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WPSDrive\406677417\WPS云盘\华泰策略\全行业景气指数\11月\"/>
    </mc:Choice>
  </mc:AlternateContent>
  <xr:revisionPtr revIDLastSave="0" documentId="13_ncr:1_{9BBA95BD-D436-448B-A984-9CF0672ECA47}" xr6:coauthVersionLast="47" xr6:coauthVersionMax="47" xr10:uidLastSave="{00000000-0000-0000-0000-000000000000}"/>
  <bookViews>
    <workbookView xWindow="-120" yWindow="-120" windowWidth="29040" windowHeight="15720" xr2:uid="{40F0A309-F3EB-48F3-8EE6-0224A0C540B3}"/>
  </bookViews>
  <sheets>
    <sheet name="全行业vs全A季累营收" sheetId="5" r:id="rId1"/>
    <sheet name="面板-总览" sheetId="1" r:id="rId2"/>
    <sheet name="景气时钟" sheetId="2" r:id="rId3"/>
    <sheet name="安全边际" sheetId="3" r:id="rId4"/>
    <sheet name="面板-景气指数" sheetId="4" r:id="rId5"/>
  </sheets>
  <externalReferences>
    <externalReference r:id="rId6"/>
    <externalReference r:id="rId7"/>
  </externalReferences>
  <definedNames>
    <definedName name="Bubble">"Bubble"</definedName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catter">"Scatter"</definedName>
    <definedName name="Series">"Series"</definedName>
    <definedName name="SpreadsheetBuilder_1" localSheetId="2" hidden="1">#REF!</definedName>
    <definedName name="SpreadsheetBuilder_1" hidden="1">#REF!</definedName>
    <definedName name="SpreadsheetBuilder_2" localSheetId="2" hidden="1">#REF!</definedName>
    <definedName name="SpreadsheetBuilder_2" hidden="1">#REF!</definedName>
    <definedName name="Table">"Table"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V243" i="4" l="1" a="1"/>
  <c r="CV243" i="4" s="1"/>
  <c r="CU243" i="4" a="1"/>
  <c r="CU243" i="4" s="1"/>
  <c r="CT243" i="4" a="1"/>
  <c r="CT243" i="4" s="1"/>
  <c r="CS243" i="4" a="1"/>
  <c r="CS243" i="4" s="1"/>
  <c r="CR243" i="4" a="1"/>
  <c r="CR243" i="4" s="1"/>
  <c r="CQ243" i="4" a="1"/>
  <c r="CQ243" i="4" s="1"/>
  <c r="CP243" i="4" a="1"/>
  <c r="CP243" i="4" s="1"/>
  <c r="CO243" i="4" a="1"/>
  <c r="CO243" i="4" s="1"/>
  <c r="CN243" i="4" a="1"/>
  <c r="CN243" i="4" s="1"/>
  <c r="CM243" i="4" a="1"/>
  <c r="CM243" i="4" s="1"/>
  <c r="CL243" i="4" a="1"/>
  <c r="CL243" i="4" s="1"/>
  <c r="CK243" i="4" a="1"/>
  <c r="CK243" i="4" s="1"/>
  <c r="CJ243" i="4" a="1"/>
  <c r="CJ243" i="4" s="1"/>
  <c r="CI243" i="4" a="1"/>
  <c r="CI243" i="4" s="1"/>
  <c r="CH243" i="4" a="1"/>
  <c r="CH243" i="4" s="1"/>
  <c r="CG243" i="4" a="1"/>
  <c r="CG243" i="4" s="1"/>
  <c r="CF243" i="4" a="1"/>
  <c r="CF243" i="4" s="1"/>
  <c r="CE243" i="4" a="1"/>
  <c r="CE243" i="4" s="1"/>
  <c r="CD243" i="4" a="1"/>
  <c r="CD243" i="4" s="1"/>
  <c r="CC243" i="4" a="1"/>
  <c r="CC243" i="4" s="1"/>
  <c r="CB243" i="4" a="1"/>
  <c r="CB243" i="4" s="1"/>
  <c r="CA243" i="4" a="1"/>
  <c r="CA243" i="4" s="1"/>
  <c r="BZ243" i="4" a="1"/>
  <c r="BZ243" i="4" s="1"/>
  <c r="BY243" i="4" a="1"/>
  <c r="BY243" i="4" s="1"/>
  <c r="BX243" i="4" a="1"/>
  <c r="BX243" i="4" s="1"/>
  <c r="BW243" i="4" a="1"/>
  <c r="BW243" i="4" s="1"/>
  <c r="BV243" i="4" a="1"/>
  <c r="BV243" i="4" s="1"/>
  <c r="BU243" i="4" a="1"/>
  <c r="BU243" i="4" s="1"/>
  <c r="BT243" i="4" a="1"/>
  <c r="BT243" i="4" s="1"/>
  <c r="BS243" i="4" a="1"/>
  <c r="BS243" i="4" s="1"/>
  <c r="BR243" i="4" a="1"/>
  <c r="BR243" i="4" s="1"/>
  <c r="BQ243" i="4" a="1"/>
  <c r="BQ243" i="4" s="1"/>
  <c r="BP243" i="4" a="1"/>
  <c r="BP243" i="4" s="1"/>
  <c r="BO243" i="4" a="1"/>
  <c r="BO243" i="4" s="1"/>
  <c r="BN243" i="4" a="1"/>
  <c r="BN243" i="4" s="1"/>
  <c r="BM243" i="4" a="1"/>
  <c r="BM243" i="4" s="1"/>
  <c r="BL243" i="4" a="1"/>
  <c r="BL243" i="4" s="1"/>
  <c r="BK243" i="4" a="1"/>
  <c r="BK243" i="4" s="1"/>
  <c r="BJ243" i="4" a="1"/>
  <c r="BJ243" i="4" s="1"/>
  <c r="BI243" i="4" a="1"/>
  <c r="BI243" i="4" s="1"/>
  <c r="BH243" i="4" a="1"/>
  <c r="BH243" i="4" s="1"/>
  <c r="BG243" i="4" a="1"/>
  <c r="BG243" i="4" s="1"/>
  <c r="BF243" i="4" a="1"/>
  <c r="BF243" i="4" s="1"/>
  <c r="BE243" i="4" a="1"/>
  <c r="BE243" i="4" s="1"/>
  <c r="BD243" i="4" a="1"/>
  <c r="BD243" i="4" s="1"/>
  <c r="BC243" i="4" a="1"/>
  <c r="BC243" i="4" s="1"/>
  <c r="BB243" i="4" a="1"/>
  <c r="BB243" i="4" s="1"/>
  <c r="BA243" i="4" a="1"/>
  <c r="BA243" i="4" s="1"/>
  <c r="AZ243" i="4" a="1"/>
  <c r="AZ243" i="4" s="1"/>
  <c r="AY243" i="4" a="1"/>
  <c r="AY243" i="4" s="1"/>
  <c r="AX243" i="4" a="1"/>
  <c r="AX243" i="4" s="1"/>
  <c r="AW243" i="4" a="1"/>
  <c r="AW243" i="4" s="1"/>
  <c r="AV243" i="4" a="1"/>
  <c r="AV243" i="4" s="1"/>
  <c r="AU243" i="4" a="1"/>
  <c r="AU243" i="4" s="1"/>
  <c r="AT243" i="4" a="1"/>
  <c r="AT243" i="4" s="1"/>
  <c r="AS243" i="4" a="1"/>
  <c r="AS243" i="4" s="1"/>
  <c r="AR243" i="4" a="1"/>
  <c r="AR243" i="4" s="1"/>
  <c r="AQ243" i="4" a="1"/>
  <c r="AQ243" i="4" s="1"/>
  <c r="AP243" i="4" a="1"/>
  <c r="AP243" i="4" s="1"/>
  <c r="AO243" i="4" a="1"/>
  <c r="AO243" i="4" s="1"/>
  <c r="AN243" i="4" a="1"/>
  <c r="AN243" i="4" s="1"/>
  <c r="AM243" i="4" a="1"/>
  <c r="AM243" i="4" s="1"/>
  <c r="AL243" i="4" a="1"/>
  <c r="AL243" i="4" s="1"/>
  <c r="AK243" i="4" a="1"/>
  <c r="AK243" i="4" s="1"/>
  <c r="AJ243" i="4" a="1"/>
  <c r="AJ243" i="4" s="1"/>
  <c r="AI243" i="4" a="1"/>
  <c r="AI243" i="4" s="1"/>
  <c r="AH243" i="4" a="1"/>
  <c r="AH243" i="4" s="1"/>
  <c r="AG243" i="4" a="1"/>
  <c r="AG243" i="4" s="1"/>
  <c r="AF243" i="4" a="1"/>
  <c r="AF243" i="4" s="1"/>
  <c r="AE243" i="4" a="1"/>
  <c r="AE243" i="4" s="1"/>
  <c r="AD243" i="4" a="1"/>
  <c r="AD243" i="4" s="1"/>
  <c r="AC243" i="4" a="1"/>
  <c r="AC243" i="4" s="1"/>
  <c r="AB243" i="4" a="1"/>
  <c r="AB243" i="4" s="1"/>
  <c r="AA243" i="4" a="1"/>
  <c r="AA243" i="4" s="1"/>
  <c r="Z243" i="4" a="1"/>
  <c r="Z243" i="4" s="1"/>
  <c r="Y243" i="4" a="1"/>
  <c r="Y243" i="4" s="1"/>
  <c r="X243" i="4" a="1"/>
  <c r="X243" i="4" s="1"/>
  <c r="W243" i="4" a="1"/>
  <c r="W243" i="4" s="1"/>
  <c r="V243" i="4" a="1"/>
  <c r="V243" i="4" s="1"/>
  <c r="U243" i="4" a="1"/>
  <c r="U243" i="4" s="1"/>
  <c r="T243" i="4" a="1"/>
  <c r="T243" i="4" s="1"/>
  <c r="S243" i="4" a="1"/>
  <c r="S243" i="4" s="1"/>
  <c r="R243" i="4" a="1"/>
  <c r="R243" i="4" s="1"/>
  <c r="Q243" i="4" a="1"/>
  <c r="Q243" i="4" s="1"/>
  <c r="P243" i="4" a="1"/>
  <c r="P243" i="4" s="1"/>
  <c r="O243" i="4" a="1"/>
  <c r="O243" i="4" s="1"/>
  <c r="N243" i="4" a="1"/>
  <c r="N243" i="4" s="1"/>
  <c r="M243" i="4" a="1"/>
  <c r="M243" i="4" s="1"/>
  <c r="L243" i="4" a="1"/>
  <c r="L243" i="4" s="1"/>
  <c r="K243" i="4" a="1"/>
  <c r="K243" i="4" s="1"/>
  <c r="J243" i="4" a="1"/>
  <c r="J243" i="4" s="1"/>
  <c r="I243" i="4" a="1"/>
  <c r="I243" i="4" s="1"/>
  <c r="H243" i="4" a="1"/>
  <c r="H243" i="4" s="1"/>
  <c r="C243" i="4" s="1"/>
  <c r="G243" i="4" a="1"/>
  <c r="G243" i="4" s="1"/>
  <c r="F243" i="4" a="1"/>
  <c r="F243" i="4" s="1"/>
  <c r="CV242" i="4" a="1"/>
  <c r="CV242" i="4" s="1"/>
  <c r="CU242" i="4" a="1"/>
  <c r="CU242" i="4" s="1"/>
  <c r="CT242" i="4"/>
  <c r="CT242" i="4" a="1"/>
  <c r="CS242" i="4"/>
  <c r="CS242" i="4" a="1"/>
  <c r="CR242" i="4"/>
  <c r="CR242" i="4" a="1"/>
  <c r="CQ242" i="4"/>
  <c r="CQ242" i="4" a="1"/>
  <c r="CP242" i="4"/>
  <c r="CP242" i="4" a="1"/>
  <c r="CO242" i="4"/>
  <c r="CO242" i="4" a="1"/>
  <c r="CN242" i="4"/>
  <c r="CN242" i="4" a="1"/>
  <c r="CM242" i="4"/>
  <c r="CM242" i="4" a="1"/>
  <c r="CL242" i="4"/>
  <c r="CL242" i="4" a="1"/>
  <c r="CK242" i="4" a="1"/>
  <c r="CK242" i="4" s="1"/>
  <c r="CJ242" i="4"/>
  <c r="CJ242" i="4" a="1"/>
  <c r="CI242" i="4"/>
  <c r="CI242" i="4" a="1"/>
  <c r="CH242" i="4" a="1"/>
  <c r="CH242" i="4" s="1"/>
  <c r="CG242" i="4" a="1"/>
  <c r="CG242" i="4" s="1"/>
  <c r="CF242" i="4"/>
  <c r="CF242" i="4" a="1"/>
  <c r="CE242" i="4"/>
  <c r="CE242" i="4" a="1"/>
  <c r="CD242" i="4"/>
  <c r="CD242" i="4" a="1"/>
  <c r="CC242" i="4"/>
  <c r="CC242" i="4" a="1"/>
  <c r="CB242" i="4"/>
  <c r="CB242" i="4" a="1"/>
  <c r="CA242" i="4"/>
  <c r="CA242" i="4" a="1"/>
  <c r="BZ242" i="4"/>
  <c r="BZ242" i="4" a="1"/>
  <c r="BY242" i="4"/>
  <c r="BY242" i="4" a="1"/>
  <c r="BX242" i="4"/>
  <c r="BX242" i="4" a="1"/>
  <c r="BW242" i="4" a="1"/>
  <c r="BW242" i="4" s="1"/>
  <c r="BV242" i="4"/>
  <c r="BV242" i="4" a="1"/>
  <c r="BU242" i="4"/>
  <c r="BU242" i="4" a="1"/>
  <c r="BT242" i="4" a="1"/>
  <c r="BT242" i="4" s="1"/>
  <c r="BS242" i="4" a="1"/>
  <c r="BS242" i="4" s="1"/>
  <c r="BR242" i="4"/>
  <c r="BR242" i="4" a="1"/>
  <c r="BQ242" i="4"/>
  <c r="BQ242" i="4" a="1"/>
  <c r="BP242" i="4"/>
  <c r="BP242" i="4" a="1"/>
  <c r="BO242" i="4"/>
  <c r="BO242" i="4" a="1"/>
  <c r="BN242" i="4"/>
  <c r="BN242" i="4" a="1"/>
  <c r="BM242" i="4"/>
  <c r="BM242" i="4" a="1"/>
  <c r="BL242" i="4"/>
  <c r="BL242" i="4" a="1"/>
  <c r="BK242" i="4"/>
  <c r="BK242" i="4" a="1"/>
  <c r="BJ242" i="4" a="1"/>
  <c r="BJ242" i="4" s="1"/>
  <c r="BI242" i="4" a="1"/>
  <c r="BI242" i="4" s="1"/>
  <c r="BH242" i="4"/>
  <c r="BH242" i="4" a="1"/>
  <c r="BG242" i="4"/>
  <c r="BG242" i="4" a="1"/>
  <c r="BF242" i="4" a="1"/>
  <c r="BF242" i="4" s="1"/>
  <c r="BE242" i="4" a="1"/>
  <c r="BE242" i="4" s="1"/>
  <c r="BD242" i="4" a="1"/>
  <c r="BD242" i="4" s="1"/>
  <c r="BC242" i="4"/>
  <c r="BC242" i="4" a="1"/>
  <c r="BB242" i="4"/>
  <c r="BB242" i="4" a="1"/>
  <c r="BA242" i="4"/>
  <c r="BA242" i="4" a="1"/>
  <c r="AZ242" i="4"/>
  <c r="AZ242" i="4" a="1"/>
  <c r="AY242" i="4"/>
  <c r="AY242" i="4" a="1"/>
  <c r="AX242" i="4"/>
  <c r="AX242" i="4" a="1"/>
  <c r="AW242" i="4"/>
  <c r="AW242" i="4" a="1"/>
  <c r="AV242" i="4" a="1"/>
  <c r="AV242" i="4" s="1"/>
  <c r="AU242" i="4" a="1"/>
  <c r="AU242" i="4" s="1"/>
  <c r="AT242" i="4"/>
  <c r="AT242" i="4" a="1"/>
  <c r="AS242" i="4"/>
  <c r="AS242" i="4" a="1"/>
  <c r="AR242" i="4" a="1"/>
  <c r="AR242" i="4" s="1"/>
  <c r="AQ242" i="4" a="1"/>
  <c r="AQ242" i="4" s="1"/>
  <c r="AP242" i="4" a="1"/>
  <c r="AP242" i="4" s="1"/>
  <c r="AO242" i="4"/>
  <c r="AO242" i="4" a="1"/>
  <c r="AN242" i="4"/>
  <c r="AN242" i="4" a="1"/>
  <c r="AM242" i="4"/>
  <c r="AM242" i="4" a="1"/>
  <c r="AL242" i="4"/>
  <c r="AL242" i="4" a="1"/>
  <c r="AK242" i="4"/>
  <c r="AK242" i="4" a="1"/>
  <c r="AJ242" i="4"/>
  <c r="AJ242" i="4" a="1"/>
  <c r="AI242" i="4"/>
  <c r="AI242" i="4" a="1"/>
  <c r="AH242" i="4" a="1"/>
  <c r="AH242" i="4" s="1"/>
  <c r="AG242" i="4" a="1"/>
  <c r="AG242" i="4" s="1"/>
  <c r="AF242" i="4"/>
  <c r="AF242" i="4" a="1"/>
  <c r="AE242" i="4"/>
  <c r="AE242" i="4" a="1"/>
  <c r="AD242" i="4" a="1"/>
  <c r="AD242" i="4" s="1"/>
  <c r="AC242" i="4" a="1"/>
  <c r="AC242" i="4" s="1"/>
  <c r="AB242" i="4" a="1"/>
  <c r="AB242" i="4" s="1"/>
  <c r="AA242" i="4"/>
  <c r="AA242" i="4" a="1"/>
  <c r="Z242" i="4" a="1"/>
  <c r="Z242" i="4" s="1"/>
  <c r="Y242" i="4"/>
  <c r="Y242" i="4" a="1"/>
  <c r="X242" i="4"/>
  <c r="X242" i="4" a="1"/>
  <c r="W242" i="4"/>
  <c r="W242" i="4" a="1"/>
  <c r="V242" i="4"/>
  <c r="V242" i="4" a="1"/>
  <c r="U242" i="4"/>
  <c r="U242" i="4" a="1"/>
  <c r="T242" i="4" a="1"/>
  <c r="T242" i="4" s="1"/>
  <c r="S242" i="4" a="1"/>
  <c r="S242" i="4" s="1"/>
  <c r="R242" i="4"/>
  <c r="R242" i="4" a="1"/>
  <c r="Q242" i="4"/>
  <c r="Q242" i="4" a="1"/>
  <c r="P242" i="4" a="1"/>
  <c r="P242" i="4" s="1"/>
  <c r="O242" i="4" a="1"/>
  <c r="O242" i="4" s="1"/>
  <c r="N242" i="4" a="1"/>
  <c r="N242" i="4" s="1"/>
  <c r="M242" i="4" a="1"/>
  <c r="M242" i="4" s="1"/>
  <c r="L242" i="4" a="1"/>
  <c r="L242" i="4" s="1"/>
  <c r="K242" i="4"/>
  <c r="B242" i="4" s="1"/>
  <c r="K242" i="4" a="1"/>
  <c r="J242" i="4"/>
  <c r="J242" i="4" a="1"/>
  <c r="I242" i="4"/>
  <c r="I242" i="4" a="1"/>
  <c r="H242" i="4"/>
  <c r="C242" i="4" s="1"/>
  <c r="H242" i="4" a="1"/>
  <c r="G242" i="4"/>
  <c r="G242" i="4" a="1"/>
  <c r="F242" i="4" a="1"/>
  <c r="F242" i="4" s="1"/>
  <c r="CV241" i="4"/>
  <c r="CV241" i="4" a="1"/>
  <c r="CU241" i="4" a="1"/>
  <c r="CU241" i="4" s="1"/>
  <c r="CT241" i="4"/>
  <c r="CT241" i="4" a="1"/>
  <c r="CS241" i="4"/>
  <c r="CS241" i="4" a="1"/>
  <c r="CR241" i="4" a="1"/>
  <c r="CR241" i="4" s="1"/>
  <c r="CQ241" i="4" a="1"/>
  <c r="CQ241" i="4" s="1"/>
  <c r="CP241" i="4" a="1"/>
  <c r="CP241" i="4" s="1"/>
  <c r="CO241" i="4"/>
  <c r="CO241" i="4" a="1"/>
  <c r="CN241" i="4" a="1"/>
  <c r="CN241" i="4" s="1"/>
  <c r="CM241" i="4" a="1"/>
  <c r="CM241" i="4" s="1"/>
  <c r="CL241" i="4" a="1"/>
  <c r="CL241" i="4" s="1"/>
  <c r="CK241" i="4"/>
  <c r="CK241" i="4" a="1"/>
  <c r="CJ241" i="4"/>
  <c r="CJ241" i="4" a="1"/>
  <c r="CI241" i="4" a="1"/>
  <c r="CI241" i="4" s="1"/>
  <c r="CH241" i="4"/>
  <c r="CH241" i="4" a="1"/>
  <c r="CG241" i="4" a="1"/>
  <c r="CG241" i="4" s="1"/>
  <c r="CF241" i="4"/>
  <c r="CF241" i="4" a="1"/>
  <c r="CE241" i="4"/>
  <c r="CE241" i="4" a="1"/>
  <c r="CD241" i="4" a="1"/>
  <c r="CD241" i="4" s="1"/>
  <c r="CC241" i="4" a="1"/>
  <c r="CC241" i="4" s="1"/>
  <c r="CB241" i="4" a="1"/>
  <c r="CB241" i="4" s="1"/>
  <c r="CA241" i="4"/>
  <c r="CA241" i="4" a="1"/>
  <c r="BZ241" i="4" a="1"/>
  <c r="BZ241" i="4" s="1"/>
  <c r="BY241" i="4" a="1"/>
  <c r="BY241" i="4" s="1"/>
  <c r="BX241" i="4" a="1"/>
  <c r="BX241" i="4" s="1"/>
  <c r="BW241" i="4"/>
  <c r="BW241" i="4" a="1"/>
  <c r="BV241" i="4"/>
  <c r="BV241" i="4" a="1"/>
  <c r="BU241" i="4" a="1"/>
  <c r="BU241" i="4" s="1"/>
  <c r="BT241" i="4" a="1"/>
  <c r="BT241" i="4" s="1"/>
  <c r="BS241" i="4" a="1"/>
  <c r="BS241" i="4" s="1"/>
  <c r="BR241" i="4"/>
  <c r="BR241" i="4" a="1"/>
  <c r="BQ241" i="4"/>
  <c r="BQ241" i="4" a="1"/>
  <c r="BP241" i="4" a="1"/>
  <c r="BP241" i="4" s="1"/>
  <c r="BO241" i="4" a="1"/>
  <c r="BO241" i="4" s="1"/>
  <c r="BN241" i="4" a="1"/>
  <c r="BN241" i="4" s="1"/>
  <c r="BM241" i="4"/>
  <c r="BM241" i="4" a="1"/>
  <c r="BL241" i="4" a="1"/>
  <c r="BL241" i="4" s="1"/>
  <c r="BK241" i="4" a="1"/>
  <c r="BK241" i="4" s="1"/>
  <c r="BJ241" i="4" a="1"/>
  <c r="BJ241" i="4" s="1"/>
  <c r="BI241" i="4"/>
  <c r="BI241" i="4" a="1"/>
  <c r="BH241" i="4"/>
  <c r="BH241" i="4" a="1"/>
  <c r="BG241" i="4" a="1"/>
  <c r="BG241" i="4" s="1"/>
  <c r="BF241" i="4" a="1"/>
  <c r="BF241" i="4" s="1"/>
  <c r="BE241" i="4" a="1"/>
  <c r="BE241" i="4" s="1"/>
  <c r="BD241" i="4"/>
  <c r="BD241" i="4" a="1"/>
  <c r="BC241" i="4"/>
  <c r="BC241" i="4" a="1"/>
  <c r="BB241" i="4" a="1"/>
  <c r="BB241" i="4" s="1"/>
  <c r="BA241" i="4" a="1"/>
  <c r="BA241" i="4" s="1"/>
  <c r="AZ241" i="4" a="1"/>
  <c r="AZ241" i="4" s="1"/>
  <c r="AY241" i="4"/>
  <c r="AY241" i="4" a="1"/>
  <c r="AX241" i="4" a="1"/>
  <c r="AX241" i="4" s="1"/>
  <c r="AW241" i="4" a="1"/>
  <c r="AW241" i="4" s="1"/>
  <c r="AV241" i="4" a="1"/>
  <c r="AV241" i="4" s="1"/>
  <c r="AU241" i="4"/>
  <c r="AU241" i="4" a="1"/>
  <c r="AT241" i="4"/>
  <c r="AT241" i="4" a="1"/>
  <c r="AS241" i="4" a="1"/>
  <c r="AS241" i="4" s="1"/>
  <c r="AR241" i="4" a="1"/>
  <c r="AR241" i="4" s="1"/>
  <c r="AQ241" i="4" a="1"/>
  <c r="AQ241" i="4" s="1"/>
  <c r="AP241" i="4"/>
  <c r="AP241" i="4" a="1"/>
  <c r="AO241" i="4"/>
  <c r="AO241" i="4" a="1"/>
  <c r="AN241" i="4" a="1"/>
  <c r="AN241" i="4" s="1"/>
  <c r="AM241" i="4" a="1"/>
  <c r="AM241" i="4" s="1"/>
  <c r="AL241" i="4" a="1"/>
  <c r="AL241" i="4" s="1"/>
  <c r="AK241" i="4"/>
  <c r="AK241" i="4" a="1"/>
  <c r="AJ241" i="4" a="1"/>
  <c r="AJ241" i="4" s="1"/>
  <c r="AI241" i="4" a="1"/>
  <c r="AI241" i="4" s="1"/>
  <c r="AH241" i="4" a="1"/>
  <c r="AH241" i="4" s="1"/>
  <c r="AG241" i="4"/>
  <c r="AG241" i="4" a="1"/>
  <c r="AF241" i="4"/>
  <c r="AF241" i="4" a="1"/>
  <c r="AE241" i="4" a="1"/>
  <c r="AE241" i="4" s="1"/>
  <c r="AD241" i="4" a="1"/>
  <c r="AD241" i="4" s="1"/>
  <c r="AC241" i="4" a="1"/>
  <c r="AC241" i="4" s="1"/>
  <c r="AB241" i="4"/>
  <c r="AB241" i="4" a="1"/>
  <c r="AA241" i="4"/>
  <c r="AA241" i="4" a="1"/>
  <c r="Z241" i="4" a="1"/>
  <c r="Z241" i="4" s="1"/>
  <c r="Y241" i="4" a="1"/>
  <c r="Y241" i="4" s="1"/>
  <c r="X241" i="4" a="1"/>
  <c r="X241" i="4" s="1"/>
  <c r="W241" i="4"/>
  <c r="W241" i="4" a="1"/>
  <c r="V241" i="4" a="1"/>
  <c r="V241" i="4" s="1"/>
  <c r="U241" i="4" a="1"/>
  <c r="U241" i="4" s="1"/>
  <c r="T241" i="4" a="1"/>
  <c r="T241" i="4" s="1"/>
  <c r="S241" i="4"/>
  <c r="S241" i="4" a="1"/>
  <c r="R241" i="4"/>
  <c r="R241" i="4" a="1"/>
  <c r="Q241" i="4" a="1"/>
  <c r="Q241" i="4" s="1"/>
  <c r="P241" i="4" a="1"/>
  <c r="P241" i="4" s="1"/>
  <c r="O241" i="4" a="1"/>
  <c r="O241" i="4" s="1"/>
  <c r="N241" i="4"/>
  <c r="N241" i="4" a="1"/>
  <c r="M241" i="4"/>
  <c r="M241" i="4" a="1"/>
  <c r="L241" i="4" a="1"/>
  <c r="L241" i="4" s="1"/>
  <c r="K241" i="4" a="1"/>
  <c r="K241" i="4" s="1"/>
  <c r="B241" i="4" s="1"/>
  <c r="J241" i="4" a="1"/>
  <c r="J241" i="4" s="1"/>
  <c r="I241" i="4"/>
  <c r="I241" i="4" a="1"/>
  <c r="H241" i="4" a="1"/>
  <c r="H241" i="4" s="1"/>
  <c r="C241" i="4" s="1"/>
  <c r="G241" i="4" a="1"/>
  <c r="G241" i="4" s="1"/>
  <c r="F241" i="4" a="1"/>
  <c r="F241" i="4" s="1"/>
  <c r="CV240" i="4" a="1"/>
  <c r="CV240" i="4" s="1"/>
  <c r="CU240" i="4"/>
  <c r="CU240" i="4" a="1"/>
  <c r="CT240" i="4"/>
  <c r="CT240" i="4" a="1"/>
  <c r="CS240" i="4" a="1"/>
  <c r="CS240" i="4" s="1"/>
  <c r="CR240" i="4" a="1"/>
  <c r="CR240" i="4" s="1"/>
  <c r="CQ240" i="4" a="1"/>
  <c r="CQ240" i="4" s="1"/>
  <c r="CP240" i="4"/>
  <c r="CP240" i="4" a="1"/>
  <c r="CO240" i="4"/>
  <c r="CO240" i="4" a="1"/>
  <c r="CN240" i="4"/>
  <c r="CN240" i="4" a="1"/>
  <c r="CM240" i="4"/>
  <c r="CM240" i="4" a="1"/>
  <c r="CL240" i="4"/>
  <c r="CL240" i="4" a="1"/>
  <c r="CK240" i="4"/>
  <c r="CK240" i="4" a="1"/>
  <c r="CJ240" i="4"/>
  <c r="CJ240" i="4" a="1"/>
  <c r="CI240" i="4" a="1"/>
  <c r="CI240" i="4" s="1"/>
  <c r="CH240" i="4" a="1"/>
  <c r="CH240" i="4" s="1"/>
  <c r="CG240" i="4"/>
  <c r="CG240" i="4" a="1"/>
  <c r="CF240" i="4"/>
  <c r="CF240" i="4" a="1"/>
  <c r="CE240" i="4" a="1"/>
  <c r="CE240" i="4" s="1"/>
  <c r="CD240" i="4" a="1"/>
  <c r="CD240" i="4" s="1"/>
  <c r="CC240" i="4" a="1"/>
  <c r="CC240" i="4" s="1"/>
  <c r="CB240" i="4"/>
  <c r="CB240" i="4" a="1"/>
  <c r="CA240" i="4"/>
  <c r="CA240" i="4" a="1"/>
  <c r="BZ240" i="4"/>
  <c r="BZ240" i="4" a="1"/>
  <c r="BY240" i="4"/>
  <c r="BY240" i="4" a="1"/>
  <c r="BX240" i="4"/>
  <c r="BX240" i="4" a="1"/>
  <c r="BW240" i="4"/>
  <c r="BW240" i="4" a="1"/>
  <c r="BV240" i="4"/>
  <c r="BV240" i="4" a="1"/>
  <c r="BU240" i="4" a="1"/>
  <c r="BU240" i="4" s="1"/>
  <c r="BT240" i="4" a="1"/>
  <c r="BT240" i="4" s="1"/>
  <c r="BS240" i="4"/>
  <c r="BS240" i="4" a="1"/>
  <c r="BR240" i="4"/>
  <c r="BR240" i="4" a="1"/>
  <c r="BQ240" i="4" a="1"/>
  <c r="BQ240" i="4" s="1"/>
  <c r="BP240" i="4" a="1"/>
  <c r="BP240" i="4" s="1"/>
  <c r="BO240" i="4" a="1"/>
  <c r="BO240" i="4" s="1"/>
  <c r="BN240" i="4"/>
  <c r="BN240" i="4" a="1"/>
  <c r="BM240" i="4"/>
  <c r="BM240" i="4" a="1"/>
  <c r="BL240" i="4"/>
  <c r="BL240" i="4" a="1"/>
  <c r="BK240" i="4"/>
  <c r="BK240" i="4" a="1"/>
  <c r="BJ240" i="4"/>
  <c r="BJ240" i="4" a="1"/>
  <c r="BI240" i="4"/>
  <c r="BI240" i="4" a="1"/>
  <c r="BH240" i="4"/>
  <c r="BH240" i="4" a="1"/>
  <c r="BG240" i="4" a="1"/>
  <c r="BG240" i="4" s="1"/>
  <c r="BF240" i="4" a="1"/>
  <c r="BF240" i="4" s="1"/>
  <c r="BE240" i="4"/>
  <c r="BE240" i="4" a="1"/>
  <c r="BD240" i="4"/>
  <c r="BD240" i="4" a="1"/>
  <c r="BC240" i="4" a="1"/>
  <c r="BC240" i="4" s="1"/>
  <c r="BB240" i="4" a="1"/>
  <c r="BB240" i="4" s="1"/>
  <c r="BA240" i="4" a="1"/>
  <c r="BA240" i="4" s="1"/>
  <c r="AZ240" i="4"/>
  <c r="AZ240" i="4" a="1"/>
  <c r="AY240" i="4"/>
  <c r="AY240" i="4" a="1"/>
  <c r="AX240" i="4"/>
  <c r="AX240" i="4" a="1"/>
  <c r="AW240" i="4"/>
  <c r="AW240" i="4" a="1"/>
  <c r="AV240" i="4"/>
  <c r="AV240" i="4" a="1"/>
  <c r="AU240" i="4"/>
  <c r="AU240" i="4" a="1"/>
  <c r="AT240" i="4"/>
  <c r="AT240" i="4" a="1"/>
  <c r="AS240" i="4" a="1"/>
  <c r="AS240" i="4" s="1"/>
  <c r="AR240" i="4" a="1"/>
  <c r="AR240" i="4" s="1"/>
  <c r="AQ240" i="4"/>
  <c r="AQ240" i="4" a="1"/>
  <c r="AP240" i="4"/>
  <c r="AP240" i="4" a="1"/>
  <c r="AO240" i="4" a="1"/>
  <c r="AO240" i="4" s="1"/>
  <c r="AN240" i="4" a="1"/>
  <c r="AN240" i="4" s="1"/>
  <c r="AM240" i="4" a="1"/>
  <c r="AM240" i="4" s="1"/>
  <c r="AL240" i="4"/>
  <c r="AL240" i="4" a="1"/>
  <c r="AK240" i="4"/>
  <c r="AK240" i="4" a="1"/>
  <c r="AJ240" i="4"/>
  <c r="AJ240" i="4" a="1"/>
  <c r="AI240" i="4"/>
  <c r="AI240" i="4" a="1"/>
  <c r="AH240" i="4"/>
  <c r="AH240" i="4" a="1"/>
  <c r="AG240" i="4"/>
  <c r="AG240" i="4" a="1"/>
  <c r="AF240" i="4"/>
  <c r="AF240" i="4" a="1"/>
  <c r="AE240" i="4" a="1"/>
  <c r="AE240" i="4" s="1"/>
  <c r="AD240" i="4" a="1"/>
  <c r="AD240" i="4" s="1"/>
  <c r="AC240" i="4"/>
  <c r="AC240" i="4" a="1"/>
  <c r="AB240" i="4"/>
  <c r="AB240" i="4" a="1"/>
  <c r="AA240" i="4" a="1"/>
  <c r="AA240" i="4" s="1"/>
  <c r="Z240" i="4" a="1"/>
  <c r="Z240" i="4" s="1"/>
  <c r="Y240" i="4" a="1"/>
  <c r="Y240" i="4" s="1"/>
  <c r="X240" i="4" a="1"/>
  <c r="X240" i="4" s="1"/>
  <c r="W240" i="4" a="1"/>
  <c r="W240" i="4" s="1"/>
  <c r="V240" i="4"/>
  <c r="V240" i="4" a="1"/>
  <c r="U240" i="4"/>
  <c r="U240" i="4" a="1"/>
  <c r="T240" i="4"/>
  <c r="T240" i="4" a="1"/>
  <c r="S240" i="4"/>
  <c r="S240" i="4" a="1"/>
  <c r="R240" i="4"/>
  <c r="R240" i="4" a="1"/>
  <c r="Q240" i="4" a="1"/>
  <c r="Q240" i="4" s="1"/>
  <c r="P240" i="4" a="1"/>
  <c r="P240" i="4" s="1"/>
  <c r="O240" i="4"/>
  <c r="O240" i="4" a="1"/>
  <c r="N240" i="4"/>
  <c r="N240" i="4" a="1"/>
  <c r="M240" i="4" a="1"/>
  <c r="M240" i="4" s="1"/>
  <c r="L240" i="4" a="1"/>
  <c r="L240" i="4" s="1"/>
  <c r="K240" i="4" a="1"/>
  <c r="K240" i="4" s="1"/>
  <c r="B240" i="4" s="1"/>
  <c r="J240" i="4" a="1"/>
  <c r="J240" i="4" s="1"/>
  <c r="I240" i="4" a="1"/>
  <c r="I240" i="4" s="1"/>
  <c r="H240" i="4"/>
  <c r="C240" i="4" s="1"/>
  <c r="H240" i="4" a="1"/>
  <c r="G240" i="4"/>
  <c r="G240" i="4" a="1"/>
  <c r="F240" i="4"/>
  <c r="F240" i="4" a="1"/>
  <c r="CV239" i="4"/>
  <c r="CV239" i="4" a="1"/>
  <c r="CU239" i="4"/>
  <c r="CU239" i="4" a="1"/>
  <c r="CT239" i="4" a="1"/>
  <c r="CT239" i="4" s="1"/>
  <c r="CS239" i="4"/>
  <c r="CS239" i="4" a="1"/>
  <c r="CR239" i="4" a="1"/>
  <c r="CR239" i="4" s="1"/>
  <c r="CQ239" i="4"/>
  <c r="CQ239" i="4" a="1"/>
  <c r="CP239" i="4"/>
  <c r="CP239" i="4" a="1"/>
  <c r="CO239" i="4" a="1"/>
  <c r="CO239" i="4" s="1"/>
  <c r="CN239" i="4" a="1"/>
  <c r="CN239" i="4" s="1"/>
  <c r="CM239" i="4" a="1"/>
  <c r="CM239" i="4" s="1"/>
  <c r="CL239" i="4"/>
  <c r="CL239" i="4" a="1"/>
  <c r="CK239" i="4" a="1"/>
  <c r="CK239" i="4" s="1"/>
  <c r="CJ239" i="4" a="1"/>
  <c r="CJ239" i="4" s="1"/>
  <c r="CI239" i="4" a="1"/>
  <c r="CI239" i="4" s="1"/>
  <c r="CH239" i="4"/>
  <c r="CH239" i="4" a="1"/>
  <c r="CG239" i="4"/>
  <c r="CG239" i="4" a="1"/>
  <c r="CF239" i="4" a="1"/>
  <c r="CF239" i="4" s="1"/>
  <c r="CE239" i="4"/>
  <c r="CE239" i="4" a="1"/>
  <c r="CD239" i="4" a="1"/>
  <c r="CD239" i="4" s="1"/>
  <c r="CC239" i="4"/>
  <c r="CC239" i="4" a="1"/>
  <c r="CB239" i="4"/>
  <c r="CB239" i="4" a="1"/>
  <c r="CA239" i="4" a="1"/>
  <c r="CA239" i="4" s="1"/>
  <c r="BZ239" i="4" a="1"/>
  <c r="BZ239" i="4" s="1"/>
  <c r="BY239" i="4" a="1"/>
  <c r="BY239" i="4" s="1"/>
  <c r="BX239" i="4"/>
  <c r="BX239" i="4" a="1"/>
  <c r="BW239" i="4" a="1"/>
  <c r="BW239" i="4" s="1"/>
  <c r="BV239" i="4" a="1"/>
  <c r="BV239" i="4" s="1"/>
  <c r="BU239" i="4" a="1"/>
  <c r="BU239" i="4" s="1"/>
  <c r="BT239" i="4"/>
  <c r="BT239" i="4" a="1"/>
  <c r="BS239" i="4"/>
  <c r="BS239" i="4" a="1"/>
  <c r="BR239" i="4" a="1"/>
  <c r="BR239" i="4" s="1"/>
  <c r="BQ239" i="4" a="1"/>
  <c r="BQ239" i="4" s="1"/>
  <c r="BP239" i="4" a="1"/>
  <c r="BP239" i="4" s="1"/>
  <c r="BO239" i="4"/>
  <c r="BO239" i="4" a="1"/>
  <c r="BN239" i="4"/>
  <c r="BN239" i="4" a="1"/>
  <c r="BM239" i="4" a="1"/>
  <c r="BM239" i="4" s="1"/>
  <c r="BL239" i="4" a="1"/>
  <c r="BL239" i="4" s="1"/>
  <c r="BK239" i="4" a="1"/>
  <c r="BK239" i="4" s="1"/>
  <c r="BJ239" i="4"/>
  <c r="BJ239" i="4" a="1"/>
  <c r="BI239" i="4" a="1"/>
  <c r="BI239" i="4" s="1"/>
  <c r="BH239" i="4" a="1"/>
  <c r="BH239" i="4" s="1"/>
  <c r="BG239" i="4" a="1"/>
  <c r="BG239" i="4" s="1"/>
  <c r="BF239" i="4"/>
  <c r="BF239" i="4" a="1"/>
  <c r="BE239" i="4"/>
  <c r="BE239" i="4" a="1"/>
  <c r="BD239" i="4" a="1"/>
  <c r="BD239" i="4" s="1"/>
  <c r="BC239" i="4" a="1"/>
  <c r="BC239" i="4" s="1"/>
  <c r="BB239" i="4" a="1"/>
  <c r="BB239" i="4" s="1"/>
  <c r="BA239" i="4"/>
  <c r="BA239" i="4" a="1"/>
  <c r="AZ239" i="4"/>
  <c r="AZ239" i="4" a="1"/>
  <c r="AY239" i="4" a="1"/>
  <c r="AY239" i="4" s="1"/>
  <c r="AX239" i="4" a="1"/>
  <c r="AX239" i="4" s="1"/>
  <c r="AW239" i="4" a="1"/>
  <c r="AW239" i="4" s="1"/>
  <c r="AV239" i="4"/>
  <c r="AV239" i="4" a="1"/>
  <c r="AU239" i="4" a="1"/>
  <c r="AU239" i="4" s="1"/>
  <c r="AT239" i="4" a="1"/>
  <c r="AT239" i="4" s="1"/>
  <c r="AS239" i="4" a="1"/>
  <c r="AS239" i="4" s="1"/>
  <c r="AR239" i="4"/>
  <c r="AR239" i="4" a="1"/>
  <c r="AQ239" i="4"/>
  <c r="AQ239" i="4" a="1"/>
  <c r="AP239" i="4" a="1"/>
  <c r="AP239" i="4" s="1"/>
  <c r="AO239" i="4" a="1"/>
  <c r="AO239" i="4" s="1"/>
  <c r="AN239" i="4" a="1"/>
  <c r="AN239" i="4" s="1"/>
  <c r="AM239" i="4"/>
  <c r="AM239" i="4" a="1"/>
  <c r="AL239" i="4"/>
  <c r="AL239" i="4" a="1"/>
  <c r="AK239" i="4" a="1"/>
  <c r="AK239" i="4" s="1"/>
  <c r="AJ239" i="4" a="1"/>
  <c r="AJ239" i="4" s="1"/>
  <c r="AI239" i="4" a="1"/>
  <c r="AI239" i="4" s="1"/>
  <c r="AH239" i="4"/>
  <c r="AH239" i="4" a="1"/>
  <c r="AG239" i="4" a="1"/>
  <c r="AG239" i="4" s="1"/>
  <c r="AF239" i="4" a="1"/>
  <c r="AF239" i="4" s="1"/>
  <c r="AE239" i="4" a="1"/>
  <c r="AE239" i="4" s="1"/>
  <c r="AD239" i="4"/>
  <c r="AD239" i="4" a="1"/>
  <c r="AC239" i="4"/>
  <c r="AC239" i="4" a="1"/>
  <c r="AB239" i="4" a="1"/>
  <c r="AB239" i="4" s="1"/>
  <c r="AA239" i="4" a="1"/>
  <c r="AA239" i="4" s="1"/>
  <c r="Z239" i="4" a="1"/>
  <c r="Z239" i="4" s="1"/>
  <c r="Y239" i="4"/>
  <c r="Y239" i="4" a="1"/>
  <c r="X239" i="4"/>
  <c r="X239" i="4" a="1"/>
  <c r="W239" i="4" a="1"/>
  <c r="W239" i="4" s="1"/>
  <c r="V239" i="4" a="1"/>
  <c r="V239" i="4" s="1"/>
  <c r="U239" i="4" a="1"/>
  <c r="U239" i="4" s="1"/>
  <c r="T239" i="4"/>
  <c r="T239" i="4" a="1"/>
  <c r="S239" i="4" a="1"/>
  <c r="S239" i="4" s="1"/>
  <c r="R239" i="4" a="1"/>
  <c r="R239" i="4" s="1"/>
  <c r="Q239" i="4" a="1"/>
  <c r="Q239" i="4" s="1"/>
  <c r="P239" i="4"/>
  <c r="P239" i="4" a="1"/>
  <c r="O239" i="4"/>
  <c r="O239" i="4" a="1"/>
  <c r="N239" i="4" a="1"/>
  <c r="N239" i="4" s="1"/>
  <c r="M239" i="4" a="1"/>
  <c r="M239" i="4" s="1"/>
  <c r="L239" i="4" a="1"/>
  <c r="L239" i="4" s="1"/>
  <c r="K239" i="4"/>
  <c r="B239" i="4" s="1"/>
  <c r="K239" i="4" a="1"/>
  <c r="J239" i="4"/>
  <c r="J239" i="4" a="1"/>
  <c r="I239" i="4" a="1"/>
  <c r="I239" i="4" s="1"/>
  <c r="H239" i="4" a="1"/>
  <c r="H239" i="4" s="1"/>
  <c r="G239" i="4" a="1"/>
  <c r="G239" i="4" s="1"/>
  <c r="F239" i="4"/>
  <c r="F239" i="4" a="1"/>
  <c r="C239" i="4"/>
  <c r="CV238" i="4"/>
  <c r="CV238" i="4" a="1"/>
  <c r="CU238" i="4"/>
  <c r="CU238" i="4" a="1"/>
  <c r="CT238" i="4" a="1"/>
  <c r="CT238" i="4" s="1"/>
  <c r="CS238" i="4" a="1"/>
  <c r="CS238" i="4" s="1"/>
  <c r="CR238" i="4"/>
  <c r="CR238" i="4" a="1"/>
  <c r="CQ238" i="4"/>
  <c r="CQ238" i="4" a="1"/>
  <c r="CP238" i="4" a="1"/>
  <c r="CP238" i="4" s="1"/>
  <c r="CO238" i="4" a="1"/>
  <c r="CO238" i="4" s="1"/>
  <c r="CN238" i="4" a="1"/>
  <c r="CN238" i="4" s="1"/>
  <c r="CM238" i="4"/>
  <c r="CM238" i="4" a="1"/>
  <c r="CL238" i="4"/>
  <c r="CL238" i="4" a="1"/>
  <c r="CK238" i="4"/>
  <c r="CK238" i="4" a="1"/>
  <c r="CJ238" i="4"/>
  <c r="CJ238" i="4" a="1"/>
  <c r="CI238" i="4"/>
  <c r="CI238" i="4" a="1"/>
  <c r="CH238" i="4"/>
  <c r="CH238" i="4" a="1"/>
  <c r="CG238" i="4"/>
  <c r="CG238" i="4" a="1"/>
  <c r="CF238" i="4" a="1"/>
  <c r="CF238" i="4" s="1"/>
  <c r="CE238" i="4" a="1"/>
  <c r="CE238" i="4" s="1"/>
  <c r="CD238" i="4"/>
  <c r="CD238" i="4" a="1"/>
  <c r="CC238" i="4"/>
  <c r="CC238" i="4" a="1"/>
  <c r="CB238" i="4" a="1"/>
  <c r="CB238" i="4" s="1"/>
  <c r="CA238" i="4" a="1"/>
  <c r="CA238" i="4" s="1"/>
  <c r="BZ238" i="4" a="1"/>
  <c r="BZ238" i="4" s="1"/>
  <c r="BY238" i="4"/>
  <c r="BY238" i="4" a="1"/>
  <c r="BX238" i="4"/>
  <c r="BX238" i="4" a="1"/>
  <c r="BW238" i="4"/>
  <c r="BW238" i="4" a="1"/>
  <c r="BV238" i="4"/>
  <c r="BV238" i="4" a="1"/>
  <c r="BU238" i="4"/>
  <c r="BU238" i="4" a="1"/>
  <c r="BT238" i="4"/>
  <c r="BT238" i="4" a="1"/>
  <c r="BS238" i="4"/>
  <c r="BS238" i="4" a="1"/>
  <c r="BR238" i="4" a="1"/>
  <c r="BR238" i="4" s="1"/>
  <c r="BQ238" i="4" a="1"/>
  <c r="BQ238" i="4" s="1"/>
  <c r="BP238" i="4"/>
  <c r="BP238" i="4" a="1"/>
  <c r="BO238" i="4"/>
  <c r="BO238" i="4" a="1"/>
  <c r="BN238" i="4" a="1"/>
  <c r="BN238" i="4" s="1"/>
  <c r="BM238" i="4" a="1"/>
  <c r="BM238" i="4" s="1"/>
  <c r="BL238" i="4" a="1"/>
  <c r="BL238" i="4" s="1"/>
  <c r="BK238" i="4"/>
  <c r="BK238" i="4" a="1"/>
  <c r="BJ238" i="4"/>
  <c r="BJ238" i="4" a="1"/>
  <c r="BI238" i="4"/>
  <c r="BI238" i="4" a="1"/>
  <c r="BH238" i="4"/>
  <c r="BH238" i="4" a="1"/>
  <c r="BG238" i="4"/>
  <c r="BG238" i="4" a="1"/>
  <c r="BF238" i="4"/>
  <c r="BF238" i="4" a="1"/>
  <c r="BE238" i="4"/>
  <c r="BE238" i="4" a="1"/>
  <c r="BD238" i="4" a="1"/>
  <c r="BD238" i="4" s="1"/>
  <c r="BC238" i="4" a="1"/>
  <c r="BC238" i="4" s="1"/>
  <c r="BB238" i="4"/>
  <c r="BB238" i="4" a="1"/>
  <c r="BA238" i="4"/>
  <c r="BA238" i="4" a="1"/>
  <c r="AZ238" i="4" a="1"/>
  <c r="AZ238" i="4" s="1"/>
  <c r="AY238" i="4" a="1"/>
  <c r="AY238" i="4" s="1"/>
  <c r="AX238" i="4" a="1"/>
  <c r="AX238" i="4" s="1"/>
  <c r="AW238" i="4"/>
  <c r="AW238" i="4" a="1"/>
  <c r="AV238" i="4"/>
  <c r="AV238" i="4" a="1"/>
  <c r="AU238" i="4"/>
  <c r="AU238" i="4" a="1"/>
  <c r="AT238" i="4"/>
  <c r="AT238" i="4" a="1"/>
  <c r="AS238" i="4"/>
  <c r="AS238" i="4" a="1"/>
  <c r="AR238" i="4"/>
  <c r="AR238" i="4" a="1"/>
  <c r="AQ238" i="4"/>
  <c r="AQ238" i="4" a="1"/>
  <c r="AP238" i="4" a="1"/>
  <c r="AP238" i="4" s="1"/>
  <c r="AO238" i="4" a="1"/>
  <c r="AO238" i="4" s="1"/>
  <c r="AN238" i="4"/>
  <c r="AN238" i="4" a="1"/>
  <c r="AM238" i="4"/>
  <c r="AM238" i="4" a="1"/>
  <c r="AL238" i="4" a="1"/>
  <c r="AL238" i="4" s="1"/>
  <c r="AK238" i="4" a="1"/>
  <c r="AK238" i="4" s="1"/>
  <c r="AJ238" i="4" a="1"/>
  <c r="AJ238" i="4" s="1"/>
  <c r="AI238" i="4"/>
  <c r="AI238" i="4" a="1"/>
  <c r="AH238" i="4"/>
  <c r="AH238" i="4" a="1"/>
  <c r="AG238" i="4"/>
  <c r="AG238" i="4" a="1"/>
  <c r="AF238" i="4"/>
  <c r="AF238" i="4" a="1"/>
  <c r="AE238" i="4"/>
  <c r="AE238" i="4" a="1"/>
  <c r="AD238" i="4"/>
  <c r="AD238" i="4" a="1"/>
  <c r="AC238" i="4"/>
  <c r="AC238" i="4" a="1"/>
  <c r="AB238" i="4" a="1"/>
  <c r="AB238" i="4" s="1"/>
  <c r="AA238" i="4" a="1"/>
  <c r="AA238" i="4" s="1"/>
  <c r="Z238" i="4"/>
  <c r="Z238" i="4" a="1"/>
  <c r="Y238" i="4"/>
  <c r="Y238" i="4" a="1"/>
  <c r="X238" i="4" a="1"/>
  <c r="X238" i="4" s="1"/>
  <c r="W238" i="4" a="1"/>
  <c r="W238" i="4" s="1"/>
  <c r="V238" i="4" a="1"/>
  <c r="V238" i="4" s="1"/>
  <c r="U238" i="4" a="1"/>
  <c r="U238" i="4" s="1"/>
  <c r="T238" i="4" a="1"/>
  <c r="T238" i="4" s="1"/>
  <c r="S238" i="4"/>
  <c r="S238" i="4" a="1"/>
  <c r="R238" i="4"/>
  <c r="R238" i="4" a="1"/>
  <c r="Q238" i="4"/>
  <c r="Q238" i="4" a="1"/>
  <c r="P238" i="4"/>
  <c r="P238" i="4" a="1"/>
  <c r="O238" i="4"/>
  <c r="O238" i="4" a="1"/>
  <c r="N238" i="4" a="1"/>
  <c r="N238" i="4" s="1"/>
  <c r="M238" i="4" a="1"/>
  <c r="M238" i="4" s="1"/>
  <c r="D238" i="4" s="1"/>
  <c r="L238" i="4"/>
  <c r="L238" i="4" a="1"/>
  <c r="K238" i="4"/>
  <c r="B238" i="4" s="1"/>
  <c r="K238" i="4" a="1"/>
  <c r="J238" i="4" a="1"/>
  <c r="J238" i="4" s="1"/>
  <c r="I238" i="4" a="1"/>
  <c r="I238" i="4" s="1"/>
  <c r="H238" i="4" a="1"/>
  <c r="H238" i="4" s="1"/>
  <c r="C238" i="4" s="1"/>
  <c r="G238" i="4" a="1"/>
  <c r="G238" i="4" s="1"/>
  <c r="F238" i="4" a="1"/>
  <c r="F238" i="4" s="1"/>
  <c r="CV237" i="4" a="1"/>
  <c r="CV237" i="4" s="1"/>
  <c r="CU237" i="4" a="1"/>
  <c r="CU237" i="4" s="1"/>
  <c r="CT237" i="4" a="1"/>
  <c r="CT237" i="4" s="1"/>
  <c r="CS237" i="4"/>
  <c r="CS237" i="4" a="1"/>
  <c r="CR237" i="4"/>
  <c r="CR237" i="4" a="1"/>
  <c r="CQ237" i="4" a="1"/>
  <c r="CQ237" i="4" s="1"/>
  <c r="CP237" i="4"/>
  <c r="CP237" i="4" a="1"/>
  <c r="CO237" i="4" a="1"/>
  <c r="CO237" i="4" s="1"/>
  <c r="CN237" i="4"/>
  <c r="CN237" i="4" a="1"/>
  <c r="CM237" i="4"/>
  <c r="CM237" i="4" a="1"/>
  <c r="CL237" i="4" a="1"/>
  <c r="CL237" i="4" s="1"/>
  <c r="CK237" i="4" a="1"/>
  <c r="CK237" i="4" s="1"/>
  <c r="CJ237" i="4" a="1"/>
  <c r="CJ237" i="4" s="1"/>
  <c r="CI237" i="4"/>
  <c r="CI237" i="4" a="1"/>
  <c r="CH237" i="4" a="1"/>
  <c r="CH237" i="4" s="1"/>
  <c r="CG237" i="4" a="1"/>
  <c r="CG237" i="4" s="1"/>
  <c r="CF237" i="4" a="1"/>
  <c r="CF237" i="4" s="1"/>
  <c r="CE237" i="4"/>
  <c r="CE237" i="4" a="1"/>
  <c r="CD237" i="4"/>
  <c r="CD237" i="4" a="1"/>
  <c r="CC237" i="4" a="1"/>
  <c r="CC237" i="4" s="1"/>
  <c r="CB237" i="4"/>
  <c r="CB237" i="4" a="1"/>
  <c r="CA237" i="4" a="1"/>
  <c r="CA237" i="4" s="1"/>
  <c r="BZ237" i="4"/>
  <c r="BZ237" i="4" a="1"/>
  <c r="BY237" i="4"/>
  <c r="BY237" i="4" a="1"/>
  <c r="BX237" i="4" a="1"/>
  <c r="BX237" i="4" s="1"/>
  <c r="BW237" i="4" a="1"/>
  <c r="BW237" i="4" s="1"/>
  <c r="BV237" i="4" a="1"/>
  <c r="BV237" i="4" s="1"/>
  <c r="BU237" i="4"/>
  <c r="BU237" i="4" a="1"/>
  <c r="BT237" i="4" a="1"/>
  <c r="BT237" i="4" s="1"/>
  <c r="BS237" i="4" a="1"/>
  <c r="BS237" i="4" s="1"/>
  <c r="BR237" i="4" a="1"/>
  <c r="BR237" i="4" s="1"/>
  <c r="BQ237" i="4"/>
  <c r="BQ237" i="4" a="1"/>
  <c r="BP237" i="4"/>
  <c r="BP237" i="4" a="1"/>
  <c r="BO237" i="4" a="1"/>
  <c r="BO237" i="4" s="1"/>
  <c r="BN237" i="4" a="1"/>
  <c r="BN237" i="4" s="1"/>
  <c r="BM237" i="4" a="1"/>
  <c r="BM237" i="4" s="1"/>
  <c r="BL237" i="4"/>
  <c r="BL237" i="4" a="1"/>
  <c r="BK237" i="4"/>
  <c r="BK237" i="4" a="1"/>
  <c r="BJ237" i="4" a="1"/>
  <c r="BJ237" i="4" s="1"/>
  <c r="BI237" i="4" a="1"/>
  <c r="BI237" i="4" s="1"/>
  <c r="BH237" i="4" a="1"/>
  <c r="BH237" i="4" s="1"/>
  <c r="BG237" i="4"/>
  <c r="BG237" i="4" a="1"/>
  <c r="BF237" i="4" a="1"/>
  <c r="BF237" i="4" s="1"/>
  <c r="BE237" i="4" a="1"/>
  <c r="BE237" i="4" s="1"/>
  <c r="BD237" i="4" a="1"/>
  <c r="BD237" i="4" s="1"/>
  <c r="BC237" i="4"/>
  <c r="BC237" i="4" a="1"/>
  <c r="BB237" i="4"/>
  <c r="BB237" i="4" a="1"/>
  <c r="BA237" i="4" a="1"/>
  <c r="BA237" i="4" s="1"/>
  <c r="AZ237" i="4" a="1"/>
  <c r="AZ237" i="4" s="1"/>
  <c r="AY237" i="4" a="1"/>
  <c r="AY237" i="4" s="1"/>
  <c r="AX237" i="4"/>
  <c r="AX237" i="4" a="1"/>
  <c r="AW237" i="4"/>
  <c r="AW237" i="4" a="1"/>
  <c r="AV237" i="4" a="1"/>
  <c r="AV237" i="4" s="1"/>
  <c r="AU237" i="4" a="1"/>
  <c r="AU237" i="4" s="1"/>
  <c r="AT237" i="4" a="1"/>
  <c r="AT237" i="4" s="1"/>
  <c r="AS237" i="4"/>
  <c r="AS237" i="4" a="1"/>
  <c r="AR237" i="4" a="1"/>
  <c r="AR237" i="4" s="1"/>
  <c r="AQ237" i="4" a="1"/>
  <c r="AQ237" i="4" s="1"/>
  <c r="AP237" i="4" a="1"/>
  <c r="AP237" i="4" s="1"/>
  <c r="AO237" i="4"/>
  <c r="AO237" i="4" a="1"/>
  <c r="AN237" i="4"/>
  <c r="AN237" i="4" a="1"/>
  <c r="AM237" i="4" a="1"/>
  <c r="AM237" i="4" s="1"/>
  <c r="AL237" i="4" a="1"/>
  <c r="AL237" i="4" s="1"/>
  <c r="AK237" i="4" a="1"/>
  <c r="AK237" i="4" s="1"/>
  <c r="AJ237" i="4"/>
  <c r="AJ237" i="4" a="1"/>
  <c r="AI237" i="4"/>
  <c r="AI237" i="4" a="1"/>
  <c r="AH237" i="4" a="1"/>
  <c r="AH237" i="4" s="1"/>
  <c r="AG237" i="4" a="1"/>
  <c r="AG237" i="4" s="1"/>
  <c r="AF237" i="4" a="1"/>
  <c r="AF237" i="4" s="1"/>
  <c r="AE237" i="4"/>
  <c r="AE237" i="4" a="1"/>
  <c r="AD237" i="4" a="1"/>
  <c r="AD237" i="4" s="1"/>
  <c r="AC237" i="4" a="1"/>
  <c r="AC237" i="4" s="1"/>
  <c r="AB237" i="4" a="1"/>
  <c r="AB237" i="4" s="1"/>
  <c r="AA237" i="4"/>
  <c r="AA237" i="4" a="1"/>
  <c r="Z237" i="4"/>
  <c r="Z237" i="4" a="1"/>
  <c r="Y237" i="4" a="1"/>
  <c r="Y237" i="4" s="1"/>
  <c r="X237" i="4" a="1"/>
  <c r="X237" i="4" s="1"/>
  <c r="W237" i="4" a="1"/>
  <c r="W237" i="4" s="1"/>
  <c r="V237" i="4"/>
  <c r="V237" i="4" a="1"/>
  <c r="U237" i="4"/>
  <c r="U237" i="4" a="1"/>
  <c r="T237" i="4" a="1"/>
  <c r="T237" i="4" s="1"/>
  <c r="S237" i="4" a="1"/>
  <c r="S237" i="4" s="1"/>
  <c r="R237" i="4" a="1"/>
  <c r="R237" i="4" s="1"/>
  <c r="Q237" i="4"/>
  <c r="Q237" i="4" a="1"/>
  <c r="P237" i="4" a="1"/>
  <c r="P237" i="4" s="1"/>
  <c r="O237" i="4" a="1"/>
  <c r="O237" i="4" s="1"/>
  <c r="N237" i="4" a="1"/>
  <c r="N237" i="4" s="1"/>
  <c r="M237" i="4"/>
  <c r="M237" i="4" a="1"/>
  <c r="L237" i="4"/>
  <c r="L237" i="4" a="1"/>
  <c r="K237" i="4" a="1"/>
  <c r="K237" i="4" s="1"/>
  <c r="J237" i="4" a="1"/>
  <c r="J237" i="4" s="1"/>
  <c r="I237" i="4" a="1"/>
  <c r="I237" i="4" s="1"/>
  <c r="H237" i="4"/>
  <c r="H237" i="4" a="1"/>
  <c r="G237" i="4"/>
  <c r="G237" i="4" a="1"/>
  <c r="F237" i="4" a="1"/>
  <c r="F237" i="4" s="1"/>
  <c r="CV236" i="4"/>
  <c r="CV236" i="4" a="1"/>
  <c r="CU236" i="4"/>
  <c r="CU236" i="4" a="1"/>
  <c r="CT236" i="4"/>
  <c r="CT236" i="4" a="1"/>
  <c r="CS236" i="4"/>
  <c r="CS236" i="4" a="1"/>
  <c r="CR236" i="4"/>
  <c r="CR236" i="4" a="1"/>
  <c r="CQ236" i="4" a="1"/>
  <c r="CQ236" i="4" s="1"/>
  <c r="CP236" i="4" a="1"/>
  <c r="CP236" i="4" s="1"/>
  <c r="CO236" i="4"/>
  <c r="CO236" i="4" a="1"/>
  <c r="CN236" i="4"/>
  <c r="CN236" i="4" a="1"/>
  <c r="CM236" i="4" a="1"/>
  <c r="CM236" i="4" s="1"/>
  <c r="CL236" i="4" a="1"/>
  <c r="CL236" i="4" s="1"/>
  <c r="CK236" i="4" a="1"/>
  <c r="CK236" i="4" s="1"/>
  <c r="CJ236" i="4"/>
  <c r="CJ236" i="4" a="1"/>
  <c r="CI236" i="4"/>
  <c r="CI236" i="4" a="1"/>
  <c r="CH236" i="4"/>
  <c r="CH236" i="4" a="1"/>
  <c r="CG236" i="4"/>
  <c r="CG236" i="4" a="1"/>
  <c r="CF236" i="4"/>
  <c r="CF236" i="4" a="1"/>
  <c r="CE236" i="4"/>
  <c r="CE236" i="4" a="1"/>
  <c r="CD236" i="4"/>
  <c r="CD236" i="4" a="1"/>
  <c r="CC236" i="4" a="1"/>
  <c r="CC236" i="4" s="1"/>
  <c r="CB236" i="4" a="1"/>
  <c r="CB236" i="4" s="1"/>
  <c r="CA236" i="4"/>
  <c r="CA236" i="4" a="1"/>
  <c r="BZ236" i="4"/>
  <c r="BZ236" i="4" a="1"/>
  <c r="BY236" i="4" a="1"/>
  <c r="BY236" i="4" s="1"/>
  <c r="BX236" i="4" a="1"/>
  <c r="BX236" i="4" s="1"/>
  <c r="BW236" i="4" a="1"/>
  <c r="BW236" i="4" s="1"/>
  <c r="BV236" i="4"/>
  <c r="BV236" i="4" a="1"/>
  <c r="BU236" i="4"/>
  <c r="BU236" i="4" a="1"/>
  <c r="BT236" i="4"/>
  <c r="BT236" i="4" a="1"/>
  <c r="BS236" i="4"/>
  <c r="BS236" i="4" a="1"/>
  <c r="BR236" i="4"/>
  <c r="BR236" i="4" a="1"/>
  <c r="BQ236" i="4"/>
  <c r="BQ236" i="4" a="1"/>
  <c r="BP236" i="4"/>
  <c r="BP236" i="4" a="1"/>
  <c r="BO236" i="4" a="1"/>
  <c r="BO236" i="4" s="1"/>
  <c r="BN236" i="4" a="1"/>
  <c r="BN236" i="4" s="1"/>
  <c r="BM236" i="4"/>
  <c r="BM236" i="4" a="1"/>
  <c r="BL236" i="4"/>
  <c r="BL236" i="4" a="1"/>
  <c r="BK236" i="4" a="1"/>
  <c r="BK236" i="4" s="1"/>
  <c r="BJ236" i="4" a="1"/>
  <c r="BJ236" i="4" s="1"/>
  <c r="BI236" i="4" a="1"/>
  <c r="BI236" i="4" s="1"/>
  <c r="BH236" i="4"/>
  <c r="BH236" i="4" a="1"/>
  <c r="BG236" i="4"/>
  <c r="BG236" i="4" a="1"/>
  <c r="BF236" i="4"/>
  <c r="BF236" i="4" a="1"/>
  <c r="BE236" i="4"/>
  <c r="BE236" i="4" a="1"/>
  <c r="BD236" i="4"/>
  <c r="BD236" i="4" a="1"/>
  <c r="BC236" i="4"/>
  <c r="BC236" i="4" a="1"/>
  <c r="BB236" i="4"/>
  <c r="BB236" i="4" a="1"/>
  <c r="BA236" i="4" a="1"/>
  <c r="BA236" i="4" s="1"/>
  <c r="AZ236" i="4" a="1"/>
  <c r="AZ236" i="4" s="1"/>
  <c r="AY236" i="4"/>
  <c r="AY236" i="4" a="1"/>
  <c r="AX236" i="4"/>
  <c r="AX236" i="4" a="1"/>
  <c r="AW236" i="4" a="1"/>
  <c r="AW236" i="4" s="1"/>
  <c r="AV236" i="4" a="1"/>
  <c r="AV236" i="4" s="1"/>
  <c r="AU236" i="4" a="1"/>
  <c r="AU236" i="4" s="1"/>
  <c r="AT236" i="4"/>
  <c r="AT236" i="4" a="1"/>
  <c r="AS236" i="4"/>
  <c r="AS236" i="4" a="1"/>
  <c r="AR236" i="4"/>
  <c r="AR236" i="4" a="1"/>
  <c r="AQ236" i="4"/>
  <c r="AQ236" i="4" a="1"/>
  <c r="AP236" i="4"/>
  <c r="AP236" i="4" a="1"/>
  <c r="AO236" i="4"/>
  <c r="AO236" i="4" a="1"/>
  <c r="AN236" i="4"/>
  <c r="AN236" i="4" a="1"/>
  <c r="AM236" i="4" a="1"/>
  <c r="AM236" i="4" s="1"/>
  <c r="AL236" i="4" a="1"/>
  <c r="AL236" i="4" s="1"/>
  <c r="AK236" i="4"/>
  <c r="AK236" i="4" a="1"/>
  <c r="AJ236" i="4"/>
  <c r="AJ236" i="4" a="1"/>
  <c r="AI236" i="4" a="1"/>
  <c r="AI236" i="4" s="1"/>
  <c r="AH236" i="4" a="1"/>
  <c r="AH236" i="4" s="1"/>
  <c r="AG236" i="4" a="1"/>
  <c r="AG236" i="4" s="1"/>
  <c r="AF236" i="4"/>
  <c r="AF236" i="4" a="1"/>
  <c r="AE236" i="4" a="1"/>
  <c r="AE236" i="4" s="1"/>
  <c r="AD236" i="4"/>
  <c r="AD236" i="4" a="1"/>
  <c r="AC236" i="4"/>
  <c r="AC236" i="4" a="1"/>
  <c r="AB236" i="4"/>
  <c r="AB236" i="4" a="1"/>
  <c r="AA236" i="4"/>
  <c r="AA236" i="4" a="1"/>
  <c r="Z236" i="4"/>
  <c r="Z236" i="4" a="1"/>
  <c r="Y236" i="4" a="1"/>
  <c r="Y236" i="4" s="1"/>
  <c r="X236" i="4" a="1"/>
  <c r="X236" i="4" s="1"/>
  <c r="W236" i="4"/>
  <c r="W236" i="4" a="1"/>
  <c r="V236" i="4"/>
  <c r="V236" i="4" a="1"/>
  <c r="U236" i="4" a="1"/>
  <c r="U236" i="4" s="1"/>
  <c r="T236" i="4" a="1"/>
  <c r="T236" i="4" s="1"/>
  <c r="S236" i="4" a="1"/>
  <c r="S236" i="4" s="1"/>
  <c r="R236" i="4" a="1"/>
  <c r="R236" i="4" s="1"/>
  <c r="Q236" i="4" a="1"/>
  <c r="Q236" i="4" s="1"/>
  <c r="P236" i="4"/>
  <c r="P236" i="4" a="1"/>
  <c r="O236" i="4"/>
  <c r="O236" i="4" a="1"/>
  <c r="N236" i="4"/>
  <c r="N236" i="4" a="1"/>
  <c r="M236" i="4"/>
  <c r="D236" i="4" s="1"/>
  <c r="M236" i="4" a="1"/>
  <c r="L236" i="4"/>
  <c r="L236" i="4" a="1"/>
  <c r="K236" i="4" a="1"/>
  <c r="K236" i="4" s="1"/>
  <c r="J236" i="4" a="1"/>
  <c r="J236" i="4" s="1"/>
  <c r="I236" i="4"/>
  <c r="I236" i="4" a="1"/>
  <c r="H236" i="4"/>
  <c r="C236" i="4" s="1"/>
  <c r="H236" i="4" a="1"/>
  <c r="G236" i="4" a="1"/>
  <c r="G236" i="4" s="1"/>
  <c r="F236" i="4" a="1"/>
  <c r="F236" i="4" s="1"/>
  <c r="CV235" i="4" a="1"/>
  <c r="CV235" i="4" s="1"/>
  <c r="CU235" i="4" a="1"/>
  <c r="CU235" i="4" s="1"/>
  <c r="CT235" i="4"/>
  <c r="CT235" i="4" a="1"/>
  <c r="CS235" i="4" a="1"/>
  <c r="CS235" i="4" s="1"/>
  <c r="CR235" i="4" a="1"/>
  <c r="CR235" i="4" s="1"/>
  <c r="CQ235" i="4" a="1"/>
  <c r="CQ235" i="4" s="1"/>
  <c r="CP235" i="4"/>
  <c r="CP235" i="4" a="1"/>
  <c r="CO235" i="4"/>
  <c r="CO235" i="4" a="1"/>
  <c r="CN235" i="4" a="1"/>
  <c r="CN235" i="4" s="1"/>
  <c r="CM235" i="4"/>
  <c r="CM235" i="4" a="1"/>
  <c r="CL235" i="4" a="1"/>
  <c r="CL235" i="4" s="1"/>
  <c r="CK235" i="4"/>
  <c r="CK235" i="4" a="1"/>
  <c r="CJ235" i="4"/>
  <c r="CJ235" i="4" a="1"/>
  <c r="CI235" i="4" a="1"/>
  <c r="CI235" i="4" s="1"/>
  <c r="CH235" i="4" a="1"/>
  <c r="CH235" i="4" s="1"/>
  <c r="CG235" i="4" a="1"/>
  <c r="CG235" i="4" s="1"/>
  <c r="CF235" i="4"/>
  <c r="CF235" i="4" a="1"/>
  <c r="CE235" i="4" a="1"/>
  <c r="CE235" i="4" s="1"/>
  <c r="CD235" i="4" a="1"/>
  <c r="CD235" i="4" s="1"/>
  <c r="CC235" i="4" a="1"/>
  <c r="CC235" i="4" s="1"/>
  <c r="CB235" i="4"/>
  <c r="CB235" i="4" a="1"/>
  <c r="CA235" i="4"/>
  <c r="CA235" i="4" a="1"/>
  <c r="BZ235" i="4" a="1"/>
  <c r="BZ235" i="4" s="1"/>
  <c r="BY235" i="4"/>
  <c r="BY235" i="4" a="1"/>
  <c r="BX235" i="4" a="1"/>
  <c r="BX235" i="4" s="1"/>
  <c r="BW235" i="4"/>
  <c r="BW235" i="4" a="1"/>
  <c r="BV235" i="4"/>
  <c r="BV235" i="4" a="1"/>
  <c r="BU235" i="4" a="1"/>
  <c r="BU235" i="4" s="1"/>
  <c r="BT235" i="4" a="1"/>
  <c r="BT235" i="4" s="1"/>
  <c r="BS235" i="4" a="1"/>
  <c r="BS235" i="4" s="1"/>
  <c r="BR235" i="4"/>
  <c r="BR235" i="4" a="1"/>
  <c r="BQ235" i="4" a="1"/>
  <c r="BQ235" i="4" s="1"/>
  <c r="BP235" i="4" a="1"/>
  <c r="BP235" i="4" s="1"/>
  <c r="BO235" i="4" a="1"/>
  <c r="BO235" i="4" s="1"/>
  <c r="BN235" i="4"/>
  <c r="BN235" i="4" a="1"/>
  <c r="BM235" i="4"/>
  <c r="BM235" i="4" a="1"/>
  <c r="BL235" i="4" a="1"/>
  <c r="BL235" i="4" s="1"/>
  <c r="BK235" i="4" a="1"/>
  <c r="BK235" i="4" s="1"/>
  <c r="BJ235" i="4" a="1"/>
  <c r="BJ235" i="4" s="1"/>
  <c r="BI235" i="4"/>
  <c r="BI235" i="4" a="1"/>
  <c r="BH235" i="4"/>
  <c r="BH235" i="4" a="1"/>
  <c r="BG235" i="4" a="1"/>
  <c r="BG235" i="4" s="1"/>
  <c r="BF235" i="4" a="1"/>
  <c r="BF235" i="4" s="1"/>
  <c r="BE235" i="4" a="1"/>
  <c r="BE235" i="4" s="1"/>
  <c r="BD235" i="4"/>
  <c r="BD235" i="4" a="1"/>
  <c r="BC235" i="4" a="1"/>
  <c r="BC235" i="4" s="1"/>
  <c r="BB235" i="4" a="1"/>
  <c r="BB235" i="4" s="1"/>
  <c r="BA235" i="4" a="1"/>
  <c r="BA235" i="4" s="1"/>
  <c r="AZ235" i="4"/>
  <c r="AZ235" i="4" a="1"/>
  <c r="AY235" i="4"/>
  <c r="AY235" i="4" a="1"/>
  <c r="AX235" i="4" a="1"/>
  <c r="AX235" i="4" s="1"/>
  <c r="AW235" i="4" a="1"/>
  <c r="AW235" i="4" s="1"/>
  <c r="AV235" i="4" a="1"/>
  <c r="AV235" i="4" s="1"/>
  <c r="AU235" i="4"/>
  <c r="AU235" i="4" a="1"/>
  <c r="AT235" i="4"/>
  <c r="AT235" i="4" a="1"/>
  <c r="AS235" i="4" a="1"/>
  <c r="AS235" i="4" s="1"/>
  <c r="AR235" i="4" a="1"/>
  <c r="AR235" i="4" s="1"/>
  <c r="AQ235" i="4" a="1"/>
  <c r="AQ235" i="4" s="1"/>
  <c r="AP235" i="4"/>
  <c r="AP235" i="4" a="1"/>
  <c r="AO235" i="4" a="1"/>
  <c r="AO235" i="4" s="1"/>
  <c r="AN235" i="4" a="1"/>
  <c r="AN235" i="4" s="1"/>
  <c r="AM235" i="4" a="1"/>
  <c r="AM235" i="4" s="1"/>
  <c r="AL235" i="4"/>
  <c r="AL235" i="4" a="1"/>
  <c r="AK235" i="4"/>
  <c r="AK235" i="4" a="1"/>
  <c r="AJ235" i="4" a="1"/>
  <c r="AJ235" i="4" s="1"/>
  <c r="AI235" i="4" a="1"/>
  <c r="AI235" i="4" s="1"/>
  <c r="AH235" i="4" a="1"/>
  <c r="AH235" i="4" s="1"/>
  <c r="AG235" i="4"/>
  <c r="AG235" i="4" a="1"/>
  <c r="AF235" i="4"/>
  <c r="AF235" i="4" a="1"/>
  <c r="AE235" i="4" a="1"/>
  <c r="AE235" i="4" s="1"/>
  <c r="AD235" i="4" a="1"/>
  <c r="AD235" i="4" s="1"/>
  <c r="AC235" i="4" a="1"/>
  <c r="AC235" i="4" s="1"/>
  <c r="AB235" i="4"/>
  <c r="AB235" i="4" a="1"/>
  <c r="AA235" i="4" a="1"/>
  <c r="AA235" i="4" s="1"/>
  <c r="Z235" i="4" a="1"/>
  <c r="Z235" i="4" s="1"/>
  <c r="Y235" i="4" a="1"/>
  <c r="Y235" i="4" s="1"/>
  <c r="X235" i="4"/>
  <c r="X235" i="4" a="1"/>
  <c r="W235" i="4"/>
  <c r="W235" i="4" a="1"/>
  <c r="V235" i="4" a="1"/>
  <c r="V235" i="4" s="1"/>
  <c r="U235" i="4" a="1"/>
  <c r="U235" i="4" s="1"/>
  <c r="T235" i="4" a="1"/>
  <c r="T235" i="4" s="1"/>
  <c r="S235" i="4"/>
  <c r="S235" i="4" a="1"/>
  <c r="R235" i="4"/>
  <c r="R235" i="4" a="1"/>
  <c r="Q235" i="4" a="1"/>
  <c r="Q235" i="4" s="1"/>
  <c r="P235" i="4" a="1"/>
  <c r="P235" i="4" s="1"/>
  <c r="O235" i="4" a="1"/>
  <c r="O235" i="4" s="1"/>
  <c r="N235" i="4"/>
  <c r="N235" i="4" a="1"/>
  <c r="M235" i="4" a="1"/>
  <c r="M235" i="4" s="1"/>
  <c r="L235" i="4" a="1"/>
  <c r="L235" i="4" s="1"/>
  <c r="K235" i="4" a="1"/>
  <c r="K235" i="4" s="1"/>
  <c r="B235" i="4" s="1"/>
  <c r="J235" i="4"/>
  <c r="J235" i="4" a="1"/>
  <c r="I235" i="4"/>
  <c r="I235" i="4" a="1"/>
  <c r="H235" i="4" a="1"/>
  <c r="H235" i="4" s="1"/>
  <c r="C235" i="4" s="1"/>
  <c r="G235" i="4" a="1"/>
  <c r="G235" i="4" s="1"/>
  <c r="F235" i="4" a="1"/>
  <c r="F235" i="4" s="1"/>
  <c r="CV234" i="4" a="1"/>
  <c r="CV234" i="4" s="1"/>
  <c r="CU234" i="4"/>
  <c r="CU234" i="4" a="1"/>
  <c r="CT234" i="4"/>
  <c r="CT234" i="4" a="1"/>
  <c r="CS234" i="4"/>
  <c r="CS234" i="4" a="1"/>
  <c r="CR234" i="4"/>
  <c r="CR234" i="4" a="1"/>
  <c r="CQ234" i="4"/>
  <c r="CQ234" i="4" a="1"/>
  <c r="CP234" i="4"/>
  <c r="CP234" i="4" a="1"/>
  <c r="CO234" i="4"/>
  <c r="CO234" i="4" a="1"/>
  <c r="CN234" i="4" a="1"/>
  <c r="CN234" i="4" s="1"/>
  <c r="CM234" i="4" a="1"/>
  <c r="CM234" i="4" s="1"/>
  <c r="CL234" i="4"/>
  <c r="CL234" i="4" a="1"/>
  <c r="CK234" i="4"/>
  <c r="CK234" i="4" a="1"/>
  <c r="CJ234" i="4" a="1"/>
  <c r="CJ234" i="4" s="1"/>
  <c r="CI234" i="4" a="1"/>
  <c r="CI234" i="4" s="1"/>
  <c r="CH234" i="4" a="1"/>
  <c r="CH234" i="4" s="1"/>
  <c r="CG234" i="4"/>
  <c r="CG234" i="4" a="1"/>
  <c r="CF234" i="4"/>
  <c r="CF234" i="4" a="1"/>
  <c r="CE234" i="4"/>
  <c r="CE234" i="4" a="1"/>
  <c r="CD234" i="4"/>
  <c r="CD234" i="4" a="1"/>
  <c r="CC234" i="4"/>
  <c r="CC234" i="4" a="1"/>
  <c r="CB234" i="4"/>
  <c r="CB234" i="4" a="1"/>
  <c r="CA234" i="4"/>
  <c r="CA234" i="4" a="1"/>
  <c r="BZ234" i="4" a="1"/>
  <c r="BZ234" i="4" s="1"/>
  <c r="BY234" i="4" a="1"/>
  <c r="BY234" i="4" s="1"/>
  <c r="BX234" i="4"/>
  <c r="BX234" i="4" a="1"/>
  <c r="BW234" i="4"/>
  <c r="BW234" i="4" a="1"/>
  <c r="BV234" i="4" a="1"/>
  <c r="BV234" i="4" s="1"/>
  <c r="BU234" i="4" a="1"/>
  <c r="BU234" i="4" s="1"/>
  <c r="BT234" i="4" a="1"/>
  <c r="BT234" i="4" s="1"/>
  <c r="BS234" i="4"/>
  <c r="BS234" i="4" a="1"/>
  <c r="BR234" i="4"/>
  <c r="BR234" i="4" a="1"/>
  <c r="BQ234" i="4"/>
  <c r="BQ234" i="4" a="1"/>
  <c r="BP234" i="4"/>
  <c r="BP234" i="4" a="1"/>
  <c r="BO234" i="4"/>
  <c r="BO234" i="4" a="1"/>
  <c r="BN234" i="4"/>
  <c r="BN234" i="4" a="1"/>
  <c r="BM234" i="4"/>
  <c r="BM234" i="4" a="1"/>
  <c r="BL234" i="4" a="1"/>
  <c r="BL234" i="4" s="1"/>
  <c r="BK234" i="4" a="1"/>
  <c r="BK234" i="4" s="1"/>
  <c r="BJ234" i="4"/>
  <c r="BJ234" i="4" a="1"/>
  <c r="BI234" i="4"/>
  <c r="BI234" i="4" a="1"/>
  <c r="BH234" i="4" a="1"/>
  <c r="BH234" i="4" s="1"/>
  <c r="BG234" i="4" a="1"/>
  <c r="BG234" i="4" s="1"/>
  <c r="BF234" i="4" a="1"/>
  <c r="BF234" i="4" s="1"/>
  <c r="BE234" i="4"/>
  <c r="BE234" i="4" a="1"/>
  <c r="BD234" i="4"/>
  <c r="BD234" i="4" a="1"/>
  <c r="BC234" i="4"/>
  <c r="BC234" i="4" a="1"/>
  <c r="BB234" i="4"/>
  <c r="BB234" i="4" a="1"/>
  <c r="BA234" i="4"/>
  <c r="BA234" i="4" a="1"/>
  <c r="AZ234" i="4"/>
  <c r="AZ234" i="4" a="1"/>
  <c r="AY234" i="4"/>
  <c r="AY234" i="4" a="1"/>
  <c r="AX234" i="4" a="1"/>
  <c r="AX234" i="4" s="1"/>
  <c r="AW234" i="4" a="1"/>
  <c r="AW234" i="4" s="1"/>
  <c r="AV234" i="4"/>
  <c r="AV234" i="4" a="1"/>
  <c r="AU234" i="4"/>
  <c r="AU234" i="4" a="1"/>
  <c r="AT234" i="4" a="1"/>
  <c r="AT234" i="4" s="1"/>
  <c r="AS234" i="4" a="1"/>
  <c r="AS234" i="4" s="1"/>
  <c r="AR234" i="4" a="1"/>
  <c r="AR234" i="4" s="1"/>
  <c r="AQ234" i="4" a="1"/>
  <c r="AQ234" i="4" s="1"/>
  <c r="AP234" i="4"/>
  <c r="AP234" i="4" a="1"/>
  <c r="AO234" i="4"/>
  <c r="AO234" i="4" a="1"/>
  <c r="AN234" i="4"/>
  <c r="AN234" i="4" a="1"/>
  <c r="AM234" i="4"/>
  <c r="AM234" i="4" a="1"/>
  <c r="AL234" i="4"/>
  <c r="AL234" i="4" a="1"/>
  <c r="AK234" i="4"/>
  <c r="AK234" i="4" a="1"/>
  <c r="AJ234" i="4" a="1"/>
  <c r="AJ234" i="4" s="1"/>
  <c r="AI234" i="4" a="1"/>
  <c r="AI234" i="4" s="1"/>
  <c r="AH234" i="4"/>
  <c r="AH234" i="4" a="1"/>
  <c r="AG234" i="4"/>
  <c r="AG234" i="4" a="1"/>
  <c r="AF234" i="4" a="1"/>
  <c r="AF234" i="4" s="1"/>
  <c r="AE234" i="4" a="1"/>
  <c r="AE234" i="4" s="1"/>
  <c r="AD234" i="4" a="1"/>
  <c r="AD234" i="4" s="1"/>
  <c r="AC234" i="4" a="1"/>
  <c r="AC234" i="4" s="1"/>
  <c r="AB234" i="4" a="1"/>
  <c r="AB234" i="4" s="1"/>
  <c r="AA234" i="4"/>
  <c r="AA234" i="4" a="1"/>
  <c r="Z234" i="4"/>
  <c r="Z234" i="4" a="1"/>
  <c r="Y234" i="4"/>
  <c r="Y234" i="4" a="1"/>
  <c r="X234" i="4"/>
  <c r="X234" i="4" a="1"/>
  <c r="W234" i="4"/>
  <c r="W234" i="4" a="1"/>
  <c r="V234" i="4" a="1"/>
  <c r="V234" i="4" s="1"/>
  <c r="U234" i="4" a="1"/>
  <c r="U234" i="4" s="1"/>
  <c r="T234" i="4"/>
  <c r="T234" i="4" a="1"/>
  <c r="S234" i="4"/>
  <c r="S234" i="4" a="1"/>
  <c r="R234" i="4" a="1"/>
  <c r="R234" i="4" s="1"/>
  <c r="Q234" i="4" a="1"/>
  <c r="Q234" i="4" s="1"/>
  <c r="P234" i="4" a="1"/>
  <c r="P234" i="4" s="1"/>
  <c r="O234" i="4" a="1"/>
  <c r="O234" i="4" s="1"/>
  <c r="N234" i="4" a="1"/>
  <c r="N234" i="4" s="1"/>
  <c r="M234" i="4"/>
  <c r="D234" i="4" s="1"/>
  <c r="M234" i="4" a="1"/>
  <c r="L234" i="4"/>
  <c r="L234" i="4" a="1"/>
  <c r="K234" i="4"/>
  <c r="B234" i="4" s="1"/>
  <c r="K234" i="4" a="1"/>
  <c r="J234" i="4"/>
  <c r="J234" i="4" a="1"/>
  <c r="I234" i="4"/>
  <c r="I234" i="4" a="1"/>
  <c r="H234" i="4" a="1"/>
  <c r="H234" i="4" s="1"/>
  <c r="C234" i="4" s="1"/>
  <c r="G234" i="4" a="1"/>
  <c r="G234" i="4" s="1"/>
  <c r="F234" i="4"/>
  <c r="F234" i="4" a="1"/>
  <c r="CV233" i="4"/>
  <c r="CV233" i="4" a="1"/>
  <c r="CU233" i="4"/>
  <c r="CU233" i="4" a="1"/>
  <c r="CT233" i="4" a="1"/>
  <c r="CT233" i="4" s="1"/>
  <c r="CS233" i="4" a="1"/>
  <c r="CS233" i="4" s="1"/>
  <c r="CR233" i="4" a="1"/>
  <c r="CR233" i="4" s="1"/>
  <c r="CQ233" i="4"/>
  <c r="CQ233" i="4" a="1"/>
  <c r="CP233" i="4" a="1"/>
  <c r="CP233" i="4" s="1"/>
  <c r="CO233" i="4" a="1"/>
  <c r="CO233" i="4" s="1"/>
  <c r="CN233" i="4" a="1"/>
  <c r="CN233" i="4" s="1"/>
  <c r="CM233" i="4"/>
  <c r="CM233" i="4" a="1"/>
  <c r="CL233" i="4"/>
  <c r="CL233" i="4" a="1"/>
  <c r="CK233" i="4" a="1"/>
  <c r="CK233" i="4" s="1"/>
  <c r="CJ233" i="4"/>
  <c r="CJ233" i="4" a="1"/>
  <c r="CI233" i="4" a="1"/>
  <c r="CI233" i="4" s="1"/>
  <c r="CH233" i="4"/>
  <c r="CH233" i="4" a="1"/>
  <c r="CG233" i="4"/>
  <c r="CG233" i="4" a="1"/>
  <c r="CF233" i="4" a="1"/>
  <c r="CF233" i="4" s="1"/>
  <c r="CE233" i="4" a="1"/>
  <c r="CE233" i="4" s="1"/>
  <c r="CD233" i="4" a="1"/>
  <c r="CD233" i="4" s="1"/>
  <c r="CC233" i="4"/>
  <c r="CC233" i="4" a="1"/>
  <c r="CB233" i="4" a="1"/>
  <c r="CB233" i="4" s="1"/>
  <c r="CA233" i="4" a="1"/>
  <c r="CA233" i="4" s="1"/>
  <c r="BZ233" i="4" a="1"/>
  <c r="BZ233" i="4" s="1"/>
  <c r="BY233" i="4"/>
  <c r="BY233" i="4" a="1"/>
  <c r="BX233" i="4"/>
  <c r="BX233" i="4" a="1"/>
  <c r="BW233" i="4" a="1"/>
  <c r="BW233" i="4" s="1"/>
  <c r="BV233" i="4"/>
  <c r="BV233" i="4" a="1"/>
  <c r="BU233" i="4" a="1"/>
  <c r="BU233" i="4" s="1"/>
  <c r="BT233" i="4"/>
  <c r="BT233" i="4" a="1"/>
  <c r="BS233" i="4"/>
  <c r="BS233" i="4" a="1"/>
  <c r="BR233" i="4" a="1"/>
  <c r="BR233" i="4" s="1"/>
  <c r="BQ233" i="4" a="1"/>
  <c r="BQ233" i="4" s="1"/>
  <c r="BP233" i="4" a="1"/>
  <c r="BP233" i="4" s="1"/>
  <c r="BO233" i="4"/>
  <c r="BO233" i="4" a="1"/>
  <c r="BN233" i="4" a="1"/>
  <c r="BN233" i="4" s="1"/>
  <c r="BM233" i="4" a="1"/>
  <c r="BM233" i="4" s="1"/>
  <c r="BL233" i="4" a="1"/>
  <c r="BL233" i="4" s="1"/>
  <c r="BK233" i="4"/>
  <c r="BK233" i="4" a="1"/>
  <c r="BJ233" i="4"/>
  <c r="BJ233" i="4" a="1"/>
  <c r="BI233" i="4" a="1"/>
  <c r="BI233" i="4" s="1"/>
  <c r="BH233" i="4" a="1"/>
  <c r="BH233" i="4" s="1"/>
  <c r="BG233" i="4" a="1"/>
  <c r="BG233" i="4" s="1"/>
  <c r="BF233" i="4"/>
  <c r="BF233" i="4" a="1"/>
  <c r="BE233" i="4"/>
  <c r="BE233" i="4" a="1"/>
  <c r="BD233" i="4" a="1"/>
  <c r="BD233" i="4" s="1"/>
  <c r="BC233" i="4" a="1"/>
  <c r="BC233" i="4" s="1"/>
  <c r="BB233" i="4" a="1"/>
  <c r="BB233" i="4" s="1"/>
  <c r="BA233" i="4"/>
  <c r="BA233" i="4" a="1"/>
  <c r="AZ233" i="4" a="1"/>
  <c r="AZ233" i="4" s="1"/>
  <c r="AY233" i="4" a="1"/>
  <c r="AY233" i="4" s="1"/>
  <c r="AX233" i="4" a="1"/>
  <c r="AX233" i="4" s="1"/>
  <c r="AW233" i="4"/>
  <c r="AW233" i="4" a="1"/>
  <c r="AV233" i="4"/>
  <c r="AV233" i="4" a="1"/>
  <c r="AU233" i="4" a="1"/>
  <c r="AU233" i="4" s="1"/>
  <c r="AT233" i="4" a="1"/>
  <c r="AT233" i="4" s="1"/>
  <c r="AS233" i="4" a="1"/>
  <c r="AS233" i="4" s="1"/>
  <c r="AR233" i="4"/>
  <c r="AR233" i="4" a="1"/>
  <c r="AQ233" i="4"/>
  <c r="AQ233" i="4" a="1"/>
  <c r="AP233" i="4" a="1"/>
  <c r="AP233" i="4" s="1"/>
  <c r="AO233" i="4" a="1"/>
  <c r="AO233" i="4" s="1"/>
  <c r="AN233" i="4" a="1"/>
  <c r="AN233" i="4" s="1"/>
  <c r="AM233" i="4"/>
  <c r="AM233" i="4" a="1"/>
  <c r="AL233" i="4" a="1"/>
  <c r="AL233" i="4" s="1"/>
  <c r="AK233" i="4" a="1"/>
  <c r="AK233" i="4" s="1"/>
  <c r="AJ233" i="4" a="1"/>
  <c r="AJ233" i="4" s="1"/>
  <c r="AI233" i="4"/>
  <c r="AI233" i="4" a="1"/>
  <c r="AH233" i="4"/>
  <c r="AH233" i="4" a="1"/>
  <c r="AG233" i="4" a="1"/>
  <c r="AG233" i="4" s="1"/>
  <c r="AF233" i="4" a="1"/>
  <c r="AF233" i="4" s="1"/>
  <c r="AE233" i="4" a="1"/>
  <c r="AE233" i="4" s="1"/>
  <c r="AD233" i="4"/>
  <c r="AD233" i="4" a="1"/>
  <c r="AC233" i="4"/>
  <c r="AC233" i="4" a="1"/>
  <c r="AB233" i="4" a="1"/>
  <c r="AB233" i="4" s="1"/>
  <c r="AA233" i="4" a="1"/>
  <c r="AA233" i="4" s="1"/>
  <c r="Z233" i="4" a="1"/>
  <c r="Z233" i="4" s="1"/>
  <c r="Y233" i="4"/>
  <c r="Y233" i="4" a="1"/>
  <c r="X233" i="4" a="1"/>
  <c r="X233" i="4" s="1"/>
  <c r="W233" i="4" a="1"/>
  <c r="W233" i="4" s="1"/>
  <c r="V233" i="4" a="1"/>
  <c r="V233" i="4" s="1"/>
  <c r="U233" i="4"/>
  <c r="U233" i="4" a="1"/>
  <c r="T233" i="4"/>
  <c r="T233" i="4" a="1"/>
  <c r="S233" i="4" a="1"/>
  <c r="S233" i="4" s="1"/>
  <c r="B233" i="4" s="1"/>
  <c r="R233" i="4" a="1"/>
  <c r="R233" i="4" s="1"/>
  <c r="Q233" i="4" a="1"/>
  <c r="Q233" i="4" s="1"/>
  <c r="P233" i="4"/>
  <c r="P233" i="4" a="1"/>
  <c r="O233" i="4"/>
  <c r="O233" i="4" a="1"/>
  <c r="N233" i="4" a="1"/>
  <c r="N233" i="4" s="1"/>
  <c r="M233" i="4" a="1"/>
  <c r="M233" i="4" s="1"/>
  <c r="L233" i="4" a="1"/>
  <c r="L233" i="4" s="1"/>
  <c r="K233" i="4"/>
  <c r="K233" i="4" a="1"/>
  <c r="J233" i="4" a="1"/>
  <c r="J233" i="4" s="1"/>
  <c r="I233" i="4" a="1"/>
  <c r="I233" i="4" s="1"/>
  <c r="H233" i="4" a="1"/>
  <c r="H233" i="4" s="1"/>
  <c r="C233" i="4" s="1"/>
  <c r="G233" i="4"/>
  <c r="G233" i="4" a="1"/>
  <c r="F233" i="4"/>
  <c r="F233" i="4" a="1"/>
  <c r="CV232" i="4"/>
  <c r="CV232" i="4" a="1"/>
  <c r="CU232" i="4" a="1"/>
  <c r="CU232" i="4" s="1"/>
  <c r="CT232" i="4" a="1"/>
  <c r="CT232" i="4" s="1"/>
  <c r="CS232" i="4" a="1"/>
  <c r="CS232" i="4" s="1"/>
  <c r="CR232" i="4"/>
  <c r="CR232" i="4" a="1"/>
  <c r="CQ232" i="4"/>
  <c r="CQ232" i="4" a="1"/>
  <c r="CP232" i="4"/>
  <c r="CP232" i="4" a="1"/>
  <c r="CO232" i="4"/>
  <c r="CO232" i="4" a="1"/>
  <c r="CN232" i="4"/>
  <c r="CN232" i="4" a="1"/>
  <c r="CM232" i="4"/>
  <c r="CM232" i="4" a="1"/>
  <c r="CL232" i="4"/>
  <c r="CL232" i="4" a="1"/>
  <c r="CK232" i="4" a="1"/>
  <c r="CK232" i="4" s="1"/>
  <c r="CJ232" i="4" a="1"/>
  <c r="CJ232" i="4" s="1"/>
  <c r="CI232" i="4"/>
  <c r="CI232" i="4" a="1"/>
  <c r="CH232" i="4"/>
  <c r="CH232" i="4" a="1"/>
  <c r="CG232" i="4" a="1"/>
  <c r="CG232" i="4" s="1"/>
  <c r="CF232" i="4" a="1"/>
  <c r="CF232" i="4" s="1"/>
  <c r="CE232" i="4" a="1"/>
  <c r="CE232" i="4" s="1"/>
  <c r="CD232" i="4"/>
  <c r="CD232" i="4" a="1"/>
  <c r="CC232" i="4"/>
  <c r="CC232" i="4" a="1"/>
  <c r="CB232" i="4"/>
  <c r="CB232" i="4" a="1"/>
  <c r="CA232" i="4"/>
  <c r="CA232" i="4" a="1"/>
  <c r="BZ232" i="4"/>
  <c r="BZ232" i="4" a="1"/>
  <c r="BY232" i="4"/>
  <c r="BY232" i="4" a="1"/>
  <c r="BX232" i="4"/>
  <c r="BX232" i="4" a="1"/>
  <c r="BW232" i="4" a="1"/>
  <c r="BW232" i="4" s="1"/>
  <c r="BV232" i="4" a="1"/>
  <c r="BV232" i="4" s="1"/>
  <c r="BU232" i="4"/>
  <c r="BU232" i="4" a="1"/>
  <c r="BT232" i="4"/>
  <c r="BT232" i="4" a="1"/>
  <c r="BS232" i="4" a="1"/>
  <c r="BS232" i="4" s="1"/>
  <c r="BR232" i="4" a="1"/>
  <c r="BR232" i="4" s="1"/>
  <c r="BQ232" i="4" a="1"/>
  <c r="BQ232" i="4" s="1"/>
  <c r="BP232" i="4"/>
  <c r="BP232" i="4" a="1"/>
  <c r="BO232" i="4"/>
  <c r="BO232" i="4" a="1"/>
  <c r="BN232" i="4"/>
  <c r="BN232" i="4" a="1"/>
  <c r="BM232" i="4"/>
  <c r="BM232" i="4" a="1"/>
  <c r="BL232" i="4"/>
  <c r="BL232" i="4" a="1"/>
  <c r="BK232" i="4"/>
  <c r="BK232" i="4" a="1"/>
  <c r="BJ232" i="4"/>
  <c r="BJ232" i="4" a="1"/>
  <c r="BI232" i="4" a="1"/>
  <c r="BI232" i="4" s="1"/>
  <c r="BH232" i="4" a="1"/>
  <c r="BH232" i="4" s="1"/>
  <c r="BG232" i="4"/>
  <c r="BG232" i="4" a="1"/>
  <c r="BF232" i="4"/>
  <c r="BF232" i="4" a="1"/>
  <c r="BE232" i="4" a="1"/>
  <c r="BE232" i="4" s="1"/>
  <c r="BD232" i="4" a="1"/>
  <c r="BD232" i="4" s="1"/>
  <c r="BC232" i="4" a="1"/>
  <c r="BC232" i="4" s="1"/>
  <c r="BB232" i="4"/>
  <c r="BB232" i="4" a="1"/>
  <c r="BA232" i="4"/>
  <c r="BA232" i="4" a="1"/>
  <c r="AZ232" i="4"/>
  <c r="AZ232" i="4" a="1"/>
  <c r="AY232" i="4"/>
  <c r="AY232" i="4" a="1"/>
  <c r="AX232" i="4"/>
  <c r="AX232" i="4" a="1"/>
  <c r="AW232" i="4"/>
  <c r="AW232" i="4" a="1"/>
  <c r="AV232" i="4"/>
  <c r="AV232" i="4" a="1"/>
  <c r="AU232" i="4" a="1"/>
  <c r="AU232" i="4" s="1"/>
  <c r="AT232" i="4" a="1"/>
  <c r="AT232" i="4" s="1"/>
  <c r="AS232" i="4"/>
  <c r="AS232" i="4" a="1"/>
  <c r="AR232" i="4"/>
  <c r="AR232" i="4" a="1"/>
  <c r="AQ232" i="4" a="1"/>
  <c r="AQ232" i="4" s="1"/>
  <c r="AP232" i="4" a="1"/>
  <c r="AP232" i="4" s="1"/>
  <c r="AO232" i="4" a="1"/>
  <c r="AO232" i="4" s="1"/>
  <c r="AN232" i="4" a="1"/>
  <c r="AN232" i="4" s="1"/>
  <c r="AM232" i="4" a="1"/>
  <c r="AM232" i="4" s="1"/>
  <c r="AL232" i="4"/>
  <c r="AL232" i="4" a="1"/>
  <c r="AK232" i="4"/>
  <c r="AK232" i="4" a="1"/>
  <c r="AJ232" i="4"/>
  <c r="AJ232" i="4" a="1"/>
  <c r="AI232" i="4"/>
  <c r="AI232" i="4" a="1"/>
  <c r="AH232" i="4"/>
  <c r="AH232" i="4" a="1"/>
  <c r="AG232" i="4" a="1"/>
  <c r="AG232" i="4" s="1"/>
  <c r="AF232" i="4" a="1"/>
  <c r="AF232" i="4" s="1"/>
  <c r="AE232" i="4"/>
  <c r="AE232" i="4" a="1"/>
  <c r="AD232" i="4"/>
  <c r="AD232" i="4" a="1"/>
  <c r="AC232" i="4" a="1"/>
  <c r="AC232" i="4" s="1"/>
  <c r="AB232" i="4" a="1"/>
  <c r="AB232" i="4" s="1"/>
  <c r="AA232" i="4" a="1"/>
  <c r="AA232" i="4" s="1"/>
  <c r="Z232" i="4" a="1"/>
  <c r="Z232" i="4" s="1"/>
  <c r="Y232" i="4" a="1"/>
  <c r="Y232" i="4" s="1"/>
  <c r="X232" i="4"/>
  <c r="X232" i="4" a="1"/>
  <c r="W232" i="4"/>
  <c r="W232" i="4" a="1"/>
  <c r="V232" i="4"/>
  <c r="V232" i="4" a="1"/>
  <c r="U232" i="4"/>
  <c r="U232" i="4" a="1"/>
  <c r="T232" i="4"/>
  <c r="T232" i="4" a="1"/>
  <c r="S232" i="4" a="1"/>
  <c r="S232" i="4" s="1"/>
  <c r="R232" i="4" a="1"/>
  <c r="R232" i="4" s="1"/>
  <c r="Q232" i="4"/>
  <c r="Q232" i="4" a="1"/>
  <c r="P232" i="4"/>
  <c r="P232" i="4" a="1"/>
  <c r="O232" i="4" a="1"/>
  <c r="O232" i="4" s="1"/>
  <c r="N232" i="4" a="1"/>
  <c r="N232" i="4" s="1"/>
  <c r="M232" i="4" a="1"/>
  <c r="M232" i="4" s="1"/>
  <c r="L232" i="4" a="1"/>
  <c r="L232" i="4" s="1"/>
  <c r="K232" i="4" a="1"/>
  <c r="K232" i="4" s="1"/>
  <c r="J232" i="4"/>
  <c r="J232" i="4" a="1"/>
  <c r="I232" i="4"/>
  <c r="I232" i="4" a="1"/>
  <c r="H232" i="4"/>
  <c r="C232" i="4" s="1"/>
  <c r="H232" i="4" a="1"/>
  <c r="G232" i="4"/>
  <c r="G232" i="4" a="1"/>
  <c r="F232" i="4"/>
  <c r="F232" i="4" a="1"/>
  <c r="CV231" i="4" a="1"/>
  <c r="CV231" i="4" s="1"/>
  <c r="CU231" i="4"/>
  <c r="CU231" i="4" a="1"/>
  <c r="CT231" i="4" a="1"/>
  <c r="CT231" i="4" s="1"/>
  <c r="CS231" i="4"/>
  <c r="CS231" i="4" a="1"/>
  <c r="CR231" i="4"/>
  <c r="CR231" i="4" a="1"/>
  <c r="CQ231" i="4" a="1"/>
  <c r="CQ231" i="4" s="1"/>
  <c r="CP231" i="4" a="1"/>
  <c r="CP231" i="4" s="1"/>
  <c r="CO231" i="4" a="1"/>
  <c r="CO231" i="4" s="1"/>
  <c r="CN231" i="4"/>
  <c r="CN231" i="4" a="1"/>
  <c r="CM231" i="4" a="1"/>
  <c r="CM231" i="4" s="1"/>
  <c r="CL231" i="4" a="1"/>
  <c r="CL231" i="4" s="1"/>
  <c r="CK231" i="4" a="1"/>
  <c r="CK231" i="4" s="1"/>
  <c r="CJ231" i="4"/>
  <c r="CJ231" i="4" a="1"/>
  <c r="CI231" i="4"/>
  <c r="CI231" i="4" a="1"/>
  <c r="CH231" i="4" a="1"/>
  <c r="CH231" i="4" s="1"/>
  <c r="CG231" i="4"/>
  <c r="CG231" i="4" a="1"/>
  <c r="CF231" i="4" a="1"/>
  <c r="CF231" i="4" s="1"/>
  <c r="CE231" i="4"/>
  <c r="CE231" i="4" a="1"/>
  <c r="CD231" i="4"/>
  <c r="CD231" i="4" a="1"/>
  <c r="CC231" i="4" a="1"/>
  <c r="CC231" i="4" s="1"/>
  <c r="CB231" i="4" a="1"/>
  <c r="CB231" i="4" s="1"/>
  <c r="CA231" i="4" a="1"/>
  <c r="CA231" i="4" s="1"/>
  <c r="BZ231" i="4"/>
  <c r="BZ231" i="4" a="1"/>
  <c r="BY231" i="4" a="1"/>
  <c r="BY231" i="4" s="1"/>
  <c r="BX231" i="4" a="1"/>
  <c r="BX231" i="4" s="1"/>
  <c r="BW231" i="4" a="1"/>
  <c r="BW231" i="4" s="1"/>
  <c r="BV231" i="4"/>
  <c r="BV231" i="4" a="1"/>
  <c r="BU231" i="4"/>
  <c r="BU231" i="4" a="1"/>
  <c r="BT231" i="4" a="1"/>
  <c r="BT231" i="4" s="1"/>
  <c r="BS231" i="4" a="1"/>
  <c r="BS231" i="4" s="1"/>
  <c r="BR231" i="4" a="1"/>
  <c r="BR231" i="4" s="1"/>
  <c r="BQ231" i="4"/>
  <c r="BQ231" i="4" a="1"/>
  <c r="BP231" i="4"/>
  <c r="BP231" i="4" a="1"/>
  <c r="BO231" i="4" a="1"/>
  <c r="BO231" i="4" s="1"/>
  <c r="BN231" i="4" a="1"/>
  <c r="BN231" i="4" s="1"/>
  <c r="BM231" i="4" a="1"/>
  <c r="BM231" i="4" s="1"/>
  <c r="BL231" i="4"/>
  <c r="BL231" i="4" a="1"/>
  <c r="BK231" i="4" a="1"/>
  <c r="BK231" i="4" s="1"/>
  <c r="BJ231" i="4" a="1"/>
  <c r="BJ231" i="4" s="1"/>
  <c r="BI231" i="4" a="1"/>
  <c r="BI231" i="4" s="1"/>
  <c r="BH231" i="4"/>
  <c r="BH231" i="4" a="1"/>
  <c r="BG231" i="4"/>
  <c r="BG231" i="4" a="1"/>
  <c r="BF231" i="4" a="1"/>
  <c r="BF231" i="4" s="1"/>
  <c r="BE231" i="4" a="1"/>
  <c r="BE231" i="4" s="1"/>
  <c r="BD231" i="4" a="1"/>
  <c r="BD231" i="4" s="1"/>
  <c r="BC231" i="4"/>
  <c r="BC231" i="4" a="1"/>
  <c r="BB231" i="4"/>
  <c r="BB231" i="4" a="1"/>
  <c r="BA231" i="4" a="1"/>
  <c r="BA231" i="4" s="1"/>
  <c r="AZ231" i="4" a="1"/>
  <c r="AZ231" i="4" s="1"/>
  <c r="AY231" i="4" a="1"/>
  <c r="AY231" i="4" s="1"/>
  <c r="AX231" i="4"/>
  <c r="AX231" i="4" a="1"/>
  <c r="AW231" i="4" a="1"/>
  <c r="AW231" i="4" s="1"/>
  <c r="AV231" i="4" a="1"/>
  <c r="AV231" i="4" s="1"/>
  <c r="AU231" i="4" a="1"/>
  <c r="AU231" i="4" s="1"/>
  <c r="AT231" i="4"/>
  <c r="AT231" i="4" a="1"/>
  <c r="AS231" i="4"/>
  <c r="AS231" i="4" a="1"/>
  <c r="AR231" i="4" a="1"/>
  <c r="AR231" i="4" s="1"/>
  <c r="AQ231" i="4" a="1"/>
  <c r="AQ231" i="4" s="1"/>
  <c r="AP231" i="4" a="1"/>
  <c r="AP231" i="4" s="1"/>
  <c r="AO231" i="4"/>
  <c r="AO231" i="4" a="1"/>
  <c r="AN231" i="4"/>
  <c r="AN231" i="4" a="1"/>
  <c r="AM231" i="4" a="1"/>
  <c r="AM231" i="4" s="1"/>
  <c r="AL231" i="4" a="1"/>
  <c r="AL231" i="4" s="1"/>
  <c r="AK231" i="4" a="1"/>
  <c r="AK231" i="4" s="1"/>
  <c r="AJ231" i="4"/>
  <c r="AJ231" i="4" a="1"/>
  <c r="AI231" i="4" a="1"/>
  <c r="AI231" i="4" s="1"/>
  <c r="AH231" i="4" a="1"/>
  <c r="AH231" i="4" s="1"/>
  <c r="AG231" i="4" a="1"/>
  <c r="AG231" i="4" s="1"/>
  <c r="AF231" i="4"/>
  <c r="AF231" i="4" a="1"/>
  <c r="AE231" i="4"/>
  <c r="AE231" i="4" a="1"/>
  <c r="AD231" i="4" a="1"/>
  <c r="AD231" i="4" s="1"/>
  <c r="AC231" i="4" a="1"/>
  <c r="AC231" i="4" s="1"/>
  <c r="AB231" i="4" a="1"/>
  <c r="AB231" i="4" s="1"/>
  <c r="AA231" i="4"/>
  <c r="AA231" i="4" a="1"/>
  <c r="Z231" i="4"/>
  <c r="Z231" i="4" a="1"/>
  <c r="Y231" i="4" a="1"/>
  <c r="Y231" i="4" s="1"/>
  <c r="X231" i="4" a="1"/>
  <c r="X231" i="4" s="1"/>
  <c r="W231" i="4" a="1"/>
  <c r="W231" i="4" s="1"/>
  <c r="V231" i="4"/>
  <c r="V231" i="4" a="1"/>
  <c r="U231" i="4" a="1"/>
  <c r="U231" i="4" s="1"/>
  <c r="T231" i="4" a="1"/>
  <c r="T231" i="4" s="1"/>
  <c r="S231" i="4" a="1"/>
  <c r="S231" i="4" s="1"/>
  <c r="R231" i="4"/>
  <c r="R231" i="4" a="1"/>
  <c r="Q231" i="4"/>
  <c r="Q231" i="4" a="1"/>
  <c r="P231" i="4" a="1"/>
  <c r="P231" i="4" s="1"/>
  <c r="O231" i="4" a="1"/>
  <c r="O231" i="4" s="1"/>
  <c r="N231" i="4" a="1"/>
  <c r="N231" i="4" s="1"/>
  <c r="M231" i="4" a="1"/>
  <c r="M231" i="4" s="1"/>
  <c r="L231" i="4"/>
  <c r="L231" i="4" a="1"/>
  <c r="K231" i="4" a="1"/>
  <c r="K231" i="4" s="1"/>
  <c r="B231" i="4" s="1"/>
  <c r="J231" i="4" a="1"/>
  <c r="J231" i="4" s="1"/>
  <c r="I231" i="4" a="1"/>
  <c r="I231" i="4" s="1"/>
  <c r="H231" i="4"/>
  <c r="H231" i="4" a="1"/>
  <c r="G231" i="4" a="1"/>
  <c r="G231" i="4" s="1"/>
  <c r="F231" i="4" a="1"/>
  <c r="F231" i="4" s="1"/>
  <c r="CV230" i="4" a="1"/>
  <c r="CV230" i="4" s="1"/>
  <c r="CU230" i="4" a="1"/>
  <c r="CU230" i="4" s="1"/>
  <c r="CT230" i="4"/>
  <c r="CT230" i="4" a="1"/>
  <c r="CS230" i="4"/>
  <c r="CS230" i="4" a="1"/>
  <c r="CR230" i="4" a="1"/>
  <c r="CR230" i="4" s="1"/>
  <c r="CQ230" i="4" a="1"/>
  <c r="CQ230" i="4" s="1"/>
  <c r="CP230" i="4" a="1"/>
  <c r="CP230" i="4" s="1"/>
  <c r="CO230" i="4"/>
  <c r="CO230" i="4" a="1"/>
  <c r="CN230" i="4"/>
  <c r="CN230" i="4" a="1"/>
  <c r="CM230" i="4"/>
  <c r="CM230" i="4" a="1"/>
  <c r="CL230" i="4"/>
  <c r="CL230" i="4" a="1"/>
  <c r="CK230" i="4"/>
  <c r="CK230" i="4" a="1"/>
  <c r="CJ230" i="4"/>
  <c r="CJ230" i="4" a="1"/>
  <c r="CI230" i="4"/>
  <c r="CI230" i="4" a="1"/>
  <c r="CH230" i="4" a="1"/>
  <c r="CH230" i="4" s="1"/>
  <c r="CG230" i="4" a="1"/>
  <c r="CG230" i="4" s="1"/>
  <c r="CF230" i="4"/>
  <c r="CF230" i="4" a="1"/>
  <c r="CE230" i="4"/>
  <c r="CE230" i="4" a="1"/>
  <c r="CD230" i="4" a="1"/>
  <c r="CD230" i="4" s="1"/>
  <c r="CC230" i="4" a="1"/>
  <c r="CC230" i="4" s="1"/>
  <c r="CB230" i="4" a="1"/>
  <c r="CB230" i="4" s="1"/>
  <c r="CA230" i="4"/>
  <c r="CA230" i="4" a="1"/>
  <c r="BZ230" i="4"/>
  <c r="BZ230" i="4" a="1"/>
  <c r="BY230" i="4"/>
  <c r="BY230" i="4" a="1"/>
  <c r="BX230" i="4"/>
  <c r="BX230" i="4" a="1"/>
  <c r="BW230" i="4"/>
  <c r="BW230" i="4" a="1"/>
  <c r="BV230" i="4"/>
  <c r="BV230" i="4" a="1"/>
  <c r="BU230" i="4"/>
  <c r="BU230" i="4" a="1"/>
  <c r="BT230" i="4" a="1"/>
  <c r="BT230" i="4" s="1"/>
  <c r="BS230" i="4" a="1"/>
  <c r="BS230" i="4" s="1"/>
  <c r="BR230" i="4"/>
  <c r="BR230" i="4" a="1"/>
  <c r="BQ230" i="4"/>
  <c r="BQ230" i="4" a="1"/>
  <c r="BP230" i="4" a="1"/>
  <c r="BP230" i="4" s="1"/>
  <c r="BO230" i="4" a="1"/>
  <c r="BO230" i="4" s="1"/>
  <c r="BN230" i="4" a="1"/>
  <c r="BN230" i="4" s="1"/>
  <c r="BM230" i="4"/>
  <c r="BM230" i="4" a="1"/>
  <c r="BL230" i="4"/>
  <c r="BL230" i="4" a="1"/>
  <c r="BK230" i="4"/>
  <c r="BK230" i="4" a="1"/>
  <c r="BJ230" i="4"/>
  <c r="BJ230" i="4" a="1"/>
  <c r="BI230" i="4"/>
  <c r="BI230" i="4" a="1"/>
  <c r="BH230" i="4"/>
  <c r="BH230" i="4" a="1"/>
  <c r="BG230" i="4"/>
  <c r="BG230" i="4" a="1"/>
  <c r="BF230" i="4" a="1"/>
  <c r="BF230" i="4" s="1"/>
  <c r="BE230" i="4" a="1"/>
  <c r="BE230" i="4" s="1"/>
  <c r="BD230" i="4"/>
  <c r="BD230" i="4" a="1"/>
  <c r="BC230" i="4"/>
  <c r="BC230" i="4" a="1"/>
  <c r="BB230" i="4" a="1"/>
  <c r="BB230" i="4" s="1"/>
  <c r="BA230" i="4" a="1"/>
  <c r="BA230" i="4" s="1"/>
  <c r="AZ230" i="4" a="1"/>
  <c r="AZ230" i="4" s="1"/>
  <c r="AY230" i="4" a="1"/>
  <c r="AY230" i="4" s="1"/>
  <c r="AX230" i="4"/>
  <c r="AX230" i="4" a="1"/>
  <c r="AW230" i="4"/>
  <c r="AW230" i="4" a="1"/>
  <c r="AV230" i="4"/>
  <c r="AV230" i="4" a="1"/>
  <c r="AU230" i="4"/>
  <c r="AU230" i="4" a="1"/>
  <c r="AT230" i="4"/>
  <c r="AT230" i="4" a="1"/>
  <c r="AS230" i="4"/>
  <c r="AS230" i="4" a="1"/>
  <c r="AR230" i="4" a="1"/>
  <c r="AR230" i="4" s="1"/>
  <c r="AQ230" i="4" a="1"/>
  <c r="AQ230" i="4" s="1"/>
  <c r="AP230" i="4"/>
  <c r="AP230" i="4" a="1"/>
  <c r="AO230" i="4"/>
  <c r="AO230" i="4" a="1"/>
  <c r="AN230" i="4" a="1"/>
  <c r="AN230" i="4" s="1"/>
  <c r="AM230" i="4" a="1"/>
  <c r="AM230" i="4" s="1"/>
  <c r="AL230" i="4" a="1"/>
  <c r="AL230" i="4" s="1"/>
  <c r="AK230" i="4" a="1"/>
  <c r="AK230" i="4" s="1"/>
  <c r="AJ230" i="4" a="1"/>
  <c r="AJ230" i="4" s="1"/>
  <c r="AI230" i="4"/>
  <c r="AI230" i="4" a="1"/>
  <c r="AH230" i="4"/>
  <c r="AH230" i="4" a="1"/>
  <c r="AG230" i="4"/>
  <c r="AG230" i="4" a="1"/>
  <c r="AF230" i="4"/>
  <c r="AF230" i="4" a="1"/>
  <c r="AE230" i="4"/>
  <c r="AE230" i="4" a="1"/>
  <c r="AD230" i="4" a="1"/>
  <c r="AD230" i="4" s="1"/>
  <c r="AC230" i="4" a="1"/>
  <c r="AC230" i="4" s="1"/>
  <c r="AB230" i="4"/>
  <c r="AB230" i="4" a="1"/>
  <c r="AA230" i="4"/>
  <c r="AA230" i="4" a="1"/>
  <c r="Z230" i="4" a="1"/>
  <c r="Z230" i="4" s="1"/>
  <c r="Y230" i="4" a="1"/>
  <c r="Y230" i="4" s="1"/>
  <c r="X230" i="4" a="1"/>
  <c r="X230" i="4" s="1"/>
  <c r="W230" i="4" a="1"/>
  <c r="W230" i="4" s="1"/>
  <c r="V230" i="4" a="1"/>
  <c r="V230" i="4" s="1"/>
  <c r="U230" i="4"/>
  <c r="U230" i="4" a="1"/>
  <c r="T230" i="4"/>
  <c r="T230" i="4" a="1"/>
  <c r="S230" i="4"/>
  <c r="S230" i="4" a="1"/>
  <c r="R230" i="4"/>
  <c r="R230" i="4" a="1"/>
  <c r="Q230" i="4"/>
  <c r="Q230" i="4" a="1"/>
  <c r="P230" i="4" a="1"/>
  <c r="P230" i="4" s="1"/>
  <c r="D230" i="4" s="1"/>
  <c r="O230" i="4" a="1"/>
  <c r="O230" i="4" s="1"/>
  <c r="N230" i="4"/>
  <c r="N230" i="4" a="1"/>
  <c r="M230" i="4"/>
  <c r="M230" i="4" a="1"/>
  <c r="L230" i="4" a="1"/>
  <c r="L230" i="4" s="1"/>
  <c r="K230" i="4" a="1"/>
  <c r="K230" i="4" s="1"/>
  <c r="B230" i="4" s="1"/>
  <c r="J230" i="4" a="1"/>
  <c r="J230" i="4" s="1"/>
  <c r="I230" i="4" a="1"/>
  <c r="I230" i="4" s="1"/>
  <c r="H230" i="4" a="1"/>
  <c r="H230" i="4" s="1"/>
  <c r="G230" i="4"/>
  <c r="G230" i="4" a="1"/>
  <c r="F230" i="4"/>
  <c r="F230" i="4" a="1"/>
  <c r="CV229" i="4" a="1"/>
  <c r="CV229" i="4" s="1"/>
  <c r="CU229" i="4"/>
  <c r="CU229" i="4" a="1"/>
  <c r="CT229" i="4"/>
  <c r="CT229" i="4" a="1"/>
  <c r="CS229" i="4" a="1"/>
  <c r="CS229" i="4" s="1"/>
  <c r="CR229" i="4"/>
  <c r="CR229" i="4" a="1"/>
  <c r="CQ229" i="4" a="1"/>
  <c r="CQ229" i="4" s="1"/>
  <c r="CP229" i="4"/>
  <c r="CP229" i="4" a="1"/>
  <c r="CO229" i="4"/>
  <c r="CO229" i="4" a="1"/>
  <c r="CN229" i="4" a="1"/>
  <c r="CN229" i="4" s="1"/>
  <c r="CM229" i="4"/>
  <c r="CM229" i="4" a="1"/>
  <c r="CL229" i="4" a="1"/>
  <c r="CL229" i="4" s="1"/>
  <c r="CK229" i="4"/>
  <c r="CK229" i="4" a="1"/>
  <c r="CJ229" i="4" a="1"/>
  <c r="CJ229" i="4" s="1"/>
  <c r="CI229" i="4" a="1"/>
  <c r="CI229" i="4" s="1"/>
  <c r="CH229" i="4" a="1"/>
  <c r="CH229" i="4" s="1"/>
  <c r="CG229" i="4"/>
  <c r="CG229" i="4" a="1"/>
  <c r="CF229" i="4"/>
  <c r="CF229" i="4" a="1"/>
  <c r="CE229" i="4" a="1"/>
  <c r="CE229" i="4" s="1"/>
  <c r="CD229" i="4"/>
  <c r="CD229" i="4" a="1"/>
  <c r="CC229" i="4" a="1"/>
  <c r="CC229" i="4" s="1"/>
  <c r="CB229" i="4"/>
  <c r="CB229" i="4" a="1"/>
  <c r="CA229" i="4"/>
  <c r="CA229" i="4" a="1"/>
  <c r="BZ229" i="4" a="1"/>
  <c r="BZ229" i="4" s="1"/>
  <c r="BY229" i="4" a="1"/>
  <c r="BY229" i="4" s="1"/>
  <c r="BX229" i="4" a="1"/>
  <c r="BX229" i="4" s="1"/>
  <c r="BW229" i="4"/>
  <c r="BW229" i="4" a="1"/>
  <c r="BV229" i="4" a="1"/>
  <c r="BV229" i="4" s="1"/>
  <c r="BU229" i="4" a="1"/>
  <c r="BU229" i="4" s="1"/>
  <c r="BT229" i="4" a="1"/>
  <c r="BT229" i="4" s="1"/>
  <c r="BS229" i="4"/>
  <c r="BS229" i="4" a="1"/>
  <c r="BR229" i="4"/>
  <c r="BR229" i="4" a="1"/>
  <c r="BQ229" i="4" a="1"/>
  <c r="BQ229" i="4" s="1"/>
  <c r="BP229" i="4"/>
  <c r="BP229" i="4" a="1"/>
  <c r="BO229" i="4" a="1"/>
  <c r="BO229" i="4" s="1"/>
  <c r="BN229" i="4"/>
  <c r="BN229" i="4" a="1"/>
  <c r="BM229" i="4"/>
  <c r="BM229" i="4" a="1"/>
  <c r="BL229" i="4" a="1"/>
  <c r="BL229" i="4" s="1"/>
  <c r="BK229" i="4" a="1"/>
  <c r="BK229" i="4" s="1"/>
  <c r="BJ229" i="4" a="1"/>
  <c r="BJ229" i="4" s="1"/>
  <c r="BI229" i="4"/>
  <c r="BI229" i="4" a="1"/>
  <c r="BH229" i="4" a="1"/>
  <c r="BH229" i="4" s="1"/>
  <c r="BG229" i="4" a="1"/>
  <c r="BG229" i="4" s="1"/>
  <c r="BF229" i="4" a="1"/>
  <c r="BF229" i="4" s="1"/>
  <c r="BE229" i="4"/>
  <c r="BE229" i="4" a="1"/>
  <c r="BD229" i="4"/>
  <c r="BD229" i="4" a="1"/>
  <c r="BC229" i="4" a="1"/>
  <c r="BC229" i="4" s="1"/>
  <c r="BB229" i="4" a="1"/>
  <c r="BB229" i="4" s="1"/>
  <c r="BA229" i="4" a="1"/>
  <c r="BA229" i="4" s="1"/>
  <c r="AZ229" i="4"/>
  <c r="AZ229" i="4" a="1"/>
  <c r="AY229" i="4"/>
  <c r="AY229" i="4" a="1"/>
  <c r="AX229" i="4" a="1"/>
  <c r="AX229" i="4" s="1"/>
  <c r="AW229" i="4" a="1"/>
  <c r="AW229" i="4" s="1"/>
  <c r="AV229" i="4" a="1"/>
  <c r="AV229" i="4" s="1"/>
  <c r="AU229" i="4"/>
  <c r="AU229" i="4" a="1"/>
  <c r="AT229" i="4" a="1"/>
  <c r="AT229" i="4" s="1"/>
  <c r="AS229" i="4" a="1"/>
  <c r="AS229" i="4" s="1"/>
  <c r="AR229" i="4" a="1"/>
  <c r="AR229" i="4" s="1"/>
  <c r="AQ229" i="4"/>
  <c r="AQ229" i="4" a="1"/>
  <c r="AP229" i="4"/>
  <c r="AP229" i="4" a="1"/>
  <c r="AO229" i="4" a="1"/>
  <c r="AO229" i="4" s="1"/>
  <c r="AN229" i="4" a="1"/>
  <c r="AN229" i="4" s="1"/>
  <c r="AM229" i="4" a="1"/>
  <c r="AM229" i="4" s="1"/>
  <c r="AL229" i="4"/>
  <c r="AL229" i="4" a="1"/>
  <c r="AK229" i="4"/>
  <c r="AK229" i="4" a="1"/>
  <c r="AJ229" i="4" a="1"/>
  <c r="AJ229" i="4" s="1"/>
  <c r="AI229" i="4" a="1"/>
  <c r="AI229" i="4" s="1"/>
  <c r="AH229" i="4" a="1"/>
  <c r="AH229" i="4" s="1"/>
  <c r="AG229" i="4"/>
  <c r="AG229" i="4" a="1"/>
  <c r="AF229" i="4" a="1"/>
  <c r="AF229" i="4" s="1"/>
  <c r="AE229" i="4" a="1"/>
  <c r="AE229" i="4" s="1"/>
  <c r="AD229" i="4" a="1"/>
  <c r="AD229" i="4" s="1"/>
  <c r="AC229" i="4"/>
  <c r="AC229" i="4" a="1"/>
  <c r="AB229" i="4"/>
  <c r="AB229" i="4" a="1"/>
  <c r="AA229" i="4" a="1"/>
  <c r="AA229" i="4" s="1"/>
  <c r="Z229" i="4" a="1"/>
  <c r="Z229" i="4" s="1"/>
  <c r="Y229" i="4" a="1"/>
  <c r="Y229" i="4" s="1"/>
  <c r="X229" i="4"/>
  <c r="X229" i="4" a="1"/>
  <c r="W229" i="4"/>
  <c r="W229" i="4" a="1"/>
  <c r="V229" i="4" a="1"/>
  <c r="V229" i="4" s="1"/>
  <c r="U229" i="4" a="1"/>
  <c r="U229" i="4" s="1"/>
  <c r="T229" i="4" a="1"/>
  <c r="T229" i="4" s="1"/>
  <c r="S229" i="4"/>
  <c r="S229" i="4" a="1"/>
  <c r="R229" i="4" a="1"/>
  <c r="R229" i="4" s="1"/>
  <c r="Q229" i="4" a="1"/>
  <c r="Q229" i="4" s="1"/>
  <c r="P229" i="4" a="1"/>
  <c r="P229" i="4" s="1"/>
  <c r="O229" i="4"/>
  <c r="O229" i="4" a="1"/>
  <c r="N229" i="4"/>
  <c r="N229" i="4" a="1"/>
  <c r="M229" i="4" a="1"/>
  <c r="M229" i="4" s="1"/>
  <c r="L229" i="4" a="1"/>
  <c r="L229" i="4" s="1"/>
  <c r="K229" i="4" a="1"/>
  <c r="K229" i="4" s="1"/>
  <c r="B229" i="4" s="1"/>
  <c r="J229" i="4" a="1"/>
  <c r="J229" i="4" s="1"/>
  <c r="I229" i="4"/>
  <c r="I229" i="4" a="1"/>
  <c r="H229" i="4" a="1"/>
  <c r="H229" i="4" s="1"/>
  <c r="G229" i="4" a="1"/>
  <c r="G229" i="4" s="1"/>
  <c r="F229" i="4" a="1"/>
  <c r="F229" i="4" s="1"/>
  <c r="CV228" i="4"/>
  <c r="CV228" i="4" a="1"/>
  <c r="CU228" i="4"/>
  <c r="CU228" i="4" a="1"/>
  <c r="CT228" i="4"/>
  <c r="CT228" i="4" a="1"/>
  <c r="CS228" i="4" a="1"/>
  <c r="CS228" i="4" s="1"/>
  <c r="CR228" i="4" a="1"/>
  <c r="CR228" i="4" s="1"/>
  <c r="CQ228" i="4"/>
  <c r="CQ228" i="4" a="1"/>
  <c r="CP228" i="4"/>
  <c r="CP228" i="4" a="1"/>
  <c r="CO228" i="4" a="1"/>
  <c r="CO228" i="4" s="1"/>
  <c r="CN228" i="4" a="1"/>
  <c r="CN228" i="4" s="1"/>
  <c r="CM228" i="4" a="1"/>
  <c r="CM228" i="4" s="1"/>
  <c r="CL228" i="4"/>
  <c r="CL228" i="4" a="1"/>
  <c r="CK228" i="4"/>
  <c r="CK228" i="4" a="1"/>
  <c r="CJ228" i="4"/>
  <c r="CJ228" i="4" a="1"/>
  <c r="CI228" i="4"/>
  <c r="CI228" i="4" a="1"/>
  <c r="CH228" i="4"/>
  <c r="CH228" i="4" a="1"/>
  <c r="CG228" i="4"/>
  <c r="CG228" i="4" a="1"/>
  <c r="CF228" i="4"/>
  <c r="CF228" i="4" a="1"/>
  <c r="CE228" i="4" a="1"/>
  <c r="CE228" i="4" s="1"/>
  <c r="CD228" i="4" a="1"/>
  <c r="CD228" i="4" s="1"/>
  <c r="CC228" i="4"/>
  <c r="CC228" i="4" a="1"/>
  <c r="CB228" i="4"/>
  <c r="CB228" i="4" a="1"/>
  <c r="CA228" i="4" a="1"/>
  <c r="CA228" i="4" s="1"/>
  <c r="BZ228" i="4" a="1"/>
  <c r="BZ228" i="4" s="1"/>
  <c r="BY228" i="4" a="1"/>
  <c r="BY228" i="4" s="1"/>
  <c r="BX228" i="4"/>
  <c r="BX228" i="4" a="1"/>
  <c r="BW228" i="4"/>
  <c r="BW228" i="4" a="1"/>
  <c r="BV228" i="4"/>
  <c r="BV228" i="4" a="1"/>
  <c r="BU228" i="4"/>
  <c r="BU228" i="4" a="1"/>
  <c r="BT228" i="4"/>
  <c r="BT228" i="4" a="1"/>
  <c r="BS228" i="4"/>
  <c r="BS228" i="4" a="1"/>
  <c r="BR228" i="4"/>
  <c r="BR228" i="4" a="1"/>
  <c r="BQ228" i="4" a="1"/>
  <c r="BQ228" i="4" s="1"/>
  <c r="BP228" i="4" a="1"/>
  <c r="BP228" i="4" s="1"/>
  <c r="BO228" i="4"/>
  <c r="BO228" i="4" a="1"/>
  <c r="BN228" i="4"/>
  <c r="BN228" i="4" a="1"/>
  <c r="BM228" i="4" a="1"/>
  <c r="BM228" i="4" s="1"/>
  <c r="BL228" i="4" a="1"/>
  <c r="BL228" i="4" s="1"/>
  <c r="BK228" i="4" a="1"/>
  <c r="BK228" i="4" s="1"/>
  <c r="BJ228" i="4"/>
  <c r="BJ228" i="4" a="1"/>
  <c r="BI228" i="4"/>
  <c r="BI228" i="4" a="1"/>
  <c r="BH228" i="4"/>
  <c r="BH228" i="4" a="1"/>
  <c r="BG228" i="4"/>
  <c r="BG228" i="4" a="1"/>
  <c r="BF228" i="4"/>
  <c r="BF228" i="4" a="1"/>
  <c r="BE228" i="4"/>
  <c r="BE228" i="4" a="1"/>
  <c r="BD228" i="4" a="1"/>
  <c r="BD228" i="4" s="1"/>
  <c r="BC228" i="4" a="1"/>
  <c r="BC228" i="4" s="1"/>
  <c r="BB228" i="4" a="1"/>
  <c r="BB228" i="4" s="1"/>
  <c r="BA228" i="4"/>
  <c r="BA228" i="4" a="1"/>
  <c r="AZ228" i="4"/>
  <c r="AZ228" i="4" a="1"/>
  <c r="AY228" i="4" a="1"/>
  <c r="AY228" i="4" s="1"/>
  <c r="AX228" i="4" a="1"/>
  <c r="AX228" i="4" s="1"/>
  <c r="AW228" i="4" a="1"/>
  <c r="AW228" i="4" s="1"/>
  <c r="AV228" i="4" a="1"/>
  <c r="AV228" i="4" s="1"/>
  <c r="AU228" i="4"/>
  <c r="AU228" i="4" a="1"/>
  <c r="AT228" i="4"/>
  <c r="AT228" i="4" a="1"/>
  <c r="AS228" i="4"/>
  <c r="AS228" i="4" a="1"/>
  <c r="AR228" i="4"/>
  <c r="AR228" i="4" a="1"/>
  <c r="AQ228" i="4"/>
  <c r="AQ228" i="4" a="1"/>
  <c r="AP228" i="4" a="1"/>
  <c r="AP228" i="4" s="1"/>
  <c r="AO228" i="4" a="1"/>
  <c r="AO228" i="4" s="1"/>
  <c r="AN228" i="4" a="1"/>
  <c r="AN228" i="4" s="1"/>
  <c r="AM228" i="4"/>
  <c r="AM228" i="4" a="1"/>
  <c r="AL228" i="4"/>
  <c r="AL228" i="4" a="1"/>
  <c r="AK228" i="4" a="1"/>
  <c r="AK228" i="4" s="1"/>
  <c r="AJ228" i="4" a="1"/>
  <c r="AJ228" i="4" s="1"/>
  <c r="AI228" i="4" a="1"/>
  <c r="AI228" i="4" s="1"/>
  <c r="AH228" i="4" a="1"/>
  <c r="AH228" i="4" s="1"/>
  <c r="AG228" i="4" a="1"/>
  <c r="AG228" i="4" s="1"/>
  <c r="AF228" i="4"/>
  <c r="AF228" i="4" a="1"/>
  <c r="AE228" i="4"/>
  <c r="AE228" i="4" a="1"/>
  <c r="AD228" i="4"/>
  <c r="AD228" i="4" a="1"/>
  <c r="AC228" i="4" a="1"/>
  <c r="AC228" i="4" s="1"/>
  <c r="AB228" i="4" a="1"/>
  <c r="AB228" i="4" s="1"/>
  <c r="AA228" i="4" a="1"/>
  <c r="AA228" i="4" s="1"/>
  <c r="Z228" i="4" a="1"/>
  <c r="Z228" i="4" s="1"/>
  <c r="Y228" i="4"/>
  <c r="Y228" i="4" a="1"/>
  <c r="X228" i="4"/>
  <c r="X228" i="4" a="1"/>
  <c r="W228" i="4" a="1"/>
  <c r="W228" i="4" s="1"/>
  <c r="V228" i="4" a="1"/>
  <c r="V228" i="4" s="1"/>
  <c r="U228" i="4" a="1"/>
  <c r="U228" i="4" s="1"/>
  <c r="T228" i="4" a="1"/>
  <c r="T228" i="4" s="1"/>
  <c r="S228" i="4" a="1"/>
  <c r="S228" i="4" s="1"/>
  <c r="R228" i="4"/>
  <c r="R228" i="4" a="1"/>
  <c r="Q228" i="4"/>
  <c r="Q228" i="4" a="1"/>
  <c r="P228" i="4"/>
  <c r="P228" i="4" a="1"/>
  <c r="O228" i="4" a="1"/>
  <c r="O228" i="4" s="1"/>
  <c r="N228" i="4" a="1"/>
  <c r="N228" i="4" s="1"/>
  <c r="M228" i="4" a="1"/>
  <c r="M228" i="4" s="1"/>
  <c r="L228" i="4" a="1"/>
  <c r="L228" i="4" s="1"/>
  <c r="K228" i="4"/>
  <c r="K228" i="4" a="1"/>
  <c r="J228" i="4"/>
  <c r="J228" i="4" a="1"/>
  <c r="I228" i="4" a="1"/>
  <c r="I228" i="4" s="1"/>
  <c r="H228" i="4" a="1"/>
  <c r="H228" i="4" s="1"/>
  <c r="C228" i="4" s="1"/>
  <c r="G228" i="4" a="1"/>
  <c r="G228" i="4" s="1"/>
  <c r="F228" i="4" a="1"/>
  <c r="F228" i="4" s="1"/>
  <c r="B228" i="4"/>
  <c r="CV227" i="4"/>
  <c r="CV227" i="4" a="1"/>
  <c r="CU227" i="4" a="1"/>
  <c r="CU227" i="4" s="1"/>
  <c r="CT227" i="4" a="1"/>
  <c r="CT227" i="4" s="1"/>
  <c r="CS227" i="4" a="1"/>
  <c r="CS227" i="4" s="1"/>
  <c r="CR227" i="4"/>
  <c r="CR227" i="4" a="1"/>
  <c r="CQ227" i="4"/>
  <c r="CQ227" i="4" a="1"/>
  <c r="CP227" i="4" a="1"/>
  <c r="CP227" i="4" s="1"/>
  <c r="CO227" i="4"/>
  <c r="CO227" i="4" a="1"/>
  <c r="CN227" i="4" a="1"/>
  <c r="CN227" i="4" s="1"/>
  <c r="CM227" i="4"/>
  <c r="CM227" i="4" a="1"/>
  <c r="CL227" i="4"/>
  <c r="CL227" i="4" a="1"/>
  <c r="CK227" i="4" a="1"/>
  <c r="CK227" i="4" s="1"/>
  <c r="CJ227" i="4"/>
  <c r="CJ227" i="4" a="1"/>
  <c r="CI227" i="4" a="1"/>
  <c r="CI227" i="4" s="1"/>
  <c r="CH227" i="4"/>
  <c r="CH227" i="4" a="1"/>
  <c r="CG227" i="4" a="1"/>
  <c r="CG227" i="4" s="1"/>
  <c r="CF227" i="4" a="1"/>
  <c r="CF227" i="4" s="1"/>
  <c r="CE227" i="4"/>
  <c r="CE227" i="4" a="1"/>
  <c r="CD227" i="4"/>
  <c r="CD227" i="4" a="1"/>
  <c r="CC227" i="4"/>
  <c r="CC227" i="4" a="1"/>
  <c r="CB227" i="4" a="1"/>
  <c r="CB227" i="4" s="1"/>
  <c r="CA227" i="4"/>
  <c r="CA227" i="4" a="1"/>
  <c r="BZ227" i="4" a="1"/>
  <c r="BZ227" i="4" s="1"/>
  <c r="BY227" i="4"/>
  <c r="BY227" i="4" a="1"/>
  <c r="BX227" i="4"/>
  <c r="BX227" i="4" a="1"/>
  <c r="BW227" i="4" a="1"/>
  <c r="BW227" i="4" s="1"/>
  <c r="BV227" i="4" a="1"/>
  <c r="BV227" i="4" s="1"/>
  <c r="BU227" i="4" a="1"/>
  <c r="BU227" i="4" s="1"/>
  <c r="BT227" i="4"/>
  <c r="BT227" i="4" a="1"/>
  <c r="BS227" i="4" a="1"/>
  <c r="BS227" i="4" s="1"/>
  <c r="BR227" i="4" a="1"/>
  <c r="BR227" i="4" s="1"/>
  <c r="BQ227" i="4" a="1"/>
  <c r="BQ227" i="4" s="1"/>
  <c r="BP227" i="4"/>
  <c r="BP227" i="4" a="1"/>
  <c r="BO227" i="4"/>
  <c r="BO227" i="4" a="1"/>
  <c r="BN227" i="4" a="1"/>
  <c r="BN227" i="4" s="1"/>
  <c r="BM227" i="4"/>
  <c r="BM227" i="4" a="1"/>
  <c r="BL227" i="4" a="1"/>
  <c r="BL227" i="4" s="1"/>
  <c r="BK227" i="4"/>
  <c r="BK227" i="4" a="1"/>
  <c r="BJ227" i="4"/>
  <c r="BJ227" i="4" a="1"/>
  <c r="BI227" i="4" a="1"/>
  <c r="BI227" i="4" s="1"/>
  <c r="BH227" i="4" a="1"/>
  <c r="BH227" i="4" s="1"/>
  <c r="BG227" i="4" a="1"/>
  <c r="BG227" i="4" s="1"/>
  <c r="BF227" i="4"/>
  <c r="BF227" i="4" a="1"/>
  <c r="BE227" i="4" a="1"/>
  <c r="BE227" i="4" s="1"/>
  <c r="BD227" i="4" a="1"/>
  <c r="BD227" i="4" s="1"/>
  <c r="BC227" i="4"/>
  <c r="BC227" i="4" a="1"/>
  <c r="BB227" i="4"/>
  <c r="BB227" i="4" a="1"/>
  <c r="BA227" i="4"/>
  <c r="BA227" i="4" a="1"/>
  <c r="AZ227" i="4" a="1"/>
  <c r="AZ227" i="4" s="1"/>
  <c r="AY227" i="4" a="1"/>
  <c r="AY227" i="4" s="1"/>
  <c r="AX227" i="4" a="1"/>
  <c r="AX227" i="4" s="1"/>
  <c r="AW227" i="4"/>
  <c r="AW227" i="4" a="1"/>
  <c r="AV227" i="4"/>
  <c r="AV227" i="4" a="1"/>
  <c r="AU227" i="4" a="1"/>
  <c r="AU227" i="4" s="1"/>
  <c r="AT227" i="4" a="1"/>
  <c r="AT227" i="4" s="1"/>
  <c r="AS227" i="4" a="1"/>
  <c r="AS227" i="4" s="1"/>
  <c r="AR227" i="4"/>
  <c r="AR227" i="4" a="1"/>
  <c r="AQ227" i="4" a="1"/>
  <c r="AQ227" i="4" s="1"/>
  <c r="AP227" i="4" a="1"/>
  <c r="AP227" i="4" s="1"/>
  <c r="AO227" i="4" a="1"/>
  <c r="AO227" i="4" s="1"/>
  <c r="AN227" i="4"/>
  <c r="AN227" i="4" a="1"/>
  <c r="AM227" i="4"/>
  <c r="AM227" i="4" a="1"/>
  <c r="AL227" i="4" a="1"/>
  <c r="AL227" i="4" s="1"/>
  <c r="AK227" i="4" a="1"/>
  <c r="AK227" i="4" s="1"/>
  <c r="AJ227" i="4" a="1"/>
  <c r="AJ227" i="4" s="1"/>
  <c r="AI227" i="4" a="1"/>
  <c r="AI227" i="4" s="1"/>
  <c r="AH227" i="4"/>
  <c r="AH227" i="4" a="1"/>
  <c r="AG227" i="4" a="1"/>
  <c r="AG227" i="4" s="1"/>
  <c r="AF227" i="4" a="1"/>
  <c r="AF227" i="4" s="1"/>
  <c r="AE227" i="4" a="1"/>
  <c r="AE227" i="4" s="1"/>
  <c r="AD227" i="4"/>
  <c r="AD227" i="4" a="1"/>
  <c r="AC227" i="4" a="1"/>
  <c r="AC227" i="4" s="1"/>
  <c r="AB227" i="4" a="1"/>
  <c r="AB227" i="4" s="1"/>
  <c r="AA227" i="4" a="1"/>
  <c r="AA227" i="4" s="1"/>
  <c r="Z227" i="4"/>
  <c r="Z227" i="4" a="1"/>
  <c r="Y227" i="4"/>
  <c r="Y227" i="4" a="1"/>
  <c r="X227" i="4" a="1"/>
  <c r="X227" i="4" s="1"/>
  <c r="W227" i="4" a="1"/>
  <c r="W227" i="4" s="1"/>
  <c r="V227" i="4" a="1"/>
  <c r="V227" i="4" s="1"/>
  <c r="U227" i="4"/>
  <c r="U227" i="4" a="1"/>
  <c r="T227" i="4"/>
  <c r="T227" i="4" a="1"/>
  <c r="S227" i="4" a="1"/>
  <c r="S227" i="4" s="1"/>
  <c r="B227" i="4" s="1"/>
  <c r="R227" i="4" a="1"/>
  <c r="R227" i="4" s="1"/>
  <c r="Q227" i="4" a="1"/>
  <c r="Q227" i="4" s="1"/>
  <c r="P227" i="4"/>
  <c r="P227" i="4" a="1"/>
  <c r="O227" i="4" a="1"/>
  <c r="O227" i="4" s="1"/>
  <c r="N227" i="4" a="1"/>
  <c r="N227" i="4" s="1"/>
  <c r="M227" i="4" a="1"/>
  <c r="M227" i="4" s="1"/>
  <c r="L227" i="4"/>
  <c r="L227" i="4" a="1"/>
  <c r="K227" i="4"/>
  <c r="K227" i="4" a="1"/>
  <c r="J227" i="4" a="1"/>
  <c r="J227" i="4" s="1"/>
  <c r="I227" i="4" a="1"/>
  <c r="I227" i="4" s="1"/>
  <c r="H227" i="4" a="1"/>
  <c r="H227" i="4" s="1"/>
  <c r="C227" i="4" s="1"/>
  <c r="G227" i="4"/>
  <c r="G227" i="4" a="1"/>
  <c r="F227" i="4"/>
  <c r="F227" i="4" a="1"/>
  <c r="CV226" i="4"/>
  <c r="CV226" i="4" a="1"/>
  <c r="CU226" i="4"/>
  <c r="CU226" i="4" a="1"/>
  <c r="CT226" i="4"/>
  <c r="CT226" i="4" a="1"/>
  <c r="CS226" i="4"/>
  <c r="CS226" i="4" a="1"/>
  <c r="CR226" i="4" a="1"/>
  <c r="CR226" i="4" s="1"/>
  <c r="CQ226" i="4"/>
  <c r="CQ226" i="4" a="1"/>
  <c r="CP226" i="4" a="1"/>
  <c r="CP226" i="4" s="1"/>
  <c r="CO226" i="4" a="1"/>
  <c r="CO226" i="4" s="1"/>
  <c r="CN226" i="4"/>
  <c r="CN226" i="4" a="1"/>
  <c r="CM226" i="4"/>
  <c r="CM226" i="4" a="1"/>
  <c r="CL226" i="4" a="1"/>
  <c r="CL226" i="4" s="1"/>
  <c r="CK226" i="4"/>
  <c r="CK226" i="4" a="1"/>
  <c r="CJ226" i="4" a="1"/>
  <c r="CJ226" i="4" s="1"/>
  <c r="CI226" i="4"/>
  <c r="CI226" i="4" a="1"/>
  <c r="CH226" i="4"/>
  <c r="CH226" i="4" a="1"/>
  <c r="CG226" i="4"/>
  <c r="CG226" i="4" a="1"/>
  <c r="CF226" i="4"/>
  <c r="CF226" i="4" a="1"/>
  <c r="CE226" i="4"/>
  <c r="CE226" i="4" a="1"/>
  <c r="CD226" i="4" a="1"/>
  <c r="CD226" i="4" s="1"/>
  <c r="CC226" i="4" a="1"/>
  <c r="CC226" i="4" s="1"/>
  <c r="CB226" i="4" a="1"/>
  <c r="CB226" i="4" s="1"/>
  <c r="CA226" i="4" a="1"/>
  <c r="CA226" i="4" s="1"/>
  <c r="BZ226" i="4"/>
  <c r="BZ226" i="4" a="1"/>
  <c r="BY226" i="4"/>
  <c r="BY226" i="4" a="1"/>
  <c r="BX226" i="4" a="1"/>
  <c r="BX226" i="4" s="1"/>
  <c r="BW226" i="4"/>
  <c r="BW226" i="4" a="1"/>
  <c r="BV226" i="4" a="1"/>
  <c r="BV226" i="4" s="1"/>
  <c r="BU226" i="4"/>
  <c r="BU226" i="4" a="1"/>
  <c r="BT226" i="4"/>
  <c r="BT226" i="4" a="1"/>
  <c r="BS226" i="4"/>
  <c r="BS226" i="4" a="1"/>
  <c r="BR226" i="4"/>
  <c r="BR226" i="4" a="1"/>
  <c r="BQ226" i="4"/>
  <c r="BQ226" i="4" a="1"/>
  <c r="BP226" i="4"/>
  <c r="BP226" i="4" a="1"/>
  <c r="BO226" i="4"/>
  <c r="BO226" i="4" a="1"/>
  <c r="BN226" i="4" a="1"/>
  <c r="BN226" i="4" s="1"/>
  <c r="BM226" i="4" a="1"/>
  <c r="BM226" i="4" s="1"/>
  <c r="BL226" i="4"/>
  <c r="BL226" i="4" a="1"/>
  <c r="BK226" i="4"/>
  <c r="BK226" i="4" a="1"/>
  <c r="BJ226" i="4" a="1"/>
  <c r="BJ226" i="4" s="1"/>
  <c r="BI226" i="4" a="1"/>
  <c r="BI226" i="4" s="1"/>
  <c r="BH226" i="4" a="1"/>
  <c r="BH226" i="4" s="1"/>
  <c r="BG226" i="4" a="1"/>
  <c r="BG226" i="4" s="1"/>
  <c r="BF226" i="4"/>
  <c r="BF226" i="4" a="1"/>
  <c r="BE226" i="4"/>
  <c r="BE226" i="4" a="1"/>
  <c r="BD226" i="4"/>
  <c r="BD226" i="4" a="1"/>
  <c r="BC226" i="4" a="1"/>
  <c r="BC226" i="4" s="1"/>
  <c r="BB226" i="4"/>
  <c r="BB226" i="4" a="1"/>
  <c r="BA226" i="4" a="1"/>
  <c r="BA226" i="4" s="1"/>
  <c r="AZ226" i="4" a="1"/>
  <c r="AZ226" i="4" s="1"/>
  <c r="AY226" i="4" a="1"/>
  <c r="AY226" i="4" s="1"/>
  <c r="AX226" i="4"/>
  <c r="AX226" i="4" a="1"/>
  <c r="AW226" i="4"/>
  <c r="AW226" i="4" a="1"/>
  <c r="AV226" i="4" a="1"/>
  <c r="AV226" i="4" s="1"/>
  <c r="AU226" i="4"/>
  <c r="AU226" i="4" a="1"/>
  <c r="AT226" i="4" a="1"/>
  <c r="AT226" i="4" s="1"/>
  <c r="AS226" i="4" a="1"/>
  <c r="AS226" i="4" s="1"/>
  <c r="AR226" i="4" a="1"/>
  <c r="AR226" i="4" s="1"/>
  <c r="AQ226" i="4"/>
  <c r="AQ226" i="4" a="1"/>
  <c r="AP226" i="4"/>
  <c r="AP226" i="4" a="1"/>
  <c r="AO226" i="4" a="1"/>
  <c r="AO226" i="4" s="1"/>
  <c r="AN226" i="4" a="1"/>
  <c r="AN226" i="4" s="1"/>
  <c r="AM226" i="4" a="1"/>
  <c r="AM226" i="4" s="1"/>
  <c r="AL226" i="4" a="1"/>
  <c r="AL226" i="4" s="1"/>
  <c r="AK226" i="4" a="1"/>
  <c r="AK226" i="4" s="1"/>
  <c r="AJ226" i="4" a="1"/>
  <c r="AJ226" i="4" s="1"/>
  <c r="AI226" i="4"/>
  <c r="AI226" i="4" a="1"/>
  <c r="AH226" i="4" a="1"/>
  <c r="AH226" i="4" s="1"/>
  <c r="AG226" i="4" a="1"/>
  <c r="AG226" i="4" s="1"/>
  <c r="AF226" i="4" a="1"/>
  <c r="AF226" i="4" s="1"/>
  <c r="AE226" i="4" a="1"/>
  <c r="AE226" i="4" s="1"/>
  <c r="AD226" i="4" a="1"/>
  <c r="AD226" i="4" s="1"/>
  <c r="AC226" i="4"/>
  <c r="AC226" i="4" a="1"/>
  <c r="AB226" i="4"/>
  <c r="AB226" i="4" a="1"/>
  <c r="AA226" i="4" a="1"/>
  <c r="AA226" i="4" s="1"/>
  <c r="Z226" i="4"/>
  <c r="Z226" i="4" a="1"/>
  <c r="Y226" i="4" a="1"/>
  <c r="Y226" i="4" s="1"/>
  <c r="X226" i="4" a="1"/>
  <c r="X226" i="4" s="1"/>
  <c r="W226" i="4" a="1"/>
  <c r="W226" i="4" s="1"/>
  <c r="V226" i="4"/>
  <c r="V226" i="4" a="1"/>
  <c r="U226" i="4"/>
  <c r="U226" i="4" a="1"/>
  <c r="T226" i="4"/>
  <c r="T226" i="4" a="1"/>
  <c r="S226" i="4" a="1"/>
  <c r="S226" i="4" s="1"/>
  <c r="R226" i="4" a="1"/>
  <c r="R226" i="4" s="1"/>
  <c r="Q226" i="4" a="1"/>
  <c r="Q226" i="4" s="1"/>
  <c r="P226" i="4" a="1"/>
  <c r="P226" i="4" s="1"/>
  <c r="O226" i="4"/>
  <c r="O226" i="4" a="1"/>
  <c r="N226" i="4"/>
  <c r="N226" i="4" a="1"/>
  <c r="M226" i="4"/>
  <c r="M226" i="4" a="1"/>
  <c r="L226" i="4"/>
  <c r="L226" i="4" a="1"/>
  <c r="K226" i="4"/>
  <c r="K226" i="4" a="1"/>
  <c r="J226" i="4" a="1"/>
  <c r="J226" i="4" s="1"/>
  <c r="I226" i="4" a="1"/>
  <c r="I226" i="4" s="1"/>
  <c r="H226" i="4"/>
  <c r="C226" i="4" s="1"/>
  <c r="H226" i="4" a="1"/>
  <c r="G226" i="4"/>
  <c r="G226" i="4" a="1"/>
  <c r="F226" i="4" a="1"/>
  <c r="F226" i="4" s="1"/>
  <c r="CV225" i="4" a="1"/>
  <c r="CV225" i="4" s="1"/>
  <c r="CU225" i="4"/>
  <c r="CU225" i="4" a="1"/>
  <c r="CT225" i="4" a="1"/>
  <c r="CT225" i="4" s="1"/>
  <c r="CS225" i="4"/>
  <c r="CS225" i="4" a="1"/>
  <c r="CR225" i="4" a="1"/>
  <c r="CR225" i="4" s="1"/>
  <c r="CQ225" i="4" a="1"/>
  <c r="CQ225" i="4" s="1"/>
  <c r="CP225" i="4" a="1"/>
  <c r="CP225" i="4" s="1"/>
  <c r="CO225" i="4"/>
  <c r="CO225" i="4" a="1"/>
  <c r="CN225" i="4"/>
  <c r="CN225" i="4" a="1"/>
  <c r="CM225" i="4"/>
  <c r="CM225" i="4" a="1"/>
  <c r="CL225" i="4"/>
  <c r="CL225" i="4" a="1"/>
  <c r="CK225" i="4" a="1"/>
  <c r="CK225" i="4" s="1"/>
  <c r="CJ225" i="4" a="1"/>
  <c r="CJ225" i="4" s="1"/>
  <c r="CI225" i="4"/>
  <c r="CI225" i="4" a="1"/>
  <c r="CH225" i="4" a="1"/>
  <c r="CH225" i="4" s="1"/>
  <c r="CG225" i="4" a="1"/>
  <c r="CG225" i="4" s="1"/>
  <c r="CF225" i="4" a="1"/>
  <c r="CF225" i="4" s="1"/>
  <c r="CE225" i="4"/>
  <c r="CE225" i="4" a="1"/>
  <c r="CD225" i="4" a="1"/>
  <c r="CD225" i="4" s="1"/>
  <c r="CC225" i="4"/>
  <c r="CC225" i="4" a="1"/>
  <c r="CB225" i="4" a="1"/>
  <c r="CB225" i="4" s="1"/>
  <c r="CA225" i="4"/>
  <c r="CA225" i="4" a="1"/>
  <c r="BZ225" i="4"/>
  <c r="BZ225" i="4" a="1"/>
  <c r="BY225" i="4"/>
  <c r="BY225" i="4" a="1"/>
  <c r="BX225" i="4"/>
  <c r="BX225" i="4" a="1"/>
  <c r="BW225" i="4" a="1"/>
  <c r="BW225" i="4" s="1"/>
  <c r="BV225" i="4" a="1"/>
  <c r="BV225" i="4" s="1"/>
  <c r="BU225" i="4"/>
  <c r="BU225" i="4" a="1"/>
  <c r="BT225" i="4" a="1"/>
  <c r="BT225" i="4" s="1"/>
  <c r="BS225" i="4" a="1"/>
  <c r="BS225" i="4" s="1"/>
  <c r="BR225" i="4" a="1"/>
  <c r="BR225" i="4" s="1"/>
  <c r="BQ225" i="4"/>
  <c r="BQ225" i="4" a="1"/>
  <c r="BP225" i="4" a="1"/>
  <c r="BP225" i="4" s="1"/>
  <c r="BO225" i="4"/>
  <c r="BO225" i="4" a="1"/>
  <c r="BN225" i="4" a="1"/>
  <c r="BN225" i="4" s="1"/>
  <c r="BM225" i="4"/>
  <c r="BM225" i="4" a="1"/>
  <c r="BL225" i="4"/>
  <c r="BL225" i="4" a="1"/>
  <c r="BK225" i="4" a="1"/>
  <c r="BK225" i="4" s="1"/>
  <c r="BJ225" i="4" a="1"/>
  <c r="BJ225" i="4" s="1"/>
  <c r="BI225" i="4" a="1"/>
  <c r="BI225" i="4" s="1"/>
  <c r="BH225" i="4"/>
  <c r="BH225" i="4" a="1"/>
  <c r="BG225" i="4"/>
  <c r="BG225" i="4" a="1"/>
  <c r="BF225" i="4" a="1"/>
  <c r="BF225" i="4" s="1"/>
  <c r="BE225" i="4" a="1"/>
  <c r="BE225" i="4" s="1"/>
  <c r="BD225" i="4"/>
  <c r="BD225" i="4" a="1"/>
  <c r="BC225" i="4"/>
  <c r="BC225" i="4" a="1"/>
  <c r="BB225" i="4" a="1"/>
  <c r="BB225" i="4" s="1"/>
  <c r="BA225" i="4" a="1"/>
  <c r="BA225" i="4" s="1"/>
  <c r="AZ225" i="4" a="1"/>
  <c r="AZ225" i="4" s="1"/>
  <c r="AY225" i="4"/>
  <c r="AY225" i="4" a="1"/>
  <c r="AX225" i="4"/>
  <c r="AX225" i="4" a="1"/>
  <c r="AW225" i="4"/>
  <c r="AW225" i="4" a="1"/>
  <c r="AV225" i="4" a="1"/>
  <c r="AV225" i="4" s="1"/>
  <c r="AU225" i="4" a="1"/>
  <c r="AU225" i="4" s="1"/>
  <c r="AT225" i="4"/>
  <c r="AT225" i="4" a="1"/>
  <c r="AS225" i="4"/>
  <c r="AS225" i="4" a="1"/>
  <c r="AR225" i="4" a="1"/>
  <c r="AR225" i="4" s="1"/>
  <c r="AQ225" i="4" a="1"/>
  <c r="AQ225" i="4" s="1"/>
  <c r="AP225" i="4" a="1"/>
  <c r="AP225" i="4" s="1"/>
  <c r="AO225" i="4"/>
  <c r="AO225" i="4" a="1"/>
  <c r="AN225" i="4" a="1"/>
  <c r="AN225" i="4" s="1"/>
  <c r="AM225" i="4"/>
  <c r="AM225" i="4" a="1"/>
  <c r="AL225" i="4" a="1"/>
  <c r="AL225" i="4" s="1"/>
  <c r="AK225" i="4"/>
  <c r="AK225" i="4" a="1"/>
  <c r="AJ225" i="4"/>
  <c r="AJ225" i="4" a="1"/>
  <c r="AI225" i="4"/>
  <c r="AI225" i="4" a="1"/>
  <c r="AH225" i="4" a="1"/>
  <c r="AH225" i="4" s="1"/>
  <c r="AG225" i="4" a="1"/>
  <c r="AG225" i="4" s="1"/>
  <c r="AF225" i="4"/>
  <c r="AF225" i="4" a="1"/>
  <c r="AE225" i="4"/>
  <c r="AE225" i="4" a="1"/>
  <c r="AD225" i="4" a="1"/>
  <c r="AD225" i="4" s="1"/>
  <c r="AC225" i="4" a="1"/>
  <c r="AC225" i="4" s="1"/>
  <c r="AB225" i="4" a="1"/>
  <c r="AB225" i="4" s="1"/>
  <c r="AA225" i="4"/>
  <c r="AA225" i="4" a="1"/>
  <c r="Z225" i="4" a="1"/>
  <c r="Z225" i="4" s="1"/>
  <c r="Y225" i="4"/>
  <c r="Y225" i="4" a="1"/>
  <c r="X225" i="4" a="1"/>
  <c r="X225" i="4" s="1"/>
  <c r="W225" i="4"/>
  <c r="W225" i="4" a="1"/>
  <c r="V225" i="4"/>
  <c r="V225" i="4" a="1"/>
  <c r="U225" i="4" a="1"/>
  <c r="U225" i="4" s="1"/>
  <c r="T225" i="4" a="1"/>
  <c r="T225" i="4" s="1"/>
  <c r="S225" i="4" a="1"/>
  <c r="S225" i="4" s="1"/>
  <c r="R225" i="4"/>
  <c r="R225" i="4" a="1"/>
  <c r="Q225" i="4"/>
  <c r="Q225" i="4" a="1"/>
  <c r="P225" i="4" a="1"/>
  <c r="P225" i="4" s="1"/>
  <c r="O225" i="4" a="1"/>
  <c r="O225" i="4" s="1"/>
  <c r="N225" i="4"/>
  <c r="N225" i="4" a="1"/>
  <c r="M225" i="4"/>
  <c r="M225" i="4" a="1"/>
  <c r="L225" i="4" a="1"/>
  <c r="L225" i="4" s="1"/>
  <c r="K225" i="4"/>
  <c r="C225" i="4" s="1"/>
  <c r="K225" i="4" a="1"/>
  <c r="J225" i="4"/>
  <c r="J225" i="4" a="1"/>
  <c r="I225" i="4"/>
  <c r="I225" i="4" a="1"/>
  <c r="H225" i="4"/>
  <c r="H225" i="4" a="1"/>
  <c r="G225" i="4"/>
  <c r="G225" i="4" a="1"/>
  <c r="F225" i="4" a="1"/>
  <c r="F225" i="4" s="1"/>
  <c r="CV224" i="4" a="1"/>
  <c r="CV224" i="4" s="1"/>
  <c r="CU224" i="4" a="1"/>
  <c r="CU224" i="4" s="1"/>
  <c r="CT224" i="4"/>
  <c r="CT224" i="4" a="1"/>
  <c r="CS224" i="4" a="1"/>
  <c r="CS224" i="4" s="1"/>
  <c r="CR224" i="4"/>
  <c r="CR224" i="4" a="1"/>
  <c r="CQ224" i="4"/>
  <c r="CQ224" i="4" a="1"/>
  <c r="CP224" i="4" a="1"/>
  <c r="CP224" i="4" s="1"/>
  <c r="CO224" i="4" a="1"/>
  <c r="CO224" i="4" s="1"/>
  <c r="CN224" i="4"/>
  <c r="CN224" i="4" a="1"/>
  <c r="CM224" i="4" a="1"/>
  <c r="CM224" i="4" s="1"/>
  <c r="CL224" i="4" a="1"/>
  <c r="CL224" i="4" s="1"/>
  <c r="CK224" i="4" a="1"/>
  <c r="CK224" i="4" s="1"/>
  <c r="CJ224" i="4"/>
  <c r="CJ224" i="4" a="1"/>
  <c r="CI224" i="4" a="1"/>
  <c r="CI224" i="4" s="1"/>
  <c r="CH224" i="4"/>
  <c r="CH224" i="4" a="1"/>
  <c r="CG224" i="4" a="1"/>
  <c r="CG224" i="4" s="1"/>
  <c r="CF224" i="4" a="1"/>
  <c r="CF224" i="4" s="1"/>
  <c r="CE224" i="4"/>
  <c r="CE224" i="4" a="1"/>
  <c r="CD224" i="4" a="1"/>
  <c r="CD224" i="4" s="1"/>
  <c r="CC224" i="4"/>
  <c r="CC224" i="4" a="1"/>
  <c r="CB224" i="4" a="1"/>
  <c r="CB224" i="4" s="1"/>
  <c r="CA224" i="4" a="1"/>
  <c r="CA224" i="4" s="1"/>
  <c r="BZ224" i="4" a="1"/>
  <c r="BZ224" i="4" s="1"/>
  <c r="BY224" i="4" a="1"/>
  <c r="BY224" i="4" s="1"/>
  <c r="BX224" i="4" a="1"/>
  <c r="BX224" i="4" s="1"/>
  <c r="BW224" i="4"/>
  <c r="BW224" i="4" a="1"/>
  <c r="BV224" i="4"/>
  <c r="BV224" i="4" a="1"/>
  <c r="BU224" i="4" a="1"/>
  <c r="BU224" i="4" s="1"/>
  <c r="BT224" i="4"/>
  <c r="BT224" i="4" a="1"/>
  <c r="BS224" i="4" a="1"/>
  <c r="BS224" i="4" s="1"/>
  <c r="BR224" i="4"/>
  <c r="BR224" i="4" a="1"/>
  <c r="BQ224" i="4"/>
  <c r="BQ224" i="4" a="1"/>
  <c r="BP224" i="4"/>
  <c r="BP224" i="4" a="1"/>
  <c r="BO224" i="4"/>
  <c r="BO224" i="4" a="1"/>
  <c r="BN224" i="4" a="1"/>
  <c r="BN224" i="4" s="1"/>
  <c r="BM224" i="4"/>
  <c r="BM224" i="4" a="1"/>
  <c r="BL224" i="4"/>
  <c r="BL224" i="4" a="1"/>
  <c r="BK224" i="4" a="1"/>
  <c r="BK224" i="4" s="1"/>
  <c r="BJ224" i="4" a="1"/>
  <c r="BJ224" i="4" s="1"/>
  <c r="BI224" i="4" a="1"/>
  <c r="BI224" i="4" s="1"/>
  <c r="BH224" i="4"/>
  <c r="BH224" i="4" a="1"/>
  <c r="BG224" i="4" a="1"/>
  <c r="BG224" i="4" s="1"/>
  <c r="BF224" i="4" a="1"/>
  <c r="BF224" i="4" s="1"/>
  <c r="BE224" i="4" a="1"/>
  <c r="BE224" i="4" s="1"/>
  <c r="BD224" i="4" a="1"/>
  <c r="BD224" i="4" s="1"/>
  <c r="BC224" i="4" a="1"/>
  <c r="BC224" i="4" s="1"/>
  <c r="BB224" i="4" a="1"/>
  <c r="BB224" i="4" s="1"/>
  <c r="BA224" i="4"/>
  <c r="BA224" i="4" a="1"/>
  <c r="AZ224" i="4"/>
  <c r="AZ224" i="4" a="1"/>
  <c r="AY224" i="4" a="1"/>
  <c r="AY224" i="4" s="1"/>
  <c r="AX224" i="4"/>
  <c r="AX224" i="4" a="1"/>
  <c r="AW224" i="4" a="1"/>
  <c r="AW224" i="4" s="1"/>
  <c r="AV224" i="4" a="1"/>
  <c r="AV224" i="4" s="1"/>
  <c r="AU224" i="4" a="1"/>
  <c r="AU224" i="4" s="1"/>
  <c r="AT224" i="4"/>
  <c r="AT224" i="4" a="1"/>
  <c r="AS224" i="4"/>
  <c r="AS224" i="4" a="1"/>
  <c r="AR224" i="4" a="1"/>
  <c r="AR224" i="4" s="1"/>
  <c r="AQ224" i="4" a="1"/>
  <c r="AQ224" i="4" s="1"/>
  <c r="AP224" i="4" a="1"/>
  <c r="AP224" i="4" s="1"/>
  <c r="AO224" i="4"/>
  <c r="AO224" i="4" a="1"/>
  <c r="AN224" i="4" a="1"/>
  <c r="AN224" i="4" s="1"/>
  <c r="AM224" i="4"/>
  <c r="AM224" i="4" a="1"/>
  <c r="AL224" i="4"/>
  <c r="AL224" i="4" a="1"/>
  <c r="AK224" i="4"/>
  <c r="AK224" i="4" a="1"/>
  <c r="AJ224" i="4"/>
  <c r="AJ224" i="4" a="1"/>
  <c r="AI224" i="4" a="1"/>
  <c r="AI224" i="4" s="1"/>
  <c r="AH224" i="4" a="1"/>
  <c r="AH224" i="4" s="1"/>
  <c r="AG224" i="4" a="1"/>
  <c r="AG224" i="4" s="1"/>
  <c r="AF224" i="4"/>
  <c r="AF224" i="4" a="1"/>
  <c r="AE224" i="4"/>
  <c r="AE224" i="4" a="1"/>
  <c r="AD224" i="4" a="1"/>
  <c r="AD224" i="4" s="1"/>
  <c r="AC224" i="4" a="1"/>
  <c r="AC224" i="4" s="1"/>
  <c r="AB224" i="4" a="1"/>
  <c r="AB224" i="4" s="1"/>
  <c r="AA224" i="4"/>
  <c r="AA224" i="4" a="1"/>
  <c r="Z224" i="4" a="1"/>
  <c r="Z224" i="4" s="1"/>
  <c r="Y224" i="4"/>
  <c r="Y224" i="4" a="1"/>
  <c r="X224" i="4" a="1"/>
  <c r="X224" i="4" s="1"/>
  <c r="W224" i="4" a="1"/>
  <c r="W224" i="4" s="1"/>
  <c r="V224" i="4" a="1"/>
  <c r="V224" i="4" s="1"/>
  <c r="U224" i="4" a="1"/>
  <c r="U224" i="4" s="1"/>
  <c r="T224" i="4" a="1"/>
  <c r="T224" i="4" s="1"/>
  <c r="S224" i="4" a="1"/>
  <c r="S224" i="4" s="1"/>
  <c r="B224" i="4" s="1"/>
  <c r="R224" i="4"/>
  <c r="R224" i="4" a="1"/>
  <c r="Q224" i="4" a="1"/>
  <c r="Q224" i="4" s="1"/>
  <c r="P224" i="4" a="1"/>
  <c r="P224" i="4" s="1"/>
  <c r="O224" i="4" a="1"/>
  <c r="O224" i="4" s="1"/>
  <c r="N224" i="4" a="1"/>
  <c r="N224" i="4" s="1"/>
  <c r="M224" i="4"/>
  <c r="M224" i="4" a="1"/>
  <c r="L224" i="4" a="1"/>
  <c r="L224" i="4" s="1"/>
  <c r="K224" i="4"/>
  <c r="K224" i="4" a="1"/>
  <c r="J224" i="4"/>
  <c r="J224" i="4" a="1"/>
  <c r="I224" i="4" a="1"/>
  <c r="I224" i="4" s="1"/>
  <c r="H224" i="4"/>
  <c r="C224" i="4" s="1"/>
  <c r="H224" i="4" a="1"/>
  <c r="G224" i="4" a="1"/>
  <c r="G224" i="4" s="1"/>
  <c r="F224" i="4" a="1"/>
  <c r="F224" i="4" s="1"/>
  <c r="CV223" i="4" a="1"/>
  <c r="CV223" i="4" s="1"/>
  <c r="CU223" i="4" a="1"/>
  <c r="CU223" i="4" s="1"/>
  <c r="CT223" i="4"/>
  <c r="CT223" i="4" a="1"/>
  <c r="CS223" i="4"/>
  <c r="CS223" i="4" a="1"/>
  <c r="CR223" i="4" a="1"/>
  <c r="CR223" i="4" s="1"/>
  <c r="CQ223" i="4" a="1"/>
  <c r="CQ223" i="4" s="1"/>
  <c r="CP223" i="4"/>
  <c r="CP223" i="4" a="1"/>
  <c r="CO223" i="4" a="1"/>
  <c r="CO223" i="4" s="1"/>
  <c r="CN223" i="4"/>
  <c r="CN223" i="4" a="1"/>
  <c r="CM223" i="4" a="1"/>
  <c r="CM223" i="4" s="1"/>
  <c r="CL223" i="4"/>
  <c r="CL223" i="4" a="1"/>
  <c r="CK223" i="4"/>
  <c r="CK223" i="4" a="1"/>
  <c r="CJ223" i="4" a="1"/>
  <c r="CJ223" i="4" s="1"/>
  <c r="CI223" i="4" a="1"/>
  <c r="CI223" i="4" s="1"/>
  <c r="CH223" i="4" a="1"/>
  <c r="CH223" i="4" s="1"/>
  <c r="CG223" i="4"/>
  <c r="CG223" i="4" a="1"/>
  <c r="CF223" i="4"/>
  <c r="CF223" i="4" a="1"/>
  <c r="CE223" i="4" a="1"/>
  <c r="CE223" i="4" s="1"/>
  <c r="CD223" i="4"/>
  <c r="CD223" i="4" a="1"/>
  <c r="CC223" i="4" a="1"/>
  <c r="CC223" i="4" s="1"/>
  <c r="CB223" i="4"/>
  <c r="CB223" i="4" a="1"/>
  <c r="CA223" i="4" a="1"/>
  <c r="CA223" i="4" s="1"/>
  <c r="BZ223" i="4" a="1"/>
  <c r="BZ223" i="4" s="1"/>
  <c r="BY223" i="4"/>
  <c r="BY223" i="4" a="1"/>
  <c r="BX223" i="4"/>
  <c r="BX223" i="4" a="1"/>
  <c r="BW223" i="4"/>
  <c r="BW223" i="4" a="1"/>
  <c r="BV223" i="4" a="1"/>
  <c r="BV223" i="4" s="1"/>
  <c r="BU223" i="4" a="1"/>
  <c r="BU223" i="4" s="1"/>
  <c r="BT223" i="4" a="1"/>
  <c r="BT223" i="4" s="1"/>
  <c r="BS223" i="4"/>
  <c r="BS223" i="4" a="1"/>
  <c r="BR223" i="4"/>
  <c r="BR223" i="4" a="1"/>
  <c r="BQ223" i="4" a="1"/>
  <c r="BQ223" i="4" s="1"/>
  <c r="BP223" i="4" a="1"/>
  <c r="BP223" i="4" s="1"/>
  <c r="BO223" i="4"/>
  <c r="BO223" i="4" a="1"/>
  <c r="BN223" i="4"/>
  <c r="BN223" i="4" a="1"/>
  <c r="BM223" i="4" a="1"/>
  <c r="BM223" i="4" s="1"/>
  <c r="BL223" i="4"/>
  <c r="BL223" i="4" a="1"/>
  <c r="BK223" i="4" a="1"/>
  <c r="BK223" i="4" s="1"/>
  <c r="BJ223" i="4"/>
  <c r="BJ223" i="4" a="1"/>
  <c r="BI223" i="4"/>
  <c r="BI223" i="4" a="1"/>
  <c r="BH223" i="4"/>
  <c r="BH223" i="4" a="1"/>
  <c r="BG223" i="4" a="1"/>
  <c r="BG223" i="4" s="1"/>
  <c r="BF223" i="4" a="1"/>
  <c r="BF223" i="4" s="1"/>
  <c r="BE223" i="4"/>
  <c r="BE223" i="4" a="1"/>
  <c r="BD223" i="4"/>
  <c r="BD223" i="4" a="1"/>
  <c r="BC223" i="4"/>
  <c r="BC223" i="4" a="1"/>
  <c r="BB223" i="4" a="1"/>
  <c r="BB223" i="4" s="1"/>
  <c r="BA223" i="4" a="1"/>
  <c r="BA223" i="4" s="1"/>
  <c r="AZ223" i="4"/>
  <c r="AZ223" i="4" a="1"/>
  <c r="AY223" i="4" a="1"/>
  <c r="AY223" i="4" s="1"/>
  <c r="AX223" i="4" a="1"/>
  <c r="AX223" i="4" s="1"/>
  <c r="AW223" i="4"/>
  <c r="AW223" i="4" a="1"/>
  <c r="AV223" i="4"/>
  <c r="AV223" i="4" a="1"/>
  <c r="AU223" i="4"/>
  <c r="AU223" i="4" a="1"/>
  <c r="AT223" i="4" a="1"/>
  <c r="AT223" i="4" s="1"/>
  <c r="AS223" i="4" a="1"/>
  <c r="AS223" i="4" s="1"/>
  <c r="AR223" i="4" a="1"/>
  <c r="AR223" i="4" s="1"/>
  <c r="AQ223" i="4"/>
  <c r="AQ223" i="4" a="1"/>
  <c r="AP223" i="4"/>
  <c r="AP223" i="4" a="1"/>
  <c r="AO223" i="4" a="1"/>
  <c r="AO223" i="4" s="1"/>
  <c r="AN223" i="4"/>
  <c r="AN223" i="4" a="1"/>
  <c r="AM223" i="4" a="1"/>
  <c r="AM223" i="4" s="1"/>
  <c r="AL223" i="4"/>
  <c r="AL223" i="4" a="1"/>
  <c r="AK223" i="4" a="1"/>
  <c r="AK223" i="4" s="1"/>
  <c r="AJ223" i="4" a="1"/>
  <c r="AJ223" i="4" s="1"/>
  <c r="AI223" i="4" a="1"/>
  <c r="AI223" i="4" s="1"/>
  <c r="AH223" i="4"/>
  <c r="AH223" i="4" a="1"/>
  <c r="AG223" i="4"/>
  <c r="AG223" i="4" a="1"/>
  <c r="AF223" i="4"/>
  <c r="AF223" i="4" a="1"/>
  <c r="AE223" i="4" a="1"/>
  <c r="AE223" i="4" s="1"/>
  <c r="AD223" i="4" a="1"/>
  <c r="AD223" i="4" s="1"/>
  <c r="AC223" i="4" a="1"/>
  <c r="AC223" i="4" s="1"/>
  <c r="AB223" i="4"/>
  <c r="AB223" i="4" a="1"/>
  <c r="AA223" i="4"/>
  <c r="AA223" i="4" a="1"/>
  <c r="Z223" i="4" a="1"/>
  <c r="Z223" i="4" s="1"/>
  <c r="Y223" i="4" a="1"/>
  <c r="Y223" i="4" s="1"/>
  <c r="X223" i="4"/>
  <c r="X223" i="4" a="1"/>
  <c r="W223" i="4" a="1"/>
  <c r="W223" i="4" s="1"/>
  <c r="V223" i="4" a="1"/>
  <c r="V223" i="4" s="1"/>
  <c r="U223" i="4" a="1"/>
  <c r="U223" i="4" s="1"/>
  <c r="T223" i="4"/>
  <c r="T223" i="4" a="1"/>
  <c r="S223" i="4"/>
  <c r="S223" i="4" a="1"/>
  <c r="R223" i="4" a="1"/>
  <c r="R223" i="4" s="1"/>
  <c r="Q223" i="4"/>
  <c r="Q223" i="4" a="1"/>
  <c r="P223" i="4" a="1"/>
  <c r="P223" i="4" s="1"/>
  <c r="O223" i="4"/>
  <c r="O223" i="4" a="1"/>
  <c r="N223" i="4" a="1"/>
  <c r="N223" i="4" s="1"/>
  <c r="M223" i="4"/>
  <c r="M223" i="4" a="1"/>
  <c r="L223" i="4"/>
  <c r="L223" i="4" a="1"/>
  <c r="K223" i="4" a="1"/>
  <c r="K223" i="4" s="1"/>
  <c r="B223" i="4" s="1"/>
  <c r="J223" i="4"/>
  <c r="J223" i="4" a="1"/>
  <c r="I223" i="4" a="1"/>
  <c r="I223" i="4" s="1"/>
  <c r="H223" i="4"/>
  <c r="H223" i="4" a="1"/>
  <c r="G223" i="4" a="1"/>
  <c r="G223" i="4" s="1"/>
  <c r="F223" i="4" a="1"/>
  <c r="F223" i="4" s="1"/>
  <c r="CV222" i="4"/>
  <c r="CV222" i="4" a="1"/>
  <c r="CU222" i="4"/>
  <c r="CU222" i="4" a="1"/>
  <c r="CT222" i="4"/>
  <c r="CT222" i="4" a="1"/>
  <c r="CS222" i="4" a="1"/>
  <c r="CS222" i="4" s="1"/>
  <c r="CR222" i="4"/>
  <c r="CR222" i="4" a="1"/>
  <c r="CQ222" i="4" a="1"/>
  <c r="CQ222" i="4" s="1"/>
  <c r="CP222" i="4" a="1"/>
  <c r="CP222" i="4" s="1"/>
  <c r="CO222" i="4" a="1"/>
  <c r="CO222" i="4" s="1"/>
  <c r="CN222" i="4"/>
  <c r="CN222" i="4" a="1"/>
  <c r="CM222" i="4" a="1"/>
  <c r="CM222" i="4" s="1"/>
  <c r="CL222" i="4"/>
  <c r="CL222" i="4" a="1"/>
  <c r="CK222" i="4" a="1"/>
  <c r="CK222" i="4" s="1"/>
  <c r="CJ222" i="4" a="1"/>
  <c r="CJ222" i="4" s="1"/>
  <c r="CI222" i="4" a="1"/>
  <c r="CI222" i="4" s="1"/>
  <c r="CH222" i="4" a="1"/>
  <c r="CH222" i="4" s="1"/>
  <c r="CG222" i="4"/>
  <c r="CG222" i="4" a="1"/>
  <c r="CF222" i="4" a="1"/>
  <c r="CF222" i="4" s="1"/>
  <c r="CE222" i="4" a="1"/>
  <c r="CE222" i="4" s="1"/>
  <c r="CD222" i="4"/>
  <c r="CD222" i="4" a="1"/>
  <c r="CC222" i="4" a="1"/>
  <c r="CC222" i="4" s="1"/>
  <c r="CB222" i="4"/>
  <c r="CB222" i="4" a="1"/>
  <c r="CA222" i="4"/>
  <c r="CA222" i="4" a="1"/>
  <c r="BZ222" i="4"/>
  <c r="BZ222" i="4" a="1"/>
  <c r="BY222" i="4" a="1"/>
  <c r="BY222" i="4" s="1"/>
  <c r="BX222" i="4" a="1"/>
  <c r="BX222" i="4" s="1"/>
  <c r="BW222" i="4" a="1"/>
  <c r="BW222" i="4" s="1"/>
  <c r="BV222" i="4"/>
  <c r="BV222" i="4" a="1"/>
  <c r="BU222" i="4" a="1"/>
  <c r="BU222" i="4" s="1"/>
  <c r="BT222" i="4" a="1"/>
  <c r="BT222" i="4" s="1"/>
  <c r="BS222" i="4"/>
  <c r="BS222" i="4" a="1"/>
  <c r="BR222" i="4" a="1"/>
  <c r="BR222" i="4" s="1"/>
  <c r="BQ222" i="4"/>
  <c r="BQ222" i="4" a="1"/>
  <c r="BP222" i="4" a="1"/>
  <c r="BP222" i="4" s="1"/>
  <c r="BO222" i="4"/>
  <c r="BO222" i="4" a="1"/>
  <c r="BN222" i="4" a="1"/>
  <c r="BN222" i="4" s="1"/>
  <c r="BM222" i="4" a="1"/>
  <c r="BM222" i="4" s="1"/>
  <c r="BL222" i="4"/>
  <c r="BL222" i="4" a="1"/>
  <c r="BK222" i="4"/>
  <c r="BK222" i="4" a="1"/>
  <c r="BJ222" i="4" a="1"/>
  <c r="BJ222" i="4" s="1"/>
  <c r="BI222" i="4"/>
  <c r="BI222" i="4" a="1"/>
  <c r="BH222" i="4" a="1"/>
  <c r="BH222" i="4" s="1"/>
  <c r="BG222" i="4" a="1"/>
  <c r="BG222" i="4" s="1"/>
  <c r="BF222" i="4"/>
  <c r="BF222" i="4" a="1"/>
  <c r="BE222" i="4"/>
  <c r="BE222" i="4" a="1"/>
  <c r="BD222" i="4"/>
  <c r="BD222" i="4" a="1"/>
  <c r="BC222" i="4" a="1"/>
  <c r="BC222" i="4" s="1"/>
  <c r="BB222" i="4" a="1"/>
  <c r="BB222" i="4" s="1"/>
  <c r="BA222" i="4"/>
  <c r="BA222" i="4" a="1"/>
  <c r="AZ222" i="4" a="1"/>
  <c r="AZ222" i="4" s="1"/>
  <c r="AY222" i="4"/>
  <c r="AY222" i="4" a="1"/>
  <c r="AX222" i="4"/>
  <c r="AX222" i="4" a="1"/>
  <c r="AW222" i="4" a="1"/>
  <c r="AW222" i="4" s="1"/>
  <c r="AV222" i="4" a="1"/>
  <c r="AV222" i="4" s="1"/>
  <c r="AU222" i="4" a="1"/>
  <c r="AU222" i="4" s="1"/>
  <c r="AT222" i="4" a="1"/>
  <c r="AT222" i="4" s="1"/>
  <c r="AS222" i="4" a="1"/>
  <c r="AS222" i="4" s="1"/>
  <c r="AR222" i="4" a="1"/>
  <c r="AR222" i="4" s="1"/>
  <c r="AQ222" i="4"/>
  <c r="AQ222" i="4" a="1"/>
  <c r="AP222" i="4"/>
  <c r="AP222" i="4" a="1"/>
  <c r="AO222" i="4" a="1"/>
  <c r="AO222" i="4" s="1"/>
  <c r="AN222" i="4"/>
  <c r="AN222" i="4" a="1"/>
  <c r="AM222" i="4" a="1"/>
  <c r="AM222" i="4" s="1"/>
  <c r="AL222" i="4"/>
  <c r="AL222" i="4" a="1"/>
  <c r="AK222" i="4" a="1"/>
  <c r="AK222" i="4" s="1"/>
  <c r="AJ222" i="4"/>
  <c r="AJ222" i="4" a="1"/>
  <c r="AI222" i="4" a="1"/>
  <c r="AI222" i="4" s="1"/>
  <c r="AH222" i="4"/>
  <c r="AH222" i="4" a="1"/>
  <c r="AG222" i="4" a="1"/>
  <c r="AG222" i="4" s="1"/>
  <c r="AF222" i="4"/>
  <c r="AF222" i="4" a="1"/>
  <c r="AE222" i="4" a="1"/>
  <c r="AE222" i="4" s="1"/>
  <c r="AD222" i="4"/>
  <c r="AD222" i="4" a="1"/>
  <c r="AC222" i="4"/>
  <c r="AC222" i="4" a="1"/>
  <c r="AB222" i="4" a="1"/>
  <c r="AB222" i="4" s="1"/>
  <c r="AA222" i="4"/>
  <c r="AA222" i="4" a="1"/>
  <c r="Z222" i="4" a="1"/>
  <c r="Z222" i="4" s="1"/>
  <c r="Y222" i="4" a="1"/>
  <c r="Y222" i="4" s="1"/>
  <c r="X222" i="4"/>
  <c r="X222" i="4" a="1"/>
  <c r="W222" i="4" a="1"/>
  <c r="W222" i="4" s="1"/>
  <c r="V222" i="4"/>
  <c r="V222" i="4" a="1"/>
  <c r="U222" i="4"/>
  <c r="U222" i="4" a="1"/>
  <c r="T222" i="4" a="1"/>
  <c r="T222" i="4" s="1"/>
  <c r="S222" i="4" a="1"/>
  <c r="S222" i="4" s="1"/>
  <c r="R222" i="4" a="1"/>
  <c r="R222" i="4" s="1"/>
  <c r="Q222" i="4" a="1"/>
  <c r="Q222" i="4" s="1"/>
  <c r="P222" i="4" a="1"/>
  <c r="P222" i="4" s="1"/>
  <c r="O222" i="4"/>
  <c r="O222" i="4" a="1"/>
  <c r="N222" i="4" a="1"/>
  <c r="N222" i="4" s="1"/>
  <c r="M222" i="4"/>
  <c r="M222" i="4" a="1"/>
  <c r="L222" i="4" a="1"/>
  <c r="L222" i="4" s="1"/>
  <c r="K222" i="4"/>
  <c r="C222" i="4" s="1"/>
  <c r="K222" i="4" a="1"/>
  <c r="J222" i="4" a="1"/>
  <c r="J222" i="4" s="1"/>
  <c r="I222" i="4"/>
  <c r="I222" i="4" a="1"/>
  <c r="H222" i="4"/>
  <c r="H222" i="4" a="1"/>
  <c r="G222" i="4" a="1"/>
  <c r="G222" i="4" s="1"/>
  <c r="F222" i="4" a="1"/>
  <c r="F222" i="4" s="1"/>
  <c r="CV221" i="4"/>
  <c r="CV221" i="4" a="1"/>
  <c r="CU221" i="4" a="1"/>
  <c r="CU221" i="4" s="1"/>
  <c r="CT221" i="4"/>
  <c r="CT221" i="4" a="1"/>
  <c r="CS221" i="4" a="1"/>
  <c r="CS221" i="4" s="1"/>
  <c r="CR221" i="4" a="1"/>
  <c r="CR221" i="4" s="1"/>
  <c r="CQ221" i="4"/>
  <c r="CQ221" i="4" a="1"/>
  <c r="CP221" i="4" a="1"/>
  <c r="CP221" i="4" s="1"/>
  <c r="CO221" i="4"/>
  <c r="CO221" i="4" a="1"/>
  <c r="CN221" i="4" a="1"/>
  <c r="CN221" i="4" s="1"/>
  <c r="CM221" i="4"/>
  <c r="CM221" i="4" a="1"/>
  <c r="CL221" i="4" a="1"/>
  <c r="CL221" i="4" s="1"/>
  <c r="CK221" i="4"/>
  <c r="CK221" i="4" a="1"/>
  <c r="CJ221" i="4"/>
  <c r="CJ221" i="4" a="1"/>
  <c r="CI221" i="4" a="1"/>
  <c r="CI221" i="4" s="1"/>
  <c r="CH221" i="4"/>
  <c r="CH221" i="4" a="1"/>
  <c r="CG221" i="4" a="1"/>
  <c r="CG221" i="4" s="1"/>
  <c r="CF221" i="4" a="1"/>
  <c r="CF221" i="4" s="1"/>
  <c r="CE221" i="4" a="1"/>
  <c r="CE221" i="4" s="1"/>
  <c r="CD221" i="4" a="1"/>
  <c r="CD221" i="4" s="1"/>
  <c r="CC221" i="4" a="1"/>
  <c r="CC221" i="4" s="1"/>
  <c r="CB221" i="4"/>
  <c r="CB221" i="4" a="1"/>
  <c r="CA221" i="4" a="1"/>
  <c r="CA221" i="4" s="1"/>
  <c r="BZ221" i="4"/>
  <c r="BZ221" i="4" a="1"/>
  <c r="BY221" i="4"/>
  <c r="BY221" i="4" a="1"/>
  <c r="BX221" i="4" a="1"/>
  <c r="BX221" i="4" s="1"/>
  <c r="BW221" i="4" a="1"/>
  <c r="BW221" i="4" s="1"/>
  <c r="BV221" i="4" a="1"/>
  <c r="BV221" i="4" s="1"/>
  <c r="BU221" i="4"/>
  <c r="BU221" i="4" a="1"/>
  <c r="BT221" i="4"/>
  <c r="BT221" i="4" a="1"/>
  <c r="BS221" i="4" a="1"/>
  <c r="BS221" i="4" s="1"/>
  <c r="BR221" i="4" a="1"/>
  <c r="BR221" i="4" s="1"/>
  <c r="BQ221" i="4" a="1"/>
  <c r="BQ221" i="4" s="1"/>
  <c r="BP221" i="4" a="1"/>
  <c r="BP221" i="4" s="1"/>
  <c r="BO221" i="4" a="1"/>
  <c r="BO221" i="4" s="1"/>
  <c r="BN221" i="4" a="1"/>
  <c r="BN221" i="4" s="1"/>
  <c r="BM221" i="4"/>
  <c r="BM221" i="4" a="1"/>
  <c r="BL221" i="4" a="1"/>
  <c r="BL221" i="4" s="1"/>
  <c r="BK221" i="4"/>
  <c r="BK221" i="4" a="1"/>
  <c r="BJ221" i="4" a="1"/>
  <c r="BJ221" i="4" s="1"/>
  <c r="BI221" i="4"/>
  <c r="BI221" i="4" a="1"/>
  <c r="BH221" i="4" a="1"/>
  <c r="BH221" i="4" s="1"/>
  <c r="BG221" i="4" a="1"/>
  <c r="BG221" i="4" s="1"/>
  <c r="BF221" i="4"/>
  <c r="BF221" i="4" a="1"/>
  <c r="BE221" i="4" a="1"/>
  <c r="BE221" i="4" s="1"/>
  <c r="BD221" i="4" a="1"/>
  <c r="BD221" i="4" s="1"/>
  <c r="BC221" i="4" a="1"/>
  <c r="BC221" i="4" s="1"/>
  <c r="BB221" i="4"/>
  <c r="BB221" i="4" a="1"/>
  <c r="BA221" i="4" a="1"/>
  <c r="BA221" i="4" s="1"/>
  <c r="AZ221" i="4" a="1"/>
  <c r="AZ221" i="4" s="1"/>
  <c r="AY221" i="4" a="1"/>
  <c r="AY221" i="4" s="1"/>
  <c r="AX221" i="4" a="1"/>
  <c r="AX221" i="4" s="1"/>
  <c r="AW221" i="4"/>
  <c r="AW221" i="4" a="1"/>
  <c r="AV221" i="4" a="1"/>
  <c r="AV221" i="4" s="1"/>
  <c r="AU221" i="4" a="1"/>
  <c r="AU221" i="4" s="1"/>
  <c r="AT221" i="4"/>
  <c r="AT221" i="4" a="1"/>
  <c r="AS221" i="4" a="1"/>
  <c r="AS221" i="4" s="1"/>
  <c r="AR221" i="4"/>
  <c r="AR221" i="4" a="1"/>
  <c r="AQ221" i="4"/>
  <c r="AQ221" i="4" a="1"/>
  <c r="AP221" i="4" a="1"/>
  <c r="AP221" i="4" s="1"/>
  <c r="AO221" i="4" a="1"/>
  <c r="AO221" i="4" s="1"/>
  <c r="AN221" i="4" a="1"/>
  <c r="AN221" i="4" s="1"/>
  <c r="AM221" i="4"/>
  <c r="AM221" i="4" a="1"/>
  <c r="AL221" i="4" a="1"/>
  <c r="AL221" i="4" s="1"/>
  <c r="AK221" i="4" a="1"/>
  <c r="AK221" i="4" s="1"/>
  <c r="AJ221" i="4" a="1"/>
  <c r="AJ221" i="4" s="1"/>
  <c r="AI221" i="4"/>
  <c r="AI221" i="4" a="1"/>
  <c r="AH221" i="4" a="1"/>
  <c r="AH221" i="4" s="1"/>
  <c r="AG221" i="4" a="1"/>
  <c r="AG221" i="4" s="1"/>
  <c r="AF221" i="4" a="1"/>
  <c r="AF221" i="4" s="1"/>
  <c r="AE221" i="4"/>
  <c r="AE221" i="4" a="1"/>
  <c r="AD221" i="4"/>
  <c r="AD221" i="4" a="1"/>
  <c r="AC221" i="4" a="1"/>
  <c r="AC221" i="4" s="1"/>
  <c r="AB221" i="4" a="1"/>
  <c r="AB221" i="4" s="1"/>
  <c r="AA221" i="4" a="1"/>
  <c r="AA221" i="4" s="1"/>
  <c r="Z221" i="4"/>
  <c r="Z221" i="4" a="1"/>
  <c r="Y221" i="4" a="1"/>
  <c r="Y221" i="4" s="1"/>
  <c r="X221" i="4"/>
  <c r="X221" i="4" a="1"/>
  <c r="W221" i="4" a="1"/>
  <c r="W221" i="4" s="1"/>
  <c r="V221" i="4" a="1"/>
  <c r="V221" i="4" s="1"/>
  <c r="U221" i="4" a="1"/>
  <c r="U221" i="4" s="1"/>
  <c r="T221" i="4" a="1"/>
  <c r="T221" i="4" s="1"/>
  <c r="S221" i="4"/>
  <c r="S221" i="4" a="1"/>
  <c r="R221" i="4" a="1"/>
  <c r="R221" i="4" s="1"/>
  <c r="Q221" i="4" a="1"/>
  <c r="Q221" i="4" s="1"/>
  <c r="P221" i="4"/>
  <c r="P221" i="4" a="1"/>
  <c r="O221" i="4" a="1"/>
  <c r="O221" i="4" s="1"/>
  <c r="N221" i="4" a="1"/>
  <c r="N221" i="4" s="1"/>
  <c r="M221" i="4" a="1"/>
  <c r="M221" i="4" s="1"/>
  <c r="L221" i="4"/>
  <c r="L221" i="4" a="1"/>
  <c r="K221" i="4"/>
  <c r="B221" i="4" s="1"/>
  <c r="K221" i="4" a="1"/>
  <c r="J221" i="4" a="1"/>
  <c r="J221" i="4" s="1"/>
  <c r="I221" i="4"/>
  <c r="I221" i="4" a="1"/>
  <c r="H221" i="4" a="1"/>
  <c r="H221" i="4" s="1"/>
  <c r="C221" i="4" s="1"/>
  <c r="G221" i="4" a="1"/>
  <c r="G221" i="4" s="1"/>
  <c r="F221" i="4" a="1"/>
  <c r="F221" i="4" s="1"/>
  <c r="CV220" i="4" a="1"/>
  <c r="CV220" i="4" s="1"/>
  <c r="CU220" i="4"/>
  <c r="CU220" i="4" a="1"/>
  <c r="CT220" i="4" a="1"/>
  <c r="CT220" i="4" s="1"/>
  <c r="CS220" i="4"/>
  <c r="CS220" i="4" a="1"/>
  <c r="CR220" i="4"/>
  <c r="CR220" i="4" a="1"/>
  <c r="CQ220" i="4" a="1"/>
  <c r="CQ220" i="4" s="1"/>
  <c r="CP220" i="4" a="1"/>
  <c r="CP220" i="4" s="1"/>
  <c r="CO220" i="4" a="1"/>
  <c r="CO220" i="4" s="1"/>
  <c r="CN220" i="4" a="1"/>
  <c r="CN220" i="4" s="1"/>
  <c r="CM220" i="4" a="1"/>
  <c r="CM220" i="4" s="1"/>
  <c r="CL220" i="4"/>
  <c r="CL220" i="4" a="1"/>
  <c r="CK220" i="4"/>
  <c r="CK220" i="4" a="1"/>
  <c r="CJ220" i="4"/>
  <c r="CJ220" i="4" a="1"/>
  <c r="CI220" i="4" a="1"/>
  <c r="CI220" i="4" s="1"/>
  <c r="CH220" i="4"/>
  <c r="CH220" i="4" a="1"/>
  <c r="CG220" i="4" a="1"/>
  <c r="CG220" i="4" s="1"/>
  <c r="CF220" i="4" a="1"/>
  <c r="CF220" i="4" s="1"/>
  <c r="CE220" i="4" a="1"/>
  <c r="CE220" i="4" s="1"/>
  <c r="CD220" i="4"/>
  <c r="CD220" i="4" a="1"/>
  <c r="CC220" i="4"/>
  <c r="CC220" i="4" a="1"/>
  <c r="CB220" i="4"/>
  <c r="CB220" i="4" a="1"/>
  <c r="CA220" i="4"/>
  <c r="CA220" i="4" a="1"/>
  <c r="BZ220" i="4"/>
  <c r="BZ220" i="4" a="1"/>
  <c r="BY220" i="4" a="1"/>
  <c r="BY220" i="4" s="1"/>
  <c r="BX220" i="4"/>
  <c r="BX220" i="4" a="1"/>
  <c r="BW220" i="4"/>
  <c r="BW220" i="4" a="1"/>
  <c r="BV220" i="4" a="1"/>
  <c r="BV220" i="4" s="1"/>
  <c r="BU220" i="4" a="1"/>
  <c r="BU220" i="4" s="1"/>
  <c r="BT220" i="4"/>
  <c r="BT220" i="4" a="1"/>
  <c r="BS220" i="4" a="1"/>
  <c r="BS220" i="4" s="1"/>
  <c r="BR220" i="4" a="1"/>
  <c r="BR220" i="4" s="1"/>
  <c r="BQ220" i="4" a="1"/>
  <c r="BQ220" i="4" s="1"/>
  <c r="BP220" i="4"/>
  <c r="BP220" i="4" a="1"/>
  <c r="BO220" i="4" a="1"/>
  <c r="BO220" i="4" s="1"/>
  <c r="BN220" i="4" a="1"/>
  <c r="BN220" i="4" s="1"/>
  <c r="BM220" i="4" a="1"/>
  <c r="BM220" i="4" s="1"/>
  <c r="BL220" i="4" a="1"/>
  <c r="BL220" i="4" s="1"/>
  <c r="BK220" i="4" a="1"/>
  <c r="BK220" i="4" s="1"/>
  <c r="BJ220" i="4" a="1"/>
  <c r="BJ220" i="4" s="1"/>
  <c r="BI220" i="4"/>
  <c r="BI220" i="4" a="1"/>
  <c r="BH220" i="4"/>
  <c r="BH220" i="4" a="1"/>
  <c r="BG220" i="4"/>
  <c r="BG220" i="4" a="1"/>
  <c r="BF220" i="4" a="1"/>
  <c r="BF220" i="4" s="1"/>
  <c r="BE220" i="4"/>
  <c r="BE220" i="4" a="1"/>
  <c r="BD220" i="4" a="1"/>
  <c r="BD220" i="4" s="1"/>
  <c r="BC220" i="4"/>
  <c r="BC220" i="4" a="1"/>
  <c r="BB220" i="4"/>
  <c r="BB220" i="4" a="1"/>
  <c r="BA220" i="4"/>
  <c r="BA220" i="4" a="1"/>
  <c r="AZ220" i="4"/>
  <c r="AZ220" i="4" a="1"/>
  <c r="AY220" i="4"/>
  <c r="AY220" i="4" a="1"/>
  <c r="AX220" i="4"/>
  <c r="AX220" i="4" a="1"/>
  <c r="AW220" i="4"/>
  <c r="AW220" i="4" a="1"/>
  <c r="AV220" i="4" a="1"/>
  <c r="AV220" i="4" s="1"/>
  <c r="AU220" i="4"/>
  <c r="AU220" i="4" a="1"/>
  <c r="AT220" i="4" a="1"/>
  <c r="AT220" i="4" s="1"/>
  <c r="AS220" i="4" a="1"/>
  <c r="AS220" i="4" s="1"/>
  <c r="AR220" i="4" a="1"/>
  <c r="AR220" i="4" s="1"/>
  <c r="AQ220" i="4"/>
  <c r="AQ220" i="4" a="1"/>
  <c r="AP220" i="4" a="1"/>
  <c r="AP220" i="4" s="1"/>
  <c r="AO220" i="4" a="1"/>
  <c r="AO220" i="4" s="1"/>
  <c r="AN220" i="4"/>
  <c r="AN220" i="4" a="1"/>
  <c r="AM220" i="4"/>
  <c r="AM220" i="4" a="1"/>
  <c r="AL220" i="4" a="1"/>
  <c r="AL220" i="4" s="1"/>
  <c r="AK220" i="4" a="1"/>
  <c r="AK220" i="4" s="1"/>
  <c r="AJ220" i="4" a="1"/>
  <c r="AJ220" i="4" s="1"/>
  <c r="AI220" i="4" a="1"/>
  <c r="AI220" i="4" s="1"/>
  <c r="AH220" i="4" a="1"/>
  <c r="AH220" i="4" s="1"/>
  <c r="AG220" i="4"/>
  <c r="AG220" i="4" a="1"/>
  <c r="AF220" i="4"/>
  <c r="AF220" i="4" a="1"/>
  <c r="AE220" i="4"/>
  <c r="AE220" i="4" a="1"/>
  <c r="AD220" i="4"/>
  <c r="AD220" i="4" a="1"/>
  <c r="AC220" i="4" a="1"/>
  <c r="AC220" i="4" s="1"/>
  <c r="AB220" i="4" a="1"/>
  <c r="AB220" i="4" s="1"/>
  <c r="AA220" i="4" a="1"/>
  <c r="AA220" i="4" s="1"/>
  <c r="Z220" i="4"/>
  <c r="Z220" i="4" a="1"/>
  <c r="Y220" i="4" a="1"/>
  <c r="Y220" i="4" s="1"/>
  <c r="X220" i="4"/>
  <c r="X220" i="4" a="1"/>
  <c r="W220" i="4"/>
  <c r="W220" i="4" a="1"/>
  <c r="V220" i="4"/>
  <c r="V220" i="4" a="1"/>
  <c r="U220" i="4"/>
  <c r="U220" i="4" a="1"/>
  <c r="T220" i="4"/>
  <c r="T220" i="4" a="1"/>
  <c r="S220" i="4"/>
  <c r="S220" i="4" a="1"/>
  <c r="R220" i="4"/>
  <c r="R220" i="4" a="1"/>
  <c r="Q220" i="4" a="1"/>
  <c r="Q220" i="4" s="1"/>
  <c r="P220" i="4" a="1"/>
  <c r="P220" i="4" s="1"/>
  <c r="O220" i="4" a="1"/>
  <c r="O220" i="4" s="1"/>
  <c r="N220" i="4" a="1"/>
  <c r="N220" i="4" s="1"/>
  <c r="M220" i="4"/>
  <c r="M220" i="4" a="1"/>
  <c r="L220" i="4"/>
  <c r="L220" i="4" a="1"/>
  <c r="K220" i="4" a="1"/>
  <c r="K220" i="4" s="1"/>
  <c r="B220" i="4" s="1"/>
  <c r="J220" i="4"/>
  <c r="J220" i="4" a="1"/>
  <c r="I220" i="4" a="1"/>
  <c r="I220" i="4" s="1"/>
  <c r="H220" i="4" a="1"/>
  <c r="H220" i="4" s="1"/>
  <c r="C220" i="4" s="1"/>
  <c r="G220" i="4" a="1"/>
  <c r="G220" i="4" s="1"/>
  <c r="F220" i="4" a="1"/>
  <c r="F220" i="4" s="1"/>
  <c r="CV219" i="4" a="1"/>
  <c r="CV219" i="4" s="1"/>
  <c r="CU219" i="4"/>
  <c r="CU219" i="4" a="1"/>
  <c r="CT219" i="4"/>
  <c r="CT219" i="4" a="1"/>
  <c r="CS219" i="4"/>
  <c r="CS219" i="4" a="1"/>
  <c r="CR219" i="4" a="1"/>
  <c r="CR219" i="4" s="1"/>
  <c r="CQ219" i="4"/>
  <c r="CQ219" i="4" a="1"/>
  <c r="CP219" i="4" a="1"/>
  <c r="CP219" i="4" s="1"/>
  <c r="CO219" i="4" a="1"/>
  <c r="CO219" i="4" s="1"/>
  <c r="CN219" i="4" a="1"/>
  <c r="CN219" i="4" s="1"/>
  <c r="CM219" i="4" a="1"/>
  <c r="CM219" i="4" s="1"/>
  <c r="CL219" i="4" a="1"/>
  <c r="CL219" i="4" s="1"/>
  <c r="CK219" i="4" a="1"/>
  <c r="CK219" i="4" s="1"/>
  <c r="CJ219" i="4" a="1"/>
  <c r="CJ219" i="4" s="1"/>
  <c r="CI219" i="4" a="1"/>
  <c r="CI219" i="4" s="1"/>
  <c r="CH219" i="4" a="1"/>
  <c r="CH219" i="4" s="1"/>
  <c r="CG219" i="4"/>
  <c r="CG219" i="4" a="1"/>
  <c r="CF219" i="4"/>
  <c r="CF219" i="4" a="1"/>
  <c r="CE219" i="4"/>
  <c r="CE219" i="4" a="1"/>
  <c r="CD219" i="4" a="1"/>
  <c r="CD219" i="4" s="1"/>
  <c r="CC219" i="4"/>
  <c r="CC219" i="4" a="1"/>
  <c r="CB219" i="4" a="1"/>
  <c r="CB219" i="4" s="1"/>
  <c r="CA219" i="4" a="1"/>
  <c r="CA219" i="4" s="1"/>
  <c r="BZ219" i="4" a="1"/>
  <c r="BZ219" i="4" s="1"/>
  <c r="BY219" i="4" a="1"/>
  <c r="BY219" i="4" s="1"/>
  <c r="BX219" i="4" a="1"/>
  <c r="BX219" i="4" s="1"/>
  <c r="BW219" i="4" a="1"/>
  <c r="BW219" i="4" s="1"/>
  <c r="BV219" i="4" a="1"/>
  <c r="BV219" i="4" s="1"/>
  <c r="BU219" i="4" a="1"/>
  <c r="BU219" i="4" s="1"/>
  <c r="BT219" i="4" a="1"/>
  <c r="BT219" i="4" s="1"/>
  <c r="BS219" i="4" a="1"/>
  <c r="BS219" i="4" s="1"/>
  <c r="BR219" i="4"/>
  <c r="BR219" i="4" a="1"/>
  <c r="BQ219" i="4"/>
  <c r="BQ219" i="4" a="1"/>
  <c r="BP219" i="4" a="1"/>
  <c r="BP219" i="4" s="1"/>
  <c r="BO219" i="4"/>
  <c r="BO219" i="4" a="1"/>
  <c r="BN219" i="4" a="1"/>
  <c r="BN219" i="4" s="1"/>
  <c r="BM219" i="4" a="1"/>
  <c r="BM219" i="4" s="1"/>
  <c r="BL219" i="4" a="1"/>
  <c r="BL219" i="4" s="1"/>
  <c r="BK219" i="4" a="1"/>
  <c r="BK219" i="4" s="1"/>
  <c r="BJ219" i="4" a="1"/>
  <c r="BJ219" i="4" s="1"/>
  <c r="BI219" i="4" a="1"/>
  <c r="BI219" i="4" s="1"/>
  <c r="BH219" i="4" a="1"/>
  <c r="BH219" i="4" s="1"/>
  <c r="BG219" i="4" a="1"/>
  <c r="BG219" i="4" s="1"/>
  <c r="BF219" i="4" a="1"/>
  <c r="BF219" i="4" s="1"/>
  <c r="BE219" i="4" a="1"/>
  <c r="BE219" i="4" s="1"/>
  <c r="BD219" i="4"/>
  <c r="BD219" i="4" a="1"/>
  <c r="BC219" i="4"/>
  <c r="BC219" i="4" a="1"/>
  <c r="BB219" i="4" a="1"/>
  <c r="BB219" i="4" s="1"/>
  <c r="BA219" i="4"/>
  <c r="BA219" i="4" a="1"/>
  <c r="AZ219" i="4" a="1"/>
  <c r="AZ219" i="4" s="1"/>
  <c r="AY219" i="4" a="1"/>
  <c r="AY219" i="4" s="1"/>
  <c r="AX219" i="4" a="1"/>
  <c r="AX219" i="4" s="1"/>
  <c r="AW219" i="4" a="1"/>
  <c r="AW219" i="4" s="1"/>
  <c r="AV219" i="4" a="1"/>
  <c r="AV219" i="4" s="1"/>
  <c r="AU219" i="4" a="1"/>
  <c r="AU219" i="4" s="1"/>
  <c r="AT219" i="4" a="1"/>
  <c r="AT219" i="4" s="1"/>
  <c r="AS219" i="4" a="1"/>
  <c r="AS219" i="4" s="1"/>
  <c r="AR219" i="4" a="1"/>
  <c r="AR219" i="4" s="1"/>
  <c r="AQ219" i="4" a="1"/>
  <c r="AQ219" i="4" s="1"/>
  <c r="AP219" i="4"/>
  <c r="AP219" i="4" a="1"/>
  <c r="AO219" i="4"/>
  <c r="AO219" i="4" a="1"/>
  <c r="AN219" i="4" a="1"/>
  <c r="AN219" i="4" s="1"/>
  <c r="AM219" i="4"/>
  <c r="AM219" i="4" a="1"/>
  <c r="AL219" i="4" a="1"/>
  <c r="AL219" i="4" s="1"/>
  <c r="AK219" i="4" a="1"/>
  <c r="AK219" i="4" s="1"/>
  <c r="AJ219" i="4" a="1"/>
  <c r="AJ219" i="4" s="1"/>
  <c r="AI219" i="4" a="1"/>
  <c r="AI219" i="4" s="1"/>
  <c r="AH219" i="4" a="1"/>
  <c r="AH219" i="4" s="1"/>
  <c r="AG219" i="4" a="1"/>
  <c r="AG219" i="4" s="1"/>
  <c r="AF219" i="4" a="1"/>
  <c r="AF219" i="4" s="1"/>
  <c r="AE219" i="4" a="1"/>
  <c r="AE219" i="4" s="1"/>
  <c r="AD219" i="4" a="1"/>
  <c r="AD219" i="4" s="1"/>
  <c r="AC219" i="4" a="1"/>
  <c r="AC219" i="4" s="1"/>
  <c r="AB219" i="4"/>
  <c r="AB219" i="4" a="1"/>
  <c r="AA219" i="4"/>
  <c r="AA219" i="4" a="1"/>
  <c r="Z219" i="4" a="1"/>
  <c r="Z219" i="4" s="1"/>
  <c r="Y219" i="4" a="1"/>
  <c r="Y219" i="4" s="1"/>
  <c r="X219" i="4" a="1"/>
  <c r="X219" i="4" s="1"/>
  <c r="W219" i="4" a="1"/>
  <c r="W219" i="4" s="1"/>
  <c r="V219" i="4" a="1"/>
  <c r="V219" i="4" s="1"/>
  <c r="U219" i="4" a="1"/>
  <c r="U219" i="4" s="1"/>
  <c r="T219" i="4" a="1"/>
  <c r="T219" i="4" s="1"/>
  <c r="S219" i="4" a="1"/>
  <c r="S219" i="4" s="1"/>
  <c r="R219" i="4" a="1"/>
  <c r="R219" i="4" s="1"/>
  <c r="Q219" i="4" a="1"/>
  <c r="Q219" i="4" s="1"/>
  <c r="P219" i="4" a="1"/>
  <c r="P219" i="4" s="1"/>
  <c r="O219" i="4" a="1"/>
  <c r="O219" i="4" s="1"/>
  <c r="N219" i="4"/>
  <c r="N219" i="4" a="1"/>
  <c r="M219" i="4"/>
  <c r="M219" i="4" a="1"/>
  <c r="L219" i="4" a="1"/>
  <c r="L219" i="4" s="1"/>
  <c r="K219" i="4" a="1"/>
  <c r="K219" i="4" s="1"/>
  <c r="J219" i="4" a="1"/>
  <c r="J219" i="4" s="1"/>
  <c r="I219" i="4" a="1"/>
  <c r="I219" i="4" s="1"/>
  <c r="H219" i="4" a="1"/>
  <c r="H219" i="4" s="1"/>
  <c r="G219" i="4" a="1"/>
  <c r="G219" i="4" s="1"/>
  <c r="F219" i="4" a="1"/>
  <c r="F219" i="4" s="1"/>
  <c r="CV218" i="4"/>
  <c r="CV218" i="4" a="1"/>
  <c r="CU218" i="4"/>
  <c r="CU218" i="4" a="1"/>
  <c r="CT218" i="4"/>
  <c r="CT218" i="4" a="1"/>
  <c r="CS218" i="4" a="1"/>
  <c r="CS218" i="4" s="1"/>
  <c r="CR218" i="4" a="1"/>
  <c r="CR218" i="4" s="1"/>
  <c r="CQ218" i="4" a="1"/>
  <c r="CQ218" i="4" s="1"/>
  <c r="CP218" i="4"/>
  <c r="CP218" i="4" a="1"/>
  <c r="CO218" i="4" a="1"/>
  <c r="CO218" i="4" s="1"/>
  <c r="CN218" i="4"/>
  <c r="CN218" i="4" a="1"/>
  <c r="CM218" i="4"/>
  <c r="CM218" i="4" a="1"/>
  <c r="CL218" i="4"/>
  <c r="CL218" i="4" a="1"/>
  <c r="CK218" i="4"/>
  <c r="CK218" i="4" a="1"/>
  <c r="CJ218" i="4"/>
  <c r="CJ218" i="4" a="1"/>
  <c r="CI218" i="4"/>
  <c r="CI218" i="4" a="1"/>
  <c r="CH218" i="4"/>
  <c r="CH218" i="4" a="1"/>
  <c r="CG218" i="4"/>
  <c r="CG218" i="4" a="1"/>
  <c r="CF218" i="4"/>
  <c r="CF218" i="4" a="1"/>
  <c r="CE218" i="4" a="1"/>
  <c r="CE218" i="4" s="1"/>
  <c r="CD218" i="4" a="1"/>
  <c r="CD218" i="4" s="1"/>
  <c r="CC218" i="4" a="1"/>
  <c r="CC218" i="4" s="1"/>
  <c r="CB218" i="4"/>
  <c r="CB218" i="4" a="1"/>
  <c r="CA218" i="4" a="1"/>
  <c r="CA218" i="4" s="1"/>
  <c r="BZ218" i="4"/>
  <c r="BZ218" i="4" a="1"/>
  <c r="BY218" i="4"/>
  <c r="BY218" i="4" a="1"/>
  <c r="BX218" i="4"/>
  <c r="BX218" i="4" a="1"/>
  <c r="BW218" i="4"/>
  <c r="BW218" i="4" a="1"/>
  <c r="BV218" i="4"/>
  <c r="BV218" i="4" a="1"/>
  <c r="BU218" i="4"/>
  <c r="BU218" i="4" a="1"/>
  <c r="BT218" i="4"/>
  <c r="BT218" i="4" a="1"/>
  <c r="BS218" i="4"/>
  <c r="BS218" i="4" a="1"/>
  <c r="BR218" i="4"/>
  <c r="BR218" i="4" a="1"/>
  <c r="BQ218" i="4" a="1"/>
  <c r="BQ218" i="4" s="1"/>
  <c r="BP218" i="4" a="1"/>
  <c r="BP218" i="4" s="1"/>
  <c r="BO218" i="4" a="1"/>
  <c r="BO218" i="4" s="1"/>
  <c r="BN218" i="4"/>
  <c r="BN218" i="4" a="1"/>
  <c r="BM218" i="4" a="1"/>
  <c r="BM218" i="4" s="1"/>
  <c r="BL218" i="4"/>
  <c r="BL218" i="4" a="1"/>
  <c r="BK218" i="4"/>
  <c r="BK218" i="4" a="1"/>
  <c r="BJ218" i="4"/>
  <c r="BJ218" i="4" a="1"/>
  <c r="BI218" i="4"/>
  <c r="BI218" i="4" a="1"/>
  <c r="BH218" i="4"/>
  <c r="BH218" i="4" a="1"/>
  <c r="BG218" i="4"/>
  <c r="BG218" i="4" a="1"/>
  <c r="BF218" i="4"/>
  <c r="BF218" i="4" a="1"/>
  <c r="BE218" i="4" a="1"/>
  <c r="BE218" i="4" s="1"/>
  <c r="BD218" i="4"/>
  <c r="BD218" i="4" a="1"/>
  <c r="BC218" i="4" a="1"/>
  <c r="BC218" i="4" s="1"/>
  <c r="BB218" i="4" a="1"/>
  <c r="BB218" i="4" s="1"/>
  <c r="BA218" i="4" a="1"/>
  <c r="BA218" i="4" s="1"/>
  <c r="AZ218" i="4"/>
  <c r="AZ218" i="4" a="1"/>
  <c r="AY218" i="4" a="1"/>
  <c r="AY218" i="4" s="1"/>
  <c r="AX218" i="4"/>
  <c r="AX218" i="4" a="1"/>
  <c r="AW218" i="4" a="1"/>
  <c r="AW218" i="4" s="1"/>
  <c r="AV218" i="4"/>
  <c r="AV218" i="4" a="1"/>
  <c r="AU218" i="4"/>
  <c r="AU218" i="4" a="1"/>
  <c r="AT218" i="4"/>
  <c r="AT218" i="4" a="1"/>
  <c r="AS218" i="4"/>
  <c r="AS218" i="4" a="1"/>
  <c r="AR218" i="4"/>
  <c r="AR218" i="4" a="1"/>
  <c r="AQ218" i="4" a="1"/>
  <c r="AQ218" i="4" s="1"/>
  <c r="AP218" i="4"/>
  <c r="AP218" i="4" a="1"/>
  <c r="AO218" i="4" a="1"/>
  <c r="AO218" i="4" s="1"/>
  <c r="AN218" i="4" a="1"/>
  <c r="AN218" i="4" s="1"/>
  <c r="AM218" i="4" a="1"/>
  <c r="AM218" i="4" s="1"/>
  <c r="AL218" i="4"/>
  <c r="AL218" i="4" a="1"/>
  <c r="AK218" i="4" a="1"/>
  <c r="AK218" i="4" s="1"/>
  <c r="AJ218" i="4"/>
  <c r="AJ218" i="4" a="1"/>
  <c r="AI218" i="4" a="1"/>
  <c r="AI218" i="4" s="1"/>
  <c r="AH218" i="4"/>
  <c r="AH218" i="4" a="1"/>
  <c r="AG218" i="4"/>
  <c r="AG218" i="4" a="1"/>
  <c r="AF218" i="4"/>
  <c r="AF218" i="4" a="1"/>
  <c r="AE218" i="4"/>
  <c r="AE218" i="4" a="1"/>
  <c r="AD218" i="4"/>
  <c r="AD218" i="4" a="1"/>
  <c r="AC218" i="4" a="1"/>
  <c r="AC218" i="4" s="1"/>
  <c r="AB218" i="4"/>
  <c r="AB218" i="4" a="1"/>
  <c r="AA218" i="4" a="1"/>
  <c r="AA218" i="4" s="1"/>
  <c r="Z218" i="4" a="1"/>
  <c r="Z218" i="4" s="1"/>
  <c r="Y218" i="4" a="1"/>
  <c r="Y218" i="4" s="1"/>
  <c r="X218" i="4"/>
  <c r="X218" i="4" a="1"/>
  <c r="W218" i="4" a="1"/>
  <c r="W218" i="4" s="1"/>
  <c r="V218" i="4"/>
  <c r="V218" i="4" a="1"/>
  <c r="U218" i="4" a="1"/>
  <c r="U218" i="4" s="1"/>
  <c r="T218" i="4"/>
  <c r="T218" i="4" a="1"/>
  <c r="S218" i="4"/>
  <c r="S218" i="4" a="1"/>
  <c r="R218" i="4"/>
  <c r="R218" i="4" a="1"/>
  <c r="Q218" i="4"/>
  <c r="Q218" i="4" a="1"/>
  <c r="P218" i="4"/>
  <c r="P218" i="4" a="1"/>
  <c r="O218" i="4" a="1"/>
  <c r="O218" i="4" s="1"/>
  <c r="N218" i="4"/>
  <c r="N218" i="4" a="1"/>
  <c r="M218" i="4" a="1"/>
  <c r="M218" i="4" s="1"/>
  <c r="L218" i="4" a="1"/>
  <c r="L218" i="4" s="1"/>
  <c r="K218" i="4" a="1"/>
  <c r="K218" i="4" s="1"/>
  <c r="B218" i="4" s="1"/>
  <c r="J218" i="4"/>
  <c r="J218" i="4" a="1"/>
  <c r="I218" i="4" a="1"/>
  <c r="I218" i="4" s="1"/>
  <c r="H218" i="4"/>
  <c r="H218" i="4" a="1"/>
  <c r="G218" i="4" a="1"/>
  <c r="G218" i="4" s="1"/>
  <c r="F218" i="4"/>
  <c r="F218" i="4" a="1"/>
  <c r="CV217" i="4" a="1"/>
  <c r="CV217" i="4" s="1"/>
  <c r="CU217" i="4" a="1"/>
  <c r="CU217" i="4" s="1"/>
  <c r="CT217" i="4" a="1"/>
  <c r="CT217" i="4" s="1"/>
  <c r="CS217" i="4" a="1"/>
  <c r="CS217" i="4" s="1"/>
  <c r="CR217" i="4"/>
  <c r="CR217" i="4" a="1"/>
  <c r="CQ217" i="4"/>
  <c r="CQ217" i="4" a="1"/>
  <c r="CP217" i="4"/>
  <c r="CP217" i="4" a="1"/>
  <c r="CO217" i="4" a="1"/>
  <c r="CO217" i="4" s="1"/>
  <c r="CN217" i="4"/>
  <c r="CN217" i="4" a="1"/>
  <c r="CM217" i="4" a="1"/>
  <c r="CM217" i="4" s="1"/>
  <c r="CL217" i="4" a="1"/>
  <c r="CL217" i="4" s="1"/>
  <c r="CK217" i="4"/>
  <c r="CK217" i="4" a="1"/>
  <c r="CJ217" i="4" a="1"/>
  <c r="CJ217" i="4" s="1"/>
  <c r="CI217" i="4" a="1"/>
  <c r="CI217" i="4" s="1"/>
  <c r="CH217" i="4" a="1"/>
  <c r="CH217" i="4" s="1"/>
  <c r="CG217" i="4" a="1"/>
  <c r="CG217" i="4" s="1"/>
  <c r="CF217" i="4" a="1"/>
  <c r="CF217" i="4" s="1"/>
  <c r="CE217" i="4" a="1"/>
  <c r="CE217" i="4" s="1"/>
  <c r="CD217" i="4"/>
  <c r="CD217" i="4" a="1"/>
  <c r="CC217" i="4"/>
  <c r="CC217" i="4" a="1"/>
  <c r="CB217" i="4"/>
  <c r="CB217" i="4" a="1"/>
  <c r="CA217" i="4" a="1"/>
  <c r="CA217" i="4" s="1"/>
  <c r="BZ217" i="4"/>
  <c r="BZ217" i="4" a="1"/>
  <c r="BY217" i="4" a="1"/>
  <c r="BY217" i="4" s="1"/>
  <c r="BX217" i="4" a="1"/>
  <c r="BX217" i="4" s="1"/>
  <c r="BW217" i="4" a="1"/>
  <c r="BW217" i="4" s="1"/>
  <c r="BV217" i="4" a="1"/>
  <c r="BV217" i="4" s="1"/>
  <c r="BU217" i="4" a="1"/>
  <c r="BU217" i="4" s="1"/>
  <c r="BT217" i="4" a="1"/>
  <c r="BT217" i="4" s="1"/>
  <c r="BS217" i="4" a="1"/>
  <c r="BS217" i="4" s="1"/>
  <c r="BR217" i="4" a="1"/>
  <c r="BR217" i="4" s="1"/>
  <c r="BQ217" i="4" a="1"/>
  <c r="BQ217" i="4" s="1"/>
  <c r="BP217" i="4"/>
  <c r="BP217" i="4" a="1"/>
  <c r="BO217" i="4"/>
  <c r="BO217" i="4" a="1"/>
  <c r="BN217" i="4"/>
  <c r="BN217" i="4" a="1"/>
  <c r="BM217" i="4" a="1"/>
  <c r="BM217" i="4" s="1"/>
  <c r="BL217" i="4"/>
  <c r="BL217" i="4" a="1"/>
  <c r="BK217" i="4" a="1"/>
  <c r="BK217" i="4" s="1"/>
  <c r="BJ217" i="4" a="1"/>
  <c r="BJ217" i="4" s="1"/>
  <c r="BI217" i="4" a="1"/>
  <c r="BI217" i="4" s="1"/>
  <c r="BH217" i="4" a="1"/>
  <c r="BH217" i="4" s="1"/>
  <c r="BG217" i="4" a="1"/>
  <c r="BG217" i="4" s="1"/>
  <c r="BF217" i="4" a="1"/>
  <c r="BF217" i="4" s="1"/>
  <c r="BE217" i="4" a="1"/>
  <c r="BE217" i="4" s="1"/>
  <c r="BD217" i="4" a="1"/>
  <c r="BD217" i="4" s="1"/>
  <c r="BC217" i="4" a="1"/>
  <c r="BC217" i="4" s="1"/>
  <c r="BB217" i="4" a="1"/>
  <c r="BB217" i="4" s="1"/>
  <c r="BA217" i="4"/>
  <c r="BA217" i="4" a="1"/>
  <c r="AZ217" i="4"/>
  <c r="AZ217" i="4" a="1"/>
  <c r="AY217" i="4" a="1"/>
  <c r="AY217" i="4" s="1"/>
  <c r="AX217" i="4"/>
  <c r="AX217" i="4" a="1"/>
  <c r="AW217" i="4" a="1"/>
  <c r="AW217" i="4" s="1"/>
  <c r="AV217" i="4" a="1"/>
  <c r="AV217" i="4" s="1"/>
  <c r="AU217" i="4" a="1"/>
  <c r="AU217" i="4" s="1"/>
  <c r="AT217" i="4" a="1"/>
  <c r="AT217" i="4" s="1"/>
  <c r="AS217" i="4" a="1"/>
  <c r="AS217" i="4" s="1"/>
  <c r="AR217" i="4" a="1"/>
  <c r="AR217" i="4" s="1"/>
  <c r="AQ217" i="4" a="1"/>
  <c r="AQ217" i="4" s="1"/>
  <c r="AP217" i="4" a="1"/>
  <c r="AP217" i="4" s="1"/>
  <c r="AO217" i="4" a="1"/>
  <c r="AO217" i="4" s="1"/>
  <c r="AN217" i="4" a="1"/>
  <c r="AN217" i="4" s="1"/>
  <c r="AM217" i="4"/>
  <c r="AM217" i="4" a="1"/>
  <c r="AL217" i="4"/>
  <c r="AL217" i="4" a="1"/>
  <c r="AK217" i="4" a="1"/>
  <c r="AK217" i="4" s="1"/>
  <c r="AJ217" i="4"/>
  <c r="AJ217" i="4" a="1"/>
  <c r="AI217" i="4" a="1"/>
  <c r="AI217" i="4" s="1"/>
  <c r="AH217" i="4" a="1"/>
  <c r="AH217" i="4" s="1"/>
  <c r="AG217" i="4" a="1"/>
  <c r="AG217" i="4" s="1"/>
  <c r="AF217" i="4" a="1"/>
  <c r="AF217" i="4" s="1"/>
  <c r="AE217" i="4" a="1"/>
  <c r="AE217" i="4" s="1"/>
  <c r="AD217" i="4" a="1"/>
  <c r="AD217" i="4" s="1"/>
  <c r="AC217" i="4" a="1"/>
  <c r="AC217" i="4" s="1"/>
  <c r="AB217" i="4" a="1"/>
  <c r="AB217" i="4" s="1"/>
  <c r="AA217" i="4" a="1"/>
  <c r="AA217" i="4" s="1"/>
  <c r="Z217" i="4" a="1"/>
  <c r="Z217" i="4" s="1"/>
  <c r="Y217" i="4"/>
  <c r="Y217" i="4" a="1"/>
  <c r="X217" i="4"/>
  <c r="X217" i="4" a="1"/>
  <c r="W217" i="4" a="1"/>
  <c r="W217" i="4" s="1"/>
  <c r="V217" i="4"/>
  <c r="V217" i="4" a="1"/>
  <c r="U217" i="4" a="1"/>
  <c r="U217" i="4" s="1"/>
  <c r="T217" i="4" a="1"/>
  <c r="T217" i="4" s="1"/>
  <c r="S217" i="4" a="1"/>
  <c r="S217" i="4" s="1"/>
  <c r="R217" i="4" a="1"/>
  <c r="R217" i="4" s="1"/>
  <c r="Q217" i="4" a="1"/>
  <c r="Q217" i="4" s="1"/>
  <c r="P217" i="4" a="1"/>
  <c r="P217" i="4" s="1"/>
  <c r="O217" i="4" a="1"/>
  <c r="O217" i="4" s="1"/>
  <c r="N217" i="4" a="1"/>
  <c r="N217" i="4" s="1"/>
  <c r="M217" i="4" a="1"/>
  <c r="M217" i="4" s="1"/>
  <c r="L217" i="4" a="1"/>
  <c r="L217" i="4" s="1"/>
  <c r="K217" i="4"/>
  <c r="K217" i="4" a="1"/>
  <c r="J217" i="4"/>
  <c r="J217" i="4" a="1"/>
  <c r="I217" i="4" a="1"/>
  <c r="I217" i="4" s="1"/>
  <c r="H217" i="4" a="1"/>
  <c r="H217" i="4" s="1"/>
  <c r="C217" i="4" s="1"/>
  <c r="G217" i="4" a="1"/>
  <c r="G217" i="4" s="1"/>
  <c r="F217" i="4" a="1"/>
  <c r="F217" i="4" s="1"/>
  <c r="CV216" i="4"/>
  <c r="CV216" i="4" a="1"/>
  <c r="CU216" i="4"/>
  <c r="CU216" i="4" a="1"/>
  <c r="CT216" i="4"/>
  <c r="CT216" i="4" a="1"/>
  <c r="CS216" i="4"/>
  <c r="CS216" i="4" a="1"/>
  <c r="CR216" i="4"/>
  <c r="CR216" i="4" a="1"/>
  <c r="CQ216" i="4"/>
  <c r="CQ216" i="4" a="1"/>
  <c r="CP216" i="4" a="1"/>
  <c r="CP216" i="4" s="1"/>
  <c r="CO216" i="4" a="1"/>
  <c r="CO216" i="4" s="1"/>
  <c r="CN216" i="4" a="1"/>
  <c r="CN216" i="4" s="1"/>
  <c r="CM216" i="4"/>
  <c r="CM216" i="4" a="1"/>
  <c r="CL216" i="4" a="1"/>
  <c r="CL216" i="4" s="1"/>
  <c r="CK216" i="4"/>
  <c r="CK216" i="4" a="1"/>
  <c r="CJ216" i="4"/>
  <c r="CJ216" i="4" a="1"/>
  <c r="CI216" i="4"/>
  <c r="CI216" i="4" a="1"/>
  <c r="CH216" i="4"/>
  <c r="CH216" i="4" a="1"/>
  <c r="CG216" i="4"/>
  <c r="CG216" i="4" a="1"/>
  <c r="CF216" i="4"/>
  <c r="CF216" i="4" a="1"/>
  <c r="CE216" i="4"/>
  <c r="CE216" i="4" a="1"/>
  <c r="CD216" i="4"/>
  <c r="CD216" i="4" a="1"/>
  <c r="CC216" i="4"/>
  <c r="CC216" i="4" a="1"/>
  <c r="CB216" i="4" a="1"/>
  <c r="CB216" i="4" s="1"/>
  <c r="CA216" i="4" a="1"/>
  <c r="CA216" i="4" s="1"/>
  <c r="BZ216" i="4" a="1"/>
  <c r="BZ216" i="4" s="1"/>
  <c r="BY216" i="4"/>
  <c r="BY216" i="4" a="1"/>
  <c r="BX216" i="4" a="1"/>
  <c r="BX216" i="4" s="1"/>
  <c r="BW216" i="4"/>
  <c r="BW216" i="4" a="1"/>
  <c r="BV216" i="4"/>
  <c r="BV216" i="4" a="1"/>
  <c r="BU216" i="4"/>
  <c r="BU216" i="4" a="1"/>
  <c r="BT216" i="4"/>
  <c r="BT216" i="4" a="1"/>
  <c r="BS216" i="4"/>
  <c r="BS216" i="4" a="1"/>
  <c r="BR216" i="4"/>
  <c r="BR216" i="4" a="1"/>
  <c r="BQ216" i="4"/>
  <c r="BQ216" i="4" a="1"/>
  <c r="BP216" i="4"/>
  <c r="BP216" i="4" a="1"/>
  <c r="BO216" i="4"/>
  <c r="BO216" i="4" a="1"/>
  <c r="BN216" i="4" a="1"/>
  <c r="BN216" i="4" s="1"/>
  <c r="BM216" i="4" a="1"/>
  <c r="BM216" i="4" s="1"/>
  <c r="BL216" i="4" a="1"/>
  <c r="BL216" i="4" s="1"/>
  <c r="BK216" i="4"/>
  <c r="BK216" i="4" a="1"/>
  <c r="BJ216" i="4" a="1"/>
  <c r="BJ216" i="4" s="1"/>
  <c r="BI216" i="4"/>
  <c r="BI216" i="4" a="1"/>
  <c r="BH216" i="4"/>
  <c r="BH216" i="4" a="1"/>
  <c r="BG216" i="4"/>
  <c r="BG216" i="4" a="1"/>
  <c r="BF216" i="4"/>
  <c r="BF216" i="4" a="1"/>
  <c r="BE216" i="4"/>
  <c r="BE216" i="4" a="1"/>
  <c r="BD216" i="4"/>
  <c r="BD216" i="4" a="1"/>
  <c r="BC216" i="4"/>
  <c r="BC216" i="4" a="1"/>
  <c r="BB216" i="4" a="1"/>
  <c r="BB216" i="4" s="1"/>
  <c r="BA216" i="4"/>
  <c r="BA216" i="4" a="1"/>
  <c r="AZ216" i="4" a="1"/>
  <c r="AZ216" i="4" s="1"/>
  <c r="AY216" i="4" a="1"/>
  <c r="AY216" i="4" s="1"/>
  <c r="AX216" i="4" a="1"/>
  <c r="AX216" i="4" s="1"/>
  <c r="AW216" i="4"/>
  <c r="AW216" i="4" a="1"/>
  <c r="AV216" i="4" a="1"/>
  <c r="AV216" i="4" s="1"/>
  <c r="AU216" i="4"/>
  <c r="AU216" i="4" a="1"/>
  <c r="AT216" i="4"/>
  <c r="AT216" i="4" a="1"/>
  <c r="AS216" i="4"/>
  <c r="AS216" i="4" a="1"/>
  <c r="AR216" i="4"/>
  <c r="AR216" i="4" a="1"/>
  <c r="AQ216" i="4"/>
  <c r="AQ216" i="4" a="1"/>
  <c r="AP216" i="4"/>
  <c r="AP216" i="4" a="1"/>
  <c r="AO216" i="4"/>
  <c r="AO216" i="4" a="1"/>
  <c r="AN216" i="4" a="1"/>
  <c r="AN216" i="4" s="1"/>
  <c r="AM216" i="4"/>
  <c r="AM216" i="4" a="1"/>
  <c r="AL216" i="4" a="1"/>
  <c r="AL216" i="4" s="1"/>
  <c r="AK216" i="4" a="1"/>
  <c r="AK216" i="4" s="1"/>
  <c r="AJ216" i="4" a="1"/>
  <c r="AJ216" i="4" s="1"/>
  <c r="AI216" i="4"/>
  <c r="AI216" i="4" a="1"/>
  <c r="AH216" i="4" a="1"/>
  <c r="AH216" i="4" s="1"/>
  <c r="AG216" i="4"/>
  <c r="AG216" i="4" a="1"/>
  <c r="AF216" i="4"/>
  <c r="AF216" i="4" a="1"/>
  <c r="AE216" i="4"/>
  <c r="AE216" i="4" a="1"/>
  <c r="AD216" i="4"/>
  <c r="AD216" i="4" a="1"/>
  <c r="AC216" i="4"/>
  <c r="AC216" i="4" a="1"/>
  <c r="AB216" i="4"/>
  <c r="AB216" i="4" a="1"/>
  <c r="AA216" i="4"/>
  <c r="AA216" i="4" a="1"/>
  <c r="Z216" i="4" a="1"/>
  <c r="Z216" i="4" s="1"/>
  <c r="Y216" i="4"/>
  <c r="Y216" i="4" a="1"/>
  <c r="X216" i="4" a="1"/>
  <c r="X216" i="4" s="1"/>
  <c r="W216" i="4" a="1"/>
  <c r="W216" i="4" s="1"/>
  <c r="V216" i="4" a="1"/>
  <c r="V216" i="4" s="1"/>
  <c r="U216" i="4"/>
  <c r="U216" i="4" a="1"/>
  <c r="T216" i="4" a="1"/>
  <c r="T216" i="4" s="1"/>
  <c r="S216" i="4"/>
  <c r="S216" i="4" a="1"/>
  <c r="R216" i="4"/>
  <c r="R216" i="4" a="1"/>
  <c r="Q216" i="4"/>
  <c r="Q216" i="4" a="1"/>
  <c r="P216" i="4"/>
  <c r="P216" i="4" a="1"/>
  <c r="O216" i="4"/>
  <c r="O216" i="4" a="1"/>
  <c r="N216" i="4"/>
  <c r="N216" i="4" a="1"/>
  <c r="M216" i="4"/>
  <c r="M216" i="4" a="1"/>
  <c r="L216" i="4" a="1"/>
  <c r="L216" i="4" s="1"/>
  <c r="K216" i="4"/>
  <c r="B216" i="4" s="1"/>
  <c r="K216" i="4" a="1"/>
  <c r="J216" i="4" a="1"/>
  <c r="J216" i="4" s="1"/>
  <c r="I216" i="4" a="1"/>
  <c r="I216" i="4" s="1"/>
  <c r="H216" i="4" a="1"/>
  <c r="H216" i="4" s="1"/>
  <c r="C216" i="4" s="1"/>
  <c r="G216" i="4"/>
  <c r="G216" i="4" a="1"/>
  <c r="F216" i="4" a="1"/>
  <c r="F216" i="4" s="1"/>
  <c r="CV215" i="4"/>
  <c r="CV215" i="4" a="1"/>
  <c r="CU215" i="4" a="1"/>
  <c r="CU215" i="4" s="1"/>
  <c r="CT215" i="4" a="1"/>
  <c r="CT215" i="4" s="1"/>
  <c r="CS215" i="4" a="1"/>
  <c r="CS215" i="4" s="1"/>
  <c r="CR215" i="4" a="1"/>
  <c r="CR215" i="4" s="1"/>
  <c r="CQ215" i="4" a="1"/>
  <c r="CQ215" i="4" s="1"/>
  <c r="CP215" i="4" a="1"/>
  <c r="CP215" i="4" s="1"/>
  <c r="CO215" i="4"/>
  <c r="CO215" i="4" a="1"/>
  <c r="CN215" i="4"/>
  <c r="CN215" i="4" a="1"/>
  <c r="CM215" i="4"/>
  <c r="CM215" i="4" a="1"/>
  <c r="CL215" i="4" a="1"/>
  <c r="CL215" i="4" s="1"/>
  <c r="CK215" i="4"/>
  <c r="CK215" i="4" a="1"/>
  <c r="CJ215" i="4" a="1"/>
  <c r="CJ215" i="4" s="1"/>
  <c r="CI215" i="4" a="1"/>
  <c r="CI215" i="4" s="1"/>
  <c r="CH215" i="4" a="1"/>
  <c r="CH215" i="4" s="1"/>
  <c r="CG215" i="4" a="1"/>
  <c r="CG215" i="4" s="1"/>
  <c r="CF215" i="4" a="1"/>
  <c r="CF215" i="4" s="1"/>
  <c r="CE215" i="4" a="1"/>
  <c r="CE215" i="4" s="1"/>
  <c r="CD215" i="4" a="1"/>
  <c r="CD215" i="4" s="1"/>
  <c r="CC215" i="4" a="1"/>
  <c r="CC215" i="4" s="1"/>
  <c r="CB215" i="4" a="1"/>
  <c r="CB215" i="4" s="1"/>
  <c r="CA215" i="4"/>
  <c r="CA215" i="4" a="1"/>
  <c r="BZ215" i="4"/>
  <c r="BZ215" i="4" a="1"/>
  <c r="BY215" i="4"/>
  <c r="BY215" i="4" a="1"/>
  <c r="BX215" i="4" a="1"/>
  <c r="BX215" i="4" s="1"/>
  <c r="BW215" i="4"/>
  <c r="BW215" i="4" a="1"/>
  <c r="BV215" i="4" a="1"/>
  <c r="BV215" i="4" s="1"/>
  <c r="BU215" i="4" a="1"/>
  <c r="BU215" i="4" s="1"/>
  <c r="BT215" i="4" a="1"/>
  <c r="BT215" i="4" s="1"/>
  <c r="BS215" i="4" a="1"/>
  <c r="BS215" i="4" s="1"/>
  <c r="BR215" i="4" a="1"/>
  <c r="BR215" i="4" s="1"/>
  <c r="BQ215" i="4" a="1"/>
  <c r="BQ215" i="4" s="1"/>
  <c r="BP215" i="4" a="1"/>
  <c r="BP215" i="4" s="1"/>
  <c r="BO215" i="4" a="1"/>
  <c r="BO215" i="4" s="1"/>
  <c r="BN215" i="4" a="1"/>
  <c r="BN215" i="4" s="1"/>
  <c r="BM215" i="4" a="1"/>
  <c r="BM215" i="4" s="1"/>
  <c r="BL215" i="4"/>
  <c r="BL215" i="4" a="1"/>
  <c r="BK215" i="4"/>
  <c r="BK215" i="4" a="1"/>
  <c r="BJ215" i="4" a="1"/>
  <c r="BJ215" i="4" s="1"/>
  <c r="BI215" i="4"/>
  <c r="BI215" i="4" a="1"/>
  <c r="BH215" i="4" a="1"/>
  <c r="BH215" i="4" s="1"/>
  <c r="BG215" i="4" a="1"/>
  <c r="BG215" i="4" s="1"/>
  <c r="BF215" i="4" a="1"/>
  <c r="BF215" i="4" s="1"/>
  <c r="BE215" i="4" a="1"/>
  <c r="BE215" i="4" s="1"/>
  <c r="BD215" i="4" a="1"/>
  <c r="BD215" i="4" s="1"/>
  <c r="BC215" i="4" a="1"/>
  <c r="BC215" i="4" s="1"/>
  <c r="BB215" i="4" a="1"/>
  <c r="BB215" i="4" s="1"/>
  <c r="BA215" i="4" a="1"/>
  <c r="BA215" i="4" s="1"/>
  <c r="AZ215" i="4" a="1"/>
  <c r="AZ215" i="4" s="1"/>
  <c r="AY215" i="4" a="1"/>
  <c r="AY215" i="4" s="1"/>
  <c r="AX215" i="4"/>
  <c r="AX215" i="4" a="1"/>
  <c r="AW215" i="4"/>
  <c r="AW215" i="4" a="1"/>
  <c r="AV215" i="4" a="1"/>
  <c r="AV215" i="4" s="1"/>
  <c r="AU215" i="4"/>
  <c r="AU215" i="4" a="1"/>
  <c r="AT215" i="4" a="1"/>
  <c r="AT215" i="4" s="1"/>
  <c r="AS215" i="4" a="1"/>
  <c r="AS215" i="4" s="1"/>
  <c r="AR215" i="4" a="1"/>
  <c r="AR215" i="4" s="1"/>
  <c r="AQ215" i="4" a="1"/>
  <c r="AQ215" i="4" s="1"/>
  <c r="AP215" i="4" a="1"/>
  <c r="AP215" i="4" s="1"/>
  <c r="AO215" i="4" a="1"/>
  <c r="AO215" i="4" s="1"/>
  <c r="AN215" i="4" a="1"/>
  <c r="AN215" i="4" s="1"/>
  <c r="AM215" i="4" a="1"/>
  <c r="AM215" i="4" s="1"/>
  <c r="AL215" i="4" a="1"/>
  <c r="AL215" i="4" s="1"/>
  <c r="AK215" i="4" a="1"/>
  <c r="AK215" i="4" s="1"/>
  <c r="AJ215" i="4"/>
  <c r="AJ215" i="4" a="1"/>
  <c r="AI215" i="4"/>
  <c r="AI215" i="4" a="1"/>
  <c r="AH215" i="4" a="1"/>
  <c r="AH215" i="4" s="1"/>
  <c r="AG215" i="4"/>
  <c r="AG215" i="4" a="1"/>
  <c r="AF215" i="4" a="1"/>
  <c r="AF215" i="4" s="1"/>
  <c r="AE215" i="4" a="1"/>
  <c r="AE215" i="4" s="1"/>
  <c r="AD215" i="4" a="1"/>
  <c r="AD215" i="4" s="1"/>
  <c r="AC215" i="4" a="1"/>
  <c r="AC215" i="4" s="1"/>
  <c r="AB215" i="4" a="1"/>
  <c r="AB215" i="4" s="1"/>
  <c r="AA215" i="4" a="1"/>
  <c r="AA215" i="4" s="1"/>
  <c r="Z215" i="4" a="1"/>
  <c r="Z215" i="4" s="1"/>
  <c r="Y215" i="4" a="1"/>
  <c r="Y215" i="4" s="1"/>
  <c r="X215" i="4" a="1"/>
  <c r="X215" i="4" s="1"/>
  <c r="W215" i="4" a="1"/>
  <c r="W215" i="4" s="1"/>
  <c r="V215" i="4"/>
  <c r="V215" i="4" a="1"/>
  <c r="U215" i="4"/>
  <c r="U215" i="4" a="1"/>
  <c r="T215" i="4" a="1"/>
  <c r="T215" i="4" s="1"/>
  <c r="S215" i="4"/>
  <c r="S215" i="4" a="1"/>
  <c r="R215" i="4" a="1"/>
  <c r="R215" i="4" s="1"/>
  <c r="Q215" i="4" a="1"/>
  <c r="Q215" i="4" s="1"/>
  <c r="P215" i="4" a="1"/>
  <c r="P215" i="4" s="1"/>
  <c r="O215" i="4" a="1"/>
  <c r="O215" i="4" s="1"/>
  <c r="N215" i="4" a="1"/>
  <c r="N215" i="4" s="1"/>
  <c r="M215" i="4" a="1"/>
  <c r="M215" i="4" s="1"/>
  <c r="D215" i="4" s="1"/>
  <c r="L215" i="4" a="1"/>
  <c r="L215" i="4" s="1"/>
  <c r="K215" i="4" a="1"/>
  <c r="K215" i="4" s="1"/>
  <c r="B215" i="4" s="1"/>
  <c r="J215" i="4" a="1"/>
  <c r="J215" i="4" s="1"/>
  <c r="I215" i="4" a="1"/>
  <c r="I215" i="4" s="1"/>
  <c r="H215" i="4"/>
  <c r="C215" i="4" s="1"/>
  <c r="H215" i="4" a="1"/>
  <c r="G215" i="4"/>
  <c r="G215" i="4" a="1"/>
  <c r="F215" i="4" a="1"/>
  <c r="F215" i="4" s="1"/>
  <c r="CV214" i="4"/>
  <c r="CV214" i="4" a="1"/>
  <c r="CU214" i="4"/>
  <c r="CU214" i="4" a="1"/>
  <c r="CT214" i="4"/>
  <c r="CT214" i="4" a="1"/>
  <c r="CS214" i="4"/>
  <c r="CS214" i="4" a="1"/>
  <c r="CR214" i="4"/>
  <c r="CR214" i="4" a="1"/>
  <c r="CQ214" i="4"/>
  <c r="CQ214" i="4" a="1"/>
  <c r="CP214" i="4"/>
  <c r="CP214" i="4" a="1"/>
  <c r="CO214" i="4"/>
  <c r="CO214" i="4" a="1"/>
  <c r="CN214" i="4"/>
  <c r="CN214" i="4" a="1"/>
  <c r="CM214" i="4" a="1"/>
  <c r="CM214" i="4" s="1"/>
  <c r="CL214" i="4" a="1"/>
  <c r="CL214" i="4" s="1"/>
  <c r="CK214" i="4" a="1"/>
  <c r="CK214" i="4" s="1"/>
  <c r="CJ214" i="4"/>
  <c r="CJ214" i="4" a="1"/>
  <c r="CI214" i="4" a="1"/>
  <c r="CI214" i="4" s="1"/>
  <c r="CH214" i="4"/>
  <c r="CH214" i="4" a="1"/>
  <c r="CG214" i="4"/>
  <c r="CG214" i="4" a="1"/>
  <c r="CF214" i="4"/>
  <c r="CF214" i="4" a="1"/>
  <c r="CE214" i="4"/>
  <c r="CE214" i="4" a="1"/>
  <c r="CD214" i="4"/>
  <c r="CD214" i="4" a="1"/>
  <c r="CC214" i="4"/>
  <c r="CC214" i="4" a="1"/>
  <c r="CB214" i="4"/>
  <c r="CB214" i="4" a="1"/>
  <c r="CA214" i="4"/>
  <c r="CA214" i="4" a="1"/>
  <c r="BZ214" i="4"/>
  <c r="BZ214" i="4" a="1"/>
  <c r="BY214" i="4" a="1"/>
  <c r="BY214" i="4" s="1"/>
  <c r="BX214" i="4" a="1"/>
  <c r="BX214" i="4" s="1"/>
  <c r="BW214" i="4" a="1"/>
  <c r="BW214" i="4" s="1"/>
  <c r="BV214" i="4"/>
  <c r="BV214" i="4" a="1"/>
  <c r="BU214" i="4" a="1"/>
  <c r="BU214" i="4" s="1"/>
  <c r="BT214" i="4"/>
  <c r="BT214" i="4" a="1"/>
  <c r="BS214" i="4"/>
  <c r="BS214" i="4" a="1"/>
  <c r="BR214" i="4"/>
  <c r="BR214" i="4" a="1"/>
  <c r="BQ214" i="4"/>
  <c r="BQ214" i="4" a="1"/>
  <c r="BP214" i="4"/>
  <c r="BP214" i="4" a="1"/>
  <c r="BO214" i="4"/>
  <c r="BO214" i="4" a="1"/>
  <c r="BN214" i="4"/>
  <c r="BN214" i="4" a="1"/>
  <c r="BM214" i="4"/>
  <c r="BM214" i="4" a="1"/>
  <c r="BL214" i="4"/>
  <c r="BL214" i="4" a="1"/>
  <c r="BK214" i="4" a="1"/>
  <c r="BK214" i="4" s="1"/>
  <c r="BJ214" i="4" a="1"/>
  <c r="BJ214" i="4" s="1"/>
  <c r="BI214" i="4" a="1"/>
  <c r="BI214" i="4" s="1"/>
  <c r="BH214" i="4"/>
  <c r="BH214" i="4" a="1"/>
  <c r="BG214" i="4" a="1"/>
  <c r="BG214" i="4" s="1"/>
  <c r="BF214" i="4"/>
  <c r="BF214" i="4" a="1"/>
  <c r="BE214" i="4"/>
  <c r="BE214" i="4" a="1"/>
  <c r="BD214" i="4"/>
  <c r="BD214" i="4" a="1"/>
  <c r="BC214" i="4"/>
  <c r="BC214" i="4" a="1"/>
  <c r="BB214" i="4"/>
  <c r="BB214" i="4" a="1"/>
  <c r="BA214" i="4"/>
  <c r="BA214" i="4" a="1"/>
  <c r="AZ214" i="4"/>
  <c r="AZ214" i="4" a="1"/>
  <c r="AY214" i="4" a="1"/>
  <c r="AY214" i="4" s="1"/>
  <c r="AX214" i="4"/>
  <c r="AX214" i="4" a="1"/>
  <c r="AW214" i="4" a="1"/>
  <c r="AW214" i="4" s="1"/>
  <c r="AV214" i="4" a="1"/>
  <c r="AV214" i="4" s="1"/>
  <c r="AU214" i="4" a="1"/>
  <c r="AU214" i="4" s="1"/>
  <c r="AT214" i="4"/>
  <c r="AT214" i="4" a="1"/>
  <c r="AS214" i="4" a="1"/>
  <c r="AS214" i="4" s="1"/>
  <c r="AR214" i="4"/>
  <c r="AR214" i="4" a="1"/>
  <c r="AQ214" i="4"/>
  <c r="AQ214" i="4" a="1"/>
  <c r="AP214" i="4"/>
  <c r="AP214" i="4" a="1"/>
  <c r="AO214" i="4"/>
  <c r="AO214" i="4" a="1"/>
  <c r="AN214" i="4"/>
  <c r="AN214" i="4" a="1"/>
  <c r="AM214" i="4"/>
  <c r="AM214" i="4" a="1"/>
  <c r="AL214" i="4"/>
  <c r="AL214" i="4" a="1"/>
  <c r="AK214" i="4" a="1"/>
  <c r="AK214" i="4" s="1"/>
  <c r="AJ214" i="4"/>
  <c r="AJ214" i="4" a="1"/>
  <c r="AI214" i="4" a="1"/>
  <c r="AI214" i="4" s="1"/>
  <c r="AH214" i="4" a="1"/>
  <c r="AH214" i="4" s="1"/>
  <c r="AG214" i="4" a="1"/>
  <c r="AG214" i="4" s="1"/>
  <c r="AF214" i="4"/>
  <c r="AF214" i="4" a="1"/>
  <c r="AE214" i="4" a="1"/>
  <c r="AE214" i="4" s="1"/>
  <c r="AD214" i="4"/>
  <c r="AD214" i="4" a="1"/>
  <c r="AC214" i="4"/>
  <c r="AC214" i="4" a="1"/>
  <c r="AB214" i="4"/>
  <c r="AB214" i="4" a="1"/>
  <c r="AA214" i="4"/>
  <c r="AA214" i="4" a="1"/>
  <c r="Z214" i="4"/>
  <c r="Z214" i="4" a="1"/>
  <c r="Y214" i="4"/>
  <c r="Y214" i="4" a="1"/>
  <c r="X214" i="4"/>
  <c r="X214" i="4" a="1"/>
  <c r="W214" i="4" a="1"/>
  <c r="W214" i="4" s="1"/>
  <c r="V214" i="4"/>
  <c r="V214" i="4" a="1"/>
  <c r="U214" i="4" a="1"/>
  <c r="U214" i="4" s="1"/>
  <c r="T214" i="4" a="1"/>
  <c r="T214" i="4" s="1"/>
  <c r="S214" i="4" a="1"/>
  <c r="S214" i="4" s="1"/>
  <c r="B214" i="4" s="1"/>
  <c r="R214" i="4"/>
  <c r="R214" i="4" a="1"/>
  <c r="Q214" i="4" a="1"/>
  <c r="Q214" i="4" s="1"/>
  <c r="P214" i="4"/>
  <c r="P214" i="4" a="1"/>
  <c r="O214" i="4" a="1"/>
  <c r="O214" i="4" s="1"/>
  <c r="N214" i="4"/>
  <c r="N214" i="4" a="1"/>
  <c r="M214" i="4"/>
  <c r="M214" i="4" a="1"/>
  <c r="L214" i="4"/>
  <c r="L214" i="4" a="1"/>
  <c r="K214" i="4"/>
  <c r="K214" i="4" a="1"/>
  <c r="J214" i="4"/>
  <c r="J214" i="4" a="1"/>
  <c r="I214" i="4" a="1"/>
  <c r="I214" i="4" s="1"/>
  <c r="H214" i="4"/>
  <c r="C214" i="4" s="1"/>
  <c r="H214" i="4" a="1"/>
  <c r="G214" i="4" a="1"/>
  <c r="G214" i="4" s="1"/>
  <c r="F214" i="4" a="1"/>
  <c r="F214" i="4" s="1"/>
  <c r="CV213" i="4"/>
  <c r="CV213" i="4" a="1"/>
  <c r="CU213" i="4" a="1"/>
  <c r="CU213" i="4" s="1"/>
  <c r="CT213" i="4" a="1"/>
  <c r="CT213" i="4" s="1"/>
  <c r="CS213" i="4"/>
  <c r="CS213" i="4" a="1"/>
  <c r="CR213" i="4" a="1"/>
  <c r="CR213" i="4" s="1"/>
  <c r="CQ213" i="4" a="1"/>
  <c r="CQ213" i="4" s="1"/>
  <c r="CP213" i="4"/>
  <c r="CP213" i="4" a="1"/>
  <c r="CO213" i="4" a="1"/>
  <c r="CO213" i="4" s="1"/>
  <c r="CN213" i="4" a="1"/>
  <c r="CN213" i="4" s="1"/>
  <c r="CM213" i="4" a="1"/>
  <c r="CM213" i="4" s="1"/>
  <c r="CL213" i="4"/>
  <c r="CL213" i="4" a="1"/>
  <c r="CK213" i="4"/>
  <c r="CK213" i="4" a="1"/>
  <c r="CJ213" i="4"/>
  <c r="CJ213" i="4" a="1"/>
  <c r="CI213" i="4" a="1"/>
  <c r="CI213" i="4" s="1"/>
  <c r="CH213" i="4"/>
  <c r="CH213" i="4" a="1"/>
  <c r="CG213" i="4" a="1"/>
  <c r="CG213" i="4" s="1"/>
  <c r="CF213" i="4" a="1"/>
  <c r="CF213" i="4" s="1"/>
  <c r="CE213" i="4" a="1"/>
  <c r="CE213" i="4" s="1"/>
  <c r="CD213" i="4" a="1"/>
  <c r="CD213" i="4" s="1"/>
  <c r="CC213" i="4" a="1"/>
  <c r="CC213" i="4" s="1"/>
  <c r="CB213" i="4" a="1"/>
  <c r="CB213" i="4" s="1"/>
  <c r="CA213" i="4" a="1"/>
  <c r="CA213" i="4" s="1"/>
  <c r="BZ213" i="4" a="1"/>
  <c r="BZ213" i="4" s="1"/>
  <c r="BY213" i="4" a="1"/>
  <c r="BY213" i="4" s="1"/>
  <c r="BX213" i="4"/>
  <c r="BX213" i="4" a="1"/>
  <c r="BW213" i="4"/>
  <c r="BW213" i="4" a="1"/>
  <c r="BV213" i="4"/>
  <c r="BV213" i="4" a="1"/>
  <c r="BU213" i="4" a="1"/>
  <c r="BU213" i="4" s="1"/>
  <c r="BT213" i="4"/>
  <c r="BT213" i="4" a="1"/>
  <c r="BS213" i="4" a="1"/>
  <c r="BS213" i="4" s="1"/>
  <c r="BR213" i="4" a="1"/>
  <c r="BR213" i="4" s="1"/>
  <c r="BQ213" i="4" a="1"/>
  <c r="BQ213" i="4" s="1"/>
  <c r="BP213" i="4" a="1"/>
  <c r="BP213" i="4" s="1"/>
  <c r="BO213" i="4" a="1"/>
  <c r="BO213" i="4" s="1"/>
  <c r="BN213" i="4" a="1"/>
  <c r="BN213" i="4" s="1"/>
  <c r="BM213" i="4" a="1"/>
  <c r="BM213" i="4" s="1"/>
  <c r="BL213" i="4" a="1"/>
  <c r="BL213" i="4" s="1"/>
  <c r="BK213" i="4" a="1"/>
  <c r="BK213" i="4" s="1"/>
  <c r="BJ213" i="4" a="1"/>
  <c r="BJ213" i="4" s="1"/>
  <c r="BI213" i="4"/>
  <c r="BI213" i="4" a="1"/>
  <c r="BH213" i="4"/>
  <c r="BH213" i="4" a="1"/>
  <c r="BG213" i="4" a="1"/>
  <c r="BG213" i="4" s="1"/>
  <c r="BF213" i="4"/>
  <c r="BF213" i="4" a="1"/>
  <c r="BE213" i="4" a="1"/>
  <c r="BE213" i="4" s="1"/>
  <c r="BD213" i="4" a="1"/>
  <c r="BD213" i="4" s="1"/>
  <c r="BC213" i="4" a="1"/>
  <c r="BC213" i="4" s="1"/>
  <c r="BB213" i="4" a="1"/>
  <c r="BB213" i="4" s="1"/>
  <c r="BA213" i="4" a="1"/>
  <c r="BA213" i="4" s="1"/>
  <c r="AZ213" i="4" a="1"/>
  <c r="AZ213" i="4" s="1"/>
  <c r="AY213" i="4" a="1"/>
  <c r="AY213" i="4" s="1"/>
  <c r="AX213" i="4" a="1"/>
  <c r="AX213" i="4" s="1"/>
  <c r="AW213" i="4" a="1"/>
  <c r="AW213" i="4" s="1"/>
  <c r="AV213" i="4" a="1"/>
  <c r="AV213" i="4" s="1"/>
  <c r="AU213" i="4"/>
  <c r="AU213" i="4" a="1"/>
  <c r="AT213" i="4"/>
  <c r="AT213" i="4" a="1"/>
  <c r="AS213" i="4" a="1"/>
  <c r="AS213" i="4" s="1"/>
  <c r="AR213" i="4"/>
  <c r="AR213" i="4" a="1"/>
  <c r="AQ213" i="4" a="1"/>
  <c r="AQ213" i="4" s="1"/>
  <c r="AP213" i="4" a="1"/>
  <c r="AP213" i="4" s="1"/>
  <c r="AO213" i="4" a="1"/>
  <c r="AO213" i="4" s="1"/>
  <c r="AN213" i="4" a="1"/>
  <c r="AN213" i="4" s="1"/>
  <c r="AM213" i="4" a="1"/>
  <c r="AM213" i="4" s="1"/>
  <c r="AL213" i="4" a="1"/>
  <c r="AL213" i="4" s="1"/>
  <c r="AK213" i="4" a="1"/>
  <c r="AK213" i="4" s="1"/>
  <c r="AJ213" i="4" a="1"/>
  <c r="AJ213" i="4" s="1"/>
  <c r="AI213" i="4" a="1"/>
  <c r="AI213" i="4" s="1"/>
  <c r="AH213" i="4" a="1"/>
  <c r="AH213" i="4" s="1"/>
  <c r="AG213" i="4"/>
  <c r="AG213" i="4" a="1"/>
  <c r="AF213" i="4"/>
  <c r="AF213" i="4" a="1"/>
  <c r="AE213" i="4" a="1"/>
  <c r="AE213" i="4" s="1"/>
  <c r="AD213" i="4"/>
  <c r="AD213" i="4" a="1"/>
  <c r="AC213" i="4" a="1"/>
  <c r="AC213" i="4" s="1"/>
  <c r="AB213" i="4" a="1"/>
  <c r="AB213" i="4" s="1"/>
  <c r="AA213" i="4" a="1"/>
  <c r="AA213" i="4" s="1"/>
  <c r="Z213" i="4" a="1"/>
  <c r="Z213" i="4" s="1"/>
  <c r="Y213" i="4" a="1"/>
  <c r="Y213" i="4" s="1"/>
  <c r="X213" i="4" a="1"/>
  <c r="X213" i="4" s="1"/>
  <c r="W213" i="4" a="1"/>
  <c r="W213" i="4" s="1"/>
  <c r="V213" i="4" a="1"/>
  <c r="V213" i="4" s="1"/>
  <c r="U213" i="4" a="1"/>
  <c r="U213" i="4" s="1"/>
  <c r="T213" i="4" a="1"/>
  <c r="T213" i="4" s="1"/>
  <c r="S213" i="4"/>
  <c r="S213" i="4" a="1"/>
  <c r="R213" i="4"/>
  <c r="R213" i="4" a="1"/>
  <c r="Q213" i="4" a="1"/>
  <c r="Q213" i="4" s="1"/>
  <c r="P213" i="4" a="1"/>
  <c r="P213" i="4" s="1"/>
  <c r="O213" i="4" a="1"/>
  <c r="O213" i="4" s="1"/>
  <c r="N213" i="4" a="1"/>
  <c r="N213" i="4" s="1"/>
  <c r="M213" i="4" a="1"/>
  <c r="M213" i="4" s="1"/>
  <c r="L213" i="4" a="1"/>
  <c r="L213" i="4" s="1"/>
  <c r="K213" i="4" a="1"/>
  <c r="K213" i="4" s="1"/>
  <c r="B213" i="4" s="1"/>
  <c r="J213" i="4" a="1"/>
  <c r="J213" i="4" s="1"/>
  <c r="I213" i="4" a="1"/>
  <c r="I213" i="4" s="1"/>
  <c r="H213" i="4" a="1"/>
  <c r="H213" i="4" s="1"/>
  <c r="G213" i="4" a="1"/>
  <c r="G213" i="4" s="1"/>
  <c r="F213" i="4" a="1"/>
  <c r="F213" i="4" s="1"/>
  <c r="CV212" i="4" a="1"/>
  <c r="CV212" i="4" s="1"/>
  <c r="CU212" i="4"/>
  <c r="CU212" i="4" a="1"/>
  <c r="CT212" i="4" a="1"/>
  <c r="CT212" i="4" s="1"/>
  <c r="CS212" i="4"/>
  <c r="CS212" i="4" a="1"/>
  <c r="CR212" i="4"/>
  <c r="CR212" i="4" a="1"/>
  <c r="CQ212" i="4"/>
  <c r="CQ212" i="4" a="1"/>
  <c r="CP212" i="4"/>
  <c r="CP212" i="4" a="1"/>
  <c r="CO212" i="4"/>
  <c r="CO212" i="4" a="1"/>
  <c r="CN212" i="4"/>
  <c r="CN212" i="4" a="1"/>
  <c r="CM212" i="4"/>
  <c r="CM212" i="4" a="1"/>
  <c r="CL212" i="4"/>
  <c r="CL212" i="4" a="1"/>
  <c r="CK212" i="4"/>
  <c r="CK212" i="4" a="1"/>
  <c r="CJ212" i="4" a="1"/>
  <c r="CJ212" i="4" s="1"/>
  <c r="CI212" i="4" a="1"/>
  <c r="CI212" i="4" s="1"/>
  <c r="CH212" i="4" a="1"/>
  <c r="CH212" i="4" s="1"/>
  <c r="CG212" i="4"/>
  <c r="CG212" i="4" a="1"/>
  <c r="CF212" i="4" a="1"/>
  <c r="CF212" i="4" s="1"/>
  <c r="CE212" i="4"/>
  <c r="CE212" i="4" a="1"/>
  <c r="CD212" i="4"/>
  <c r="CD212" i="4" a="1"/>
  <c r="CC212" i="4"/>
  <c r="CC212" i="4" a="1"/>
  <c r="CB212" i="4"/>
  <c r="CB212" i="4" a="1"/>
  <c r="CA212" i="4"/>
  <c r="CA212" i="4" a="1"/>
  <c r="BZ212" i="4"/>
  <c r="BZ212" i="4" a="1"/>
  <c r="BY212" i="4"/>
  <c r="BY212" i="4" a="1"/>
  <c r="BX212" i="4"/>
  <c r="BX212" i="4" a="1"/>
  <c r="BW212" i="4"/>
  <c r="BW212" i="4" a="1"/>
  <c r="BV212" i="4" a="1"/>
  <c r="BV212" i="4" s="1"/>
  <c r="BU212" i="4" a="1"/>
  <c r="BU212" i="4" s="1"/>
  <c r="BT212" i="4" a="1"/>
  <c r="BT212" i="4" s="1"/>
  <c r="BS212" i="4"/>
  <c r="BS212" i="4" a="1"/>
  <c r="BR212" i="4" a="1"/>
  <c r="BR212" i="4" s="1"/>
  <c r="BQ212" i="4"/>
  <c r="BQ212" i="4" a="1"/>
  <c r="BP212" i="4"/>
  <c r="BP212" i="4" a="1"/>
  <c r="BO212" i="4"/>
  <c r="BO212" i="4" a="1"/>
  <c r="BN212" i="4"/>
  <c r="BN212" i="4" a="1"/>
  <c r="BM212" i="4"/>
  <c r="BM212" i="4" a="1"/>
  <c r="BL212" i="4"/>
  <c r="BL212" i="4" a="1"/>
  <c r="BK212" i="4"/>
  <c r="BK212" i="4" a="1"/>
  <c r="BJ212" i="4"/>
  <c r="BJ212" i="4" a="1"/>
  <c r="BI212" i="4"/>
  <c r="BI212" i="4" a="1"/>
  <c r="BH212" i="4" a="1"/>
  <c r="BH212" i="4" s="1"/>
  <c r="BG212" i="4" a="1"/>
  <c r="BG212" i="4" s="1"/>
  <c r="BF212" i="4" a="1"/>
  <c r="BF212" i="4" s="1"/>
  <c r="BE212" i="4"/>
  <c r="BE212" i="4" a="1"/>
  <c r="BD212" i="4" a="1"/>
  <c r="BD212" i="4" s="1"/>
  <c r="BC212" i="4"/>
  <c r="BC212" i="4" a="1"/>
  <c r="BB212" i="4"/>
  <c r="BB212" i="4" a="1"/>
  <c r="BA212" i="4"/>
  <c r="BA212" i="4" a="1"/>
  <c r="AZ212" i="4"/>
  <c r="AZ212" i="4" a="1"/>
  <c r="AY212" i="4"/>
  <c r="AY212" i="4" a="1"/>
  <c r="AX212" i="4"/>
  <c r="AX212" i="4" a="1"/>
  <c r="AW212" i="4"/>
  <c r="AW212" i="4" a="1"/>
  <c r="AV212" i="4" a="1"/>
  <c r="AV212" i="4" s="1"/>
  <c r="AU212" i="4"/>
  <c r="AU212" i="4" a="1"/>
  <c r="AT212" i="4" a="1"/>
  <c r="AT212" i="4" s="1"/>
  <c r="AS212" i="4" a="1"/>
  <c r="AS212" i="4" s="1"/>
  <c r="AR212" i="4" a="1"/>
  <c r="AR212" i="4" s="1"/>
  <c r="AQ212" i="4"/>
  <c r="AQ212" i="4" a="1"/>
  <c r="AP212" i="4" a="1"/>
  <c r="AP212" i="4" s="1"/>
  <c r="AO212" i="4"/>
  <c r="AO212" i="4" a="1"/>
  <c r="AN212" i="4"/>
  <c r="AN212" i="4" a="1"/>
  <c r="AM212" i="4"/>
  <c r="AM212" i="4" a="1"/>
  <c r="AL212" i="4"/>
  <c r="AL212" i="4" a="1"/>
  <c r="AK212" i="4"/>
  <c r="AK212" i="4" a="1"/>
  <c r="AJ212" i="4"/>
  <c r="AJ212" i="4" a="1"/>
  <c r="AI212" i="4"/>
  <c r="AI212" i="4" a="1"/>
  <c r="AH212" i="4" a="1"/>
  <c r="AH212" i="4" s="1"/>
  <c r="AG212" i="4"/>
  <c r="AG212" i="4" a="1"/>
  <c r="AF212" i="4" a="1"/>
  <c r="AF212" i="4" s="1"/>
  <c r="AE212" i="4" a="1"/>
  <c r="AE212" i="4" s="1"/>
  <c r="AD212" i="4" a="1"/>
  <c r="AD212" i="4" s="1"/>
  <c r="AC212" i="4"/>
  <c r="AC212" i="4" a="1"/>
  <c r="AB212" i="4" a="1"/>
  <c r="AB212" i="4" s="1"/>
  <c r="AA212" i="4"/>
  <c r="AA212" i="4" a="1"/>
  <c r="Z212" i="4"/>
  <c r="Z212" i="4" a="1"/>
  <c r="Y212" i="4"/>
  <c r="Y212" i="4" a="1"/>
  <c r="X212" i="4"/>
  <c r="X212" i="4" a="1"/>
  <c r="W212" i="4"/>
  <c r="W212" i="4" a="1"/>
  <c r="V212" i="4"/>
  <c r="V212" i="4" a="1"/>
  <c r="U212" i="4"/>
  <c r="U212" i="4" a="1"/>
  <c r="T212" i="4" a="1"/>
  <c r="T212" i="4" s="1"/>
  <c r="S212" i="4"/>
  <c r="S212" i="4" a="1"/>
  <c r="R212" i="4" a="1"/>
  <c r="R212" i="4" s="1"/>
  <c r="Q212" i="4" a="1"/>
  <c r="Q212" i="4" s="1"/>
  <c r="P212" i="4" a="1"/>
  <c r="P212" i="4" s="1"/>
  <c r="O212" i="4"/>
  <c r="O212" i="4" a="1"/>
  <c r="N212" i="4" a="1"/>
  <c r="N212" i="4" s="1"/>
  <c r="M212" i="4"/>
  <c r="M212" i="4" a="1"/>
  <c r="L212" i="4" a="1"/>
  <c r="L212" i="4" s="1"/>
  <c r="K212" i="4"/>
  <c r="B212" i="4" s="1"/>
  <c r="K212" i="4" a="1"/>
  <c r="J212" i="4"/>
  <c r="J212" i="4" a="1"/>
  <c r="I212" i="4"/>
  <c r="I212" i="4" a="1"/>
  <c r="H212" i="4"/>
  <c r="C212" i="4" s="1"/>
  <c r="H212" i="4" a="1"/>
  <c r="G212" i="4"/>
  <c r="G212" i="4" a="1"/>
  <c r="F212" i="4" a="1"/>
  <c r="F212" i="4" s="1"/>
  <c r="CV211" i="4"/>
  <c r="CV211" i="4" a="1"/>
  <c r="CU211" i="4"/>
  <c r="CU211" i="4" a="1"/>
  <c r="CT211" i="4" a="1"/>
  <c r="CT211" i="4" s="1"/>
  <c r="CS211" i="4"/>
  <c r="CS211" i="4" a="1"/>
  <c r="CR211" i="4" a="1"/>
  <c r="CR211" i="4" s="1"/>
  <c r="CQ211" i="4" a="1"/>
  <c r="CQ211" i="4" s="1"/>
  <c r="CP211" i="4"/>
  <c r="CP211" i="4" a="1"/>
  <c r="CO211" i="4" a="1"/>
  <c r="CO211" i="4" s="1"/>
  <c r="CN211" i="4" a="1"/>
  <c r="CN211" i="4" s="1"/>
  <c r="CM211" i="4"/>
  <c r="CM211" i="4" a="1"/>
  <c r="CL211" i="4" a="1"/>
  <c r="CL211" i="4" s="1"/>
  <c r="CK211" i="4" a="1"/>
  <c r="CK211" i="4" s="1"/>
  <c r="CJ211" i="4" a="1"/>
  <c r="CJ211" i="4" s="1"/>
  <c r="CI211" i="4"/>
  <c r="CI211" i="4" a="1"/>
  <c r="CH211" i="4"/>
  <c r="CH211" i="4" a="1"/>
  <c r="CG211" i="4"/>
  <c r="CG211" i="4" a="1"/>
  <c r="CF211" i="4" a="1"/>
  <c r="CF211" i="4" s="1"/>
  <c r="CE211" i="4"/>
  <c r="CE211" i="4" a="1"/>
  <c r="CD211" i="4" a="1"/>
  <c r="CD211" i="4" s="1"/>
  <c r="CC211" i="4" a="1"/>
  <c r="CC211" i="4" s="1"/>
  <c r="CB211" i="4" a="1"/>
  <c r="CB211" i="4" s="1"/>
  <c r="CA211" i="4" a="1"/>
  <c r="CA211" i="4" s="1"/>
  <c r="BZ211" i="4" a="1"/>
  <c r="BZ211" i="4" s="1"/>
  <c r="BY211" i="4" a="1"/>
  <c r="BY211" i="4" s="1"/>
  <c r="BX211" i="4" a="1"/>
  <c r="BX211" i="4" s="1"/>
  <c r="BW211" i="4" a="1"/>
  <c r="BW211" i="4" s="1"/>
  <c r="BV211" i="4" a="1"/>
  <c r="BV211" i="4" s="1"/>
  <c r="BU211" i="4" a="1"/>
  <c r="BU211" i="4" s="1"/>
  <c r="BT211" i="4"/>
  <c r="BT211" i="4" a="1"/>
  <c r="BS211" i="4"/>
  <c r="BS211" i="4" a="1"/>
  <c r="BR211" i="4" a="1"/>
  <c r="BR211" i="4" s="1"/>
  <c r="BQ211" i="4"/>
  <c r="BQ211" i="4" a="1"/>
  <c r="BP211" i="4" a="1"/>
  <c r="BP211" i="4" s="1"/>
  <c r="BO211" i="4" a="1"/>
  <c r="BO211" i="4" s="1"/>
  <c r="BN211" i="4" a="1"/>
  <c r="BN211" i="4" s="1"/>
  <c r="BM211" i="4" a="1"/>
  <c r="BM211" i="4" s="1"/>
  <c r="BL211" i="4" a="1"/>
  <c r="BL211" i="4" s="1"/>
  <c r="BK211" i="4" a="1"/>
  <c r="BK211" i="4" s="1"/>
  <c r="BJ211" i="4" a="1"/>
  <c r="BJ211" i="4" s="1"/>
  <c r="BI211" i="4" a="1"/>
  <c r="BI211" i="4" s="1"/>
  <c r="BH211" i="4" a="1"/>
  <c r="BH211" i="4" s="1"/>
  <c r="BG211" i="4" a="1"/>
  <c r="BG211" i="4" s="1"/>
  <c r="BF211" i="4"/>
  <c r="BF211" i="4" a="1"/>
  <c r="BE211" i="4"/>
  <c r="BE211" i="4" a="1"/>
  <c r="BD211" i="4" a="1"/>
  <c r="BD211" i="4" s="1"/>
  <c r="BC211" i="4"/>
  <c r="BC211" i="4" a="1"/>
  <c r="BB211" i="4" a="1"/>
  <c r="BB211" i="4" s="1"/>
  <c r="BA211" i="4" a="1"/>
  <c r="BA211" i="4" s="1"/>
  <c r="AZ211" i="4" a="1"/>
  <c r="AZ211" i="4" s="1"/>
  <c r="AY211" i="4" a="1"/>
  <c r="AY211" i="4" s="1"/>
  <c r="AX211" i="4" a="1"/>
  <c r="AX211" i="4" s="1"/>
  <c r="AW211" i="4" a="1"/>
  <c r="AW211" i="4" s="1"/>
  <c r="AV211" i="4" a="1"/>
  <c r="AV211" i="4" s="1"/>
  <c r="AU211" i="4" a="1"/>
  <c r="AU211" i="4" s="1"/>
  <c r="AT211" i="4" a="1"/>
  <c r="AT211" i="4" s="1"/>
  <c r="AS211" i="4" a="1"/>
  <c r="AS211" i="4" s="1"/>
  <c r="AR211" i="4"/>
  <c r="AR211" i="4" a="1"/>
  <c r="AQ211" i="4"/>
  <c r="AQ211" i="4" a="1"/>
  <c r="AP211" i="4" a="1"/>
  <c r="AP211" i="4" s="1"/>
  <c r="AO211" i="4"/>
  <c r="AO211" i="4" a="1"/>
  <c r="AN211" i="4" a="1"/>
  <c r="AN211" i="4" s="1"/>
  <c r="AM211" i="4" a="1"/>
  <c r="AM211" i="4" s="1"/>
  <c r="AL211" i="4" a="1"/>
  <c r="AL211" i="4" s="1"/>
  <c r="AK211" i="4" a="1"/>
  <c r="AK211" i="4" s="1"/>
  <c r="AJ211" i="4" a="1"/>
  <c r="AJ211" i="4" s="1"/>
  <c r="AI211" i="4" a="1"/>
  <c r="AI211" i="4" s="1"/>
  <c r="AH211" i="4" a="1"/>
  <c r="AH211" i="4" s="1"/>
  <c r="AG211" i="4" a="1"/>
  <c r="AG211" i="4" s="1"/>
  <c r="AF211" i="4" a="1"/>
  <c r="AF211" i="4" s="1"/>
  <c r="AE211" i="4" a="1"/>
  <c r="AE211" i="4" s="1"/>
  <c r="AD211" i="4"/>
  <c r="AD211" i="4" a="1"/>
  <c r="AC211" i="4"/>
  <c r="AC211" i="4" a="1"/>
  <c r="AB211" i="4" a="1"/>
  <c r="AB211" i="4" s="1"/>
  <c r="AA211" i="4"/>
  <c r="AA211" i="4" a="1"/>
  <c r="Z211" i="4" a="1"/>
  <c r="Z211" i="4" s="1"/>
  <c r="Y211" i="4" a="1"/>
  <c r="Y211" i="4" s="1"/>
  <c r="X211" i="4" a="1"/>
  <c r="X211" i="4" s="1"/>
  <c r="W211" i="4" a="1"/>
  <c r="W211" i="4" s="1"/>
  <c r="V211" i="4" a="1"/>
  <c r="V211" i="4" s="1"/>
  <c r="U211" i="4" a="1"/>
  <c r="U211" i="4" s="1"/>
  <c r="T211" i="4" a="1"/>
  <c r="T211" i="4" s="1"/>
  <c r="S211" i="4" a="1"/>
  <c r="S211" i="4" s="1"/>
  <c r="R211" i="4" a="1"/>
  <c r="R211" i="4" s="1"/>
  <c r="Q211" i="4" a="1"/>
  <c r="Q211" i="4" s="1"/>
  <c r="P211" i="4"/>
  <c r="P211" i="4" a="1"/>
  <c r="O211" i="4"/>
  <c r="O211" i="4" a="1"/>
  <c r="N211" i="4" a="1"/>
  <c r="N211" i="4" s="1"/>
  <c r="M211" i="4" a="1"/>
  <c r="M211" i="4" s="1"/>
  <c r="L211" i="4" a="1"/>
  <c r="L211" i="4" s="1"/>
  <c r="K211" i="4" a="1"/>
  <c r="K211" i="4" s="1"/>
  <c r="J211" i="4" a="1"/>
  <c r="J211" i="4" s="1"/>
  <c r="I211" i="4" a="1"/>
  <c r="I211" i="4" s="1"/>
  <c r="H211" i="4" a="1"/>
  <c r="H211" i="4" s="1"/>
  <c r="C211" i="4" s="1"/>
  <c r="G211" i="4" a="1"/>
  <c r="G211" i="4" s="1"/>
  <c r="F211" i="4" a="1"/>
  <c r="F211" i="4" s="1"/>
  <c r="CV210" i="4"/>
  <c r="CV210" i="4" a="1"/>
  <c r="CU210" i="4" a="1"/>
  <c r="CU210" i="4" s="1"/>
  <c r="CT210" i="4" a="1"/>
  <c r="CT210" i="4" s="1"/>
  <c r="CS210" i="4" a="1"/>
  <c r="CS210" i="4" s="1"/>
  <c r="CR210" i="4"/>
  <c r="CR210" i="4" a="1"/>
  <c r="CQ210" i="4" a="1"/>
  <c r="CQ210" i="4" s="1"/>
  <c r="CP210" i="4"/>
  <c r="CP210" i="4" a="1"/>
  <c r="CO210" i="4"/>
  <c r="CO210" i="4" a="1"/>
  <c r="CN210" i="4"/>
  <c r="CN210" i="4" a="1"/>
  <c r="CM210" i="4"/>
  <c r="CM210" i="4" a="1"/>
  <c r="CL210" i="4"/>
  <c r="CL210" i="4" a="1"/>
  <c r="CK210" i="4"/>
  <c r="CK210" i="4" a="1"/>
  <c r="CJ210" i="4"/>
  <c r="CJ210" i="4" a="1"/>
  <c r="CI210" i="4"/>
  <c r="CI210" i="4" a="1"/>
  <c r="CH210" i="4"/>
  <c r="CH210" i="4" a="1"/>
  <c r="CG210" i="4" a="1"/>
  <c r="CG210" i="4" s="1"/>
  <c r="CF210" i="4" a="1"/>
  <c r="CF210" i="4" s="1"/>
  <c r="CE210" i="4" a="1"/>
  <c r="CE210" i="4" s="1"/>
  <c r="CD210" i="4"/>
  <c r="CD210" i="4" a="1"/>
  <c r="CC210" i="4" a="1"/>
  <c r="CC210" i="4" s="1"/>
  <c r="CB210" i="4"/>
  <c r="CB210" i="4" a="1"/>
  <c r="CA210" i="4"/>
  <c r="CA210" i="4" a="1"/>
  <c r="BZ210" i="4"/>
  <c r="BZ210" i="4" a="1"/>
  <c r="BY210" i="4"/>
  <c r="BY210" i="4" a="1"/>
  <c r="BX210" i="4"/>
  <c r="BX210" i="4" a="1"/>
  <c r="BW210" i="4"/>
  <c r="BW210" i="4" a="1"/>
  <c r="BV210" i="4"/>
  <c r="BV210" i="4" a="1"/>
  <c r="BU210" i="4"/>
  <c r="BU210" i="4" a="1"/>
  <c r="BT210" i="4"/>
  <c r="BT210" i="4" a="1"/>
  <c r="BS210" i="4" a="1"/>
  <c r="BS210" i="4" s="1"/>
  <c r="BR210" i="4" a="1"/>
  <c r="BR210" i="4" s="1"/>
  <c r="BQ210" i="4" a="1"/>
  <c r="BQ210" i="4" s="1"/>
  <c r="BP210" i="4"/>
  <c r="BP210" i="4" a="1"/>
  <c r="BO210" i="4" a="1"/>
  <c r="BO210" i="4" s="1"/>
  <c r="BN210" i="4"/>
  <c r="BN210" i="4" a="1"/>
  <c r="BM210" i="4"/>
  <c r="BM210" i="4" a="1"/>
  <c r="BL210" i="4"/>
  <c r="BL210" i="4" a="1"/>
  <c r="BK210" i="4"/>
  <c r="BK210" i="4" a="1"/>
  <c r="BJ210" i="4"/>
  <c r="BJ210" i="4" a="1"/>
  <c r="BI210" i="4"/>
  <c r="BI210" i="4" a="1"/>
  <c r="BH210" i="4"/>
  <c r="BH210" i="4" a="1"/>
  <c r="BG210" i="4" a="1"/>
  <c r="BG210" i="4" s="1"/>
  <c r="BF210" i="4"/>
  <c r="BF210" i="4" a="1"/>
  <c r="BE210" i="4" a="1"/>
  <c r="BE210" i="4" s="1"/>
  <c r="BD210" i="4" a="1"/>
  <c r="BD210" i="4" s="1"/>
  <c r="BC210" i="4" a="1"/>
  <c r="BC210" i="4" s="1"/>
  <c r="BB210" i="4"/>
  <c r="BB210" i="4" a="1"/>
  <c r="BA210" i="4" a="1"/>
  <c r="BA210" i="4" s="1"/>
  <c r="AZ210" i="4"/>
  <c r="AZ210" i="4" a="1"/>
  <c r="AY210" i="4"/>
  <c r="AY210" i="4" a="1"/>
  <c r="AX210" i="4"/>
  <c r="AX210" i="4" a="1"/>
  <c r="AW210" i="4"/>
  <c r="AW210" i="4" a="1"/>
  <c r="AV210" i="4"/>
  <c r="AV210" i="4" a="1"/>
  <c r="AU210" i="4"/>
  <c r="AU210" i="4" a="1"/>
  <c r="AT210" i="4"/>
  <c r="AT210" i="4" a="1"/>
  <c r="AS210" i="4" a="1"/>
  <c r="AS210" i="4" s="1"/>
  <c r="AR210" i="4"/>
  <c r="AR210" i="4" a="1"/>
  <c r="AQ210" i="4" a="1"/>
  <c r="AQ210" i="4" s="1"/>
  <c r="AP210" i="4" a="1"/>
  <c r="AP210" i="4" s="1"/>
  <c r="AO210" i="4" a="1"/>
  <c r="AO210" i="4" s="1"/>
  <c r="AN210" i="4"/>
  <c r="AN210" i="4" a="1"/>
  <c r="AM210" i="4" a="1"/>
  <c r="AM210" i="4" s="1"/>
  <c r="AL210" i="4"/>
  <c r="AL210" i="4" a="1"/>
  <c r="AK210" i="4"/>
  <c r="AK210" i="4" a="1"/>
  <c r="AJ210" i="4"/>
  <c r="AJ210" i="4" a="1"/>
  <c r="AI210" i="4"/>
  <c r="AI210" i="4" a="1"/>
  <c r="AH210" i="4"/>
  <c r="AH210" i="4" a="1"/>
  <c r="AG210" i="4"/>
  <c r="AG210" i="4" a="1"/>
  <c r="AF210" i="4"/>
  <c r="AF210" i="4" a="1"/>
  <c r="AE210" i="4" a="1"/>
  <c r="AE210" i="4" s="1"/>
  <c r="AD210" i="4"/>
  <c r="AD210" i="4" a="1"/>
  <c r="AC210" i="4" a="1"/>
  <c r="AC210" i="4" s="1"/>
  <c r="AB210" i="4" a="1"/>
  <c r="AB210" i="4" s="1"/>
  <c r="AA210" i="4" a="1"/>
  <c r="AA210" i="4" s="1"/>
  <c r="Z210" i="4"/>
  <c r="Z210" i="4" a="1"/>
  <c r="Y210" i="4" a="1"/>
  <c r="Y210" i="4" s="1"/>
  <c r="X210" i="4"/>
  <c r="X210" i="4" a="1"/>
  <c r="W210" i="4"/>
  <c r="W210" i="4" a="1"/>
  <c r="V210" i="4"/>
  <c r="V210" i="4" a="1"/>
  <c r="U210" i="4"/>
  <c r="U210" i="4" a="1"/>
  <c r="T210" i="4" a="1"/>
  <c r="T210" i="4" s="1"/>
  <c r="S210" i="4"/>
  <c r="S210" i="4" a="1"/>
  <c r="R210" i="4"/>
  <c r="R210" i="4" a="1"/>
  <c r="Q210" i="4" a="1"/>
  <c r="Q210" i="4" s="1"/>
  <c r="P210" i="4"/>
  <c r="P210" i="4" a="1"/>
  <c r="O210" i="4" a="1"/>
  <c r="O210" i="4" s="1"/>
  <c r="N210" i="4" a="1"/>
  <c r="N210" i="4" s="1"/>
  <c r="M210" i="4" a="1"/>
  <c r="M210" i="4" s="1"/>
  <c r="L210" i="4"/>
  <c r="L210" i="4" a="1"/>
  <c r="K210" i="4" a="1"/>
  <c r="K210" i="4" s="1"/>
  <c r="B210" i="4" s="1"/>
  <c r="J210" i="4"/>
  <c r="J210" i="4" a="1"/>
  <c r="I210" i="4"/>
  <c r="I210" i="4" a="1"/>
  <c r="H210" i="4"/>
  <c r="H210" i="4" a="1"/>
  <c r="G210" i="4"/>
  <c r="G210" i="4" a="1"/>
  <c r="F210" i="4" a="1"/>
  <c r="F210" i="4" s="1"/>
  <c r="CV209" i="4" a="1"/>
  <c r="CV209" i="4" s="1"/>
  <c r="CU209" i="4" a="1"/>
  <c r="CU209" i="4" s="1"/>
  <c r="CT209" i="4"/>
  <c r="CT209" i="4" a="1"/>
  <c r="CS209" i="4"/>
  <c r="CS209" i="4" a="1"/>
  <c r="CR209" i="4"/>
  <c r="CR209" i="4" a="1"/>
  <c r="CQ209" i="4" a="1"/>
  <c r="CQ209" i="4" s="1"/>
  <c r="CP209" i="4"/>
  <c r="CP209" i="4" a="1"/>
  <c r="CO209" i="4" a="1"/>
  <c r="CO209" i="4" s="1"/>
  <c r="CN209" i="4" a="1"/>
  <c r="CN209" i="4" s="1"/>
  <c r="CM209" i="4"/>
  <c r="CM209" i="4" a="1"/>
  <c r="CL209" i="4" a="1"/>
  <c r="CL209" i="4" s="1"/>
  <c r="CK209" i="4" a="1"/>
  <c r="CK209" i="4" s="1"/>
  <c r="CJ209" i="4"/>
  <c r="CJ209" i="4" a="1"/>
  <c r="CI209" i="4" a="1"/>
  <c r="CI209" i="4" s="1"/>
  <c r="CH209" i="4" a="1"/>
  <c r="CH209" i="4" s="1"/>
  <c r="CG209" i="4" a="1"/>
  <c r="CG209" i="4" s="1"/>
  <c r="CF209" i="4"/>
  <c r="CF209" i="4" a="1"/>
  <c r="CE209" i="4"/>
  <c r="CE209" i="4" a="1"/>
  <c r="CD209" i="4"/>
  <c r="CD209" i="4" a="1"/>
  <c r="CC209" i="4" a="1"/>
  <c r="CC209" i="4" s="1"/>
  <c r="CB209" i="4"/>
  <c r="CB209" i="4" a="1"/>
  <c r="CA209" i="4" a="1"/>
  <c r="CA209" i="4" s="1"/>
  <c r="BZ209" i="4" a="1"/>
  <c r="BZ209" i="4" s="1"/>
  <c r="BY209" i="4" a="1"/>
  <c r="BY209" i="4" s="1"/>
  <c r="BX209" i="4" a="1"/>
  <c r="BX209" i="4" s="1"/>
  <c r="BW209" i="4" a="1"/>
  <c r="BW209" i="4" s="1"/>
  <c r="BV209" i="4"/>
  <c r="BV209" i="4" a="1"/>
  <c r="BU209" i="4" a="1"/>
  <c r="BU209" i="4" s="1"/>
  <c r="BT209" i="4" a="1"/>
  <c r="BT209" i="4" s="1"/>
  <c r="BS209" i="4" a="1"/>
  <c r="BS209" i="4" s="1"/>
  <c r="BR209" i="4" a="1"/>
  <c r="BR209" i="4" s="1"/>
  <c r="BQ209" i="4"/>
  <c r="BQ209" i="4" a="1"/>
  <c r="BP209" i="4"/>
  <c r="BP209" i="4" a="1"/>
  <c r="BO209" i="4" a="1"/>
  <c r="BO209" i="4" s="1"/>
  <c r="BN209" i="4"/>
  <c r="BN209" i="4" a="1"/>
  <c r="BM209" i="4" a="1"/>
  <c r="BM209" i="4" s="1"/>
  <c r="BL209" i="4" a="1"/>
  <c r="BL209" i="4" s="1"/>
  <c r="BK209" i="4" a="1"/>
  <c r="BK209" i="4" s="1"/>
  <c r="BJ209" i="4" a="1"/>
  <c r="BJ209" i="4" s="1"/>
  <c r="BI209" i="4" a="1"/>
  <c r="BI209" i="4" s="1"/>
  <c r="BH209" i="4"/>
  <c r="BH209" i="4" a="1"/>
  <c r="BG209" i="4" a="1"/>
  <c r="BG209" i="4" s="1"/>
  <c r="BF209" i="4" a="1"/>
  <c r="BF209" i="4" s="1"/>
  <c r="BE209" i="4" a="1"/>
  <c r="BE209" i="4" s="1"/>
  <c r="BD209" i="4" a="1"/>
  <c r="BD209" i="4" s="1"/>
  <c r="BC209" i="4"/>
  <c r="BC209" i="4" a="1"/>
  <c r="BB209" i="4"/>
  <c r="BB209" i="4" a="1"/>
  <c r="BA209" i="4" a="1"/>
  <c r="BA209" i="4" s="1"/>
  <c r="AZ209" i="4"/>
  <c r="AZ209" i="4" a="1"/>
  <c r="AY209" i="4" a="1"/>
  <c r="AY209" i="4" s="1"/>
  <c r="AX209" i="4" a="1"/>
  <c r="AX209" i="4" s="1"/>
  <c r="AW209" i="4" a="1"/>
  <c r="AW209" i="4" s="1"/>
  <c r="AV209" i="4" a="1"/>
  <c r="AV209" i="4" s="1"/>
  <c r="AU209" i="4" a="1"/>
  <c r="AU209" i="4" s="1"/>
  <c r="AT209" i="4"/>
  <c r="AT209" i="4" a="1"/>
  <c r="AS209" i="4" a="1"/>
  <c r="AS209" i="4" s="1"/>
  <c r="AR209" i="4" a="1"/>
  <c r="AR209" i="4" s="1"/>
  <c r="AQ209" i="4" a="1"/>
  <c r="AQ209" i="4" s="1"/>
  <c r="AP209" i="4" a="1"/>
  <c r="AP209" i="4" s="1"/>
  <c r="AO209" i="4"/>
  <c r="AO209" i="4" a="1"/>
  <c r="AN209" i="4"/>
  <c r="AN209" i="4" a="1"/>
  <c r="AM209" i="4" a="1"/>
  <c r="AM209" i="4" s="1"/>
  <c r="AL209" i="4"/>
  <c r="AL209" i="4" a="1"/>
  <c r="AK209" i="4" a="1"/>
  <c r="AK209" i="4" s="1"/>
  <c r="AJ209" i="4" a="1"/>
  <c r="AJ209" i="4" s="1"/>
  <c r="AI209" i="4" a="1"/>
  <c r="AI209" i="4" s="1"/>
  <c r="AH209" i="4" a="1"/>
  <c r="AH209" i="4" s="1"/>
  <c r="AG209" i="4" a="1"/>
  <c r="AG209" i="4" s="1"/>
  <c r="AF209" i="4" a="1"/>
  <c r="AF209" i="4" s="1"/>
  <c r="AE209" i="4" a="1"/>
  <c r="AE209" i="4" s="1"/>
  <c r="AD209" i="4" a="1"/>
  <c r="AD209" i="4" s="1"/>
  <c r="AC209" i="4" a="1"/>
  <c r="AC209" i="4" s="1"/>
  <c r="AB209" i="4" a="1"/>
  <c r="AB209" i="4" s="1"/>
  <c r="AA209" i="4"/>
  <c r="AA209" i="4" a="1"/>
  <c r="Z209" i="4"/>
  <c r="Z209" i="4" a="1"/>
  <c r="Y209" i="4" a="1"/>
  <c r="Y209" i="4" s="1"/>
  <c r="X209" i="4"/>
  <c r="X209" i="4" a="1"/>
  <c r="W209" i="4" a="1"/>
  <c r="W209" i="4" s="1"/>
  <c r="V209" i="4" a="1"/>
  <c r="V209" i="4" s="1"/>
  <c r="U209" i="4" a="1"/>
  <c r="U209" i="4" s="1"/>
  <c r="T209" i="4" a="1"/>
  <c r="T209" i="4" s="1"/>
  <c r="S209" i="4" a="1"/>
  <c r="S209" i="4" s="1"/>
  <c r="R209" i="4" a="1"/>
  <c r="R209" i="4" s="1"/>
  <c r="Q209" i="4" a="1"/>
  <c r="Q209" i="4" s="1"/>
  <c r="P209" i="4" a="1"/>
  <c r="P209" i="4" s="1"/>
  <c r="O209" i="4" a="1"/>
  <c r="O209" i="4" s="1"/>
  <c r="N209" i="4" a="1"/>
  <c r="N209" i="4" s="1"/>
  <c r="M209" i="4"/>
  <c r="M209" i="4" a="1"/>
  <c r="L209" i="4"/>
  <c r="L209" i="4" a="1"/>
  <c r="K209" i="4" a="1"/>
  <c r="K209" i="4" s="1"/>
  <c r="J209" i="4" a="1"/>
  <c r="J209" i="4" s="1"/>
  <c r="I209" i="4" a="1"/>
  <c r="I209" i="4" s="1"/>
  <c r="H209" i="4" a="1"/>
  <c r="H209" i="4" s="1"/>
  <c r="C209" i="4" s="1"/>
  <c r="G209" i="4" a="1"/>
  <c r="G209" i="4" s="1"/>
  <c r="F209" i="4" a="1"/>
  <c r="F209" i="4" s="1"/>
  <c r="CV208" i="4"/>
  <c r="CV208" i="4" a="1"/>
  <c r="CU208" i="4"/>
  <c r="CU208" i="4" a="1"/>
  <c r="CT208" i="4"/>
  <c r="CT208" i="4" a="1"/>
  <c r="CS208" i="4"/>
  <c r="CS208" i="4" a="1"/>
  <c r="CR208" i="4" a="1"/>
  <c r="CR208" i="4" s="1"/>
  <c r="CQ208" i="4" a="1"/>
  <c r="CQ208" i="4" s="1"/>
  <c r="CP208" i="4" a="1"/>
  <c r="CP208" i="4" s="1"/>
  <c r="CO208" i="4"/>
  <c r="CO208" i="4" a="1"/>
  <c r="CN208" i="4" a="1"/>
  <c r="CN208" i="4" s="1"/>
  <c r="CM208" i="4"/>
  <c r="CM208" i="4" a="1"/>
  <c r="CL208" i="4"/>
  <c r="CL208" i="4" a="1"/>
  <c r="CK208" i="4"/>
  <c r="CK208" i="4" a="1"/>
  <c r="CJ208" i="4"/>
  <c r="CJ208" i="4" a="1"/>
  <c r="CI208" i="4"/>
  <c r="CI208" i="4" a="1"/>
  <c r="CH208" i="4"/>
  <c r="CH208" i="4" a="1"/>
  <c r="CG208" i="4"/>
  <c r="CG208" i="4" a="1"/>
  <c r="CF208" i="4"/>
  <c r="CF208" i="4" a="1"/>
  <c r="CE208" i="4"/>
  <c r="CE208" i="4" a="1"/>
  <c r="CD208" i="4" a="1"/>
  <c r="CD208" i="4" s="1"/>
  <c r="CC208" i="4" a="1"/>
  <c r="CC208" i="4" s="1"/>
  <c r="CB208" i="4" a="1"/>
  <c r="CB208" i="4" s="1"/>
  <c r="CA208" i="4"/>
  <c r="CA208" i="4" a="1"/>
  <c r="BZ208" i="4" a="1"/>
  <c r="BZ208" i="4" s="1"/>
  <c r="BY208" i="4"/>
  <c r="BY208" i="4" a="1"/>
  <c r="BX208" i="4"/>
  <c r="BX208" i="4" a="1"/>
  <c r="BW208" i="4"/>
  <c r="BW208" i="4" a="1"/>
  <c r="BV208" i="4"/>
  <c r="BV208" i="4" a="1"/>
  <c r="BU208" i="4"/>
  <c r="BU208" i="4" a="1"/>
  <c r="BT208" i="4"/>
  <c r="BT208" i="4" a="1"/>
  <c r="BS208" i="4"/>
  <c r="BS208" i="4" a="1"/>
  <c r="BR208" i="4"/>
  <c r="BR208" i="4" a="1"/>
  <c r="BQ208" i="4"/>
  <c r="BQ208" i="4" a="1"/>
  <c r="BP208" i="4" a="1"/>
  <c r="BP208" i="4" s="1"/>
  <c r="BO208" i="4" a="1"/>
  <c r="BO208" i="4" s="1"/>
  <c r="BN208" i="4" a="1"/>
  <c r="BN208" i="4" s="1"/>
  <c r="BM208" i="4"/>
  <c r="BM208" i="4" a="1"/>
  <c r="BL208" i="4" a="1"/>
  <c r="BL208" i="4" s="1"/>
  <c r="BK208" i="4"/>
  <c r="BK208" i="4" a="1"/>
  <c r="BJ208" i="4"/>
  <c r="BJ208" i="4" a="1"/>
  <c r="BI208" i="4"/>
  <c r="BI208" i="4" a="1"/>
  <c r="BH208" i="4"/>
  <c r="BH208" i="4" a="1"/>
  <c r="BG208" i="4"/>
  <c r="BG208" i="4" a="1"/>
  <c r="BF208" i="4"/>
  <c r="BF208" i="4" a="1"/>
  <c r="BE208" i="4"/>
  <c r="BE208" i="4" a="1"/>
  <c r="BD208" i="4" a="1"/>
  <c r="BD208" i="4" s="1"/>
  <c r="BC208" i="4"/>
  <c r="BC208" i="4" a="1"/>
  <c r="BB208" i="4" a="1"/>
  <c r="BB208" i="4" s="1"/>
  <c r="BA208" i="4" a="1"/>
  <c r="BA208" i="4" s="1"/>
  <c r="AZ208" i="4" a="1"/>
  <c r="AZ208" i="4" s="1"/>
  <c r="AY208" i="4"/>
  <c r="AY208" i="4" a="1"/>
  <c r="AX208" i="4" a="1"/>
  <c r="AX208" i="4" s="1"/>
  <c r="AW208" i="4"/>
  <c r="AW208" i="4" a="1"/>
  <c r="AV208" i="4"/>
  <c r="AV208" i="4" a="1"/>
  <c r="AU208" i="4"/>
  <c r="AU208" i="4" a="1"/>
  <c r="AT208" i="4"/>
  <c r="AT208" i="4" a="1"/>
  <c r="AS208" i="4"/>
  <c r="AS208" i="4" a="1"/>
  <c r="AR208" i="4"/>
  <c r="AR208" i="4" a="1"/>
  <c r="AQ208" i="4"/>
  <c r="AQ208" i="4" a="1"/>
  <c r="AP208" i="4" a="1"/>
  <c r="AP208" i="4" s="1"/>
  <c r="AO208" i="4"/>
  <c r="AO208" i="4" a="1"/>
  <c r="AN208" i="4" a="1"/>
  <c r="AN208" i="4" s="1"/>
  <c r="AM208" i="4" a="1"/>
  <c r="AM208" i="4" s="1"/>
  <c r="AL208" i="4" a="1"/>
  <c r="AL208" i="4" s="1"/>
  <c r="AK208" i="4"/>
  <c r="AK208" i="4" a="1"/>
  <c r="AJ208" i="4" a="1"/>
  <c r="AJ208" i="4" s="1"/>
  <c r="AI208" i="4"/>
  <c r="AI208" i="4" a="1"/>
  <c r="AH208" i="4"/>
  <c r="AH208" i="4" a="1"/>
  <c r="AG208" i="4"/>
  <c r="AG208" i="4" a="1"/>
  <c r="AF208" i="4"/>
  <c r="AF208" i="4" a="1"/>
  <c r="AE208" i="4" a="1"/>
  <c r="AE208" i="4" s="1"/>
  <c r="AD208" i="4"/>
  <c r="AD208" i="4" a="1"/>
  <c r="AC208" i="4"/>
  <c r="AC208" i="4" a="1"/>
  <c r="AB208" i="4" a="1"/>
  <c r="AB208" i="4" s="1"/>
  <c r="AA208" i="4"/>
  <c r="AA208" i="4" a="1"/>
  <c r="Z208" i="4" a="1"/>
  <c r="Z208" i="4" s="1"/>
  <c r="Y208" i="4" a="1"/>
  <c r="Y208" i="4" s="1"/>
  <c r="X208" i="4" a="1"/>
  <c r="X208" i="4" s="1"/>
  <c r="W208" i="4"/>
  <c r="W208" i="4" a="1"/>
  <c r="V208" i="4" a="1"/>
  <c r="V208" i="4" s="1"/>
  <c r="U208" i="4"/>
  <c r="U208" i="4" a="1"/>
  <c r="T208" i="4"/>
  <c r="T208" i="4" a="1"/>
  <c r="S208" i="4"/>
  <c r="S208" i="4" a="1"/>
  <c r="R208" i="4"/>
  <c r="R208" i="4" a="1"/>
  <c r="Q208" i="4" a="1"/>
  <c r="Q208" i="4" s="1"/>
  <c r="P208" i="4"/>
  <c r="P208" i="4" a="1"/>
  <c r="O208" i="4"/>
  <c r="O208" i="4" a="1"/>
  <c r="N208" i="4" a="1"/>
  <c r="N208" i="4" s="1"/>
  <c r="M208" i="4"/>
  <c r="M208" i="4" a="1"/>
  <c r="L208" i="4" a="1"/>
  <c r="L208" i="4" s="1"/>
  <c r="K208" i="4" a="1"/>
  <c r="K208" i="4" s="1"/>
  <c r="B208" i="4" s="1"/>
  <c r="J208" i="4" a="1"/>
  <c r="J208" i="4" s="1"/>
  <c r="I208" i="4" a="1"/>
  <c r="I208" i="4" s="1"/>
  <c r="H208" i="4" a="1"/>
  <c r="H208" i="4" s="1"/>
  <c r="C208" i="4" s="1"/>
  <c r="G208" i="4"/>
  <c r="G208" i="4" a="1"/>
  <c r="F208" i="4"/>
  <c r="F208" i="4" a="1"/>
  <c r="CV207" i="4" a="1"/>
  <c r="CV207" i="4" s="1"/>
  <c r="CU207" i="4"/>
  <c r="CU207" i="4" a="1"/>
  <c r="CT207" i="4" a="1"/>
  <c r="CT207" i="4" s="1"/>
  <c r="CS207" i="4" a="1"/>
  <c r="CS207" i="4" s="1"/>
  <c r="CR207" i="4" a="1"/>
  <c r="CR207" i="4" s="1"/>
  <c r="CQ207" i="4"/>
  <c r="CQ207" i="4" a="1"/>
  <c r="CP207" i="4"/>
  <c r="CP207" i="4" a="1"/>
  <c r="CO207" i="4"/>
  <c r="CO207" i="4" a="1"/>
  <c r="CN207" i="4" a="1"/>
  <c r="CN207" i="4" s="1"/>
  <c r="CM207" i="4"/>
  <c r="CM207" i="4" a="1"/>
  <c r="CL207" i="4" a="1"/>
  <c r="CL207" i="4" s="1"/>
  <c r="CK207" i="4" a="1"/>
  <c r="CK207" i="4" s="1"/>
  <c r="CJ207" i="4"/>
  <c r="CJ207" i="4" a="1"/>
  <c r="CI207" i="4" a="1"/>
  <c r="CI207" i="4" s="1"/>
  <c r="CH207" i="4" a="1"/>
  <c r="CH207" i="4" s="1"/>
  <c r="CG207" i="4"/>
  <c r="CG207" i="4" a="1"/>
  <c r="CF207" i="4" a="1"/>
  <c r="CF207" i="4" s="1"/>
  <c r="CE207" i="4" a="1"/>
  <c r="CE207" i="4" s="1"/>
  <c r="CD207" i="4" a="1"/>
  <c r="CD207" i="4" s="1"/>
  <c r="CC207" i="4"/>
  <c r="CC207" i="4" a="1"/>
  <c r="CB207" i="4"/>
  <c r="CB207" i="4" a="1"/>
  <c r="CA207" i="4"/>
  <c r="CA207" i="4" a="1"/>
  <c r="BZ207" i="4" a="1"/>
  <c r="BZ207" i="4" s="1"/>
  <c r="BY207" i="4"/>
  <c r="BY207" i="4" a="1"/>
  <c r="BX207" i="4" a="1"/>
  <c r="BX207" i="4" s="1"/>
  <c r="BW207" i="4" a="1"/>
  <c r="BW207" i="4" s="1"/>
  <c r="BV207" i="4" a="1"/>
  <c r="BV207" i="4" s="1"/>
  <c r="BU207" i="4" a="1"/>
  <c r="BU207" i="4" s="1"/>
  <c r="BT207" i="4" a="1"/>
  <c r="BT207" i="4" s="1"/>
  <c r="BS207" i="4"/>
  <c r="BS207" i="4" a="1"/>
  <c r="BR207" i="4" a="1"/>
  <c r="BR207" i="4" s="1"/>
  <c r="BQ207" i="4" a="1"/>
  <c r="BQ207" i="4" s="1"/>
  <c r="BP207" i="4" a="1"/>
  <c r="BP207" i="4" s="1"/>
  <c r="BO207" i="4"/>
  <c r="BO207" i="4" a="1"/>
  <c r="BN207" i="4"/>
  <c r="BN207" i="4" a="1"/>
  <c r="BM207" i="4"/>
  <c r="BM207" i="4" a="1"/>
  <c r="BL207" i="4" a="1"/>
  <c r="BL207" i="4" s="1"/>
  <c r="BK207" i="4"/>
  <c r="BK207" i="4" a="1"/>
  <c r="BJ207" i="4" a="1"/>
  <c r="BJ207" i="4" s="1"/>
  <c r="BI207" i="4" a="1"/>
  <c r="BI207" i="4" s="1"/>
  <c r="BH207" i="4" a="1"/>
  <c r="BH207" i="4" s="1"/>
  <c r="BG207" i="4" a="1"/>
  <c r="BG207" i="4" s="1"/>
  <c r="BF207" i="4" a="1"/>
  <c r="BF207" i="4" s="1"/>
  <c r="BE207" i="4" a="1"/>
  <c r="BE207" i="4" s="1"/>
  <c r="BD207" i="4" a="1"/>
  <c r="BD207" i="4" s="1"/>
  <c r="BC207" i="4" a="1"/>
  <c r="BC207" i="4" s="1"/>
  <c r="BB207" i="4" a="1"/>
  <c r="BB207" i="4" s="1"/>
  <c r="BA207" i="4" a="1"/>
  <c r="BA207" i="4" s="1"/>
  <c r="AZ207" i="4"/>
  <c r="AZ207" i="4" a="1"/>
  <c r="AY207" i="4"/>
  <c r="AY207" i="4" a="1"/>
  <c r="AX207" i="4" a="1"/>
  <c r="AX207" i="4" s="1"/>
  <c r="AW207" i="4"/>
  <c r="AW207" i="4" a="1"/>
  <c r="AV207" i="4" a="1"/>
  <c r="AV207" i="4" s="1"/>
  <c r="AU207" i="4" a="1"/>
  <c r="AU207" i="4" s="1"/>
  <c r="AT207" i="4" a="1"/>
  <c r="AT207" i="4" s="1"/>
  <c r="AS207" i="4" a="1"/>
  <c r="AS207" i="4" s="1"/>
  <c r="AR207" i="4" a="1"/>
  <c r="AR207" i="4" s="1"/>
  <c r="AQ207" i="4" a="1"/>
  <c r="AQ207" i="4" s="1"/>
  <c r="AP207" i="4" a="1"/>
  <c r="AP207" i="4" s="1"/>
  <c r="AO207" i="4" a="1"/>
  <c r="AO207" i="4" s="1"/>
  <c r="AN207" i="4" a="1"/>
  <c r="AN207" i="4" s="1"/>
  <c r="AM207" i="4" a="1"/>
  <c r="AM207" i="4" s="1"/>
  <c r="AL207" i="4"/>
  <c r="AL207" i="4" a="1"/>
  <c r="AK207" i="4"/>
  <c r="AK207" i="4" a="1"/>
  <c r="AJ207" i="4" a="1"/>
  <c r="AJ207" i="4" s="1"/>
  <c r="AI207" i="4"/>
  <c r="AI207" i="4" a="1"/>
  <c r="AH207" i="4" a="1"/>
  <c r="AH207" i="4" s="1"/>
  <c r="AG207" i="4" a="1"/>
  <c r="AG207" i="4" s="1"/>
  <c r="AF207" i="4" a="1"/>
  <c r="AF207" i="4" s="1"/>
  <c r="AE207" i="4" a="1"/>
  <c r="AE207" i="4" s="1"/>
  <c r="AD207" i="4" a="1"/>
  <c r="AD207" i="4" s="1"/>
  <c r="AC207" i="4" a="1"/>
  <c r="AC207" i="4" s="1"/>
  <c r="AB207" i="4" a="1"/>
  <c r="AB207" i="4" s="1"/>
  <c r="AA207" i="4" a="1"/>
  <c r="AA207" i="4" s="1"/>
  <c r="Z207" i="4" a="1"/>
  <c r="Z207" i="4" s="1"/>
  <c r="Y207" i="4" a="1"/>
  <c r="Y207" i="4" s="1"/>
  <c r="X207" i="4"/>
  <c r="X207" i="4" a="1"/>
  <c r="W207" i="4"/>
  <c r="W207" i="4" a="1"/>
  <c r="V207" i="4" a="1"/>
  <c r="V207" i="4" s="1"/>
  <c r="U207" i="4"/>
  <c r="U207" i="4" a="1"/>
  <c r="T207" i="4" a="1"/>
  <c r="T207" i="4" s="1"/>
  <c r="S207" i="4" a="1"/>
  <c r="S207" i="4" s="1"/>
  <c r="R207" i="4" a="1"/>
  <c r="R207" i="4" s="1"/>
  <c r="Q207" i="4" a="1"/>
  <c r="Q207" i="4" s="1"/>
  <c r="P207" i="4" a="1"/>
  <c r="P207" i="4" s="1"/>
  <c r="O207" i="4" a="1"/>
  <c r="O207" i="4" s="1"/>
  <c r="N207" i="4" a="1"/>
  <c r="N207" i="4" s="1"/>
  <c r="M207" i="4" a="1"/>
  <c r="M207" i="4" s="1"/>
  <c r="L207" i="4" a="1"/>
  <c r="L207" i="4" s="1"/>
  <c r="K207" i="4" a="1"/>
  <c r="K207" i="4" s="1"/>
  <c r="B207" i="4" s="1"/>
  <c r="J207" i="4"/>
  <c r="J207" i="4" a="1"/>
  <c r="I207" i="4"/>
  <c r="I207" i="4" a="1"/>
  <c r="H207" i="4" a="1"/>
  <c r="H207" i="4" s="1"/>
  <c r="C207" i="4" s="1"/>
  <c r="G207" i="4"/>
  <c r="G207" i="4" a="1"/>
  <c r="F207" i="4" a="1"/>
  <c r="F207" i="4" s="1"/>
  <c r="CV206" i="4"/>
  <c r="CV206" i="4" a="1"/>
  <c r="CU206" i="4"/>
  <c r="CU206" i="4" a="1"/>
  <c r="CT206" i="4"/>
  <c r="CT206" i="4" a="1"/>
  <c r="CS206" i="4"/>
  <c r="CS206" i="4" a="1"/>
  <c r="CR206" i="4"/>
  <c r="CR206" i="4" a="1"/>
  <c r="CQ206" i="4"/>
  <c r="CQ206" i="4" a="1"/>
  <c r="CP206" i="4"/>
  <c r="CP206" i="4" a="1"/>
  <c r="CO206" i="4" a="1"/>
  <c r="CO206" i="4" s="1"/>
  <c r="CN206" i="4" a="1"/>
  <c r="CN206" i="4" s="1"/>
  <c r="CM206" i="4" a="1"/>
  <c r="CM206" i="4" s="1"/>
  <c r="CL206" i="4"/>
  <c r="CL206" i="4" a="1"/>
  <c r="CK206" i="4" a="1"/>
  <c r="CK206" i="4" s="1"/>
  <c r="CJ206" i="4"/>
  <c r="CJ206" i="4" a="1"/>
  <c r="CI206" i="4"/>
  <c r="CI206" i="4" a="1"/>
  <c r="CH206" i="4"/>
  <c r="CH206" i="4" a="1"/>
  <c r="CG206" i="4"/>
  <c r="CG206" i="4" a="1"/>
  <c r="CF206" i="4"/>
  <c r="CF206" i="4" a="1"/>
  <c r="CE206" i="4"/>
  <c r="CE206" i="4" a="1"/>
  <c r="CD206" i="4"/>
  <c r="CD206" i="4" a="1"/>
  <c r="CC206" i="4"/>
  <c r="CC206" i="4" a="1"/>
  <c r="CB206" i="4"/>
  <c r="CB206" i="4" a="1"/>
  <c r="CA206" i="4" a="1"/>
  <c r="CA206" i="4" s="1"/>
  <c r="BZ206" i="4" a="1"/>
  <c r="BZ206" i="4" s="1"/>
  <c r="BY206" i="4" a="1"/>
  <c r="BY206" i="4" s="1"/>
  <c r="BX206" i="4"/>
  <c r="BX206" i="4" a="1"/>
  <c r="BW206" i="4" a="1"/>
  <c r="BW206" i="4" s="1"/>
  <c r="BV206" i="4"/>
  <c r="BV206" i="4" a="1"/>
  <c r="BU206" i="4"/>
  <c r="BU206" i="4" a="1"/>
  <c r="BT206" i="4"/>
  <c r="BT206" i="4" a="1"/>
  <c r="BS206" i="4"/>
  <c r="BS206" i="4" a="1"/>
  <c r="BR206" i="4"/>
  <c r="BR206" i="4" a="1"/>
  <c r="BQ206" i="4"/>
  <c r="BQ206" i="4" a="1"/>
  <c r="BP206" i="4"/>
  <c r="BP206" i="4" a="1"/>
  <c r="BO206" i="4"/>
  <c r="BO206" i="4" a="1"/>
  <c r="BN206" i="4"/>
  <c r="BN206" i="4" a="1"/>
  <c r="BM206" i="4" a="1"/>
  <c r="BM206" i="4" s="1"/>
  <c r="BL206" i="4" a="1"/>
  <c r="BL206" i="4" s="1"/>
  <c r="BK206" i="4" a="1"/>
  <c r="BK206" i="4" s="1"/>
  <c r="BJ206" i="4"/>
  <c r="BJ206" i="4" a="1"/>
  <c r="BI206" i="4" a="1"/>
  <c r="BI206" i="4" s="1"/>
  <c r="BH206" i="4"/>
  <c r="BH206" i="4" a="1"/>
  <c r="BG206" i="4"/>
  <c r="BG206" i="4" a="1"/>
  <c r="BF206" i="4"/>
  <c r="BF206" i="4" a="1"/>
  <c r="BE206" i="4"/>
  <c r="BE206" i="4" a="1"/>
  <c r="BD206" i="4"/>
  <c r="BD206" i="4" a="1"/>
  <c r="BC206" i="4"/>
  <c r="BC206" i="4" a="1"/>
  <c r="BB206" i="4"/>
  <c r="BB206" i="4" a="1"/>
  <c r="BA206" i="4" a="1"/>
  <c r="BA206" i="4" s="1"/>
  <c r="AZ206" i="4"/>
  <c r="AZ206" i="4" a="1"/>
  <c r="AY206" i="4" a="1"/>
  <c r="AY206" i="4" s="1"/>
  <c r="AX206" i="4" a="1"/>
  <c r="AX206" i="4" s="1"/>
  <c r="AW206" i="4" a="1"/>
  <c r="AW206" i="4" s="1"/>
  <c r="AV206" i="4"/>
  <c r="AV206" i="4" a="1"/>
  <c r="AU206" i="4" a="1"/>
  <c r="AU206" i="4" s="1"/>
  <c r="AT206" i="4"/>
  <c r="AT206" i="4" a="1"/>
  <c r="AS206" i="4"/>
  <c r="AS206" i="4" a="1"/>
  <c r="AR206" i="4"/>
  <c r="AR206" i="4" a="1"/>
  <c r="AQ206" i="4"/>
  <c r="AQ206" i="4" a="1"/>
  <c r="AP206" i="4"/>
  <c r="AP206" i="4" a="1"/>
  <c r="AO206" i="4"/>
  <c r="AO206" i="4" a="1"/>
  <c r="AN206" i="4"/>
  <c r="AN206" i="4" a="1"/>
  <c r="AM206" i="4" a="1"/>
  <c r="AM206" i="4" s="1"/>
  <c r="AL206" i="4"/>
  <c r="AL206" i="4" a="1"/>
  <c r="AK206" i="4" a="1"/>
  <c r="AK206" i="4" s="1"/>
  <c r="AJ206" i="4" a="1"/>
  <c r="AJ206" i="4" s="1"/>
  <c r="AI206" i="4" a="1"/>
  <c r="AI206" i="4" s="1"/>
  <c r="AH206" i="4"/>
  <c r="AH206" i="4" a="1"/>
  <c r="AG206" i="4" a="1"/>
  <c r="AG206" i="4" s="1"/>
  <c r="AF206" i="4"/>
  <c r="AF206" i="4" a="1"/>
  <c r="AE206" i="4"/>
  <c r="AE206" i="4" a="1"/>
  <c r="AD206" i="4"/>
  <c r="AD206" i="4" a="1"/>
  <c r="AC206" i="4"/>
  <c r="AC206" i="4" a="1"/>
  <c r="AB206" i="4"/>
  <c r="AB206" i="4" a="1"/>
  <c r="AA206" i="4"/>
  <c r="AA206" i="4" a="1"/>
  <c r="Z206" i="4"/>
  <c r="Z206" i="4" a="1"/>
  <c r="Y206" i="4" a="1"/>
  <c r="Y206" i="4" s="1"/>
  <c r="X206" i="4"/>
  <c r="X206" i="4" a="1"/>
  <c r="W206" i="4" a="1"/>
  <c r="W206" i="4" s="1"/>
  <c r="V206" i="4" a="1"/>
  <c r="V206" i="4" s="1"/>
  <c r="U206" i="4" a="1"/>
  <c r="U206" i="4" s="1"/>
  <c r="T206" i="4"/>
  <c r="T206" i="4" a="1"/>
  <c r="S206" i="4" a="1"/>
  <c r="S206" i="4" s="1"/>
  <c r="R206" i="4"/>
  <c r="R206" i="4" a="1"/>
  <c r="Q206" i="4"/>
  <c r="Q206" i="4" a="1"/>
  <c r="P206" i="4"/>
  <c r="P206" i="4" a="1"/>
  <c r="O206" i="4"/>
  <c r="O206" i="4" a="1"/>
  <c r="N206" i="4" a="1"/>
  <c r="N206" i="4" s="1"/>
  <c r="M206" i="4"/>
  <c r="M206" i="4" a="1"/>
  <c r="L206" i="4"/>
  <c r="L206" i="4" a="1"/>
  <c r="K206" i="4" a="1"/>
  <c r="K206" i="4" s="1"/>
  <c r="J206" i="4"/>
  <c r="J206" i="4" a="1"/>
  <c r="I206" i="4" a="1"/>
  <c r="I206" i="4" s="1"/>
  <c r="H206" i="4" a="1"/>
  <c r="H206" i="4" s="1"/>
  <c r="C206" i="4" s="1"/>
  <c r="G206" i="4" a="1"/>
  <c r="G206" i="4" s="1"/>
  <c r="F206" i="4" a="1"/>
  <c r="F206" i="4" s="1"/>
  <c r="B206" i="4"/>
  <c r="CV205" i="4" a="1"/>
  <c r="CV205" i="4" s="1"/>
  <c r="CU205" i="4"/>
  <c r="CU205" i="4" a="1"/>
  <c r="CT205" i="4" a="1"/>
  <c r="CT205" i="4" s="1"/>
  <c r="CS205" i="4" a="1"/>
  <c r="CS205" i="4" s="1"/>
  <c r="CR205" i="4"/>
  <c r="CR205" i="4" a="1"/>
  <c r="CQ205" i="4" a="1"/>
  <c r="CQ205" i="4" s="1"/>
  <c r="CP205" i="4" a="1"/>
  <c r="CP205" i="4" s="1"/>
  <c r="CO205" i="4" a="1"/>
  <c r="CO205" i="4" s="1"/>
  <c r="CN205" i="4"/>
  <c r="CN205" i="4" a="1"/>
  <c r="CM205" i="4"/>
  <c r="CM205" i="4" a="1"/>
  <c r="CL205" i="4"/>
  <c r="CL205" i="4" a="1"/>
  <c r="CK205" i="4" a="1"/>
  <c r="CK205" i="4" s="1"/>
  <c r="CJ205" i="4"/>
  <c r="CJ205" i="4" a="1"/>
  <c r="CI205" i="4" a="1"/>
  <c r="CI205" i="4" s="1"/>
  <c r="CH205" i="4" a="1"/>
  <c r="CH205" i="4" s="1"/>
  <c r="CG205" i="4" a="1"/>
  <c r="CG205" i="4" s="1"/>
  <c r="CF205" i="4" a="1"/>
  <c r="CF205" i="4" s="1"/>
  <c r="CE205" i="4" a="1"/>
  <c r="CE205" i="4" s="1"/>
  <c r="CD205" i="4"/>
  <c r="CD205" i="4" a="1"/>
  <c r="CC205" i="4" a="1"/>
  <c r="CC205" i="4" s="1"/>
  <c r="CB205" i="4" a="1"/>
  <c r="CB205" i="4" s="1"/>
  <c r="CA205" i="4" a="1"/>
  <c r="CA205" i="4" s="1"/>
  <c r="BZ205" i="4"/>
  <c r="BZ205" i="4" a="1"/>
  <c r="BY205" i="4"/>
  <c r="BY205" i="4" a="1"/>
  <c r="BX205" i="4"/>
  <c r="BX205" i="4" a="1"/>
  <c r="BW205" i="4" a="1"/>
  <c r="BW205" i="4" s="1"/>
  <c r="BV205" i="4"/>
  <c r="BV205" i="4" a="1"/>
  <c r="BU205" i="4" a="1"/>
  <c r="BU205" i="4" s="1"/>
  <c r="BT205" i="4" a="1"/>
  <c r="BT205" i="4" s="1"/>
  <c r="BS205" i="4" a="1"/>
  <c r="BS205" i="4" s="1"/>
  <c r="BR205" i="4" a="1"/>
  <c r="BR205" i="4" s="1"/>
  <c r="BQ205" i="4" a="1"/>
  <c r="BQ205" i="4" s="1"/>
  <c r="BP205" i="4"/>
  <c r="BP205" i="4" a="1"/>
  <c r="BO205" i="4" a="1"/>
  <c r="BO205" i="4" s="1"/>
  <c r="BN205" i="4" a="1"/>
  <c r="BN205" i="4" s="1"/>
  <c r="BM205" i="4" a="1"/>
  <c r="BM205" i="4" s="1"/>
  <c r="BL205" i="4"/>
  <c r="BL205" i="4" a="1"/>
  <c r="BK205" i="4"/>
  <c r="BK205" i="4" a="1"/>
  <c r="BJ205" i="4"/>
  <c r="BJ205" i="4" a="1"/>
  <c r="BI205" i="4" a="1"/>
  <c r="BI205" i="4" s="1"/>
  <c r="BH205" i="4"/>
  <c r="BH205" i="4" a="1"/>
  <c r="BG205" i="4" a="1"/>
  <c r="BG205" i="4" s="1"/>
  <c r="BF205" i="4" a="1"/>
  <c r="BF205" i="4" s="1"/>
  <c r="BE205" i="4" a="1"/>
  <c r="BE205" i="4" s="1"/>
  <c r="BD205" i="4" a="1"/>
  <c r="BD205" i="4" s="1"/>
  <c r="BC205" i="4" a="1"/>
  <c r="BC205" i="4" s="1"/>
  <c r="BB205" i="4" a="1"/>
  <c r="BB205" i="4" s="1"/>
  <c r="BA205" i="4" a="1"/>
  <c r="BA205" i="4" s="1"/>
  <c r="AZ205" i="4" a="1"/>
  <c r="AZ205" i="4" s="1"/>
  <c r="AY205" i="4" a="1"/>
  <c r="AY205" i="4" s="1"/>
  <c r="AX205" i="4" a="1"/>
  <c r="AX205" i="4" s="1"/>
  <c r="AW205" i="4"/>
  <c r="AW205" i="4" a="1"/>
  <c r="AV205" i="4"/>
  <c r="AV205" i="4" a="1"/>
  <c r="AU205" i="4" a="1"/>
  <c r="AU205" i="4" s="1"/>
  <c r="AT205" i="4"/>
  <c r="AT205" i="4" a="1"/>
  <c r="AS205" i="4" a="1"/>
  <c r="AS205" i="4" s="1"/>
  <c r="AR205" i="4" a="1"/>
  <c r="AR205" i="4" s="1"/>
  <c r="AQ205" i="4" a="1"/>
  <c r="AQ205" i="4" s="1"/>
  <c r="AP205" i="4" a="1"/>
  <c r="AP205" i="4" s="1"/>
  <c r="AO205" i="4" a="1"/>
  <c r="AO205" i="4" s="1"/>
  <c r="AN205" i="4" a="1"/>
  <c r="AN205" i="4" s="1"/>
  <c r="AM205" i="4" a="1"/>
  <c r="AM205" i="4" s="1"/>
  <c r="AL205" i="4" a="1"/>
  <c r="AL205" i="4" s="1"/>
  <c r="AK205" i="4" a="1"/>
  <c r="AK205" i="4" s="1"/>
  <c r="AJ205" i="4" a="1"/>
  <c r="AJ205" i="4" s="1"/>
  <c r="AI205" i="4"/>
  <c r="AI205" i="4" a="1"/>
  <c r="AH205" i="4"/>
  <c r="AH205" i="4" a="1"/>
  <c r="AG205" i="4" a="1"/>
  <c r="AG205" i="4" s="1"/>
  <c r="AF205" i="4"/>
  <c r="AF205" i="4" a="1"/>
  <c r="AE205" i="4" a="1"/>
  <c r="AE205" i="4" s="1"/>
  <c r="AD205" i="4" a="1"/>
  <c r="AD205" i="4" s="1"/>
  <c r="AC205" i="4" a="1"/>
  <c r="AC205" i="4" s="1"/>
  <c r="AB205" i="4" a="1"/>
  <c r="AB205" i="4" s="1"/>
  <c r="AA205" i="4" a="1"/>
  <c r="AA205" i="4" s="1"/>
  <c r="Z205" i="4" a="1"/>
  <c r="Z205" i="4" s="1"/>
  <c r="Y205" i="4" a="1"/>
  <c r="Y205" i="4" s="1"/>
  <c r="X205" i="4" a="1"/>
  <c r="X205" i="4" s="1"/>
  <c r="W205" i="4" a="1"/>
  <c r="W205" i="4" s="1"/>
  <c r="V205" i="4" a="1"/>
  <c r="V205" i="4" s="1"/>
  <c r="U205" i="4"/>
  <c r="U205" i="4" a="1"/>
  <c r="T205" i="4"/>
  <c r="T205" i="4" a="1"/>
  <c r="S205" i="4" a="1"/>
  <c r="S205" i="4" s="1"/>
  <c r="R205" i="4"/>
  <c r="R205" i="4" a="1"/>
  <c r="Q205" i="4" a="1"/>
  <c r="Q205" i="4" s="1"/>
  <c r="P205" i="4" a="1"/>
  <c r="P205" i="4" s="1"/>
  <c r="O205" i="4" a="1"/>
  <c r="O205" i="4" s="1"/>
  <c r="N205" i="4" a="1"/>
  <c r="N205" i="4" s="1"/>
  <c r="M205" i="4" a="1"/>
  <c r="M205" i="4" s="1"/>
  <c r="L205" i="4" a="1"/>
  <c r="L205" i="4" s="1"/>
  <c r="K205" i="4" a="1"/>
  <c r="K205" i="4" s="1"/>
  <c r="B205" i="4" s="1"/>
  <c r="J205" i="4" a="1"/>
  <c r="J205" i="4" s="1"/>
  <c r="I205" i="4" a="1"/>
  <c r="I205" i="4" s="1"/>
  <c r="H205" i="4" a="1"/>
  <c r="H205" i="4" s="1"/>
  <c r="C205" i="4" s="1"/>
  <c r="G205" i="4"/>
  <c r="G205" i="4" a="1"/>
  <c r="F205" i="4"/>
  <c r="F205" i="4" a="1"/>
  <c r="CV204" i="4" a="1"/>
  <c r="CV204" i="4" s="1"/>
  <c r="CU204" i="4"/>
  <c r="CU204" i="4" a="1"/>
  <c r="CT204" i="4"/>
  <c r="CT204" i="4" a="1"/>
  <c r="CS204" i="4"/>
  <c r="CS204" i="4" a="1"/>
  <c r="CR204" i="4"/>
  <c r="CR204" i="4" a="1"/>
  <c r="CQ204" i="4" a="1"/>
  <c r="CQ204" i="4" s="1"/>
  <c r="CP204" i="4"/>
  <c r="CP204" i="4" a="1"/>
  <c r="CO204" i="4"/>
  <c r="CO204" i="4" a="1"/>
  <c r="CN204" i="4"/>
  <c r="CN204" i="4" a="1"/>
  <c r="CM204" i="4"/>
  <c r="CM204" i="4" a="1"/>
  <c r="CL204" i="4" a="1"/>
  <c r="CL204" i="4" s="1"/>
  <c r="CK204" i="4" a="1"/>
  <c r="CK204" i="4" s="1"/>
  <c r="CJ204" i="4" a="1"/>
  <c r="CJ204" i="4" s="1"/>
  <c r="CI204" i="4"/>
  <c r="CI204" i="4" a="1"/>
  <c r="CH204" i="4" a="1"/>
  <c r="CH204" i="4" s="1"/>
  <c r="CG204" i="4"/>
  <c r="CG204" i="4" a="1"/>
  <c r="CF204" i="4" a="1"/>
  <c r="CF204" i="4" s="1"/>
  <c r="CE204" i="4"/>
  <c r="CE204" i="4" a="1"/>
  <c r="CD204" i="4"/>
  <c r="CD204" i="4" a="1"/>
  <c r="CC204" i="4" a="1"/>
  <c r="CC204" i="4" s="1"/>
  <c r="CB204" i="4"/>
  <c r="CB204" i="4" a="1"/>
  <c r="CA204" i="4"/>
  <c r="CA204" i="4" a="1"/>
  <c r="BZ204" i="4"/>
  <c r="BZ204" i="4" a="1"/>
  <c r="BY204" i="4"/>
  <c r="BY204" i="4" a="1"/>
  <c r="BX204" i="4"/>
  <c r="BX204" i="4" a="1"/>
  <c r="BW204" i="4" a="1"/>
  <c r="BW204" i="4" s="1"/>
  <c r="BV204" i="4" a="1"/>
  <c r="BV204" i="4" s="1"/>
  <c r="BU204" i="4"/>
  <c r="BU204" i="4" a="1"/>
  <c r="BT204" i="4" a="1"/>
  <c r="BT204" i="4" s="1"/>
  <c r="BS204" i="4"/>
  <c r="BS204" i="4" a="1"/>
  <c r="BR204" i="4" a="1"/>
  <c r="BR204" i="4" s="1"/>
  <c r="BQ204" i="4"/>
  <c r="BQ204" i="4" a="1"/>
  <c r="BP204" i="4"/>
  <c r="BP204" i="4" a="1"/>
  <c r="BO204" i="4" a="1"/>
  <c r="BO204" i="4" s="1"/>
  <c r="BN204" i="4"/>
  <c r="BN204" i="4" a="1"/>
  <c r="BM204" i="4"/>
  <c r="BM204" i="4" a="1"/>
  <c r="BL204" i="4"/>
  <c r="BL204" i="4" a="1"/>
  <c r="BK204" i="4"/>
  <c r="BK204" i="4" a="1"/>
  <c r="BJ204" i="4"/>
  <c r="BJ204" i="4" a="1"/>
  <c r="BI204" i="4" a="1"/>
  <c r="BI204" i="4" s="1"/>
  <c r="BH204" i="4" a="1"/>
  <c r="BH204" i="4" s="1"/>
  <c r="BG204" i="4" a="1"/>
  <c r="BG204" i="4" s="1"/>
  <c r="BF204" i="4" a="1"/>
  <c r="BF204" i="4" s="1"/>
  <c r="BE204" i="4"/>
  <c r="BE204" i="4" a="1"/>
  <c r="BD204" i="4" a="1"/>
  <c r="BD204" i="4" s="1"/>
  <c r="BC204" i="4"/>
  <c r="BC204" i="4" a="1"/>
  <c r="BB204" i="4"/>
  <c r="BB204" i="4" a="1"/>
  <c r="BA204" i="4" a="1"/>
  <c r="BA204" i="4" s="1"/>
  <c r="AZ204" i="4"/>
  <c r="AZ204" i="4" a="1"/>
  <c r="AY204" i="4"/>
  <c r="AY204" i="4" a="1"/>
  <c r="AX204" i="4"/>
  <c r="AX204" i="4" a="1"/>
  <c r="AW204" i="4"/>
  <c r="AW204" i="4" a="1"/>
  <c r="AV204" i="4" a="1"/>
  <c r="AV204" i="4" s="1"/>
  <c r="AU204" i="4" a="1"/>
  <c r="AU204" i="4" s="1"/>
  <c r="AT204" i="4" a="1"/>
  <c r="AT204" i="4" s="1"/>
  <c r="AS204" i="4" a="1"/>
  <c r="AS204" i="4" s="1"/>
  <c r="AR204" i="4" a="1"/>
  <c r="AR204" i="4" s="1"/>
  <c r="AQ204" i="4"/>
  <c r="AQ204" i="4" a="1"/>
  <c r="AP204" i="4" a="1"/>
  <c r="AP204" i="4" s="1"/>
  <c r="AO204" i="4"/>
  <c r="AO204" i="4" a="1"/>
  <c r="AN204" i="4"/>
  <c r="AN204" i="4" a="1"/>
  <c r="AM204" i="4" a="1"/>
  <c r="AM204" i="4" s="1"/>
  <c r="AL204" i="4"/>
  <c r="AL204" i="4" a="1"/>
  <c r="AK204" i="4"/>
  <c r="AK204" i="4" a="1"/>
  <c r="AJ204" i="4" a="1"/>
  <c r="AJ204" i="4" s="1"/>
  <c r="AI204" i="4" a="1"/>
  <c r="AI204" i="4" s="1"/>
  <c r="AH204" i="4"/>
  <c r="AH204" i="4" a="1"/>
  <c r="AG204" i="4" a="1"/>
  <c r="AG204" i="4" s="1"/>
  <c r="AF204" i="4" a="1"/>
  <c r="AF204" i="4" s="1"/>
  <c r="AE204" i="4" a="1"/>
  <c r="AE204" i="4" s="1"/>
  <c r="AD204" i="4" a="1"/>
  <c r="AD204" i="4" s="1"/>
  <c r="AC204" i="4" a="1"/>
  <c r="AC204" i="4" s="1"/>
  <c r="AB204" i="4"/>
  <c r="AB204" i="4" a="1"/>
  <c r="AA204" i="4"/>
  <c r="AA204" i="4" a="1"/>
  <c r="Z204" i="4" a="1"/>
  <c r="Z204" i="4" s="1"/>
  <c r="Y204" i="4" a="1"/>
  <c r="Y204" i="4" s="1"/>
  <c r="X204" i="4"/>
  <c r="X204" i="4" a="1"/>
  <c r="W204" i="4"/>
  <c r="W204" i="4" a="1"/>
  <c r="V204" i="4" a="1"/>
  <c r="V204" i="4" s="1"/>
  <c r="U204" i="4" a="1"/>
  <c r="U204" i="4" s="1"/>
  <c r="T204" i="4"/>
  <c r="T204" i="4" a="1"/>
  <c r="S204" i="4" a="1"/>
  <c r="S204" i="4" s="1"/>
  <c r="R204" i="4" a="1"/>
  <c r="R204" i="4" s="1"/>
  <c r="Q204" i="4" a="1"/>
  <c r="Q204" i="4" s="1"/>
  <c r="P204" i="4" a="1"/>
  <c r="P204" i="4" s="1"/>
  <c r="O204" i="4" a="1"/>
  <c r="O204" i="4" s="1"/>
  <c r="N204" i="4"/>
  <c r="N204" i="4" a="1"/>
  <c r="M204" i="4"/>
  <c r="M204" i="4" a="1"/>
  <c r="L204" i="4" a="1"/>
  <c r="L204" i="4" s="1"/>
  <c r="K204" i="4" a="1"/>
  <c r="K204" i="4" s="1"/>
  <c r="B204" i="4" s="1"/>
  <c r="J204" i="4"/>
  <c r="J204" i="4" a="1"/>
  <c r="I204" i="4"/>
  <c r="I204" i="4" a="1"/>
  <c r="H204" i="4" a="1"/>
  <c r="H204" i="4" s="1"/>
  <c r="C204" i="4" s="1"/>
  <c r="G204" i="4" a="1"/>
  <c r="G204" i="4" s="1"/>
  <c r="F204" i="4"/>
  <c r="F204" i="4" a="1"/>
  <c r="CV203" i="4"/>
  <c r="CV203" i="4" a="1"/>
  <c r="CU203" i="4"/>
  <c r="CU203" i="4" a="1"/>
  <c r="CT203" i="4" a="1"/>
  <c r="CT203" i="4" s="1"/>
  <c r="CS203" i="4"/>
  <c r="CS203" i="4" a="1"/>
  <c r="CR203" i="4" a="1"/>
  <c r="CR203" i="4" s="1"/>
  <c r="CQ203" i="4" a="1"/>
  <c r="CQ203" i="4" s="1"/>
  <c r="CP203" i="4"/>
  <c r="CP203" i="4" a="1"/>
  <c r="CO203" i="4"/>
  <c r="CO203" i="4" a="1"/>
  <c r="CN203" i="4" a="1"/>
  <c r="CN203" i="4" s="1"/>
  <c r="CM203" i="4" a="1"/>
  <c r="CM203" i="4" s="1"/>
  <c r="CL203" i="4"/>
  <c r="CL203" i="4" a="1"/>
  <c r="CK203" i="4" a="1"/>
  <c r="CK203" i="4" s="1"/>
  <c r="CJ203" i="4"/>
  <c r="CJ203" i="4" a="1"/>
  <c r="CI203" i="4"/>
  <c r="CI203" i="4" a="1"/>
  <c r="CH203" i="4" a="1"/>
  <c r="CH203" i="4" s="1"/>
  <c r="CG203" i="4"/>
  <c r="CG203" i="4" a="1"/>
  <c r="CF203" i="4"/>
  <c r="CF203" i="4" a="1"/>
  <c r="CE203" i="4" a="1"/>
  <c r="CE203" i="4" s="1"/>
  <c r="CD203" i="4" a="1"/>
  <c r="CD203" i="4" s="1"/>
  <c r="CC203" i="4"/>
  <c r="CC203" i="4" a="1"/>
  <c r="CB203" i="4"/>
  <c r="CB203" i="4" a="1"/>
  <c r="CA203" i="4" a="1"/>
  <c r="CA203" i="4" s="1"/>
  <c r="BZ203" i="4" a="1"/>
  <c r="BZ203" i="4" s="1"/>
  <c r="BY203" i="4" a="1"/>
  <c r="BY203" i="4" s="1"/>
  <c r="BX203" i="4" a="1"/>
  <c r="BX203" i="4" s="1"/>
  <c r="BW203" i="4"/>
  <c r="BW203" i="4" a="1"/>
  <c r="BV203" i="4"/>
  <c r="BV203" i="4" a="1"/>
  <c r="BU203" i="4"/>
  <c r="BU203" i="4" a="1"/>
  <c r="BT203" i="4" a="1"/>
  <c r="BT203" i="4" s="1"/>
  <c r="BS203" i="4"/>
  <c r="BS203" i="4" a="1"/>
  <c r="BR203" i="4" a="1"/>
  <c r="BR203" i="4" s="1"/>
  <c r="BQ203" i="4" a="1"/>
  <c r="BQ203" i="4" s="1"/>
  <c r="BP203" i="4"/>
  <c r="BP203" i="4" a="1"/>
  <c r="BO203" i="4" a="1"/>
  <c r="BO203" i="4" s="1"/>
  <c r="BN203" i="4" a="1"/>
  <c r="BN203" i="4" s="1"/>
  <c r="BM203" i="4"/>
  <c r="BM203" i="4" a="1"/>
  <c r="BL203" i="4"/>
  <c r="BL203" i="4" a="1"/>
  <c r="BK203" i="4" a="1"/>
  <c r="BK203" i="4" s="1"/>
  <c r="BJ203" i="4"/>
  <c r="BJ203" i="4" a="1"/>
  <c r="BI203" i="4"/>
  <c r="BI203" i="4" a="1"/>
  <c r="BH203" i="4"/>
  <c r="BH203" i="4" a="1"/>
  <c r="BG203" i="4"/>
  <c r="BG203" i="4" a="1"/>
  <c r="BF203" i="4"/>
  <c r="BF203" i="4" a="1"/>
  <c r="BE203" i="4" a="1"/>
  <c r="BE203" i="4" s="1"/>
  <c r="BD203" i="4" a="1"/>
  <c r="BD203" i="4" s="1"/>
  <c r="BC203" i="4"/>
  <c r="BC203" i="4" a="1"/>
  <c r="BB203" i="4" a="1"/>
  <c r="BB203" i="4" s="1"/>
  <c r="BA203" i="4" a="1"/>
  <c r="BA203" i="4" s="1"/>
  <c r="AZ203" i="4"/>
  <c r="AZ203" i="4" a="1"/>
  <c r="AY203" i="4"/>
  <c r="AY203" i="4" a="1"/>
  <c r="AX203" i="4" a="1"/>
  <c r="AX203" i="4" s="1"/>
  <c r="AW203" i="4" a="1"/>
  <c r="AW203" i="4" s="1"/>
  <c r="AV203" i="4" a="1"/>
  <c r="AV203" i="4" s="1"/>
  <c r="AU203" i="4" a="1"/>
  <c r="AU203" i="4" s="1"/>
  <c r="AT203" i="4"/>
  <c r="AT203" i="4" a="1"/>
  <c r="AS203" i="4"/>
  <c r="AS203" i="4" a="1"/>
  <c r="AR203" i="4" a="1"/>
  <c r="AR203" i="4" s="1"/>
  <c r="AQ203" i="4" a="1"/>
  <c r="AQ203" i="4" s="1"/>
  <c r="AP203" i="4"/>
  <c r="AP203" i="4" a="1"/>
  <c r="AO203" i="4" a="1"/>
  <c r="AO203" i="4" s="1"/>
  <c r="AN203" i="4" a="1"/>
  <c r="AN203" i="4" s="1"/>
  <c r="AM203" i="4"/>
  <c r="AM203" i="4" a="1"/>
  <c r="AL203" i="4" a="1"/>
  <c r="AL203" i="4" s="1"/>
  <c r="AK203" i="4" a="1"/>
  <c r="AK203" i="4" s="1"/>
  <c r="AJ203" i="4"/>
  <c r="AJ203" i="4" a="1"/>
  <c r="AI203" i="4" a="1"/>
  <c r="AI203" i="4" s="1"/>
  <c r="AH203" i="4" a="1"/>
  <c r="AH203" i="4" s="1"/>
  <c r="AG203" i="4"/>
  <c r="AG203" i="4" a="1"/>
  <c r="AF203" i="4"/>
  <c r="AF203" i="4" a="1"/>
  <c r="AE203" i="4"/>
  <c r="AE203" i="4" a="1"/>
  <c r="AD203" i="4" a="1"/>
  <c r="AD203" i="4" s="1"/>
  <c r="AC203" i="4"/>
  <c r="AC203" i="4" a="1"/>
  <c r="AB203" i="4" a="1"/>
  <c r="AB203" i="4" s="1"/>
  <c r="AA203" i="4" a="1"/>
  <c r="AA203" i="4" s="1"/>
  <c r="Z203" i="4"/>
  <c r="Z203" i="4" a="1"/>
  <c r="Y203" i="4" a="1"/>
  <c r="Y203" i="4" s="1"/>
  <c r="X203" i="4" a="1"/>
  <c r="X203" i="4" s="1"/>
  <c r="W203" i="4"/>
  <c r="W203" i="4" a="1"/>
  <c r="V203" i="4"/>
  <c r="V203" i="4" a="1"/>
  <c r="U203" i="4" a="1"/>
  <c r="U203" i="4" s="1"/>
  <c r="T203" i="4"/>
  <c r="T203" i="4" a="1"/>
  <c r="S203" i="4" a="1"/>
  <c r="S203" i="4" s="1"/>
  <c r="R203" i="4"/>
  <c r="R203" i="4" a="1"/>
  <c r="Q203" i="4"/>
  <c r="Q203" i="4" a="1"/>
  <c r="P203" i="4"/>
  <c r="P203" i="4" a="1"/>
  <c r="O203" i="4" a="1"/>
  <c r="O203" i="4" s="1"/>
  <c r="N203" i="4" a="1"/>
  <c r="N203" i="4" s="1"/>
  <c r="M203" i="4"/>
  <c r="M203" i="4" a="1"/>
  <c r="L203" i="4" a="1"/>
  <c r="L203" i="4" s="1"/>
  <c r="K203" i="4" a="1"/>
  <c r="K203" i="4" s="1"/>
  <c r="J203" i="4"/>
  <c r="J203" i="4" a="1"/>
  <c r="I203" i="4" a="1"/>
  <c r="I203" i="4" s="1"/>
  <c r="H203" i="4" a="1"/>
  <c r="H203" i="4" s="1"/>
  <c r="C203" i="4" s="1"/>
  <c r="G203" i="4" a="1"/>
  <c r="G203" i="4" s="1"/>
  <c r="F203" i="4" a="1"/>
  <c r="F203" i="4" s="1"/>
  <c r="CV202" i="4" a="1"/>
  <c r="CV202" i="4" s="1"/>
  <c r="CU202" i="4" a="1"/>
  <c r="CU202" i="4" s="1"/>
  <c r="CT202" i="4"/>
  <c r="CT202" i="4" a="1"/>
  <c r="CS202" i="4"/>
  <c r="CS202" i="4" a="1"/>
  <c r="CR202" i="4" a="1"/>
  <c r="CR202" i="4" s="1"/>
  <c r="CQ202" i="4" a="1"/>
  <c r="CQ202" i="4" s="1"/>
  <c r="CP202" i="4"/>
  <c r="CP202" i="4" a="1"/>
  <c r="CO202" i="4" a="1"/>
  <c r="CO202" i="4" s="1"/>
  <c r="CN202" i="4" a="1"/>
  <c r="CN202" i="4" s="1"/>
  <c r="CM202" i="4"/>
  <c r="CM202" i="4" a="1"/>
  <c r="CL202" i="4"/>
  <c r="CL202" i="4" a="1"/>
  <c r="CK202" i="4" a="1"/>
  <c r="CK202" i="4" s="1"/>
  <c r="CJ202" i="4"/>
  <c r="CJ202" i="4" a="1"/>
  <c r="CI202" i="4"/>
  <c r="CI202" i="4" a="1"/>
  <c r="CH202" i="4" a="1"/>
  <c r="CH202" i="4" s="1"/>
  <c r="CG202" i="4" a="1"/>
  <c r="CG202" i="4" s="1"/>
  <c r="CF202" i="4" a="1"/>
  <c r="CF202" i="4" s="1"/>
  <c r="CE202" i="4" a="1"/>
  <c r="CE202" i="4" s="1"/>
  <c r="CD202" i="4"/>
  <c r="CD202" i="4" a="1"/>
  <c r="CC202" i="4" a="1"/>
  <c r="CC202" i="4" s="1"/>
  <c r="CB202" i="4" a="1"/>
  <c r="CB202" i="4" s="1"/>
  <c r="CA202" i="4"/>
  <c r="CA202" i="4" a="1"/>
  <c r="BZ202" i="4" a="1"/>
  <c r="BZ202" i="4" s="1"/>
  <c r="BY202" i="4" a="1"/>
  <c r="BY202" i="4" s="1"/>
  <c r="BX202" i="4"/>
  <c r="BX202" i="4" a="1"/>
  <c r="BW202" i="4" a="1"/>
  <c r="BW202" i="4" s="1"/>
  <c r="BV202" i="4" a="1"/>
  <c r="BV202" i="4" s="1"/>
  <c r="BU202" i="4"/>
  <c r="BU202" i="4" a="1"/>
  <c r="BT202" i="4" a="1"/>
  <c r="BT202" i="4" s="1"/>
  <c r="BS202" i="4" a="1"/>
  <c r="BS202" i="4" s="1"/>
  <c r="BR202" i="4" a="1"/>
  <c r="BR202" i="4" s="1"/>
  <c r="BQ202" i="4" a="1"/>
  <c r="BQ202" i="4" s="1"/>
  <c r="BP202" i="4" a="1"/>
  <c r="BP202" i="4" s="1"/>
  <c r="BO202" i="4"/>
  <c r="BO202" i="4" a="1"/>
  <c r="BN202" i="4" a="1"/>
  <c r="BN202" i="4" s="1"/>
  <c r="BM202" i="4" a="1"/>
  <c r="BM202" i="4" s="1"/>
  <c r="BL202" i="4"/>
  <c r="BL202" i="4" a="1"/>
  <c r="BK202" i="4" a="1"/>
  <c r="BK202" i="4" s="1"/>
  <c r="BJ202" i="4" a="1"/>
  <c r="BJ202" i="4" s="1"/>
  <c r="BI202" i="4" a="1"/>
  <c r="BI202" i="4" s="1"/>
  <c r="BH202" i="4" a="1"/>
  <c r="BH202" i="4" s="1"/>
  <c r="BG202" i="4" a="1"/>
  <c r="BG202" i="4" s="1"/>
  <c r="BF202" i="4" a="1"/>
  <c r="BF202" i="4" s="1"/>
  <c r="BE202" i="4" a="1"/>
  <c r="BE202" i="4" s="1"/>
  <c r="BD202" i="4" a="1"/>
  <c r="BD202" i="4" s="1"/>
  <c r="BC202" i="4" a="1"/>
  <c r="BC202" i="4" s="1"/>
  <c r="BB202" i="4" a="1"/>
  <c r="BB202" i="4" s="1"/>
  <c r="BA202" i="4" a="1"/>
  <c r="BA202" i="4" s="1"/>
  <c r="AZ202" i="4" a="1"/>
  <c r="AZ202" i="4" s="1"/>
  <c r="AY202" i="4" a="1"/>
  <c r="AY202" i="4" s="1"/>
  <c r="AX202" i="4" a="1"/>
  <c r="AX202" i="4" s="1"/>
  <c r="AW202" i="4"/>
  <c r="AW202" i="4" a="1"/>
  <c r="AV202" i="4" a="1"/>
  <c r="AV202" i="4" s="1"/>
  <c r="AU202" i="4" a="1"/>
  <c r="AU202" i="4" s="1"/>
  <c r="AT202" i="4" a="1"/>
  <c r="AT202" i="4" s="1"/>
  <c r="AS202" i="4" a="1"/>
  <c r="AS202" i="4" s="1"/>
  <c r="AR202" i="4" a="1"/>
  <c r="AR202" i="4" s="1"/>
  <c r="AQ202" i="4" a="1"/>
  <c r="AQ202" i="4" s="1"/>
  <c r="AP202" i="4" a="1"/>
  <c r="AP202" i="4" s="1"/>
  <c r="AO202" i="4" a="1"/>
  <c r="AO202" i="4" s="1"/>
  <c r="AN202" i="4" a="1"/>
  <c r="AN202" i="4" s="1"/>
  <c r="AM202" i="4" a="1"/>
  <c r="AM202" i="4" s="1"/>
  <c r="AL202" i="4" a="1"/>
  <c r="AL202" i="4" s="1"/>
  <c r="AK202" i="4" a="1"/>
  <c r="AK202" i="4" s="1"/>
  <c r="AJ202" i="4" a="1"/>
  <c r="AJ202" i="4" s="1"/>
  <c r="AI202" i="4" a="1"/>
  <c r="AI202" i="4" s="1"/>
  <c r="AH202" i="4" a="1"/>
  <c r="AH202" i="4" s="1"/>
  <c r="AG202" i="4" a="1"/>
  <c r="AG202" i="4" s="1"/>
  <c r="AF202" i="4" a="1"/>
  <c r="AF202" i="4" s="1"/>
  <c r="AE202" i="4" a="1"/>
  <c r="AE202" i="4" s="1"/>
  <c r="AD202" i="4" a="1"/>
  <c r="AD202" i="4" s="1"/>
  <c r="AC202" i="4" a="1"/>
  <c r="AC202" i="4" s="1"/>
  <c r="AB202" i="4" a="1"/>
  <c r="AB202" i="4" s="1"/>
  <c r="AA202" i="4" a="1"/>
  <c r="AA202" i="4" s="1"/>
  <c r="Z202" i="4" a="1"/>
  <c r="Z202" i="4" s="1"/>
  <c r="Y202" i="4" a="1"/>
  <c r="Y202" i="4" s="1"/>
  <c r="X202" i="4" a="1"/>
  <c r="X202" i="4" s="1"/>
  <c r="W202" i="4" a="1"/>
  <c r="W202" i="4" s="1"/>
  <c r="V202" i="4" a="1"/>
  <c r="V202" i="4" s="1"/>
  <c r="U202" i="4" a="1"/>
  <c r="U202" i="4" s="1"/>
  <c r="T202" i="4" a="1"/>
  <c r="T202" i="4" s="1"/>
  <c r="S202" i="4" a="1"/>
  <c r="S202" i="4" s="1"/>
  <c r="R202" i="4" a="1"/>
  <c r="R202" i="4" s="1"/>
  <c r="Q202" i="4" a="1"/>
  <c r="Q202" i="4" s="1"/>
  <c r="P202" i="4" a="1"/>
  <c r="P202" i="4" s="1"/>
  <c r="O202" i="4" a="1"/>
  <c r="O202" i="4" s="1"/>
  <c r="N202" i="4" a="1"/>
  <c r="N202" i="4" s="1"/>
  <c r="M202" i="4" a="1"/>
  <c r="M202" i="4" s="1"/>
  <c r="L202" i="4" a="1"/>
  <c r="L202" i="4" s="1"/>
  <c r="K202" i="4" a="1"/>
  <c r="K202" i="4" s="1"/>
  <c r="B202" i="4" s="1"/>
  <c r="J202" i="4" a="1"/>
  <c r="J202" i="4" s="1"/>
  <c r="I202" i="4" a="1"/>
  <c r="I202" i="4" s="1"/>
  <c r="H202" i="4" a="1"/>
  <c r="H202" i="4" s="1"/>
  <c r="C202" i="4" s="1"/>
  <c r="G202" i="4" a="1"/>
  <c r="G202" i="4" s="1"/>
  <c r="F202" i="4" a="1"/>
  <c r="F202" i="4" s="1"/>
  <c r="CV201" i="4"/>
  <c r="CV201" i="4" a="1"/>
  <c r="CU201" i="4"/>
  <c r="CU201" i="4" a="1"/>
  <c r="CT201" i="4"/>
  <c r="CT201" i="4" a="1"/>
  <c r="CS201" i="4"/>
  <c r="CS201" i="4" a="1"/>
  <c r="CR201" i="4"/>
  <c r="CR201" i="4" a="1"/>
  <c r="CQ201" i="4"/>
  <c r="CQ201" i="4" a="1"/>
  <c r="CP201" i="4"/>
  <c r="CP201" i="4" a="1"/>
  <c r="CO201" i="4"/>
  <c r="CO201" i="4" a="1"/>
  <c r="CN201" i="4"/>
  <c r="CN201" i="4" a="1"/>
  <c r="CM201" i="4"/>
  <c r="CM201" i="4" a="1"/>
  <c r="CL201" i="4"/>
  <c r="CL201" i="4" a="1"/>
  <c r="CK201" i="4"/>
  <c r="CK201" i="4" a="1"/>
  <c r="CJ201" i="4"/>
  <c r="CJ201" i="4" a="1"/>
  <c r="CI201" i="4"/>
  <c r="CI201" i="4" a="1"/>
  <c r="CH201" i="4"/>
  <c r="CH201" i="4" a="1"/>
  <c r="CG201" i="4"/>
  <c r="CG201" i="4" a="1"/>
  <c r="CF201" i="4"/>
  <c r="CF201" i="4" a="1"/>
  <c r="CE201" i="4"/>
  <c r="CE201" i="4" a="1"/>
  <c r="CD201" i="4"/>
  <c r="CD201" i="4" a="1"/>
  <c r="CC201" i="4"/>
  <c r="CC201" i="4" a="1"/>
  <c r="CB201" i="4" a="1"/>
  <c r="CB201" i="4" s="1"/>
  <c r="CA201" i="4"/>
  <c r="CA201" i="4" a="1"/>
  <c r="BZ201" i="4"/>
  <c r="BZ201" i="4" a="1"/>
  <c r="BY201" i="4"/>
  <c r="BY201" i="4" a="1"/>
  <c r="BX201" i="4"/>
  <c r="BX201" i="4" a="1"/>
  <c r="BW201" i="4"/>
  <c r="BW201" i="4" a="1"/>
  <c r="BV201" i="4"/>
  <c r="BV201" i="4" a="1"/>
  <c r="BU201" i="4" a="1"/>
  <c r="BU201" i="4" s="1"/>
  <c r="BT201" i="4"/>
  <c r="BT201" i="4" a="1"/>
  <c r="BS201" i="4"/>
  <c r="BS201" i="4" a="1"/>
  <c r="BR201" i="4"/>
  <c r="BR201" i="4" a="1"/>
  <c r="BQ201" i="4"/>
  <c r="BQ201" i="4" a="1"/>
  <c r="BP201" i="4"/>
  <c r="BP201" i="4" a="1"/>
  <c r="BO201" i="4"/>
  <c r="BO201" i="4" a="1"/>
  <c r="BN201" i="4" a="1"/>
  <c r="BN201" i="4" s="1"/>
  <c r="BM201" i="4"/>
  <c r="BM201" i="4" a="1"/>
  <c r="BL201" i="4"/>
  <c r="BL201" i="4" a="1"/>
  <c r="BK201" i="4"/>
  <c r="BK201" i="4" a="1"/>
  <c r="BJ201" i="4"/>
  <c r="BJ201" i="4" a="1"/>
  <c r="BI201" i="4"/>
  <c r="BI201" i="4" a="1"/>
  <c r="BH201" i="4"/>
  <c r="BH201" i="4" a="1"/>
  <c r="BG201" i="4" a="1"/>
  <c r="BG201" i="4" s="1"/>
  <c r="BF201" i="4"/>
  <c r="BF201" i="4" a="1"/>
  <c r="BE201" i="4"/>
  <c r="BE201" i="4" a="1"/>
  <c r="BD201" i="4"/>
  <c r="BD201" i="4" a="1"/>
  <c r="BC201" i="4" a="1"/>
  <c r="BC201" i="4" s="1"/>
  <c r="BB201" i="4"/>
  <c r="BB201" i="4" a="1"/>
  <c r="BA201" i="4"/>
  <c r="BA201" i="4" a="1"/>
  <c r="AZ201" i="4" a="1"/>
  <c r="AZ201" i="4" s="1"/>
  <c r="AY201" i="4"/>
  <c r="AY201" i="4" a="1"/>
  <c r="AX201" i="4"/>
  <c r="AX201" i="4" a="1"/>
  <c r="AW201" i="4"/>
  <c r="AW201" i="4" a="1"/>
  <c r="AV201" i="4" a="1"/>
  <c r="AV201" i="4" s="1"/>
  <c r="AU201" i="4"/>
  <c r="AU201" i="4" a="1"/>
  <c r="AT201" i="4"/>
  <c r="AT201" i="4" a="1"/>
  <c r="AS201" i="4" a="1"/>
  <c r="AS201" i="4" s="1"/>
  <c r="AR201" i="4"/>
  <c r="AR201" i="4" a="1"/>
  <c r="AQ201" i="4"/>
  <c r="AQ201" i="4" a="1"/>
  <c r="AP201" i="4"/>
  <c r="AP201" i="4" a="1"/>
  <c r="AO201" i="4" a="1"/>
  <c r="AO201" i="4" s="1"/>
  <c r="AN201" i="4"/>
  <c r="AN201" i="4" a="1"/>
  <c r="AM201" i="4"/>
  <c r="AM201" i="4" a="1"/>
  <c r="AL201" i="4" a="1"/>
  <c r="AL201" i="4" s="1"/>
  <c r="AK201" i="4"/>
  <c r="AK201" i="4" a="1"/>
  <c r="AJ201" i="4"/>
  <c r="AJ201" i="4" a="1"/>
  <c r="AI201" i="4"/>
  <c r="AI201" i="4" a="1"/>
  <c r="AH201" i="4" a="1"/>
  <c r="AH201" i="4" s="1"/>
  <c r="AG201" i="4" a="1"/>
  <c r="AG201" i="4" s="1"/>
  <c r="AF201" i="4"/>
  <c r="AF201" i="4" a="1"/>
  <c r="AE201" i="4" a="1"/>
  <c r="AE201" i="4" s="1"/>
  <c r="AD201" i="4" a="1"/>
  <c r="AD201" i="4" s="1"/>
  <c r="AC201" i="4"/>
  <c r="AC201" i="4" a="1"/>
  <c r="AB201" i="4" a="1"/>
  <c r="AB201" i="4" s="1"/>
  <c r="AA201" i="4" a="1"/>
  <c r="AA201" i="4" s="1"/>
  <c r="Z201" i="4"/>
  <c r="Z201" i="4" a="1"/>
  <c r="Y201" i="4" a="1"/>
  <c r="Y201" i="4" s="1"/>
  <c r="X201" i="4" a="1"/>
  <c r="X201" i="4" s="1"/>
  <c r="W201" i="4" a="1"/>
  <c r="W201" i="4" s="1"/>
  <c r="V201" i="4"/>
  <c r="V201" i="4" a="1"/>
  <c r="U201" i="4"/>
  <c r="U201" i="4" a="1"/>
  <c r="T201" i="4" a="1"/>
  <c r="T201" i="4" s="1"/>
  <c r="S201" i="4" a="1"/>
  <c r="S201" i="4" s="1"/>
  <c r="R201" i="4"/>
  <c r="R201" i="4" a="1"/>
  <c r="Q201" i="4" a="1"/>
  <c r="Q201" i="4" s="1"/>
  <c r="P201" i="4" a="1"/>
  <c r="P201" i="4" s="1"/>
  <c r="O201" i="4"/>
  <c r="O201" i="4" a="1"/>
  <c r="N201" i="4" a="1"/>
  <c r="N201" i="4" s="1"/>
  <c r="M201" i="4" a="1"/>
  <c r="M201" i="4" s="1"/>
  <c r="L201" i="4" a="1"/>
  <c r="L201" i="4" s="1"/>
  <c r="K201" i="4" a="1"/>
  <c r="K201" i="4" s="1"/>
  <c r="B201" i="4" s="1"/>
  <c r="J201" i="4" a="1"/>
  <c r="J201" i="4" s="1"/>
  <c r="I201" i="4" a="1"/>
  <c r="I201" i="4" s="1"/>
  <c r="H201" i="4" a="1"/>
  <c r="H201" i="4" s="1"/>
  <c r="G201" i="4"/>
  <c r="G201" i="4" a="1"/>
  <c r="F201" i="4" a="1"/>
  <c r="F201" i="4" s="1"/>
  <c r="CV200" i="4" a="1"/>
  <c r="CV200" i="4" s="1"/>
  <c r="CU200" i="4"/>
  <c r="CU200" i="4" a="1"/>
  <c r="CT200" i="4" a="1"/>
  <c r="CT200" i="4" s="1"/>
  <c r="CS200" i="4" a="1"/>
  <c r="CS200" i="4" s="1"/>
  <c r="CR200" i="4"/>
  <c r="CR200" i="4" a="1"/>
  <c r="CQ200" i="4"/>
  <c r="CQ200" i="4" a="1"/>
  <c r="CP200" i="4" a="1"/>
  <c r="CP200" i="4" s="1"/>
  <c r="CO200" i="4"/>
  <c r="CO200" i="4" a="1"/>
  <c r="CN200" i="4"/>
  <c r="CN200" i="4" a="1"/>
  <c r="CM200" i="4" a="1"/>
  <c r="CM200" i="4" s="1"/>
  <c r="CL200" i="4" a="1"/>
  <c r="CL200" i="4" s="1"/>
  <c r="CK200" i="4"/>
  <c r="CK200" i="4" a="1"/>
  <c r="CJ200" i="4"/>
  <c r="CJ200" i="4" a="1"/>
  <c r="CI200" i="4" a="1"/>
  <c r="CI200" i="4" s="1"/>
  <c r="CH200" i="4" a="1"/>
  <c r="CH200" i="4" s="1"/>
  <c r="CG200" i="4"/>
  <c r="CG200" i="4" a="1"/>
  <c r="CF200" i="4" a="1"/>
  <c r="CF200" i="4" s="1"/>
  <c r="CE200" i="4" a="1"/>
  <c r="CE200" i="4" s="1"/>
  <c r="CD200" i="4"/>
  <c r="CD200" i="4" a="1"/>
  <c r="CC200" i="4" a="1"/>
  <c r="CC200" i="4" s="1"/>
  <c r="CB200" i="4" a="1"/>
  <c r="CB200" i="4" s="1"/>
  <c r="CA200" i="4"/>
  <c r="CA200" i="4" a="1"/>
  <c r="BZ200" i="4"/>
  <c r="BZ200" i="4" a="1"/>
  <c r="BY200" i="4" a="1"/>
  <c r="BY200" i="4" s="1"/>
  <c r="BX200" i="4" a="1"/>
  <c r="BX200" i="4" s="1"/>
  <c r="BW200" i="4" a="1"/>
  <c r="BW200" i="4" s="1"/>
  <c r="BV200" i="4"/>
  <c r="BV200" i="4" a="1"/>
  <c r="BU200" i="4" a="1"/>
  <c r="BU200" i="4" s="1"/>
  <c r="BT200" i="4" a="1"/>
  <c r="BT200" i="4" s="1"/>
  <c r="BS200" i="4"/>
  <c r="BS200" i="4" a="1"/>
  <c r="BR200" i="4" a="1"/>
  <c r="BR200" i="4" s="1"/>
  <c r="BQ200" i="4" a="1"/>
  <c r="BQ200" i="4" s="1"/>
  <c r="BP200" i="4"/>
  <c r="BP200" i="4" a="1"/>
  <c r="BO200" i="4" a="1"/>
  <c r="BO200" i="4" s="1"/>
  <c r="BN200" i="4" a="1"/>
  <c r="BN200" i="4" s="1"/>
  <c r="BM200" i="4"/>
  <c r="BM200" i="4" a="1"/>
  <c r="BL200" i="4"/>
  <c r="BL200" i="4" a="1"/>
  <c r="BK200" i="4" a="1"/>
  <c r="BK200" i="4" s="1"/>
  <c r="BJ200" i="4" a="1"/>
  <c r="BJ200" i="4" s="1"/>
  <c r="BI200" i="4" a="1"/>
  <c r="BI200" i="4" s="1"/>
  <c r="BH200" i="4"/>
  <c r="BH200" i="4" a="1"/>
  <c r="BG200" i="4" a="1"/>
  <c r="BG200" i="4" s="1"/>
  <c r="BF200" i="4" a="1"/>
  <c r="BF200" i="4" s="1"/>
  <c r="BE200" i="4"/>
  <c r="BE200" i="4" a="1"/>
  <c r="BD200" i="4" a="1"/>
  <c r="BD200" i="4" s="1"/>
  <c r="BC200" i="4" a="1"/>
  <c r="BC200" i="4" s="1"/>
  <c r="BB200" i="4" a="1"/>
  <c r="BB200" i="4" s="1"/>
  <c r="BA200" i="4" a="1"/>
  <c r="BA200" i="4" s="1"/>
  <c r="AZ200" i="4" a="1"/>
  <c r="AZ200" i="4" s="1"/>
  <c r="AY200" i="4"/>
  <c r="AY200" i="4" a="1"/>
  <c r="AX200" i="4" a="1"/>
  <c r="AX200" i="4" s="1"/>
  <c r="AW200" i="4" a="1"/>
  <c r="AW200" i="4" s="1"/>
  <c r="AV200" i="4" a="1"/>
  <c r="AV200" i="4" s="1"/>
  <c r="AU200" i="4" a="1"/>
  <c r="AU200" i="4" s="1"/>
  <c r="AT200" i="4" a="1"/>
  <c r="AT200" i="4" s="1"/>
  <c r="AS200" i="4" a="1"/>
  <c r="AS200" i="4" s="1"/>
  <c r="AR200" i="4" a="1"/>
  <c r="AR200" i="4" s="1"/>
  <c r="AQ200" i="4" a="1"/>
  <c r="AQ200" i="4" s="1"/>
  <c r="AP200" i="4" a="1"/>
  <c r="AP200" i="4" s="1"/>
  <c r="AO200" i="4" a="1"/>
  <c r="AO200" i="4" s="1"/>
  <c r="AN200" i="4" a="1"/>
  <c r="AN200" i="4" s="1"/>
  <c r="AM200" i="4" a="1"/>
  <c r="AM200" i="4" s="1"/>
  <c r="AL200" i="4" a="1"/>
  <c r="AL200" i="4" s="1"/>
  <c r="AK200" i="4"/>
  <c r="AK200" i="4" a="1"/>
  <c r="AJ200" i="4" a="1"/>
  <c r="AJ200" i="4" s="1"/>
  <c r="AI200" i="4" a="1"/>
  <c r="AI200" i="4" s="1"/>
  <c r="AH200" i="4" a="1"/>
  <c r="AH200" i="4" s="1"/>
  <c r="AG200" i="4" a="1"/>
  <c r="AG200" i="4" s="1"/>
  <c r="AF200" i="4" a="1"/>
  <c r="AF200" i="4" s="1"/>
  <c r="AE200" i="4" a="1"/>
  <c r="AE200" i="4" s="1"/>
  <c r="AD200" i="4" a="1"/>
  <c r="AD200" i="4" s="1"/>
  <c r="AC200" i="4" a="1"/>
  <c r="AC200" i="4" s="1"/>
  <c r="AB200" i="4" a="1"/>
  <c r="AB200" i="4" s="1"/>
  <c r="AA200" i="4" a="1"/>
  <c r="AA200" i="4" s="1"/>
  <c r="Z200" i="4" a="1"/>
  <c r="Z200" i="4" s="1"/>
  <c r="Y200" i="4" a="1"/>
  <c r="Y200" i="4" s="1"/>
  <c r="X200" i="4" a="1"/>
  <c r="X200" i="4" s="1"/>
  <c r="W200" i="4"/>
  <c r="W200" i="4" a="1"/>
  <c r="V200" i="4" a="1"/>
  <c r="V200" i="4" s="1"/>
  <c r="U200" i="4" a="1"/>
  <c r="U200" i="4" s="1"/>
  <c r="T200" i="4" a="1"/>
  <c r="T200" i="4" s="1"/>
  <c r="S200" i="4" a="1"/>
  <c r="S200" i="4" s="1"/>
  <c r="R200" i="4" a="1"/>
  <c r="R200" i="4" s="1"/>
  <c r="Q200" i="4" a="1"/>
  <c r="Q200" i="4" s="1"/>
  <c r="P200" i="4" a="1"/>
  <c r="P200" i="4" s="1"/>
  <c r="O200" i="4" a="1"/>
  <c r="O200" i="4" s="1"/>
  <c r="N200" i="4" a="1"/>
  <c r="N200" i="4" s="1"/>
  <c r="M200" i="4" a="1"/>
  <c r="M200" i="4" s="1"/>
  <c r="L200" i="4" a="1"/>
  <c r="L200" i="4" s="1"/>
  <c r="K200" i="4" a="1"/>
  <c r="K200" i="4" s="1"/>
  <c r="B200" i="4" s="1"/>
  <c r="J200" i="4" a="1"/>
  <c r="J200" i="4" s="1"/>
  <c r="I200" i="4" a="1"/>
  <c r="I200" i="4" s="1"/>
  <c r="H200" i="4" a="1"/>
  <c r="H200" i="4" s="1"/>
  <c r="G200" i="4" a="1"/>
  <c r="G200" i="4" s="1"/>
  <c r="F200" i="4" a="1"/>
  <c r="F200" i="4" s="1"/>
  <c r="CV199" i="4"/>
  <c r="CV199" i="4" a="1"/>
  <c r="CU199" i="4"/>
  <c r="CU199" i="4" a="1"/>
  <c r="CT199" i="4"/>
  <c r="CT199" i="4" a="1"/>
  <c r="CS199" i="4"/>
  <c r="CS199" i="4" a="1"/>
  <c r="CR199" i="4"/>
  <c r="CR199" i="4" a="1"/>
  <c r="CQ199" i="4"/>
  <c r="CQ199" i="4" a="1"/>
  <c r="CP199" i="4"/>
  <c r="CP199" i="4" a="1"/>
  <c r="CO199" i="4"/>
  <c r="CO199" i="4" a="1"/>
  <c r="CN199" i="4"/>
  <c r="CN199" i="4" a="1"/>
  <c r="CM199" i="4" a="1"/>
  <c r="CM199" i="4" s="1"/>
  <c r="CL199" i="4"/>
  <c r="CL199" i="4" a="1"/>
  <c r="CK199" i="4"/>
  <c r="CK199" i="4" a="1"/>
  <c r="CJ199" i="4"/>
  <c r="CJ199" i="4" a="1"/>
  <c r="CI199" i="4"/>
  <c r="CI199" i="4" a="1"/>
  <c r="CH199" i="4"/>
  <c r="CH199" i="4" a="1"/>
  <c r="CG199" i="4"/>
  <c r="CG199" i="4" a="1"/>
  <c r="CF199" i="4"/>
  <c r="CF199" i="4" a="1"/>
  <c r="CE199" i="4"/>
  <c r="CE199" i="4" a="1"/>
  <c r="CD199" i="4"/>
  <c r="CD199" i="4" a="1"/>
  <c r="CC199" i="4"/>
  <c r="CC199" i="4" a="1"/>
  <c r="CB199" i="4"/>
  <c r="CB199" i="4" a="1"/>
  <c r="CA199" i="4"/>
  <c r="CA199" i="4" a="1"/>
  <c r="BZ199" i="4"/>
  <c r="BZ199" i="4" a="1"/>
  <c r="BY199" i="4" a="1"/>
  <c r="BY199" i="4" s="1"/>
  <c r="BX199" i="4"/>
  <c r="BX199" i="4" a="1"/>
  <c r="BW199" i="4"/>
  <c r="BW199" i="4" a="1"/>
  <c r="BV199" i="4"/>
  <c r="BV199" i="4" a="1"/>
  <c r="BU199" i="4" a="1"/>
  <c r="BU199" i="4" s="1"/>
  <c r="BT199" i="4"/>
  <c r="BT199" i="4" a="1"/>
  <c r="BS199" i="4"/>
  <c r="BS199" i="4" a="1"/>
  <c r="BR199" i="4" a="1"/>
  <c r="BR199" i="4" s="1"/>
  <c r="BQ199" i="4"/>
  <c r="BQ199" i="4" a="1"/>
  <c r="BP199" i="4"/>
  <c r="BP199" i="4" a="1"/>
  <c r="BO199" i="4"/>
  <c r="BO199" i="4" a="1"/>
  <c r="BN199" i="4"/>
  <c r="BN199" i="4" a="1"/>
  <c r="BM199" i="4"/>
  <c r="BM199" i="4" a="1"/>
  <c r="BL199" i="4"/>
  <c r="BL199" i="4" a="1"/>
  <c r="BK199" i="4" a="1"/>
  <c r="BK199" i="4" s="1"/>
  <c r="BJ199" i="4"/>
  <c r="BJ199" i="4" a="1"/>
  <c r="BI199" i="4"/>
  <c r="BI199" i="4" a="1"/>
  <c r="BH199" i="4"/>
  <c r="BH199" i="4" a="1"/>
  <c r="BG199" i="4" a="1"/>
  <c r="BG199" i="4" s="1"/>
  <c r="BF199" i="4"/>
  <c r="BF199" i="4" a="1"/>
  <c r="BE199" i="4"/>
  <c r="BE199" i="4" a="1"/>
  <c r="BD199" i="4" a="1"/>
  <c r="BD199" i="4" s="1"/>
  <c r="BC199" i="4"/>
  <c r="BC199" i="4" a="1"/>
  <c r="BB199" i="4"/>
  <c r="BB199" i="4" a="1"/>
  <c r="BA199" i="4"/>
  <c r="BA199" i="4" a="1"/>
  <c r="AZ199" i="4" a="1"/>
  <c r="AZ199" i="4" s="1"/>
  <c r="AY199" i="4"/>
  <c r="AY199" i="4" a="1"/>
  <c r="AX199" i="4"/>
  <c r="AX199" i="4" a="1"/>
  <c r="AW199" i="4" a="1"/>
  <c r="AW199" i="4" s="1"/>
  <c r="AV199" i="4"/>
  <c r="AV199" i="4" a="1"/>
  <c r="AU199" i="4"/>
  <c r="AU199" i="4" a="1"/>
  <c r="AT199" i="4"/>
  <c r="AT199" i="4" a="1"/>
  <c r="AS199" i="4" a="1"/>
  <c r="AS199" i="4" s="1"/>
  <c r="AR199" i="4" a="1"/>
  <c r="AR199" i="4" s="1"/>
  <c r="AQ199" i="4"/>
  <c r="AQ199" i="4" a="1"/>
  <c r="AP199" i="4" a="1"/>
  <c r="AP199" i="4" s="1"/>
  <c r="AO199" i="4"/>
  <c r="AO199" i="4" a="1"/>
  <c r="AN199" i="4"/>
  <c r="AN199" i="4" a="1"/>
  <c r="AM199" i="4" a="1"/>
  <c r="AM199" i="4" s="1"/>
  <c r="AL199" i="4" a="1"/>
  <c r="AL199" i="4" s="1"/>
  <c r="AK199" i="4"/>
  <c r="AK199" i="4" a="1"/>
  <c r="AJ199" i="4"/>
  <c r="AJ199" i="4" a="1"/>
  <c r="AI199" i="4" a="1"/>
  <c r="AI199" i="4" s="1"/>
  <c r="AH199" i="4"/>
  <c r="AH199" i="4" a="1"/>
  <c r="AG199" i="4"/>
  <c r="AG199" i="4" a="1"/>
  <c r="AF199" i="4"/>
  <c r="AF199" i="4" a="1"/>
  <c r="AE199" i="4" a="1"/>
  <c r="AE199" i="4" s="1"/>
  <c r="AD199" i="4" a="1"/>
  <c r="AD199" i="4" s="1"/>
  <c r="AC199" i="4"/>
  <c r="AC199" i="4" a="1"/>
  <c r="AB199" i="4" a="1"/>
  <c r="AB199" i="4" s="1"/>
  <c r="AA199" i="4" a="1"/>
  <c r="AA199" i="4" s="1"/>
  <c r="Z199" i="4"/>
  <c r="Z199" i="4" a="1"/>
  <c r="Y199" i="4" a="1"/>
  <c r="Y199" i="4" s="1"/>
  <c r="X199" i="4" a="1"/>
  <c r="X199" i="4" s="1"/>
  <c r="W199" i="4"/>
  <c r="W199" i="4" a="1"/>
  <c r="V199" i="4" a="1"/>
  <c r="V199" i="4" s="1"/>
  <c r="U199" i="4" a="1"/>
  <c r="U199" i="4" s="1"/>
  <c r="T199" i="4" a="1"/>
  <c r="T199" i="4" s="1"/>
  <c r="S199" i="4"/>
  <c r="S199" i="4" a="1"/>
  <c r="R199" i="4"/>
  <c r="R199" i="4" a="1"/>
  <c r="Q199" i="4" a="1"/>
  <c r="Q199" i="4" s="1"/>
  <c r="P199" i="4" a="1"/>
  <c r="P199" i="4" s="1"/>
  <c r="O199" i="4"/>
  <c r="O199" i="4" a="1"/>
  <c r="N199" i="4" a="1"/>
  <c r="N199" i="4" s="1"/>
  <c r="M199" i="4" a="1"/>
  <c r="M199" i="4" s="1"/>
  <c r="L199" i="4"/>
  <c r="L199" i="4" a="1"/>
  <c r="K199" i="4" a="1"/>
  <c r="K199" i="4" s="1"/>
  <c r="J199" i="4" a="1"/>
  <c r="J199" i="4" s="1"/>
  <c r="I199" i="4" a="1"/>
  <c r="I199" i="4" s="1"/>
  <c r="H199" i="4" a="1"/>
  <c r="H199" i="4" s="1"/>
  <c r="C199" i="4" s="1"/>
  <c r="G199" i="4" a="1"/>
  <c r="G199" i="4" s="1"/>
  <c r="F199" i="4" a="1"/>
  <c r="F199" i="4" s="1"/>
  <c r="B199" i="4"/>
  <c r="CV198" i="4"/>
  <c r="CV198" i="4" a="1"/>
  <c r="CU198" i="4"/>
  <c r="CU198" i="4" a="1"/>
  <c r="CT198" i="4" a="1"/>
  <c r="CT198" i="4" s="1"/>
  <c r="CS198" i="4" a="1"/>
  <c r="CS198" i="4" s="1"/>
  <c r="CR198" i="4"/>
  <c r="CR198" i="4" a="1"/>
  <c r="CQ198" i="4" a="1"/>
  <c r="CQ198" i="4" s="1"/>
  <c r="CP198" i="4" a="1"/>
  <c r="CP198" i="4" s="1"/>
  <c r="CO198" i="4"/>
  <c r="CO198" i="4" a="1"/>
  <c r="CN198" i="4"/>
  <c r="CN198" i="4" a="1"/>
  <c r="CM198" i="4" a="1"/>
  <c r="CM198" i="4" s="1"/>
  <c r="CL198" i="4"/>
  <c r="CL198" i="4" a="1"/>
  <c r="CK198" i="4"/>
  <c r="CK198" i="4" a="1"/>
  <c r="CJ198" i="4" a="1"/>
  <c r="CJ198" i="4" s="1"/>
  <c r="CI198" i="4" a="1"/>
  <c r="CI198" i="4" s="1"/>
  <c r="CH198" i="4" a="1"/>
  <c r="CH198" i="4" s="1"/>
  <c r="CG198" i="4"/>
  <c r="CG198" i="4" a="1"/>
  <c r="CF198" i="4" a="1"/>
  <c r="CF198" i="4" s="1"/>
  <c r="CE198" i="4" a="1"/>
  <c r="CE198" i="4" s="1"/>
  <c r="CD198" i="4"/>
  <c r="CD198" i="4" a="1"/>
  <c r="CC198" i="4" a="1"/>
  <c r="CC198" i="4" s="1"/>
  <c r="CB198" i="4" a="1"/>
  <c r="CB198" i="4" s="1"/>
  <c r="CA198" i="4"/>
  <c r="CA198" i="4" a="1"/>
  <c r="BZ198" i="4"/>
  <c r="BZ198" i="4" a="1"/>
  <c r="BY198" i="4" a="1"/>
  <c r="BY198" i="4" s="1"/>
  <c r="BX198" i="4"/>
  <c r="BX198" i="4" a="1"/>
  <c r="BW198" i="4"/>
  <c r="BW198" i="4" a="1"/>
  <c r="BV198" i="4" a="1"/>
  <c r="BV198" i="4" s="1"/>
  <c r="BU198" i="4" a="1"/>
  <c r="BU198" i="4" s="1"/>
  <c r="BT198" i="4" a="1"/>
  <c r="BT198" i="4" s="1"/>
  <c r="BS198" i="4"/>
  <c r="BS198" i="4" a="1"/>
  <c r="BR198" i="4" a="1"/>
  <c r="BR198" i="4" s="1"/>
  <c r="BQ198" i="4" a="1"/>
  <c r="BQ198" i="4" s="1"/>
  <c r="BP198" i="4"/>
  <c r="BP198" i="4" a="1"/>
  <c r="BO198" i="4" a="1"/>
  <c r="BO198" i="4" s="1"/>
  <c r="BN198" i="4" a="1"/>
  <c r="BN198" i="4" s="1"/>
  <c r="BM198" i="4"/>
  <c r="BM198" i="4" a="1"/>
  <c r="BL198" i="4" a="1"/>
  <c r="BL198" i="4" s="1"/>
  <c r="BK198" i="4" a="1"/>
  <c r="BK198" i="4" s="1"/>
  <c r="BJ198" i="4"/>
  <c r="BJ198" i="4" a="1"/>
  <c r="BI198" i="4"/>
  <c r="BI198" i="4" a="1"/>
  <c r="BH198" i="4" a="1"/>
  <c r="BH198" i="4" s="1"/>
  <c r="BG198" i="4" a="1"/>
  <c r="BG198" i="4" s="1"/>
  <c r="BF198" i="4" a="1"/>
  <c r="BF198" i="4" s="1"/>
  <c r="BE198" i="4" a="1"/>
  <c r="BE198" i="4" s="1"/>
  <c r="BD198" i="4" a="1"/>
  <c r="BD198" i="4" s="1"/>
  <c r="BC198" i="4" a="1"/>
  <c r="BC198" i="4" s="1"/>
  <c r="BB198" i="4"/>
  <c r="BB198" i="4" a="1"/>
  <c r="BA198" i="4" a="1"/>
  <c r="BA198" i="4" s="1"/>
  <c r="AZ198" i="4" a="1"/>
  <c r="AZ198" i="4" s="1"/>
  <c r="AY198" i="4"/>
  <c r="AY198" i="4" a="1"/>
  <c r="AX198" i="4" a="1"/>
  <c r="AX198" i="4" s="1"/>
  <c r="AW198" i="4" a="1"/>
  <c r="AW198" i="4" s="1"/>
  <c r="AV198" i="4"/>
  <c r="AV198" i="4" a="1"/>
  <c r="AU198" i="4"/>
  <c r="AU198" i="4" a="1"/>
  <c r="AT198" i="4" a="1"/>
  <c r="AT198" i="4" s="1"/>
  <c r="AS198" i="4" a="1"/>
  <c r="AS198" i="4" s="1"/>
  <c r="AR198" i="4" a="1"/>
  <c r="AR198" i="4" s="1"/>
  <c r="AQ198" i="4" a="1"/>
  <c r="AQ198" i="4" s="1"/>
  <c r="AP198" i="4" a="1"/>
  <c r="AP198" i="4" s="1"/>
  <c r="AO198" i="4" a="1"/>
  <c r="AO198" i="4" s="1"/>
  <c r="AN198" i="4"/>
  <c r="AN198" i="4" a="1"/>
  <c r="AM198" i="4" a="1"/>
  <c r="AM198" i="4" s="1"/>
  <c r="AL198" i="4" a="1"/>
  <c r="AL198" i="4" s="1"/>
  <c r="AK198" i="4"/>
  <c r="AK198" i="4" a="1"/>
  <c r="AJ198" i="4" a="1"/>
  <c r="AJ198" i="4" s="1"/>
  <c r="AI198" i="4" a="1"/>
  <c r="AI198" i="4" s="1"/>
  <c r="AH198" i="4"/>
  <c r="AH198" i="4" a="1"/>
  <c r="AG198" i="4" a="1"/>
  <c r="AG198" i="4" s="1"/>
  <c r="AF198" i="4" a="1"/>
  <c r="AF198" i="4" s="1"/>
  <c r="AE198" i="4" a="1"/>
  <c r="AE198" i="4" s="1"/>
  <c r="AD198" i="4" a="1"/>
  <c r="AD198" i="4" s="1"/>
  <c r="AC198" i="4" a="1"/>
  <c r="AC198" i="4" s="1"/>
  <c r="AB198" i="4" a="1"/>
  <c r="AB198" i="4" s="1"/>
  <c r="AA198" i="4" a="1"/>
  <c r="AA198" i="4" s="1"/>
  <c r="Z198" i="4" a="1"/>
  <c r="Z198" i="4" s="1"/>
  <c r="Y198" i="4" a="1"/>
  <c r="Y198" i="4" s="1"/>
  <c r="X198" i="4" a="1"/>
  <c r="X198" i="4" s="1"/>
  <c r="W198" i="4" a="1"/>
  <c r="W198" i="4" s="1"/>
  <c r="V198" i="4" a="1"/>
  <c r="V198" i="4" s="1"/>
  <c r="U198" i="4" a="1"/>
  <c r="U198" i="4" s="1"/>
  <c r="T198" i="4"/>
  <c r="T198" i="4" a="1"/>
  <c r="S198" i="4" a="1"/>
  <c r="S198" i="4" s="1"/>
  <c r="R198" i="4" a="1"/>
  <c r="R198" i="4" s="1"/>
  <c r="Q198" i="4" a="1"/>
  <c r="Q198" i="4" s="1"/>
  <c r="P198" i="4" a="1"/>
  <c r="P198" i="4" s="1"/>
  <c r="O198" i="4" a="1"/>
  <c r="O198" i="4" s="1"/>
  <c r="N198" i="4" a="1"/>
  <c r="N198" i="4" s="1"/>
  <c r="M198" i="4" a="1"/>
  <c r="M198" i="4" s="1"/>
  <c r="L198" i="4" a="1"/>
  <c r="L198" i="4" s="1"/>
  <c r="K198" i="4" a="1"/>
  <c r="K198" i="4" s="1"/>
  <c r="B198" i="4" s="1"/>
  <c r="J198" i="4" a="1"/>
  <c r="J198" i="4" s="1"/>
  <c r="I198" i="4" a="1"/>
  <c r="I198" i="4" s="1"/>
  <c r="H198" i="4" a="1"/>
  <c r="H198" i="4" s="1"/>
  <c r="G198" i="4" a="1"/>
  <c r="G198" i="4" s="1"/>
  <c r="F198" i="4"/>
  <c r="F198" i="4" a="1"/>
  <c r="CV197" i="4"/>
  <c r="CV197" i="4" a="1"/>
  <c r="CU197" i="4"/>
  <c r="CU197" i="4" a="1"/>
  <c r="CT197" i="4"/>
  <c r="CT197" i="4" a="1"/>
  <c r="CS197" i="4"/>
  <c r="CS197" i="4" a="1"/>
  <c r="CR197" i="4"/>
  <c r="CR197" i="4" a="1"/>
  <c r="CQ197" i="4"/>
  <c r="CQ197" i="4" a="1"/>
  <c r="CP197" i="4"/>
  <c r="CP197" i="4" a="1"/>
  <c r="CO197" i="4"/>
  <c r="CO197" i="4" a="1"/>
  <c r="CN197" i="4"/>
  <c r="CN197" i="4" a="1"/>
  <c r="CM197" i="4"/>
  <c r="CM197" i="4" a="1"/>
  <c r="CL197" i="4"/>
  <c r="CL197" i="4" a="1"/>
  <c r="CK197" i="4"/>
  <c r="CK197" i="4" a="1"/>
  <c r="CJ197" i="4" a="1"/>
  <c r="CJ197" i="4" s="1"/>
  <c r="CI197" i="4"/>
  <c r="CI197" i="4" a="1"/>
  <c r="CH197" i="4"/>
  <c r="CH197" i="4" a="1"/>
  <c r="CG197" i="4"/>
  <c r="CG197" i="4" a="1"/>
  <c r="CF197" i="4"/>
  <c r="CF197" i="4" a="1"/>
  <c r="CE197" i="4"/>
  <c r="CE197" i="4" a="1"/>
  <c r="CD197" i="4"/>
  <c r="CD197" i="4" a="1"/>
  <c r="CC197" i="4"/>
  <c r="CC197" i="4" a="1"/>
  <c r="CB197" i="4"/>
  <c r="CB197" i="4" a="1"/>
  <c r="CA197" i="4"/>
  <c r="CA197" i="4" a="1"/>
  <c r="BZ197" i="4"/>
  <c r="BZ197" i="4" a="1"/>
  <c r="BY197" i="4"/>
  <c r="BY197" i="4" a="1"/>
  <c r="BX197" i="4"/>
  <c r="BX197" i="4" a="1"/>
  <c r="BW197" i="4"/>
  <c r="BW197" i="4" a="1"/>
  <c r="BV197" i="4" a="1"/>
  <c r="BV197" i="4" s="1"/>
  <c r="BU197" i="4"/>
  <c r="BU197" i="4" a="1"/>
  <c r="BT197" i="4"/>
  <c r="BT197" i="4" a="1"/>
  <c r="BS197" i="4"/>
  <c r="BS197" i="4" a="1"/>
  <c r="BR197" i="4" a="1"/>
  <c r="BR197" i="4" s="1"/>
  <c r="BQ197" i="4"/>
  <c r="BQ197" i="4" a="1"/>
  <c r="BP197" i="4"/>
  <c r="BP197" i="4" a="1"/>
  <c r="BO197" i="4" a="1"/>
  <c r="BO197" i="4" s="1"/>
  <c r="BN197" i="4"/>
  <c r="BN197" i="4" a="1"/>
  <c r="BM197" i="4"/>
  <c r="BM197" i="4" a="1"/>
  <c r="BL197" i="4"/>
  <c r="BL197" i="4" a="1"/>
  <c r="BK197" i="4" a="1"/>
  <c r="BK197" i="4" s="1"/>
  <c r="BJ197" i="4"/>
  <c r="BJ197" i="4" a="1"/>
  <c r="BI197" i="4"/>
  <c r="BI197" i="4" a="1"/>
  <c r="BH197" i="4" a="1"/>
  <c r="BH197" i="4" s="1"/>
  <c r="BG197" i="4"/>
  <c r="BG197" i="4" a="1"/>
  <c r="BF197" i="4"/>
  <c r="BF197" i="4" a="1"/>
  <c r="BE197" i="4"/>
  <c r="BE197" i="4" a="1"/>
  <c r="BD197" i="4" a="1"/>
  <c r="BD197" i="4" s="1"/>
  <c r="BC197" i="4"/>
  <c r="BC197" i="4" a="1"/>
  <c r="BB197" i="4"/>
  <c r="BB197" i="4" a="1"/>
  <c r="BA197" i="4" a="1"/>
  <c r="BA197" i="4" s="1"/>
  <c r="AZ197" i="4"/>
  <c r="AZ197" i="4" a="1"/>
  <c r="AY197" i="4"/>
  <c r="AY197" i="4" a="1"/>
  <c r="AX197" i="4" a="1"/>
  <c r="AX197" i="4" s="1"/>
  <c r="AW197" i="4" a="1"/>
  <c r="AW197" i="4" s="1"/>
  <c r="AV197" i="4"/>
  <c r="AV197" i="4" a="1"/>
  <c r="AU197" i="4"/>
  <c r="AU197" i="4" a="1"/>
  <c r="AT197" i="4" a="1"/>
  <c r="AT197" i="4" s="1"/>
  <c r="AS197" i="4" a="1"/>
  <c r="AS197" i="4" s="1"/>
  <c r="AR197" i="4"/>
  <c r="AR197" i="4" a="1"/>
  <c r="AQ197" i="4"/>
  <c r="AQ197" i="4" a="1"/>
  <c r="AP197" i="4" a="1"/>
  <c r="AP197" i="4" s="1"/>
  <c r="AO197" i="4" a="1"/>
  <c r="AO197" i="4" s="1"/>
  <c r="AN197" i="4"/>
  <c r="AN197" i="4" a="1"/>
  <c r="AM197" i="4" a="1"/>
  <c r="AM197" i="4" s="1"/>
  <c r="AL197" i="4" a="1"/>
  <c r="AL197" i="4" s="1"/>
  <c r="AK197" i="4"/>
  <c r="AK197" i="4" a="1"/>
  <c r="AJ197" i="4" a="1"/>
  <c r="AJ197" i="4" s="1"/>
  <c r="AI197" i="4" a="1"/>
  <c r="AI197" i="4" s="1"/>
  <c r="AH197" i="4"/>
  <c r="AH197" i="4" a="1"/>
  <c r="AG197" i="4"/>
  <c r="AG197" i="4" a="1"/>
  <c r="AF197" i="4" a="1"/>
  <c r="AF197" i="4" s="1"/>
  <c r="AE197" i="4" a="1"/>
  <c r="AE197" i="4" s="1"/>
  <c r="AD197" i="4"/>
  <c r="AD197" i="4" a="1"/>
  <c r="AC197" i="4"/>
  <c r="AC197" i="4" a="1"/>
  <c r="AB197" i="4" a="1"/>
  <c r="AB197" i="4" s="1"/>
  <c r="AA197" i="4" a="1"/>
  <c r="AA197" i="4" s="1"/>
  <c r="Z197" i="4"/>
  <c r="Z197" i="4" a="1"/>
  <c r="Y197" i="4" a="1"/>
  <c r="Y197" i="4" s="1"/>
  <c r="X197" i="4" a="1"/>
  <c r="X197" i="4" s="1"/>
  <c r="W197" i="4"/>
  <c r="W197" i="4" a="1"/>
  <c r="V197" i="4" a="1"/>
  <c r="V197" i="4" s="1"/>
  <c r="U197" i="4" a="1"/>
  <c r="U197" i="4" s="1"/>
  <c r="T197" i="4"/>
  <c r="T197" i="4" a="1"/>
  <c r="S197" i="4" a="1"/>
  <c r="S197" i="4" s="1"/>
  <c r="R197" i="4" a="1"/>
  <c r="R197" i="4" s="1"/>
  <c r="Q197" i="4" a="1"/>
  <c r="Q197" i="4" s="1"/>
  <c r="P197" i="4"/>
  <c r="P197" i="4" a="1"/>
  <c r="O197" i="4"/>
  <c r="O197" i="4" a="1"/>
  <c r="N197" i="4" a="1"/>
  <c r="N197" i="4" s="1"/>
  <c r="M197" i="4" a="1"/>
  <c r="M197" i="4" s="1"/>
  <c r="L197" i="4"/>
  <c r="L197" i="4" a="1"/>
  <c r="K197" i="4" a="1"/>
  <c r="K197" i="4" s="1"/>
  <c r="B197" i="4" s="1"/>
  <c r="J197" i="4" a="1"/>
  <c r="J197" i="4" s="1"/>
  <c r="I197" i="4"/>
  <c r="I197" i="4" a="1"/>
  <c r="H197" i="4" a="1"/>
  <c r="H197" i="4" s="1"/>
  <c r="C197" i="4" s="1"/>
  <c r="G197" i="4" a="1"/>
  <c r="G197" i="4" s="1"/>
  <c r="F197" i="4" a="1"/>
  <c r="F197" i="4" s="1"/>
  <c r="CV196" i="4"/>
  <c r="CV196" i="4" a="1"/>
  <c r="CU196" i="4" a="1"/>
  <c r="CU196" i="4" s="1"/>
  <c r="CT196" i="4" a="1"/>
  <c r="CT196" i="4" s="1"/>
  <c r="CS196" i="4"/>
  <c r="CS196" i="4" a="1"/>
  <c r="CR196" i="4"/>
  <c r="CR196" i="4" a="1"/>
  <c r="CQ196" i="4" a="1"/>
  <c r="CQ196" i="4" s="1"/>
  <c r="CP196" i="4" a="1"/>
  <c r="CP196" i="4" s="1"/>
  <c r="CO196" i="4"/>
  <c r="CO196" i="4" a="1"/>
  <c r="CN196" i="4" a="1"/>
  <c r="CN196" i="4" s="1"/>
  <c r="CM196" i="4" a="1"/>
  <c r="CM196" i="4" s="1"/>
  <c r="CL196" i="4"/>
  <c r="CL196" i="4" a="1"/>
  <c r="CK196" i="4"/>
  <c r="CK196" i="4" a="1"/>
  <c r="CJ196" i="4" a="1"/>
  <c r="CJ196" i="4" s="1"/>
  <c r="CI196" i="4"/>
  <c r="CI196" i="4" a="1"/>
  <c r="CH196" i="4"/>
  <c r="CH196" i="4" a="1"/>
  <c r="CG196" i="4" a="1"/>
  <c r="CG196" i="4" s="1"/>
  <c r="CF196" i="4" a="1"/>
  <c r="CF196" i="4" s="1"/>
  <c r="CE196" i="4" a="1"/>
  <c r="CE196" i="4" s="1"/>
  <c r="CD196" i="4"/>
  <c r="CD196" i="4" a="1"/>
  <c r="CC196" i="4" a="1"/>
  <c r="CC196" i="4" s="1"/>
  <c r="CB196" i="4" a="1"/>
  <c r="CB196" i="4" s="1"/>
  <c r="CA196" i="4"/>
  <c r="CA196" i="4" a="1"/>
  <c r="BZ196" i="4" a="1"/>
  <c r="BZ196" i="4" s="1"/>
  <c r="BY196" i="4" a="1"/>
  <c r="BY196" i="4" s="1"/>
  <c r="BX196" i="4"/>
  <c r="BX196" i="4" a="1"/>
  <c r="BW196" i="4"/>
  <c r="BW196" i="4" a="1"/>
  <c r="BV196" i="4" a="1"/>
  <c r="BV196" i="4" s="1"/>
  <c r="BU196" i="4"/>
  <c r="BU196" i="4" a="1"/>
  <c r="BT196" i="4"/>
  <c r="BT196" i="4" a="1"/>
  <c r="BS196" i="4" a="1"/>
  <c r="BS196" i="4" s="1"/>
  <c r="BR196" i="4" a="1"/>
  <c r="BR196" i="4" s="1"/>
  <c r="BQ196" i="4" a="1"/>
  <c r="BQ196" i="4" s="1"/>
  <c r="BP196" i="4"/>
  <c r="BP196" i="4" a="1"/>
  <c r="BO196" i="4" a="1"/>
  <c r="BO196" i="4" s="1"/>
  <c r="BN196" i="4" a="1"/>
  <c r="BN196" i="4" s="1"/>
  <c r="BM196" i="4"/>
  <c r="BM196" i="4" a="1"/>
  <c r="BL196" i="4" a="1"/>
  <c r="BL196" i="4" s="1"/>
  <c r="BK196" i="4" a="1"/>
  <c r="BK196" i="4" s="1"/>
  <c r="BJ196" i="4"/>
  <c r="BJ196" i="4" a="1"/>
  <c r="BI196" i="4" a="1"/>
  <c r="BI196" i="4" s="1"/>
  <c r="BH196" i="4" a="1"/>
  <c r="BH196" i="4" s="1"/>
  <c r="BG196" i="4"/>
  <c r="BG196" i="4" a="1"/>
  <c r="BF196" i="4"/>
  <c r="BF196" i="4" a="1"/>
  <c r="BE196" i="4" a="1"/>
  <c r="BE196" i="4" s="1"/>
  <c r="BD196" i="4" a="1"/>
  <c r="BD196" i="4" s="1"/>
  <c r="BC196" i="4" a="1"/>
  <c r="BC196" i="4" s="1"/>
  <c r="BB196" i="4" a="1"/>
  <c r="BB196" i="4" s="1"/>
  <c r="BA196" i="4" a="1"/>
  <c r="BA196" i="4" s="1"/>
  <c r="AZ196" i="4" a="1"/>
  <c r="AZ196" i="4" s="1"/>
  <c r="AY196" i="4"/>
  <c r="AY196" i="4" a="1"/>
  <c r="AX196" i="4" a="1"/>
  <c r="AX196" i="4" s="1"/>
  <c r="AW196" i="4" a="1"/>
  <c r="AW196" i="4" s="1"/>
  <c r="AV196" i="4"/>
  <c r="AV196" i="4" a="1"/>
  <c r="AU196" i="4" a="1"/>
  <c r="AU196" i="4" s="1"/>
  <c r="AT196" i="4" a="1"/>
  <c r="AT196" i="4" s="1"/>
  <c r="AS196" i="4"/>
  <c r="AS196" i="4" a="1"/>
  <c r="AR196" i="4" a="1"/>
  <c r="AR196" i="4" s="1"/>
  <c r="AQ196" i="4" a="1"/>
  <c r="AQ196" i="4" s="1"/>
  <c r="AP196" i="4" a="1"/>
  <c r="AP196" i="4" s="1"/>
  <c r="AO196" i="4" a="1"/>
  <c r="AO196" i="4" s="1"/>
  <c r="AN196" i="4" a="1"/>
  <c r="AN196" i="4" s="1"/>
  <c r="AM196" i="4" a="1"/>
  <c r="AM196" i="4" s="1"/>
  <c r="AL196" i="4" a="1"/>
  <c r="AL196" i="4" s="1"/>
  <c r="AK196" i="4"/>
  <c r="AK196" i="4" a="1"/>
  <c r="AJ196" i="4" a="1"/>
  <c r="AJ196" i="4" s="1"/>
  <c r="AI196" i="4" a="1"/>
  <c r="AI196" i="4" s="1"/>
  <c r="AH196" i="4"/>
  <c r="AH196" i="4" a="1"/>
  <c r="AG196" i="4" a="1"/>
  <c r="AG196" i="4" s="1"/>
  <c r="AF196" i="4" a="1"/>
  <c r="AF196" i="4" s="1"/>
  <c r="AE196" i="4"/>
  <c r="AE196" i="4" a="1"/>
  <c r="AD196" i="4" a="1"/>
  <c r="AD196" i="4" s="1"/>
  <c r="AC196" i="4" a="1"/>
  <c r="AC196" i="4" s="1"/>
  <c r="AB196" i="4" a="1"/>
  <c r="AB196" i="4" s="1"/>
  <c r="AA196" i="4" a="1"/>
  <c r="AA196" i="4" s="1"/>
  <c r="Z196" i="4" a="1"/>
  <c r="Z196" i="4" s="1"/>
  <c r="Y196" i="4" a="1"/>
  <c r="Y196" i="4" s="1"/>
  <c r="X196" i="4" a="1"/>
  <c r="X196" i="4" s="1"/>
  <c r="W196" i="4" a="1"/>
  <c r="W196" i="4" s="1"/>
  <c r="V196" i="4" a="1"/>
  <c r="V196" i="4" s="1"/>
  <c r="U196" i="4" a="1"/>
  <c r="U196" i="4" s="1"/>
  <c r="T196" i="4" a="1"/>
  <c r="T196" i="4" s="1"/>
  <c r="S196" i="4" a="1"/>
  <c r="S196" i="4" s="1"/>
  <c r="R196" i="4" a="1"/>
  <c r="R196" i="4" s="1"/>
  <c r="Q196" i="4"/>
  <c r="Q196" i="4" a="1"/>
  <c r="P196" i="4" a="1"/>
  <c r="P196" i="4" s="1"/>
  <c r="O196" i="4" a="1"/>
  <c r="O196" i="4" s="1"/>
  <c r="N196" i="4" a="1"/>
  <c r="N196" i="4" s="1"/>
  <c r="M196" i="4" a="1"/>
  <c r="M196" i="4" s="1"/>
  <c r="L196" i="4" a="1"/>
  <c r="L196" i="4" s="1"/>
  <c r="K196" i="4" a="1"/>
  <c r="K196" i="4" s="1"/>
  <c r="B196" i="4" s="1"/>
  <c r="J196" i="4" a="1"/>
  <c r="J196" i="4" s="1"/>
  <c r="I196" i="4" a="1"/>
  <c r="I196" i="4" s="1"/>
  <c r="H196" i="4" a="1"/>
  <c r="H196" i="4" s="1"/>
  <c r="G196" i="4" a="1"/>
  <c r="G196" i="4" s="1"/>
  <c r="F196" i="4" a="1"/>
  <c r="F196" i="4" s="1"/>
  <c r="CV195" i="4"/>
  <c r="CV195" i="4" a="1"/>
  <c r="CU195" i="4" a="1"/>
  <c r="CU195" i="4" s="1"/>
  <c r="CT195" i="4"/>
  <c r="CT195" i="4" a="1"/>
  <c r="CS195" i="4"/>
  <c r="CS195" i="4" a="1"/>
  <c r="CR195" i="4"/>
  <c r="CR195" i="4" a="1"/>
  <c r="CQ195" i="4"/>
  <c r="CQ195" i="4" a="1"/>
  <c r="CP195" i="4"/>
  <c r="CP195" i="4" a="1"/>
  <c r="CO195" i="4"/>
  <c r="CO195" i="4" a="1"/>
  <c r="CN195" i="4"/>
  <c r="CN195" i="4" a="1"/>
  <c r="CM195" i="4"/>
  <c r="CM195" i="4" a="1"/>
  <c r="CL195" i="4"/>
  <c r="CL195" i="4" a="1"/>
  <c r="CK195" i="4"/>
  <c r="CK195" i="4" a="1"/>
  <c r="CJ195" i="4"/>
  <c r="CJ195" i="4" a="1"/>
  <c r="CI195" i="4"/>
  <c r="CI195" i="4" a="1"/>
  <c r="CH195" i="4"/>
  <c r="CH195" i="4" a="1"/>
  <c r="CG195" i="4" a="1"/>
  <c r="CG195" i="4" s="1"/>
  <c r="CF195" i="4"/>
  <c r="CF195" i="4" a="1"/>
  <c r="CE195" i="4"/>
  <c r="CE195" i="4" a="1"/>
  <c r="CD195" i="4"/>
  <c r="CD195" i="4" a="1"/>
  <c r="CC195" i="4"/>
  <c r="CC195" i="4" a="1"/>
  <c r="CB195" i="4"/>
  <c r="CB195" i="4" a="1"/>
  <c r="CA195" i="4"/>
  <c r="CA195" i="4" a="1"/>
  <c r="BZ195" i="4"/>
  <c r="BZ195" i="4" a="1"/>
  <c r="BY195" i="4"/>
  <c r="BY195" i="4" a="1"/>
  <c r="BX195" i="4"/>
  <c r="BX195" i="4" a="1"/>
  <c r="BW195" i="4"/>
  <c r="BW195" i="4" a="1"/>
  <c r="BV195" i="4"/>
  <c r="BV195" i="4" a="1"/>
  <c r="BU195" i="4"/>
  <c r="BU195" i="4" a="1"/>
  <c r="BT195" i="4"/>
  <c r="BT195" i="4" a="1"/>
  <c r="BS195" i="4" a="1"/>
  <c r="BS195" i="4" s="1"/>
  <c r="BR195" i="4"/>
  <c r="BR195" i="4" a="1"/>
  <c r="BQ195" i="4"/>
  <c r="BQ195" i="4" a="1"/>
  <c r="BP195" i="4"/>
  <c r="BP195" i="4" a="1"/>
  <c r="BO195" i="4" a="1"/>
  <c r="BO195" i="4" s="1"/>
  <c r="BN195" i="4"/>
  <c r="BN195" i="4" a="1"/>
  <c r="BM195" i="4"/>
  <c r="BM195" i="4" a="1"/>
  <c r="BL195" i="4" a="1"/>
  <c r="BL195" i="4" s="1"/>
  <c r="BK195" i="4"/>
  <c r="BK195" i="4" a="1"/>
  <c r="BJ195" i="4"/>
  <c r="BJ195" i="4" a="1"/>
  <c r="BI195" i="4"/>
  <c r="BI195" i="4" a="1"/>
  <c r="BH195" i="4" a="1"/>
  <c r="BH195" i="4" s="1"/>
  <c r="BG195" i="4"/>
  <c r="BG195" i="4" a="1"/>
  <c r="BF195" i="4"/>
  <c r="BF195" i="4" a="1"/>
  <c r="BE195" i="4" a="1"/>
  <c r="BE195" i="4" s="1"/>
  <c r="BD195" i="4"/>
  <c r="BD195" i="4" a="1"/>
  <c r="BC195" i="4"/>
  <c r="BC195" i="4" a="1"/>
  <c r="BB195" i="4"/>
  <c r="BB195" i="4" a="1"/>
  <c r="BA195" i="4" a="1"/>
  <c r="BA195" i="4" s="1"/>
  <c r="AZ195" i="4"/>
  <c r="AZ195" i="4" a="1"/>
  <c r="AY195" i="4"/>
  <c r="AY195" i="4" a="1"/>
  <c r="AX195" i="4" a="1"/>
  <c r="AX195" i="4" s="1"/>
  <c r="AW195" i="4"/>
  <c r="AW195" i="4" a="1"/>
  <c r="AV195" i="4"/>
  <c r="AV195" i="4" a="1"/>
  <c r="AU195" i="4" a="1"/>
  <c r="AU195" i="4" s="1"/>
  <c r="AT195" i="4" a="1"/>
  <c r="AT195" i="4" s="1"/>
  <c r="AS195" i="4"/>
  <c r="AS195" i="4" a="1"/>
  <c r="AR195" i="4" a="1"/>
  <c r="AR195" i="4" s="1"/>
  <c r="AQ195" i="4" a="1"/>
  <c r="AQ195" i="4" s="1"/>
  <c r="AP195" i="4" a="1"/>
  <c r="AP195" i="4" s="1"/>
  <c r="AO195" i="4"/>
  <c r="AO195" i="4" a="1"/>
  <c r="AN195" i="4"/>
  <c r="AN195" i="4" a="1"/>
  <c r="AM195" i="4" a="1"/>
  <c r="AM195" i="4" s="1"/>
  <c r="AL195" i="4" a="1"/>
  <c r="AL195" i="4" s="1"/>
  <c r="AK195" i="4"/>
  <c r="AK195" i="4" a="1"/>
  <c r="AJ195" i="4" a="1"/>
  <c r="AJ195" i="4" s="1"/>
  <c r="AI195" i="4" a="1"/>
  <c r="AI195" i="4" s="1"/>
  <c r="AH195" i="4"/>
  <c r="AH195" i="4" a="1"/>
  <c r="AG195" i="4" a="1"/>
  <c r="AG195" i="4" s="1"/>
  <c r="AF195" i="4" a="1"/>
  <c r="AF195" i="4" s="1"/>
  <c r="AE195" i="4" a="1"/>
  <c r="AE195" i="4" s="1"/>
  <c r="AD195" i="4" a="1"/>
  <c r="AD195" i="4" s="1"/>
  <c r="AC195" i="4" a="1"/>
  <c r="AC195" i="4" s="1"/>
  <c r="AB195" i="4" a="1"/>
  <c r="AB195" i="4" s="1"/>
  <c r="AA195" i="4"/>
  <c r="AA195" i="4" a="1"/>
  <c r="Z195" i="4"/>
  <c r="Z195" i="4" a="1"/>
  <c r="Y195" i="4" a="1"/>
  <c r="Y195" i="4" s="1"/>
  <c r="X195" i="4" a="1"/>
  <c r="X195" i="4" s="1"/>
  <c r="W195" i="4"/>
  <c r="W195" i="4" a="1"/>
  <c r="V195" i="4" a="1"/>
  <c r="V195" i="4" s="1"/>
  <c r="U195" i="4" a="1"/>
  <c r="U195" i="4" s="1"/>
  <c r="T195" i="4"/>
  <c r="T195" i="4" a="1"/>
  <c r="S195" i="4" a="1"/>
  <c r="S195" i="4" s="1"/>
  <c r="R195" i="4" a="1"/>
  <c r="R195" i="4" s="1"/>
  <c r="Q195" i="4" a="1"/>
  <c r="Q195" i="4" s="1"/>
  <c r="P195" i="4" a="1"/>
  <c r="P195" i="4" s="1"/>
  <c r="O195" i="4" a="1"/>
  <c r="O195" i="4" s="1"/>
  <c r="N195" i="4" a="1"/>
  <c r="N195" i="4" s="1"/>
  <c r="M195" i="4"/>
  <c r="M195" i="4" a="1"/>
  <c r="L195" i="4"/>
  <c r="L195" i="4" a="1"/>
  <c r="K195" i="4" a="1"/>
  <c r="K195" i="4" s="1"/>
  <c r="B195" i="4" s="1"/>
  <c r="J195" i="4" a="1"/>
  <c r="J195" i="4" s="1"/>
  <c r="I195" i="4"/>
  <c r="I195" i="4" a="1"/>
  <c r="H195" i="4" a="1"/>
  <c r="H195" i="4" s="1"/>
  <c r="G195" i="4" a="1"/>
  <c r="G195" i="4" s="1"/>
  <c r="F195" i="4"/>
  <c r="F195" i="4" a="1"/>
  <c r="CV194" i="4"/>
  <c r="CV194" i="4" a="1"/>
  <c r="CU194" i="4" a="1"/>
  <c r="CU194" i="4" s="1"/>
  <c r="CT194" i="4"/>
  <c r="CT194" i="4" a="1"/>
  <c r="CS194" i="4"/>
  <c r="CS194" i="4" a="1"/>
  <c r="CR194" i="4" a="1"/>
  <c r="CR194" i="4" s="1"/>
  <c r="CQ194" i="4" a="1"/>
  <c r="CQ194" i="4" s="1"/>
  <c r="CP194" i="4"/>
  <c r="CP194" i="4" a="1"/>
  <c r="CO194" i="4"/>
  <c r="CO194" i="4" a="1"/>
  <c r="CN194" i="4" a="1"/>
  <c r="CN194" i="4" s="1"/>
  <c r="CM194" i="4" a="1"/>
  <c r="CM194" i="4" s="1"/>
  <c r="CL194" i="4"/>
  <c r="CL194" i="4" a="1"/>
  <c r="CK194" i="4" a="1"/>
  <c r="CK194" i="4" s="1"/>
  <c r="CJ194" i="4" a="1"/>
  <c r="CJ194" i="4" s="1"/>
  <c r="CI194" i="4"/>
  <c r="CI194" i="4" a="1"/>
  <c r="CH194" i="4"/>
  <c r="CH194" i="4" a="1"/>
  <c r="CG194" i="4" a="1"/>
  <c r="CG194" i="4" s="1"/>
  <c r="CF194" i="4"/>
  <c r="CF194" i="4" a="1"/>
  <c r="CE194" i="4"/>
  <c r="CE194" i="4" a="1"/>
  <c r="CD194" i="4" a="1"/>
  <c r="CD194" i="4" s="1"/>
  <c r="CC194" i="4" a="1"/>
  <c r="CC194" i="4" s="1"/>
  <c r="CB194" i="4" a="1"/>
  <c r="CB194" i="4" s="1"/>
  <c r="CA194" i="4"/>
  <c r="CA194" i="4" a="1"/>
  <c r="BZ194" i="4" a="1"/>
  <c r="BZ194" i="4" s="1"/>
  <c r="BY194" i="4" a="1"/>
  <c r="BY194" i="4" s="1"/>
  <c r="BX194" i="4"/>
  <c r="BX194" i="4" a="1"/>
  <c r="BW194" i="4" a="1"/>
  <c r="BW194" i="4" s="1"/>
  <c r="BV194" i="4" a="1"/>
  <c r="BV194" i="4" s="1"/>
  <c r="BU194" i="4"/>
  <c r="BU194" i="4" a="1"/>
  <c r="BT194" i="4" a="1"/>
  <c r="BT194" i="4" s="1"/>
  <c r="BS194" i="4" a="1"/>
  <c r="BS194" i="4" s="1"/>
  <c r="BR194" i="4"/>
  <c r="BR194" i="4" a="1"/>
  <c r="BQ194" i="4"/>
  <c r="BQ194" i="4" a="1"/>
  <c r="BP194" i="4" a="1"/>
  <c r="BP194" i="4" s="1"/>
  <c r="BO194" i="4" a="1"/>
  <c r="BO194" i="4" s="1"/>
  <c r="BN194" i="4" a="1"/>
  <c r="BN194" i="4" s="1"/>
  <c r="BM194" i="4"/>
  <c r="BM194" i="4" a="1"/>
  <c r="BL194" i="4" a="1"/>
  <c r="BL194" i="4" s="1"/>
  <c r="BK194" i="4" a="1"/>
  <c r="BK194" i="4" s="1"/>
  <c r="BJ194" i="4"/>
  <c r="BJ194" i="4" a="1"/>
  <c r="BI194" i="4" a="1"/>
  <c r="BI194" i="4" s="1"/>
  <c r="BH194" i="4" a="1"/>
  <c r="BH194" i="4" s="1"/>
  <c r="BG194" i="4"/>
  <c r="BG194" i="4" a="1"/>
  <c r="BF194" i="4" a="1"/>
  <c r="BF194" i="4" s="1"/>
  <c r="BE194" i="4" a="1"/>
  <c r="BE194" i="4" s="1"/>
  <c r="BD194" i="4"/>
  <c r="BD194" i="4" a="1"/>
  <c r="BC194" i="4"/>
  <c r="BC194" i="4" a="1"/>
  <c r="BB194" i="4" a="1"/>
  <c r="BB194" i="4" s="1"/>
  <c r="BA194" i="4" a="1"/>
  <c r="BA194" i="4" s="1"/>
  <c r="AZ194" i="4" a="1"/>
  <c r="AZ194" i="4" s="1"/>
  <c r="AY194" i="4" a="1"/>
  <c r="AY194" i="4" s="1"/>
  <c r="AX194" i="4" a="1"/>
  <c r="AX194" i="4" s="1"/>
  <c r="AW194" i="4" a="1"/>
  <c r="AW194" i="4" s="1"/>
  <c r="AV194" i="4"/>
  <c r="AV194" i="4" a="1"/>
  <c r="AU194" i="4" a="1"/>
  <c r="AU194" i="4" s="1"/>
  <c r="AT194" i="4" a="1"/>
  <c r="AT194" i="4" s="1"/>
  <c r="AS194" i="4"/>
  <c r="AS194" i="4" a="1"/>
  <c r="AR194" i="4" a="1"/>
  <c r="AR194" i="4" s="1"/>
  <c r="AQ194" i="4" a="1"/>
  <c r="AQ194" i="4" s="1"/>
  <c r="AP194" i="4"/>
  <c r="AP194" i="4" a="1"/>
  <c r="AO194" i="4" a="1"/>
  <c r="AO194" i="4" s="1"/>
  <c r="AN194" i="4" a="1"/>
  <c r="AN194" i="4" s="1"/>
  <c r="AM194" i="4" a="1"/>
  <c r="AM194" i="4" s="1"/>
  <c r="AL194" i="4" a="1"/>
  <c r="AL194" i="4" s="1"/>
  <c r="AK194" i="4" a="1"/>
  <c r="AK194" i="4" s="1"/>
  <c r="AJ194" i="4" a="1"/>
  <c r="AJ194" i="4" s="1"/>
  <c r="AI194" i="4" a="1"/>
  <c r="AI194" i="4" s="1"/>
  <c r="AH194" i="4"/>
  <c r="AH194" i="4" a="1"/>
  <c r="AG194" i="4" a="1"/>
  <c r="AG194" i="4" s="1"/>
  <c r="AF194" i="4" a="1"/>
  <c r="AF194" i="4" s="1"/>
  <c r="AE194" i="4"/>
  <c r="AE194" i="4" a="1"/>
  <c r="AD194" i="4" a="1"/>
  <c r="AD194" i="4" s="1"/>
  <c r="AC194" i="4" a="1"/>
  <c r="AC194" i="4" s="1"/>
  <c r="AB194" i="4"/>
  <c r="AB194" i="4" a="1"/>
  <c r="AA194" i="4" a="1"/>
  <c r="AA194" i="4" s="1"/>
  <c r="Z194" i="4" a="1"/>
  <c r="Z194" i="4" s="1"/>
  <c r="Y194" i="4" a="1"/>
  <c r="Y194" i="4" s="1"/>
  <c r="X194" i="4" a="1"/>
  <c r="X194" i="4" s="1"/>
  <c r="W194" i="4" a="1"/>
  <c r="W194" i="4" s="1"/>
  <c r="V194" i="4" a="1"/>
  <c r="V194" i="4" s="1"/>
  <c r="U194" i="4" a="1"/>
  <c r="U194" i="4" s="1"/>
  <c r="T194" i="4" a="1"/>
  <c r="T194" i="4" s="1"/>
  <c r="S194" i="4" a="1"/>
  <c r="S194" i="4" s="1"/>
  <c r="R194" i="4" a="1"/>
  <c r="R194" i="4" s="1"/>
  <c r="Q194" i="4" a="1"/>
  <c r="Q194" i="4" s="1"/>
  <c r="P194" i="4" a="1"/>
  <c r="P194" i="4" s="1"/>
  <c r="O194" i="4" a="1"/>
  <c r="O194" i="4" s="1"/>
  <c r="N194" i="4"/>
  <c r="N194" i="4" a="1"/>
  <c r="M194" i="4" a="1"/>
  <c r="M194" i="4" s="1"/>
  <c r="L194" i="4" a="1"/>
  <c r="L194" i="4" s="1"/>
  <c r="K194" i="4" a="1"/>
  <c r="K194" i="4" s="1"/>
  <c r="J194" i="4" a="1"/>
  <c r="J194" i="4" s="1"/>
  <c r="I194" i="4" a="1"/>
  <c r="I194" i="4" s="1"/>
  <c r="H194" i="4" a="1"/>
  <c r="H194" i="4" s="1"/>
  <c r="C194" i="4" s="1"/>
  <c r="G194" i="4" a="1"/>
  <c r="G194" i="4" s="1"/>
  <c r="F194" i="4" a="1"/>
  <c r="F194" i="4" s="1"/>
  <c r="CV193" i="4"/>
  <c r="CV193" i="4" a="1"/>
  <c r="CU193" i="4"/>
  <c r="CU193" i="4" a="1"/>
  <c r="CT193" i="4"/>
  <c r="CT193" i="4" a="1"/>
  <c r="CS193" i="4"/>
  <c r="CS193" i="4" a="1"/>
  <c r="CR193" i="4" a="1"/>
  <c r="CR193" i="4" s="1"/>
  <c r="CQ193" i="4"/>
  <c r="CQ193" i="4" a="1"/>
  <c r="CP193" i="4"/>
  <c r="CP193" i="4" a="1"/>
  <c r="CO193" i="4"/>
  <c r="CO193" i="4" a="1"/>
  <c r="CN193" i="4"/>
  <c r="CN193" i="4" a="1"/>
  <c r="CM193" i="4"/>
  <c r="CM193" i="4" a="1"/>
  <c r="CL193" i="4"/>
  <c r="CL193" i="4" a="1"/>
  <c r="CK193" i="4"/>
  <c r="CK193" i="4" a="1"/>
  <c r="CJ193" i="4"/>
  <c r="CJ193" i="4" a="1"/>
  <c r="CI193" i="4"/>
  <c r="CI193" i="4" a="1"/>
  <c r="CH193" i="4"/>
  <c r="CH193" i="4" a="1"/>
  <c r="CG193" i="4"/>
  <c r="CG193" i="4" a="1"/>
  <c r="CF193" i="4"/>
  <c r="CF193" i="4" a="1"/>
  <c r="CE193" i="4"/>
  <c r="CE193" i="4" a="1"/>
  <c r="CD193" i="4" a="1"/>
  <c r="CD193" i="4" s="1"/>
  <c r="CC193" i="4"/>
  <c r="CC193" i="4" a="1"/>
  <c r="CB193" i="4"/>
  <c r="CB193" i="4" a="1"/>
  <c r="CA193" i="4"/>
  <c r="CA193" i="4" a="1"/>
  <c r="BZ193" i="4"/>
  <c r="BZ193" i="4" a="1"/>
  <c r="BY193" i="4"/>
  <c r="BY193" i="4" a="1"/>
  <c r="BX193" i="4"/>
  <c r="BX193" i="4" a="1"/>
  <c r="BW193" i="4"/>
  <c r="BW193" i="4" a="1"/>
  <c r="BV193" i="4"/>
  <c r="BV193" i="4" a="1"/>
  <c r="BU193" i="4"/>
  <c r="BU193" i="4" a="1"/>
  <c r="BT193" i="4"/>
  <c r="BT193" i="4" a="1"/>
  <c r="BS193" i="4" a="1"/>
  <c r="BS193" i="4" s="1"/>
  <c r="BR193" i="4"/>
  <c r="BR193" i="4" a="1"/>
  <c r="BQ193" i="4"/>
  <c r="BQ193" i="4" a="1"/>
  <c r="BP193" i="4" a="1"/>
  <c r="BP193" i="4" s="1"/>
  <c r="BO193" i="4"/>
  <c r="BO193" i="4" a="1"/>
  <c r="BN193" i="4"/>
  <c r="BN193" i="4" a="1"/>
  <c r="BM193" i="4"/>
  <c r="BM193" i="4" a="1"/>
  <c r="BL193" i="4" a="1"/>
  <c r="BL193" i="4" s="1"/>
  <c r="BK193" i="4"/>
  <c r="BK193" i="4" a="1"/>
  <c r="BJ193" i="4"/>
  <c r="BJ193" i="4" a="1"/>
  <c r="BI193" i="4" a="1"/>
  <c r="BI193" i="4" s="1"/>
  <c r="BH193" i="4"/>
  <c r="BH193" i="4" a="1"/>
  <c r="BG193" i="4"/>
  <c r="BG193" i="4" a="1"/>
  <c r="BF193" i="4" a="1"/>
  <c r="BF193" i="4" s="1"/>
  <c r="BE193" i="4" a="1"/>
  <c r="BE193" i="4" s="1"/>
  <c r="BD193" i="4"/>
  <c r="BD193" i="4" a="1"/>
  <c r="BC193" i="4"/>
  <c r="BC193" i="4" a="1"/>
  <c r="BB193" i="4" a="1"/>
  <c r="BB193" i="4" s="1"/>
  <c r="BA193" i="4"/>
  <c r="BA193" i="4" a="1"/>
  <c r="AZ193" i="4"/>
  <c r="AZ193" i="4" a="1"/>
  <c r="AY193" i="4"/>
  <c r="AY193" i="4" a="1"/>
  <c r="AX193" i="4" a="1"/>
  <c r="AX193" i="4" s="1"/>
  <c r="AW193" i="4"/>
  <c r="AW193" i="4" a="1"/>
  <c r="AV193" i="4"/>
  <c r="AV193" i="4" a="1"/>
  <c r="AU193" i="4" a="1"/>
  <c r="AU193" i="4" s="1"/>
  <c r="AT193" i="4"/>
  <c r="AT193" i="4" a="1"/>
  <c r="AS193" i="4"/>
  <c r="AS193" i="4" a="1"/>
  <c r="AR193" i="4" a="1"/>
  <c r="AR193" i="4" s="1"/>
  <c r="AQ193" i="4" a="1"/>
  <c r="AQ193" i="4" s="1"/>
  <c r="AP193" i="4"/>
  <c r="AP193" i="4" a="1"/>
  <c r="AO193" i="4" a="1"/>
  <c r="AO193" i="4" s="1"/>
  <c r="AN193" i="4" a="1"/>
  <c r="AN193" i="4" s="1"/>
  <c r="AM193" i="4" a="1"/>
  <c r="AM193" i="4" s="1"/>
  <c r="AL193" i="4"/>
  <c r="AL193" i="4" a="1"/>
  <c r="AK193" i="4"/>
  <c r="AK193" i="4" a="1"/>
  <c r="AJ193" i="4" a="1"/>
  <c r="AJ193" i="4" s="1"/>
  <c r="AI193" i="4" a="1"/>
  <c r="AI193" i="4" s="1"/>
  <c r="AH193" i="4"/>
  <c r="AH193" i="4" a="1"/>
  <c r="AG193" i="4" a="1"/>
  <c r="AG193" i="4" s="1"/>
  <c r="AF193" i="4" a="1"/>
  <c r="AF193" i="4" s="1"/>
  <c r="AE193" i="4"/>
  <c r="AE193" i="4" a="1"/>
  <c r="AD193" i="4" a="1"/>
  <c r="AD193" i="4" s="1"/>
  <c r="AC193" i="4" a="1"/>
  <c r="AC193" i="4" s="1"/>
  <c r="AB193" i="4"/>
  <c r="AB193" i="4" a="1"/>
  <c r="AA193" i="4" a="1"/>
  <c r="AA193" i="4" s="1"/>
  <c r="Z193" i="4" a="1"/>
  <c r="Z193" i="4" s="1"/>
  <c r="Y193" i="4" a="1"/>
  <c r="Y193" i="4" s="1"/>
  <c r="X193" i="4"/>
  <c r="X193" i="4" a="1"/>
  <c r="W193" i="4"/>
  <c r="W193" i="4" a="1"/>
  <c r="V193" i="4" a="1"/>
  <c r="V193" i="4" s="1"/>
  <c r="U193" i="4" a="1"/>
  <c r="U193" i="4" s="1"/>
  <c r="T193" i="4"/>
  <c r="T193" i="4" a="1"/>
  <c r="S193" i="4" a="1"/>
  <c r="S193" i="4" s="1"/>
  <c r="R193" i="4" a="1"/>
  <c r="R193" i="4" s="1"/>
  <c r="Q193" i="4"/>
  <c r="Q193" i="4" a="1"/>
  <c r="P193" i="4" a="1"/>
  <c r="P193" i="4" s="1"/>
  <c r="O193" i="4" a="1"/>
  <c r="O193" i="4" s="1"/>
  <c r="N193" i="4" a="1"/>
  <c r="N193" i="4" s="1"/>
  <c r="M193" i="4" a="1"/>
  <c r="M193" i="4" s="1"/>
  <c r="L193" i="4" a="1"/>
  <c r="L193" i="4" s="1"/>
  <c r="K193" i="4" a="1"/>
  <c r="K193" i="4" s="1"/>
  <c r="J193" i="4"/>
  <c r="J193" i="4" a="1"/>
  <c r="I193" i="4"/>
  <c r="I193" i="4" a="1"/>
  <c r="H193" i="4" a="1"/>
  <c r="H193" i="4" s="1"/>
  <c r="G193" i="4" a="1"/>
  <c r="G193" i="4" s="1"/>
  <c r="F193" i="4"/>
  <c r="F193" i="4" a="1"/>
  <c r="CV192" i="4" a="1"/>
  <c r="CV192" i="4" s="1"/>
  <c r="CU192" i="4" a="1"/>
  <c r="CU192" i="4" s="1"/>
  <c r="CT192" i="4"/>
  <c r="CT192" i="4" a="1"/>
  <c r="CS192" i="4"/>
  <c r="CS192" i="4" a="1"/>
  <c r="CR192" i="4" a="1"/>
  <c r="CR192" i="4" s="1"/>
  <c r="CQ192" i="4"/>
  <c r="CQ192" i="4" a="1"/>
  <c r="CP192" i="4"/>
  <c r="CP192" i="4" a="1"/>
  <c r="CO192" i="4" a="1"/>
  <c r="CO192" i="4" s="1"/>
  <c r="CN192" i="4" a="1"/>
  <c r="CN192" i="4" s="1"/>
  <c r="CM192" i="4"/>
  <c r="CM192" i="4" a="1"/>
  <c r="CL192" i="4"/>
  <c r="CL192" i="4" a="1"/>
  <c r="CK192" i="4" a="1"/>
  <c r="CK192" i="4" s="1"/>
  <c r="CJ192" i="4" a="1"/>
  <c r="CJ192" i="4" s="1"/>
  <c r="CI192" i="4"/>
  <c r="CI192" i="4" a="1"/>
  <c r="CH192" i="4" a="1"/>
  <c r="CH192" i="4" s="1"/>
  <c r="CG192" i="4" a="1"/>
  <c r="CG192" i="4" s="1"/>
  <c r="CF192" i="4"/>
  <c r="CF192" i="4" a="1"/>
  <c r="CE192" i="4"/>
  <c r="CE192" i="4" a="1"/>
  <c r="CD192" i="4" a="1"/>
  <c r="CD192" i="4" s="1"/>
  <c r="CC192" i="4"/>
  <c r="CC192" i="4" a="1"/>
  <c r="CB192" i="4"/>
  <c r="CB192" i="4" a="1"/>
  <c r="CA192" i="4" a="1"/>
  <c r="CA192" i="4" s="1"/>
  <c r="BZ192" i="4" a="1"/>
  <c r="BZ192" i="4" s="1"/>
  <c r="BY192" i="4" a="1"/>
  <c r="BY192" i="4" s="1"/>
  <c r="BX192" i="4"/>
  <c r="BX192" i="4" a="1"/>
  <c r="BW192" i="4" a="1"/>
  <c r="BW192" i="4" s="1"/>
  <c r="BV192" i="4" a="1"/>
  <c r="BV192" i="4" s="1"/>
  <c r="BU192" i="4"/>
  <c r="BU192" i="4" a="1"/>
  <c r="BT192" i="4" a="1"/>
  <c r="BT192" i="4" s="1"/>
  <c r="BS192" i="4" a="1"/>
  <c r="BS192" i="4" s="1"/>
  <c r="BR192" i="4"/>
  <c r="BR192" i="4" a="1"/>
  <c r="BQ192" i="4" a="1"/>
  <c r="BQ192" i="4" s="1"/>
  <c r="BP192" i="4" a="1"/>
  <c r="BP192" i="4" s="1"/>
  <c r="BO192" i="4"/>
  <c r="BO192" i="4" a="1"/>
  <c r="BN192" i="4"/>
  <c r="BN192" i="4" a="1"/>
  <c r="BM192" i="4" a="1"/>
  <c r="BM192" i="4" s="1"/>
  <c r="BL192" i="4" a="1"/>
  <c r="BL192" i="4" s="1"/>
  <c r="BK192" i="4" a="1"/>
  <c r="BK192" i="4" s="1"/>
  <c r="BJ192" i="4"/>
  <c r="BJ192" i="4" a="1"/>
  <c r="BI192" i="4" a="1"/>
  <c r="BI192" i="4" s="1"/>
  <c r="BH192" i="4" a="1"/>
  <c r="BH192" i="4" s="1"/>
  <c r="BG192" i="4"/>
  <c r="BG192" i="4" a="1"/>
  <c r="BF192" i="4" a="1"/>
  <c r="BF192" i="4" s="1"/>
  <c r="BE192" i="4" a="1"/>
  <c r="BE192" i="4" s="1"/>
  <c r="BD192" i="4"/>
  <c r="BD192" i="4" a="1"/>
  <c r="BC192" i="4" a="1"/>
  <c r="BC192" i="4" s="1"/>
  <c r="BB192" i="4" a="1"/>
  <c r="BB192" i="4" s="1"/>
  <c r="BA192" i="4"/>
  <c r="BA192" i="4" a="1"/>
  <c r="AZ192" i="4"/>
  <c r="AZ192" i="4" a="1"/>
  <c r="AY192" i="4" a="1"/>
  <c r="AY192" i="4" s="1"/>
  <c r="AX192" i="4" a="1"/>
  <c r="AX192" i="4" s="1"/>
  <c r="AW192" i="4" a="1"/>
  <c r="AW192" i="4" s="1"/>
  <c r="AV192" i="4" a="1"/>
  <c r="AV192" i="4" s="1"/>
  <c r="AU192" i="4" a="1"/>
  <c r="AU192" i="4" s="1"/>
  <c r="AT192" i="4" a="1"/>
  <c r="AT192" i="4" s="1"/>
  <c r="AS192" i="4"/>
  <c r="AS192" i="4" a="1"/>
  <c r="AR192" i="4" a="1"/>
  <c r="AR192" i="4" s="1"/>
  <c r="AQ192" i="4" a="1"/>
  <c r="AQ192" i="4" s="1"/>
  <c r="AP192" i="4"/>
  <c r="AP192" i="4" a="1"/>
  <c r="AO192" i="4" a="1"/>
  <c r="AO192" i="4" s="1"/>
  <c r="AN192" i="4" a="1"/>
  <c r="AN192" i="4" s="1"/>
  <c r="AM192" i="4"/>
  <c r="AM192" i="4" a="1"/>
  <c r="AL192" i="4" a="1"/>
  <c r="AL192" i="4" s="1"/>
  <c r="AK192" i="4" a="1"/>
  <c r="AK192" i="4" s="1"/>
  <c r="AJ192" i="4" a="1"/>
  <c r="AJ192" i="4" s="1"/>
  <c r="AI192" i="4" a="1"/>
  <c r="AI192" i="4" s="1"/>
  <c r="AH192" i="4" a="1"/>
  <c r="AH192" i="4" s="1"/>
  <c r="AG192" i="4" a="1"/>
  <c r="AG192" i="4" s="1"/>
  <c r="AF192" i="4" a="1"/>
  <c r="AF192" i="4" s="1"/>
  <c r="AE192" i="4" a="1"/>
  <c r="AE192" i="4" s="1"/>
  <c r="AD192" i="4" a="1"/>
  <c r="AD192" i="4" s="1"/>
  <c r="AC192" i="4" a="1"/>
  <c r="AC192" i="4" s="1"/>
  <c r="AB192" i="4"/>
  <c r="AB192" i="4" a="1"/>
  <c r="AA192" i="4" a="1"/>
  <c r="AA192" i="4" s="1"/>
  <c r="Z192" i="4" a="1"/>
  <c r="Z192" i="4" s="1"/>
  <c r="Y192" i="4"/>
  <c r="Y192" i="4" a="1"/>
  <c r="X192" i="4" a="1"/>
  <c r="X192" i="4" s="1"/>
  <c r="W192" i="4" a="1"/>
  <c r="W192" i="4" s="1"/>
  <c r="V192" i="4" a="1"/>
  <c r="V192" i="4" s="1"/>
  <c r="U192" i="4" a="1"/>
  <c r="U192" i="4" s="1"/>
  <c r="T192" i="4" a="1"/>
  <c r="T192" i="4" s="1"/>
  <c r="S192" i="4" a="1"/>
  <c r="S192" i="4" s="1"/>
  <c r="R192" i="4" a="1"/>
  <c r="R192" i="4" s="1"/>
  <c r="Q192" i="4" a="1"/>
  <c r="Q192" i="4" s="1"/>
  <c r="P192" i="4" a="1"/>
  <c r="P192" i="4" s="1"/>
  <c r="O192" i="4" a="1"/>
  <c r="O192" i="4" s="1"/>
  <c r="N192" i="4" a="1"/>
  <c r="N192" i="4" s="1"/>
  <c r="M192" i="4" a="1"/>
  <c r="M192" i="4" s="1"/>
  <c r="L192" i="4" a="1"/>
  <c r="L192" i="4" s="1"/>
  <c r="K192" i="4"/>
  <c r="B192" i="4" s="1"/>
  <c r="K192" i="4" a="1"/>
  <c r="J192" i="4" a="1"/>
  <c r="J192" i="4" s="1"/>
  <c r="I192" i="4" a="1"/>
  <c r="I192" i="4" s="1"/>
  <c r="H192" i="4" a="1"/>
  <c r="H192" i="4" s="1"/>
  <c r="C192" i="4" s="1"/>
  <c r="G192" i="4" a="1"/>
  <c r="G192" i="4" s="1"/>
  <c r="F192" i="4" a="1"/>
  <c r="F192" i="4" s="1"/>
  <c r="CV191" i="4"/>
  <c r="CV191" i="4" a="1"/>
  <c r="CU191" i="4"/>
  <c r="CU191" i="4" a="1"/>
  <c r="CT191" i="4"/>
  <c r="CT191" i="4" a="1"/>
  <c r="CS191" i="4"/>
  <c r="CS191" i="4" a="1"/>
  <c r="CR191" i="4"/>
  <c r="CR191" i="4" a="1"/>
  <c r="CQ191" i="4"/>
  <c r="CQ191" i="4" a="1"/>
  <c r="CP191" i="4"/>
  <c r="CP191" i="4" a="1"/>
  <c r="CO191" i="4" a="1"/>
  <c r="CO191" i="4" s="1"/>
  <c r="CN191" i="4"/>
  <c r="CN191" i="4" a="1"/>
  <c r="CM191" i="4"/>
  <c r="CM191" i="4" a="1"/>
  <c r="CL191" i="4"/>
  <c r="CL191" i="4" a="1"/>
  <c r="CK191" i="4"/>
  <c r="CK191" i="4" a="1"/>
  <c r="CJ191" i="4"/>
  <c r="CJ191" i="4" a="1"/>
  <c r="CI191" i="4"/>
  <c r="CI191" i="4" a="1"/>
  <c r="CH191" i="4"/>
  <c r="CH191" i="4" a="1"/>
  <c r="CG191" i="4"/>
  <c r="CG191" i="4" a="1"/>
  <c r="CF191" i="4"/>
  <c r="CF191" i="4" a="1"/>
  <c r="CE191" i="4"/>
  <c r="CE191" i="4" a="1"/>
  <c r="CD191" i="4"/>
  <c r="CD191" i="4" a="1"/>
  <c r="CC191" i="4"/>
  <c r="CC191" i="4" a="1"/>
  <c r="CB191" i="4"/>
  <c r="CB191" i="4" a="1"/>
  <c r="CA191" i="4" a="1"/>
  <c r="CA191" i="4" s="1"/>
  <c r="BZ191" i="4"/>
  <c r="BZ191" i="4" a="1"/>
  <c r="BY191" i="4"/>
  <c r="BY191" i="4" a="1"/>
  <c r="BX191" i="4"/>
  <c r="BX191" i="4" a="1"/>
  <c r="BW191" i="4" a="1"/>
  <c r="BW191" i="4" s="1"/>
  <c r="BV191" i="4"/>
  <c r="BV191" i="4" a="1"/>
  <c r="BU191" i="4"/>
  <c r="BU191" i="4" a="1"/>
  <c r="BT191" i="4" a="1"/>
  <c r="BT191" i="4" s="1"/>
  <c r="BS191" i="4"/>
  <c r="BS191" i="4" a="1"/>
  <c r="BR191" i="4"/>
  <c r="BR191" i="4" a="1"/>
  <c r="BQ191" i="4"/>
  <c r="BQ191" i="4" a="1"/>
  <c r="BP191" i="4" a="1"/>
  <c r="BP191" i="4" s="1"/>
  <c r="BO191" i="4"/>
  <c r="BO191" i="4" a="1"/>
  <c r="BN191" i="4"/>
  <c r="BN191" i="4" a="1"/>
  <c r="BM191" i="4" a="1"/>
  <c r="BM191" i="4" s="1"/>
  <c r="BL191" i="4"/>
  <c r="BL191" i="4" a="1"/>
  <c r="BK191" i="4"/>
  <c r="BK191" i="4" a="1"/>
  <c r="BJ191" i="4"/>
  <c r="BJ191" i="4" a="1"/>
  <c r="BI191" i="4" a="1"/>
  <c r="BI191" i="4" s="1"/>
  <c r="BH191" i="4"/>
  <c r="BH191" i="4" a="1"/>
  <c r="BG191" i="4"/>
  <c r="BG191" i="4" a="1"/>
  <c r="BF191" i="4" a="1"/>
  <c r="BF191" i="4" s="1"/>
  <c r="BE191" i="4" a="1"/>
  <c r="BE191" i="4" s="1"/>
  <c r="BD191" i="4"/>
  <c r="BD191" i="4" a="1"/>
  <c r="BC191" i="4" a="1"/>
  <c r="BC191" i="4" s="1"/>
  <c r="BB191" i="4" a="1"/>
  <c r="BB191" i="4" s="1"/>
  <c r="BA191" i="4"/>
  <c r="BA191" i="4" a="1"/>
  <c r="AZ191" i="4"/>
  <c r="AZ191" i="4" a="1"/>
  <c r="AY191" i="4" a="1"/>
  <c r="AY191" i="4" s="1"/>
  <c r="AX191" i="4"/>
  <c r="AX191" i="4" a="1"/>
  <c r="AW191" i="4"/>
  <c r="AW191" i="4" a="1"/>
  <c r="AV191" i="4"/>
  <c r="AV191" i="4" a="1"/>
  <c r="AU191" i="4" a="1"/>
  <c r="AU191" i="4" s="1"/>
  <c r="AT191" i="4"/>
  <c r="AT191" i="4" a="1"/>
  <c r="AS191" i="4"/>
  <c r="AS191" i="4" a="1"/>
  <c r="AR191" i="4" a="1"/>
  <c r="AR191" i="4" s="1"/>
  <c r="AQ191" i="4" a="1"/>
  <c r="AQ191" i="4" s="1"/>
  <c r="AP191" i="4"/>
  <c r="AP191" i="4" a="1"/>
  <c r="AO191" i="4" a="1"/>
  <c r="AO191" i="4" s="1"/>
  <c r="AN191" i="4" a="1"/>
  <c r="AN191" i="4" s="1"/>
  <c r="AM191" i="4"/>
  <c r="AM191" i="4" a="1"/>
  <c r="AL191" i="4" a="1"/>
  <c r="AL191" i="4" s="1"/>
  <c r="AK191" i="4" a="1"/>
  <c r="AK191" i="4" s="1"/>
  <c r="AJ191" i="4" a="1"/>
  <c r="AJ191" i="4" s="1"/>
  <c r="AI191" i="4"/>
  <c r="AI191" i="4" a="1"/>
  <c r="AH191" i="4"/>
  <c r="AH191" i="4" a="1"/>
  <c r="AG191" i="4" a="1"/>
  <c r="AG191" i="4" s="1"/>
  <c r="AF191" i="4" a="1"/>
  <c r="AF191" i="4" s="1"/>
  <c r="AE191" i="4"/>
  <c r="AE191" i="4" a="1"/>
  <c r="AD191" i="4" a="1"/>
  <c r="AD191" i="4" s="1"/>
  <c r="AC191" i="4" a="1"/>
  <c r="AC191" i="4" s="1"/>
  <c r="AB191" i="4"/>
  <c r="AB191" i="4" a="1"/>
  <c r="AA191" i="4" a="1"/>
  <c r="AA191" i="4" s="1"/>
  <c r="Z191" i="4" a="1"/>
  <c r="Z191" i="4" s="1"/>
  <c r="Y191" i="4" a="1"/>
  <c r="Y191" i="4" s="1"/>
  <c r="X191" i="4" a="1"/>
  <c r="X191" i="4" s="1"/>
  <c r="W191" i="4" a="1"/>
  <c r="W191" i="4" s="1"/>
  <c r="V191" i="4" a="1"/>
  <c r="V191" i="4" s="1"/>
  <c r="U191" i="4"/>
  <c r="U191" i="4" a="1"/>
  <c r="T191" i="4"/>
  <c r="T191" i="4" a="1"/>
  <c r="S191" i="4" a="1"/>
  <c r="S191" i="4" s="1"/>
  <c r="R191" i="4" a="1"/>
  <c r="R191" i="4" s="1"/>
  <c r="Q191" i="4"/>
  <c r="Q191" i="4" a="1"/>
  <c r="P191" i="4" a="1"/>
  <c r="P191" i="4" s="1"/>
  <c r="O191" i="4" a="1"/>
  <c r="O191" i="4" s="1"/>
  <c r="N191" i="4"/>
  <c r="N191" i="4" a="1"/>
  <c r="M191" i="4" a="1"/>
  <c r="M191" i="4" s="1"/>
  <c r="L191" i="4" a="1"/>
  <c r="L191" i="4" s="1"/>
  <c r="K191" i="4" a="1"/>
  <c r="K191" i="4" s="1"/>
  <c r="B191" i="4" s="1"/>
  <c r="J191" i="4" a="1"/>
  <c r="J191" i="4" s="1"/>
  <c r="I191" i="4" a="1"/>
  <c r="I191" i="4" s="1"/>
  <c r="H191" i="4" a="1"/>
  <c r="H191" i="4" s="1"/>
  <c r="C191" i="4" s="1"/>
  <c r="G191" i="4"/>
  <c r="G191" i="4" a="1"/>
  <c r="F191" i="4"/>
  <c r="F191" i="4" a="1"/>
  <c r="CV190" i="4" a="1"/>
  <c r="CV190" i="4" s="1"/>
  <c r="CU190" i="4" a="1"/>
  <c r="CU190" i="4" s="1"/>
  <c r="CT190" i="4"/>
  <c r="CT190" i="4" a="1"/>
  <c r="CS190" i="4" a="1"/>
  <c r="CS190" i="4" s="1"/>
  <c r="CR190" i="4" a="1"/>
  <c r="CR190" i="4" s="1"/>
  <c r="CQ190" i="4"/>
  <c r="CQ190" i="4" a="1"/>
  <c r="CP190" i="4"/>
  <c r="CP190" i="4" a="1"/>
  <c r="CO190" i="4" a="1"/>
  <c r="CO190" i="4" s="1"/>
  <c r="CN190" i="4"/>
  <c r="CN190" i="4" a="1"/>
  <c r="CM190" i="4"/>
  <c r="CM190" i="4" a="1"/>
  <c r="CL190" i="4" a="1"/>
  <c r="CL190" i="4" s="1"/>
  <c r="CK190" i="4" a="1"/>
  <c r="CK190" i="4" s="1"/>
  <c r="CJ190" i="4"/>
  <c r="CJ190" i="4" a="1"/>
  <c r="CI190" i="4"/>
  <c r="CI190" i="4" a="1"/>
  <c r="CH190" i="4" a="1"/>
  <c r="CH190" i="4" s="1"/>
  <c r="CG190" i="4" a="1"/>
  <c r="CG190" i="4" s="1"/>
  <c r="CF190" i="4"/>
  <c r="CF190" i="4" a="1"/>
  <c r="CE190" i="4" a="1"/>
  <c r="CE190" i="4" s="1"/>
  <c r="CD190" i="4" a="1"/>
  <c r="CD190" i="4" s="1"/>
  <c r="CC190" i="4"/>
  <c r="CC190" i="4" a="1"/>
  <c r="CB190" i="4"/>
  <c r="CB190" i="4" a="1"/>
  <c r="CA190" i="4" a="1"/>
  <c r="CA190" i="4" s="1"/>
  <c r="BZ190" i="4"/>
  <c r="BZ190" i="4" a="1"/>
  <c r="BY190" i="4"/>
  <c r="BY190" i="4" a="1"/>
  <c r="BX190" i="4" a="1"/>
  <c r="BX190" i="4" s="1"/>
  <c r="BW190" i="4" a="1"/>
  <c r="BW190" i="4" s="1"/>
  <c r="BV190" i="4" a="1"/>
  <c r="BV190" i="4" s="1"/>
  <c r="BU190" i="4"/>
  <c r="BU190" i="4" a="1"/>
  <c r="BT190" i="4" a="1"/>
  <c r="BT190" i="4" s="1"/>
  <c r="BS190" i="4" a="1"/>
  <c r="BS190" i="4" s="1"/>
  <c r="BR190" i="4"/>
  <c r="BR190" i="4" a="1"/>
  <c r="BQ190" i="4" a="1"/>
  <c r="BQ190" i="4" s="1"/>
  <c r="BP190" i="4" a="1"/>
  <c r="BP190" i="4" s="1"/>
  <c r="BO190" i="4"/>
  <c r="BO190" i="4" a="1"/>
  <c r="BN190" i="4" a="1"/>
  <c r="BN190" i="4" s="1"/>
  <c r="BM190" i="4" a="1"/>
  <c r="BM190" i="4" s="1"/>
  <c r="BL190" i="4"/>
  <c r="BL190" i="4" a="1"/>
  <c r="BK190" i="4"/>
  <c r="BK190" i="4" a="1"/>
  <c r="BJ190" i="4" a="1"/>
  <c r="BJ190" i="4" s="1"/>
  <c r="BI190" i="4" a="1"/>
  <c r="BI190" i="4" s="1"/>
  <c r="BH190" i="4" a="1"/>
  <c r="BH190" i="4" s="1"/>
  <c r="BG190" i="4" a="1"/>
  <c r="BG190" i="4" s="1"/>
  <c r="BF190" i="4" a="1"/>
  <c r="BF190" i="4" s="1"/>
  <c r="BE190" i="4" a="1"/>
  <c r="BE190" i="4" s="1"/>
  <c r="BD190" i="4"/>
  <c r="BD190" i="4" a="1"/>
  <c r="BC190" i="4" a="1"/>
  <c r="BC190" i="4" s="1"/>
  <c r="BB190" i="4" a="1"/>
  <c r="BB190" i="4" s="1"/>
  <c r="BA190" i="4"/>
  <c r="BA190" i="4" a="1"/>
  <c r="AZ190" i="4" a="1"/>
  <c r="AZ190" i="4" s="1"/>
  <c r="AY190" i="4" a="1"/>
  <c r="AY190" i="4" s="1"/>
  <c r="AX190" i="4"/>
  <c r="AX190" i="4" a="1"/>
  <c r="AW190" i="4"/>
  <c r="AW190" i="4" a="1"/>
  <c r="AV190" i="4" a="1"/>
  <c r="AV190" i="4" s="1"/>
  <c r="AU190" i="4" a="1"/>
  <c r="AU190" i="4" s="1"/>
  <c r="AT190" i="4" a="1"/>
  <c r="AT190" i="4" s="1"/>
  <c r="AS190" i="4" a="1"/>
  <c r="AS190" i="4" s="1"/>
  <c r="AR190" i="4" a="1"/>
  <c r="AR190" i="4" s="1"/>
  <c r="AQ190" i="4" a="1"/>
  <c r="AQ190" i="4" s="1"/>
  <c r="AP190" i="4"/>
  <c r="AP190" i="4" a="1"/>
  <c r="AO190" i="4" a="1"/>
  <c r="AO190" i="4" s="1"/>
  <c r="AN190" i="4" a="1"/>
  <c r="AN190" i="4" s="1"/>
  <c r="AM190" i="4"/>
  <c r="AM190" i="4" a="1"/>
  <c r="AL190" i="4" a="1"/>
  <c r="AL190" i="4" s="1"/>
  <c r="AK190" i="4" a="1"/>
  <c r="AK190" i="4" s="1"/>
  <c r="AJ190" i="4"/>
  <c r="AJ190" i="4" a="1"/>
  <c r="AI190" i="4" a="1"/>
  <c r="AI190" i="4" s="1"/>
  <c r="AH190" i="4" a="1"/>
  <c r="AH190" i="4" s="1"/>
  <c r="AG190" i="4" a="1"/>
  <c r="AG190" i="4" s="1"/>
  <c r="AF190" i="4" a="1"/>
  <c r="AF190" i="4" s="1"/>
  <c r="AE190" i="4" a="1"/>
  <c r="AE190" i="4" s="1"/>
  <c r="AD190" i="4" a="1"/>
  <c r="AD190" i="4" s="1"/>
  <c r="AC190" i="4" a="1"/>
  <c r="AC190" i="4" s="1"/>
  <c r="AB190" i="4"/>
  <c r="AB190" i="4" a="1"/>
  <c r="AA190" i="4" a="1"/>
  <c r="AA190" i="4" s="1"/>
  <c r="Z190" i="4" a="1"/>
  <c r="Z190" i="4" s="1"/>
  <c r="Y190" i="4"/>
  <c r="Y190" i="4" a="1"/>
  <c r="X190" i="4" a="1"/>
  <c r="X190" i="4" s="1"/>
  <c r="W190" i="4" a="1"/>
  <c r="W190" i="4" s="1"/>
  <c r="V190" i="4"/>
  <c r="V190" i="4" a="1"/>
  <c r="U190" i="4" a="1"/>
  <c r="U190" i="4" s="1"/>
  <c r="T190" i="4" a="1"/>
  <c r="T190" i="4" s="1"/>
  <c r="S190" i="4" a="1"/>
  <c r="S190" i="4" s="1"/>
  <c r="R190" i="4" a="1"/>
  <c r="R190" i="4" s="1"/>
  <c r="Q190" i="4" a="1"/>
  <c r="Q190" i="4" s="1"/>
  <c r="P190" i="4" a="1"/>
  <c r="P190" i="4" s="1"/>
  <c r="O190" i="4" a="1"/>
  <c r="O190" i="4" s="1"/>
  <c r="N190" i="4" a="1"/>
  <c r="N190" i="4" s="1"/>
  <c r="M190" i="4" a="1"/>
  <c r="M190" i="4" s="1"/>
  <c r="L190" i="4" a="1"/>
  <c r="L190" i="4" s="1"/>
  <c r="K190" i="4"/>
  <c r="K190" i="4" a="1"/>
  <c r="J190" i="4" a="1"/>
  <c r="J190" i="4" s="1"/>
  <c r="I190" i="4" a="1"/>
  <c r="I190" i="4" s="1"/>
  <c r="H190" i="4"/>
  <c r="H190" i="4" a="1"/>
  <c r="G190" i="4" a="1"/>
  <c r="G190" i="4" s="1"/>
  <c r="F190" i="4" a="1"/>
  <c r="F190" i="4" s="1"/>
  <c r="C190" i="4"/>
  <c r="CV189" i="4"/>
  <c r="CV189" i="4" a="1"/>
  <c r="CU189" i="4"/>
  <c r="CU189" i="4" a="1"/>
  <c r="CT189" i="4"/>
  <c r="CT189" i="4" a="1"/>
  <c r="CS189" i="4"/>
  <c r="CS189" i="4" a="1"/>
  <c r="CR189" i="4"/>
  <c r="CR189" i="4" a="1"/>
  <c r="CQ189" i="4"/>
  <c r="CQ189" i="4" a="1"/>
  <c r="CP189" i="4"/>
  <c r="CP189" i="4" a="1"/>
  <c r="CO189" i="4"/>
  <c r="CO189" i="4" a="1"/>
  <c r="CN189" i="4"/>
  <c r="CN189" i="4" a="1"/>
  <c r="CM189" i="4"/>
  <c r="CM189" i="4" a="1"/>
  <c r="CL189" i="4" a="1"/>
  <c r="CL189" i="4" s="1"/>
  <c r="CK189" i="4"/>
  <c r="CK189" i="4" a="1"/>
  <c r="CJ189" i="4"/>
  <c r="CJ189" i="4" a="1"/>
  <c r="CI189" i="4"/>
  <c r="CI189" i="4" a="1"/>
  <c r="CH189" i="4" a="1"/>
  <c r="CH189" i="4" s="1"/>
  <c r="CG189" i="4"/>
  <c r="CG189" i="4" a="1"/>
  <c r="CF189" i="4"/>
  <c r="CF189" i="4" a="1"/>
  <c r="CE189" i="4"/>
  <c r="CE189" i="4" a="1"/>
  <c r="CD189" i="4"/>
  <c r="CD189" i="4" a="1"/>
  <c r="CC189" i="4"/>
  <c r="CC189" i="4" a="1"/>
  <c r="CB189" i="4"/>
  <c r="CB189" i="4" a="1"/>
  <c r="CA189" i="4"/>
  <c r="CA189" i="4" a="1"/>
  <c r="BZ189" i="4"/>
  <c r="BZ189" i="4" a="1"/>
  <c r="BY189" i="4"/>
  <c r="BY189" i="4" a="1"/>
  <c r="BX189" i="4" a="1"/>
  <c r="BX189" i="4" s="1"/>
  <c r="BW189" i="4"/>
  <c r="BW189" i="4" a="1"/>
  <c r="BV189" i="4"/>
  <c r="BV189" i="4" a="1"/>
  <c r="BU189" i="4"/>
  <c r="BU189" i="4" a="1"/>
  <c r="BT189" i="4" a="1"/>
  <c r="BT189" i="4" s="1"/>
  <c r="BS189" i="4"/>
  <c r="BS189" i="4" a="1"/>
  <c r="BR189" i="4"/>
  <c r="BR189" i="4" a="1"/>
  <c r="BQ189" i="4" a="1"/>
  <c r="BQ189" i="4" s="1"/>
  <c r="BP189" i="4"/>
  <c r="BP189" i="4" a="1"/>
  <c r="BO189" i="4"/>
  <c r="BO189" i="4" a="1"/>
  <c r="BN189" i="4"/>
  <c r="BN189" i="4" a="1"/>
  <c r="BM189" i="4" a="1"/>
  <c r="BM189" i="4" s="1"/>
  <c r="BL189" i="4"/>
  <c r="BL189" i="4" a="1"/>
  <c r="BK189" i="4"/>
  <c r="BK189" i="4" a="1"/>
  <c r="BJ189" i="4" a="1"/>
  <c r="BJ189" i="4" s="1"/>
  <c r="BI189" i="4"/>
  <c r="BI189" i="4" a="1"/>
  <c r="BH189" i="4"/>
  <c r="BH189" i="4" a="1"/>
  <c r="BG189" i="4"/>
  <c r="BG189" i="4" a="1"/>
  <c r="BF189" i="4" a="1"/>
  <c r="BF189" i="4" s="1"/>
  <c r="BE189" i="4"/>
  <c r="BE189" i="4" a="1"/>
  <c r="BD189" i="4"/>
  <c r="BD189" i="4" a="1"/>
  <c r="BC189" i="4" a="1"/>
  <c r="BC189" i="4" s="1"/>
  <c r="BB189" i="4" a="1"/>
  <c r="BB189" i="4" s="1"/>
  <c r="BA189" i="4"/>
  <c r="BA189" i="4" a="1"/>
  <c r="AZ189" i="4" a="1"/>
  <c r="AZ189" i="4" s="1"/>
  <c r="AY189" i="4" a="1"/>
  <c r="AY189" i="4" s="1"/>
  <c r="AX189" i="4"/>
  <c r="AX189" i="4" a="1"/>
  <c r="AW189" i="4"/>
  <c r="AW189" i="4" a="1"/>
  <c r="AV189" i="4" a="1"/>
  <c r="AV189" i="4" s="1"/>
  <c r="AU189" i="4"/>
  <c r="AU189" i="4" a="1"/>
  <c r="AT189" i="4"/>
  <c r="AT189" i="4" a="1"/>
  <c r="AS189" i="4"/>
  <c r="AS189" i="4" a="1"/>
  <c r="AR189" i="4" a="1"/>
  <c r="AR189" i="4" s="1"/>
  <c r="AQ189" i="4" a="1"/>
  <c r="AQ189" i="4" s="1"/>
  <c r="AP189" i="4"/>
  <c r="AP189" i="4" a="1"/>
  <c r="AO189" i="4" a="1"/>
  <c r="AO189" i="4" s="1"/>
  <c r="AN189" i="4" a="1"/>
  <c r="AN189" i="4" s="1"/>
  <c r="AM189" i="4"/>
  <c r="AM189" i="4" a="1"/>
  <c r="AL189" i="4" a="1"/>
  <c r="AL189" i="4" s="1"/>
  <c r="AK189" i="4" a="1"/>
  <c r="AK189" i="4" s="1"/>
  <c r="AJ189" i="4"/>
  <c r="AJ189" i="4" a="1"/>
  <c r="AI189" i="4" a="1"/>
  <c r="AI189" i="4" s="1"/>
  <c r="AH189" i="4" a="1"/>
  <c r="AH189" i="4" s="1"/>
  <c r="AG189" i="4" a="1"/>
  <c r="AG189" i="4" s="1"/>
  <c r="AF189" i="4"/>
  <c r="AF189" i="4" a="1"/>
  <c r="AE189" i="4"/>
  <c r="AE189" i="4" a="1"/>
  <c r="AD189" i="4" a="1"/>
  <c r="AD189" i="4" s="1"/>
  <c r="AC189" i="4" a="1"/>
  <c r="AC189" i="4" s="1"/>
  <c r="AB189" i="4"/>
  <c r="AB189" i="4" a="1"/>
  <c r="AA189" i="4" a="1"/>
  <c r="AA189" i="4" s="1"/>
  <c r="Z189" i="4" a="1"/>
  <c r="Z189" i="4" s="1"/>
  <c r="Y189" i="4"/>
  <c r="Y189" i="4" a="1"/>
  <c r="X189" i="4" a="1"/>
  <c r="X189" i="4" s="1"/>
  <c r="W189" i="4" a="1"/>
  <c r="W189" i="4" s="1"/>
  <c r="V189" i="4" a="1"/>
  <c r="V189" i="4" s="1"/>
  <c r="U189" i="4" a="1"/>
  <c r="U189" i="4" s="1"/>
  <c r="T189" i="4" a="1"/>
  <c r="T189" i="4" s="1"/>
  <c r="S189" i="4" a="1"/>
  <c r="S189" i="4" s="1"/>
  <c r="R189" i="4"/>
  <c r="R189" i="4" a="1"/>
  <c r="Q189" i="4"/>
  <c r="Q189" i="4" a="1"/>
  <c r="P189" i="4" a="1"/>
  <c r="P189" i="4" s="1"/>
  <c r="O189" i="4" a="1"/>
  <c r="O189" i="4" s="1"/>
  <c r="N189" i="4"/>
  <c r="N189" i="4" a="1"/>
  <c r="M189" i="4" a="1"/>
  <c r="M189" i="4" s="1"/>
  <c r="L189" i="4" a="1"/>
  <c r="L189" i="4" s="1"/>
  <c r="K189" i="4"/>
  <c r="B189" i="4" s="1"/>
  <c r="K189" i="4" a="1"/>
  <c r="J189" i="4" a="1"/>
  <c r="J189" i="4" s="1"/>
  <c r="I189" i="4" a="1"/>
  <c r="I189" i="4" s="1"/>
  <c r="H189" i="4" a="1"/>
  <c r="H189" i="4" s="1"/>
  <c r="C189" i="4" s="1"/>
  <c r="G189" i="4" a="1"/>
  <c r="G189" i="4" s="1"/>
  <c r="F189" i="4" a="1"/>
  <c r="F189" i="4" s="1"/>
  <c r="CV188" i="4" a="1"/>
  <c r="CV188" i="4" s="1"/>
  <c r="CU188" i="4"/>
  <c r="CU188" i="4" a="1"/>
  <c r="CT188" i="4"/>
  <c r="CT188" i="4" a="1"/>
  <c r="CS188" i="4" a="1"/>
  <c r="CS188" i="4" s="1"/>
  <c r="CR188" i="4" a="1"/>
  <c r="CR188" i="4" s="1"/>
  <c r="CQ188" i="4"/>
  <c r="CQ188" i="4" a="1"/>
  <c r="CP188" i="4" a="1"/>
  <c r="CP188" i="4" s="1"/>
  <c r="CO188" i="4" a="1"/>
  <c r="CO188" i="4" s="1"/>
  <c r="CN188" i="4"/>
  <c r="CN188" i="4" a="1"/>
  <c r="CM188" i="4"/>
  <c r="CM188" i="4" a="1"/>
  <c r="CL188" i="4" a="1"/>
  <c r="CL188" i="4" s="1"/>
  <c r="CK188" i="4"/>
  <c r="CK188" i="4" a="1"/>
  <c r="CJ188" i="4"/>
  <c r="CJ188" i="4" a="1"/>
  <c r="CI188" i="4" a="1"/>
  <c r="CI188" i="4" s="1"/>
  <c r="CH188" i="4" a="1"/>
  <c r="CH188" i="4" s="1"/>
  <c r="CG188" i="4" a="1"/>
  <c r="CG188" i="4" s="1"/>
  <c r="CF188" i="4"/>
  <c r="CF188" i="4" a="1"/>
  <c r="CE188" i="4" a="1"/>
  <c r="CE188" i="4" s="1"/>
  <c r="CD188" i="4" a="1"/>
  <c r="CD188" i="4" s="1"/>
  <c r="CC188" i="4"/>
  <c r="CC188" i="4" a="1"/>
  <c r="CB188" i="4" a="1"/>
  <c r="CB188" i="4" s="1"/>
  <c r="CA188" i="4" a="1"/>
  <c r="CA188" i="4" s="1"/>
  <c r="BZ188" i="4"/>
  <c r="BZ188" i="4" a="1"/>
  <c r="BY188" i="4"/>
  <c r="BY188" i="4" a="1"/>
  <c r="BX188" i="4" a="1"/>
  <c r="BX188" i="4" s="1"/>
  <c r="BW188" i="4"/>
  <c r="BW188" i="4" a="1"/>
  <c r="BV188" i="4"/>
  <c r="BV188" i="4" a="1"/>
  <c r="BU188" i="4" a="1"/>
  <c r="BU188" i="4" s="1"/>
  <c r="BT188" i="4" a="1"/>
  <c r="BT188" i="4" s="1"/>
  <c r="BS188" i="4" a="1"/>
  <c r="BS188" i="4" s="1"/>
  <c r="BR188" i="4"/>
  <c r="BR188" i="4" a="1"/>
  <c r="BQ188" i="4" a="1"/>
  <c r="BQ188" i="4" s="1"/>
  <c r="BP188" i="4" a="1"/>
  <c r="BP188" i="4" s="1"/>
  <c r="BO188" i="4"/>
  <c r="BO188" i="4" a="1"/>
  <c r="BN188" i="4" a="1"/>
  <c r="BN188" i="4" s="1"/>
  <c r="BM188" i="4" a="1"/>
  <c r="BM188" i="4" s="1"/>
  <c r="BL188" i="4"/>
  <c r="BL188" i="4" a="1"/>
  <c r="BK188" i="4" a="1"/>
  <c r="BK188" i="4" s="1"/>
  <c r="BJ188" i="4" a="1"/>
  <c r="BJ188" i="4" s="1"/>
  <c r="BI188" i="4"/>
  <c r="BI188" i="4" a="1"/>
  <c r="BH188" i="4"/>
  <c r="BH188" i="4" a="1"/>
  <c r="BG188" i="4" a="1"/>
  <c r="BG188" i="4" s="1"/>
  <c r="BF188" i="4" a="1"/>
  <c r="BF188" i="4" s="1"/>
  <c r="BE188" i="4" a="1"/>
  <c r="BE188" i="4" s="1"/>
  <c r="BD188" i="4" a="1"/>
  <c r="BD188" i="4" s="1"/>
  <c r="BC188" i="4" a="1"/>
  <c r="BC188" i="4" s="1"/>
  <c r="BB188" i="4" a="1"/>
  <c r="BB188" i="4" s="1"/>
  <c r="BA188" i="4"/>
  <c r="BA188" i="4" a="1"/>
  <c r="AZ188" i="4" a="1"/>
  <c r="AZ188" i="4" s="1"/>
  <c r="AY188" i="4" a="1"/>
  <c r="AY188" i="4" s="1"/>
  <c r="AX188" i="4"/>
  <c r="AX188" i="4" a="1"/>
  <c r="AW188" i="4" a="1"/>
  <c r="AW188" i="4" s="1"/>
  <c r="AV188" i="4" a="1"/>
  <c r="AV188" i="4" s="1"/>
  <c r="AU188" i="4"/>
  <c r="AU188" i="4" a="1"/>
  <c r="AT188" i="4"/>
  <c r="AT188" i="4" a="1"/>
  <c r="AS188" i="4" a="1"/>
  <c r="AS188" i="4" s="1"/>
  <c r="AR188" i="4" a="1"/>
  <c r="AR188" i="4" s="1"/>
  <c r="AQ188" i="4" a="1"/>
  <c r="AQ188" i="4" s="1"/>
  <c r="AP188" i="4" a="1"/>
  <c r="AP188" i="4" s="1"/>
  <c r="AO188" i="4" a="1"/>
  <c r="AO188" i="4" s="1"/>
  <c r="AN188" i="4" a="1"/>
  <c r="AN188" i="4" s="1"/>
  <c r="AM188" i="4"/>
  <c r="AM188" i="4" a="1"/>
  <c r="AL188" i="4" a="1"/>
  <c r="AL188" i="4" s="1"/>
  <c r="AK188" i="4" a="1"/>
  <c r="AK188" i="4" s="1"/>
  <c r="AJ188" i="4"/>
  <c r="AJ188" i="4" a="1"/>
  <c r="AI188" i="4" a="1"/>
  <c r="AI188" i="4" s="1"/>
  <c r="AH188" i="4" a="1"/>
  <c r="AH188" i="4" s="1"/>
  <c r="AG188" i="4"/>
  <c r="AG188" i="4" a="1"/>
  <c r="AF188" i="4" a="1"/>
  <c r="AF188" i="4" s="1"/>
  <c r="AE188" i="4" a="1"/>
  <c r="AE188" i="4" s="1"/>
  <c r="AD188" i="4" a="1"/>
  <c r="AD188" i="4" s="1"/>
  <c r="AC188" i="4" a="1"/>
  <c r="AC188" i="4" s="1"/>
  <c r="AB188" i="4" a="1"/>
  <c r="AB188" i="4" s="1"/>
  <c r="AA188" i="4" a="1"/>
  <c r="AA188" i="4" s="1"/>
  <c r="Z188" i="4" a="1"/>
  <c r="Z188" i="4" s="1"/>
  <c r="Y188" i="4"/>
  <c r="Y188" i="4" a="1"/>
  <c r="X188" i="4" a="1"/>
  <c r="X188" i="4" s="1"/>
  <c r="W188" i="4" a="1"/>
  <c r="W188" i="4" s="1"/>
  <c r="V188" i="4"/>
  <c r="V188" i="4" a="1"/>
  <c r="U188" i="4" a="1"/>
  <c r="U188" i="4" s="1"/>
  <c r="T188" i="4" a="1"/>
  <c r="T188" i="4" s="1"/>
  <c r="S188" i="4"/>
  <c r="S188" i="4" a="1"/>
  <c r="R188" i="4" a="1"/>
  <c r="R188" i="4" s="1"/>
  <c r="Q188" i="4" a="1"/>
  <c r="Q188" i="4" s="1"/>
  <c r="P188" i="4" a="1"/>
  <c r="P188" i="4" s="1"/>
  <c r="O188" i="4" a="1"/>
  <c r="O188" i="4" s="1"/>
  <c r="N188" i="4" a="1"/>
  <c r="N188" i="4" s="1"/>
  <c r="M188" i="4" a="1"/>
  <c r="M188" i="4" s="1"/>
  <c r="L188" i="4" a="1"/>
  <c r="L188" i="4" s="1"/>
  <c r="K188" i="4" a="1"/>
  <c r="K188" i="4" s="1"/>
  <c r="B188" i="4" s="1"/>
  <c r="J188" i="4" a="1"/>
  <c r="J188" i="4" s="1"/>
  <c r="I188" i="4" a="1"/>
  <c r="I188" i="4" s="1"/>
  <c r="H188" i="4"/>
  <c r="H188" i="4" a="1"/>
  <c r="G188" i="4" a="1"/>
  <c r="G188" i="4" s="1"/>
  <c r="F188" i="4" a="1"/>
  <c r="F188" i="4" s="1"/>
  <c r="CV187" i="4"/>
  <c r="CV187" i="4" a="1"/>
  <c r="CU187" i="4"/>
  <c r="CU187" i="4" a="1"/>
  <c r="CT187" i="4"/>
  <c r="CT187" i="4" a="1"/>
  <c r="CS187" i="4"/>
  <c r="CS187" i="4" a="1"/>
  <c r="CR187" i="4"/>
  <c r="CR187" i="4" a="1"/>
  <c r="CQ187" i="4"/>
  <c r="CQ187" i="4" a="1"/>
  <c r="CP187" i="4"/>
  <c r="CP187" i="4" a="1"/>
  <c r="CO187" i="4"/>
  <c r="CO187" i="4" a="1"/>
  <c r="CN187" i="4"/>
  <c r="CN187" i="4" a="1"/>
  <c r="CM187" i="4"/>
  <c r="CM187" i="4" a="1"/>
  <c r="CL187" i="4"/>
  <c r="CL187" i="4" a="1"/>
  <c r="CK187" i="4"/>
  <c r="CK187" i="4" a="1"/>
  <c r="CJ187" i="4"/>
  <c r="CJ187" i="4" a="1"/>
  <c r="CI187" i="4" a="1"/>
  <c r="CI187" i="4" s="1"/>
  <c r="CH187" i="4"/>
  <c r="CH187" i="4" a="1"/>
  <c r="CG187" i="4"/>
  <c r="CG187" i="4" a="1"/>
  <c r="CF187" i="4"/>
  <c r="CF187" i="4" a="1"/>
  <c r="CE187" i="4" a="1"/>
  <c r="CE187" i="4" s="1"/>
  <c r="CD187" i="4"/>
  <c r="CD187" i="4" a="1"/>
  <c r="CC187" i="4"/>
  <c r="CC187" i="4" a="1"/>
  <c r="CB187" i="4"/>
  <c r="CB187" i="4" a="1"/>
  <c r="CA187" i="4"/>
  <c r="CA187" i="4" a="1"/>
  <c r="BZ187" i="4"/>
  <c r="BZ187" i="4" a="1"/>
  <c r="BY187" i="4"/>
  <c r="BY187" i="4" a="1"/>
  <c r="BX187" i="4"/>
  <c r="BX187" i="4" a="1"/>
  <c r="BW187" i="4"/>
  <c r="BW187" i="4" a="1"/>
  <c r="BV187" i="4"/>
  <c r="BV187" i="4" a="1"/>
  <c r="BU187" i="4" a="1"/>
  <c r="BU187" i="4" s="1"/>
  <c r="BT187" i="4"/>
  <c r="BT187" i="4" a="1"/>
  <c r="BS187" i="4"/>
  <c r="BS187" i="4" a="1"/>
  <c r="BR187" i="4"/>
  <c r="BR187" i="4" a="1"/>
  <c r="BQ187" i="4" a="1"/>
  <c r="BQ187" i="4" s="1"/>
  <c r="BP187" i="4"/>
  <c r="BP187" i="4" a="1"/>
  <c r="BO187" i="4"/>
  <c r="BO187" i="4" a="1"/>
  <c r="BN187" i="4" a="1"/>
  <c r="BN187" i="4" s="1"/>
  <c r="BM187" i="4"/>
  <c r="BM187" i="4" a="1"/>
  <c r="BL187" i="4"/>
  <c r="BL187" i="4" a="1"/>
  <c r="BK187" i="4"/>
  <c r="BK187" i="4" a="1"/>
  <c r="BJ187" i="4" a="1"/>
  <c r="BJ187" i="4" s="1"/>
  <c r="BI187" i="4"/>
  <c r="BI187" i="4" a="1"/>
  <c r="BH187" i="4"/>
  <c r="BH187" i="4" a="1"/>
  <c r="BG187" i="4" a="1"/>
  <c r="BG187" i="4" s="1"/>
  <c r="BF187" i="4"/>
  <c r="BF187" i="4" a="1"/>
  <c r="BE187" i="4"/>
  <c r="BE187" i="4" a="1"/>
  <c r="BD187" i="4"/>
  <c r="BD187" i="4" a="1"/>
  <c r="BC187" i="4" a="1"/>
  <c r="BC187" i="4" s="1"/>
  <c r="BB187" i="4"/>
  <c r="BB187" i="4" a="1"/>
  <c r="BA187" i="4"/>
  <c r="BA187" i="4" a="1"/>
  <c r="AZ187" i="4" a="1"/>
  <c r="AZ187" i="4" s="1"/>
  <c r="AY187" i="4" a="1"/>
  <c r="AY187" i="4" s="1"/>
  <c r="AX187" i="4"/>
  <c r="AX187" i="4" a="1"/>
  <c r="AW187" i="4" a="1"/>
  <c r="AW187" i="4" s="1"/>
  <c r="AV187" i="4" a="1"/>
  <c r="AV187" i="4" s="1"/>
  <c r="AU187" i="4"/>
  <c r="AU187" i="4" a="1"/>
  <c r="AT187" i="4" a="1"/>
  <c r="AT187" i="4" s="1"/>
  <c r="AS187" i="4" a="1"/>
  <c r="AS187" i="4" s="1"/>
  <c r="AR187" i="4" a="1"/>
  <c r="AR187" i="4" s="1"/>
  <c r="AQ187" i="4"/>
  <c r="AQ187" i="4" a="1"/>
  <c r="AP187" i="4"/>
  <c r="AP187" i="4" a="1"/>
  <c r="AO187" i="4" a="1"/>
  <c r="AO187" i="4" s="1"/>
  <c r="AN187" i="4" a="1"/>
  <c r="AN187" i="4" s="1"/>
  <c r="AM187" i="4"/>
  <c r="AM187" i="4" a="1"/>
  <c r="AL187" i="4" a="1"/>
  <c r="AL187" i="4" s="1"/>
  <c r="AK187" i="4" a="1"/>
  <c r="AK187" i="4" s="1"/>
  <c r="AJ187" i="4"/>
  <c r="AJ187" i="4" a="1"/>
  <c r="AI187" i="4" a="1"/>
  <c r="AI187" i="4" s="1"/>
  <c r="AH187" i="4" a="1"/>
  <c r="AH187" i="4" s="1"/>
  <c r="AG187" i="4"/>
  <c r="AG187" i="4" a="1"/>
  <c r="AF187" i="4" a="1"/>
  <c r="AF187" i="4" s="1"/>
  <c r="AE187" i="4" a="1"/>
  <c r="AE187" i="4" s="1"/>
  <c r="AD187" i="4" a="1"/>
  <c r="AD187" i="4" s="1"/>
  <c r="AC187" i="4"/>
  <c r="AC187" i="4" a="1"/>
  <c r="AB187" i="4"/>
  <c r="AB187" i="4" a="1"/>
  <c r="AA187" i="4" a="1"/>
  <c r="AA187" i="4" s="1"/>
  <c r="Z187" i="4" a="1"/>
  <c r="Z187" i="4" s="1"/>
  <c r="Y187" i="4"/>
  <c r="Y187" i="4" a="1"/>
  <c r="X187" i="4" a="1"/>
  <c r="X187" i="4" s="1"/>
  <c r="W187" i="4" a="1"/>
  <c r="W187" i="4" s="1"/>
  <c r="V187" i="4"/>
  <c r="V187" i="4" a="1"/>
  <c r="U187" i="4" a="1"/>
  <c r="U187" i="4" s="1"/>
  <c r="T187" i="4" a="1"/>
  <c r="T187" i="4" s="1"/>
  <c r="S187" i="4" a="1"/>
  <c r="S187" i="4" s="1"/>
  <c r="B187" i="4" s="1"/>
  <c r="R187" i="4" a="1"/>
  <c r="R187" i="4" s="1"/>
  <c r="Q187" i="4" a="1"/>
  <c r="Q187" i="4" s="1"/>
  <c r="P187" i="4" a="1"/>
  <c r="P187" i="4" s="1"/>
  <c r="O187" i="4"/>
  <c r="O187" i="4" a="1"/>
  <c r="N187" i="4"/>
  <c r="N187" i="4" a="1"/>
  <c r="M187" i="4" a="1"/>
  <c r="M187" i="4" s="1"/>
  <c r="L187" i="4" a="1"/>
  <c r="L187" i="4" s="1"/>
  <c r="K187" i="4"/>
  <c r="K187" i="4" a="1"/>
  <c r="J187" i="4" a="1"/>
  <c r="J187" i="4" s="1"/>
  <c r="I187" i="4" a="1"/>
  <c r="I187" i="4" s="1"/>
  <c r="H187" i="4"/>
  <c r="C187" i="4" s="1"/>
  <c r="H187" i="4" a="1"/>
  <c r="G187" i="4" a="1"/>
  <c r="G187" i="4" s="1"/>
  <c r="F187" i="4" a="1"/>
  <c r="F187" i="4" s="1"/>
  <c r="CV186" i="4"/>
  <c r="CV186" i="4" a="1"/>
  <c r="CU186" i="4"/>
  <c r="CU186" i="4" a="1"/>
  <c r="CT186" i="4" a="1"/>
  <c r="CT186" i="4" s="1"/>
  <c r="CS186" i="4" a="1"/>
  <c r="CS186" i="4" s="1"/>
  <c r="CR186" i="4"/>
  <c r="CR186" i="4" a="1"/>
  <c r="CQ186" i="4"/>
  <c r="CQ186" i="4" a="1"/>
  <c r="CP186" i="4" a="1"/>
  <c r="CP186" i="4" s="1"/>
  <c r="CO186" i="4" a="1"/>
  <c r="CO186" i="4" s="1"/>
  <c r="CN186" i="4"/>
  <c r="CN186" i="4" a="1"/>
  <c r="CM186" i="4" a="1"/>
  <c r="CM186" i="4" s="1"/>
  <c r="CL186" i="4" a="1"/>
  <c r="CL186" i="4" s="1"/>
  <c r="CK186" i="4"/>
  <c r="CK186" i="4" a="1"/>
  <c r="CJ186" i="4"/>
  <c r="CJ186" i="4" a="1"/>
  <c r="CI186" i="4" a="1"/>
  <c r="CI186" i="4" s="1"/>
  <c r="CH186" i="4"/>
  <c r="CH186" i="4" a="1"/>
  <c r="CG186" i="4"/>
  <c r="CG186" i="4" a="1"/>
  <c r="CF186" i="4" a="1"/>
  <c r="CF186" i="4" s="1"/>
  <c r="CE186" i="4" a="1"/>
  <c r="CE186" i="4" s="1"/>
  <c r="CD186" i="4" a="1"/>
  <c r="CD186" i="4" s="1"/>
  <c r="CC186" i="4"/>
  <c r="CC186" i="4" a="1"/>
  <c r="CB186" i="4" a="1"/>
  <c r="CB186" i="4" s="1"/>
  <c r="CA186" i="4" a="1"/>
  <c r="CA186" i="4" s="1"/>
  <c r="BZ186" i="4"/>
  <c r="BZ186" i="4" a="1"/>
  <c r="BY186" i="4" a="1"/>
  <c r="BY186" i="4" s="1"/>
  <c r="BX186" i="4" a="1"/>
  <c r="BX186" i="4" s="1"/>
  <c r="BW186" i="4"/>
  <c r="BW186" i="4" a="1"/>
  <c r="BV186" i="4"/>
  <c r="BV186" i="4" a="1"/>
  <c r="BU186" i="4" a="1"/>
  <c r="BU186" i="4" s="1"/>
  <c r="BT186" i="4"/>
  <c r="BT186" i="4" a="1"/>
  <c r="BS186" i="4"/>
  <c r="BS186" i="4" a="1"/>
  <c r="BR186" i="4" a="1"/>
  <c r="BR186" i="4" s="1"/>
  <c r="BQ186" i="4" a="1"/>
  <c r="BQ186" i="4" s="1"/>
  <c r="BP186" i="4" a="1"/>
  <c r="BP186" i="4" s="1"/>
  <c r="BO186" i="4"/>
  <c r="BO186" i="4" a="1"/>
  <c r="BN186" i="4" a="1"/>
  <c r="BN186" i="4" s="1"/>
  <c r="BM186" i="4" a="1"/>
  <c r="BM186" i="4" s="1"/>
  <c r="BL186" i="4"/>
  <c r="BL186" i="4" a="1"/>
  <c r="BK186" i="4" a="1"/>
  <c r="BK186" i="4" s="1"/>
  <c r="BJ186" i="4" a="1"/>
  <c r="BJ186" i="4" s="1"/>
  <c r="BI186" i="4"/>
  <c r="BI186" i="4" a="1"/>
  <c r="BH186" i="4" a="1"/>
  <c r="BH186" i="4" s="1"/>
  <c r="BG186" i="4" a="1"/>
  <c r="BG186" i="4" s="1"/>
  <c r="BF186" i="4"/>
  <c r="BF186" i="4" a="1"/>
  <c r="BE186" i="4"/>
  <c r="BE186" i="4" a="1"/>
  <c r="BD186" i="4" a="1"/>
  <c r="BD186" i="4" s="1"/>
  <c r="BC186" i="4" a="1"/>
  <c r="BC186" i="4" s="1"/>
  <c r="BB186" i="4" a="1"/>
  <c r="BB186" i="4" s="1"/>
  <c r="BA186" i="4" a="1"/>
  <c r="BA186" i="4" s="1"/>
  <c r="AZ186" i="4" a="1"/>
  <c r="AZ186" i="4" s="1"/>
  <c r="AY186" i="4" a="1"/>
  <c r="AY186" i="4" s="1"/>
  <c r="AX186" i="4"/>
  <c r="AX186" i="4" a="1"/>
  <c r="AW186" i="4" a="1"/>
  <c r="AW186" i="4" s="1"/>
  <c r="AV186" i="4" a="1"/>
  <c r="AV186" i="4" s="1"/>
  <c r="AU186" i="4"/>
  <c r="AU186" i="4" a="1"/>
  <c r="AT186" i="4" a="1"/>
  <c r="AT186" i="4" s="1"/>
  <c r="AS186" i="4" a="1"/>
  <c r="AS186" i="4" s="1"/>
  <c r="AR186" i="4"/>
  <c r="AR186" i="4" a="1"/>
  <c r="AQ186" i="4" a="1"/>
  <c r="AQ186" i="4" s="1"/>
  <c r="AP186" i="4" a="1"/>
  <c r="AP186" i="4" s="1"/>
  <c r="AO186" i="4" a="1"/>
  <c r="AO186" i="4" s="1"/>
  <c r="AN186" i="4" a="1"/>
  <c r="AN186" i="4" s="1"/>
  <c r="AM186" i="4" a="1"/>
  <c r="AM186" i="4" s="1"/>
  <c r="AL186" i="4" a="1"/>
  <c r="AL186" i="4" s="1"/>
  <c r="AK186" i="4" a="1"/>
  <c r="AK186" i="4" s="1"/>
  <c r="AJ186" i="4"/>
  <c r="AJ186" i="4" a="1"/>
  <c r="AI186" i="4" a="1"/>
  <c r="AI186" i="4" s="1"/>
  <c r="AH186" i="4" a="1"/>
  <c r="AH186" i="4" s="1"/>
  <c r="AG186" i="4"/>
  <c r="AG186" i="4" a="1"/>
  <c r="AF186" i="4" a="1"/>
  <c r="AF186" i="4" s="1"/>
  <c r="AE186" i="4" a="1"/>
  <c r="AE186" i="4" s="1"/>
  <c r="AD186" i="4"/>
  <c r="AD186" i="4" a="1"/>
  <c r="AC186" i="4" a="1"/>
  <c r="AC186" i="4" s="1"/>
  <c r="AB186" i="4" a="1"/>
  <c r="AB186" i="4" s="1"/>
  <c r="AA186" i="4" a="1"/>
  <c r="AA186" i="4" s="1"/>
  <c r="Z186" i="4" a="1"/>
  <c r="Z186" i="4" s="1"/>
  <c r="Y186" i="4" a="1"/>
  <c r="Y186" i="4" s="1"/>
  <c r="X186" i="4" a="1"/>
  <c r="X186" i="4" s="1"/>
  <c r="W186" i="4" a="1"/>
  <c r="W186" i="4" s="1"/>
  <c r="V186" i="4"/>
  <c r="V186" i="4" a="1"/>
  <c r="U186" i="4" a="1"/>
  <c r="U186" i="4" s="1"/>
  <c r="T186" i="4" a="1"/>
  <c r="T186" i="4" s="1"/>
  <c r="S186" i="4"/>
  <c r="S186" i="4" a="1"/>
  <c r="R186" i="4" a="1"/>
  <c r="R186" i="4" s="1"/>
  <c r="Q186" i="4" a="1"/>
  <c r="Q186" i="4" s="1"/>
  <c r="P186" i="4"/>
  <c r="P186" i="4" a="1"/>
  <c r="O186" i="4" a="1"/>
  <c r="O186" i="4" s="1"/>
  <c r="N186" i="4" a="1"/>
  <c r="N186" i="4" s="1"/>
  <c r="M186" i="4" a="1"/>
  <c r="M186" i="4" s="1"/>
  <c r="L186" i="4" a="1"/>
  <c r="L186" i="4" s="1"/>
  <c r="K186" i="4" a="1"/>
  <c r="K186" i="4" s="1"/>
  <c r="B186" i="4" s="1"/>
  <c r="J186" i="4" a="1"/>
  <c r="J186" i="4" s="1"/>
  <c r="I186" i="4" a="1"/>
  <c r="I186" i="4" s="1"/>
  <c r="H186" i="4" a="1"/>
  <c r="H186" i="4" s="1"/>
  <c r="G186" i="4" a="1"/>
  <c r="G186" i="4" s="1"/>
  <c r="F186" i="4" a="1"/>
  <c r="F186" i="4" s="1"/>
  <c r="CV185" i="4"/>
  <c r="CV185" i="4" a="1"/>
  <c r="CU185" i="4"/>
  <c r="CU185" i="4" a="1"/>
  <c r="CT185" i="4" a="1"/>
  <c r="CT185" i="4" s="1"/>
  <c r="CS185" i="4"/>
  <c r="CS185" i="4" a="1"/>
  <c r="CR185" i="4"/>
  <c r="CR185" i="4" a="1"/>
  <c r="CQ185" i="4"/>
  <c r="CQ185" i="4" a="1"/>
  <c r="CP185" i="4"/>
  <c r="CP185" i="4" a="1"/>
  <c r="CO185" i="4"/>
  <c r="CO185" i="4" a="1"/>
  <c r="CN185" i="4"/>
  <c r="CN185" i="4" a="1"/>
  <c r="CM185" i="4"/>
  <c r="CM185" i="4" a="1"/>
  <c r="CL185" i="4"/>
  <c r="CL185" i="4" a="1"/>
  <c r="CK185" i="4"/>
  <c r="CK185" i="4" a="1"/>
  <c r="CJ185" i="4"/>
  <c r="CJ185" i="4" a="1"/>
  <c r="CI185" i="4"/>
  <c r="CI185" i="4" a="1"/>
  <c r="CH185" i="4"/>
  <c r="CH185" i="4" a="1"/>
  <c r="CG185" i="4"/>
  <c r="CG185" i="4" a="1"/>
  <c r="CF185" i="4" a="1"/>
  <c r="CF185" i="4" s="1"/>
  <c r="CE185" i="4"/>
  <c r="CE185" i="4" a="1"/>
  <c r="CD185" i="4"/>
  <c r="CD185" i="4" a="1"/>
  <c r="CC185" i="4"/>
  <c r="CC185" i="4" a="1"/>
  <c r="CB185" i="4" a="1"/>
  <c r="CB185" i="4" s="1"/>
  <c r="CA185" i="4"/>
  <c r="CA185" i="4" a="1"/>
  <c r="BZ185" i="4"/>
  <c r="BZ185" i="4" a="1"/>
  <c r="BY185" i="4"/>
  <c r="BY185" i="4" a="1"/>
  <c r="BX185" i="4"/>
  <c r="BX185" i="4" a="1"/>
  <c r="BW185" i="4"/>
  <c r="BW185" i="4" a="1"/>
  <c r="BV185" i="4" a="1"/>
  <c r="BV185" i="4" s="1"/>
  <c r="BU185" i="4" a="1"/>
  <c r="BU185" i="4" s="1"/>
  <c r="BT185" i="4"/>
  <c r="BT185" i="4" a="1"/>
  <c r="BS185" i="4"/>
  <c r="BS185" i="4" a="1"/>
  <c r="BR185" i="4" a="1"/>
  <c r="BR185" i="4" s="1"/>
  <c r="BQ185" i="4"/>
  <c r="BQ185" i="4" a="1"/>
  <c r="BP185" i="4"/>
  <c r="BP185" i="4" a="1"/>
  <c r="BO185" i="4"/>
  <c r="BO185" i="4" a="1"/>
  <c r="BN185" i="4" a="1"/>
  <c r="BN185" i="4" s="1"/>
  <c r="BM185" i="4"/>
  <c r="BM185" i="4" a="1"/>
  <c r="BL185" i="4"/>
  <c r="BL185" i="4" a="1"/>
  <c r="BK185" i="4" a="1"/>
  <c r="BK185" i="4" s="1"/>
  <c r="BJ185" i="4" a="1"/>
  <c r="BJ185" i="4" s="1"/>
  <c r="BI185" i="4"/>
  <c r="BI185" i="4" a="1"/>
  <c r="BH185" i="4" a="1"/>
  <c r="BH185" i="4" s="1"/>
  <c r="BG185" i="4" a="1"/>
  <c r="BG185" i="4" s="1"/>
  <c r="BF185" i="4"/>
  <c r="BF185" i="4" a="1"/>
  <c r="BE185" i="4" a="1"/>
  <c r="BE185" i="4" s="1"/>
  <c r="BD185" i="4" a="1"/>
  <c r="BD185" i="4" s="1"/>
  <c r="BC185" i="4"/>
  <c r="BC185" i="4" a="1"/>
  <c r="BB185" i="4"/>
  <c r="BB185" i="4" a="1"/>
  <c r="BA185" i="4"/>
  <c r="BA185" i="4" a="1"/>
  <c r="AZ185" i="4" a="1"/>
  <c r="AZ185" i="4" s="1"/>
  <c r="AY185" i="4"/>
  <c r="AY185" i="4" a="1"/>
  <c r="AX185" i="4"/>
  <c r="AX185" i="4" a="1"/>
  <c r="AW185" i="4" a="1"/>
  <c r="AW185" i="4" s="1"/>
  <c r="AV185" i="4" a="1"/>
  <c r="AV185" i="4" s="1"/>
  <c r="AU185" i="4"/>
  <c r="AU185" i="4" a="1"/>
  <c r="AT185" i="4" a="1"/>
  <c r="AT185" i="4" s="1"/>
  <c r="AS185" i="4" a="1"/>
  <c r="AS185" i="4" s="1"/>
  <c r="AR185" i="4"/>
  <c r="AR185" i="4" a="1"/>
  <c r="AQ185" i="4" a="1"/>
  <c r="AQ185" i="4" s="1"/>
  <c r="AP185" i="4" a="1"/>
  <c r="AP185" i="4" s="1"/>
  <c r="AO185" i="4" a="1"/>
  <c r="AO185" i="4" s="1"/>
  <c r="AN185" i="4"/>
  <c r="AN185" i="4" a="1"/>
  <c r="AM185" i="4"/>
  <c r="AM185" i="4" a="1"/>
  <c r="AL185" i="4" a="1"/>
  <c r="AL185" i="4" s="1"/>
  <c r="AK185" i="4" a="1"/>
  <c r="AK185" i="4" s="1"/>
  <c r="AJ185" i="4"/>
  <c r="AJ185" i="4" a="1"/>
  <c r="AI185" i="4" a="1"/>
  <c r="AI185" i="4" s="1"/>
  <c r="AH185" i="4" a="1"/>
  <c r="AH185" i="4" s="1"/>
  <c r="AG185" i="4"/>
  <c r="AG185" i="4" a="1"/>
  <c r="AF185" i="4" a="1"/>
  <c r="AF185" i="4" s="1"/>
  <c r="AE185" i="4" a="1"/>
  <c r="AE185" i="4" s="1"/>
  <c r="AD185" i="4" a="1"/>
  <c r="AD185" i="4" s="1"/>
  <c r="AC185" i="4" a="1"/>
  <c r="AC185" i="4" s="1"/>
  <c r="AB185" i="4" a="1"/>
  <c r="AB185" i="4" s="1"/>
  <c r="AA185" i="4" a="1"/>
  <c r="AA185" i="4" s="1"/>
  <c r="Z185" i="4"/>
  <c r="Z185" i="4" a="1"/>
  <c r="Y185" i="4"/>
  <c r="Y185" i="4" a="1"/>
  <c r="X185" i="4" a="1"/>
  <c r="X185" i="4" s="1"/>
  <c r="W185" i="4" a="1"/>
  <c r="W185" i="4" s="1"/>
  <c r="V185" i="4"/>
  <c r="V185" i="4" a="1"/>
  <c r="U185" i="4" a="1"/>
  <c r="U185" i="4" s="1"/>
  <c r="T185" i="4" a="1"/>
  <c r="T185" i="4" s="1"/>
  <c r="S185" i="4"/>
  <c r="S185" i="4" a="1"/>
  <c r="R185" i="4" a="1"/>
  <c r="R185" i="4" s="1"/>
  <c r="Q185" i="4" a="1"/>
  <c r="Q185" i="4" s="1"/>
  <c r="P185" i="4" a="1"/>
  <c r="P185" i="4" s="1"/>
  <c r="O185" i="4" a="1"/>
  <c r="O185" i="4" s="1"/>
  <c r="N185" i="4" a="1"/>
  <c r="N185" i="4" s="1"/>
  <c r="M185" i="4" a="1"/>
  <c r="M185" i="4" s="1"/>
  <c r="L185" i="4"/>
  <c r="L185" i="4" a="1"/>
  <c r="K185" i="4"/>
  <c r="B185" i="4" s="1"/>
  <c r="K185" i="4" a="1"/>
  <c r="J185" i="4" a="1"/>
  <c r="J185" i="4" s="1"/>
  <c r="I185" i="4" a="1"/>
  <c r="I185" i="4" s="1"/>
  <c r="H185" i="4"/>
  <c r="C185" i="4" s="1"/>
  <c r="H185" i="4" a="1"/>
  <c r="G185" i="4" a="1"/>
  <c r="G185" i="4" s="1"/>
  <c r="F185" i="4" a="1"/>
  <c r="F185" i="4" s="1"/>
  <c r="CV184" i="4"/>
  <c r="CV184" i="4" a="1"/>
  <c r="CU184" i="4"/>
  <c r="CU184" i="4" a="1"/>
  <c r="CT184" i="4" a="1"/>
  <c r="CT184" i="4" s="1"/>
  <c r="CS184" i="4"/>
  <c r="CS184" i="4" a="1"/>
  <c r="CR184" i="4"/>
  <c r="CR184" i="4" a="1"/>
  <c r="CQ184" i="4" a="1"/>
  <c r="CQ184" i="4" s="1"/>
  <c r="CP184" i="4" a="1"/>
  <c r="CP184" i="4" s="1"/>
  <c r="CO184" i="4"/>
  <c r="CO184" i="4" a="1"/>
  <c r="CN184" i="4"/>
  <c r="CN184" i="4" a="1"/>
  <c r="CM184" i="4" a="1"/>
  <c r="CM184" i="4" s="1"/>
  <c r="CL184" i="4" a="1"/>
  <c r="CL184" i="4" s="1"/>
  <c r="CK184" i="4"/>
  <c r="CK184" i="4" a="1"/>
  <c r="CJ184" i="4" a="1"/>
  <c r="CJ184" i="4" s="1"/>
  <c r="CI184" i="4" a="1"/>
  <c r="CI184" i="4" s="1"/>
  <c r="CH184" i="4"/>
  <c r="CH184" i="4" a="1"/>
  <c r="CG184" i="4"/>
  <c r="CG184" i="4" a="1"/>
  <c r="CF184" i="4" a="1"/>
  <c r="CF184" i="4" s="1"/>
  <c r="CE184" i="4"/>
  <c r="CE184" i="4" a="1"/>
  <c r="CD184" i="4"/>
  <c r="CD184" i="4" a="1"/>
  <c r="CC184" i="4" a="1"/>
  <c r="CC184" i="4" s="1"/>
  <c r="CB184" i="4" a="1"/>
  <c r="CB184" i="4" s="1"/>
  <c r="CA184" i="4" a="1"/>
  <c r="CA184" i="4" s="1"/>
  <c r="BZ184" i="4"/>
  <c r="BZ184" i="4" a="1"/>
  <c r="BY184" i="4" a="1"/>
  <c r="BY184" i="4" s="1"/>
  <c r="BX184" i="4" a="1"/>
  <c r="BX184" i="4" s="1"/>
  <c r="BW184" i="4"/>
  <c r="BW184" i="4" a="1"/>
  <c r="BV184" i="4" a="1"/>
  <c r="BV184" i="4" s="1"/>
  <c r="BU184" i="4" a="1"/>
  <c r="BU184" i="4" s="1"/>
  <c r="BT184" i="4"/>
  <c r="BT184" i="4" a="1"/>
  <c r="BS184" i="4" a="1"/>
  <c r="BS184" i="4" s="1"/>
  <c r="BR184" i="4" a="1"/>
  <c r="BR184" i="4" s="1"/>
  <c r="BQ184" i="4"/>
  <c r="BQ184" i="4" a="1"/>
  <c r="BP184" i="4"/>
  <c r="BP184" i="4" a="1"/>
  <c r="BO184" i="4" a="1"/>
  <c r="BO184" i="4" s="1"/>
  <c r="BN184" i="4" a="1"/>
  <c r="BN184" i="4" s="1"/>
  <c r="BM184" i="4" a="1"/>
  <c r="BM184" i="4" s="1"/>
  <c r="BL184" i="4"/>
  <c r="BL184" i="4" a="1"/>
  <c r="BK184" i="4" a="1"/>
  <c r="BK184" i="4" s="1"/>
  <c r="BJ184" i="4" a="1"/>
  <c r="BJ184" i="4" s="1"/>
  <c r="BI184" i="4"/>
  <c r="BI184" i="4" a="1"/>
  <c r="BH184" i="4" a="1"/>
  <c r="BH184" i="4" s="1"/>
  <c r="BG184" i="4" a="1"/>
  <c r="BG184" i="4" s="1"/>
  <c r="BF184" i="4"/>
  <c r="BF184" i="4" a="1"/>
  <c r="BE184" i="4" a="1"/>
  <c r="BE184" i="4" s="1"/>
  <c r="BD184" i="4" a="1"/>
  <c r="BD184" i="4" s="1"/>
  <c r="BC184" i="4"/>
  <c r="BC184" i="4" a="1"/>
  <c r="BB184" i="4"/>
  <c r="BB184" i="4" a="1"/>
  <c r="BA184" i="4" a="1"/>
  <c r="BA184" i="4" s="1"/>
  <c r="AZ184" i="4" a="1"/>
  <c r="AZ184" i="4" s="1"/>
  <c r="AY184" i="4" a="1"/>
  <c r="AY184" i="4" s="1"/>
  <c r="AX184" i="4" a="1"/>
  <c r="AX184" i="4" s="1"/>
  <c r="AW184" i="4" a="1"/>
  <c r="AW184" i="4" s="1"/>
  <c r="AV184" i="4" a="1"/>
  <c r="AV184" i="4" s="1"/>
  <c r="AU184" i="4"/>
  <c r="AU184" i="4" a="1"/>
  <c r="AT184" i="4" a="1"/>
  <c r="AT184" i="4" s="1"/>
  <c r="AS184" i="4" a="1"/>
  <c r="AS184" i="4" s="1"/>
  <c r="AR184" i="4"/>
  <c r="AR184" i="4" a="1"/>
  <c r="AQ184" i="4" a="1"/>
  <c r="AQ184" i="4" s="1"/>
  <c r="AP184" i="4" a="1"/>
  <c r="AP184" i="4" s="1"/>
  <c r="AO184" i="4"/>
  <c r="AO184" i="4" a="1"/>
  <c r="AN184" i="4" a="1"/>
  <c r="AN184" i="4" s="1"/>
  <c r="AM184" i="4" a="1"/>
  <c r="AM184" i="4" s="1"/>
  <c r="AL184" i="4" a="1"/>
  <c r="AL184" i="4" s="1"/>
  <c r="AK184" i="4" a="1"/>
  <c r="AK184" i="4" s="1"/>
  <c r="AJ184" i="4" a="1"/>
  <c r="AJ184" i="4" s="1"/>
  <c r="AI184" i="4" a="1"/>
  <c r="AI184" i="4" s="1"/>
  <c r="AH184" i="4" a="1"/>
  <c r="AH184" i="4" s="1"/>
  <c r="AG184" i="4"/>
  <c r="AG184" i="4" a="1"/>
  <c r="AF184" i="4" a="1"/>
  <c r="AF184" i="4" s="1"/>
  <c r="AE184" i="4" a="1"/>
  <c r="AE184" i="4" s="1"/>
  <c r="AD184" i="4"/>
  <c r="AD184" i="4" a="1"/>
  <c r="AC184" i="4" a="1"/>
  <c r="AC184" i="4" s="1"/>
  <c r="AB184" i="4" a="1"/>
  <c r="AB184" i="4" s="1"/>
  <c r="AA184" i="4"/>
  <c r="AA184" i="4" a="1"/>
  <c r="Z184" i="4" a="1"/>
  <c r="Z184" i="4" s="1"/>
  <c r="Y184" i="4" a="1"/>
  <c r="Y184" i="4" s="1"/>
  <c r="X184" i="4" a="1"/>
  <c r="X184" i="4" s="1"/>
  <c r="W184" i="4" a="1"/>
  <c r="W184" i="4" s="1"/>
  <c r="V184" i="4" a="1"/>
  <c r="V184" i="4" s="1"/>
  <c r="U184" i="4" a="1"/>
  <c r="U184" i="4" s="1"/>
  <c r="T184" i="4" a="1"/>
  <c r="T184" i="4" s="1"/>
  <c r="S184" i="4"/>
  <c r="S184" i="4" a="1"/>
  <c r="R184" i="4" a="1"/>
  <c r="R184" i="4" s="1"/>
  <c r="Q184" i="4" a="1"/>
  <c r="Q184" i="4" s="1"/>
  <c r="P184" i="4"/>
  <c r="P184" i="4" a="1"/>
  <c r="O184" i="4" a="1"/>
  <c r="O184" i="4" s="1"/>
  <c r="N184" i="4" a="1"/>
  <c r="N184" i="4" s="1"/>
  <c r="D184" i="4" s="1"/>
  <c r="M184" i="4"/>
  <c r="M184" i="4" a="1"/>
  <c r="L184" i="4" a="1"/>
  <c r="L184" i="4" s="1"/>
  <c r="K184" i="4" a="1"/>
  <c r="K184" i="4" s="1"/>
  <c r="B184" i="4" s="1"/>
  <c r="J184" i="4" a="1"/>
  <c r="J184" i="4" s="1"/>
  <c r="I184" i="4" a="1"/>
  <c r="I184" i="4" s="1"/>
  <c r="H184" i="4" a="1"/>
  <c r="H184" i="4" s="1"/>
  <c r="G184" i="4" a="1"/>
  <c r="G184" i="4" s="1"/>
  <c r="F184" i="4" a="1"/>
  <c r="F184" i="4" s="1"/>
  <c r="CV183" i="4"/>
  <c r="CV183" i="4" a="1"/>
  <c r="CU183" i="4"/>
  <c r="CU183" i="4" a="1"/>
  <c r="CT183" i="4"/>
  <c r="CT183" i="4" a="1"/>
  <c r="CS183" i="4"/>
  <c r="CS183" i="4" a="1"/>
  <c r="CR183" i="4"/>
  <c r="CR183" i="4" a="1"/>
  <c r="CQ183" i="4" a="1"/>
  <c r="CQ183" i="4" s="1"/>
  <c r="CP183" i="4"/>
  <c r="CP183" i="4" a="1"/>
  <c r="CO183" i="4"/>
  <c r="CO183" i="4" a="1"/>
  <c r="CN183" i="4"/>
  <c r="CN183" i="4" a="1"/>
  <c r="CM183" i="4"/>
  <c r="CM183" i="4" a="1"/>
  <c r="CL183" i="4"/>
  <c r="CL183" i="4" a="1"/>
  <c r="CK183" i="4"/>
  <c r="CK183" i="4" a="1"/>
  <c r="CJ183" i="4" a="1"/>
  <c r="CJ183" i="4" s="1"/>
  <c r="CI183" i="4"/>
  <c r="CI183" i="4" a="1"/>
  <c r="CH183" i="4"/>
  <c r="CH183" i="4" a="1"/>
  <c r="CG183" i="4" a="1"/>
  <c r="CG183" i="4" s="1"/>
  <c r="CF183" i="4"/>
  <c r="CF183" i="4" a="1"/>
  <c r="CE183" i="4"/>
  <c r="CE183" i="4" a="1"/>
  <c r="CD183" i="4" a="1"/>
  <c r="CD183" i="4" s="1"/>
  <c r="CC183" i="4" a="1"/>
  <c r="CC183" i="4" s="1"/>
  <c r="CB183" i="4"/>
  <c r="CB183" i="4" a="1"/>
  <c r="CA183" i="4"/>
  <c r="CA183" i="4" a="1"/>
  <c r="BZ183" i="4"/>
  <c r="BZ183" i="4" a="1"/>
  <c r="BY183" i="4" a="1"/>
  <c r="BY183" i="4" s="1"/>
  <c r="BX183" i="4"/>
  <c r="BX183" i="4" a="1"/>
  <c r="BW183" i="4"/>
  <c r="BW183" i="4" a="1"/>
  <c r="BV183" i="4"/>
  <c r="BV183" i="4" a="1"/>
  <c r="BU183" i="4" a="1"/>
  <c r="BU183" i="4" s="1"/>
  <c r="BT183" i="4"/>
  <c r="BT183" i="4" a="1"/>
  <c r="BS183" i="4" a="1"/>
  <c r="BS183" i="4" s="1"/>
  <c r="BR183" i="4" a="1"/>
  <c r="BR183" i="4" s="1"/>
  <c r="BQ183" i="4"/>
  <c r="BQ183" i="4" a="1"/>
  <c r="BP183" i="4" a="1"/>
  <c r="BP183" i="4" s="1"/>
  <c r="BO183" i="4" a="1"/>
  <c r="BO183" i="4" s="1"/>
  <c r="BN183" i="4"/>
  <c r="BN183" i="4" a="1"/>
  <c r="BM183" i="4"/>
  <c r="BM183" i="4" a="1"/>
  <c r="BL183" i="4"/>
  <c r="BL183" i="4" a="1"/>
  <c r="BK183" i="4" a="1"/>
  <c r="BK183" i="4" s="1"/>
  <c r="BJ183" i="4"/>
  <c r="BJ183" i="4" a="1"/>
  <c r="BI183" i="4"/>
  <c r="BI183" i="4" a="1"/>
  <c r="BH183" i="4" a="1"/>
  <c r="BH183" i="4" s="1"/>
  <c r="BG183" i="4" a="1"/>
  <c r="BG183" i="4" s="1"/>
  <c r="BF183" i="4"/>
  <c r="BF183" i="4" a="1"/>
  <c r="BE183" i="4" a="1"/>
  <c r="BE183" i="4" s="1"/>
  <c r="BD183" i="4"/>
  <c r="BD183" i="4" a="1"/>
  <c r="BC183" i="4"/>
  <c r="BC183" i="4" a="1"/>
  <c r="BB183" i="4" a="1"/>
  <c r="BB183" i="4" s="1"/>
  <c r="BA183" i="4" a="1"/>
  <c r="BA183" i="4" s="1"/>
  <c r="AZ183" i="4" a="1"/>
  <c r="AZ183" i="4" s="1"/>
  <c r="AY183" i="4"/>
  <c r="AY183" i="4" a="1"/>
  <c r="AX183" i="4"/>
  <c r="AX183" i="4" a="1"/>
  <c r="AW183" i="4" a="1"/>
  <c r="AW183" i="4" s="1"/>
  <c r="AV183" i="4"/>
  <c r="AV183" i="4" a="1"/>
  <c r="AU183" i="4"/>
  <c r="AU183" i="4" a="1"/>
  <c r="AT183" i="4"/>
  <c r="AT183" i="4" a="1"/>
  <c r="AS183" i="4" a="1"/>
  <c r="AS183" i="4" s="1"/>
  <c r="AR183" i="4" a="1"/>
  <c r="AR183" i="4" s="1"/>
  <c r="AQ183" i="4" a="1"/>
  <c r="AQ183" i="4" s="1"/>
  <c r="AP183" i="4"/>
  <c r="AP183" i="4" a="1"/>
  <c r="AO183" i="4" a="1"/>
  <c r="AO183" i="4" s="1"/>
  <c r="AN183" i="4" a="1"/>
  <c r="AN183" i="4" s="1"/>
  <c r="AM183" i="4" a="1"/>
  <c r="AM183" i="4" s="1"/>
  <c r="AL183" i="4" a="1"/>
  <c r="AL183" i="4" s="1"/>
  <c r="AK183" i="4" a="1"/>
  <c r="AK183" i="4" s="1"/>
  <c r="AJ183" i="4"/>
  <c r="AJ183" i="4" a="1"/>
  <c r="AI183" i="4" a="1"/>
  <c r="AI183" i="4" s="1"/>
  <c r="AH183" i="4"/>
  <c r="AH183" i="4" a="1"/>
  <c r="AG183" i="4"/>
  <c r="AG183" i="4" a="1"/>
  <c r="AF183" i="4"/>
  <c r="AF183" i="4" a="1"/>
  <c r="AE183" i="4" a="1"/>
  <c r="AE183" i="4" s="1"/>
  <c r="AD183" i="4" a="1"/>
  <c r="AD183" i="4" s="1"/>
  <c r="AC183" i="4"/>
  <c r="AC183" i="4" a="1"/>
  <c r="AB183" i="4" a="1"/>
  <c r="AB183" i="4" s="1"/>
  <c r="AA183" i="4"/>
  <c r="AA183" i="4" a="1"/>
  <c r="Z183" i="4" a="1"/>
  <c r="Z183" i="4" s="1"/>
  <c r="Y183" i="4" a="1"/>
  <c r="Y183" i="4" s="1"/>
  <c r="X183" i="4" a="1"/>
  <c r="X183" i="4" s="1"/>
  <c r="W183" i="4" a="1"/>
  <c r="W183" i="4" s="1"/>
  <c r="V183" i="4"/>
  <c r="V183" i="4" a="1"/>
  <c r="U183" i="4" a="1"/>
  <c r="U183" i="4" s="1"/>
  <c r="T183" i="4"/>
  <c r="T183" i="4" a="1"/>
  <c r="S183" i="4" a="1"/>
  <c r="S183" i="4" s="1"/>
  <c r="R183" i="4"/>
  <c r="R183" i="4" a="1"/>
  <c r="Q183" i="4" a="1"/>
  <c r="Q183" i="4" s="1"/>
  <c r="P183" i="4" a="1"/>
  <c r="P183" i="4" s="1"/>
  <c r="O183" i="4" a="1"/>
  <c r="O183" i="4" s="1"/>
  <c r="N183" i="4" a="1"/>
  <c r="N183" i="4" s="1"/>
  <c r="M183" i="4" a="1"/>
  <c r="M183" i="4" s="1"/>
  <c r="D183" i="4" s="1"/>
  <c r="L183" i="4" a="1"/>
  <c r="L183" i="4" s="1"/>
  <c r="K183" i="4" a="1"/>
  <c r="K183" i="4" s="1"/>
  <c r="J183" i="4" a="1"/>
  <c r="J183" i="4" s="1"/>
  <c r="I183" i="4"/>
  <c r="I183" i="4" a="1"/>
  <c r="H183" i="4"/>
  <c r="C183" i="4" s="1"/>
  <c r="H183" i="4" a="1"/>
  <c r="G183" i="4" a="1"/>
  <c r="G183" i="4" s="1"/>
  <c r="F183" i="4"/>
  <c r="F183" i="4" a="1"/>
  <c r="CV182" i="4"/>
  <c r="CV182" i="4" a="1"/>
  <c r="CU182" i="4" a="1"/>
  <c r="CU182" i="4" s="1"/>
  <c r="CT182" i="4" a="1"/>
  <c r="CT182" i="4" s="1"/>
  <c r="CS182" i="4" a="1"/>
  <c r="CS182" i="4" s="1"/>
  <c r="CR182" i="4" a="1"/>
  <c r="CR182" i="4" s="1"/>
  <c r="CQ182" i="4"/>
  <c r="CQ182" i="4" a="1"/>
  <c r="CP182" i="4"/>
  <c r="CP182" i="4" a="1"/>
  <c r="CO182" i="4"/>
  <c r="CO182" i="4" a="1"/>
  <c r="CN182" i="4" a="1"/>
  <c r="CN182" i="4" s="1"/>
  <c r="CM182" i="4"/>
  <c r="CM182" i="4" a="1"/>
  <c r="CL182" i="4"/>
  <c r="CL182" i="4" a="1"/>
  <c r="CK182" i="4" a="1"/>
  <c r="CK182" i="4" s="1"/>
  <c r="CJ182" i="4" a="1"/>
  <c r="CJ182" i="4" s="1"/>
  <c r="CI182" i="4" a="1"/>
  <c r="CI182" i="4" s="1"/>
  <c r="CH182" i="4" a="1"/>
  <c r="CH182" i="4" s="1"/>
  <c r="CG182" i="4" a="1"/>
  <c r="CG182" i="4" s="1"/>
  <c r="CF182" i="4" a="1"/>
  <c r="CF182" i="4" s="1"/>
  <c r="CE182" i="4" a="1"/>
  <c r="CE182" i="4" s="1"/>
  <c r="CD182" i="4" a="1"/>
  <c r="CD182" i="4" s="1"/>
  <c r="CC182" i="4"/>
  <c r="CC182" i="4" a="1"/>
  <c r="CB182" i="4"/>
  <c r="CB182" i="4" a="1"/>
  <c r="CA182" i="4"/>
  <c r="CA182" i="4" a="1"/>
  <c r="BZ182" i="4" a="1"/>
  <c r="BZ182" i="4" s="1"/>
  <c r="BY182" i="4"/>
  <c r="BY182" i="4" a="1"/>
  <c r="BX182" i="4" a="1"/>
  <c r="BX182" i="4" s="1"/>
  <c r="BW182" i="4" a="1"/>
  <c r="BW182" i="4" s="1"/>
  <c r="BV182" i="4"/>
  <c r="BV182" i="4" a="1"/>
  <c r="BU182" i="4"/>
  <c r="BU182" i="4" a="1"/>
  <c r="BT182" i="4"/>
  <c r="BT182" i="4" a="1"/>
  <c r="BS182" i="4"/>
  <c r="BS182" i="4" a="1"/>
  <c r="BR182" i="4"/>
  <c r="BR182" i="4" a="1"/>
  <c r="BQ182" i="4"/>
  <c r="BQ182" i="4" a="1"/>
  <c r="BP182" i="4"/>
  <c r="BP182" i="4" a="1"/>
  <c r="BO182" i="4" a="1"/>
  <c r="BO182" i="4" s="1"/>
  <c r="BN182" i="4"/>
  <c r="BN182" i="4" a="1"/>
  <c r="BM182" i="4" a="1"/>
  <c r="BM182" i="4" s="1"/>
  <c r="BL182" i="4"/>
  <c r="BL182" i="4" a="1"/>
  <c r="BK182" i="4" a="1"/>
  <c r="BK182" i="4" s="1"/>
  <c r="BJ182" i="4" a="1"/>
  <c r="BJ182" i="4" s="1"/>
  <c r="BI182" i="4"/>
  <c r="BI182" i="4" a="1"/>
  <c r="BH182" i="4" a="1"/>
  <c r="BH182" i="4" s="1"/>
  <c r="BG182" i="4" a="1"/>
  <c r="BG182" i="4" s="1"/>
  <c r="BF182" i="4" a="1"/>
  <c r="BF182" i="4" s="1"/>
  <c r="BE182" i="4" a="1"/>
  <c r="BE182" i="4" s="1"/>
  <c r="BD182" i="4" a="1"/>
  <c r="BD182" i="4" s="1"/>
  <c r="BC182" i="4" a="1"/>
  <c r="BC182" i="4" s="1"/>
  <c r="BB182" i="4" a="1"/>
  <c r="BB182" i="4" s="1"/>
  <c r="BA182" i="4" a="1"/>
  <c r="BA182" i="4" s="1"/>
  <c r="AZ182" i="4"/>
  <c r="AZ182" i="4" a="1"/>
  <c r="AY182" i="4" a="1"/>
  <c r="AY182" i="4" s="1"/>
  <c r="AX182" i="4"/>
  <c r="AX182" i="4" a="1"/>
  <c r="AW182" i="4" a="1"/>
  <c r="AW182" i="4" s="1"/>
  <c r="AV182" i="4" a="1"/>
  <c r="AV182" i="4" s="1"/>
  <c r="AU182" i="4"/>
  <c r="AU182" i="4" a="1"/>
  <c r="AT182" i="4" a="1"/>
  <c r="AT182" i="4" s="1"/>
  <c r="AS182" i="4"/>
  <c r="AS182" i="4" a="1"/>
  <c r="AR182" i="4"/>
  <c r="AR182" i="4" a="1"/>
  <c r="AQ182" i="4"/>
  <c r="AQ182" i="4" a="1"/>
  <c r="AP182" i="4"/>
  <c r="AP182" i="4" a="1"/>
  <c r="AO182" i="4"/>
  <c r="AO182" i="4" a="1"/>
  <c r="AN182" i="4"/>
  <c r="AN182" i="4" a="1"/>
  <c r="AM182" i="4"/>
  <c r="AM182" i="4" a="1"/>
  <c r="AL182" i="4"/>
  <c r="AL182" i="4" a="1"/>
  <c r="AK182" i="4" a="1"/>
  <c r="AK182" i="4" s="1"/>
  <c r="AJ182" i="4" a="1"/>
  <c r="AJ182" i="4" s="1"/>
  <c r="AI182" i="4"/>
  <c r="AI182" i="4" a="1"/>
  <c r="AH182" i="4" a="1"/>
  <c r="AH182" i="4" s="1"/>
  <c r="AG182" i="4"/>
  <c r="AG182" i="4" a="1"/>
  <c r="AF182" i="4"/>
  <c r="AF182" i="4" a="1"/>
  <c r="AE182" i="4" a="1"/>
  <c r="AE182" i="4" s="1"/>
  <c r="AD182" i="4" a="1"/>
  <c r="AD182" i="4" s="1"/>
  <c r="AC182" i="4" a="1"/>
  <c r="AC182" i="4" s="1"/>
  <c r="AB182" i="4" a="1"/>
  <c r="AB182" i="4" s="1"/>
  <c r="AA182" i="4" a="1"/>
  <c r="AA182" i="4" s="1"/>
  <c r="Z182" i="4" a="1"/>
  <c r="Z182" i="4" s="1"/>
  <c r="Y182" i="4" a="1"/>
  <c r="Y182" i="4" s="1"/>
  <c r="X182" i="4"/>
  <c r="X182" i="4" a="1"/>
  <c r="W182" i="4"/>
  <c r="W182" i="4" a="1"/>
  <c r="V182" i="4" a="1"/>
  <c r="V182" i="4" s="1"/>
  <c r="U182" i="4"/>
  <c r="U182" i="4" a="1"/>
  <c r="T182" i="4" a="1"/>
  <c r="T182" i="4" s="1"/>
  <c r="S182" i="4" a="1"/>
  <c r="S182" i="4" s="1"/>
  <c r="B182" i="4" s="1"/>
  <c r="R182" i="4"/>
  <c r="R182" i="4" a="1"/>
  <c r="Q182" i="4" a="1"/>
  <c r="Q182" i="4" s="1"/>
  <c r="P182" i="4"/>
  <c r="P182" i="4" a="1"/>
  <c r="O182" i="4"/>
  <c r="O182" i="4" a="1"/>
  <c r="N182" i="4"/>
  <c r="N182" i="4" a="1"/>
  <c r="M182" i="4"/>
  <c r="M182" i="4" a="1"/>
  <c r="L182" i="4"/>
  <c r="L182" i="4" a="1"/>
  <c r="K182" i="4"/>
  <c r="K182" i="4" a="1"/>
  <c r="J182" i="4"/>
  <c r="J182" i="4" a="1"/>
  <c r="I182" i="4" a="1"/>
  <c r="I182" i="4" s="1"/>
  <c r="H182" i="4" a="1"/>
  <c r="H182" i="4" s="1"/>
  <c r="C182" i="4" s="1"/>
  <c r="G182" i="4" a="1"/>
  <c r="G182" i="4" s="1"/>
  <c r="F182" i="4" a="1"/>
  <c r="F182" i="4" s="1"/>
  <c r="CV181" i="4" a="1"/>
  <c r="CV181" i="4" s="1"/>
  <c r="CU181" i="4" a="1"/>
  <c r="CU181" i="4" s="1"/>
  <c r="CT181" i="4"/>
  <c r="CT181" i="4" a="1"/>
  <c r="CS181" i="4" a="1"/>
  <c r="CS181" i="4" s="1"/>
  <c r="CR181" i="4" a="1"/>
  <c r="CR181" i="4" s="1"/>
  <c r="CQ181" i="4"/>
  <c r="CQ181" i="4" a="1"/>
  <c r="CP181" i="4"/>
  <c r="CP181" i="4" a="1"/>
  <c r="CO181" i="4" a="1"/>
  <c r="CO181" i="4" s="1"/>
  <c r="CN181" i="4" a="1"/>
  <c r="CN181" i="4" s="1"/>
  <c r="CM181" i="4" a="1"/>
  <c r="CM181" i="4" s="1"/>
  <c r="CL181" i="4"/>
  <c r="CL181" i="4" a="1"/>
  <c r="CK181" i="4"/>
  <c r="CK181" i="4" a="1"/>
  <c r="CJ181" i="4"/>
  <c r="CJ181" i="4" a="1"/>
  <c r="CI181" i="4" a="1"/>
  <c r="CI181" i="4" s="1"/>
  <c r="CH181" i="4"/>
  <c r="CH181" i="4" a="1"/>
  <c r="CG181" i="4"/>
  <c r="CG181" i="4" a="1"/>
  <c r="CF181" i="4" a="1"/>
  <c r="CF181" i="4" s="1"/>
  <c r="CE181" i="4" a="1"/>
  <c r="CE181" i="4" s="1"/>
  <c r="CD181" i="4"/>
  <c r="CD181" i="4" a="1"/>
  <c r="CC181" i="4" a="1"/>
  <c r="CC181" i="4" s="1"/>
  <c r="CB181" i="4" a="1"/>
  <c r="CB181" i="4" s="1"/>
  <c r="CA181" i="4" a="1"/>
  <c r="CA181" i="4" s="1"/>
  <c r="BZ181" i="4" a="1"/>
  <c r="BZ181" i="4" s="1"/>
  <c r="BY181" i="4"/>
  <c r="BY181" i="4" a="1"/>
  <c r="BX181" i="4" a="1"/>
  <c r="BX181" i="4" s="1"/>
  <c r="BW181" i="4" a="1"/>
  <c r="BW181" i="4" s="1"/>
  <c r="BV181" i="4" a="1"/>
  <c r="BV181" i="4" s="1"/>
  <c r="BU181" i="4"/>
  <c r="BU181" i="4" a="1"/>
  <c r="BT181" i="4" a="1"/>
  <c r="BT181" i="4" s="1"/>
  <c r="BS181" i="4" a="1"/>
  <c r="BS181" i="4" s="1"/>
  <c r="BR181" i="4" a="1"/>
  <c r="BR181" i="4" s="1"/>
  <c r="BQ181" i="4"/>
  <c r="BQ181" i="4" a="1"/>
  <c r="BP181" i="4" a="1"/>
  <c r="BP181" i="4" s="1"/>
  <c r="BO181" i="4" a="1"/>
  <c r="BO181" i="4" s="1"/>
  <c r="BN181" i="4"/>
  <c r="BN181" i="4" a="1"/>
  <c r="BM181" i="4"/>
  <c r="BM181" i="4" a="1"/>
  <c r="BL181" i="4" a="1"/>
  <c r="BL181" i="4" s="1"/>
  <c r="BK181" i="4" a="1"/>
  <c r="BK181" i="4" s="1"/>
  <c r="BJ181" i="4" a="1"/>
  <c r="BJ181" i="4" s="1"/>
  <c r="BI181" i="4"/>
  <c r="BI181" i="4" a="1"/>
  <c r="BH181" i="4"/>
  <c r="BH181" i="4" a="1"/>
  <c r="BG181" i="4"/>
  <c r="BG181" i="4" a="1"/>
  <c r="BF181" i="4" a="1"/>
  <c r="BF181" i="4" s="1"/>
  <c r="BE181" i="4"/>
  <c r="BE181" i="4" a="1"/>
  <c r="BD181" i="4"/>
  <c r="BD181" i="4" a="1"/>
  <c r="BC181" i="4" a="1"/>
  <c r="BC181" i="4" s="1"/>
  <c r="BB181" i="4" a="1"/>
  <c r="BB181" i="4" s="1"/>
  <c r="BA181" i="4"/>
  <c r="BA181" i="4" a="1"/>
  <c r="AZ181" i="4" a="1"/>
  <c r="AZ181" i="4" s="1"/>
  <c r="AY181" i="4" a="1"/>
  <c r="AY181" i="4" s="1"/>
  <c r="AX181" i="4" a="1"/>
  <c r="AX181" i="4" s="1"/>
  <c r="AW181" i="4" a="1"/>
  <c r="AW181" i="4" s="1"/>
  <c r="AV181" i="4"/>
  <c r="AV181" i="4" a="1"/>
  <c r="AU181" i="4" a="1"/>
  <c r="AU181" i="4" s="1"/>
  <c r="AT181" i="4" a="1"/>
  <c r="AT181" i="4" s="1"/>
  <c r="AS181" i="4" a="1"/>
  <c r="AS181" i="4" s="1"/>
  <c r="AR181" i="4"/>
  <c r="AR181" i="4" a="1"/>
  <c r="AQ181" i="4" a="1"/>
  <c r="AQ181" i="4" s="1"/>
  <c r="AP181" i="4" a="1"/>
  <c r="AP181" i="4" s="1"/>
  <c r="AO181" i="4" a="1"/>
  <c r="AO181" i="4" s="1"/>
  <c r="AN181" i="4"/>
  <c r="AN181" i="4" a="1"/>
  <c r="AM181" i="4" a="1"/>
  <c r="AM181" i="4" s="1"/>
  <c r="AL181" i="4" a="1"/>
  <c r="AL181" i="4" s="1"/>
  <c r="AK181" i="4"/>
  <c r="AK181" i="4" a="1"/>
  <c r="AJ181" i="4" a="1"/>
  <c r="AJ181" i="4" s="1"/>
  <c r="AI181" i="4" a="1"/>
  <c r="AI181" i="4" s="1"/>
  <c r="AH181" i="4" a="1"/>
  <c r="AH181" i="4" s="1"/>
  <c r="AG181" i="4"/>
  <c r="AG181" i="4" a="1"/>
  <c r="AF181" i="4"/>
  <c r="AF181" i="4" a="1"/>
  <c r="AE181" i="4"/>
  <c r="AE181" i="4" a="1"/>
  <c r="AD181" i="4"/>
  <c r="AD181" i="4" a="1"/>
  <c r="AC181" i="4" a="1"/>
  <c r="AC181" i="4" s="1"/>
  <c r="AB181" i="4"/>
  <c r="AB181" i="4" a="1"/>
  <c r="AA181" i="4"/>
  <c r="AA181" i="4" a="1"/>
  <c r="Z181" i="4" a="1"/>
  <c r="Z181" i="4" s="1"/>
  <c r="Y181" i="4" a="1"/>
  <c r="Y181" i="4" s="1"/>
  <c r="X181" i="4"/>
  <c r="X181" i="4" a="1"/>
  <c r="W181" i="4" a="1"/>
  <c r="W181" i="4" s="1"/>
  <c r="V181" i="4" a="1"/>
  <c r="V181" i="4" s="1"/>
  <c r="U181" i="4"/>
  <c r="U181" i="4" a="1"/>
  <c r="T181" i="4" a="1"/>
  <c r="T181" i="4" s="1"/>
  <c r="S181" i="4"/>
  <c r="S181" i="4" a="1"/>
  <c r="R181" i="4" a="1"/>
  <c r="R181" i="4" s="1"/>
  <c r="Q181" i="4" a="1"/>
  <c r="Q181" i="4" s="1"/>
  <c r="P181" i="4" a="1"/>
  <c r="P181" i="4" s="1"/>
  <c r="O181" i="4"/>
  <c r="O181" i="4" a="1"/>
  <c r="N181" i="4" a="1"/>
  <c r="N181" i="4" s="1"/>
  <c r="M181" i="4" a="1"/>
  <c r="M181" i="4" s="1"/>
  <c r="L181" i="4" a="1"/>
  <c r="L181" i="4" s="1"/>
  <c r="K181" i="4"/>
  <c r="B181" i="4" s="1"/>
  <c r="K181" i="4" a="1"/>
  <c r="J181" i="4" a="1"/>
  <c r="J181" i="4" s="1"/>
  <c r="I181" i="4" a="1"/>
  <c r="I181" i="4" s="1"/>
  <c r="H181" i="4" a="1"/>
  <c r="H181" i="4" s="1"/>
  <c r="C181" i="4" s="1"/>
  <c r="G181" i="4" a="1"/>
  <c r="G181" i="4" s="1"/>
  <c r="F181" i="4" a="1"/>
  <c r="F181" i="4" s="1"/>
  <c r="CV180" i="4" a="1"/>
  <c r="CV180" i="4" s="1"/>
  <c r="CU180" i="4" a="1"/>
  <c r="CU180" i="4" s="1"/>
  <c r="CT180" i="4" a="1"/>
  <c r="CT180" i="4" s="1"/>
  <c r="CS180" i="4"/>
  <c r="CS180" i="4" a="1"/>
  <c r="CR180" i="4" a="1"/>
  <c r="CR180" i="4" s="1"/>
  <c r="CQ180" i="4" a="1"/>
  <c r="CQ180" i="4" s="1"/>
  <c r="CP180" i="4" a="1"/>
  <c r="CP180" i="4" s="1"/>
  <c r="CO180" i="4"/>
  <c r="CO180" i="4" a="1"/>
  <c r="CN180" i="4" a="1"/>
  <c r="CN180" i="4" s="1"/>
  <c r="CM180" i="4"/>
  <c r="CM180" i="4" a="1"/>
  <c r="CL180" i="4"/>
  <c r="CL180" i="4" a="1"/>
  <c r="CK180" i="4"/>
  <c r="CK180" i="4" a="1"/>
  <c r="CJ180" i="4" a="1"/>
  <c r="CJ180" i="4" s="1"/>
  <c r="CI180" i="4"/>
  <c r="CI180" i="4" a="1"/>
  <c r="CH180" i="4" a="1"/>
  <c r="CH180" i="4" s="1"/>
  <c r="CG180" i="4" a="1"/>
  <c r="CG180" i="4" s="1"/>
  <c r="CF180" i="4" a="1"/>
  <c r="CF180" i="4" s="1"/>
  <c r="CE180" i="4"/>
  <c r="CE180" i="4" a="1"/>
  <c r="CD180" i="4" a="1"/>
  <c r="CD180" i="4" s="1"/>
  <c r="CC180" i="4" a="1"/>
  <c r="CC180" i="4" s="1"/>
  <c r="CB180" i="4" a="1"/>
  <c r="CB180" i="4" s="1"/>
  <c r="CA180" i="4" a="1"/>
  <c r="CA180" i="4" s="1"/>
  <c r="BZ180" i="4" a="1"/>
  <c r="BZ180" i="4" s="1"/>
  <c r="BY180" i="4"/>
  <c r="BY180" i="4" a="1"/>
  <c r="BX180" i="4" a="1"/>
  <c r="BX180" i="4" s="1"/>
  <c r="BW180" i="4"/>
  <c r="BW180" i="4" a="1"/>
  <c r="BV180" i="4" a="1"/>
  <c r="BV180" i="4" s="1"/>
  <c r="BU180" i="4"/>
  <c r="BU180" i="4" a="1"/>
  <c r="BT180" i="4" a="1"/>
  <c r="BT180" i="4" s="1"/>
  <c r="BS180" i="4" a="1"/>
  <c r="BS180" i="4" s="1"/>
  <c r="BR180" i="4" a="1"/>
  <c r="BR180" i="4" s="1"/>
  <c r="BQ180" i="4"/>
  <c r="BQ180" i="4" a="1"/>
  <c r="BP180" i="4" a="1"/>
  <c r="BP180" i="4" s="1"/>
  <c r="BO180" i="4" a="1"/>
  <c r="BO180" i="4" s="1"/>
  <c r="BN180" i="4" a="1"/>
  <c r="BN180" i="4" s="1"/>
  <c r="BM180" i="4" a="1"/>
  <c r="BM180" i="4" s="1"/>
  <c r="BL180" i="4" a="1"/>
  <c r="BL180" i="4" s="1"/>
  <c r="BK180" i="4"/>
  <c r="BK180" i="4" a="1"/>
  <c r="BJ180" i="4" a="1"/>
  <c r="BJ180" i="4" s="1"/>
  <c r="BI180" i="4" a="1"/>
  <c r="BI180" i="4" s="1"/>
  <c r="BH180" i="4" a="1"/>
  <c r="BH180" i="4" s="1"/>
  <c r="BG180" i="4" a="1"/>
  <c r="BG180" i="4" s="1"/>
  <c r="BF180" i="4" a="1"/>
  <c r="BF180" i="4" s="1"/>
  <c r="BE180" i="4" a="1"/>
  <c r="BE180" i="4" s="1"/>
  <c r="BD180" i="4" a="1"/>
  <c r="BD180" i="4" s="1"/>
  <c r="BC180" i="4"/>
  <c r="BC180" i="4" a="1"/>
  <c r="BB180" i="4" a="1"/>
  <c r="BB180" i="4" s="1"/>
  <c r="BA180" i="4" a="1"/>
  <c r="BA180" i="4" s="1"/>
  <c r="AZ180" i="4" a="1"/>
  <c r="AZ180" i="4" s="1"/>
  <c r="AY180" i="4" a="1"/>
  <c r="AY180" i="4" s="1"/>
  <c r="AX180" i="4" a="1"/>
  <c r="AX180" i="4" s="1"/>
  <c r="AW180" i="4"/>
  <c r="AW180" i="4" a="1"/>
  <c r="AV180" i="4" a="1"/>
  <c r="AV180" i="4" s="1"/>
  <c r="AU180" i="4" a="1"/>
  <c r="AU180" i="4" s="1"/>
  <c r="AT180" i="4" a="1"/>
  <c r="AT180" i="4" s="1"/>
  <c r="AS180" i="4" a="1"/>
  <c r="AS180" i="4" s="1"/>
  <c r="AR180" i="4" a="1"/>
  <c r="AR180" i="4" s="1"/>
  <c r="AQ180" i="4" a="1"/>
  <c r="AQ180" i="4" s="1"/>
  <c r="AP180" i="4" a="1"/>
  <c r="AP180" i="4" s="1"/>
  <c r="AO180" i="4" a="1"/>
  <c r="AO180" i="4" s="1"/>
  <c r="AN180" i="4" a="1"/>
  <c r="AN180" i="4" s="1"/>
  <c r="AM180" i="4" a="1"/>
  <c r="AM180" i="4" s="1"/>
  <c r="AL180" i="4" a="1"/>
  <c r="AL180" i="4" s="1"/>
  <c r="AK180" i="4" a="1"/>
  <c r="AK180" i="4" s="1"/>
  <c r="AJ180" i="4" a="1"/>
  <c r="AJ180" i="4" s="1"/>
  <c r="AI180" i="4"/>
  <c r="AI180" i="4" a="1"/>
  <c r="AH180" i="4" a="1"/>
  <c r="AH180" i="4" s="1"/>
  <c r="AG180" i="4" a="1"/>
  <c r="AG180" i="4" s="1"/>
  <c r="AF180" i="4" a="1"/>
  <c r="AF180" i="4" s="1"/>
  <c r="AE180" i="4" a="1"/>
  <c r="AE180" i="4" s="1"/>
  <c r="AD180" i="4" a="1"/>
  <c r="AD180" i="4" s="1"/>
  <c r="AC180" i="4" a="1"/>
  <c r="AC180" i="4" s="1"/>
  <c r="AB180" i="4" a="1"/>
  <c r="AB180" i="4" s="1"/>
  <c r="AA180" i="4" a="1"/>
  <c r="AA180" i="4" s="1"/>
  <c r="Z180" i="4" a="1"/>
  <c r="Z180" i="4" s="1"/>
  <c r="Y180" i="4" a="1"/>
  <c r="Y180" i="4" s="1"/>
  <c r="X180" i="4" a="1"/>
  <c r="X180" i="4" s="1"/>
  <c r="W180" i="4" a="1"/>
  <c r="W180" i="4" s="1"/>
  <c r="V180" i="4" a="1"/>
  <c r="V180" i="4" s="1"/>
  <c r="U180" i="4"/>
  <c r="U180" i="4" a="1"/>
  <c r="T180" i="4" a="1"/>
  <c r="T180" i="4" s="1"/>
  <c r="S180" i="4" a="1"/>
  <c r="S180" i="4" s="1"/>
  <c r="R180" i="4" a="1"/>
  <c r="R180" i="4" s="1"/>
  <c r="Q180" i="4" a="1"/>
  <c r="Q180" i="4" s="1"/>
  <c r="P180" i="4" a="1"/>
  <c r="P180" i="4" s="1"/>
  <c r="O180" i="4" a="1"/>
  <c r="O180" i="4" s="1"/>
  <c r="N180" i="4" a="1"/>
  <c r="N180" i="4" s="1"/>
  <c r="M180" i="4" a="1"/>
  <c r="M180" i="4" s="1"/>
  <c r="L180" i="4" a="1"/>
  <c r="L180" i="4" s="1"/>
  <c r="K180" i="4" a="1"/>
  <c r="K180" i="4" s="1"/>
  <c r="J180" i="4" a="1"/>
  <c r="J180" i="4" s="1"/>
  <c r="I180" i="4" a="1"/>
  <c r="I180" i="4" s="1"/>
  <c r="H180" i="4" a="1"/>
  <c r="H180" i="4" s="1"/>
  <c r="C180" i="4" s="1"/>
  <c r="G180" i="4"/>
  <c r="G180" i="4" a="1"/>
  <c r="F180" i="4" a="1"/>
  <c r="F180" i="4" s="1"/>
  <c r="CV179" i="4"/>
  <c r="CV179" i="4" a="1"/>
  <c r="CU179" i="4"/>
  <c r="CU179" i="4" a="1"/>
  <c r="CT179" i="4"/>
  <c r="CT179" i="4" a="1"/>
  <c r="CS179" i="4"/>
  <c r="CS179" i="4" a="1"/>
  <c r="CR179" i="4"/>
  <c r="CR179" i="4" a="1"/>
  <c r="CQ179" i="4"/>
  <c r="CQ179" i="4" a="1"/>
  <c r="CP179" i="4"/>
  <c r="CP179" i="4" a="1"/>
  <c r="CO179" i="4"/>
  <c r="CO179" i="4" a="1"/>
  <c r="CN179" i="4"/>
  <c r="CN179" i="4" a="1"/>
  <c r="CM179" i="4"/>
  <c r="CM179" i="4" a="1"/>
  <c r="CL179" i="4"/>
  <c r="CL179" i="4" a="1"/>
  <c r="CK179" i="4" a="1"/>
  <c r="CK179" i="4" s="1"/>
  <c r="CJ179" i="4" a="1"/>
  <c r="CJ179" i="4" s="1"/>
  <c r="CI179" i="4" a="1"/>
  <c r="CI179" i="4" s="1"/>
  <c r="CH179" i="4" a="1"/>
  <c r="CH179" i="4" s="1"/>
  <c r="CG179" i="4" a="1"/>
  <c r="CG179" i="4" s="1"/>
  <c r="CF179" i="4" a="1"/>
  <c r="CF179" i="4" s="1"/>
  <c r="CE179" i="4" a="1"/>
  <c r="CE179" i="4" s="1"/>
  <c r="CD179" i="4" a="1"/>
  <c r="CD179" i="4" s="1"/>
  <c r="CC179" i="4" a="1"/>
  <c r="CC179" i="4" s="1"/>
  <c r="CB179" i="4" a="1"/>
  <c r="CB179" i="4" s="1"/>
  <c r="CA179" i="4" a="1"/>
  <c r="CA179" i="4" s="1"/>
  <c r="BZ179" i="4" a="1"/>
  <c r="BZ179" i="4" s="1"/>
  <c r="BY179" i="4" a="1"/>
  <c r="BY179" i="4" s="1"/>
  <c r="BX179" i="4" a="1"/>
  <c r="BX179" i="4" s="1"/>
  <c r="BW179" i="4" a="1"/>
  <c r="BW179" i="4" s="1"/>
  <c r="BV179" i="4" a="1"/>
  <c r="BV179" i="4" s="1"/>
  <c r="BU179" i="4"/>
  <c r="BU179" i="4" a="1"/>
  <c r="BT179" i="4"/>
  <c r="BT179" i="4" a="1"/>
  <c r="BS179" i="4"/>
  <c r="BS179" i="4" a="1"/>
  <c r="BR179" i="4"/>
  <c r="BR179" i="4" a="1"/>
  <c r="BQ179" i="4"/>
  <c r="BQ179" i="4" a="1"/>
  <c r="BP179" i="4"/>
  <c r="BP179" i="4" a="1"/>
  <c r="BO179" i="4"/>
  <c r="BO179" i="4" a="1"/>
  <c r="BN179" i="4"/>
  <c r="BN179" i="4" a="1"/>
  <c r="BM179" i="4"/>
  <c r="BM179" i="4" a="1"/>
  <c r="BL179" i="4"/>
  <c r="BL179" i="4" a="1"/>
  <c r="BK179" i="4"/>
  <c r="BK179" i="4" a="1"/>
  <c r="BJ179" i="4"/>
  <c r="BJ179" i="4" a="1"/>
  <c r="BI179" i="4" a="1"/>
  <c r="BI179" i="4" s="1"/>
  <c r="BH179" i="4" a="1"/>
  <c r="BH179" i="4" s="1"/>
  <c r="BG179" i="4" a="1"/>
  <c r="BG179" i="4" s="1"/>
  <c r="BF179" i="4" a="1"/>
  <c r="BF179" i="4" s="1"/>
  <c r="BE179" i="4" a="1"/>
  <c r="BE179" i="4" s="1"/>
  <c r="BD179" i="4" a="1"/>
  <c r="BD179" i="4" s="1"/>
  <c r="BC179" i="4" a="1"/>
  <c r="BC179" i="4" s="1"/>
  <c r="BB179" i="4" a="1"/>
  <c r="BB179" i="4" s="1"/>
  <c r="BA179" i="4" a="1"/>
  <c r="BA179" i="4" s="1"/>
  <c r="AZ179" i="4" a="1"/>
  <c r="AZ179" i="4" s="1"/>
  <c r="AY179" i="4" a="1"/>
  <c r="AY179" i="4" s="1"/>
  <c r="AX179" i="4" a="1"/>
  <c r="AX179" i="4" s="1"/>
  <c r="AW179" i="4" a="1"/>
  <c r="AW179" i="4" s="1"/>
  <c r="AV179" i="4" a="1"/>
  <c r="AV179" i="4" s="1"/>
  <c r="AU179" i="4" a="1"/>
  <c r="AU179" i="4" s="1"/>
  <c r="AT179" i="4" a="1"/>
  <c r="AT179" i="4" s="1"/>
  <c r="AS179" i="4" a="1"/>
  <c r="AS179" i="4" s="1"/>
  <c r="AR179" i="4" a="1"/>
  <c r="AR179" i="4" s="1"/>
  <c r="AQ179" i="4" a="1"/>
  <c r="AQ179" i="4" s="1"/>
  <c r="AP179" i="4" a="1"/>
  <c r="AP179" i="4" s="1"/>
  <c r="AO179" i="4" a="1"/>
  <c r="AO179" i="4" s="1"/>
  <c r="AN179" i="4" a="1"/>
  <c r="AN179" i="4" s="1"/>
  <c r="AM179" i="4" a="1"/>
  <c r="AM179" i="4" s="1"/>
  <c r="AL179" i="4" a="1"/>
  <c r="AL179" i="4" s="1"/>
  <c r="AK179" i="4" a="1"/>
  <c r="AK179" i="4" s="1"/>
  <c r="AJ179" i="4" a="1"/>
  <c r="AJ179" i="4" s="1"/>
  <c r="AI179" i="4" a="1"/>
  <c r="AI179" i="4" s="1"/>
  <c r="AH179" i="4" a="1"/>
  <c r="AH179" i="4" s="1"/>
  <c r="AG179" i="4" a="1"/>
  <c r="AG179" i="4" s="1"/>
  <c r="AF179" i="4" a="1"/>
  <c r="AF179" i="4" s="1"/>
  <c r="AE179" i="4" a="1"/>
  <c r="AE179" i="4" s="1"/>
  <c r="AD179" i="4" a="1"/>
  <c r="AD179" i="4" s="1"/>
  <c r="AC179" i="4" a="1"/>
  <c r="AC179" i="4" s="1"/>
  <c r="AB179" i="4" a="1"/>
  <c r="AB179" i="4" s="1"/>
  <c r="AA179" i="4" a="1"/>
  <c r="AA179" i="4" s="1"/>
  <c r="Z179" i="4" a="1"/>
  <c r="Z179" i="4" s="1"/>
  <c r="Y179" i="4" a="1"/>
  <c r="Y179" i="4" s="1"/>
  <c r="X179" i="4" a="1"/>
  <c r="X179" i="4" s="1"/>
  <c r="W179" i="4" a="1"/>
  <c r="W179" i="4" s="1"/>
  <c r="V179" i="4" a="1"/>
  <c r="V179" i="4" s="1"/>
  <c r="U179" i="4" a="1"/>
  <c r="U179" i="4" s="1"/>
  <c r="T179" i="4" a="1"/>
  <c r="T179" i="4" s="1"/>
  <c r="S179" i="4" a="1"/>
  <c r="S179" i="4" s="1"/>
  <c r="R179" i="4" a="1"/>
  <c r="R179" i="4" s="1"/>
  <c r="Q179" i="4" a="1"/>
  <c r="Q179" i="4" s="1"/>
  <c r="P179" i="4" a="1"/>
  <c r="P179" i="4" s="1"/>
  <c r="O179" i="4" a="1"/>
  <c r="O179" i="4" s="1"/>
  <c r="N179" i="4" a="1"/>
  <c r="N179" i="4" s="1"/>
  <c r="M179" i="4" a="1"/>
  <c r="M179" i="4" s="1"/>
  <c r="L179" i="4" a="1"/>
  <c r="L179" i="4" s="1"/>
  <c r="K179" i="4" a="1"/>
  <c r="K179" i="4" s="1"/>
  <c r="B179" i="4" s="1"/>
  <c r="J179" i="4" a="1"/>
  <c r="J179" i="4" s="1"/>
  <c r="I179" i="4" a="1"/>
  <c r="I179" i="4" s="1"/>
  <c r="H179" i="4" a="1"/>
  <c r="H179" i="4" s="1"/>
  <c r="G179" i="4" a="1"/>
  <c r="G179" i="4" s="1"/>
  <c r="F179" i="4" a="1"/>
  <c r="F179" i="4" s="1"/>
  <c r="CV178" i="4"/>
  <c r="CV178" i="4" a="1"/>
  <c r="CU178" i="4"/>
  <c r="CU178" i="4" a="1"/>
  <c r="CT178" i="4"/>
  <c r="CT178" i="4" a="1"/>
  <c r="CS178" i="4"/>
  <c r="CS178" i="4" a="1"/>
  <c r="CR178" i="4"/>
  <c r="CR178" i="4" a="1"/>
  <c r="CQ178" i="4"/>
  <c r="CQ178" i="4" a="1"/>
  <c r="CP178" i="4"/>
  <c r="CP178" i="4" a="1"/>
  <c r="CO178" i="4"/>
  <c r="CO178" i="4" a="1"/>
  <c r="CN178" i="4"/>
  <c r="CN178" i="4" a="1"/>
  <c r="CM178" i="4"/>
  <c r="CM178" i="4" a="1"/>
  <c r="CL178" i="4"/>
  <c r="CL178" i="4" a="1"/>
  <c r="CK178" i="4"/>
  <c r="CK178" i="4" a="1"/>
  <c r="CJ178" i="4"/>
  <c r="CJ178" i="4" a="1"/>
  <c r="CI178" i="4"/>
  <c r="CI178" i="4" a="1"/>
  <c r="CH178" i="4"/>
  <c r="CH178" i="4" a="1"/>
  <c r="CG178" i="4"/>
  <c r="CG178" i="4" a="1"/>
  <c r="CF178" i="4"/>
  <c r="CF178" i="4" a="1"/>
  <c r="CE178" i="4"/>
  <c r="CE178" i="4" a="1"/>
  <c r="CD178" i="4"/>
  <c r="CD178" i="4" a="1"/>
  <c r="CC178" i="4"/>
  <c r="CC178" i="4" a="1"/>
  <c r="CB178" i="4"/>
  <c r="CB178" i="4" a="1"/>
  <c r="CA178" i="4"/>
  <c r="CA178" i="4" a="1"/>
  <c r="BZ178" i="4"/>
  <c r="BZ178" i="4" a="1"/>
  <c r="BY178" i="4"/>
  <c r="BY178" i="4" a="1"/>
  <c r="BX178" i="4"/>
  <c r="BX178" i="4" a="1"/>
  <c r="BW178" i="4"/>
  <c r="BW178" i="4" a="1"/>
  <c r="BV178" i="4"/>
  <c r="BV178" i="4" a="1"/>
  <c r="BU178" i="4"/>
  <c r="BU178" i="4" a="1"/>
  <c r="BT178" i="4" a="1"/>
  <c r="BT178" i="4" s="1"/>
  <c r="BS178" i="4"/>
  <c r="BS178" i="4" a="1"/>
  <c r="BR178" i="4"/>
  <c r="BR178" i="4" a="1"/>
  <c r="BQ178" i="4"/>
  <c r="BQ178" i="4" a="1"/>
  <c r="BP178" i="4"/>
  <c r="BP178" i="4" a="1"/>
  <c r="BO178" i="4"/>
  <c r="BO178" i="4" a="1"/>
  <c r="BN178" i="4"/>
  <c r="BN178" i="4" a="1"/>
  <c r="BM178" i="4"/>
  <c r="BM178" i="4" a="1"/>
  <c r="BL178" i="4"/>
  <c r="BL178" i="4" a="1"/>
  <c r="BK178" i="4"/>
  <c r="BK178" i="4" a="1"/>
  <c r="BJ178" i="4"/>
  <c r="BJ178" i="4" a="1"/>
  <c r="BI178" i="4"/>
  <c r="BI178" i="4" a="1"/>
  <c r="BH178" i="4"/>
  <c r="BH178" i="4" a="1"/>
  <c r="BG178" i="4"/>
  <c r="BG178" i="4" a="1"/>
  <c r="BF178" i="4" a="1"/>
  <c r="BF178" i="4" s="1"/>
  <c r="BE178" i="4"/>
  <c r="BE178" i="4" a="1"/>
  <c r="BD178" i="4"/>
  <c r="BD178" i="4" a="1"/>
  <c r="BC178" i="4"/>
  <c r="BC178" i="4" a="1"/>
  <c r="BB178" i="4"/>
  <c r="BB178" i="4" a="1"/>
  <c r="BA178" i="4"/>
  <c r="BA178" i="4" a="1"/>
  <c r="AZ178" i="4"/>
  <c r="AZ178" i="4" a="1"/>
  <c r="AY178" i="4"/>
  <c r="AY178" i="4" a="1"/>
  <c r="AX178" i="4"/>
  <c r="AX178" i="4" a="1"/>
  <c r="AW178" i="4"/>
  <c r="AW178" i="4" a="1"/>
  <c r="AV178" i="4"/>
  <c r="AV178" i="4" a="1"/>
  <c r="AU178" i="4"/>
  <c r="AU178" i="4" a="1"/>
  <c r="AT178" i="4"/>
  <c r="AT178" i="4" a="1"/>
  <c r="AS178" i="4"/>
  <c r="AS178" i="4" a="1"/>
  <c r="AR178" i="4" a="1"/>
  <c r="AR178" i="4" s="1"/>
  <c r="AQ178" i="4"/>
  <c r="AQ178" i="4" a="1"/>
  <c r="AP178" i="4"/>
  <c r="AP178" i="4" a="1"/>
  <c r="AO178" i="4"/>
  <c r="AO178" i="4" a="1"/>
  <c r="AN178" i="4"/>
  <c r="AN178" i="4" a="1"/>
  <c r="AM178" i="4"/>
  <c r="AM178" i="4" a="1"/>
  <c r="AL178" i="4"/>
  <c r="AL178" i="4" a="1"/>
  <c r="AK178" i="4"/>
  <c r="AK178" i="4" a="1"/>
  <c r="AJ178" i="4" a="1"/>
  <c r="AJ178" i="4" s="1"/>
  <c r="AI178" i="4"/>
  <c r="AI178" i="4" a="1"/>
  <c r="AH178" i="4"/>
  <c r="AH178" i="4" a="1"/>
  <c r="AG178" i="4"/>
  <c r="AG178" i="4" a="1"/>
  <c r="AF178" i="4"/>
  <c r="AF178" i="4" a="1"/>
  <c r="AE178" i="4"/>
  <c r="AE178" i="4" a="1"/>
  <c r="AD178" i="4" a="1"/>
  <c r="AD178" i="4" s="1"/>
  <c r="AC178" i="4"/>
  <c r="AC178" i="4" a="1"/>
  <c r="AB178" i="4"/>
  <c r="AB178" i="4" a="1"/>
  <c r="AA178" i="4"/>
  <c r="AA178" i="4" a="1"/>
  <c r="Z178" i="4"/>
  <c r="Z178" i="4" a="1"/>
  <c r="Y178" i="4"/>
  <c r="Y178" i="4" a="1"/>
  <c r="X178" i="4"/>
  <c r="X178" i="4" a="1"/>
  <c r="W178" i="4"/>
  <c r="W178" i="4" a="1"/>
  <c r="V178" i="4" a="1"/>
  <c r="V178" i="4" s="1"/>
  <c r="U178" i="4"/>
  <c r="U178" i="4" a="1"/>
  <c r="T178" i="4"/>
  <c r="T178" i="4" a="1"/>
  <c r="S178" i="4"/>
  <c r="S178" i="4" a="1"/>
  <c r="R178" i="4"/>
  <c r="R178" i="4" a="1"/>
  <c r="Q178" i="4"/>
  <c r="Q178" i="4" a="1"/>
  <c r="P178" i="4" a="1"/>
  <c r="P178" i="4" s="1"/>
  <c r="O178" i="4"/>
  <c r="O178" i="4" a="1"/>
  <c r="N178" i="4"/>
  <c r="N178" i="4" a="1"/>
  <c r="M178" i="4" a="1"/>
  <c r="M178" i="4" s="1"/>
  <c r="L178" i="4"/>
  <c r="L178" i="4" a="1"/>
  <c r="K178" i="4"/>
  <c r="B178" i="4" s="1"/>
  <c r="K178" i="4" a="1"/>
  <c r="J178" i="4"/>
  <c r="J178" i="4" a="1"/>
  <c r="I178" i="4"/>
  <c r="I178" i="4" a="1"/>
  <c r="H178" i="4" a="1"/>
  <c r="H178" i="4" s="1"/>
  <c r="C178" i="4" s="1"/>
  <c r="G178" i="4"/>
  <c r="G178" i="4" a="1"/>
  <c r="F178" i="4"/>
  <c r="F178" i="4" a="1"/>
  <c r="CV177" i="4" a="1"/>
  <c r="CV177" i="4" s="1"/>
  <c r="CU177" i="4"/>
  <c r="CU177" i="4" a="1"/>
  <c r="CT177" i="4" a="1"/>
  <c r="CT177" i="4" s="1"/>
  <c r="CS177" i="4" a="1"/>
  <c r="CS177" i="4" s="1"/>
  <c r="CR177" i="4" a="1"/>
  <c r="CR177" i="4" s="1"/>
  <c r="CQ177" i="4" a="1"/>
  <c r="CQ177" i="4" s="1"/>
  <c r="CP177" i="4" a="1"/>
  <c r="CP177" i="4" s="1"/>
  <c r="CO177" i="4" a="1"/>
  <c r="CO177" i="4" s="1"/>
  <c r="CN177" i="4" a="1"/>
  <c r="CN177" i="4" s="1"/>
  <c r="CM177" i="4"/>
  <c r="CM177" i="4" a="1"/>
  <c r="CL177" i="4" a="1"/>
  <c r="CL177" i="4" s="1"/>
  <c r="CK177" i="4" a="1"/>
  <c r="CK177" i="4" s="1"/>
  <c r="CJ177" i="4" a="1"/>
  <c r="CJ177" i="4" s="1"/>
  <c r="CI177" i="4" a="1"/>
  <c r="CI177" i="4" s="1"/>
  <c r="CH177" i="4" a="1"/>
  <c r="CH177" i="4" s="1"/>
  <c r="CG177" i="4"/>
  <c r="CG177" i="4" a="1"/>
  <c r="CF177" i="4" a="1"/>
  <c r="CF177" i="4" s="1"/>
  <c r="CE177" i="4" a="1"/>
  <c r="CE177" i="4" s="1"/>
  <c r="CD177" i="4" a="1"/>
  <c r="CD177" i="4" s="1"/>
  <c r="CC177" i="4" a="1"/>
  <c r="CC177" i="4" s="1"/>
  <c r="CB177" i="4" a="1"/>
  <c r="CB177" i="4" s="1"/>
  <c r="CA177" i="4" a="1"/>
  <c r="CA177" i="4" s="1"/>
  <c r="BZ177" i="4" a="1"/>
  <c r="BZ177" i="4" s="1"/>
  <c r="BY177" i="4" a="1"/>
  <c r="BY177" i="4" s="1"/>
  <c r="BX177" i="4" a="1"/>
  <c r="BX177" i="4" s="1"/>
  <c r="BW177" i="4" a="1"/>
  <c r="BW177" i="4" s="1"/>
  <c r="BV177" i="4" a="1"/>
  <c r="BV177" i="4" s="1"/>
  <c r="BU177" i="4" a="1"/>
  <c r="BU177" i="4" s="1"/>
  <c r="BT177" i="4" a="1"/>
  <c r="BT177" i="4" s="1"/>
  <c r="BS177" i="4" a="1"/>
  <c r="BS177" i="4" s="1"/>
  <c r="BR177" i="4" a="1"/>
  <c r="BR177" i="4" s="1"/>
  <c r="BQ177" i="4" a="1"/>
  <c r="BQ177" i="4" s="1"/>
  <c r="BP177" i="4" a="1"/>
  <c r="BP177" i="4" s="1"/>
  <c r="BO177" i="4" a="1"/>
  <c r="BO177" i="4" s="1"/>
  <c r="BN177" i="4" a="1"/>
  <c r="BN177" i="4" s="1"/>
  <c r="BM177" i="4" a="1"/>
  <c r="BM177" i="4" s="1"/>
  <c r="BL177" i="4" a="1"/>
  <c r="BL177" i="4" s="1"/>
  <c r="BK177" i="4" a="1"/>
  <c r="BK177" i="4" s="1"/>
  <c r="BJ177" i="4" a="1"/>
  <c r="BJ177" i="4" s="1"/>
  <c r="BI177" i="4" a="1"/>
  <c r="BI177" i="4" s="1"/>
  <c r="BH177" i="4" a="1"/>
  <c r="BH177" i="4" s="1"/>
  <c r="BG177" i="4" a="1"/>
  <c r="BG177" i="4" s="1"/>
  <c r="BF177" i="4" a="1"/>
  <c r="BF177" i="4" s="1"/>
  <c r="BE177" i="4" a="1"/>
  <c r="BE177" i="4" s="1"/>
  <c r="BD177" i="4" a="1"/>
  <c r="BD177" i="4" s="1"/>
  <c r="BC177" i="4" a="1"/>
  <c r="BC177" i="4" s="1"/>
  <c r="BB177" i="4" a="1"/>
  <c r="BB177" i="4" s="1"/>
  <c r="BA177" i="4" a="1"/>
  <c r="BA177" i="4" s="1"/>
  <c r="AZ177" i="4" a="1"/>
  <c r="AZ177" i="4" s="1"/>
  <c r="AY177" i="4" a="1"/>
  <c r="AY177" i="4" s="1"/>
  <c r="AX177" i="4" a="1"/>
  <c r="AX177" i="4" s="1"/>
  <c r="AW177" i="4" a="1"/>
  <c r="AW177" i="4" s="1"/>
  <c r="AV177" i="4" a="1"/>
  <c r="AV177" i="4" s="1"/>
  <c r="AU177" i="4" a="1"/>
  <c r="AU177" i="4" s="1"/>
  <c r="AT177" i="4" a="1"/>
  <c r="AT177" i="4" s="1"/>
  <c r="AS177" i="4" a="1"/>
  <c r="AS177" i="4" s="1"/>
  <c r="AR177" i="4" a="1"/>
  <c r="AR177" i="4" s="1"/>
  <c r="AQ177" i="4" a="1"/>
  <c r="AQ177" i="4" s="1"/>
  <c r="AP177" i="4" a="1"/>
  <c r="AP177" i="4" s="1"/>
  <c r="AO177" i="4" a="1"/>
  <c r="AO177" i="4" s="1"/>
  <c r="AN177" i="4" a="1"/>
  <c r="AN177" i="4" s="1"/>
  <c r="AM177" i="4" a="1"/>
  <c r="AM177" i="4" s="1"/>
  <c r="AL177" i="4" a="1"/>
  <c r="AL177" i="4" s="1"/>
  <c r="AK177" i="4" a="1"/>
  <c r="AK177" i="4" s="1"/>
  <c r="AJ177" i="4" a="1"/>
  <c r="AJ177" i="4" s="1"/>
  <c r="AI177" i="4" a="1"/>
  <c r="AI177" i="4" s="1"/>
  <c r="AH177" i="4" a="1"/>
  <c r="AH177" i="4" s="1"/>
  <c r="AG177" i="4" a="1"/>
  <c r="AG177" i="4" s="1"/>
  <c r="AF177" i="4" a="1"/>
  <c r="AF177" i="4" s="1"/>
  <c r="AE177" i="4" a="1"/>
  <c r="AE177" i="4" s="1"/>
  <c r="AD177" i="4" a="1"/>
  <c r="AD177" i="4" s="1"/>
  <c r="AC177" i="4" a="1"/>
  <c r="AC177" i="4" s="1"/>
  <c r="AB177" i="4" a="1"/>
  <c r="AB177" i="4" s="1"/>
  <c r="AA177" i="4" a="1"/>
  <c r="AA177" i="4" s="1"/>
  <c r="Z177" i="4" a="1"/>
  <c r="Z177" i="4" s="1"/>
  <c r="Y177" i="4" a="1"/>
  <c r="Y177" i="4" s="1"/>
  <c r="X177" i="4" a="1"/>
  <c r="X177" i="4" s="1"/>
  <c r="W177" i="4" a="1"/>
  <c r="W177" i="4" s="1"/>
  <c r="V177" i="4" a="1"/>
  <c r="V177" i="4" s="1"/>
  <c r="U177" i="4" a="1"/>
  <c r="U177" i="4" s="1"/>
  <c r="T177" i="4" a="1"/>
  <c r="T177" i="4" s="1"/>
  <c r="S177" i="4" a="1"/>
  <c r="S177" i="4" s="1"/>
  <c r="R177" i="4" a="1"/>
  <c r="R177" i="4" s="1"/>
  <c r="Q177" i="4" a="1"/>
  <c r="Q177" i="4" s="1"/>
  <c r="P177" i="4" a="1"/>
  <c r="P177" i="4" s="1"/>
  <c r="O177" i="4" a="1"/>
  <c r="O177" i="4" s="1"/>
  <c r="N177" i="4" a="1"/>
  <c r="N177" i="4" s="1"/>
  <c r="M177" i="4" a="1"/>
  <c r="M177" i="4" s="1"/>
  <c r="L177" i="4" a="1"/>
  <c r="L177" i="4" s="1"/>
  <c r="K177" i="4" a="1"/>
  <c r="K177" i="4" s="1"/>
  <c r="B177" i="4" s="1"/>
  <c r="J177" i="4" a="1"/>
  <c r="J177" i="4" s="1"/>
  <c r="I177" i="4" a="1"/>
  <c r="I177" i="4" s="1"/>
  <c r="H177" i="4" a="1"/>
  <c r="H177" i="4" s="1"/>
  <c r="G177" i="4" a="1"/>
  <c r="G177" i="4" s="1"/>
  <c r="F177" i="4" a="1"/>
  <c r="F177" i="4" s="1"/>
  <c r="CV176" i="4"/>
  <c r="CV176" i="4" a="1"/>
  <c r="CU176" i="4"/>
  <c r="CU176" i="4" a="1"/>
  <c r="CT176" i="4"/>
  <c r="CT176" i="4" a="1"/>
  <c r="CS176" i="4"/>
  <c r="CS176" i="4" a="1"/>
  <c r="CR176" i="4"/>
  <c r="CR176" i="4" a="1"/>
  <c r="CQ176" i="4"/>
  <c r="CQ176" i="4" a="1"/>
  <c r="CP176" i="4"/>
  <c r="CP176" i="4" a="1"/>
  <c r="CO176" i="4"/>
  <c r="CO176" i="4" a="1"/>
  <c r="CN176" i="4"/>
  <c r="CN176" i="4" a="1"/>
  <c r="CM176" i="4"/>
  <c r="CM176" i="4" a="1"/>
  <c r="CL176" i="4"/>
  <c r="CL176" i="4" a="1"/>
  <c r="CK176" i="4"/>
  <c r="CK176" i="4" a="1"/>
  <c r="CJ176" i="4"/>
  <c r="CJ176" i="4" a="1"/>
  <c r="CI176" i="4"/>
  <c r="CI176" i="4" a="1"/>
  <c r="CH176" i="4"/>
  <c r="CH176" i="4" a="1"/>
  <c r="CG176" i="4"/>
  <c r="CG176" i="4" a="1"/>
  <c r="CF176" i="4"/>
  <c r="CF176" i="4" a="1"/>
  <c r="CE176" i="4"/>
  <c r="CE176" i="4" a="1"/>
  <c r="CD176" i="4"/>
  <c r="CD176" i="4" a="1"/>
  <c r="CC176" i="4"/>
  <c r="CC176" i="4" a="1"/>
  <c r="CB176" i="4"/>
  <c r="CB176" i="4" a="1"/>
  <c r="CA176" i="4"/>
  <c r="CA176" i="4" a="1"/>
  <c r="BZ176" i="4"/>
  <c r="BZ176" i="4" a="1"/>
  <c r="BY176" i="4"/>
  <c r="BY176" i="4" a="1"/>
  <c r="BX176" i="4"/>
  <c r="BX176" i="4" a="1"/>
  <c r="BW176" i="4"/>
  <c r="BW176" i="4" a="1"/>
  <c r="BV176" i="4"/>
  <c r="BV176" i="4" a="1"/>
  <c r="BU176" i="4"/>
  <c r="BU176" i="4" a="1"/>
  <c r="BT176" i="4"/>
  <c r="BT176" i="4" a="1"/>
  <c r="BS176" i="4"/>
  <c r="BS176" i="4" a="1"/>
  <c r="BR176" i="4"/>
  <c r="BR176" i="4" a="1"/>
  <c r="BQ176" i="4" a="1"/>
  <c r="BQ176" i="4" s="1"/>
  <c r="BP176" i="4"/>
  <c r="BP176" i="4" a="1"/>
  <c r="BO176" i="4"/>
  <c r="BO176" i="4" a="1"/>
  <c r="BN176" i="4"/>
  <c r="BN176" i="4" a="1"/>
  <c r="BM176" i="4"/>
  <c r="BM176" i="4" a="1"/>
  <c r="BL176" i="4"/>
  <c r="BL176" i="4" a="1"/>
  <c r="BK176" i="4"/>
  <c r="BK176" i="4" a="1"/>
  <c r="BJ176" i="4"/>
  <c r="BJ176" i="4" a="1"/>
  <c r="BI176" i="4"/>
  <c r="BI176" i="4" a="1"/>
  <c r="BH176" i="4"/>
  <c r="BH176" i="4" a="1"/>
  <c r="BG176" i="4"/>
  <c r="BG176" i="4" a="1"/>
  <c r="BF176" i="4"/>
  <c r="BF176" i="4" a="1"/>
  <c r="BE176" i="4"/>
  <c r="BE176" i="4" a="1"/>
  <c r="BD176" i="4"/>
  <c r="BD176" i="4" a="1"/>
  <c r="BC176" i="4" a="1"/>
  <c r="BC176" i="4" s="1"/>
  <c r="BB176" i="4"/>
  <c r="BB176" i="4" a="1"/>
  <c r="BA176" i="4"/>
  <c r="BA176" i="4" a="1"/>
  <c r="AZ176" i="4"/>
  <c r="AZ176" i="4" a="1"/>
  <c r="AY176" i="4"/>
  <c r="AY176" i="4" a="1"/>
  <c r="AX176" i="4"/>
  <c r="AX176" i="4" a="1"/>
  <c r="AW176" i="4"/>
  <c r="AW176" i="4" a="1"/>
  <c r="AV176" i="4"/>
  <c r="AV176" i="4" a="1"/>
  <c r="AU176" i="4" a="1"/>
  <c r="AU176" i="4" s="1"/>
  <c r="AT176" i="4"/>
  <c r="AT176" i="4" a="1"/>
  <c r="AS176" i="4"/>
  <c r="AS176" i="4" a="1"/>
  <c r="AR176" i="4"/>
  <c r="AR176" i="4" a="1"/>
  <c r="AQ176" i="4"/>
  <c r="AQ176" i="4" a="1"/>
  <c r="AP176" i="4"/>
  <c r="AP176" i="4" a="1"/>
  <c r="AO176" i="4" a="1"/>
  <c r="AO176" i="4" s="1"/>
  <c r="AN176" i="4"/>
  <c r="AN176" i="4" a="1"/>
  <c r="AM176" i="4"/>
  <c r="AM176" i="4" a="1"/>
  <c r="AL176" i="4"/>
  <c r="AL176" i="4" a="1"/>
  <c r="AK176" i="4"/>
  <c r="AK176" i="4" a="1"/>
  <c r="AJ176" i="4"/>
  <c r="AJ176" i="4" a="1"/>
  <c r="AI176" i="4"/>
  <c r="AI176" i="4" a="1"/>
  <c r="AH176" i="4"/>
  <c r="AH176" i="4" a="1"/>
  <c r="AG176" i="4" a="1"/>
  <c r="AG176" i="4" s="1"/>
  <c r="AF176" i="4"/>
  <c r="AF176" i="4" a="1"/>
  <c r="AE176" i="4"/>
  <c r="AE176" i="4" a="1"/>
  <c r="AD176" i="4"/>
  <c r="AD176" i="4" a="1"/>
  <c r="AC176" i="4"/>
  <c r="AC176" i="4" a="1"/>
  <c r="AB176" i="4"/>
  <c r="AB176" i="4" a="1"/>
  <c r="AA176" i="4" a="1"/>
  <c r="AA176" i="4" s="1"/>
  <c r="Z176" i="4"/>
  <c r="Z176" i="4" a="1"/>
  <c r="Y176" i="4"/>
  <c r="Y176" i="4" a="1"/>
  <c r="X176" i="4"/>
  <c r="X176" i="4" a="1"/>
  <c r="W176" i="4"/>
  <c r="W176" i="4" a="1"/>
  <c r="V176" i="4"/>
  <c r="V176" i="4" a="1"/>
  <c r="U176" i="4"/>
  <c r="U176" i="4" a="1"/>
  <c r="T176" i="4"/>
  <c r="T176" i="4" a="1"/>
  <c r="S176" i="4" a="1"/>
  <c r="S176" i="4" s="1"/>
  <c r="B176" i="4" s="1"/>
  <c r="R176" i="4"/>
  <c r="R176" i="4" a="1"/>
  <c r="Q176" i="4"/>
  <c r="Q176" i="4" a="1"/>
  <c r="P176" i="4"/>
  <c r="P176" i="4" a="1"/>
  <c r="O176" i="4"/>
  <c r="O176" i="4" a="1"/>
  <c r="N176" i="4"/>
  <c r="N176" i="4" a="1"/>
  <c r="M176" i="4" a="1"/>
  <c r="M176" i="4" s="1"/>
  <c r="L176" i="4"/>
  <c r="L176" i="4" a="1"/>
  <c r="K176" i="4"/>
  <c r="K176" i="4" a="1"/>
  <c r="J176" i="4"/>
  <c r="J176" i="4" a="1"/>
  <c r="I176" i="4"/>
  <c r="I176" i="4" a="1"/>
  <c r="H176" i="4"/>
  <c r="C176" i="4" s="1"/>
  <c r="H176" i="4" a="1"/>
  <c r="G176" i="4"/>
  <c r="G176" i="4" a="1"/>
  <c r="F176" i="4"/>
  <c r="F176" i="4" a="1"/>
  <c r="CV175" i="4" a="1"/>
  <c r="CV175" i="4" s="1"/>
  <c r="CU175" i="4" a="1"/>
  <c r="CU175" i="4" s="1"/>
  <c r="CT175" i="4" a="1"/>
  <c r="CT175" i="4" s="1"/>
  <c r="CS175" i="4" a="1"/>
  <c r="CS175" i="4" s="1"/>
  <c r="CR175" i="4"/>
  <c r="CR175" i="4" a="1"/>
  <c r="CQ175" i="4" a="1"/>
  <c r="CQ175" i="4" s="1"/>
  <c r="CP175" i="4" a="1"/>
  <c r="CP175" i="4" s="1"/>
  <c r="CO175" i="4" a="1"/>
  <c r="CO175" i="4" s="1"/>
  <c r="CN175" i="4" a="1"/>
  <c r="CN175" i="4" s="1"/>
  <c r="CM175" i="4" a="1"/>
  <c r="CM175" i="4" s="1"/>
  <c r="CL175" i="4" a="1"/>
  <c r="CL175" i="4" s="1"/>
  <c r="CK175" i="4" a="1"/>
  <c r="CK175" i="4" s="1"/>
  <c r="CJ175" i="4"/>
  <c r="CJ175" i="4" a="1"/>
  <c r="CI175" i="4" a="1"/>
  <c r="CI175" i="4" s="1"/>
  <c r="CH175" i="4" a="1"/>
  <c r="CH175" i="4" s="1"/>
  <c r="CG175" i="4" a="1"/>
  <c r="CG175" i="4" s="1"/>
  <c r="CF175" i="4" a="1"/>
  <c r="CF175" i="4" s="1"/>
  <c r="CE175" i="4" a="1"/>
  <c r="CE175" i="4" s="1"/>
  <c r="CD175" i="4"/>
  <c r="CD175" i="4" a="1"/>
  <c r="CC175" i="4" a="1"/>
  <c r="CC175" i="4" s="1"/>
  <c r="CB175" i="4" a="1"/>
  <c r="CB175" i="4" s="1"/>
  <c r="CA175" i="4" a="1"/>
  <c r="CA175" i="4" s="1"/>
  <c r="BZ175" i="4" a="1"/>
  <c r="BZ175" i="4" s="1"/>
  <c r="BY175" i="4" a="1"/>
  <c r="BY175" i="4" s="1"/>
  <c r="BX175" i="4" a="1"/>
  <c r="BX175" i="4" s="1"/>
  <c r="BW175" i="4" a="1"/>
  <c r="BW175" i="4" s="1"/>
  <c r="BV175" i="4" a="1"/>
  <c r="BV175" i="4" s="1"/>
  <c r="BU175" i="4" a="1"/>
  <c r="BU175" i="4" s="1"/>
  <c r="BT175" i="4" a="1"/>
  <c r="BT175" i="4" s="1"/>
  <c r="BS175" i="4" a="1"/>
  <c r="BS175" i="4" s="1"/>
  <c r="BR175" i="4" a="1"/>
  <c r="BR175" i="4" s="1"/>
  <c r="BQ175" i="4" a="1"/>
  <c r="BQ175" i="4" s="1"/>
  <c r="BP175" i="4" a="1"/>
  <c r="BP175" i="4" s="1"/>
  <c r="BO175" i="4" a="1"/>
  <c r="BO175" i="4" s="1"/>
  <c r="BN175" i="4" a="1"/>
  <c r="BN175" i="4" s="1"/>
  <c r="BM175" i="4" a="1"/>
  <c r="BM175" i="4" s="1"/>
  <c r="BL175" i="4" a="1"/>
  <c r="BL175" i="4" s="1"/>
  <c r="BK175" i="4" a="1"/>
  <c r="BK175" i="4" s="1"/>
  <c r="BJ175" i="4" a="1"/>
  <c r="BJ175" i="4" s="1"/>
  <c r="BI175" i="4" a="1"/>
  <c r="BI175" i="4" s="1"/>
  <c r="BH175" i="4" a="1"/>
  <c r="BH175" i="4" s="1"/>
  <c r="BG175" i="4" a="1"/>
  <c r="BG175" i="4" s="1"/>
  <c r="BF175" i="4" a="1"/>
  <c r="BF175" i="4" s="1"/>
  <c r="BE175" i="4" a="1"/>
  <c r="BE175" i="4" s="1"/>
  <c r="BD175" i="4" a="1"/>
  <c r="BD175" i="4" s="1"/>
  <c r="BC175" i="4" a="1"/>
  <c r="BC175" i="4" s="1"/>
  <c r="BB175" i="4" a="1"/>
  <c r="BB175" i="4" s="1"/>
  <c r="BA175" i="4" a="1"/>
  <c r="BA175" i="4" s="1"/>
  <c r="AZ175" i="4" a="1"/>
  <c r="AZ175" i="4" s="1"/>
  <c r="AY175" i="4" a="1"/>
  <c r="AY175" i="4" s="1"/>
  <c r="AX175" i="4" a="1"/>
  <c r="AX175" i="4" s="1"/>
  <c r="AW175" i="4" a="1"/>
  <c r="AW175" i="4" s="1"/>
  <c r="AV175" i="4" a="1"/>
  <c r="AV175" i="4" s="1"/>
  <c r="AU175" i="4" a="1"/>
  <c r="AU175" i="4" s="1"/>
  <c r="AT175" i="4" a="1"/>
  <c r="AT175" i="4" s="1"/>
  <c r="AS175" i="4" a="1"/>
  <c r="AS175" i="4" s="1"/>
  <c r="AR175" i="4" a="1"/>
  <c r="AR175" i="4" s="1"/>
  <c r="AQ175" i="4" a="1"/>
  <c r="AQ175" i="4" s="1"/>
  <c r="AP175" i="4" a="1"/>
  <c r="AP175" i="4" s="1"/>
  <c r="AO175" i="4" a="1"/>
  <c r="AO175" i="4" s="1"/>
  <c r="AN175" i="4" a="1"/>
  <c r="AN175" i="4" s="1"/>
  <c r="AM175" i="4" a="1"/>
  <c r="AM175" i="4" s="1"/>
  <c r="AL175" i="4" a="1"/>
  <c r="AL175" i="4" s="1"/>
  <c r="AK175" i="4" a="1"/>
  <c r="AK175" i="4" s="1"/>
  <c r="AJ175" i="4" a="1"/>
  <c r="AJ175" i="4" s="1"/>
  <c r="AI175" i="4" a="1"/>
  <c r="AI175" i="4" s="1"/>
  <c r="AH175" i="4" a="1"/>
  <c r="AH175" i="4" s="1"/>
  <c r="AG175" i="4" a="1"/>
  <c r="AG175" i="4" s="1"/>
  <c r="AF175" i="4" a="1"/>
  <c r="AF175" i="4" s="1"/>
  <c r="AE175" i="4" a="1"/>
  <c r="AE175" i="4" s="1"/>
  <c r="AD175" i="4" a="1"/>
  <c r="AD175" i="4" s="1"/>
  <c r="AC175" i="4" a="1"/>
  <c r="AC175" i="4" s="1"/>
  <c r="AB175" i="4" a="1"/>
  <c r="AB175" i="4" s="1"/>
  <c r="AA175" i="4" a="1"/>
  <c r="AA175" i="4" s="1"/>
  <c r="Z175" i="4" a="1"/>
  <c r="Z175" i="4" s="1"/>
  <c r="Y175" i="4" a="1"/>
  <c r="Y175" i="4" s="1"/>
  <c r="X175" i="4" a="1"/>
  <c r="X175" i="4" s="1"/>
  <c r="W175" i="4" a="1"/>
  <c r="W175" i="4" s="1"/>
  <c r="V175" i="4" a="1"/>
  <c r="V175" i="4" s="1"/>
  <c r="U175" i="4" a="1"/>
  <c r="U175" i="4" s="1"/>
  <c r="T175" i="4" a="1"/>
  <c r="T175" i="4" s="1"/>
  <c r="S175" i="4" a="1"/>
  <c r="S175" i="4" s="1"/>
  <c r="R175" i="4" a="1"/>
  <c r="R175" i="4" s="1"/>
  <c r="Q175" i="4" a="1"/>
  <c r="Q175" i="4" s="1"/>
  <c r="P175" i="4" a="1"/>
  <c r="P175" i="4" s="1"/>
  <c r="O175" i="4" a="1"/>
  <c r="O175" i="4" s="1"/>
  <c r="N175" i="4" a="1"/>
  <c r="N175" i="4" s="1"/>
  <c r="M175" i="4" a="1"/>
  <c r="M175" i="4" s="1"/>
  <c r="L175" i="4" a="1"/>
  <c r="L175" i="4" s="1"/>
  <c r="K175" i="4" a="1"/>
  <c r="K175" i="4" s="1"/>
  <c r="B175" i="4" s="1"/>
  <c r="J175" i="4" a="1"/>
  <c r="J175" i="4" s="1"/>
  <c r="I175" i="4" a="1"/>
  <c r="I175" i="4" s="1"/>
  <c r="H175" i="4" a="1"/>
  <c r="H175" i="4" s="1"/>
  <c r="G175" i="4" a="1"/>
  <c r="G175" i="4" s="1"/>
  <c r="F175" i="4" a="1"/>
  <c r="F175" i="4" s="1"/>
  <c r="CV174" i="4"/>
  <c r="CV174" i="4" a="1"/>
  <c r="CU174" i="4"/>
  <c r="CU174" i="4" a="1"/>
  <c r="CT174" i="4"/>
  <c r="CT174" i="4" a="1"/>
  <c r="CS174" i="4"/>
  <c r="CS174" i="4" a="1"/>
  <c r="CR174" i="4"/>
  <c r="CR174" i="4" a="1"/>
  <c r="CQ174" i="4"/>
  <c r="CQ174" i="4" a="1"/>
  <c r="CP174" i="4"/>
  <c r="CP174" i="4" a="1"/>
  <c r="CO174" i="4"/>
  <c r="CO174" i="4" a="1"/>
  <c r="CN174" i="4"/>
  <c r="CN174" i="4" a="1"/>
  <c r="CM174" i="4"/>
  <c r="CM174" i="4" a="1"/>
  <c r="CL174" i="4"/>
  <c r="CL174" i="4" a="1"/>
  <c r="CK174" i="4"/>
  <c r="CK174" i="4" a="1"/>
  <c r="CJ174" i="4"/>
  <c r="CJ174" i="4" a="1"/>
  <c r="CI174" i="4"/>
  <c r="CI174" i="4" a="1"/>
  <c r="CH174" i="4"/>
  <c r="CH174" i="4" a="1"/>
  <c r="CG174" i="4"/>
  <c r="CG174" i="4" a="1"/>
  <c r="CF174" i="4"/>
  <c r="CF174" i="4" a="1"/>
  <c r="CE174" i="4"/>
  <c r="CE174" i="4" a="1"/>
  <c r="CD174" i="4"/>
  <c r="CD174" i="4" a="1"/>
  <c r="CC174" i="4"/>
  <c r="CC174" i="4" a="1"/>
  <c r="CB174" i="4"/>
  <c r="CB174" i="4" a="1"/>
  <c r="CA174" i="4"/>
  <c r="CA174" i="4" a="1"/>
  <c r="BZ174" i="4"/>
  <c r="BZ174" i="4" a="1"/>
  <c r="BY174" i="4"/>
  <c r="BY174" i="4" a="1"/>
  <c r="BX174" i="4"/>
  <c r="BX174" i="4" a="1"/>
  <c r="BW174" i="4"/>
  <c r="BW174" i="4" a="1"/>
  <c r="BV174" i="4"/>
  <c r="BV174" i="4" a="1"/>
  <c r="BU174" i="4"/>
  <c r="BU174" i="4" a="1"/>
  <c r="BT174" i="4"/>
  <c r="BT174" i="4" a="1"/>
  <c r="BS174" i="4"/>
  <c r="BS174" i="4" a="1"/>
  <c r="BR174" i="4"/>
  <c r="BR174" i="4" a="1"/>
  <c r="BQ174" i="4"/>
  <c r="BQ174" i="4" a="1"/>
  <c r="BP174" i="4"/>
  <c r="BP174" i="4" a="1"/>
  <c r="BO174" i="4"/>
  <c r="BO174" i="4" a="1"/>
  <c r="BN174" i="4" a="1"/>
  <c r="BN174" i="4" s="1"/>
  <c r="BM174" i="4"/>
  <c r="BM174" i="4" a="1"/>
  <c r="BL174" i="4"/>
  <c r="BL174" i="4" a="1"/>
  <c r="BK174" i="4"/>
  <c r="BK174" i="4" a="1"/>
  <c r="BJ174" i="4"/>
  <c r="BJ174" i="4" a="1"/>
  <c r="BI174" i="4"/>
  <c r="BI174" i="4" a="1"/>
  <c r="BH174" i="4"/>
  <c r="BH174" i="4" a="1"/>
  <c r="BG174" i="4"/>
  <c r="BG174" i="4" a="1"/>
  <c r="BF174" i="4" a="1"/>
  <c r="BF174" i="4" s="1"/>
  <c r="BE174" i="4"/>
  <c r="BE174" i="4" a="1"/>
  <c r="BD174" i="4"/>
  <c r="BD174" i="4" a="1"/>
  <c r="BC174" i="4"/>
  <c r="BC174" i="4" a="1"/>
  <c r="BB174" i="4"/>
  <c r="BB174" i="4" a="1"/>
  <c r="BA174" i="4"/>
  <c r="BA174" i="4" a="1"/>
  <c r="AZ174" i="4" a="1"/>
  <c r="AZ174" i="4" s="1"/>
  <c r="AY174" i="4"/>
  <c r="AY174" i="4" a="1"/>
  <c r="AX174" i="4"/>
  <c r="AX174" i="4" a="1"/>
  <c r="AW174" i="4"/>
  <c r="AW174" i="4" a="1"/>
  <c r="AV174" i="4"/>
  <c r="AV174" i="4" a="1"/>
  <c r="AU174" i="4"/>
  <c r="AU174" i="4" a="1"/>
  <c r="AT174" i="4"/>
  <c r="AT174" i="4" a="1"/>
  <c r="AS174" i="4"/>
  <c r="AS174" i="4" a="1"/>
  <c r="AR174" i="4" a="1"/>
  <c r="AR174" i="4" s="1"/>
  <c r="AQ174" i="4"/>
  <c r="AQ174" i="4" a="1"/>
  <c r="AP174" i="4"/>
  <c r="AP174" i="4" a="1"/>
  <c r="AO174" i="4"/>
  <c r="AO174" i="4" a="1"/>
  <c r="AN174" i="4"/>
  <c r="AN174" i="4" a="1"/>
  <c r="AM174" i="4"/>
  <c r="AM174" i="4" a="1"/>
  <c r="AL174" i="4" a="1"/>
  <c r="AL174" i="4" s="1"/>
  <c r="AK174" i="4"/>
  <c r="AK174" i="4" a="1"/>
  <c r="AJ174" i="4"/>
  <c r="AJ174" i="4" a="1"/>
  <c r="AI174" i="4"/>
  <c r="AI174" i="4" a="1"/>
  <c r="AH174" i="4"/>
  <c r="AH174" i="4" a="1"/>
  <c r="AG174" i="4"/>
  <c r="AG174" i="4" a="1"/>
  <c r="AF174" i="4"/>
  <c r="AF174" i="4" a="1"/>
  <c r="AE174" i="4"/>
  <c r="AE174" i="4" a="1"/>
  <c r="AD174" i="4" a="1"/>
  <c r="AD174" i="4" s="1"/>
  <c r="AC174" i="4"/>
  <c r="AC174" i="4" a="1"/>
  <c r="AB174" i="4"/>
  <c r="AB174" i="4" a="1"/>
  <c r="AA174" i="4"/>
  <c r="AA174" i="4" a="1"/>
  <c r="Z174" i="4"/>
  <c r="Z174" i="4" a="1"/>
  <c r="Y174" i="4"/>
  <c r="Y174" i="4" a="1"/>
  <c r="X174" i="4" a="1"/>
  <c r="X174" i="4" s="1"/>
  <c r="W174" i="4"/>
  <c r="W174" i="4" a="1"/>
  <c r="V174" i="4"/>
  <c r="V174" i="4" a="1"/>
  <c r="U174" i="4"/>
  <c r="U174" i="4" a="1"/>
  <c r="T174" i="4"/>
  <c r="T174" i="4" a="1"/>
  <c r="S174" i="4"/>
  <c r="S174" i="4" a="1"/>
  <c r="R174" i="4"/>
  <c r="R174" i="4" a="1"/>
  <c r="Q174" i="4"/>
  <c r="Q174" i="4" a="1"/>
  <c r="P174" i="4" a="1"/>
  <c r="P174" i="4" s="1"/>
  <c r="O174" i="4"/>
  <c r="O174" i="4" a="1"/>
  <c r="N174" i="4"/>
  <c r="N174" i="4" a="1"/>
  <c r="M174" i="4"/>
  <c r="M174" i="4" a="1"/>
  <c r="L174" i="4"/>
  <c r="L174" i="4" a="1"/>
  <c r="K174" i="4"/>
  <c r="B174" i="4" s="1"/>
  <c r="K174" i="4" a="1"/>
  <c r="J174" i="4" a="1"/>
  <c r="J174" i="4" s="1"/>
  <c r="I174" i="4"/>
  <c r="I174" i="4" a="1"/>
  <c r="H174" i="4"/>
  <c r="C174" i="4" s="1"/>
  <c r="H174" i="4" a="1"/>
  <c r="G174" i="4"/>
  <c r="G174" i="4" a="1"/>
  <c r="F174" i="4"/>
  <c r="F174" i="4" a="1"/>
  <c r="CV173" i="4" a="1"/>
  <c r="CV173" i="4" s="1"/>
  <c r="CU173" i="4"/>
  <c r="CU173" i="4" a="1"/>
  <c r="CT173" i="4" a="1"/>
  <c r="CT173" i="4" s="1"/>
  <c r="CS173" i="4" a="1"/>
  <c r="CS173" i="4" s="1"/>
  <c r="CR173" i="4" a="1"/>
  <c r="CR173" i="4" s="1"/>
  <c r="CQ173" i="4" a="1"/>
  <c r="CQ173" i="4" s="1"/>
  <c r="CP173" i="4" a="1"/>
  <c r="CP173" i="4" s="1"/>
  <c r="CO173" i="4"/>
  <c r="CO173" i="4" a="1"/>
  <c r="CN173" i="4" a="1"/>
  <c r="CN173" i="4" s="1"/>
  <c r="CM173" i="4" a="1"/>
  <c r="CM173" i="4" s="1"/>
  <c r="CL173" i="4" a="1"/>
  <c r="CL173" i="4" s="1"/>
  <c r="CK173" i="4" a="1"/>
  <c r="CK173" i="4" s="1"/>
  <c r="CJ173" i="4" a="1"/>
  <c r="CJ173" i="4" s="1"/>
  <c r="CI173" i="4" a="1"/>
  <c r="CI173" i="4" s="1"/>
  <c r="CH173" i="4" a="1"/>
  <c r="CH173" i="4" s="1"/>
  <c r="CG173" i="4" a="1"/>
  <c r="CG173" i="4" s="1"/>
  <c r="CF173" i="4" a="1"/>
  <c r="CF173" i="4" s="1"/>
  <c r="CE173" i="4" a="1"/>
  <c r="CE173" i="4" s="1"/>
  <c r="CD173" i="4" a="1"/>
  <c r="CD173" i="4" s="1"/>
  <c r="CC173" i="4" a="1"/>
  <c r="CC173" i="4" s="1"/>
  <c r="CB173" i="4" a="1"/>
  <c r="CB173" i="4" s="1"/>
  <c r="CA173" i="4"/>
  <c r="CA173" i="4" a="1"/>
  <c r="BZ173" i="4" a="1"/>
  <c r="BZ173" i="4" s="1"/>
  <c r="BY173" i="4" a="1"/>
  <c r="BY173" i="4" s="1"/>
  <c r="BX173" i="4" a="1"/>
  <c r="BX173" i="4" s="1"/>
  <c r="BW173" i="4" a="1"/>
  <c r="BW173" i="4" s="1"/>
  <c r="BV173" i="4" a="1"/>
  <c r="BV173" i="4" s="1"/>
  <c r="BU173" i="4" a="1"/>
  <c r="BU173" i="4" s="1"/>
  <c r="BT173" i="4" a="1"/>
  <c r="BT173" i="4" s="1"/>
  <c r="BS173" i="4" a="1"/>
  <c r="BS173" i="4" s="1"/>
  <c r="BR173" i="4" a="1"/>
  <c r="BR173" i="4" s="1"/>
  <c r="BQ173" i="4" a="1"/>
  <c r="BQ173" i="4" s="1"/>
  <c r="BP173" i="4" a="1"/>
  <c r="BP173" i="4" s="1"/>
  <c r="BO173" i="4" a="1"/>
  <c r="BO173" i="4" s="1"/>
  <c r="BN173" i="4" a="1"/>
  <c r="BN173" i="4" s="1"/>
  <c r="BM173" i="4"/>
  <c r="BM173" i="4" a="1"/>
  <c r="BL173" i="4" a="1"/>
  <c r="BL173" i="4" s="1"/>
  <c r="BK173" i="4" a="1"/>
  <c r="BK173" i="4" s="1"/>
  <c r="BJ173" i="4" a="1"/>
  <c r="BJ173" i="4" s="1"/>
  <c r="BI173" i="4" a="1"/>
  <c r="BI173" i="4" s="1"/>
  <c r="BH173" i="4" a="1"/>
  <c r="BH173" i="4" s="1"/>
  <c r="BG173" i="4" a="1"/>
  <c r="BG173" i="4" s="1"/>
  <c r="BF173" i="4" a="1"/>
  <c r="BF173" i="4" s="1"/>
  <c r="BE173" i="4" a="1"/>
  <c r="BE173" i="4" s="1"/>
  <c r="BD173" i="4" a="1"/>
  <c r="BD173" i="4" s="1"/>
  <c r="BC173" i="4" a="1"/>
  <c r="BC173" i="4" s="1"/>
  <c r="BB173" i="4" a="1"/>
  <c r="BB173" i="4" s="1"/>
  <c r="BA173" i="4" a="1"/>
  <c r="BA173" i="4" s="1"/>
  <c r="AZ173" i="4" a="1"/>
  <c r="AZ173" i="4" s="1"/>
  <c r="AY173" i="4" a="1"/>
  <c r="AY173" i="4" s="1"/>
  <c r="AX173" i="4" a="1"/>
  <c r="AX173" i="4" s="1"/>
  <c r="AW173" i="4" a="1"/>
  <c r="AW173" i="4" s="1"/>
  <c r="AV173" i="4" a="1"/>
  <c r="AV173" i="4" s="1"/>
  <c r="AU173" i="4" a="1"/>
  <c r="AU173" i="4" s="1"/>
  <c r="AT173" i="4" a="1"/>
  <c r="AT173" i="4" s="1"/>
  <c r="AS173" i="4" a="1"/>
  <c r="AS173" i="4" s="1"/>
  <c r="AR173" i="4" a="1"/>
  <c r="AR173" i="4" s="1"/>
  <c r="AQ173" i="4" a="1"/>
  <c r="AQ173" i="4" s="1"/>
  <c r="AP173" i="4" a="1"/>
  <c r="AP173" i="4" s="1"/>
  <c r="AO173" i="4" a="1"/>
  <c r="AO173" i="4" s="1"/>
  <c r="AN173" i="4" a="1"/>
  <c r="AN173" i="4" s="1"/>
  <c r="AM173" i="4" a="1"/>
  <c r="AM173" i="4" s="1"/>
  <c r="AL173" i="4" a="1"/>
  <c r="AL173" i="4" s="1"/>
  <c r="AK173" i="4" a="1"/>
  <c r="AK173" i="4" s="1"/>
  <c r="AJ173" i="4" a="1"/>
  <c r="AJ173" i="4" s="1"/>
  <c r="AI173" i="4" a="1"/>
  <c r="AI173" i="4" s="1"/>
  <c r="AH173" i="4" a="1"/>
  <c r="AH173" i="4" s="1"/>
  <c r="AG173" i="4" a="1"/>
  <c r="AG173" i="4" s="1"/>
  <c r="AF173" i="4" a="1"/>
  <c r="AF173" i="4" s="1"/>
  <c r="AE173" i="4" a="1"/>
  <c r="AE173" i="4" s="1"/>
  <c r="AD173" i="4" a="1"/>
  <c r="AD173" i="4" s="1"/>
  <c r="AC173" i="4" a="1"/>
  <c r="AC173" i="4" s="1"/>
  <c r="AB173" i="4" a="1"/>
  <c r="AB173" i="4" s="1"/>
  <c r="AA173" i="4" a="1"/>
  <c r="AA173" i="4" s="1"/>
  <c r="Z173" i="4" a="1"/>
  <c r="Z173" i="4" s="1"/>
  <c r="Y173" i="4" a="1"/>
  <c r="Y173" i="4" s="1"/>
  <c r="X173" i="4" a="1"/>
  <c r="X173" i="4" s="1"/>
  <c r="W173" i="4" a="1"/>
  <c r="W173" i="4" s="1"/>
  <c r="V173" i="4" a="1"/>
  <c r="V173" i="4" s="1"/>
  <c r="U173" i="4" a="1"/>
  <c r="U173" i="4" s="1"/>
  <c r="T173" i="4" a="1"/>
  <c r="T173" i="4" s="1"/>
  <c r="S173" i="4" a="1"/>
  <c r="S173" i="4" s="1"/>
  <c r="R173" i="4" a="1"/>
  <c r="R173" i="4" s="1"/>
  <c r="Q173" i="4" a="1"/>
  <c r="Q173" i="4" s="1"/>
  <c r="P173" i="4" a="1"/>
  <c r="P173" i="4" s="1"/>
  <c r="O173" i="4" a="1"/>
  <c r="O173" i="4" s="1"/>
  <c r="N173" i="4" a="1"/>
  <c r="N173" i="4" s="1"/>
  <c r="M173" i="4" a="1"/>
  <c r="M173" i="4" s="1"/>
  <c r="L173" i="4" a="1"/>
  <c r="L173" i="4" s="1"/>
  <c r="K173" i="4" a="1"/>
  <c r="K173" i="4" s="1"/>
  <c r="B173" i="4" s="1"/>
  <c r="J173" i="4" a="1"/>
  <c r="J173" i="4" s="1"/>
  <c r="I173" i="4" a="1"/>
  <c r="I173" i="4" s="1"/>
  <c r="H173" i="4" a="1"/>
  <c r="H173" i="4" s="1"/>
  <c r="G173" i="4" a="1"/>
  <c r="G173" i="4" s="1"/>
  <c r="F173" i="4" a="1"/>
  <c r="F173" i="4" s="1"/>
  <c r="CV172" i="4"/>
  <c r="CV172" i="4" a="1"/>
  <c r="CU172" i="4"/>
  <c r="CU172" i="4" a="1"/>
  <c r="CT172" i="4"/>
  <c r="CT172" i="4" a="1"/>
  <c r="CS172" i="4"/>
  <c r="CS172" i="4" a="1"/>
  <c r="CR172" i="4"/>
  <c r="CR172" i="4" a="1"/>
  <c r="CQ172" i="4"/>
  <c r="CQ172" i="4" a="1"/>
  <c r="CP172" i="4"/>
  <c r="CP172" i="4" a="1"/>
  <c r="CO172" i="4"/>
  <c r="CO172" i="4" a="1"/>
  <c r="CN172" i="4"/>
  <c r="CN172" i="4" a="1"/>
  <c r="CM172" i="4"/>
  <c r="CM172" i="4" a="1"/>
  <c r="CL172" i="4"/>
  <c r="CL172" i="4" a="1"/>
  <c r="CK172" i="4"/>
  <c r="CK172" i="4" a="1"/>
  <c r="CJ172" i="4"/>
  <c r="CJ172" i="4" a="1"/>
  <c r="CI172" i="4"/>
  <c r="CI172" i="4" a="1"/>
  <c r="CH172" i="4"/>
  <c r="CH172" i="4" a="1"/>
  <c r="CG172" i="4"/>
  <c r="CG172" i="4" a="1"/>
  <c r="CF172" i="4"/>
  <c r="CF172" i="4" a="1"/>
  <c r="CE172" i="4"/>
  <c r="CE172" i="4" a="1"/>
  <c r="CD172" i="4"/>
  <c r="CD172" i="4" a="1"/>
  <c r="CC172" i="4"/>
  <c r="CC172" i="4" a="1"/>
  <c r="CB172" i="4"/>
  <c r="CB172" i="4" a="1"/>
  <c r="CA172" i="4"/>
  <c r="CA172" i="4" a="1"/>
  <c r="BZ172" i="4"/>
  <c r="BZ172" i="4" a="1"/>
  <c r="BY172" i="4"/>
  <c r="BY172" i="4" a="1"/>
  <c r="BX172" i="4"/>
  <c r="BX172" i="4" a="1"/>
  <c r="BW172" i="4"/>
  <c r="BW172" i="4" a="1"/>
  <c r="BV172" i="4"/>
  <c r="BV172" i="4" a="1"/>
  <c r="BU172" i="4"/>
  <c r="BU172" i="4" a="1"/>
  <c r="BT172" i="4"/>
  <c r="BT172" i="4" a="1"/>
  <c r="BS172" i="4"/>
  <c r="BS172" i="4" a="1"/>
  <c r="BR172" i="4"/>
  <c r="BR172" i="4" a="1"/>
  <c r="BQ172" i="4"/>
  <c r="BQ172" i="4" a="1"/>
  <c r="BP172" i="4"/>
  <c r="BP172" i="4" a="1"/>
  <c r="BO172" i="4"/>
  <c r="BO172" i="4" a="1"/>
  <c r="BN172" i="4"/>
  <c r="BN172" i="4" a="1"/>
  <c r="BM172" i="4"/>
  <c r="BM172" i="4" a="1"/>
  <c r="BL172" i="4"/>
  <c r="BL172" i="4" a="1"/>
  <c r="BK172" i="4" a="1"/>
  <c r="BK172" i="4" s="1"/>
  <c r="BJ172" i="4"/>
  <c r="BJ172" i="4" a="1"/>
  <c r="BI172" i="4"/>
  <c r="BI172" i="4" a="1"/>
  <c r="BH172" i="4"/>
  <c r="BH172" i="4" a="1"/>
  <c r="BG172" i="4"/>
  <c r="BG172" i="4" a="1"/>
  <c r="BF172" i="4"/>
  <c r="BF172" i="4" a="1"/>
  <c r="BE172" i="4"/>
  <c r="BE172" i="4" a="1"/>
  <c r="BD172" i="4"/>
  <c r="BD172" i="4" a="1"/>
  <c r="BC172" i="4" a="1"/>
  <c r="BC172" i="4" s="1"/>
  <c r="BB172" i="4"/>
  <c r="BB172" i="4" a="1"/>
  <c r="BA172" i="4"/>
  <c r="BA172" i="4" a="1"/>
  <c r="AZ172" i="4"/>
  <c r="AZ172" i="4" a="1"/>
  <c r="AY172" i="4"/>
  <c r="AY172" i="4" a="1"/>
  <c r="AX172" i="4"/>
  <c r="AX172" i="4" a="1"/>
  <c r="AW172" i="4" a="1"/>
  <c r="AW172" i="4" s="1"/>
  <c r="AV172" i="4"/>
  <c r="AV172" i="4" a="1"/>
  <c r="AU172" i="4"/>
  <c r="AU172" i="4" a="1"/>
  <c r="AT172" i="4"/>
  <c r="AT172" i="4" a="1"/>
  <c r="AS172" i="4"/>
  <c r="AS172" i="4" a="1"/>
  <c r="AR172" i="4"/>
  <c r="AR172" i="4" a="1"/>
  <c r="AQ172" i="4"/>
  <c r="AQ172" i="4" a="1"/>
  <c r="AP172" i="4"/>
  <c r="AP172" i="4" a="1"/>
  <c r="AO172" i="4" a="1"/>
  <c r="AO172" i="4" s="1"/>
  <c r="AN172" i="4"/>
  <c r="AN172" i="4" a="1"/>
  <c r="AM172" i="4"/>
  <c r="AM172" i="4" a="1"/>
  <c r="AL172" i="4"/>
  <c r="AL172" i="4" a="1"/>
  <c r="AK172" i="4"/>
  <c r="AK172" i="4" a="1"/>
  <c r="AJ172" i="4"/>
  <c r="AJ172" i="4" a="1"/>
  <c r="AI172" i="4" a="1"/>
  <c r="AI172" i="4" s="1"/>
  <c r="AH172" i="4"/>
  <c r="AH172" i="4" a="1"/>
  <c r="AG172" i="4"/>
  <c r="AG172" i="4" a="1"/>
  <c r="AF172" i="4"/>
  <c r="AF172" i="4" a="1"/>
  <c r="AE172" i="4"/>
  <c r="AE172" i="4" a="1"/>
  <c r="AD172" i="4"/>
  <c r="AD172" i="4" a="1"/>
  <c r="AC172" i="4"/>
  <c r="AC172" i="4" a="1"/>
  <c r="AB172" i="4"/>
  <c r="AB172" i="4" a="1"/>
  <c r="AA172" i="4" a="1"/>
  <c r="AA172" i="4" s="1"/>
  <c r="Z172" i="4"/>
  <c r="Z172" i="4" a="1"/>
  <c r="Y172" i="4"/>
  <c r="Y172" i="4" a="1"/>
  <c r="X172" i="4"/>
  <c r="X172" i="4" a="1"/>
  <c r="W172" i="4"/>
  <c r="W172" i="4" a="1"/>
  <c r="V172" i="4"/>
  <c r="V172" i="4" a="1"/>
  <c r="U172" i="4" a="1"/>
  <c r="U172" i="4" s="1"/>
  <c r="T172" i="4"/>
  <c r="T172" i="4" a="1"/>
  <c r="S172" i="4"/>
  <c r="S172" i="4" a="1"/>
  <c r="R172" i="4"/>
  <c r="R172" i="4" a="1"/>
  <c r="Q172" i="4"/>
  <c r="Q172" i="4" a="1"/>
  <c r="P172" i="4"/>
  <c r="P172" i="4" a="1"/>
  <c r="O172" i="4"/>
  <c r="O172" i="4" a="1"/>
  <c r="N172" i="4"/>
  <c r="N172" i="4" a="1"/>
  <c r="M172" i="4" a="1"/>
  <c r="M172" i="4" s="1"/>
  <c r="L172" i="4"/>
  <c r="L172" i="4" a="1"/>
  <c r="K172" i="4"/>
  <c r="B172" i="4" s="1"/>
  <c r="K172" i="4" a="1"/>
  <c r="J172" i="4"/>
  <c r="J172" i="4" a="1"/>
  <c r="I172" i="4"/>
  <c r="I172" i="4" a="1"/>
  <c r="H172" i="4"/>
  <c r="C172" i="4" s="1"/>
  <c r="H172" i="4" a="1"/>
  <c r="G172" i="4" a="1"/>
  <c r="G172" i="4" s="1"/>
  <c r="F172" i="4"/>
  <c r="F172" i="4" a="1"/>
  <c r="CV171" i="4" a="1"/>
  <c r="CV171" i="4" s="1"/>
  <c r="CU171" i="4" a="1"/>
  <c r="CU171" i="4" s="1"/>
  <c r="CT171" i="4" a="1"/>
  <c r="CT171" i="4" s="1"/>
  <c r="CS171" i="4" a="1"/>
  <c r="CS171" i="4" s="1"/>
  <c r="CR171" i="4"/>
  <c r="CR171" i="4" a="1"/>
  <c r="CQ171" i="4" a="1"/>
  <c r="CQ171" i="4" s="1"/>
  <c r="CP171" i="4" a="1"/>
  <c r="CP171" i="4" s="1"/>
  <c r="CO171" i="4" a="1"/>
  <c r="CO171" i="4" s="1"/>
  <c r="CN171" i="4" a="1"/>
  <c r="CN171" i="4" s="1"/>
  <c r="CM171" i="4" a="1"/>
  <c r="CM171" i="4" s="1"/>
  <c r="CL171" i="4"/>
  <c r="CL171" i="4" a="1"/>
  <c r="CK171" i="4" a="1"/>
  <c r="CK171" i="4" s="1"/>
  <c r="CJ171" i="4" a="1"/>
  <c r="CJ171" i="4" s="1"/>
  <c r="CI171" i="4" a="1"/>
  <c r="CI171" i="4" s="1"/>
  <c r="CH171" i="4" a="1"/>
  <c r="CH171" i="4" s="1"/>
  <c r="CG171" i="4" a="1"/>
  <c r="CG171" i="4" s="1"/>
  <c r="CF171" i="4" a="1"/>
  <c r="CF171" i="4" s="1"/>
  <c r="CE171" i="4" a="1"/>
  <c r="CE171" i="4" s="1"/>
  <c r="CD171" i="4" a="1"/>
  <c r="CD171" i="4" s="1"/>
  <c r="CC171" i="4" a="1"/>
  <c r="CC171" i="4" s="1"/>
  <c r="CB171" i="4" a="1"/>
  <c r="CB171" i="4" s="1"/>
  <c r="CA171" i="4" a="1"/>
  <c r="CA171" i="4" s="1"/>
  <c r="BZ171" i="4" a="1"/>
  <c r="BZ171" i="4" s="1"/>
  <c r="BY171" i="4" a="1"/>
  <c r="BY171" i="4" s="1"/>
  <c r="BX171" i="4"/>
  <c r="BX171" i="4" a="1"/>
  <c r="BW171" i="4" a="1"/>
  <c r="BW171" i="4" s="1"/>
  <c r="BV171" i="4" a="1"/>
  <c r="BV171" i="4" s="1"/>
  <c r="BU171" i="4" a="1"/>
  <c r="BU171" i="4" s="1"/>
  <c r="BT171" i="4" a="1"/>
  <c r="BT171" i="4" s="1"/>
  <c r="BS171" i="4" a="1"/>
  <c r="BS171" i="4" s="1"/>
  <c r="BR171" i="4" a="1"/>
  <c r="BR171" i="4" s="1"/>
  <c r="BQ171" i="4" a="1"/>
  <c r="BQ171" i="4" s="1"/>
  <c r="BP171" i="4" a="1"/>
  <c r="BP171" i="4" s="1"/>
  <c r="BO171" i="4" a="1"/>
  <c r="BO171" i="4" s="1"/>
  <c r="BN171" i="4" a="1"/>
  <c r="BN171" i="4" s="1"/>
  <c r="BM171" i="4" a="1"/>
  <c r="BM171" i="4" s="1"/>
  <c r="BL171" i="4" a="1"/>
  <c r="BL171" i="4" s="1"/>
  <c r="BK171" i="4" a="1"/>
  <c r="BK171" i="4" s="1"/>
  <c r="BJ171" i="4"/>
  <c r="BJ171" i="4" a="1"/>
  <c r="BI171" i="4" a="1"/>
  <c r="BI171" i="4" s="1"/>
  <c r="BH171" i="4" a="1"/>
  <c r="BH171" i="4" s="1"/>
  <c r="BG171" i="4" a="1"/>
  <c r="BG171" i="4" s="1"/>
  <c r="BF171" i="4" a="1"/>
  <c r="BF171" i="4" s="1"/>
  <c r="BE171" i="4" a="1"/>
  <c r="BE171" i="4" s="1"/>
  <c r="BD171" i="4" a="1"/>
  <c r="BD171" i="4" s="1"/>
  <c r="BC171" i="4" a="1"/>
  <c r="BC171" i="4" s="1"/>
  <c r="BB171" i="4" a="1"/>
  <c r="BB171" i="4" s="1"/>
  <c r="BA171" i="4" a="1"/>
  <c r="BA171" i="4" s="1"/>
  <c r="AZ171" i="4" a="1"/>
  <c r="AZ171" i="4" s="1"/>
  <c r="AY171" i="4" a="1"/>
  <c r="AY171" i="4" s="1"/>
  <c r="AX171" i="4" a="1"/>
  <c r="AX171" i="4" s="1"/>
  <c r="AW171" i="4" a="1"/>
  <c r="AW171" i="4" s="1"/>
  <c r="AV171" i="4" a="1"/>
  <c r="AV171" i="4" s="1"/>
  <c r="AU171" i="4" a="1"/>
  <c r="AU171" i="4" s="1"/>
  <c r="AT171" i="4" a="1"/>
  <c r="AT171" i="4" s="1"/>
  <c r="AS171" i="4" a="1"/>
  <c r="AS171" i="4" s="1"/>
  <c r="AR171" i="4" a="1"/>
  <c r="AR171" i="4" s="1"/>
  <c r="AQ171" i="4" a="1"/>
  <c r="AQ171" i="4" s="1"/>
  <c r="AP171" i="4" a="1"/>
  <c r="AP171" i="4" s="1"/>
  <c r="AO171" i="4" a="1"/>
  <c r="AO171" i="4" s="1"/>
  <c r="AN171" i="4" a="1"/>
  <c r="AN171" i="4" s="1"/>
  <c r="AM171" i="4" a="1"/>
  <c r="AM171" i="4" s="1"/>
  <c r="AL171" i="4" a="1"/>
  <c r="AL171" i="4" s="1"/>
  <c r="AK171" i="4" a="1"/>
  <c r="AK171" i="4" s="1"/>
  <c r="AJ171" i="4" a="1"/>
  <c r="AJ171" i="4" s="1"/>
  <c r="AI171" i="4" a="1"/>
  <c r="AI171" i="4" s="1"/>
  <c r="AH171" i="4" a="1"/>
  <c r="AH171" i="4" s="1"/>
  <c r="AG171" i="4" a="1"/>
  <c r="AG171" i="4" s="1"/>
  <c r="AF171" i="4" a="1"/>
  <c r="AF171" i="4" s="1"/>
  <c r="AE171" i="4" a="1"/>
  <c r="AE171" i="4" s="1"/>
  <c r="AD171" i="4" a="1"/>
  <c r="AD171" i="4" s="1"/>
  <c r="AC171" i="4" a="1"/>
  <c r="AC171" i="4" s="1"/>
  <c r="AB171" i="4" a="1"/>
  <c r="AB171" i="4" s="1"/>
  <c r="AA171" i="4" a="1"/>
  <c r="AA171" i="4" s="1"/>
  <c r="Z171" i="4" a="1"/>
  <c r="Z171" i="4" s="1"/>
  <c r="Y171" i="4" a="1"/>
  <c r="Y171" i="4" s="1"/>
  <c r="X171" i="4" a="1"/>
  <c r="X171" i="4" s="1"/>
  <c r="W171" i="4" a="1"/>
  <c r="W171" i="4" s="1"/>
  <c r="V171" i="4" a="1"/>
  <c r="V171" i="4" s="1"/>
  <c r="U171" i="4" a="1"/>
  <c r="U171" i="4" s="1"/>
  <c r="T171" i="4" a="1"/>
  <c r="T171" i="4" s="1"/>
  <c r="S171" i="4" a="1"/>
  <c r="S171" i="4" s="1"/>
  <c r="R171" i="4" a="1"/>
  <c r="R171" i="4" s="1"/>
  <c r="Q171" i="4" a="1"/>
  <c r="Q171" i="4" s="1"/>
  <c r="P171" i="4" a="1"/>
  <c r="P171" i="4" s="1"/>
  <c r="O171" i="4" a="1"/>
  <c r="O171" i="4" s="1"/>
  <c r="N171" i="4" a="1"/>
  <c r="N171" i="4" s="1"/>
  <c r="M171" i="4" a="1"/>
  <c r="M171" i="4" s="1"/>
  <c r="L171" i="4" a="1"/>
  <c r="L171" i="4" s="1"/>
  <c r="K171" i="4" a="1"/>
  <c r="K171" i="4" s="1"/>
  <c r="B171" i="4" s="1"/>
  <c r="J171" i="4" a="1"/>
  <c r="J171" i="4" s="1"/>
  <c r="I171" i="4" a="1"/>
  <c r="I171" i="4" s="1"/>
  <c r="H171" i="4" a="1"/>
  <c r="H171" i="4" s="1"/>
  <c r="G171" i="4" a="1"/>
  <c r="G171" i="4" s="1"/>
  <c r="F171" i="4" a="1"/>
  <c r="F171" i="4" s="1"/>
  <c r="CV168" i="4"/>
  <c r="CV168" i="4" a="1"/>
  <c r="CU168" i="4"/>
  <c r="CU168" i="4" a="1"/>
  <c r="CT168" i="4"/>
  <c r="CT168" i="4" a="1"/>
  <c r="CS168" i="4"/>
  <c r="CS168" i="4" a="1"/>
  <c r="CR168" i="4"/>
  <c r="CR168" i="4" a="1"/>
  <c r="CQ168" i="4"/>
  <c r="CQ168" i="4" a="1"/>
  <c r="CP168" i="4"/>
  <c r="CP168" i="4" a="1"/>
  <c r="CO168" i="4"/>
  <c r="CO168" i="4" a="1"/>
  <c r="CN168" i="4"/>
  <c r="CN168" i="4" a="1"/>
  <c r="CM168" i="4"/>
  <c r="CM168" i="4" a="1"/>
  <c r="CL168" i="4"/>
  <c r="CL168" i="4" a="1"/>
  <c r="CK168" i="4"/>
  <c r="CK168" i="4" a="1"/>
  <c r="CJ168" i="4"/>
  <c r="CJ168" i="4" a="1"/>
  <c r="CI168" i="4"/>
  <c r="CI168" i="4" a="1"/>
  <c r="CH168" i="4"/>
  <c r="CH168" i="4" a="1"/>
  <c r="CG168" i="4"/>
  <c r="CG168" i="4" a="1"/>
  <c r="CF168" i="4"/>
  <c r="CF168" i="4" a="1"/>
  <c r="CE168" i="4"/>
  <c r="CE168" i="4" a="1"/>
  <c r="CD168" i="4"/>
  <c r="CD168" i="4" a="1"/>
  <c r="CC168" i="4"/>
  <c r="CC168" i="4" a="1"/>
  <c r="CB168" i="4"/>
  <c r="CB168" i="4" a="1"/>
  <c r="CA168" i="4"/>
  <c r="CA168" i="4" a="1"/>
  <c r="BZ168" i="4"/>
  <c r="BZ168" i="4" a="1"/>
  <c r="BY168" i="4"/>
  <c r="BY168" i="4" a="1"/>
  <c r="BX168" i="4"/>
  <c r="BX168" i="4" a="1"/>
  <c r="BW168" i="4"/>
  <c r="BW168" i="4" a="1"/>
  <c r="BV168" i="4" a="1"/>
  <c r="BV168" i="4" s="1"/>
  <c r="BU168" i="4"/>
  <c r="BU168" i="4" a="1"/>
  <c r="BT168" i="4"/>
  <c r="BT168" i="4" a="1"/>
  <c r="BS168" i="4"/>
  <c r="BS168" i="4" a="1"/>
  <c r="BR168" i="4"/>
  <c r="BR168" i="4" a="1"/>
  <c r="BQ168" i="4"/>
  <c r="BQ168" i="4" a="1"/>
  <c r="BP168" i="4"/>
  <c r="BP168" i="4" a="1"/>
  <c r="BO168" i="4"/>
  <c r="BO168" i="4" a="1"/>
  <c r="BN168" i="4" a="1"/>
  <c r="BN168" i="4" s="1"/>
  <c r="BM168" i="4"/>
  <c r="BM168" i="4" a="1"/>
  <c r="BL168" i="4"/>
  <c r="BL168" i="4" a="1"/>
  <c r="BK168" i="4"/>
  <c r="BK168" i="4" a="1"/>
  <c r="BJ168" i="4"/>
  <c r="BJ168" i="4" a="1"/>
  <c r="BI168" i="4"/>
  <c r="BI168" i="4" a="1"/>
  <c r="BH168" i="4" a="1"/>
  <c r="BH168" i="4" s="1"/>
  <c r="BG168" i="4"/>
  <c r="BG168" i="4" a="1"/>
  <c r="BF168" i="4"/>
  <c r="BF168" i="4" a="1"/>
  <c r="BE168" i="4"/>
  <c r="BE168" i="4" a="1"/>
  <c r="BD168" i="4"/>
  <c r="BD168" i="4" a="1"/>
  <c r="BC168" i="4"/>
  <c r="BC168" i="4" a="1"/>
  <c r="BB168" i="4"/>
  <c r="BB168" i="4" a="1"/>
  <c r="BA168" i="4"/>
  <c r="BA168" i="4" a="1"/>
  <c r="AZ168" i="4" a="1"/>
  <c r="AZ168" i="4" s="1"/>
  <c r="AY168" i="4"/>
  <c r="AY168" i="4" a="1"/>
  <c r="AX168" i="4"/>
  <c r="AX168" i="4" a="1"/>
  <c r="AW168" i="4"/>
  <c r="AW168" i="4" a="1"/>
  <c r="AV168" i="4"/>
  <c r="AV168" i="4" a="1"/>
  <c r="AU168" i="4"/>
  <c r="AU168" i="4" a="1"/>
  <c r="AT168" i="4" a="1"/>
  <c r="AT168" i="4" s="1"/>
  <c r="AS168" i="4"/>
  <c r="AS168" i="4" a="1"/>
  <c r="AR168" i="4"/>
  <c r="AR168" i="4" a="1"/>
  <c r="AQ168" i="4"/>
  <c r="AQ168" i="4" a="1"/>
  <c r="AP168" i="4"/>
  <c r="AP168" i="4" a="1"/>
  <c r="AO168" i="4"/>
  <c r="AO168" i="4" a="1"/>
  <c r="AN168" i="4"/>
  <c r="AN168" i="4" a="1"/>
  <c r="AM168" i="4"/>
  <c r="AM168" i="4" a="1"/>
  <c r="AL168" i="4" a="1"/>
  <c r="AL168" i="4" s="1"/>
  <c r="AK168" i="4"/>
  <c r="AK168" i="4" a="1"/>
  <c r="AJ168" i="4"/>
  <c r="AJ168" i="4" a="1"/>
  <c r="AI168" i="4"/>
  <c r="AI168" i="4" a="1"/>
  <c r="AH168" i="4"/>
  <c r="AH168" i="4" a="1"/>
  <c r="AG168" i="4"/>
  <c r="AG168" i="4" a="1"/>
  <c r="AF168" i="4" a="1"/>
  <c r="AF168" i="4" s="1"/>
  <c r="AE168" i="4"/>
  <c r="AE168" i="4" a="1"/>
  <c r="AD168" i="4" a="1"/>
  <c r="AD168" i="4" s="1"/>
  <c r="AC168" i="4" a="1"/>
  <c r="AC168" i="4" s="1"/>
  <c r="AB168" i="4"/>
  <c r="AB168" i="4" a="1"/>
  <c r="AA168" i="4"/>
  <c r="AA168" i="4" a="1"/>
  <c r="Z168" i="4"/>
  <c r="Z168" i="4" a="1"/>
  <c r="Y168" i="4"/>
  <c r="Y168" i="4" a="1"/>
  <c r="X168" i="4" a="1"/>
  <c r="X168" i="4" s="1"/>
  <c r="W168" i="4"/>
  <c r="W168" i="4" a="1"/>
  <c r="V168" i="4"/>
  <c r="V168" i="4" a="1"/>
  <c r="U168" i="4"/>
  <c r="U168" i="4" a="1"/>
  <c r="T168" i="4"/>
  <c r="T168" i="4" a="1"/>
  <c r="S168" i="4"/>
  <c r="S168" i="4" a="1"/>
  <c r="R168" i="4" a="1"/>
  <c r="R168" i="4" s="1"/>
  <c r="Q168" i="4"/>
  <c r="Q168" i="4" a="1"/>
  <c r="P168" i="4" a="1"/>
  <c r="P168" i="4" s="1"/>
  <c r="O168" i="4" a="1"/>
  <c r="O168" i="4" s="1"/>
  <c r="N168" i="4"/>
  <c r="N168" i="4" a="1"/>
  <c r="M168" i="4"/>
  <c r="M168" i="4" a="1"/>
  <c r="L168" i="4"/>
  <c r="L168" i="4" a="1"/>
  <c r="K168" i="4"/>
  <c r="K168" i="4" a="1"/>
  <c r="J168" i="4" a="1"/>
  <c r="J168" i="4" s="1"/>
  <c r="I168" i="4"/>
  <c r="I168" i="4" a="1"/>
  <c r="H168" i="4"/>
  <c r="H168" i="4" a="1"/>
  <c r="G168" i="4"/>
  <c r="G168" i="4" a="1"/>
  <c r="F168" i="4"/>
  <c r="F168" i="4" a="1"/>
  <c r="CV167" i="4" a="1"/>
  <c r="CV167" i="4" s="1"/>
  <c r="CU167" i="4" a="1"/>
  <c r="CU167" i="4" s="1"/>
  <c r="CT167" i="4" a="1"/>
  <c r="CT167" i="4" s="1"/>
  <c r="CS167" i="4" a="1"/>
  <c r="CS167" i="4" s="1"/>
  <c r="CR167" i="4"/>
  <c r="CR167" i="4" a="1"/>
  <c r="CQ167" i="4"/>
  <c r="CQ167" i="4" a="1"/>
  <c r="CP167" i="4"/>
  <c r="CP167" i="4" a="1"/>
  <c r="CO167" i="4"/>
  <c r="CO167" i="4" a="1"/>
  <c r="CN167" i="4" a="1"/>
  <c r="CN167" i="4" s="1"/>
  <c r="CM167" i="4"/>
  <c r="CM167" i="4" a="1"/>
  <c r="CL167" i="4"/>
  <c r="CL167" i="4" a="1"/>
  <c r="CK167" i="4" a="1"/>
  <c r="CK167" i="4" s="1"/>
  <c r="CJ167" i="4" a="1"/>
  <c r="CJ167" i="4" s="1"/>
  <c r="CI167" i="4"/>
  <c r="CI167" i="4" a="1"/>
  <c r="CH167" i="4" a="1"/>
  <c r="CH167" i="4" s="1"/>
  <c r="CG167" i="4" a="1"/>
  <c r="CG167" i="4" s="1"/>
  <c r="CF167" i="4" a="1"/>
  <c r="CF167" i="4" s="1"/>
  <c r="CE167" i="4" a="1"/>
  <c r="CE167" i="4" s="1"/>
  <c r="CD167" i="4"/>
  <c r="CD167" i="4" a="1"/>
  <c r="CC167" i="4"/>
  <c r="CC167" i="4" a="1"/>
  <c r="CB167" i="4"/>
  <c r="CB167" i="4" a="1"/>
  <c r="CA167" i="4"/>
  <c r="CA167" i="4" a="1"/>
  <c r="BZ167" i="4" a="1"/>
  <c r="BZ167" i="4" s="1"/>
  <c r="BY167" i="4"/>
  <c r="BY167" i="4" a="1"/>
  <c r="BX167" i="4"/>
  <c r="BX167" i="4" a="1"/>
  <c r="BW167" i="4" a="1"/>
  <c r="BW167" i="4" s="1"/>
  <c r="BV167" i="4" a="1"/>
  <c r="BV167" i="4" s="1"/>
  <c r="BU167" i="4"/>
  <c r="BU167" i="4" a="1"/>
  <c r="BT167" i="4" a="1"/>
  <c r="BT167" i="4" s="1"/>
  <c r="BS167" i="4" a="1"/>
  <c r="BS167" i="4" s="1"/>
  <c r="BR167" i="4" a="1"/>
  <c r="BR167" i="4" s="1"/>
  <c r="BQ167" i="4" a="1"/>
  <c r="BQ167" i="4" s="1"/>
  <c r="BP167" i="4" a="1"/>
  <c r="BP167" i="4" s="1"/>
  <c r="BO167" i="4"/>
  <c r="BO167" i="4" a="1"/>
  <c r="BN167" i="4" a="1"/>
  <c r="BN167" i="4" s="1"/>
  <c r="BM167" i="4"/>
  <c r="BM167" i="4" a="1"/>
  <c r="BL167" i="4" a="1"/>
  <c r="BL167" i="4" s="1"/>
  <c r="BK167" i="4"/>
  <c r="BK167" i="4" a="1"/>
  <c r="BJ167" i="4"/>
  <c r="BJ167" i="4" a="1"/>
  <c r="BI167" i="4" a="1"/>
  <c r="BI167" i="4" s="1"/>
  <c r="BH167" i="4" a="1"/>
  <c r="BH167" i="4" s="1"/>
  <c r="BG167" i="4"/>
  <c r="BG167" i="4" a="1"/>
  <c r="BF167" i="4" a="1"/>
  <c r="BF167" i="4" s="1"/>
  <c r="BE167" i="4" a="1"/>
  <c r="BE167" i="4" s="1"/>
  <c r="BD167" i="4" a="1"/>
  <c r="BD167" i="4" s="1"/>
  <c r="BC167" i="4" a="1"/>
  <c r="BC167" i="4" s="1"/>
  <c r="BB167" i="4" a="1"/>
  <c r="BB167" i="4" s="1"/>
  <c r="BA167" i="4"/>
  <c r="BA167" i="4" a="1"/>
  <c r="AZ167" i="4" a="1"/>
  <c r="AZ167" i="4" s="1"/>
  <c r="AY167" i="4"/>
  <c r="AY167" i="4" a="1"/>
  <c r="AX167" i="4" a="1"/>
  <c r="AX167" i="4" s="1"/>
  <c r="AW167" i="4" a="1"/>
  <c r="AW167" i="4" s="1"/>
  <c r="AV167" i="4"/>
  <c r="AV167" i="4" a="1"/>
  <c r="AU167" i="4" a="1"/>
  <c r="AU167" i="4" s="1"/>
  <c r="AT167" i="4" a="1"/>
  <c r="AT167" i="4" s="1"/>
  <c r="AS167" i="4"/>
  <c r="AS167" i="4" a="1"/>
  <c r="AR167" i="4" a="1"/>
  <c r="AR167" i="4" s="1"/>
  <c r="AQ167" i="4" a="1"/>
  <c r="AQ167" i="4" s="1"/>
  <c r="AP167" i="4" a="1"/>
  <c r="AP167" i="4" s="1"/>
  <c r="AO167" i="4" a="1"/>
  <c r="AO167" i="4" s="1"/>
  <c r="AN167" i="4" a="1"/>
  <c r="AN167" i="4" s="1"/>
  <c r="AM167" i="4"/>
  <c r="AM167" i="4" a="1"/>
  <c r="AL167" i="4" a="1"/>
  <c r="AL167" i="4" s="1"/>
  <c r="AK167" i="4"/>
  <c r="AK167" i="4" a="1"/>
  <c r="AJ167" i="4" a="1"/>
  <c r="AJ167" i="4" s="1"/>
  <c r="AI167" i="4" a="1"/>
  <c r="AI167" i="4" s="1"/>
  <c r="AH167" i="4"/>
  <c r="AH167" i="4" a="1"/>
  <c r="AG167" i="4" a="1"/>
  <c r="AG167" i="4" s="1"/>
  <c r="AF167" i="4" a="1"/>
  <c r="AF167" i="4" s="1"/>
  <c r="AE167" i="4" a="1"/>
  <c r="AE167" i="4" s="1"/>
  <c r="AD167" i="4" a="1"/>
  <c r="AD167" i="4" s="1"/>
  <c r="AC167" i="4" a="1"/>
  <c r="AC167" i="4" s="1"/>
  <c r="AB167" i="4" a="1"/>
  <c r="AB167" i="4" s="1"/>
  <c r="AA167" i="4" a="1"/>
  <c r="AA167" i="4" s="1"/>
  <c r="Z167" i="4" a="1"/>
  <c r="Z167" i="4" s="1"/>
  <c r="Y167" i="4"/>
  <c r="Y167" i="4" a="1"/>
  <c r="X167" i="4" a="1"/>
  <c r="X167" i="4" s="1"/>
  <c r="W167" i="4"/>
  <c r="W167" i="4" a="1"/>
  <c r="V167" i="4" a="1"/>
  <c r="V167" i="4" s="1"/>
  <c r="U167" i="4" a="1"/>
  <c r="U167" i="4" s="1"/>
  <c r="T167" i="4"/>
  <c r="T167" i="4" a="1"/>
  <c r="S167" i="4" a="1"/>
  <c r="S167" i="4" s="1"/>
  <c r="R167" i="4" a="1"/>
  <c r="R167" i="4" s="1"/>
  <c r="Q167" i="4" a="1"/>
  <c r="Q167" i="4" s="1"/>
  <c r="P167" i="4" a="1"/>
  <c r="P167" i="4" s="1"/>
  <c r="O167" i="4" a="1"/>
  <c r="O167" i="4" s="1"/>
  <c r="N167" i="4" a="1"/>
  <c r="N167" i="4" s="1"/>
  <c r="M167" i="4" a="1"/>
  <c r="M167" i="4" s="1"/>
  <c r="L167" i="4" a="1"/>
  <c r="L167" i="4" s="1"/>
  <c r="K167" i="4"/>
  <c r="K167" i="4" a="1"/>
  <c r="J167" i="4" a="1"/>
  <c r="J167" i="4" s="1"/>
  <c r="I167" i="4"/>
  <c r="I167" i="4" a="1"/>
  <c r="H167" i="4" a="1"/>
  <c r="H167" i="4" s="1"/>
  <c r="G167" i="4" a="1"/>
  <c r="G167" i="4" s="1"/>
  <c r="F167" i="4" a="1"/>
  <c r="F167" i="4" s="1"/>
  <c r="CV166" i="4" a="1"/>
  <c r="CV166" i="4" s="1"/>
  <c r="CU166" i="4" a="1"/>
  <c r="CU166" i="4" s="1"/>
  <c r="CT166" i="4" a="1"/>
  <c r="CT166" i="4" s="1"/>
  <c r="CS166" i="4" a="1"/>
  <c r="CS166" i="4" s="1"/>
  <c r="CR166" i="4" a="1"/>
  <c r="CR166" i="4" s="1"/>
  <c r="CQ166" i="4" a="1"/>
  <c r="CQ166" i="4" s="1"/>
  <c r="CP166" i="4" a="1"/>
  <c r="CP166" i="4" s="1"/>
  <c r="CO166" i="4"/>
  <c r="CO166" i="4" a="1"/>
  <c r="CN166" i="4" a="1"/>
  <c r="CN166" i="4" s="1"/>
  <c r="CM166" i="4"/>
  <c r="CM166" i="4" a="1"/>
  <c r="CL166" i="4" a="1"/>
  <c r="CL166" i="4" s="1"/>
  <c r="CK166" i="4" a="1"/>
  <c r="CK166" i="4" s="1"/>
  <c r="CJ166" i="4" a="1"/>
  <c r="CJ166" i="4" s="1"/>
  <c r="CI166" i="4" a="1"/>
  <c r="CI166" i="4" s="1"/>
  <c r="CH166" i="4" a="1"/>
  <c r="CH166" i="4" s="1"/>
  <c r="CG166" i="4" a="1"/>
  <c r="CG166" i="4" s="1"/>
  <c r="CF166" i="4" a="1"/>
  <c r="CF166" i="4" s="1"/>
  <c r="CE166" i="4" a="1"/>
  <c r="CE166" i="4" s="1"/>
  <c r="CD166" i="4" a="1"/>
  <c r="CD166" i="4" s="1"/>
  <c r="CC166" i="4" a="1"/>
  <c r="CC166" i="4" s="1"/>
  <c r="CB166" i="4" a="1"/>
  <c r="CB166" i="4" s="1"/>
  <c r="CA166" i="4"/>
  <c r="CA166" i="4" a="1"/>
  <c r="BZ166" i="4" a="1"/>
  <c r="BZ166" i="4" s="1"/>
  <c r="BY166" i="4"/>
  <c r="BY166" i="4" a="1"/>
  <c r="BX166" i="4" a="1"/>
  <c r="BX166" i="4" s="1"/>
  <c r="BW166" i="4" a="1"/>
  <c r="BW166" i="4" s="1"/>
  <c r="BV166" i="4" a="1"/>
  <c r="BV166" i="4" s="1"/>
  <c r="BU166" i="4" a="1"/>
  <c r="BU166" i="4" s="1"/>
  <c r="BT166" i="4" a="1"/>
  <c r="BT166" i="4" s="1"/>
  <c r="BS166" i="4" a="1"/>
  <c r="BS166" i="4" s="1"/>
  <c r="BR166" i="4" a="1"/>
  <c r="BR166" i="4" s="1"/>
  <c r="BQ166" i="4" a="1"/>
  <c r="BQ166" i="4" s="1"/>
  <c r="BP166" i="4" a="1"/>
  <c r="BP166" i="4" s="1"/>
  <c r="BO166" i="4" a="1"/>
  <c r="BO166" i="4" s="1"/>
  <c r="BN166" i="4" a="1"/>
  <c r="BN166" i="4" s="1"/>
  <c r="BM166" i="4"/>
  <c r="BM166" i="4" a="1"/>
  <c r="BL166" i="4" a="1"/>
  <c r="BL166" i="4" s="1"/>
  <c r="BK166" i="4"/>
  <c r="BK166" i="4" a="1"/>
  <c r="BJ166" i="4" a="1"/>
  <c r="BJ166" i="4" s="1"/>
  <c r="BI166" i="4" a="1"/>
  <c r="BI166" i="4" s="1"/>
  <c r="BH166" i="4" a="1"/>
  <c r="BH166" i="4" s="1"/>
  <c r="BG166" i="4" a="1"/>
  <c r="BG166" i="4" s="1"/>
  <c r="BF166" i="4" a="1"/>
  <c r="BF166" i="4" s="1"/>
  <c r="BE166" i="4" a="1"/>
  <c r="BE166" i="4" s="1"/>
  <c r="BD166" i="4" a="1"/>
  <c r="BD166" i="4" s="1"/>
  <c r="BC166" i="4" a="1"/>
  <c r="BC166" i="4" s="1"/>
  <c r="BB166" i="4" a="1"/>
  <c r="BB166" i="4" s="1"/>
  <c r="BA166" i="4" a="1"/>
  <c r="BA166" i="4" s="1"/>
  <c r="AZ166" i="4" a="1"/>
  <c r="AZ166" i="4" s="1"/>
  <c r="AY166" i="4"/>
  <c r="AY166" i="4" a="1"/>
  <c r="AX166" i="4" a="1"/>
  <c r="AX166" i="4" s="1"/>
  <c r="AW166" i="4"/>
  <c r="AW166" i="4" a="1"/>
  <c r="AV166" i="4" a="1"/>
  <c r="AV166" i="4" s="1"/>
  <c r="AU166" i="4" a="1"/>
  <c r="AU166" i="4" s="1"/>
  <c r="AT166" i="4" a="1"/>
  <c r="AT166" i="4" s="1"/>
  <c r="AS166" i="4" a="1"/>
  <c r="AS166" i="4" s="1"/>
  <c r="AR166" i="4" a="1"/>
  <c r="AR166" i="4" s="1"/>
  <c r="AQ166" i="4" a="1"/>
  <c r="AQ166" i="4" s="1"/>
  <c r="AP166" i="4" a="1"/>
  <c r="AP166" i="4" s="1"/>
  <c r="AO166" i="4" a="1"/>
  <c r="AO166" i="4" s="1"/>
  <c r="AN166" i="4" a="1"/>
  <c r="AN166" i="4" s="1"/>
  <c r="AM166" i="4" a="1"/>
  <c r="AM166" i="4" s="1"/>
  <c r="AL166" i="4" a="1"/>
  <c r="AL166" i="4" s="1"/>
  <c r="AK166" i="4"/>
  <c r="AK166" i="4" a="1"/>
  <c r="AJ166" i="4" a="1"/>
  <c r="AJ166" i="4" s="1"/>
  <c r="AI166" i="4"/>
  <c r="AI166" i="4" a="1"/>
  <c r="AH166" i="4" a="1"/>
  <c r="AH166" i="4" s="1"/>
  <c r="AG166" i="4" a="1"/>
  <c r="AG166" i="4" s="1"/>
  <c r="AF166" i="4" a="1"/>
  <c r="AF166" i="4" s="1"/>
  <c r="AE166" i="4" a="1"/>
  <c r="AE166" i="4" s="1"/>
  <c r="AD166" i="4" a="1"/>
  <c r="AD166" i="4" s="1"/>
  <c r="AC166" i="4" a="1"/>
  <c r="AC166" i="4" s="1"/>
  <c r="AB166" i="4" a="1"/>
  <c r="AB166" i="4" s="1"/>
  <c r="AA166" i="4" a="1"/>
  <c r="AA166" i="4" s="1"/>
  <c r="Z166" i="4" a="1"/>
  <c r="Z166" i="4" s="1"/>
  <c r="Y166" i="4" a="1"/>
  <c r="Y166" i="4" s="1"/>
  <c r="X166" i="4" a="1"/>
  <c r="X166" i="4" s="1"/>
  <c r="W166" i="4"/>
  <c r="W166" i="4" a="1"/>
  <c r="V166" i="4" a="1"/>
  <c r="V166" i="4" s="1"/>
  <c r="U166" i="4"/>
  <c r="U166" i="4" a="1"/>
  <c r="T166" i="4" a="1"/>
  <c r="T166" i="4" s="1"/>
  <c r="S166" i="4" a="1"/>
  <c r="S166" i="4" s="1"/>
  <c r="R166" i="4" a="1"/>
  <c r="R166" i="4" s="1"/>
  <c r="Q166" i="4" a="1"/>
  <c r="Q166" i="4" s="1"/>
  <c r="P166" i="4" a="1"/>
  <c r="P166" i="4" s="1"/>
  <c r="O166" i="4" a="1"/>
  <c r="O166" i="4" s="1"/>
  <c r="N166" i="4" a="1"/>
  <c r="N166" i="4" s="1"/>
  <c r="M166" i="4" a="1"/>
  <c r="M166" i="4" s="1"/>
  <c r="L166" i="4" a="1"/>
  <c r="L166" i="4" s="1"/>
  <c r="K166" i="4" a="1"/>
  <c r="K166" i="4" s="1"/>
  <c r="J166" i="4" a="1"/>
  <c r="J166" i="4" s="1"/>
  <c r="I166" i="4"/>
  <c r="I166" i="4" a="1"/>
  <c r="H166" i="4" a="1"/>
  <c r="H166" i="4" s="1"/>
  <c r="G166" i="4"/>
  <c r="C166" i="4" s="1"/>
  <c r="G166" i="4" a="1"/>
  <c r="F166" i="4" a="1"/>
  <c r="F166" i="4" s="1"/>
  <c r="CV165" i="4"/>
  <c r="CV165" i="4" a="1"/>
  <c r="CU165" i="4"/>
  <c r="CU165" i="4" a="1"/>
  <c r="CT165" i="4"/>
  <c r="CT165" i="4" a="1"/>
  <c r="CS165" i="4"/>
  <c r="CS165" i="4" a="1"/>
  <c r="CR165" i="4"/>
  <c r="CR165" i="4" a="1"/>
  <c r="CQ165" i="4"/>
  <c r="CQ165" i="4" a="1"/>
  <c r="CP165" i="4"/>
  <c r="CP165" i="4" a="1"/>
  <c r="CO165" i="4"/>
  <c r="CO165" i="4" a="1"/>
  <c r="CN165" i="4" a="1"/>
  <c r="CN165" i="4" s="1"/>
  <c r="CM165" i="4"/>
  <c r="CM165" i="4" a="1"/>
  <c r="CL165" i="4" a="1"/>
  <c r="CL165" i="4" s="1"/>
  <c r="CK165" i="4"/>
  <c r="CK165" i="4" a="1"/>
  <c r="CJ165" i="4"/>
  <c r="CJ165" i="4" a="1"/>
  <c r="CI165" i="4"/>
  <c r="CI165" i="4" a="1"/>
  <c r="CH165" i="4"/>
  <c r="CH165" i="4" a="1"/>
  <c r="CG165" i="4"/>
  <c r="CG165" i="4" a="1"/>
  <c r="CF165" i="4"/>
  <c r="CF165" i="4" a="1"/>
  <c r="CE165" i="4"/>
  <c r="CE165" i="4" a="1"/>
  <c r="CD165" i="4"/>
  <c r="CD165" i="4" a="1"/>
  <c r="CC165" i="4"/>
  <c r="CC165" i="4" a="1"/>
  <c r="CB165" i="4"/>
  <c r="CB165" i="4" a="1"/>
  <c r="CA165" i="4"/>
  <c r="CA165" i="4" a="1"/>
  <c r="BZ165" i="4" a="1"/>
  <c r="BZ165" i="4" s="1"/>
  <c r="BY165" i="4"/>
  <c r="BY165" i="4" a="1"/>
  <c r="BX165" i="4" a="1"/>
  <c r="BX165" i="4" s="1"/>
  <c r="BW165" i="4"/>
  <c r="BW165" i="4" a="1"/>
  <c r="BV165" i="4"/>
  <c r="BV165" i="4" a="1"/>
  <c r="BU165" i="4"/>
  <c r="BU165" i="4" a="1"/>
  <c r="BT165" i="4"/>
  <c r="BT165" i="4" a="1"/>
  <c r="BS165" i="4"/>
  <c r="BS165" i="4" a="1"/>
  <c r="BR165" i="4"/>
  <c r="BR165" i="4" a="1"/>
  <c r="BQ165" i="4"/>
  <c r="BQ165" i="4" a="1"/>
  <c r="BP165" i="4"/>
  <c r="BP165" i="4" a="1"/>
  <c r="BO165" i="4"/>
  <c r="BO165" i="4" a="1"/>
  <c r="BN165" i="4"/>
  <c r="BN165" i="4" a="1"/>
  <c r="BM165" i="4"/>
  <c r="BM165" i="4" a="1"/>
  <c r="BL165" i="4" a="1"/>
  <c r="BL165" i="4" s="1"/>
  <c r="BK165" i="4"/>
  <c r="BK165" i="4" a="1"/>
  <c r="BJ165" i="4" a="1"/>
  <c r="BJ165" i="4" s="1"/>
  <c r="BI165" i="4"/>
  <c r="BI165" i="4" a="1"/>
  <c r="BH165" i="4"/>
  <c r="BH165" i="4" a="1"/>
  <c r="BG165" i="4"/>
  <c r="BG165" i="4" a="1"/>
  <c r="BF165" i="4"/>
  <c r="BF165" i="4" a="1"/>
  <c r="BE165" i="4"/>
  <c r="BE165" i="4" a="1"/>
  <c r="BD165" i="4"/>
  <c r="BD165" i="4" a="1"/>
  <c r="BC165" i="4"/>
  <c r="BC165" i="4" a="1"/>
  <c r="BB165" i="4"/>
  <c r="BB165" i="4" a="1"/>
  <c r="BA165" i="4"/>
  <c r="BA165" i="4" a="1"/>
  <c r="AZ165" i="4"/>
  <c r="AZ165" i="4" a="1"/>
  <c r="AY165" i="4"/>
  <c r="AY165" i="4" a="1"/>
  <c r="AX165" i="4" a="1"/>
  <c r="AX165" i="4" s="1"/>
  <c r="AW165" i="4"/>
  <c r="AW165" i="4" a="1"/>
  <c r="AV165" i="4" a="1"/>
  <c r="AV165" i="4" s="1"/>
  <c r="AU165" i="4"/>
  <c r="AU165" i="4" a="1"/>
  <c r="AT165" i="4"/>
  <c r="AT165" i="4" a="1"/>
  <c r="AS165" i="4"/>
  <c r="AS165" i="4" a="1"/>
  <c r="AR165" i="4"/>
  <c r="AR165" i="4" a="1"/>
  <c r="AQ165" i="4"/>
  <c r="AQ165" i="4" a="1"/>
  <c r="AP165" i="4"/>
  <c r="AP165" i="4" a="1"/>
  <c r="AO165" i="4"/>
  <c r="AO165" i="4" a="1"/>
  <c r="AN165" i="4"/>
  <c r="AN165" i="4" a="1"/>
  <c r="AM165" i="4"/>
  <c r="AM165" i="4" a="1"/>
  <c r="AL165" i="4"/>
  <c r="AL165" i="4" a="1"/>
  <c r="AK165" i="4"/>
  <c r="AK165" i="4" a="1"/>
  <c r="AJ165" i="4" a="1"/>
  <c r="AJ165" i="4" s="1"/>
  <c r="AI165" i="4"/>
  <c r="AI165" i="4" a="1"/>
  <c r="AH165" i="4" a="1"/>
  <c r="AH165" i="4" s="1"/>
  <c r="AG165" i="4"/>
  <c r="AG165" i="4" a="1"/>
  <c r="AF165" i="4"/>
  <c r="AF165" i="4" a="1"/>
  <c r="AE165" i="4"/>
  <c r="AE165" i="4" a="1"/>
  <c r="AD165" i="4"/>
  <c r="AD165" i="4" a="1"/>
  <c r="AC165" i="4"/>
  <c r="AC165" i="4" a="1"/>
  <c r="AB165" i="4"/>
  <c r="AB165" i="4" a="1"/>
  <c r="AA165" i="4"/>
  <c r="AA165" i="4" a="1"/>
  <c r="Z165" i="4"/>
  <c r="Z165" i="4" a="1"/>
  <c r="Y165" i="4"/>
  <c r="Y165" i="4" a="1"/>
  <c r="X165" i="4"/>
  <c r="X165" i="4" a="1"/>
  <c r="W165" i="4"/>
  <c r="W165" i="4" a="1"/>
  <c r="V165" i="4" a="1"/>
  <c r="V165" i="4" s="1"/>
  <c r="U165" i="4"/>
  <c r="U165" i="4" a="1"/>
  <c r="T165" i="4" a="1"/>
  <c r="T165" i="4" s="1"/>
  <c r="S165" i="4"/>
  <c r="S165" i="4" a="1"/>
  <c r="R165" i="4"/>
  <c r="R165" i="4" a="1"/>
  <c r="Q165" i="4"/>
  <c r="D165" i="4" s="1"/>
  <c r="Q165" i="4" a="1"/>
  <c r="P165" i="4"/>
  <c r="P165" i="4" a="1"/>
  <c r="O165" i="4"/>
  <c r="O165" i="4" a="1"/>
  <c r="N165" i="4"/>
  <c r="N165" i="4" a="1"/>
  <c r="M165" i="4"/>
  <c r="M165" i="4" a="1"/>
  <c r="L165" i="4"/>
  <c r="L165" i="4" a="1"/>
  <c r="K165" i="4"/>
  <c r="K165" i="4" a="1"/>
  <c r="J165" i="4"/>
  <c r="J165" i="4" a="1"/>
  <c r="I165" i="4"/>
  <c r="I165" i="4" a="1"/>
  <c r="H165" i="4" a="1"/>
  <c r="H165" i="4" s="1"/>
  <c r="G165" i="4"/>
  <c r="C165" i="4" s="1"/>
  <c r="G165" i="4" a="1"/>
  <c r="F165" i="4" a="1"/>
  <c r="F165" i="4" s="1"/>
  <c r="B165" i="4"/>
  <c r="CV164" i="4" a="1"/>
  <c r="CV164" i="4" s="1"/>
  <c r="CU164" i="4" a="1"/>
  <c r="CU164" i="4" s="1"/>
  <c r="CT164" i="4" a="1"/>
  <c r="CT164" i="4" s="1"/>
  <c r="CS164" i="4" a="1"/>
  <c r="CS164" i="4" s="1"/>
  <c r="CR164" i="4" a="1"/>
  <c r="CR164" i="4" s="1"/>
  <c r="CQ164" i="4" a="1"/>
  <c r="CQ164" i="4" s="1"/>
  <c r="CP164" i="4" a="1"/>
  <c r="CP164" i="4" s="1"/>
  <c r="CO164" i="4" a="1"/>
  <c r="CO164" i="4" s="1"/>
  <c r="CN164" i="4" a="1"/>
  <c r="CN164" i="4" s="1"/>
  <c r="CM164" i="4" a="1"/>
  <c r="CM164" i="4" s="1"/>
  <c r="CL164" i="4"/>
  <c r="CL164" i="4" a="1"/>
  <c r="CK164" i="4" a="1"/>
  <c r="CK164" i="4" s="1"/>
  <c r="CJ164" i="4"/>
  <c r="CJ164" i="4" a="1"/>
  <c r="CI164" i="4" a="1"/>
  <c r="CI164" i="4" s="1"/>
  <c r="CH164" i="4" a="1"/>
  <c r="CH164" i="4" s="1"/>
  <c r="CG164" i="4" a="1"/>
  <c r="CG164" i="4" s="1"/>
  <c r="CF164" i="4" a="1"/>
  <c r="CF164" i="4" s="1"/>
  <c r="CE164" i="4" a="1"/>
  <c r="CE164" i="4" s="1"/>
  <c r="CD164" i="4" a="1"/>
  <c r="CD164" i="4" s="1"/>
  <c r="CC164" i="4" a="1"/>
  <c r="CC164" i="4" s="1"/>
  <c r="CB164" i="4" a="1"/>
  <c r="CB164" i="4" s="1"/>
  <c r="CA164" i="4" a="1"/>
  <c r="CA164" i="4" s="1"/>
  <c r="BZ164" i="4" a="1"/>
  <c r="BZ164" i="4" s="1"/>
  <c r="BY164" i="4" a="1"/>
  <c r="BY164" i="4" s="1"/>
  <c r="BX164" i="4"/>
  <c r="BX164" i="4" a="1"/>
  <c r="BW164" i="4" a="1"/>
  <c r="BW164" i="4" s="1"/>
  <c r="BV164" i="4"/>
  <c r="BV164" i="4" a="1"/>
  <c r="BU164" i="4" a="1"/>
  <c r="BU164" i="4" s="1"/>
  <c r="BT164" i="4" a="1"/>
  <c r="BT164" i="4" s="1"/>
  <c r="BS164" i="4" a="1"/>
  <c r="BS164" i="4" s="1"/>
  <c r="BR164" i="4" a="1"/>
  <c r="BR164" i="4" s="1"/>
  <c r="BQ164" i="4" a="1"/>
  <c r="BQ164" i="4" s="1"/>
  <c r="BP164" i="4" a="1"/>
  <c r="BP164" i="4" s="1"/>
  <c r="BO164" i="4" a="1"/>
  <c r="BO164" i="4" s="1"/>
  <c r="BN164" i="4" a="1"/>
  <c r="BN164" i="4" s="1"/>
  <c r="BM164" i="4" a="1"/>
  <c r="BM164" i="4" s="1"/>
  <c r="BL164" i="4" a="1"/>
  <c r="BL164" i="4" s="1"/>
  <c r="BK164" i="4" a="1"/>
  <c r="BK164" i="4" s="1"/>
  <c r="BJ164" i="4"/>
  <c r="BJ164" i="4" a="1"/>
  <c r="BI164" i="4" a="1"/>
  <c r="BI164" i="4" s="1"/>
  <c r="BH164" i="4"/>
  <c r="BH164" i="4" a="1"/>
  <c r="BG164" i="4" a="1"/>
  <c r="BG164" i="4" s="1"/>
  <c r="BF164" i="4" a="1"/>
  <c r="BF164" i="4" s="1"/>
  <c r="BE164" i="4" a="1"/>
  <c r="BE164" i="4" s="1"/>
  <c r="BD164" i="4" a="1"/>
  <c r="BD164" i="4" s="1"/>
  <c r="BC164" i="4" a="1"/>
  <c r="BC164" i="4" s="1"/>
  <c r="BB164" i="4" a="1"/>
  <c r="BB164" i="4" s="1"/>
  <c r="BA164" i="4" a="1"/>
  <c r="BA164" i="4" s="1"/>
  <c r="AZ164" i="4" a="1"/>
  <c r="AZ164" i="4" s="1"/>
  <c r="AY164" i="4" a="1"/>
  <c r="AY164" i="4" s="1"/>
  <c r="AX164" i="4" a="1"/>
  <c r="AX164" i="4" s="1"/>
  <c r="AW164" i="4" a="1"/>
  <c r="AW164" i="4" s="1"/>
  <c r="AV164" i="4"/>
  <c r="AV164" i="4" a="1"/>
  <c r="AU164" i="4" a="1"/>
  <c r="AU164" i="4" s="1"/>
  <c r="AT164" i="4"/>
  <c r="AT164" i="4" a="1"/>
  <c r="AS164" i="4" a="1"/>
  <c r="AS164" i="4" s="1"/>
  <c r="AR164" i="4" a="1"/>
  <c r="AR164" i="4" s="1"/>
  <c r="AQ164" i="4" a="1"/>
  <c r="AQ164" i="4" s="1"/>
  <c r="AP164" i="4" a="1"/>
  <c r="AP164" i="4" s="1"/>
  <c r="AO164" i="4" a="1"/>
  <c r="AO164" i="4" s="1"/>
  <c r="AN164" i="4" a="1"/>
  <c r="AN164" i="4" s="1"/>
  <c r="AM164" i="4" a="1"/>
  <c r="AM164" i="4" s="1"/>
  <c r="AL164" i="4" a="1"/>
  <c r="AL164" i="4" s="1"/>
  <c r="AK164" i="4" a="1"/>
  <c r="AK164" i="4" s="1"/>
  <c r="AJ164" i="4" a="1"/>
  <c r="AJ164" i="4" s="1"/>
  <c r="AI164" i="4" a="1"/>
  <c r="AI164" i="4" s="1"/>
  <c r="AH164" i="4"/>
  <c r="AH164" i="4" a="1"/>
  <c r="AG164" i="4" a="1"/>
  <c r="AG164" i="4" s="1"/>
  <c r="AF164" i="4"/>
  <c r="AF164" i="4" a="1"/>
  <c r="AE164" i="4" a="1"/>
  <c r="AE164" i="4" s="1"/>
  <c r="AD164" i="4" a="1"/>
  <c r="AD164" i="4" s="1"/>
  <c r="AC164" i="4" a="1"/>
  <c r="AC164" i="4" s="1"/>
  <c r="AB164" i="4" a="1"/>
  <c r="AB164" i="4" s="1"/>
  <c r="AA164" i="4" a="1"/>
  <c r="AA164" i="4" s="1"/>
  <c r="Z164" i="4" a="1"/>
  <c r="Z164" i="4" s="1"/>
  <c r="Y164" i="4" a="1"/>
  <c r="Y164" i="4" s="1"/>
  <c r="X164" i="4" a="1"/>
  <c r="X164" i="4" s="1"/>
  <c r="W164" i="4" a="1"/>
  <c r="W164" i="4" s="1"/>
  <c r="V164" i="4" a="1"/>
  <c r="V164" i="4" s="1"/>
  <c r="U164" i="4" a="1"/>
  <c r="U164" i="4" s="1"/>
  <c r="T164" i="4"/>
  <c r="T164" i="4" a="1"/>
  <c r="S164" i="4" a="1"/>
  <c r="S164" i="4" s="1"/>
  <c r="R164" i="4"/>
  <c r="R164" i="4" a="1"/>
  <c r="Q164" i="4" a="1"/>
  <c r="Q164" i="4" s="1"/>
  <c r="P164" i="4" a="1"/>
  <c r="P164" i="4" s="1"/>
  <c r="O164" i="4" a="1"/>
  <c r="O164" i="4" s="1"/>
  <c r="N164" i="4" a="1"/>
  <c r="N164" i="4" s="1"/>
  <c r="M164" i="4" a="1"/>
  <c r="M164" i="4" s="1"/>
  <c r="L164" i="4" a="1"/>
  <c r="L164" i="4" s="1"/>
  <c r="K164" i="4" a="1"/>
  <c r="K164" i="4" s="1"/>
  <c r="J164" i="4" a="1"/>
  <c r="J164" i="4" s="1"/>
  <c r="I164" i="4" a="1"/>
  <c r="I164" i="4" s="1"/>
  <c r="H164" i="4" a="1"/>
  <c r="H164" i="4" s="1"/>
  <c r="G164" i="4" a="1"/>
  <c r="G164" i="4" s="1"/>
  <c r="F164" i="4"/>
  <c r="F164" i="4" a="1"/>
  <c r="CV163" i="4"/>
  <c r="CV163" i="4" a="1"/>
  <c r="CU163" i="4"/>
  <c r="CU163" i="4" a="1"/>
  <c r="CT163" i="4"/>
  <c r="CT163" i="4" a="1"/>
  <c r="CS163" i="4"/>
  <c r="CS163" i="4" a="1"/>
  <c r="CR163" i="4"/>
  <c r="CR163" i="4" a="1"/>
  <c r="CQ163" i="4"/>
  <c r="CQ163" i="4" a="1"/>
  <c r="CP163" i="4"/>
  <c r="CP163" i="4" a="1"/>
  <c r="CO163" i="4"/>
  <c r="CO163" i="4" a="1"/>
  <c r="CN163" i="4"/>
  <c r="CN163" i="4" a="1"/>
  <c r="CM163" i="4"/>
  <c r="CM163" i="4" a="1"/>
  <c r="CL163" i="4"/>
  <c r="CL163" i="4" a="1"/>
  <c r="CK163" i="4" a="1"/>
  <c r="CK163" i="4" s="1"/>
  <c r="CJ163" i="4"/>
  <c r="CJ163" i="4" a="1"/>
  <c r="CI163" i="4" a="1"/>
  <c r="CI163" i="4" s="1"/>
  <c r="CH163" i="4"/>
  <c r="CH163" i="4" a="1"/>
  <c r="CG163" i="4"/>
  <c r="CG163" i="4" a="1"/>
  <c r="CF163" i="4"/>
  <c r="CF163" i="4" a="1"/>
  <c r="CE163" i="4"/>
  <c r="CE163" i="4" a="1"/>
  <c r="CD163" i="4"/>
  <c r="CD163" i="4" a="1"/>
  <c r="CC163" i="4"/>
  <c r="CC163" i="4" a="1"/>
  <c r="CB163" i="4"/>
  <c r="CB163" i="4" a="1"/>
  <c r="CA163" i="4"/>
  <c r="CA163" i="4" a="1"/>
  <c r="BZ163" i="4"/>
  <c r="BZ163" i="4" a="1"/>
  <c r="BY163" i="4"/>
  <c r="BY163" i="4" a="1"/>
  <c r="BX163" i="4"/>
  <c r="BX163" i="4" a="1"/>
  <c r="BW163" i="4" a="1"/>
  <c r="BW163" i="4" s="1"/>
  <c r="BV163" i="4"/>
  <c r="BV163" i="4" a="1"/>
  <c r="BU163" i="4" a="1"/>
  <c r="BU163" i="4" s="1"/>
  <c r="BT163" i="4"/>
  <c r="BT163" i="4" a="1"/>
  <c r="BS163" i="4"/>
  <c r="BS163" i="4" a="1"/>
  <c r="BR163" i="4"/>
  <c r="BR163" i="4" a="1"/>
  <c r="BQ163" i="4"/>
  <c r="BQ163" i="4" a="1"/>
  <c r="BP163" i="4"/>
  <c r="BP163" i="4" a="1"/>
  <c r="BO163" i="4"/>
  <c r="BO163" i="4" a="1"/>
  <c r="BN163" i="4"/>
  <c r="BN163" i="4" a="1"/>
  <c r="BM163" i="4"/>
  <c r="BM163" i="4" a="1"/>
  <c r="BL163" i="4"/>
  <c r="BL163" i="4" a="1"/>
  <c r="BK163" i="4"/>
  <c r="BK163" i="4" a="1"/>
  <c r="BJ163" i="4"/>
  <c r="BJ163" i="4" a="1"/>
  <c r="BI163" i="4" a="1"/>
  <c r="BI163" i="4" s="1"/>
  <c r="BH163" i="4"/>
  <c r="BH163" i="4" a="1"/>
  <c r="BG163" i="4" a="1"/>
  <c r="BG163" i="4" s="1"/>
  <c r="BF163" i="4"/>
  <c r="BF163" i="4" a="1"/>
  <c r="BE163" i="4"/>
  <c r="BE163" i="4" a="1"/>
  <c r="BD163" i="4"/>
  <c r="BD163" i="4" a="1"/>
  <c r="BC163" i="4"/>
  <c r="BC163" i="4" a="1"/>
  <c r="BB163" i="4"/>
  <c r="BB163" i="4" a="1"/>
  <c r="BA163" i="4"/>
  <c r="BA163" i="4" a="1"/>
  <c r="AZ163" i="4"/>
  <c r="AZ163" i="4" a="1"/>
  <c r="AY163" i="4"/>
  <c r="AY163" i="4" a="1"/>
  <c r="AX163" i="4"/>
  <c r="AX163" i="4" a="1"/>
  <c r="AW163" i="4"/>
  <c r="AW163" i="4" a="1"/>
  <c r="AV163" i="4"/>
  <c r="AV163" i="4" a="1"/>
  <c r="AU163" i="4" a="1"/>
  <c r="AU163" i="4" s="1"/>
  <c r="AT163" i="4"/>
  <c r="AT163" i="4" a="1"/>
  <c r="AS163" i="4" a="1"/>
  <c r="AS163" i="4" s="1"/>
  <c r="AR163" i="4"/>
  <c r="AR163" i="4" a="1"/>
  <c r="AQ163" i="4"/>
  <c r="AQ163" i="4" a="1"/>
  <c r="AP163" i="4"/>
  <c r="AP163" i="4" a="1"/>
  <c r="AO163" i="4"/>
  <c r="AO163" i="4" a="1"/>
  <c r="AN163" i="4"/>
  <c r="AN163" i="4" a="1"/>
  <c r="AM163" i="4"/>
  <c r="AM163" i="4" a="1"/>
  <c r="AL163" i="4"/>
  <c r="AL163" i="4" a="1"/>
  <c r="AK163" i="4"/>
  <c r="AK163" i="4" a="1"/>
  <c r="AJ163" i="4"/>
  <c r="AJ163" i="4" a="1"/>
  <c r="AI163" i="4"/>
  <c r="AI163" i="4" a="1"/>
  <c r="AH163" i="4"/>
  <c r="AH163" i="4" a="1"/>
  <c r="AG163" i="4" a="1"/>
  <c r="AG163" i="4" s="1"/>
  <c r="AF163" i="4"/>
  <c r="AF163" i="4" a="1"/>
  <c r="AE163" i="4" a="1"/>
  <c r="AE163" i="4" s="1"/>
  <c r="AD163" i="4"/>
  <c r="AD163" i="4" a="1"/>
  <c r="AC163" i="4"/>
  <c r="AC163" i="4" a="1"/>
  <c r="AB163" i="4"/>
  <c r="AB163" i="4" a="1"/>
  <c r="AA163" i="4"/>
  <c r="AA163" i="4" a="1"/>
  <c r="Z163" i="4"/>
  <c r="Z163" i="4" a="1"/>
  <c r="Y163" i="4"/>
  <c r="Y163" i="4" a="1"/>
  <c r="X163" i="4"/>
  <c r="X163" i="4" a="1"/>
  <c r="W163" i="4"/>
  <c r="W163" i="4" a="1"/>
  <c r="V163" i="4"/>
  <c r="V163" i="4" a="1"/>
  <c r="U163" i="4"/>
  <c r="U163" i="4" a="1"/>
  <c r="T163" i="4"/>
  <c r="T163" i="4" a="1"/>
  <c r="S163" i="4" a="1"/>
  <c r="S163" i="4" s="1"/>
  <c r="R163" i="4"/>
  <c r="R163" i="4" a="1"/>
  <c r="Q163" i="4" a="1"/>
  <c r="Q163" i="4" s="1"/>
  <c r="P163" i="4"/>
  <c r="P163" i="4" a="1"/>
  <c r="O163" i="4"/>
  <c r="O163" i="4" a="1"/>
  <c r="N163" i="4"/>
  <c r="N163" i="4" a="1"/>
  <c r="M163" i="4"/>
  <c r="M163" i="4" a="1"/>
  <c r="L163" i="4"/>
  <c r="L163" i="4" a="1"/>
  <c r="K163" i="4"/>
  <c r="K163" i="4" a="1"/>
  <c r="J163" i="4"/>
  <c r="J163" i="4" a="1"/>
  <c r="I163" i="4"/>
  <c r="I163" i="4" a="1"/>
  <c r="H163" i="4"/>
  <c r="H163" i="4" a="1"/>
  <c r="G163" i="4"/>
  <c r="B163" i="4" s="1"/>
  <c r="G163" i="4" a="1"/>
  <c r="F163" i="4"/>
  <c r="F163" i="4" a="1"/>
  <c r="C163" i="4"/>
  <c r="CV162" i="4" a="1"/>
  <c r="CV162" i="4" s="1"/>
  <c r="CU162" i="4"/>
  <c r="CU162" i="4" a="1"/>
  <c r="CT162" i="4" a="1"/>
  <c r="CT162" i="4" s="1"/>
  <c r="CS162" i="4" a="1"/>
  <c r="CS162" i="4" s="1"/>
  <c r="CR162" i="4" a="1"/>
  <c r="CR162" i="4" s="1"/>
  <c r="CQ162" i="4" a="1"/>
  <c r="CQ162" i="4" s="1"/>
  <c r="CP162" i="4" a="1"/>
  <c r="CP162" i="4" s="1"/>
  <c r="CO162" i="4" a="1"/>
  <c r="CO162" i="4" s="1"/>
  <c r="CN162" i="4" a="1"/>
  <c r="CN162" i="4" s="1"/>
  <c r="CM162" i="4" a="1"/>
  <c r="CM162" i="4" s="1"/>
  <c r="CL162" i="4" a="1"/>
  <c r="CL162" i="4" s="1"/>
  <c r="CK162" i="4" a="1"/>
  <c r="CK162" i="4" s="1"/>
  <c r="CJ162" i="4" a="1"/>
  <c r="CJ162" i="4" s="1"/>
  <c r="CI162" i="4"/>
  <c r="CI162" i="4" a="1"/>
  <c r="CH162" i="4" a="1"/>
  <c r="CH162" i="4" s="1"/>
  <c r="CG162" i="4"/>
  <c r="CG162" i="4" a="1"/>
  <c r="CF162" i="4" a="1"/>
  <c r="CF162" i="4" s="1"/>
  <c r="CE162" i="4" a="1"/>
  <c r="CE162" i="4" s="1"/>
  <c r="CD162" i="4" a="1"/>
  <c r="CD162" i="4" s="1"/>
  <c r="CC162" i="4" a="1"/>
  <c r="CC162" i="4" s="1"/>
  <c r="CB162" i="4" a="1"/>
  <c r="CB162" i="4" s="1"/>
  <c r="CA162" i="4" a="1"/>
  <c r="CA162" i="4" s="1"/>
  <c r="BZ162" i="4" a="1"/>
  <c r="BZ162" i="4" s="1"/>
  <c r="BY162" i="4" a="1"/>
  <c r="BY162" i="4" s="1"/>
  <c r="BX162" i="4" a="1"/>
  <c r="BX162" i="4" s="1"/>
  <c r="BW162" i="4" a="1"/>
  <c r="BW162" i="4" s="1"/>
  <c r="BV162" i="4" a="1"/>
  <c r="BV162" i="4" s="1"/>
  <c r="BU162" i="4"/>
  <c r="BU162" i="4" a="1"/>
  <c r="BT162" i="4" a="1"/>
  <c r="BT162" i="4" s="1"/>
  <c r="BS162" i="4"/>
  <c r="BS162" i="4" a="1"/>
  <c r="BR162" i="4" a="1"/>
  <c r="BR162" i="4" s="1"/>
  <c r="BQ162" i="4" a="1"/>
  <c r="BQ162" i="4" s="1"/>
  <c r="BP162" i="4" a="1"/>
  <c r="BP162" i="4" s="1"/>
  <c r="BO162" i="4" a="1"/>
  <c r="BO162" i="4" s="1"/>
  <c r="BN162" i="4" a="1"/>
  <c r="BN162" i="4" s="1"/>
  <c r="BM162" i="4" a="1"/>
  <c r="BM162" i="4" s="1"/>
  <c r="BL162" i="4" a="1"/>
  <c r="BL162" i="4" s="1"/>
  <c r="BK162" i="4" a="1"/>
  <c r="BK162" i="4" s="1"/>
  <c r="BJ162" i="4" a="1"/>
  <c r="BJ162" i="4" s="1"/>
  <c r="BI162" i="4" a="1"/>
  <c r="BI162" i="4" s="1"/>
  <c r="BH162" i="4" a="1"/>
  <c r="BH162" i="4" s="1"/>
  <c r="BG162" i="4"/>
  <c r="BG162" i="4" a="1"/>
  <c r="BF162" i="4" a="1"/>
  <c r="BF162" i="4" s="1"/>
  <c r="BE162" i="4"/>
  <c r="BE162" i="4" a="1"/>
  <c r="BD162" i="4" a="1"/>
  <c r="BD162" i="4" s="1"/>
  <c r="BC162" i="4" a="1"/>
  <c r="BC162" i="4" s="1"/>
  <c r="BB162" i="4" a="1"/>
  <c r="BB162" i="4" s="1"/>
  <c r="BA162" i="4" a="1"/>
  <c r="BA162" i="4" s="1"/>
  <c r="AZ162" i="4" a="1"/>
  <c r="AZ162" i="4" s="1"/>
  <c r="AY162" i="4" a="1"/>
  <c r="AY162" i="4" s="1"/>
  <c r="AX162" i="4" a="1"/>
  <c r="AX162" i="4" s="1"/>
  <c r="AW162" i="4" a="1"/>
  <c r="AW162" i="4" s="1"/>
  <c r="AV162" i="4" a="1"/>
  <c r="AV162" i="4" s="1"/>
  <c r="AU162" i="4" a="1"/>
  <c r="AU162" i="4" s="1"/>
  <c r="AT162" i="4" a="1"/>
  <c r="AT162" i="4" s="1"/>
  <c r="AS162" i="4"/>
  <c r="AS162" i="4" a="1"/>
  <c r="AR162" i="4" a="1"/>
  <c r="AR162" i="4" s="1"/>
  <c r="AQ162" i="4"/>
  <c r="AQ162" i="4" a="1"/>
  <c r="AP162" i="4" a="1"/>
  <c r="AP162" i="4" s="1"/>
  <c r="AO162" i="4" a="1"/>
  <c r="AO162" i="4" s="1"/>
  <c r="AN162" i="4" a="1"/>
  <c r="AN162" i="4" s="1"/>
  <c r="AM162" i="4" a="1"/>
  <c r="AM162" i="4" s="1"/>
  <c r="AL162" i="4" a="1"/>
  <c r="AL162" i="4" s="1"/>
  <c r="AK162" i="4" a="1"/>
  <c r="AK162" i="4" s="1"/>
  <c r="AJ162" i="4" a="1"/>
  <c r="AJ162" i="4" s="1"/>
  <c r="AI162" i="4" a="1"/>
  <c r="AI162" i="4" s="1"/>
  <c r="AH162" i="4" a="1"/>
  <c r="AH162" i="4" s="1"/>
  <c r="AG162" i="4" a="1"/>
  <c r="AG162" i="4" s="1"/>
  <c r="AF162" i="4" a="1"/>
  <c r="AF162" i="4" s="1"/>
  <c r="AE162" i="4"/>
  <c r="AE162" i="4" a="1"/>
  <c r="AD162" i="4" a="1"/>
  <c r="AD162" i="4" s="1"/>
  <c r="AC162" i="4"/>
  <c r="AC162" i="4" a="1"/>
  <c r="AB162" i="4" a="1"/>
  <c r="AB162" i="4" s="1"/>
  <c r="AA162" i="4" a="1"/>
  <c r="AA162" i="4" s="1"/>
  <c r="Z162" i="4" a="1"/>
  <c r="Z162" i="4" s="1"/>
  <c r="Y162" i="4" a="1"/>
  <c r="Y162" i="4" s="1"/>
  <c r="X162" i="4" a="1"/>
  <c r="X162" i="4" s="1"/>
  <c r="W162" i="4" a="1"/>
  <c r="W162" i="4" s="1"/>
  <c r="V162" i="4" a="1"/>
  <c r="V162" i="4" s="1"/>
  <c r="U162" i="4" a="1"/>
  <c r="U162" i="4" s="1"/>
  <c r="T162" i="4" a="1"/>
  <c r="T162" i="4" s="1"/>
  <c r="S162" i="4" a="1"/>
  <c r="S162" i="4" s="1"/>
  <c r="R162" i="4" a="1"/>
  <c r="R162" i="4" s="1"/>
  <c r="Q162" i="4"/>
  <c r="Q162" i="4" a="1"/>
  <c r="P162" i="4" a="1"/>
  <c r="P162" i="4" s="1"/>
  <c r="O162" i="4"/>
  <c r="O162" i="4" a="1"/>
  <c r="N162" i="4" a="1"/>
  <c r="N162" i="4" s="1"/>
  <c r="M162" i="4" a="1"/>
  <c r="M162" i="4" s="1"/>
  <c r="L162" i="4" a="1"/>
  <c r="L162" i="4" s="1"/>
  <c r="K162" i="4" a="1"/>
  <c r="K162" i="4" s="1"/>
  <c r="J162" i="4" a="1"/>
  <c r="J162" i="4" s="1"/>
  <c r="I162" i="4" a="1"/>
  <c r="I162" i="4" s="1"/>
  <c r="H162" i="4" a="1"/>
  <c r="H162" i="4" s="1"/>
  <c r="G162" i="4" a="1"/>
  <c r="G162" i="4" s="1"/>
  <c r="F162" i="4" a="1"/>
  <c r="F162" i="4" s="1"/>
  <c r="CV161" i="4" a="1"/>
  <c r="CV161" i="4" s="1"/>
  <c r="CU161" i="4"/>
  <c r="CU161" i="4" a="1"/>
  <c r="CT161" i="4" a="1"/>
  <c r="CT161" i="4" s="1"/>
  <c r="CS161" i="4"/>
  <c r="CS161" i="4" a="1"/>
  <c r="CR161" i="4"/>
  <c r="CR161" i="4" a="1"/>
  <c r="CQ161" i="4"/>
  <c r="CQ161" i="4" a="1"/>
  <c r="CP161" i="4"/>
  <c r="CP161" i="4" a="1"/>
  <c r="CO161" i="4"/>
  <c r="CO161" i="4" a="1"/>
  <c r="CN161" i="4"/>
  <c r="CN161" i="4" a="1"/>
  <c r="CM161" i="4"/>
  <c r="CM161" i="4" a="1"/>
  <c r="CL161" i="4"/>
  <c r="CL161" i="4" a="1"/>
  <c r="CK161" i="4"/>
  <c r="CK161" i="4" a="1"/>
  <c r="CJ161" i="4"/>
  <c r="CJ161" i="4" a="1"/>
  <c r="CI161" i="4"/>
  <c r="CI161" i="4" a="1"/>
  <c r="CH161" i="4" a="1"/>
  <c r="CH161" i="4" s="1"/>
  <c r="CG161" i="4"/>
  <c r="CG161" i="4" a="1"/>
  <c r="CF161" i="4" a="1"/>
  <c r="CF161" i="4" s="1"/>
  <c r="CE161" i="4"/>
  <c r="CE161" i="4" a="1"/>
  <c r="CD161" i="4"/>
  <c r="CD161" i="4" a="1"/>
  <c r="CC161" i="4"/>
  <c r="CC161" i="4" a="1"/>
  <c r="CB161" i="4"/>
  <c r="CB161" i="4" a="1"/>
  <c r="CA161" i="4"/>
  <c r="CA161" i="4" a="1"/>
  <c r="BZ161" i="4"/>
  <c r="BZ161" i="4" a="1"/>
  <c r="BY161" i="4"/>
  <c r="BY161" i="4" a="1"/>
  <c r="BX161" i="4"/>
  <c r="BX161" i="4" a="1"/>
  <c r="BW161" i="4"/>
  <c r="BW161" i="4" a="1"/>
  <c r="BV161" i="4"/>
  <c r="BV161" i="4" a="1"/>
  <c r="BU161" i="4"/>
  <c r="BU161" i="4" a="1"/>
  <c r="BT161" i="4" a="1"/>
  <c r="BT161" i="4" s="1"/>
  <c r="BS161" i="4"/>
  <c r="BS161" i="4" a="1"/>
  <c r="BR161" i="4" a="1"/>
  <c r="BR161" i="4" s="1"/>
  <c r="BQ161" i="4"/>
  <c r="BQ161" i="4" a="1"/>
  <c r="BP161" i="4"/>
  <c r="BP161" i="4" a="1"/>
  <c r="BO161" i="4"/>
  <c r="BO161" i="4" a="1"/>
  <c r="BN161" i="4"/>
  <c r="BN161" i="4" a="1"/>
  <c r="BM161" i="4"/>
  <c r="BM161" i="4" a="1"/>
  <c r="BL161" i="4"/>
  <c r="BL161" i="4" a="1"/>
  <c r="BK161" i="4"/>
  <c r="BK161" i="4" a="1"/>
  <c r="BJ161" i="4"/>
  <c r="BJ161" i="4" a="1"/>
  <c r="BI161" i="4"/>
  <c r="BI161" i="4" a="1"/>
  <c r="BH161" i="4"/>
  <c r="BH161" i="4" a="1"/>
  <c r="BG161" i="4"/>
  <c r="BG161" i="4" a="1"/>
  <c r="BF161" i="4" a="1"/>
  <c r="BF161" i="4" s="1"/>
  <c r="BE161" i="4"/>
  <c r="BE161" i="4" a="1"/>
  <c r="BD161" i="4" a="1"/>
  <c r="BD161" i="4" s="1"/>
  <c r="BC161" i="4"/>
  <c r="BC161" i="4" a="1"/>
  <c r="BB161" i="4"/>
  <c r="BB161" i="4" a="1"/>
  <c r="BA161" i="4"/>
  <c r="BA161" i="4" a="1"/>
  <c r="AZ161" i="4"/>
  <c r="AZ161" i="4" a="1"/>
  <c r="AY161" i="4"/>
  <c r="AY161" i="4" a="1"/>
  <c r="AX161" i="4"/>
  <c r="AX161" i="4" a="1"/>
  <c r="AW161" i="4"/>
  <c r="AW161" i="4" a="1"/>
  <c r="AV161" i="4"/>
  <c r="AV161" i="4" a="1"/>
  <c r="AU161" i="4"/>
  <c r="AU161" i="4" a="1"/>
  <c r="AT161" i="4"/>
  <c r="AT161" i="4" a="1"/>
  <c r="AS161" i="4"/>
  <c r="AS161" i="4" a="1"/>
  <c r="AR161" i="4" a="1"/>
  <c r="AR161" i="4" s="1"/>
  <c r="AQ161" i="4"/>
  <c r="AQ161" i="4" a="1"/>
  <c r="AP161" i="4" a="1"/>
  <c r="AP161" i="4" s="1"/>
  <c r="AO161" i="4"/>
  <c r="AO161" i="4" a="1"/>
  <c r="AN161" i="4"/>
  <c r="AN161" i="4" a="1"/>
  <c r="AM161" i="4"/>
  <c r="AM161" i="4" a="1"/>
  <c r="AL161" i="4"/>
  <c r="AL161" i="4" a="1"/>
  <c r="AK161" i="4"/>
  <c r="AK161" i="4" a="1"/>
  <c r="AJ161" i="4"/>
  <c r="AJ161" i="4" a="1"/>
  <c r="AI161" i="4"/>
  <c r="AI161" i="4" a="1"/>
  <c r="AH161" i="4"/>
  <c r="AH161" i="4" a="1"/>
  <c r="AG161" i="4"/>
  <c r="AG161" i="4" a="1"/>
  <c r="AF161" i="4"/>
  <c r="AF161" i="4" a="1"/>
  <c r="AE161" i="4"/>
  <c r="AE161" i="4" a="1"/>
  <c r="AD161" i="4" a="1"/>
  <c r="AD161" i="4" s="1"/>
  <c r="AC161" i="4"/>
  <c r="AC161" i="4" a="1"/>
  <c r="AB161" i="4" a="1"/>
  <c r="AB161" i="4" s="1"/>
  <c r="AA161" i="4"/>
  <c r="AA161" i="4" a="1"/>
  <c r="Z161" i="4"/>
  <c r="Z161" i="4" a="1"/>
  <c r="Y161" i="4"/>
  <c r="Y161" i="4" a="1"/>
  <c r="X161" i="4"/>
  <c r="X161" i="4" a="1"/>
  <c r="W161" i="4"/>
  <c r="W161" i="4" a="1"/>
  <c r="V161" i="4"/>
  <c r="V161" i="4" a="1"/>
  <c r="U161" i="4"/>
  <c r="U161" i="4" a="1"/>
  <c r="T161" i="4"/>
  <c r="T161" i="4" a="1"/>
  <c r="S161" i="4"/>
  <c r="B161" i="4" s="1"/>
  <c r="S161" i="4" a="1"/>
  <c r="R161" i="4"/>
  <c r="R161" i="4" a="1"/>
  <c r="Q161" i="4"/>
  <c r="Q161" i="4" a="1"/>
  <c r="P161" i="4" a="1"/>
  <c r="P161" i="4" s="1"/>
  <c r="O161" i="4"/>
  <c r="O161" i="4" a="1"/>
  <c r="N161" i="4" a="1"/>
  <c r="N161" i="4" s="1"/>
  <c r="M161" i="4"/>
  <c r="M161" i="4" a="1"/>
  <c r="L161" i="4"/>
  <c r="L161" i="4" a="1"/>
  <c r="K161" i="4"/>
  <c r="K161" i="4" a="1"/>
  <c r="J161" i="4"/>
  <c r="J161" i="4" a="1"/>
  <c r="I161" i="4"/>
  <c r="I161" i="4" a="1"/>
  <c r="H161" i="4"/>
  <c r="H161" i="4" a="1"/>
  <c r="G161" i="4"/>
  <c r="C161" i="4" s="1"/>
  <c r="G161" i="4" a="1"/>
  <c r="F161" i="4"/>
  <c r="F161" i="4" a="1"/>
  <c r="CV160" i="4" a="1"/>
  <c r="CV160" i="4" s="1"/>
  <c r="CU160" i="4" a="1"/>
  <c r="CU160" i="4" s="1"/>
  <c r="CT160" i="4"/>
  <c r="CT160" i="4" a="1"/>
  <c r="CS160" i="4" a="1"/>
  <c r="CS160" i="4" s="1"/>
  <c r="CR160" i="4"/>
  <c r="CR160" i="4" a="1"/>
  <c r="CQ160" i="4" a="1"/>
  <c r="CQ160" i="4" s="1"/>
  <c r="CP160" i="4" a="1"/>
  <c r="CP160" i="4" s="1"/>
  <c r="CO160" i="4" a="1"/>
  <c r="CO160" i="4" s="1"/>
  <c r="CN160" i="4" a="1"/>
  <c r="CN160" i="4" s="1"/>
  <c r="CM160" i="4" a="1"/>
  <c r="CM160" i="4" s="1"/>
  <c r="CL160" i="4" a="1"/>
  <c r="CL160" i="4" s="1"/>
  <c r="CK160" i="4" a="1"/>
  <c r="CK160" i="4" s="1"/>
  <c r="CJ160" i="4" a="1"/>
  <c r="CJ160" i="4" s="1"/>
  <c r="CI160" i="4" a="1"/>
  <c r="CI160" i="4" s="1"/>
  <c r="CH160" i="4" a="1"/>
  <c r="CH160" i="4" s="1"/>
  <c r="CG160" i="4" a="1"/>
  <c r="CG160" i="4" s="1"/>
  <c r="CF160" i="4"/>
  <c r="CF160" i="4" a="1"/>
  <c r="CE160" i="4" a="1"/>
  <c r="CE160" i="4" s="1"/>
  <c r="CD160" i="4"/>
  <c r="CD160" i="4" a="1"/>
  <c r="CC160" i="4" a="1"/>
  <c r="CC160" i="4" s="1"/>
  <c r="CB160" i="4" a="1"/>
  <c r="CB160" i="4" s="1"/>
  <c r="CA160" i="4" a="1"/>
  <c r="CA160" i="4" s="1"/>
  <c r="BZ160" i="4" a="1"/>
  <c r="BZ160" i="4" s="1"/>
  <c r="BY160" i="4" a="1"/>
  <c r="BY160" i="4" s="1"/>
  <c r="BX160" i="4" a="1"/>
  <c r="BX160" i="4" s="1"/>
  <c r="BW160" i="4" a="1"/>
  <c r="BW160" i="4" s="1"/>
  <c r="BV160" i="4" a="1"/>
  <c r="BV160" i="4" s="1"/>
  <c r="BU160" i="4" a="1"/>
  <c r="BU160" i="4" s="1"/>
  <c r="BT160" i="4" a="1"/>
  <c r="BT160" i="4" s="1"/>
  <c r="BS160" i="4" a="1"/>
  <c r="BS160" i="4" s="1"/>
  <c r="BR160" i="4"/>
  <c r="BR160" i="4" a="1"/>
  <c r="BQ160" i="4" a="1"/>
  <c r="BQ160" i="4" s="1"/>
  <c r="BP160" i="4"/>
  <c r="BP160" i="4" a="1"/>
  <c r="BO160" i="4" a="1"/>
  <c r="BO160" i="4" s="1"/>
  <c r="BN160" i="4" a="1"/>
  <c r="BN160" i="4" s="1"/>
  <c r="BM160" i="4" a="1"/>
  <c r="BM160" i="4" s="1"/>
  <c r="BL160" i="4" a="1"/>
  <c r="BL160" i="4" s="1"/>
  <c r="BK160" i="4" a="1"/>
  <c r="BK160" i="4" s="1"/>
  <c r="BJ160" i="4" a="1"/>
  <c r="BJ160" i="4" s="1"/>
  <c r="BI160" i="4" a="1"/>
  <c r="BI160" i="4" s="1"/>
  <c r="BH160" i="4" a="1"/>
  <c r="BH160" i="4" s="1"/>
  <c r="BG160" i="4" a="1"/>
  <c r="BG160" i="4" s="1"/>
  <c r="BF160" i="4" a="1"/>
  <c r="BF160" i="4" s="1"/>
  <c r="BE160" i="4" a="1"/>
  <c r="BE160" i="4" s="1"/>
  <c r="BD160" i="4"/>
  <c r="BD160" i="4" a="1"/>
  <c r="BC160" i="4" a="1"/>
  <c r="BC160" i="4" s="1"/>
  <c r="BB160" i="4"/>
  <c r="BB160" i="4" a="1"/>
  <c r="BA160" i="4" a="1"/>
  <c r="BA160" i="4" s="1"/>
  <c r="AZ160" i="4" a="1"/>
  <c r="AZ160" i="4" s="1"/>
  <c r="AY160" i="4" a="1"/>
  <c r="AY160" i="4" s="1"/>
  <c r="AX160" i="4" a="1"/>
  <c r="AX160" i="4" s="1"/>
  <c r="AW160" i="4" a="1"/>
  <c r="AW160" i="4" s="1"/>
  <c r="AV160" i="4" a="1"/>
  <c r="AV160" i="4" s="1"/>
  <c r="AU160" i="4" a="1"/>
  <c r="AU160" i="4" s="1"/>
  <c r="AT160" i="4" a="1"/>
  <c r="AT160" i="4" s="1"/>
  <c r="AS160" i="4" a="1"/>
  <c r="AS160" i="4" s="1"/>
  <c r="AR160" i="4" a="1"/>
  <c r="AR160" i="4" s="1"/>
  <c r="AQ160" i="4" a="1"/>
  <c r="AQ160" i="4" s="1"/>
  <c r="AP160" i="4"/>
  <c r="AP160" i="4" a="1"/>
  <c r="AO160" i="4" a="1"/>
  <c r="AO160" i="4" s="1"/>
  <c r="AN160" i="4"/>
  <c r="AN160" i="4" a="1"/>
  <c r="AM160" i="4" a="1"/>
  <c r="AM160" i="4" s="1"/>
  <c r="AL160" i="4" a="1"/>
  <c r="AL160" i="4" s="1"/>
  <c r="AK160" i="4" a="1"/>
  <c r="AK160" i="4" s="1"/>
  <c r="AJ160" i="4" a="1"/>
  <c r="AJ160" i="4" s="1"/>
  <c r="AI160" i="4" a="1"/>
  <c r="AI160" i="4" s="1"/>
  <c r="AH160" i="4" a="1"/>
  <c r="AH160" i="4" s="1"/>
  <c r="AG160" i="4" a="1"/>
  <c r="AG160" i="4" s="1"/>
  <c r="AF160" i="4" a="1"/>
  <c r="AF160" i="4" s="1"/>
  <c r="AE160" i="4" a="1"/>
  <c r="AE160" i="4" s="1"/>
  <c r="AD160" i="4" a="1"/>
  <c r="AD160" i="4" s="1"/>
  <c r="AC160" i="4" a="1"/>
  <c r="AC160" i="4" s="1"/>
  <c r="AB160" i="4"/>
  <c r="AB160" i="4" a="1"/>
  <c r="AA160" i="4" a="1"/>
  <c r="AA160" i="4" s="1"/>
  <c r="Z160" i="4"/>
  <c r="Z160" i="4" a="1"/>
  <c r="Y160" i="4" a="1"/>
  <c r="Y160" i="4" s="1"/>
  <c r="X160" i="4" a="1"/>
  <c r="X160" i="4" s="1"/>
  <c r="W160" i="4" a="1"/>
  <c r="W160" i="4" s="1"/>
  <c r="V160" i="4" a="1"/>
  <c r="V160" i="4" s="1"/>
  <c r="U160" i="4" a="1"/>
  <c r="U160" i="4" s="1"/>
  <c r="T160" i="4" a="1"/>
  <c r="T160" i="4" s="1"/>
  <c r="S160" i="4" a="1"/>
  <c r="S160" i="4" s="1"/>
  <c r="R160" i="4" a="1"/>
  <c r="R160" i="4" s="1"/>
  <c r="Q160" i="4" a="1"/>
  <c r="Q160" i="4" s="1"/>
  <c r="P160" i="4" a="1"/>
  <c r="P160" i="4" s="1"/>
  <c r="O160" i="4" a="1"/>
  <c r="O160" i="4" s="1"/>
  <c r="N160" i="4"/>
  <c r="N160" i="4" a="1"/>
  <c r="M160" i="4" a="1"/>
  <c r="M160" i="4" s="1"/>
  <c r="L160" i="4"/>
  <c r="L160" i="4" a="1"/>
  <c r="K160" i="4" a="1"/>
  <c r="K160" i="4" s="1"/>
  <c r="J160" i="4" a="1"/>
  <c r="J160" i="4" s="1"/>
  <c r="I160" i="4" a="1"/>
  <c r="I160" i="4" s="1"/>
  <c r="H160" i="4" a="1"/>
  <c r="H160" i="4" s="1"/>
  <c r="G160" i="4" a="1"/>
  <c r="G160" i="4" s="1"/>
  <c r="F160" i="4" a="1"/>
  <c r="F160" i="4" s="1"/>
  <c r="CV159" i="4"/>
  <c r="CV159" i="4" a="1"/>
  <c r="CU159" i="4"/>
  <c r="CU159" i="4" a="1"/>
  <c r="CT159" i="4"/>
  <c r="CT159" i="4" a="1"/>
  <c r="CS159" i="4" a="1"/>
  <c r="CS159" i="4" s="1"/>
  <c r="CR159" i="4"/>
  <c r="CR159" i="4" a="1"/>
  <c r="CQ159" i="4" a="1"/>
  <c r="CQ159" i="4" s="1"/>
  <c r="CP159" i="4"/>
  <c r="CP159" i="4" a="1"/>
  <c r="CO159" i="4"/>
  <c r="CO159" i="4" a="1"/>
  <c r="CN159" i="4"/>
  <c r="CN159" i="4" a="1"/>
  <c r="CM159" i="4"/>
  <c r="CM159" i="4" a="1"/>
  <c r="CL159" i="4"/>
  <c r="CL159" i="4" a="1"/>
  <c r="CK159" i="4"/>
  <c r="CK159" i="4" a="1"/>
  <c r="CJ159" i="4"/>
  <c r="CJ159" i="4" a="1"/>
  <c r="CI159" i="4"/>
  <c r="CI159" i="4" a="1"/>
  <c r="CH159" i="4"/>
  <c r="CH159" i="4" a="1"/>
  <c r="CG159" i="4"/>
  <c r="CG159" i="4" a="1"/>
  <c r="CF159" i="4"/>
  <c r="CF159" i="4" a="1"/>
  <c r="CE159" i="4" a="1"/>
  <c r="CE159" i="4" s="1"/>
  <c r="CD159" i="4"/>
  <c r="CD159" i="4" a="1"/>
  <c r="CC159" i="4" a="1"/>
  <c r="CC159" i="4" s="1"/>
  <c r="CB159" i="4"/>
  <c r="CB159" i="4" a="1"/>
  <c r="CA159" i="4"/>
  <c r="CA159" i="4" a="1"/>
  <c r="BZ159" i="4"/>
  <c r="BZ159" i="4" a="1"/>
  <c r="BY159" i="4"/>
  <c r="BY159" i="4" a="1"/>
  <c r="BX159" i="4"/>
  <c r="BX159" i="4" a="1"/>
  <c r="BW159" i="4"/>
  <c r="BW159" i="4" a="1"/>
  <c r="BV159" i="4"/>
  <c r="BV159" i="4" a="1"/>
  <c r="BU159" i="4"/>
  <c r="BU159" i="4" a="1"/>
  <c r="BT159" i="4"/>
  <c r="BT159" i="4" a="1"/>
  <c r="BS159" i="4"/>
  <c r="BS159" i="4" a="1"/>
  <c r="BR159" i="4"/>
  <c r="BR159" i="4" a="1"/>
  <c r="BQ159" i="4" a="1"/>
  <c r="BQ159" i="4" s="1"/>
  <c r="BP159" i="4"/>
  <c r="BP159" i="4" a="1"/>
  <c r="BO159" i="4" a="1"/>
  <c r="BO159" i="4" s="1"/>
  <c r="BN159" i="4"/>
  <c r="BN159" i="4" a="1"/>
  <c r="BM159" i="4"/>
  <c r="BM159" i="4" a="1"/>
  <c r="BL159" i="4"/>
  <c r="BL159" i="4" a="1"/>
  <c r="BK159" i="4"/>
  <c r="BK159" i="4" a="1"/>
  <c r="BJ159" i="4"/>
  <c r="BJ159" i="4" a="1"/>
  <c r="BI159" i="4"/>
  <c r="BI159" i="4" a="1"/>
  <c r="BH159" i="4"/>
  <c r="BH159" i="4" a="1"/>
  <c r="BG159" i="4"/>
  <c r="BG159" i="4" a="1"/>
  <c r="BF159" i="4"/>
  <c r="BF159" i="4" a="1"/>
  <c r="BE159" i="4"/>
  <c r="BE159" i="4" a="1"/>
  <c r="BD159" i="4"/>
  <c r="BD159" i="4" a="1"/>
  <c r="BC159" i="4" a="1"/>
  <c r="BC159" i="4" s="1"/>
  <c r="BB159" i="4"/>
  <c r="BB159" i="4" a="1"/>
  <c r="BA159" i="4" a="1"/>
  <c r="BA159" i="4" s="1"/>
  <c r="AZ159" i="4"/>
  <c r="AZ159" i="4" a="1"/>
  <c r="AY159" i="4"/>
  <c r="AY159" i="4" a="1"/>
  <c r="AX159" i="4"/>
  <c r="AX159" i="4" a="1"/>
  <c r="AW159" i="4"/>
  <c r="AW159" i="4" a="1"/>
  <c r="AV159" i="4"/>
  <c r="AV159" i="4" a="1"/>
  <c r="AU159" i="4"/>
  <c r="AU159" i="4" a="1"/>
  <c r="AT159" i="4"/>
  <c r="AT159" i="4" a="1"/>
  <c r="AS159" i="4"/>
  <c r="AS159" i="4" a="1"/>
  <c r="AR159" i="4"/>
  <c r="AR159" i="4" a="1"/>
  <c r="AQ159" i="4"/>
  <c r="AQ159" i="4" a="1"/>
  <c r="AP159" i="4"/>
  <c r="AP159" i="4" a="1"/>
  <c r="AO159" i="4" a="1"/>
  <c r="AO159" i="4" s="1"/>
  <c r="AN159" i="4"/>
  <c r="AN159" i="4" a="1"/>
  <c r="AM159" i="4" a="1"/>
  <c r="AM159" i="4" s="1"/>
  <c r="AL159" i="4"/>
  <c r="AL159" i="4" a="1"/>
  <c r="AK159" i="4"/>
  <c r="AK159" i="4" a="1"/>
  <c r="AJ159" i="4"/>
  <c r="AJ159" i="4" a="1"/>
  <c r="AI159" i="4"/>
  <c r="AI159" i="4" a="1"/>
  <c r="AH159" i="4"/>
  <c r="AH159" i="4" a="1"/>
  <c r="AG159" i="4"/>
  <c r="AG159" i="4" a="1"/>
  <c r="AF159" i="4"/>
  <c r="AF159" i="4" a="1"/>
  <c r="AE159" i="4"/>
  <c r="AE159" i="4" a="1"/>
  <c r="AD159" i="4"/>
  <c r="AD159" i="4" a="1"/>
  <c r="AC159" i="4"/>
  <c r="AC159" i="4" a="1"/>
  <c r="AB159" i="4"/>
  <c r="AB159" i="4" a="1"/>
  <c r="AA159" i="4" a="1"/>
  <c r="AA159" i="4" s="1"/>
  <c r="Z159" i="4"/>
  <c r="Z159" i="4" a="1"/>
  <c r="Y159" i="4" a="1"/>
  <c r="Y159" i="4" s="1"/>
  <c r="X159" i="4"/>
  <c r="X159" i="4" a="1"/>
  <c r="W159" i="4"/>
  <c r="W159" i="4" a="1"/>
  <c r="V159" i="4"/>
  <c r="V159" i="4" a="1"/>
  <c r="U159" i="4"/>
  <c r="U159" i="4" a="1"/>
  <c r="T159" i="4"/>
  <c r="T159" i="4" a="1"/>
  <c r="S159" i="4"/>
  <c r="B159" i="4" s="1"/>
  <c r="S159" i="4" a="1"/>
  <c r="R159" i="4"/>
  <c r="R159" i="4" a="1"/>
  <c r="Q159" i="4"/>
  <c r="Q159" i="4" a="1"/>
  <c r="P159" i="4"/>
  <c r="P159" i="4" a="1"/>
  <c r="O159" i="4"/>
  <c r="O159" i="4" a="1"/>
  <c r="N159" i="4"/>
  <c r="N159" i="4" a="1"/>
  <c r="M159" i="4" a="1"/>
  <c r="M159" i="4" s="1"/>
  <c r="D159" i="4" s="1"/>
  <c r="L159" i="4"/>
  <c r="L159" i="4" a="1"/>
  <c r="K159" i="4" a="1"/>
  <c r="K159" i="4" s="1"/>
  <c r="J159" i="4"/>
  <c r="J159" i="4" a="1"/>
  <c r="I159" i="4"/>
  <c r="I159" i="4" a="1"/>
  <c r="H159" i="4"/>
  <c r="H159" i="4" a="1"/>
  <c r="G159" i="4"/>
  <c r="G159" i="4" a="1"/>
  <c r="F159" i="4"/>
  <c r="F159" i="4" a="1"/>
  <c r="CV158" i="4" a="1"/>
  <c r="CV158" i="4" s="1"/>
  <c r="CU158" i="4" a="1"/>
  <c r="CU158" i="4" s="1"/>
  <c r="CT158" i="4" a="1"/>
  <c r="CT158" i="4" s="1"/>
  <c r="CS158" i="4" a="1"/>
  <c r="CS158" i="4" s="1"/>
  <c r="CR158" i="4" a="1"/>
  <c r="CR158" i="4" s="1"/>
  <c r="CQ158" i="4"/>
  <c r="CQ158" i="4" a="1"/>
  <c r="CP158" i="4" a="1"/>
  <c r="CP158" i="4" s="1"/>
  <c r="CO158" i="4" a="1"/>
  <c r="CO158" i="4" s="1"/>
  <c r="CN158" i="4" a="1"/>
  <c r="CN158" i="4" s="1"/>
  <c r="CM158" i="4" a="1"/>
  <c r="CM158" i="4" s="1"/>
  <c r="CL158" i="4" a="1"/>
  <c r="CL158" i="4" s="1"/>
  <c r="CK158" i="4" a="1"/>
  <c r="CK158" i="4" s="1"/>
  <c r="CJ158" i="4" a="1"/>
  <c r="CJ158" i="4" s="1"/>
  <c r="CI158" i="4" a="1"/>
  <c r="CI158" i="4" s="1"/>
  <c r="CH158" i="4" a="1"/>
  <c r="CH158" i="4" s="1"/>
  <c r="CG158" i="4" a="1"/>
  <c r="CG158" i="4" s="1"/>
  <c r="CF158" i="4" a="1"/>
  <c r="CF158" i="4" s="1"/>
  <c r="CE158" i="4" a="1"/>
  <c r="CE158" i="4" s="1"/>
  <c r="CD158" i="4" a="1"/>
  <c r="CD158" i="4" s="1"/>
  <c r="CC158" i="4"/>
  <c r="CC158" i="4" a="1"/>
  <c r="CB158" i="4" a="1"/>
  <c r="CB158" i="4" s="1"/>
  <c r="CA158" i="4" a="1"/>
  <c r="CA158" i="4" s="1"/>
  <c r="BZ158" i="4" a="1"/>
  <c r="BZ158" i="4" s="1"/>
  <c r="BY158" i="4" a="1"/>
  <c r="BY158" i="4" s="1"/>
  <c r="BX158" i="4" a="1"/>
  <c r="BX158" i="4" s="1"/>
  <c r="BW158" i="4" a="1"/>
  <c r="BW158" i="4" s="1"/>
  <c r="BV158" i="4" a="1"/>
  <c r="BV158" i="4" s="1"/>
  <c r="BU158" i="4" a="1"/>
  <c r="BU158" i="4" s="1"/>
  <c r="BT158" i="4" a="1"/>
  <c r="BT158" i="4" s="1"/>
  <c r="BS158" i="4" a="1"/>
  <c r="BS158" i="4" s="1"/>
  <c r="BR158" i="4" a="1"/>
  <c r="BR158" i="4" s="1"/>
  <c r="BQ158" i="4" a="1"/>
  <c r="BQ158" i="4" s="1"/>
  <c r="BP158" i="4" a="1"/>
  <c r="BP158" i="4" s="1"/>
  <c r="BO158" i="4"/>
  <c r="BO158" i="4" a="1"/>
  <c r="BN158" i="4" a="1"/>
  <c r="BN158" i="4" s="1"/>
  <c r="BM158" i="4" a="1"/>
  <c r="BM158" i="4" s="1"/>
  <c r="BL158" i="4" a="1"/>
  <c r="BL158" i="4" s="1"/>
  <c r="BK158" i="4" a="1"/>
  <c r="BK158" i="4" s="1"/>
  <c r="BJ158" i="4" a="1"/>
  <c r="BJ158" i="4" s="1"/>
  <c r="BI158" i="4" a="1"/>
  <c r="BI158" i="4" s="1"/>
  <c r="BH158" i="4" a="1"/>
  <c r="BH158" i="4" s="1"/>
  <c r="BG158" i="4" a="1"/>
  <c r="BG158" i="4" s="1"/>
  <c r="BF158" i="4" a="1"/>
  <c r="BF158" i="4" s="1"/>
  <c r="BE158" i="4" a="1"/>
  <c r="BE158" i="4" s="1"/>
  <c r="BD158" i="4" a="1"/>
  <c r="BD158" i="4" s="1"/>
  <c r="BC158" i="4" a="1"/>
  <c r="BC158" i="4" s="1"/>
  <c r="BB158" i="4" a="1"/>
  <c r="BB158" i="4" s="1"/>
  <c r="BA158" i="4" a="1"/>
  <c r="BA158" i="4" s="1"/>
  <c r="AZ158" i="4" a="1"/>
  <c r="AZ158" i="4" s="1"/>
  <c r="AY158" i="4" a="1"/>
  <c r="AY158" i="4" s="1"/>
  <c r="AX158" i="4" a="1"/>
  <c r="AX158" i="4" s="1"/>
  <c r="AW158" i="4" a="1"/>
  <c r="AW158" i="4" s="1"/>
  <c r="AV158" i="4" a="1"/>
  <c r="AV158" i="4" s="1"/>
  <c r="AU158" i="4" a="1"/>
  <c r="AU158" i="4" s="1"/>
  <c r="AT158" i="4" a="1"/>
  <c r="AT158" i="4" s="1"/>
  <c r="AS158" i="4" a="1"/>
  <c r="AS158" i="4" s="1"/>
  <c r="AR158" i="4" a="1"/>
  <c r="AR158" i="4" s="1"/>
  <c r="AQ158" i="4" a="1"/>
  <c r="AQ158" i="4" s="1"/>
  <c r="AP158" i="4" a="1"/>
  <c r="AP158" i="4" s="1"/>
  <c r="AO158" i="4" a="1"/>
  <c r="AO158" i="4" s="1"/>
  <c r="AN158" i="4" a="1"/>
  <c r="AN158" i="4" s="1"/>
  <c r="AM158" i="4"/>
  <c r="AM158" i="4" a="1"/>
  <c r="AL158" i="4" a="1"/>
  <c r="AL158" i="4" s="1"/>
  <c r="AK158" i="4" a="1"/>
  <c r="AK158" i="4" s="1"/>
  <c r="AJ158" i="4" a="1"/>
  <c r="AJ158" i="4" s="1"/>
  <c r="AI158" i="4" a="1"/>
  <c r="AI158" i="4" s="1"/>
  <c r="AH158" i="4" a="1"/>
  <c r="AH158" i="4" s="1"/>
  <c r="AG158" i="4" a="1"/>
  <c r="AG158" i="4" s="1"/>
  <c r="AF158" i="4" a="1"/>
  <c r="AF158" i="4" s="1"/>
  <c r="AE158" i="4" a="1"/>
  <c r="AE158" i="4" s="1"/>
  <c r="AD158" i="4" a="1"/>
  <c r="AD158" i="4" s="1"/>
  <c r="AC158" i="4" a="1"/>
  <c r="AC158" i="4" s="1"/>
  <c r="AB158" i="4" a="1"/>
  <c r="AB158" i="4" s="1"/>
  <c r="AA158" i="4" a="1"/>
  <c r="AA158" i="4" s="1"/>
  <c r="Z158" i="4" a="1"/>
  <c r="Z158" i="4" s="1"/>
  <c r="Y158" i="4" a="1"/>
  <c r="Y158" i="4" s="1"/>
  <c r="X158" i="4" a="1"/>
  <c r="X158" i="4" s="1"/>
  <c r="W158" i="4" a="1"/>
  <c r="W158" i="4" s="1"/>
  <c r="V158" i="4" a="1"/>
  <c r="V158" i="4" s="1"/>
  <c r="U158" i="4" a="1"/>
  <c r="U158" i="4" s="1"/>
  <c r="T158" i="4" a="1"/>
  <c r="T158" i="4" s="1"/>
  <c r="S158" i="4" a="1"/>
  <c r="S158" i="4" s="1"/>
  <c r="R158" i="4" a="1"/>
  <c r="R158" i="4" s="1"/>
  <c r="Q158" i="4" a="1"/>
  <c r="Q158" i="4" s="1"/>
  <c r="P158" i="4" a="1"/>
  <c r="P158" i="4" s="1"/>
  <c r="O158" i="4" a="1"/>
  <c r="O158" i="4" s="1"/>
  <c r="N158" i="4" a="1"/>
  <c r="N158" i="4" s="1"/>
  <c r="M158" i="4" a="1"/>
  <c r="M158" i="4" s="1"/>
  <c r="L158" i="4" a="1"/>
  <c r="L158" i="4" s="1"/>
  <c r="K158" i="4" a="1"/>
  <c r="K158" i="4" s="1"/>
  <c r="J158" i="4" a="1"/>
  <c r="J158" i="4" s="1"/>
  <c r="I158" i="4" a="1"/>
  <c r="I158" i="4" s="1"/>
  <c r="H158" i="4" a="1"/>
  <c r="H158" i="4" s="1"/>
  <c r="G158" i="4" a="1"/>
  <c r="G158" i="4" s="1"/>
  <c r="C158" i="4" s="1"/>
  <c r="F158" i="4" a="1"/>
  <c r="F158" i="4" s="1"/>
  <c r="CV157" i="4"/>
  <c r="CV157" i="4" a="1"/>
  <c r="CU157" i="4"/>
  <c r="CU157" i="4" a="1"/>
  <c r="CT157" i="4"/>
  <c r="CT157" i="4" a="1"/>
  <c r="CS157" i="4"/>
  <c r="CS157" i="4" a="1"/>
  <c r="CR157" i="4"/>
  <c r="CR157" i="4" a="1"/>
  <c r="CQ157" i="4"/>
  <c r="CQ157" i="4" a="1"/>
  <c r="CP157" i="4" a="1"/>
  <c r="CP157" i="4" s="1"/>
  <c r="CO157" i="4"/>
  <c r="CO157" i="4" a="1"/>
  <c r="CN157" i="4"/>
  <c r="CN157" i="4" a="1"/>
  <c r="CM157" i="4"/>
  <c r="CM157" i="4" a="1"/>
  <c r="CL157" i="4"/>
  <c r="CL157" i="4" a="1"/>
  <c r="CK157" i="4"/>
  <c r="CK157" i="4" a="1"/>
  <c r="CJ157" i="4"/>
  <c r="CJ157" i="4" a="1"/>
  <c r="CI157" i="4"/>
  <c r="CI157" i="4" a="1"/>
  <c r="CH157" i="4"/>
  <c r="CH157" i="4" a="1"/>
  <c r="CG157" i="4"/>
  <c r="CG157" i="4" a="1"/>
  <c r="CF157" i="4"/>
  <c r="CF157" i="4" a="1"/>
  <c r="CE157" i="4"/>
  <c r="CE157" i="4" a="1"/>
  <c r="CD157" i="4"/>
  <c r="CD157" i="4" a="1"/>
  <c r="CC157" i="4"/>
  <c r="CC157" i="4" a="1"/>
  <c r="CB157" i="4" a="1"/>
  <c r="CB157" i="4" s="1"/>
  <c r="CA157" i="4"/>
  <c r="CA157" i="4" a="1"/>
  <c r="BZ157" i="4"/>
  <c r="BZ157" i="4" a="1"/>
  <c r="BY157" i="4"/>
  <c r="BY157" i="4" a="1"/>
  <c r="BX157" i="4" a="1"/>
  <c r="BX157" i="4" s="1"/>
  <c r="BW157" i="4"/>
  <c r="BW157" i="4" a="1"/>
  <c r="BV157" i="4"/>
  <c r="BV157" i="4" a="1"/>
  <c r="BU157" i="4"/>
  <c r="BU157" i="4" a="1"/>
  <c r="BT157" i="4"/>
  <c r="BT157" i="4" a="1"/>
  <c r="BS157" i="4"/>
  <c r="BS157" i="4" a="1"/>
  <c r="BR157" i="4"/>
  <c r="BR157" i="4" a="1"/>
  <c r="BQ157" i="4"/>
  <c r="BQ157" i="4" a="1"/>
  <c r="BP157" i="4"/>
  <c r="BP157" i="4" a="1"/>
  <c r="BO157" i="4"/>
  <c r="BO157" i="4" a="1"/>
  <c r="BN157" i="4" a="1"/>
  <c r="BN157" i="4" s="1"/>
  <c r="BM157" i="4"/>
  <c r="BM157" i="4" a="1"/>
  <c r="BL157" i="4" a="1"/>
  <c r="BL157" i="4" s="1"/>
  <c r="BK157" i="4"/>
  <c r="BK157" i="4" a="1"/>
  <c r="BJ157" i="4" a="1"/>
  <c r="BJ157" i="4" s="1"/>
  <c r="BI157" i="4"/>
  <c r="BI157" i="4" a="1"/>
  <c r="BH157" i="4"/>
  <c r="BH157" i="4" a="1"/>
  <c r="BG157" i="4"/>
  <c r="BG157" i="4" a="1"/>
  <c r="BF157" i="4"/>
  <c r="BF157" i="4" a="1"/>
  <c r="BE157" i="4"/>
  <c r="BE157" i="4" a="1"/>
  <c r="BD157" i="4"/>
  <c r="BD157" i="4" a="1"/>
  <c r="BC157" i="4"/>
  <c r="BC157" i="4" a="1"/>
  <c r="BB157" i="4"/>
  <c r="BB157" i="4" a="1"/>
  <c r="BA157" i="4"/>
  <c r="BA157" i="4" a="1"/>
  <c r="AZ157" i="4" a="1"/>
  <c r="AZ157" i="4" s="1"/>
  <c r="AY157" i="4"/>
  <c r="AY157" i="4" a="1"/>
  <c r="AX157" i="4" a="1"/>
  <c r="AX157" i="4" s="1"/>
  <c r="AW157" i="4"/>
  <c r="AW157" i="4" a="1"/>
  <c r="AV157" i="4" a="1"/>
  <c r="AV157" i="4" s="1"/>
  <c r="AU157" i="4"/>
  <c r="AU157" i="4" a="1"/>
  <c r="AT157" i="4"/>
  <c r="AT157" i="4" a="1"/>
  <c r="AS157" i="4"/>
  <c r="AS157" i="4" a="1"/>
  <c r="AR157" i="4"/>
  <c r="AR157" i="4" a="1"/>
  <c r="AQ157" i="4"/>
  <c r="AQ157" i="4" a="1"/>
  <c r="AP157" i="4"/>
  <c r="AP157" i="4" a="1"/>
  <c r="AO157" i="4"/>
  <c r="AO157" i="4" a="1"/>
  <c r="AN157" i="4"/>
  <c r="AN157" i="4" a="1"/>
  <c r="AM157" i="4"/>
  <c r="AM157" i="4" a="1"/>
  <c r="AL157" i="4" a="1"/>
  <c r="AL157" i="4" s="1"/>
  <c r="AK157" i="4"/>
  <c r="AK157" i="4" a="1"/>
  <c r="AJ157" i="4" a="1"/>
  <c r="AJ157" i="4" s="1"/>
  <c r="AI157" i="4"/>
  <c r="AI157" i="4" a="1"/>
  <c r="AH157" i="4" a="1"/>
  <c r="AH157" i="4" s="1"/>
  <c r="AG157" i="4"/>
  <c r="AG157" i="4" a="1"/>
  <c r="AF157" i="4"/>
  <c r="AF157" i="4" a="1"/>
  <c r="AE157" i="4"/>
  <c r="AE157" i="4" a="1"/>
  <c r="AD157" i="4"/>
  <c r="AD157" i="4" a="1"/>
  <c r="AC157" i="4"/>
  <c r="AC157" i="4" a="1"/>
  <c r="AB157" i="4"/>
  <c r="AB157" i="4" a="1"/>
  <c r="AA157" i="4"/>
  <c r="AA157" i="4" a="1"/>
  <c r="Z157" i="4"/>
  <c r="Z157" i="4" a="1"/>
  <c r="Y157" i="4"/>
  <c r="Y157" i="4" a="1"/>
  <c r="X157" i="4" a="1"/>
  <c r="X157" i="4" s="1"/>
  <c r="W157" i="4"/>
  <c r="W157" i="4" a="1"/>
  <c r="V157" i="4" a="1"/>
  <c r="V157" i="4" s="1"/>
  <c r="U157" i="4"/>
  <c r="U157" i="4" a="1"/>
  <c r="T157" i="4" a="1"/>
  <c r="T157" i="4" s="1"/>
  <c r="S157" i="4" a="1"/>
  <c r="S157" i="4" s="1"/>
  <c r="B157" i="4" s="1"/>
  <c r="R157" i="4" a="1"/>
  <c r="R157" i="4" s="1"/>
  <c r="Q157" i="4"/>
  <c r="Q157" i="4" a="1"/>
  <c r="P157" i="4"/>
  <c r="P157" i="4" a="1"/>
  <c r="O157" i="4"/>
  <c r="O157" i="4" a="1"/>
  <c r="N157" i="4"/>
  <c r="N157" i="4" a="1"/>
  <c r="M157" i="4"/>
  <c r="M157" i="4" a="1"/>
  <c r="L157" i="4"/>
  <c r="L157" i="4" a="1"/>
  <c r="K157" i="4"/>
  <c r="K157" i="4" a="1"/>
  <c r="J157" i="4" a="1"/>
  <c r="J157" i="4" s="1"/>
  <c r="C157" i="4" s="1"/>
  <c r="I157" i="4"/>
  <c r="I157" i="4" a="1"/>
  <c r="H157" i="4" a="1"/>
  <c r="H157" i="4" s="1"/>
  <c r="G157" i="4"/>
  <c r="G157" i="4" a="1"/>
  <c r="F157" i="4" a="1"/>
  <c r="F157" i="4" s="1"/>
  <c r="CV156" i="4"/>
  <c r="CV156" i="4" a="1"/>
  <c r="CU156" i="4" a="1"/>
  <c r="CU156" i="4" s="1"/>
  <c r="CT156" i="4"/>
  <c r="CT156" i="4" a="1"/>
  <c r="CS156" i="4" a="1"/>
  <c r="CS156" i="4" s="1"/>
  <c r="CR156" i="4" a="1"/>
  <c r="CR156" i="4" s="1"/>
  <c r="CQ156" i="4" a="1"/>
  <c r="CQ156" i="4" s="1"/>
  <c r="CP156" i="4" a="1"/>
  <c r="CP156" i="4" s="1"/>
  <c r="CO156" i="4" a="1"/>
  <c r="CO156" i="4" s="1"/>
  <c r="CN156" i="4" a="1"/>
  <c r="CN156" i="4" s="1"/>
  <c r="CM156" i="4" a="1"/>
  <c r="CM156" i="4" s="1"/>
  <c r="CL156" i="4"/>
  <c r="CL156" i="4" a="1"/>
  <c r="CK156" i="4" a="1"/>
  <c r="CK156" i="4" s="1"/>
  <c r="CJ156" i="4" a="1"/>
  <c r="CJ156" i="4" s="1"/>
  <c r="CI156" i="4" a="1"/>
  <c r="CI156" i="4" s="1"/>
  <c r="CH156" i="4" a="1"/>
  <c r="CH156" i="4" s="1"/>
  <c r="CG156" i="4" a="1"/>
  <c r="CG156" i="4" s="1"/>
  <c r="CF156" i="4" a="1"/>
  <c r="CF156" i="4" s="1"/>
  <c r="CE156" i="4" a="1"/>
  <c r="CE156" i="4" s="1"/>
  <c r="CD156" i="4" a="1"/>
  <c r="CD156" i="4" s="1"/>
  <c r="CC156" i="4" a="1"/>
  <c r="CC156" i="4" s="1"/>
  <c r="CB156" i="4" a="1"/>
  <c r="CB156" i="4" s="1"/>
  <c r="CA156" i="4" a="1"/>
  <c r="CA156" i="4" s="1"/>
  <c r="BZ156" i="4"/>
  <c r="BZ156" i="4" a="1"/>
  <c r="BY156" i="4" a="1"/>
  <c r="BY156" i="4" s="1"/>
  <c r="BX156" i="4"/>
  <c r="BX156" i="4" a="1"/>
  <c r="BW156" i="4" a="1"/>
  <c r="BW156" i="4" s="1"/>
  <c r="BV156" i="4"/>
  <c r="BV156" i="4" a="1"/>
  <c r="BU156" i="4"/>
  <c r="BU156" i="4" a="1"/>
  <c r="BT156" i="4" a="1"/>
  <c r="BT156" i="4" s="1"/>
  <c r="BS156" i="4"/>
  <c r="BS156" i="4" a="1"/>
  <c r="BR156" i="4"/>
  <c r="BR156" i="4" a="1"/>
  <c r="BQ156" i="4" a="1"/>
  <c r="BQ156" i="4" s="1"/>
  <c r="BP156" i="4" a="1"/>
  <c r="BP156" i="4" s="1"/>
  <c r="BO156" i="4" a="1"/>
  <c r="BO156" i="4" s="1"/>
  <c r="BN156" i="4" a="1"/>
  <c r="BN156" i="4" s="1"/>
  <c r="BM156" i="4" a="1"/>
  <c r="BM156" i="4" s="1"/>
  <c r="BL156" i="4" a="1"/>
  <c r="BL156" i="4" s="1"/>
  <c r="BK156" i="4" a="1"/>
  <c r="BK156" i="4" s="1"/>
  <c r="BJ156" i="4" a="1"/>
  <c r="BJ156" i="4" s="1"/>
  <c r="BI156" i="4" a="1"/>
  <c r="BI156" i="4" s="1"/>
  <c r="BH156" i="4"/>
  <c r="BH156" i="4" a="1"/>
  <c r="BG156" i="4" a="1"/>
  <c r="BG156" i="4" s="1"/>
  <c r="BF156" i="4" a="1"/>
  <c r="BF156" i="4" s="1"/>
  <c r="BE156" i="4" a="1"/>
  <c r="BE156" i="4" s="1"/>
  <c r="BD156" i="4" a="1"/>
  <c r="BD156" i="4" s="1"/>
  <c r="BC156" i="4" a="1"/>
  <c r="BC156" i="4" s="1"/>
  <c r="BB156" i="4" a="1"/>
  <c r="BB156" i="4" s="1"/>
  <c r="BA156" i="4" a="1"/>
  <c r="BA156" i="4" s="1"/>
  <c r="AZ156" i="4" a="1"/>
  <c r="AZ156" i="4" s="1"/>
  <c r="AY156" i="4" a="1"/>
  <c r="AY156" i="4" s="1"/>
  <c r="AX156" i="4" a="1"/>
  <c r="AX156" i="4" s="1"/>
  <c r="AW156" i="4" a="1"/>
  <c r="AW156" i="4" s="1"/>
  <c r="AV156" i="4" a="1"/>
  <c r="AV156" i="4" s="1"/>
  <c r="AU156" i="4" a="1"/>
  <c r="AU156" i="4" s="1"/>
  <c r="AT156" i="4"/>
  <c r="AT156" i="4" a="1"/>
  <c r="AS156" i="4"/>
  <c r="AS156" i="4" a="1"/>
  <c r="AR156" i="4" a="1"/>
  <c r="AR156" i="4" s="1"/>
  <c r="AQ156" i="4" a="1"/>
  <c r="AQ156" i="4" s="1"/>
  <c r="AP156" i="4"/>
  <c r="AP156" i="4" a="1"/>
  <c r="AO156" i="4" a="1"/>
  <c r="AO156" i="4" s="1"/>
  <c r="AN156" i="4" a="1"/>
  <c r="AN156" i="4" s="1"/>
  <c r="AM156" i="4" a="1"/>
  <c r="AM156" i="4" s="1"/>
  <c r="AL156" i="4" a="1"/>
  <c r="AL156" i="4" s="1"/>
  <c r="AK156" i="4" a="1"/>
  <c r="AK156" i="4" s="1"/>
  <c r="AJ156" i="4" a="1"/>
  <c r="AJ156" i="4" s="1"/>
  <c r="AI156" i="4" a="1"/>
  <c r="AI156" i="4" s="1"/>
  <c r="AH156" i="4" a="1"/>
  <c r="AH156" i="4" s="1"/>
  <c r="AG156" i="4" a="1"/>
  <c r="AG156" i="4" s="1"/>
  <c r="AF156" i="4" a="1"/>
  <c r="AF156" i="4" s="1"/>
  <c r="AE156" i="4" a="1"/>
  <c r="AE156" i="4" s="1"/>
  <c r="AD156" i="4" a="1"/>
  <c r="AD156" i="4" s="1"/>
  <c r="AC156" i="4" a="1"/>
  <c r="AC156" i="4" s="1"/>
  <c r="AB156" i="4" a="1"/>
  <c r="AB156" i="4" s="1"/>
  <c r="AA156" i="4" a="1"/>
  <c r="AA156" i="4" s="1"/>
  <c r="Z156" i="4" a="1"/>
  <c r="Z156" i="4" s="1"/>
  <c r="Y156" i="4" a="1"/>
  <c r="Y156" i="4" s="1"/>
  <c r="X156" i="4" a="1"/>
  <c r="X156" i="4" s="1"/>
  <c r="W156" i="4" a="1"/>
  <c r="W156" i="4" s="1"/>
  <c r="V156" i="4" a="1"/>
  <c r="V156" i="4" s="1"/>
  <c r="U156" i="4" a="1"/>
  <c r="U156" i="4" s="1"/>
  <c r="T156" i="4" a="1"/>
  <c r="T156" i="4" s="1"/>
  <c r="S156" i="4" a="1"/>
  <c r="S156" i="4" s="1"/>
  <c r="R156" i="4"/>
  <c r="R156" i="4" a="1"/>
  <c r="Q156" i="4" a="1"/>
  <c r="Q156" i="4" s="1"/>
  <c r="P156" i="4" a="1"/>
  <c r="P156" i="4" s="1"/>
  <c r="O156" i="4"/>
  <c r="O156" i="4" a="1"/>
  <c r="N156" i="4" a="1"/>
  <c r="N156" i="4" s="1"/>
  <c r="M156" i="4" a="1"/>
  <c r="M156" i="4" s="1"/>
  <c r="L156" i="4" a="1"/>
  <c r="L156" i="4" s="1"/>
  <c r="K156" i="4" a="1"/>
  <c r="K156" i="4" s="1"/>
  <c r="J156" i="4" a="1"/>
  <c r="J156" i="4" s="1"/>
  <c r="I156" i="4" a="1"/>
  <c r="I156" i="4" s="1"/>
  <c r="H156" i="4" a="1"/>
  <c r="H156" i="4" s="1"/>
  <c r="G156" i="4" a="1"/>
  <c r="G156" i="4" s="1"/>
  <c r="C156" i="4" s="1"/>
  <c r="F156" i="4" a="1"/>
  <c r="F156" i="4" s="1"/>
  <c r="CV155" i="4" a="1"/>
  <c r="CV155" i="4" s="1"/>
  <c r="CU155" i="4" a="1"/>
  <c r="CU155" i="4" s="1"/>
  <c r="CT155" i="4"/>
  <c r="CT155" i="4" a="1"/>
  <c r="CS155" i="4"/>
  <c r="CS155" i="4" a="1"/>
  <c r="CR155" i="4"/>
  <c r="CR155" i="4" a="1"/>
  <c r="CQ155" i="4"/>
  <c r="CQ155" i="4" a="1"/>
  <c r="CP155" i="4"/>
  <c r="CP155" i="4" a="1"/>
  <c r="CO155" i="4"/>
  <c r="CO155" i="4" a="1"/>
  <c r="CN155" i="4"/>
  <c r="CN155" i="4" a="1"/>
  <c r="CM155" i="4"/>
  <c r="CM155" i="4" a="1"/>
  <c r="CL155" i="4"/>
  <c r="CL155" i="4" a="1"/>
  <c r="CK155" i="4" a="1"/>
  <c r="CK155" i="4" s="1"/>
  <c r="CJ155" i="4"/>
  <c r="CJ155" i="4" a="1"/>
  <c r="CI155" i="4" a="1"/>
  <c r="CI155" i="4" s="1"/>
  <c r="CH155" i="4" a="1"/>
  <c r="CH155" i="4" s="1"/>
  <c r="CG155" i="4" a="1"/>
  <c r="CG155" i="4" s="1"/>
  <c r="CF155" i="4"/>
  <c r="CF155" i="4" a="1"/>
  <c r="CE155" i="4"/>
  <c r="CE155" i="4" a="1"/>
  <c r="CD155" i="4"/>
  <c r="CD155" i="4" a="1"/>
  <c r="CC155" i="4"/>
  <c r="CC155" i="4" a="1"/>
  <c r="CB155" i="4"/>
  <c r="CB155" i="4" a="1"/>
  <c r="CA155" i="4"/>
  <c r="CA155" i="4" a="1"/>
  <c r="BZ155" i="4"/>
  <c r="BZ155" i="4" a="1"/>
  <c r="BY155" i="4" a="1"/>
  <c r="BY155" i="4" s="1"/>
  <c r="BX155" i="4"/>
  <c r="BX155" i="4" a="1"/>
  <c r="BW155" i="4" a="1"/>
  <c r="BW155" i="4" s="1"/>
  <c r="BV155" i="4"/>
  <c r="BV155" i="4" a="1"/>
  <c r="BU155" i="4" a="1"/>
  <c r="BU155" i="4" s="1"/>
  <c r="BT155" i="4" a="1"/>
  <c r="BT155" i="4" s="1"/>
  <c r="BS155" i="4" a="1"/>
  <c r="BS155" i="4" s="1"/>
  <c r="BR155" i="4"/>
  <c r="BR155" i="4" a="1"/>
  <c r="BQ155" i="4"/>
  <c r="BQ155" i="4" a="1"/>
  <c r="BP155" i="4"/>
  <c r="BP155" i="4" a="1"/>
  <c r="BO155" i="4"/>
  <c r="BO155" i="4" a="1"/>
  <c r="BN155" i="4"/>
  <c r="BN155" i="4" a="1"/>
  <c r="BM155" i="4"/>
  <c r="BM155" i="4" a="1"/>
  <c r="BL155" i="4"/>
  <c r="BL155" i="4" a="1"/>
  <c r="BK155" i="4" a="1"/>
  <c r="BK155" i="4" s="1"/>
  <c r="BJ155" i="4"/>
  <c r="BJ155" i="4" a="1"/>
  <c r="BI155" i="4" a="1"/>
  <c r="BI155" i="4" s="1"/>
  <c r="BH155" i="4"/>
  <c r="BH155" i="4" a="1"/>
  <c r="BG155" i="4" a="1"/>
  <c r="BG155" i="4" s="1"/>
  <c r="BF155" i="4" a="1"/>
  <c r="BF155" i="4" s="1"/>
  <c r="BE155" i="4" a="1"/>
  <c r="BE155" i="4" s="1"/>
  <c r="BD155" i="4" a="1"/>
  <c r="BD155" i="4" s="1"/>
  <c r="BC155" i="4" a="1"/>
  <c r="BC155" i="4" s="1"/>
  <c r="BB155" i="4"/>
  <c r="BB155" i="4" a="1"/>
  <c r="BA155" i="4" a="1"/>
  <c r="BA155" i="4" s="1"/>
  <c r="AZ155" i="4"/>
  <c r="AZ155" i="4" a="1"/>
  <c r="AY155" i="4" a="1"/>
  <c r="AY155" i="4" s="1"/>
  <c r="AX155" i="4"/>
  <c r="AX155" i="4" a="1"/>
  <c r="AW155" i="4" a="1"/>
  <c r="AW155" i="4" s="1"/>
  <c r="AV155" i="4"/>
  <c r="AV155" i="4" a="1"/>
  <c r="AU155" i="4" a="1"/>
  <c r="AU155" i="4" s="1"/>
  <c r="AT155" i="4" a="1"/>
  <c r="AT155" i="4" s="1"/>
  <c r="AS155" i="4" a="1"/>
  <c r="AS155" i="4" s="1"/>
  <c r="AR155" i="4" a="1"/>
  <c r="AR155" i="4" s="1"/>
  <c r="AQ155" i="4" a="1"/>
  <c r="AQ155" i="4" s="1"/>
  <c r="AP155" i="4" a="1"/>
  <c r="AP155" i="4" s="1"/>
  <c r="AO155" i="4" a="1"/>
  <c r="AO155" i="4" s="1"/>
  <c r="AN155" i="4"/>
  <c r="AN155" i="4" a="1"/>
  <c r="AM155" i="4" a="1"/>
  <c r="AM155" i="4" s="1"/>
  <c r="AL155" i="4"/>
  <c r="AL155" i="4" a="1"/>
  <c r="AK155" i="4" a="1"/>
  <c r="AK155" i="4" s="1"/>
  <c r="AJ155" i="4"/>
  <c r="AJ155" i="4" a="1"/>
  <c r="AI155" i="4" a="1"/>
  <c r="AI155" i="4" s="1"/>
  <c r="AH155" i="4"/>
  <c r="AH155" i="4" a="1"/>
  <c r="AG155" i="4" a="1"/>
  <c r="AG155" i="4" s="1"/>
  <c r="AF155" i="4" a="1"/>
  <c r="AF155" i="4" s="1"/>
  <c r="AE155" i="4" a="1"/>
  <c r="AE155" i="4" s="1"/>
  <c r="AD155" i="4" a="1"/>
  <c r="AD155" i="4" s="1"/>
  <c r="AC155" i="4" a="1"/>
  <c r="AC155" i="4" s="1"/>
  <c r="AB155" i="4" a="1"/>
  <c r="AB155" i="4" s="1"/>
  <c r="AA155" i="4" a="1"/>
  <c r="AA155" i="4" s="1"/>
  <c r="Z155" i="4"/>
  <c r="Z155" i="4" a="1"/>
  <c r="Y155" i="4" a="1"/>
  <c r="Y155" i="4" s="1"/>
  <c r="X155" i="4"/>
  <c r="X155" i="4" a="1"/>
  <c r="W155" i="4" a="1"/>
  <c r="W155" i="4" s="1"/>
  <c r="V155" i="4"/>
  <c r="V155" i="4" a="1"/>
  <c r="U155" i="4" a="1"/>
  <c r="U155" i="4" s="1"/>
  <c r="T155" i="4"/>
  <c r="T155" i="4" a="1"/>
  <c r="S155" i="4" a="1"/>
  <c r="S155" i="4" s="1"/>
  <c r="R155" i="4" a="1"/>
  <c r="R155" i="4" s="1"/>
  <c r="Q155" i="4" a="1"/>
  <c r="Q155" i="4" s="1"/>
  <c r="P155" i="4" a="1"/>
  <c r="P155" i="4" s="1"/>
  <c r="O155" i="4" a="1"/>
  <c r="O155" i="4" s="1"/>
  <c r="N155" i="4" a="1"/>
  <c r="N155" i="4" s="1"/>
  <c r="M155" i="4" a="1"/>
  <c r="M155" i="4" s="1"/>
  <c r="L155" i="4"/>
  <c r="L155" i="4" a="1"/>
  <c r="K155" i="4" a="1"/>
  <c r="K155" i="4" s="1"/>
  <c r="J155" i="4"/>
  <c r="J155" i="4" a="1"/>
  <c r="I155" i="4" a="1"/>
  <c r="I155" i="4" s="1"/>
  <c r="H155" i="4"/>
  <c r="H155" i="4" a="1"/>
  <c r="G155" i="4" a="1"/>
  <c r="G155" i="4" s="1"/>
  <c r="F155" i="4"/>
  <c r="F155" i="4" a="1"/>
  <c r="CV154" i="4"/>
  <c r="CV154" i="4" a="1"/>
  <c r="CU154" i="4"/>
  <c r="CU154" i="4" a="1"/>
  <c r="CT154" i="4"/>
  <c r="CT154" i="4" a="1"/>
  <c r="CS154" i="4"/>
  <c r="CS154" i="4" a="1"/>
  <c r="CR154" i="4"/>
  <c r="CR154" i="4" a="1"/>
  <c r="CQ154" i="4"/>
  <c r="CQ154" i="4" a="1"/>
  <c r="CP154" i="4" a="1"/>
  <c r="CP154" i="4" s="1"/>
  <c r="CO154" i="4" a="1"/>
  <c r="CO154" i="4" s="1"/>
  <c r="CN154" i="4"/>
  <c r="CN154" i="4" a="1"/>
  <c r="CM154" i="4" a="1"/>
  <c r="CM154" i="4" s="1"/>
  <c r="CL154" i="4"/>
  <c r="CL154" i="4" a="1"/>
  <c r="CK154" i="4" a="1"/>
  <c r="CK154" i="4" s="1"/>
  <c r="CJ154" i="4"/>
  <c r="CJ154" i="4" a="1"/>
  <c r="CI154" i="4" a="1"/>
  <c r="CI154" i="4" s="1"/>
  <c r="CH154" i="4" a="1"/>
  <c r="CH154" i="4" s="1"/>
  <c r="CG154" i="4" a="1"/>
  <c r="CG154" i="4" s="1"/>
  <c r="CF154" i="4" a="1"/>
  <c r="CF154" i="4" s="1"/>
  <c r="CE154" i="4" a="1"/>
  <c r="CE154" i="4" s="1"/>
  <c r="CD154" i="4" a="1"/>
  <c r="CD154" i="4" s="1"/>
  <c r="CC154" i="4" a="1"/>
  <c r="CC154" i="4" s="1"/>
  <c r="CB154" i="4" a="1"/>
  <c r="CB154" i="4" s="1"/>
  <c r="CA154" i="4" a="1"/>
  <c r="CA154" i="4" s="1"/>
  <c r="BZ154" i="4"/>
  <c r="BZ154" i="4" a="1"/>
  <c r="BY154" i="4" a="1"/>
  <c r="BY154" i="4" s="1"/>
  <c r="BX154" i="4"/>
  <c r="BX154" i="4" a="1"/>
  <c r="BW154" i="4" a="1"/>
  <c r="BW154" i="4" s="1"/>
  <c r="BV154" i="4"/>
  <c r="BV154" i="4" a="1"/>
  <c r="BU154" i="4" a="1"/>
  <c r="BU154" i="4" s="1"/>
  <c r="BT154" i="4" a="1"/>
  <c r="BT154" i="4" s="1"/>
  <c r="BS154" i="4" a="1"/>
  <c r="BS154" i="4" s="1"/>
  <c r="BR154" i="4" a="1"/>
  <c r="BR154" i="4" s="1"/>
  <c r="BQ154" i="4" a="1"/>
  <c r="BQ154" i="4" s="1"/>
  <c r="BP154" i="4" a="1"/>
  <c r="BP154" i="4" s="1"/>
  <c r="BO154" i="4" a="1"/>
  <c r="BO154" i="4" s="1"/>
  <c r="BN154" i="4" a="1"/>
  <c r="BN154" i="4" s="1"/>
  <c r="BM154" i="4" a="1"/>
  <c r="BM154" i="4" s="1"/>
  <c r="BL154" i="4"/>
  <c r="BL154" i="4" a="1"/>
  <c r="BK154" i="4" a="1"/>
  <c r="BK154" i="4" s="1"/>
  <c r="BJ154" i="4"/>
  <c r="BJ154" i="4" a="1"/>
  <c r="BI154" i="4" a="1"/>
  <c r="BI154" i="4" s="1"/>
  <c r="BH154" i="4"/>
  <c r="BH154" i="4" a="1"/>
  <c r="BG154" i="4" a="1"/>
  <c r="BG154" i="4" s="1"/>
  <c r="BF154" i="4" a="1"/>
  <c r="BF154" i="4" s="1"/>
  <c r="BE154" i="4" a="1"/>
  <c r="BE154" i="4" s="1"/>
  <c r="BD154" i="4" a="1"/>
  <c r="BD154" i="4" s="1"/>
  <c r="BC154" i="4" a="1"/>
  <c r="BC154" i="4" s="1"/>
  <c r="BB154" i="4" a="1"/>
  <c r="BB154" i="4" s="1"/>
  <c r="BA154" i="4" a="1"/>
  <c r="BA154" i="4" s="1"/>
  <c r="AZ154" i="4" a="1"/>
  <c r="AZ154" i="4" s="1"/>
  <c r="AY154" i="4" a="1"/>
  <c r="AY154" i="4" s="1"/>
  <c r="AX154" i="4"/>
  <c r="AX154" i="4" a="1"/>
  <c r="AW154" i="4" a="1"/>
  <c r="AW154" i="4" s="1"/>
  <c r="AV154" i="4"/>
  <c r="AV154" i="4" a="1"/>
  <c r="AU154" i="4" a="1"/>
  <c r="AU154" i="4" s="1"/>
  <c r="AT154" i="4"/>
  <c r="AT154" i="4" a="1"/>
  <c r="AS154" i="4" a="1"/>
  <c r="AS154" i="4" s="1"/>
  <c r="AR154" i="4" a="1"/>
  <c r="AR154" i="4" s="1"/>
  <c r="AQ154" i="4" a="1"/>
  <c r="AQ154" i="4" s="1"/>
  <c r="AP154" i="4" a="1"/>
  <c r="AP154" i="4" s="1"/>
  <c r="AO154" i="4" a="1"/>
  <c r="AO154" i="4" s="1"/>
  <c r="AN154" i="4" a="1"/>
  <c r="AN154" i="4" s="1"/>
  <c r="AM154" i="4" a="1"/>
  <c r="AM154" i="4" s="1"/>
  <c r="AL154" i="4" a="1"/>
  <c r="AL154" i="4" s="1"/>
  <c r="AK154" i="4" a="1"/>
  <c r="AK154" i="4" s="1"/>
  <c r="AJ154" i="4"/>
  <c r="AJ154" i="4" a="1"/>
  <c r="AI154" i="4" a="1"/>
  <c r="AI154" i="4" s="1"/>
  <c r="AH154" i="4"/>
  <c r="AH154" i="4" a="1"/>
  <c r="AG154" i="4" a="1"/>
  <c r="AG154" i="4" s="1"/>
  <c r="AF154" i="4"/>
  <c r="AF154" i="4" a="1"/>
  <c r="AE154" i="4" a="1"/>
  <c r="AE154" i="4" s="1"/>
  <c r="AD154" i="4" a="1"/>
  <c r="AD154" i="4" s="1"/>
  <c r="AC154" i="4" a="1"/>
  <c r="AC154" i="4" s="1"/>
  <c r="AB154" i="4" a="1"/>
  <c r="AB154" i="4" s="1"/>
  <c r="AA154" i="4" a="1"/>
  <c r="AA154" i="4" s="1"/>
  <c r="Z154" i="4" a="1"/>
  <c r="Z154" i="4" s="1"/>
  <c r="Y154" i="4" a="1"/>
  <c r="Y154" i="4" s="1"/>
  <c r="X154" i="4" a="1"/>
  <c r="X154" i="4" s="1"/>
  <c r="W154" i="4" a="1"/>
  <c r="W154" i="4" s="1"/>
  <c r="V154" i="4"/>
  <c r="V154" i="4" a="1"/>
  <c r="U154" i="4" a="1"/>
  <c r="U154" i="4" s="1"/>
  <c r="T154" i="4"/>
  <c r="T154" i="4" a="1"/>
  <c r="S154" i="4" a="1"/>
  <c r="S154" i="4" s="1"/>
  <c r="R154" i="4" a="1"/>
  <c r="R154" i="4" s="1"/>
  <c r="Q154" i="4" a="1"/>
  <c r="Q154" i="4" s="1"/>
  <c r="P154" i="4" a="1"/>
  <c r="P154" i="4" s="1"/>
  <c r="O154" i="4" a="1"/>
  <c r="O154" i="4" s="1"/>
  <c r="N154" i="4" a="1"/>
  <c r="N154" i="4" s="1"/>
  <c r="M154" i="4" a="1"/>
  <c r="M154" i="4" s="1"/>
  <c r="L154" i="4" a="1"/>
  <c r="L154" i="4" s="1"/>
  <c r="K154" i="4" a="1"/>
  <c r="K154" i="4" s="1"/>
  <c r="J154" i="4" a="1"/>
  <c r="J154" i="4" s="1"/>
  <c r="I154" i="4" a="1"/>
  <c r="I154" i="4" s="1"/>
  <c r="H154" i="4"/>
  <c r="H154" i="4" a="1"/>
  <c r="G154" i="4" a="1"/>
  <c r="G154" i="4" s="1"/>
  <c r="F154" i="4" a="1"/>
  <c r="F154" i="4" s="1"/>
  <c r="CV153" i="4"/>
  <c r="CV153" i="4" a="1"/>
  <c r="CU153" i="4"/>
  <c r="CU153" i="4" a="1"/>
  <c r="CT153" i="4"/>
  <c r="CT153" i="4" a="1"/>
  <c r="CS153" i="4"/>
  <c r="CS153" i="4" a="1"/>
  <c r="CR153" i="4"/>
  <c r="CR153" i="4" a="1"/>
  <c r="CQ153" i="4"/>
  <c r="CQ153" i="4" a="1"/>
  <c r="CP153" i="4"/>
  <c r="CP153" i="4" a="1"/>
  <c r="CO153" i="4"/>
  <c r="CO153" i="4" a="1"/>
  <c r="CN153" i="4"/>
  <c r="CN153" i="4" a="1"/>
  <c r="CM153" i="4"/>
  <c r="CM153" i="4" a="1"/>
  <c r="CL153" i="4"/>
  <c r="CL153" i="4" a="1"/>
  <c r="CK153" i="4"/>
  <c r="CK153" i="4" a="1"/>
  <c r="CJ153" i="4"/>
  <c r="CJ153" i="4" a="1"/>
  <c r="CI153" i="4"/>
  <c r="CI153" i="4" a="1"/>
  <c r="CH153" i="4"/>
  <c r="CH153" i="4" a="1"/>
  <c r="CG153" i="4"/>
  <c r="CG153" i="4" a="1"/>
  <c r="CF153" i="4"/>
  <c r="CF153" i="4" a="1"/>
  <c r="CE153" i="4"/>
  <c r="CE153" i="4" a="1"/>
  <c r="CD153" i="4"/>
  <c r="CD153" i="4" a="1"/>
  <c r="CC153" i="4"/>
  <c r="CC153" i="4" a="1"/>
  <c r="CB153" i="4"/>
  <c r="CB153" i="4" a="1"/>
  <c r="CA153" i="4"/>
  <c r="CA153" i="4" a="1"/>
  <c r="BZ153" i="4"/>
  <c r="BZ153" i="4" a="1"/>
  <c r="BY153" i="4"/>
  <c r="BY153" i="4" a="1"/>
  <c r="BX153" i="4"/>
  <c r="BX153" i="4" a="1"/>
  <c r="BW153" i="4"/>
  <c r="BW153" i="4" a="1"/>
  <c r="BV153" i="4"/>
  <c r="BV153" i="4" a="1"/>
  <c r="BU153" i="4"/>
  <c r="BU153" i="4" a="1"/>
  <c r="BT153" i="4"/>
  <c r="BT153" i="4" a="1"/>
  <c r="BS153" i="4"/>
  <c r="BS153" i="4" a="1"/>
  <c r="BR153" i="4"/>
  <c r="BR153" i="4" a="1"/>
  <c r="BQ153" i="4"/>
  <c r="BQ153" i="4" a="1"/>
  <c r="BP153" i="4"/>
  <c r="BP153" i="4" a="1"/>
  <c r="BO153" i="4"/>
  <c r="BO153" i="4" a="1"/>
  <c r="BN153" i="4"/>
  <c r="BN153" i="4" a="1"/>
  <c r="BM153" i="4"/>
  <c r="BM153" i="4" a="1"/>
  <c r="BL153" i="4"/>
  <c r="BL153" i="4" a="1"/>
  <c r="BK153" i="4"/>
  <c r="BK153" i="4" a="1"/>
  <c r="BJ153" i="4"/>
  <c r="BJ153" i="4" a="1"/>
  <c r="BI153" i="4"/>
  <c r="BI153" i="4" a="1"/>
  <c r="BH153" i="4"/>
  <c r="BH153" i="4" a="1"/>
  <c r="BG153" i="4"/>
  <c r="BG153" i="4" a="1"/>
  <c r="BF153" i="4"/>
  <c r="BF153" i="4" a="1"/>
  <c r="BE153" i="4"/>
  <c r="BE153" i="4" a="1"/>
  <c r="BD153" i="4"/>
  <c r="BD153" i="4" a="1"/>
  <c r="BC153" i="4"/>
  <c r="BC153" i="4" a="1"/>
  <c r="BB153" i="4"/>
  <c r="BB153" i="4" a="1"/>
  <c r="BA153" i="4"/>
  <c r="BA153" i="4" a="1"/>
  <c r="AZ153" i="4"/>
  <c r="AZ153" i="4" a="1"/>
  <c r="AY153" i="4"/>
  <c r="AY153" i="4" a="1"/>
  <c r="AX153" i="4"/>
  <c r="AX153" i="4" a="1"/>
  <c r="AW153" i="4"/>
  <c r="AW153" i="4" a="1"/>
  <c r="AV153" i="4"/>
  <c r="AV153" i="4" a="1"/>
  <c r="AU153" i="4"/>
  <c r="AU153" i="4" a="1"/>
  <c r="AT153" i="4"/>
  <c r="AT153" i="4" a="1"/>
  <c r="AS153" i="4"/>
  <c r="AS153" i="4" a="1"/>
  <c r="AR153" i="4"/>
  <c r="AR153" i="4" a="1"/>
  <c r="AQ153" i="4"/>
  <c r="AQ153" i="4" a="1"/>
  <c r="AP153" i="4"/>
  <c r="AP153" i="4" a="1"/>
  <c r="AO153" i="4"/>
  <c r="AO153" i="4" a="1"/>
  <c r="AN153" i="4"/>
  <c r="AN153" i="4" a="1"/>
  <c r="AM153" i="4"/>
  <c r="AM153" i="4" a="1"/>
  <c r="AL153" i="4"/>
  <c r="AL153" i="4" a="1"/>
  <c r="AK153" i="4"/>
  <c r="AK153" i="4" a="1"/>
  <c r="AJ153" i="4"/>
  <c r="AJ153" i="4" a="1"/>
  <c r="AI153" i="4"/>
  <c r="AI153" i="4" a="1"/>
  <c r="AH153" i="4" a="1"/>
  <c r="AH153" i="4" s="1"/>
  <c r="AG153" i="4"/>
  <c r="AG153" i="4" a="1"/>
  <c r="AF153" i="4"/>
  <c r="AF153" i="4" a="1"/>
  <c r="AE153" i="4"/>
  <c r="AE153" i="4" a="1"/>
  <c r="AD153" i="4" a="1"/>
  <c r="AD153" i="4" s="1"/>
  <c r="AC153" i="4"/>
  <c r="AC153" i="4" a="1"/>
  <c r="AB153" i="4"/>
  <c r="AB153" i="4" a="1"/>
  <c r="AA153" i="4"/>
  <c r="AA153" i="4" a="1"/>
  <c r="Z153" i="4"/>
  <c r="Z153" i="4" a="1"/>
  <c r="Y153" i="4"/>
  <c r="Y153" i="4" a="1"/>
  <c r="X153" i="4"/>
  <c r="X153" i="4" a="1"/>
  <c r="W153" i="4"/>
  <c r="W153" i="4" a="1"/>
  <c r="V153" i="4"/>
  <c r="V153" i="4" a="1"/>
  <c r="U153" i="4"/>
  <c r="U153" i="4" a="1"/>
  <c r="T153" i="4" a="1"/>
  <c r="T153" i="4" s="1"/>
  <c r="S153" i="4" a="1"/>
  <c r="S153" i="4" s="1"/>
  <c r="R153" i="4" a="1"/>
  <c r="R153" i="4" s="1"/>
  <c r="Q153" i="4" a="1"/>
  <c r="Q153" i="4" s="1"/>
  <c r="P153" i="4" a="1"/>
  <c r="P153" i="4" s="1"/>
  <c r="O153" i="4"/>
  <c r="O153" i="4" a="1"/>
  <c r="N153" i="4"/>
  <c r="N153" i="4" a="1"/>
  <c r="M153" i="4"/>
  <c r="M153" i="4" a="1"/>
  <c r="L153" i="4"/>
  <c r="L153" i="4" a="1"/>
  <c r="K153" i="4"/>
  <c r="K153" i="4" a="1"/>
  <c r="J153" i="4"/>
  <c r="J153" i="4" a="1"/>
  <c r="I153" i="4"/>
  <c r="I153" i="4" a="1"/>
  <c r="H153" i="4"/>
  <c r="H153" i="4" a="1"/>
  <c r="G153" i="4"/>
  <c r="C153" i="4" s="1"/>
  <c r="G153" i="4" a="1"/>
  <c r="F153" i="4" a="1"/>
  <c r="F153" i="4" s="1"/>
  <c r="CV152" i="4" a="1"/>
  <c r="CV152" i="4" s="1"/>
  <c r="CU152" i="4"/>
  <c r="CU152" i="4" a="1"/>
  <c r="CT152" i="4" a="1"/>
  <c r="CT152" i="4" s="1"/>
  <c r="CS152" i="4" a="1"/>
  <c r="CS152" i="4" s="1"/>
  <c r="CR152" i="4" a="1"/>
  <c r="CR152" i="4" s="1"/>
  <c r="CQ152" i="4" a="1"/>
  <c r="CQ152" i="4" s="1"/>
  <c r="CP152" i="4" a="1"/>
  <c r="CP152" i="4" s="1"/>
  <c r="CO152" i="4" a="1"/>
  <c r="CO152" i="4" s="1"/>
  <c r="CN152" i="4" a="1"/>
  <c r="CN152" i="4" s="1"/>
  <c r="CM152" i="4" a="1"/>
  <c r="CM152" i="4" s="1"/>
  <c r="CL152" i="4" a="1"/>
  <c r="CL152" i="4" s="1"/>
  <c r="CK152" i="4"/>
  <c r="CK152" i="4" a="1"/>
  <c r="CJ152" i="4" a="1"/>
  <c r="CJ152" i="4" s="1"/>
  <c r="CI152" i="4"/>
  <c r="CI152" i="4" a="1"/>
  <c r="CH152" i="4" a="1"/>
  <c r="CH152" i="4" s="1"/>
  <c r="CG152" i="4"/>
  <c r="CG152" i="4" a="1"/>
  <c r="CF152" i="4" a="1"/>
  <c r="CF152" i="4" s="1"/>
  <c r="CE152" i="4" a="1"/>
  <c r="CE152" i="4" s="1"/>
  <c r="CD152" i="4" a="1"/>
  <c r="CD152" i="4" s="1"/>
  <c r="CC152" i="4" a="1"/>
  <c r="CC152" i="4" s="1"/>
  <c r="CB152" i="4" a="1"/>
  <c r="CB152" i="4" s="1"/>
  <c r="CA152" i="4" a="1"/>
  <c r="CA152" i="4" s="1"/>
  <c r="BZ152" i="4" a="1"/>
  <c r="BZ152" i="4" s="1"/>
  <c r="BY152" i="4" a="1"/>
  <c r="BY152" i="4" s="1"/>
  <c r="BX152" i="4" a="1"/>
  <c r="BX152" i="4" s="1"/>
  <c r="BW152" i="4"/>
  <c r="BW152" i="4" a="1"/>
  <c r="BV152" i="4" a="1"/>
  <c r="BV152" i="4" s="1"/>
  <c r="BU152" i="4"/>
  <c r="BU152" i="4" a="1"/>
  <c r="BT152" i="4" a="1"/>
  <c r="BT152" i="4" s="1"/>
  <c r="BS152" i="4"/>
  <c r="BS152" i="4" a="1"/>
  <c r="BR152" i="4" a="1"/>
  <c r="BR152" i="4" s="1"/>
  <c r="BQ152" i="4" a="1"/>
  <c r="BQ152" i="4" s="1"/>
  <c r="BP152" i="4" a="1"/>
  <c r="BP152" i="4" s="1"/>
  <c r="BO152" i="4" a="1"/>
  <c r="BO152" i="4" s="1"/>
  <c r="BN152" i="4" a="1"/>
  <c r="BN152" i="4" s="1"/>
  <c r="BM152" i="4" a="1"/>
  <c r="BM152" i="4" s="1"/>
  <c r="BL152" i="4" a="1"/>
  <c r="BL152" i="4" s="1"/>
  <c r="BK152" i="4" a="1"/>
  <c r="BK152" i="4" s="1"/>
  <c r="BJ152" i="4" a="1"/>
  <c r="BJ152" i="4" s="1"/>
  <c r="BI152" i="4"/>
  <c r="BI152" i="4" a="1"/>
  <c r="BH152" i="4" a="1"/>
  <c r="BH152" i="4" s="1"/>
  <c r="BG152" i="4"/>
  <c r="BG152" i="4" a="1"/>
  <c r="BF152" i="4" a="1"/>
  <c r="BF152" i="4" s="1"/>
  <c r="BE152" i="4"/>
  <c r="BE152" i="4" a="1"/>
  <c r="BD152" i="4" a="1"/>
  <c r="BD152" i="4" s="1"/>
  <c r="BC152" i="4" a="1"/>
  <c r="BC152" i="4" s="1"/>
  <c r="BB152" i="4" a="1"/>
  <c r="BB152" i="4" s="1"/>
  <c r="BA152" i="4" a="1"/>
  <c r="BA152" i="4" s="1"/>
  <c r="AZ152" i="4" a="1"/>
  <c r="AZ152" i="4" s="1"/>
  <c r="AY152" i="4" a="1"/>
  <c r="AY152" i="4" s="1"/>
  <c r="AX152" i="4" a="1"/>
  <c r="AX152" i="4" s="1"/>
  <c r="AW152" i="4" a="1"/>
  <c r="AW152" i="4" s="1"/>
  <c r="AV152" i="4" a="1"/>
  <c r="AV152" i="4" s="1"/>
  <c r="AU152" i="4"/>
  <c r="AU152" i="4" a="1"/>
  <c r="AT152" i="4" a="1"/>
  <c r="AT152" i="4" s="1"/>
  <c r="AS152" i="4"/>
  <c r="AS152" i="4" a="1"/>
  <c r="AR152" i="4" a="1"/>
  <c r="AR152" i="4" s="1"/>
  <c r="AQ152" i="4"/>
  <c r="AQ152" i="4" a="1"/>
  <c r="AP152" i="4" a="1"/>
  <c r="AP152" i="4" s="1"/>
  <c r="AO152" i="4" a="1"/>
  <c r="AO152" i="4" s="1"/>
  <c r="AN152" i="4" a="1"/>
  <c r="AN152" i="4" s="1"/>
  <c r="AM152" i="4" a="1"/>
  <c r="AM152" i="4" s="1"/>
  <c r="AL152" i="4" a="1"/>
  <c r="AL152" i="4" s="1"/>
  <c r="AK152" i="4" a="1"/>
  <c r="AK152" i="4" s="1"/>
  <c r="AJ152" i="4" a="1"/>
  <c r="AJ152" i="4" s="1"/>
  <c r="AI152" i="4" a="1"/>
  <c r="AI152" i="4" s="1"/>
  <c r="AH152" i="4" a="1"/>
  <c r="AH152" i="4" s="1"/>
  <c r="AG152" i="4"/>
  <c r="AG152" i="4" a="1"/>
  <c r="AF152" i="4" a="1"/>
  <c r="AF152" i="4" s="1"/>
  <c r="AE152" i="4"/>
  <c r="AE152" i="4" a="1"/>
  <c r="AD152" i="4" a="1"/>
  <c r="AD152" i="4" s="1"/>
  <c r="AC152" i="4" a="1"/>
  <c r="AC152" i="4" s="1"/>
  <c r="AB152" i="4" a="1"/>
  <c r="AB152" i="4" s="1"/>
  <c r="AA152" i="4" a="1"/>
  <c r="AA152" i="4" s="1"/>
  <c r="Z152" i="4" a="1"/>
  <c r="Z152" i="4" s="1"/>
  <c r="Y152" i="4" a="1"/>
  <c r="Y152" i="4" s="1"/>
  <c r="X152" i="4" a="1"/>
  <c r="X152" i="4" s="1"/>
  <c r="W152" i="4" a="1"/>
  <c r="W152" i="4" s="1"/>
  <c r="V152" i="4" a="1"/>
  <c r="V152" i="4" s="1"/>
  <c r="U152" i="4" a="1"/>
  <c r="U152" i="4" s="1"/>
  <c r="T152" i="4" a="1"/>
  <c r="T152" i="4" s="1"/>
  <c r="S152" i="4"/>
  <c r="S152" i="4" a="1"/>
  <c r="R152" i="4" a="1"/>
  <c r="R152" i="4" s="1"/>
  <c r="Q152" i="4" a="1"/>
  <c r="Q152" i="4" s="1"/>
  <c r="P152" i="4" a="1"/>
  <c r="P152" i="4" s="1"/>
  <c r="O152" i="4" a="1"/>
  <c r="O152" i="4" s="1"/>
  <c r="N152" i="4" a="1"/>
  <c r="N152" i="4" s="1"/>
  <c r="M152" i="4" a="1"/>
  <c r="M152" i="4" s="1"/>
  <c r="L152" i="4" a="1"/>
  <c r="L152" i="4" s="1"/>
  <c r="K152" i="4" a="1"/>
  <c r="K152" i="4" s="1"/>
  <c r="J152" i="4" a="1"/>
  <c r="J152" i="4" s="1"/>
  <c r="I152" i="4" a="1"/>
  <c r="I152" i="4" s="1"/>
  <c r="H152" i="4" a="1"/>
  <c r="H152" i="4" s="1"/>
  <c r="G152" i="4" a="1"/>
  <c r="G152" i="4" s="1"/>
  <c r="F152" i="4" a="1"/>
  <c r="F152" i="4" s="1"/>
  <c r="CV151" i="4"/>
  <c r="CV151" i="4" a="1"/>
  <c r="CU151" i="4"/>
  <c r="CU151" i="4" a="1"/>
  <c r="CT151" i="4"/>
  <c r="CT151" i="4" a="1"/>
  <c r="CS151" i="4"/>
  <c r="CS151" i="4" a="1"/>
  <c r="CR151" i="4"/>
  <c r="CR151" i="4" a="1"/>
  <c r="CQ151" i="4"/>
  <c r="CQ151" i="4" a="1"/>
  <c r="CP151" i="4"/>
  <c r="CP151" i="4" a="1"/>
  <c r="CO151" i="4"/>
  <c r="CO151" i="4" a="1"/>
  <c r="CN151" i="4"/>
  <c r="CN151" i="4" a="1"/>
  <c r="CM151" i="4"/>
  <c r="CM151" i="4" a="1"/>
  <c r="CL151" i="4"/>
  <c r="CL151" i="4" a="1"/>
  <c r="CK151" i="4"/>
  <c r="CK151" i="4" a="1"/>
  <c r="CJ151" i="4"/>
  <c r="CJ151" i="4" a="1"/>
  <c r="CI151" i="4"/>
  <c r="CI151" i="4" a="1"/>
  <c r="CH151" i="4"/>
  <c r="CH151" i="4" a="1"/>
  <c r="CG151" i="4"/>
  <c r="CG151" i="4" a="1"/>
  <c r="CF151" i="4"/>
  <c r="CF151" i="4" a="1"/>
  <c r="CE151" i="4"/>
  <c r="CE151" i="4" a="1"/>
  <c r="CD151" i="4"/>
  <c r="CD151" i="4" a="1"/>
  <c r="CC151" i="4"/>
  <c r="CC151" i="4" a="1"/>
  <c r="CB151" i="4"/>
  <c r="CB151" i="4" a="1"/>
  <c r="CA151" i="4"/>
  <c r="CA151" i="4" a="1"/>
  <c r="BZ151" i="4"/>
  <c r="BZ151" i="4" a="1"/>
  <c r="BY151" i="4"/>
  <c r="BY151" i="4" a="1"/>
  <c r="BX151" i="4"/>
  <c r="BX151" i="4" a="1"/>
  <c r="BW151" i="4"/>
  <c r="BW151" i="4" a="1"/>
  <c r="BV151" i="4"/>
  <c r="BV151" i="4" a="1"/>
  <c r="BU151" i="4"/>
  <c r="BU151" i="4" a="1"/>
  <c r="BT151" i="4"/>
  <c r="BT151" i="4" a="1"/>
  <c r="BS151" i="4"/>
  <c r="BS151" i="4" a="1"/>
  <c r="BR151" i="4"/>
  <c r="BR151" i="4" a="1"/>
  <c r="BQ151" i="4"/>
  <c r="BQ151" i="4" a="1"/>
  <c r="BP151" i="4"/>
  <c r="BP151" i="4" a="1"/>
  <c r="BO151" i="4"/>
  <c r="BO151" i="4" a="1"/>
  <c r="BN151" i="4"/>
  <c r="BN151" i="4" a="1"/>
  <c r="BM151" i="4"/>
  <c r="BM151" i="4" a="1"/>
  <c r="BL151" i="4"/>
  <c r="BL151" i="4" a="1"/>
  <c r="BK151" i="4"/>
  <c r="BK151" i="4" a="1"/>
  <c r="BJ151" i="4"/>
  <c r="BJ151" i="4" a="1"/>
  <c r="BI151" i="4"/>
  <c r="BI151" i="4" a="1"/>
  <c r="BH151" i="4"/>
  <c r="BH151" i="4" a="1"/>
  <c r="BG151" i="4"/>
  <c r="BG151" i="4" a="1"/>
  <c r="BF151" i="4"/>
  <c r="BF151" i="4" a="1"/>
  <c r="BE151" i="4"/>
  <c r="BE151" i="4" a="1"/>
  <c r="BD151" i="4"/>
  <c r="BD151" i="4" a="1"/>
  <c r="BC151" i="4"/>
  <c r="BC151" i="4" a="1"/>
  <c r="BB151" i="4"/>
  <c r="BB151" i="4" a="1"/>
  <c r="BA151" i="4"/>
  <c r="BA151" i="4" a="1"/>
  <c r="AZ151" i="4"/>
  <c r="AZ151" i="4" a="1"/>
  <c r="AY151" i="4"/>
  <c r="AY151" i="4" a="1"/>
  <c r="AX151" i="4"/>
  <c r="AX151" i="4" a="1"/>
  <c r="AW151" i="4"/>
  <c r="AW151" i="4" a="1"/>
  <c r="AV151" i="4"/>
  <c r="AV151" i="4" a="1"/>
  <c r="AU151" i="4"/>
  <c r="AU151" i="4" a="1"/>
  <c r="AT151" i="4"/>
  <c r="AT151" i="4" a="1"/>
  <c r="AS151" i="4" a="1"/>
  <c r="AS151" i="4" s="1"/>
  <c r="AR151" i="4"/>
  <c r="AR151" i="4" a="1"/>
  <c r="AQ151" i="4"/>
  <c r="AQ151" i="4" a="1"/>
  <c r="AP151" i="4"/>
  <c r="AP151" i="4" a="1"/>
  <c r="AO151" i="4"/>
  <c r="AO151" i="4" a="1"/>
  <c r="AN151" i="4"/>
  <c r="AN151" i="4" a="1"/>
  <c r="AM151" i="4"/>
  <c r="AM151" i="4" a="1"/>
  <c r="AL151" i="4"/>
  <c r="AL151" i="4" a="1"/>
  <c r="AK151" i="4"/>
  <c r="AK151" i="4" a="1"/>
  <c r="AJ151" i="4"/>
  <c r="AJ151" i="4" a="1"/>
  <c r="AI151" i="4"/>
  <c r="AI151" i="4" a="1"/>
  <c r="AH151" i="4"/>
  <c r="AH151" i="4" a="1"/>
  <c r="AG151" i="4"/>
  <c r="AG151" i="4" a="1"/>
  <c r="AF151" i="4"/>
  <c r="AF151" i="4" a="1"/>
  <c r="AE151" i="4" a="1"/>
  <c r="AE151" i="4" s="1"/>
  <c r="AD151" i="4" a="1"/>
  <c r="AD151" i="4" s="1"/>
  <c r="AC151" i="4" a="1"/>
  <c r="AC151" i="4" s="1"/>
  <c r="AB151" i="4"/>
  <c r="AB151" i="4" a="1"/>
  <c r="AA151" i="4" a="1"/>
  <c r="AA151" i="4" s="1"/>
  <c r="Z151" i="4"/>
  <c r="Z151" i="4" a="1"/>
  <c r="Y151" i="4"/>
  <c r="Y151" i="4" a="1"/>
  <c r="X151" i="4"/>
  <c r="X151" i="4" a="1"/>
  <c r="W151" i="4"/>
  <c r="W151" i="4" a="1"/>
  <c r="V151" i="4"/>
  <c r="V151" i="4" a="1"/>
  <c r="U151" i="4"/>
  <c r="U151" i="4" a="1"/>
  <c r="T151" i="4"/>
  <c r="T151" i="4" a="1"/>
  <c r="S151" i="4"/>
  <c r="S151" i="4" a="1"/>
  <c r="R151" i="4"/>
  <c r="R151" i="4" a="1"/>
  <c r="Q151" i="4" a="1"/>
  <c r="Q151" i="4" s="1"/>
  <c r="P151" i="4" a="1"/>
  <c r="P151" i="4" s="1"/>
  <c r="O151" i="4" a="1"/>
  <c r="O151" i="4" s="1"/>
  <c r="N151" i="4" a="1"/>
  <c r="N151" i="4" s="1"/>
  <c r="M151" i="4" a="1"/>
  <c r="M151" i="4" s="1"/>
  <c r="L151" i="4"/>
  <c r="L151" i="4" a="1"/>
  <c r="K151" i="4"/>
  <c r="K151" i="4" a="1"/>
  <c r="J151" i="4"/>
  <c r="J151" i="4" a="1"/>
  <c r="I151" i="4"/>
  <c r="I151" i="4" a="1"/>
  <c r="H151" i="4"/>
  <c r="H151" i="4" a="1"/>
  <c r="G151" i="4"/>
  <c r="C151" i="4" s="1"/>
  <c r="G151" i="4" a="1"/>
  <c r="F151" i="4"/>
  <c r="F151" i="4" a="1"/>
  <c r="B151" i="4"/>
  <c r="CV150" i="4"/>
  <c r="CV150" i="4" a="1"/>
  <c r="CU150" i="4" a="1"/>
  <c r="CU150" i="4" s="1"/>
  <c r="CT150" i="4"/>
  <c r="CT150" i="4" a="1"/>
  <c r="CS150" i="4" a="1"/>
  <c r="CS150" i="4" s="1"/>
  <c r="CR150" i="4"/>
  <c r="CR150" i="4" a="1"/>
  <c r="CQ150" i="4" a="1"/>
  <c r="CQ150" i="4" s="1"/>
  <c r="CP150" i="4" a="1"/>
  <c r="CP150" i="4" s="1"/>
  <c r="CO150" i="4" a="1"/>
  <c r="CO150" i="4" s="1"/>
  <c r="CN150" i="4" a="1"/>
  <c r="CN150" i="4" s="1"/>
  <c r="CM150" i="4" a="1"/>
  <c r="CM150" i="4" s="1"/>
  <c r="CL150" i="4" a="1"/>
  <c r="CL150" i="4" s="1"/>
  <c r="CK150" i="4" a="1"/>
  <c r="CK150" i="4" s="1"/>
  <c r="CJ150" i="4" a="1"/>
  <c r="CJ150" i="4" s="1"/>
  <c r="CI150" i="4" a="1"/>
  <c r="CI150" i="4" s="1"/>
  <c r="CH150" i="4"/>
  <c r="CH150" i="4" a="1"/>
  <c r="CG150" i="4" a="1"/>
  <c r="CG150" i="4" s="1"/>
  <c r="CF150" i="4"/>
  <c r="CF150" i="4" a="1"/>
  <c r="CE150" i="4" a="1"/>
  <c r="CE150" i="4" s="1"/>
  <c r="CD150" i="4"/>
  <c r="CD150" i="4" a="1"/>
  <c r="CC150" i="4" a="1"/>
  <c r="CC150" i="4" s="1"/>
  <c r="CB150" i="4" a="1"/>
  <c r="CB150" i="4" s="1"/>
  <c r="CA150" i="4" a="1"/>
  <c r="CA150" i="4" s="1"/>
  <c r="BZ150" i="4" a="1"/>
  <c r="BZ150" i="4" s="1"/>
  <c r="BY150" i="4" a="1"/>
  <c r="BY150" i="4" s="1"/>
  <c r="BX150" i="4" a="1"/>
  <c r="BX150" i="4" s="1"/>
  <c r="BW150" i="4" a="1"/>
  <c r="BW150" i="4" s="1"/>
  <c r="BV150" i="4" a="1"/>
  <c r="BV150" i="4" s="1"/>
  <c r="BU150" i="4" a="1"/>
  <c r="BU150" i="4" s="1"/>
  <c r="BT150" i="4"/>
  <c r="BT150" i="4" a="1"/>
  <c r="BS150" i="4" a="1"/>
  <c r="BS150" i="4" s="1"/>
  <c r="BR150" i="4"/>
  <c r="BR150" i="4" a="1"/>
  <c r="BQ150" i="4" a="1"/>
  <c r="BQ150" i="4" s="1"/>
  <c r="BP150" i="4"/>
  <c r="BP150" i="4" a="1"/>
  <c r="BO150" i="4" a="1"/>
  <c r="BO150" i="4" s="1"/>
  <c r="BN150" i="4" a="1"/>
  <c r="BN150" i="4" s="1"/>
  <c r="BM150" i="4" a="1"/>
  <c r="BM150" i="4" s="1"/>
  <c r="BL150" i="4" a="1"/>
  <c r="BL150" i="4" s="1"/>
  <c r="BK150" i="4" a="1"/>
  <c r="BK150" i="4" s="1"/>
  <c r="BJ150" i="4" a="1"/>
  <c r="BJ150" i="4" s="1"/>
  <c r="BI150" i="4" a="1"/>
  <c r="BI150" i="4" s="1"/>
  <c r="BH150" i="4" a="1"/>
  <c r="BH150" i="4" s="1"/>
  <c r="BG150" i="4" a="1"/>
  <c r="BG150" i="4" s="1"/>
  <c r="BF150" i="4"/>
  <c r="BF150" i="4" a="1"/>
  <c r="BE150" i="4" a="1"/>
  <c r="BE150" i="4" s="1"/>
  <c r="BD150" i="4"/>
  <c r="BD150" i="4" a="1"/>
  <c r="BC150" i="4" a="1"/>
  <c r="BC150" i="4" s="1"/>
  <c r="BB150" i="4"/>
  <c r="BB150" i="4" a="1"/>
  <c r="BA150" i="4" a="1"/>
  <c r="BA150" i="4" s="1"/>
  <c r="AZ150" i="4" a="1"/>
  <c r="AZ150" i="4" s="1"/>
  <c r="AY150" i="4" a="1"/>
  <c r="AY150" i="4" s="1"/>
  <c r="AX150" i="4" a="1"/>
  <c r="AX150" i="4" s="1"/>
  <c r="AW150" i="4" a="1"/>
  <c r="AW150" i="4" s="1"/>
  <c r="AV150" i="4" a="1"/>
  <c r="AV150" i="4" s="1"/>
  <c r="AU150" i="4" a="1"/>
  <c r="AU150" i="4" s="1"/>
  <c r="AT150" i="4" a="1"/>
  <c r="AT150" i="4" s="1"/>
  <c r="AS150" i="4" a="1"/>
  <c r="AS150" i="4" s="1"/>
  <c r="AR150" i="4"/>
  <c r="AR150" i="4" a="1"/>
  <c r="AQ150" i="4" a="1"/>
  <c r="AQ150" i="4" s="1"/>
  <c r="AP150" i="4"/>
  <c r="AP150" i="4" a="1"/>
  <c r="AO150" i="4" a="1"/>
  <c r="AO150" i="4" s="1"/>
  <c r="AN150" i="4"/>
  <c r="AN150" i="4" a="1"/>
  <c r="AM150" i="4" a="1"/>
  <c r="AM150" i="4" s="1"/>
  <c r="AL150" i="4" a="1"/>
  <c r="AL150" i="4" s="1"/>
  <c r="AK150" i="4" a="1"/>
  <c r="AK150" i="4" s="1"/>
  <c r="AJ150" i="4" a="1"/>
  <c r="AJ150" i="4" s="1"/>
  <c r="AI150" i="4" a="1"/>
  <c r="AI150" i="4" s="1"/>
  <c r="AH150" i="4" a="1"/>
  <c r="AH150" i="4" s="1"/>
  <c r="AG150" i="4" a="1"/>
  <c r="AG150" i="4" s="1"/>
  <c r="AF150" i="4" a="1"/>
  <c r="AF150" i="4" s="1"/>
  <c r="AE150" i="4" a="1"/>
  <c r="AE150" i="4" s="1"/>
  <c r="AD150" i="4"/>
  <c r="AD150" i="4" a="1"/>
  <c r="AC150" i="4" a="1"/>
  <c r="AC150" i="4" s="1"/>
  <c r="AB150" i="4"/>
  <c r="AB150" i="4" a="1"/>
  <c r="AA150" i="4" a="1"/>
  <c r="AA150" i="4" s="1"/>
  <c r="Z150" i="4" a="1"/>
  <c r="Z150" i="4" s="1"/>
  <c r="Y150" i="4" a="1"/>
  <c r="Y150" i="4" s="1"/>
  <c r="X150" i="4" a="1"/>
  <c r="X150" i="4" s="1"/>
  <c r="W150" i="4" a="1"/>
  <c r="W150" i="4" s="1"/>
  <c r="V150" i="4" a="1"/>
  <c r="V150" i="4" s="1"/>
  <c r="U150" i="4" a="1"/>
  <c r="U150" i="4" s="1"/>
  <c r="T150" i="4" a="1"/>
  <c r="T150" i="4" s="1"/>
  <c r="S150" i="4" a="1"/>
  <c r="S150" i="4" s="1"/>
  <c r="R150" i="4" a="1"/>
  <c r="R150" i="4" s="1"/>
  <c r="Q150" i="4" a="1"/>
  <c r="Q150" i="4" s="1"/>
  <c r="P150" i="4"/>
  <c r="P150" i="4" a="1"/>
  <c r="O150" i="4" a="1"/>
  <c r="O150" i="4" s="1"/>
  <c r="N150" i="4" a="1"/>
  <c r="N150" i="4" s="1"/>
  <c r="M150" i="4" a="1"/>
  <c r="M150" i="4" s="1"/>
  <c r="L150" i="4" a="1"/>
  <c r="L150" i="4" s="1"/>
  <c r="K150" i="4" a="1"/>
  <c r="K150" i="4" s="1"/>
  <c r="J150" i="4" a="1"/>
  <c r="J150" i="4" s="1"/>
  <c r="I150" i="4" a="1"/>
  <c r="I150" i="4" s="1"/>
  <c r="H150" i="4" a="1"/>
  <c r="H150" i="4" s="1"/>
  <c r="G150" i="4" a="1"/>
  <c r="G150" i="4" s="1"/>
  <c r="F150" i="4" a="1"/>
  <c r="F150" i="4" s="1"/>
  <c r="CV149" i="4"/>
  <c r="CV149" i="4" a="1"/>
  <c r="CU149" i="4"/>
  <c r="CU149" i="4" a="1"/>
  <c r="CT149" i="4"/>
  <c r="CT149" i="4" a="1"/>
  <c r="CS149" i="4"/>
  <c r="CS149" i="4" a="1"/>
  <c r="CR149" i="4"/>
  <c r="CR149" i="4" a="1"/>
  <c r="CQ149" i="4"/>
  <c r="CQ149" i="4" a="1"/>
  <c r="CP149" i="4"/>
  <c r="CP149" i="4" a="1"/>
  <c r="CO149" i="4"/>
  <c r="CO149" i="4" a="1"/>
  <c r="CN149" i="4"/>
  <c r="CN149" i="4" a="1"/>
  <c r="CM149" i="4"/>
  <c r="CM149" i="4" a="1"/>
  <c r="CL149" i="4"/>
  <c r="CL149" i="4" a="1"/>
  <c r="CK149" i="4"/>
  <c r="CK149" i="4" a="1"/>
  <c r="CJ149" i="4"/>
  <c r="CJ149" i="4" a="1"/>
  <c r="CI149" i="4"/>
  <c r="CI149" i="4" a="1"/>
  <c r="CH149" i="4"/>
  <c r="CH149" i="4" a="1"/>
  <c r="CG149" i="4"/>
  <c r="CG149" i="4" a="1"/>
  <c r="CF149" i="4"/>
  <c r="CF149" i="4" a="1"/>
  <c r="CE149" i="4"/>
  <c r="CE149" i="4" a="1"/>
  <c r="CD149" i="4"/>
  <c r="CD149" i="4" a="1"/>
  <c r="CC149" i="4"/>
  <c r="CC149" i="4" a="1"/>
  <c r="CB149" i="4"/>
  <c r="CB149" i="4" a="1"/>
  <c r="CA149" i="4"/>
  <c r="CA149" i="4" a="1"/>
  <c r="BZ149" i="4"/>
  <c r="BZ149" i="4" a="1"/>
  <c r="BY149" i="4"/>
  <c r="BY149" i="4" a="1"/>
  <c r="BX149" i="4"/>
  <c r="BX149" i="4" a="1"/>
  <c r="BW149" i="4"/>
  <c r="BW149" i="4" a="1"/>
  <c r="BV149" i="4"/>
  <c r="BV149" i="4" a="1"/>
  <c r="BU149" i="4"/>
  <c r="BU149" i="4" a="1"/>
  <c r="BT149" i="4"/>
  <c r="BT149" i="4" a="1"/>
  <c r="BS149" i="4"/>
  <c r="BS149" i="4" a="1"/>
  <c r="BR149" i="4"/>
  <c r="BR149" i="4" a="1"/>
  <c r="BQ149" i="4"/>
  <c r="BQ149" i="4" a="1"/>
  <c r="BP149" i="4"/>
  <c r="BP149" i="4" a="1"/>
  <c r="BO149" i="4"/>
  <c r="BO149" i="4" a="1"/>
  <c r="BN149" i="4"/>
  <c r="BN149" i="4" a="1"/>
  <c r="BM149" i="4"/>
  <c r="BM149" i="4" a="1"/>
  <c r="BL149" i="4"/>
  <c r="BL149" i="4" a="1"/>
  <c r="BK149" i="4"/>
  <c r="BK149" i="4" a="1"/>
  <c r="BJ149" i="4"/>
  <c r="BJ149" i="4" a="1"/>
  <c r="BI149" i="4"/>
  <c r="BI149" i="4" a="1"/>
  <c r="BH149" i="4"/>
  <c r="BH149" i="4" a="1"/>
  <c r="BG149" i="4"/>
  <c r="BG149" i="4" a="1"/>
  <c r="BF149" i="4"/>
  <c r="BF149" i="4" a="1"/>
  <c r="BE149" i="4"/>
  <c r="BE149" i="4" a="1"/>
  <c r="BD149" i="4" a="1"/>
  <c r="BD149" i="4" s="1"/>
  <c r="BC149" i="4"/>
  <c r="BC149" i="4" a="1"/>
  <c r="BB149" i="4"/>
  <c r="BB149" i="4" a="1"/>
  <c r="BA149" i="4"/>
  <c r="BA149" i="4" a="1"/>
  <c r="AZ149" i="4"/>
  <c r="AZ149" i="4" a="1"/>
  <c r="AY149" i="4"/>
  <c r="AY149" i="4" a="1"/>
  <c r="AX149" i="4"/>
  <c r="AX149" i="4" a="1"/>
  <c r="AW149" i="4"/>
  <c r="AW149" i="4" a="1"/>
  <c r="AV149" i="4"/>
  <c r="AV149" i="4" a="1"/>
  <c r="AU149" i="4"/>
  <c r="AU149" i="4" a="1"/>
  <c r="AT149" i="4"/>
  <c r="AT149" i="4" a="1"/>
  <c r="AS149" i="4"/>
  <c r="AS149" i="4" a="1"/>
  <c r="AR149" i="4"/>
  <c r="AR149" i="4" a="1"/>
  <c r="AQ149" i="4"/>
  <c r="AQ149" i="4" a="1"/>
  <c r="AP149" i="4" a="1"/>
  <c r="AP149" i="4" s="1"/>
  <c r="AO149" i="4"/>
  <c r="AO149" i="4" a="1"/>
  <c r="AN149" i="4"/>
  <c r="AN149" i="4" a="1"/>
  <c r="AM149" i="4"/>
  <c r="AM149" i="4" a="1"/>
  <c r="AL149" i="4"/>
  <c r="AL149" i="4" a="1"/>
  <c r="AK149" i="4"/>
  <c r="AK149" i="4" a="1"/>
  <c r="AJ149" i="4"/>
  <c r="AJ149" i="4" a="1"/>
  <c r="AI149" i="4"/>
  <c r="AI149" i="4" a="1"/>
  <c r="AH149" i="4"/>
  <c r="AH149" i="4" a="1"/>
  <c r="AG149" i="4"/>
  <c r="AG149" i="4" a="1"/>
  <c r="AF149" i="4"/>
  <c r="AF149" i="4" a="1"/>
  <c r="AE149" i="4"/>
  <c r="AE149" i="4" a="1"/>
  <c r="AD149" i="4"/>
  <c r="AD149" i="4" a="1"/>
  <c r="AC149" i="4"/>
  <c r="AC149" i="4" a="1"/>
  <c r="AB149" i="4" a="1"/>
  <c r="AB149" i="4" s="1"/>
  <c r="AA149" i="4" a="1"/>
  <c r="AA149" i="4" s="1"/>
  <c r="Z149" i="4" a="1"/>
  <c r="Z149" i="4" s="1"/>
  <c r="Y149" i="4"/>
  <c r="Y149" i="4" a="1"/>
  <c r="X149" i="4" a="1"/>
  <c r="X149" i="4" s="1"/>
  <c r="W149" i="4"/>
  <c r="W149" i="4" a="1"/>
  <c r="V149" i="4"/>
  <c r="V149" i="4" a="1"/>
  <c r="U149" i="4"/>
  <c r="U149" i="4" a="1"/>
  <c r="T149" i="4"/>
  <c r="T149" i="4" a="1"/>
  <c r="S149" i="4"/>
  <c r="S149" i="4" a="1"/>
  <c r="R149" i="4"/>
  <c r="R149" i="4" a="1"/>
  <c r="Q149" i="4"/>
  <c r="Q149" i="4" a="1"/>
  <c r="P149" i="4"/>
  <c r="P149" i="4" a="1"/>
  <c r="O149" i="4"/>
  <c r="O149" i="4" a="1"/>
  <c r="N149" i="4" a="1"/>
  <c r="N149" i="4" s="1"/>
  <c r="M149" i="4" a="1"/>
  <c r="M149" i="4" s="1"/>
  <c r="L149" i="4" a="1"/>
  <c r="L149" i="4" s="1"/>
  <c r="K149" i="4" a="1"/>
  <c r="K149" i="4" s="1"/>
  <c r="J149" i="4" a="1"/>
  <c r="J149" i="4" s="1"/>
  <c r="I149" i="4"/>
  <c r="I149" i="4" a="1"/>
  <c r="H149" i="4"/>
  <c r="H149" i="4" a="1"/>
  <c r="G149" i="4"/>
  <c r="G149" i="4" a="1"/>
  <c r="F149" i="4"/>
  <c r="F149" i="4" a="1"/>
  <c r="CV148" i="4" a="1"/>
  <c r="CV148" i="4" s="1"/>
  <c r="CU148" i="4" a="1"/>
  <c r="CU148" i="4" s="1"/>
  <c r="CT148" i="4" a="1"/>
  <c r="CT148" i="4" s="1"/>
  <c r="CS148" i="4"/>
  <c r="CS148" i="4" a="1"/>
  <c r="CR148" i="4" a="1"/>
  <c r="CR148" i="4" s="1"/>
  <c r="CQ148" i="4"/>
  <c r="CQ148" i="4" a="1"/>
  <c r="CP148" i="4" a="1"/>
  <c r="CP148" i="4" s="1"/>
  <c r="CO148" i="4"/>
  <c r="CO148" i="4" a="1"/>
  <c r="CN148" i="4" a="1"/>
  <c r="CN148" i="4" s="1"/>
  <c r="CM148" i="4" a="1"/>
  <c r="CM148" i="4" s="1"/>
  <c r="CL148" i="4" a="1"/>
  <c r="CL148" i="4" s="1"/>
  <c r="CK148" i="4" a="1"/>
  <c r="CK148" i="4" s="1"/>
  <c r="CJ148" i="4" a="1"/>
  <c r="CJ148" i="4" s="1"/>
  <c r="CI148" i="4" a="1"/>
  <c r="CI148" i="4" s="1"/>
  <c r="CH148" i="4" a="1"/>
  <c r="CH148" i="4" s="1"/>
  <c r="CG148" i="4" a="1"/>
  <c r="CG148" i="4" s="1"/>
  <c r="CF148" i="4" a="1"/>
  <c r="CF148" i="4" s="1"/>
  <c r="CE148" i="4"/>
  <c r="CE148" i="4" a="1"/>
  <c r="CD148" i="4" a="1"/>
  <c r="CD148" i="4" s="1"/>
  <c r="CC148" i="4"/>
  <c r="CC148" i="4" a="1"/>
  <c r="CB148" i="4" a="1"/>
  <c r="CB148" i="4" s="1"/>
  <c r="CA148" i="4"/>
  <c r="CA148" i="4" a="1"/>
  <c r="BZ148" i="4" a="1"/>
  <c r="BZ148" i="4" s="1"/>
  <c r="BY148" i="4" a="1"/>
  <c r="BY148" i="4" s="1"/>
  <c r="BX148" i="4" a="1"/>
  <c r="BX148" i="4" s="1"/>
  <c r="BW148" i="4" a="1"/>
  <c r="BW148" i="4" s="1"/>
  <c r="BV148" i="4" a="1"/>
  <c r="BV148" i="4" s="1"/>
  <c r="BU148" i="4" a="1"/>
  <c r="BU148" i="4" s="1"/>
  <c r="BT148" i="4" a="1"/>
  <c r="BT148" i="4" s="1"/>
  <c r="BS148" i="4" a="1"/>
  <c r="BS148" i="4" s="1"/>
  <c r="BR148" i="4" a="1"/>
  <c r="BR148" i="4" s="1"/>
  <c r="BQ148" i="4"/>
  <c r="BQ148" i="4" a="1"/>
  <c r="BP148" i="4" a="1"/>
  <c r="BP148" i="4" s="1"/>
  <c r="BO148" i="4"/>
  <c r="BO148" i="4" a="1"/>
  <c r="BN148" i="4" a="1"/>
  <c r="BN148" i="4" s="1"/>
  <c r="BM148" i="4"/>
  <c r="BM148" i="4" a="1"/>
  <c r="BL148" i="4" a="1"/>
  <c r="BL148" i="4" s="1"/>
  <c r="BK148" i="4" a="1"/>
  <c r="BK148" i="4" s="1"/>
  <c r="BJ148" i="4" a="1"/>
  <c r="BJ148" i="4" s="1"/>
  <c r="BI148" i="4" a="1"/>
  <c r="BI148" i="4" s="1"/>
  <c r="BH148" i="4" a="1"/>
  <c r="BH148" i="4" s="1"/>
  <c r="BG148" i="4" a="1"/>
  <c r="BG148" i="4" s="1"/>
  <c r="BF148" i="4" a="1"/>
  <c r="BF148" i="4" s="1"/>
  <c r="BE148" i="4" a="1"/>
  <c r="BE148" i="4" s="1"/>
  <c r="BD148" i="4" a="1"/>
  <c r="BD148" i="4" s="1"/>
  <c r="BC148" i="4"/>
  <c r="BC148" i="4" a="1"/>
  <c r="BB148" i="4" a="1"/>
  <c r="BB148" i="4" s="1"/>
  <c r="BA148" i="4"/>
  <c r="BA148" i="4" a="1"/>
  <c r="AZ148" i="4" a="1"/>
  <c r="AZ148" i="4" s="1"/>
  <c r="AY148" i="4"/>
  <c r="AY148" i="4" a="1"/>
  <c r="AX148" i="4" a="1"/>
  <c r="AX148" i="4" s="1"/>
  <c r="AW148" i="4" a="1"/>
  <c r="AW148" i="4" s="1"/>
  <c r="AV148" i="4" a="1"/>
  <c r="AV148" i="4" s="1"/>
  <c r="AU148" i="4" a="1"/>
  <c r="AU148" i="4" s="1"/>
  <c r="AT148" i="4" a="1"/>
  <c r="AT148" i="4" s="1"/>
  <c r="AS148" i="4" a="1"/>
  <c r="AS148" i="4" s="1"/>
  <c r="AR148" i="4" a="1"/>
  <c r="AR148" i="4" s="1"/>
  <c r="AQ148" i="4" a="1"/>
  <c r="AQ148" i="4" s="1"/>
  <c r="AP148" i="4" a="1"/>
  <c r="AP148" i="4" s="1"/>
  <c r="AO148" i="4"/>
  <c r="AO148" i="4" a="1"/>
  <c r="AN148" i="4" a="1"/>
  <c r="AN148" i="4" s="1"/>
  <c r="AM148" i="4"/>
  <c r="AM148" i="4" a="1"/>
  <c r="AL148" i="4" a="1"/>
  <c r="AL148" i="4" s="1"/>
  <c r="AK148" i="4"/>
  <c r="AK148" i="4" a="1"/>
  <c r="AJ148" i="4" a="1"/>
  <c r="AJ148" i="4" s="1"/>
  <c r="AI148" i="4" a="1"/>
  <c r="AI148" i="4" s="1"/>
  <c r="AH148" i="4" a="1"/>
  <c r="AH148" i="4" s="1"/>
  <c r="AG148" i="4" a="1"/>
  <c r="AG148" i="4" s="1"/>
  <c r="AF148" i="4" a="1"/>
  <c r="AF148" i="4" s="1"/>
  <c r="AE148" i="4" a="1"/>
  <c r="AE148" i="4" s="1"/>
  <c r="AD148" i="4" a="1"/>
  <c r="AD148" i="4" s="1"/>
  <c r="AC148" i="4" a="1"/>
  <c r="AC148" i="4" s="1"/>
  <c r="AB148" i="4" a="1"/>
  <c r="AB148" i="4" s="1"/>
  <c r="AA148" i="4"/>
  <c r="AA148" i="4" a="1"/>
  <c r="Z148" i="4" a="1"/>
  <c r="Z148" i="4" s="1"/>
  <c r="Y148" i="4"/>
  <c r="Y148" i="4" a="1"/>
  <c r="X148" i="4" a="1"/>
  <c r="X148" i="4" s="1"/>
  <c r="W148" i="4" a="1"/>
  <c r="W148" i="4" s="1"/>
  <c r="V148" i="4" a="1"/>
  <c r="V148" i="4" s="1"/>
  <c r="U148" i="4" a="1"/>
  <c r="U148" i="4" s="1"/>
  <c r="T148" i="4" a="1"/>
  <c r="T148" i="4" s="1"/>
  <c r="S148" i="4" a="1"/>
  <c r="S148" i="4" s="1"/>
  <c r="R148" i="4" a="1"/>
  <c r="R148" i="4" s="1"/>
  <c r="Q148" i="4" a="1"/>
  <c r="Q148" i="4" s="1"/>
  <c r="P148" i="4" a="1"/>
  <c r="P148" i="4" s="1"/>
  <c r="O148" i="4" a="1"/>
  <c r="O148" i="4" s="1"/>
  <c r="N148" i="4" a="1"/>
  <c r="N148" i="4" s="1"/>
  <c r="M148" i="4"/>
  <c r="D148" i="4" s="1"/>
  <c r="M148" i="4" a="1"/>
  <c r="L148" i="4" a="1"/>
  <c r="L148" i="4" s="1"/>
  <c r="K148" i="4" a="1"/>
  <c r="K148" i="4" s="1"/>
  <c r="J148" i="4" a="1"/>
  <c r="J148" i="4" s="1"/>
  <c r="I148" i="4" a="1"/>
  <c r="I148" i="4" s="1"/>
  <c r="H148" i="4" a="1"/>
  <c r="H148" i="4" s="1"/>
  <c r="G148" i="4" a="1"/>
  <c r="G148" i="4" s="1"/>
  <c r="F148" i="4" a="1"/>
  <c r="F148" i="4" s="1"/>
  <c r="CV147" i="4"/>
  <c r="CV147" i="4" a="1"/>
  <c r="CU147" i="4"/>
  <c r="CU147" i="4" a="1"/>
  <c r="CT147" i="4"/>
  <c r="CT147" i="4" a="1"/>
  <c r="CS147" i="4"/>
  <c r="CS147" i="4" a="1"/>
  <c r="CR147" i="4"/>
  <c r="CR147" i="4" a="1"/>
  <c r="CQ147" i="4"/>
  <c r="CQ147" i="4" a="1"/>
  <c r="CP147" i="4"/>
  <c r="CP147" i="4" a="1"/>
  <c r="CO147" i="4"/>
  <c r="CO147" i="4" a="1"/>
  <c r="CN147" i="4"/>
  <c r="CN147" i="4" a="1"/>
  <c r="CM147" i="4"/>
  <c r="CM147" i="4" a="1"/>
  <c r="CL147" i="4"/>
  <c r="CL147" i="4" a="1"/>
  <c r="CK147" i="4"/>
  <c r="CK147" i="4" a="1"/>
  <c r="CJ147" i="4"/>
  <c r="CJ147" i="4" a="1"/>
  <c r="CI147" i="4"/>
  <c r="CI147" i="4" a="1"/>
  <c r="CH147" i="4"/>
  <c r="CH147" i="4" a="1"/>
  <c r="CG147" i="4"/>
  <c r="CG147" i="4" a="1"/>
  <c r="CF147" i="4"/>
  <c r="CF147" i="4" a="1"/>
  <c r="CE147" i="4"/>
  <c r="CE147" i="4" a="1"/>
  <c r="CD147" i="4"/>
  <c r="CD147" i="4" a="1"/>
  <c r="CC147" i="4"/>
  <c r="CC147" i="4" a="1"/>
  <c r="CB147" i="4"/>
  <c r="CB147" i="4" a="1"/>
  <c r="CA147" i="4"/>
  <c r="CA147" i="4" a="1"/>
  <c r="BZ147" i="4"/>
  <c r="BZ147" i="4" a="1"/>
  <c r="BY147" i="4"/>
  <c r="BY147" i="4" a="1"/>
  <c r="BX147" i="4"/>
  <c r="BX147" i="4" a="1"/>
  <c r="BW147" i="4"/>
  <c r="BW147" i="4" a="1"/>
  <c r="BV147" i="4"/>
  <c r="BV147" i="4" a="1"/>
  <c r="BU147" i="4"/>
  <c r="BU147" i="4" a="1"/>
  <c r="BT147" i="4"/>
  <c r="BT147" i="4" a="1"/>
  <c r="BS147" i="4"/>
  <c r="BS147" i="4" a="1"/>
  <c r="BR147" i="4"/>
  <c r="BR147" i="4" a="1"/>
  <c r="BQ147" i="4"/>
  <c r="BQ147" i="4" a="1"/>
  <c r="BP147" i="4"/>
  <c r="BP147" i="4" a="1"/>
  <c r="BO147" i="4"/>
  <c r="BO147" i="4" a="1"/>
  <c r="BN147" i="4"/>
  <c r="BN147" i="4" a="1"/>
  <c r="BM147" i="4"/>
  <c r="BM147" i="4" a="1"/>
  <c r="BL147" i="4"/>
  <c r="BL147" i="4" a="1"/>
  <c r="BK147" i="4"/>
  <c r="BK147" i="4" a="1"/>
  <c r="BJ147" i="4"/>
  <c r="BJ147" i="4" a="1"/>
  <c r="BI147" i="4"/>
  <c r="BI147" i="4" a="1"/>
  <c r="BH147" i="4"/>
  <c r="BH147" i="4" a="1"/>
  <c r="BG147" i="4"/>
  <c r="BG147" i="4" a="1"/>
  <c r="BF147" i="4"/>
  <c r="BF147" i="4" a="1"/>
  <c r="BE147" i="4"/>
  <c r="BE147" i="4" a="1"/>
  <c r="BD147" i="4"/>
  <c r="BD147" i="4" a="1"/>
  <c r="BC147" i="4"/>
  <c r="BC147" i="4" a="1"/>
  <c r="BB147" i="4"/>
  <c r="BB147" i="4" a="1"/>
  <c r="BA147" i="4"/>
  <c r="BA147" i="4" a="1"/>
  <c r="AZ147" i="4"/>
  <c r="AZ147" i="4" a="1"/>
  <c r="AY147" i="4"/>
  <c r="AY147" i="4" a="1"/>
  <c r="AX147" i="4"/>
  <c r="AX147" i="4" a="1"/>
  <c r="AW147" i="4"/>
  <c r="AW147" i="4" a="1"/>
  <c r="AV147" i="4"/>
  <c r="AV147" i="4" a="1"/>
  <c r="AU147" i="4"/>
  <c r="AU147" i="4" a="1"/>
  <c r="AT147" i="4"/>
  <c r="AT147" i="4" a="1"/>
  <c r="AS147" i="4"/>
  <c r="AS147" i="4" a="1"/>
  <c r="AR147" i="4"/>
  <c r="AR147" i="4" a="1"/>
  <c r="AQ147" i="4"/>
  <c r="AQ147" i="4" a="1"/>
  <c r="AP147" i="4"/>
  <c r="AP147" i="4" a="1"/>
  <c r="AO147" i="4"/>
  <c r="AO147" i="4" a="1"/>
  <c r="AN147" i="4"/>
  <c r="AN147" i="4" a="1"/>
  <c r="AM147" i="4" a="1"/>
  <c r="AM147" i="4" s="1"/>
  <c r="AL147" i="4"/>
  <c r="AL147" i="4" a="1"/>
  <c r="AK147" i="4"/>
  <c r="AK147" i="4" a="1"/>
  <c r="AJ147" i="4"/>
  <c r="AJ147" i="4" a="1"/>
  <c r="AI147" i="4"/>
  <c r="AI147" i="4" a="1"/>
  <c r="AH147" i="4"/>
  <c r="AH147" i="4" a="1"/>
  <c r="AG147" i="4"/>
  <c r="AG147" i="4" a="1"/>
  <c r="AF147" i="4"/>
  <c r="AF147" i="4" a="1"/>
  <c r="AE147" i="4"/>
  <c r="AE147" i="4" a="1"/>
  <c r="AD147" i="4"/>
  <c r="AD147" i="4" a="1"/>
  <c r="AC147" i="4"/>
  <c r="AC147" i="4" a="1"/>
  <c r="AB147" i="4"/>
  <c r="AB147" i="4" a="1"/>
  <c r="AA147" i="4"/>
  <c r="AA147" i="4" a="1"/>
  <c r="Z147" i="4"/>
  <c r="Z147" i="4" a="1"/>
  <c r="Y147" i="4" a="1"/>
  <c r="Y147" i="4" s="1"/>
  <c r="X147" i="4" a="1"/>
  <c r="X147" i="4" s="1"/>
  <c r="W147" i="4" a="1"/>
  <c r="W147" i="4" s="1"/>
  <c r="V147" i="4"/>
  <c r="V147" i="4" a="1"/>
  <c r="U147" i="4" a="1"/>
  <c r="U147" i="4" s="1"/>
  <c r="T147" i="4"/>
  <c r="T147" i="4" a="1"/>
  <c r="S147" i="4"/>
  <c r="S147" i="4" a="1"/>
  <c r="R147" i="4"/>
  <c r="R147" i="4" a="1"/>
  <c r="Q147" i="4"/>
  <c r="Q147" i="4" a="1"/>
  <c r="P147" i="4"/>
  <c r="P147" i="4" a="1"/>
  <c r="O147" i="4"/>
  <c r="O147" i="4" a="1"/>
  <c r="N147" i="4"/>
  <c r="N147" i="4" a="1"/>
  <c r="M147" i="4"/>
  <c r="M147" i="4" a="1"/>
  <c r="L147" i="4"/>
  <c r="L147" i="4" a="1"/>
  <c r="K147" i="4" a="1"/>
  <c r="K147" i="4" s="1"/>
  <c r="J147" i="4" a="1"/>
  <c r="J147" i="4" s="1"/>
  <c r="I147" i="4" a="1"/>
  <c r="I147" i="4" s="1"/>
  <c r="H147" i="4"/>
  <c r="H147" i="4" a="1"/>
  <c r="G147" i="4" a="1"/>
  <c r="G147" i="4" s="1"/>
  <c r="F147" i="4"/>
  <c r="F147" i="4" a="1"/>
  <c r="CV146" i="4" a="1"/>
  <c r="CV146" i="4" s="1"/>
  <c r="CU146" i="4" a="1"/>
  <c r="CU146" i="4" s="1"/>
  <c r="CT146" i="4" a="1"/>
  <c r="CT146" i="4" s="1"/>
  <c r="CS146" i="4" a="1"/>
  <c r="CS146" i="4" s="1"/>
  <c r="CR146" i="4" a="1"/>
  <c r="CR146" i="4" s="1"/>
  <c r="CQ146" i="4" a="1"/>
  <c r="CQ146" i="4" s="1"/>
  <c r="CP146" i="4"/>
  <c r="CP146" i="4" a="1"/>
  <c r="CO146" i="4" a="1"/>
  <c r="CO146" i="4" s="1"/>
  <c r="CN146" i="4"/>
  <c r="CN146" i="4" a="1"/>
  <c r="CM146" i="4" a="1"/>
  <c r="CM146" i="4" s="1"/>
  <c r="CL146" i="4"/>
  <c r="CL146" i="4" a="1"/>
  <c r="CK146" i="4" a="1"/>
  <c r="CK146" i="4" s="1"/>
  <c r="CJ146" i="4" a="1"/>
  <c r="CJ146" i="4" s="1"/>
  <c r="CI146" i="4" a="1"/>
  <c r="CI146" i="4" s="1"/>
  <c r="CH146" i="4" a="1"/>
  <c r="CH146" i="4" s="1"/>
  <c r="CG146" i="4" a="1"/>
  <c r="CG146" i="4" s="1"/>
  <c r="CF146" i="4" a="1"/>
  <c r="CF146" i="4" s="1"/>
  <c r="CE146" i="4" a="1"/>
  <c r="CE146" i="4" s="1"/>
  <c r="CD146" i="4" a="1"/>
  <c r="CD146" i="4" s="1"/>
  <c r="CC146" i="4" a="1"/>
  <c r="CC146" i="4" s="1"/>
  <c r="CB146" i="4"/>
  <c r="CB146" i="4" a="1"/>
  <c r="CA146" i="4" a="1"/>
  <c r="CA146" i="4" s="1"/>
  <c r="BZ146" i="4"/>
  <c r="BZ146" i="4" a="1"/>
  <c r="BY146" i="4" a="1"/>
  <c r="BY146" i="4" s="1"/>
  <c r="BX146" i="4"/>
  <c r="BX146" i="4" a="1"/>
  <c r="BW146" i="4" a="1"/>
  <c r="BW146" i="4" s="1"/>
  <c r="BV146" i="4" a="1"/>
  <c r="BV146" i="4" s="1"/>
  <c r="BU146" i="4" a="1"/>
  <c r="BU146" i="4" s="1"/>
  <c r="BT146" i="4" a="1"/>
  <c r="BT146" i="4" s="1"/>
  <c r="BS146" i="4" a="1"/>
  <c r="BS146" i="4" s="1"/>
  <c r="BR146" i="4" a="1"/>
  <c r="BR146" i="4" s="1"/>
  <c r="BQ146" i="4" a="1"/>
  <c r="BQ146" i="4" s="1"/>
  <c r="BP146" i="4" a="1"/>
  <c r="BP146" i="4" s="1"/>
  <c r="BO146" i="4" a="1"/>
  <c r="BO146" i="4" s="1"/>
  <c r="BN146" i="4"/>
  <c r="BN146" i="4" a="1"/>
  <c r="BM146" i="4" a="1"/>
  <c r="BM146" i="4" s="1"/>
  <c r="BL146" i="4"/>
  <c r="BL146" i="4" a="1"/>
  <c r="BK146" i="4" a="1"/>
  <c r="BK146" i="4" s="1"/>
  <c r="BJ146" i="4"/>
  <c r="BJ146" i="4" a="1"/>
  <c r="BI146" i="4" a="1"/>
  <c r="BI146" i="4" s="1"/>
  <c r="BH146" i="4" a="1"/>
  <c r="BH146" i="4" s="1"/>
  <c r="BG146" i="4" a="1"/>
  <c r="BG146" i="4" s="1"/>
  <c r="BF146" i="4" a="1"/>
  <c r="BF146" i="4" s="1"/>
  <c r="BE146" i="4" a="1"/>
  <c r="BE146" i="4" s="1"/>
  <c r="BD146" i="4" a="1"/>
  <c r="BD146" i="4" s="1"/>
  <c r="BC146" i="4" a="1"/>
  <c r="BC146" i="4" s="1"/>
  <c r="BB146" i="4" a="1"/>
  <c r="BB146" i="4" s="1"/>
  <c r="BA146" i="4" a="1"/>
  <c r="BA146" i="4" s="1"/>
  <c r="AZ146" i="4"/>
  <c r="AZ146" i="4" a="1"/>
  <c r="AY146" i="4" a="1"/>
  <c r="AY146" i="4" s="1"/>
  <c r="AX146" i="4"/>
  <c r="AX146" i="4" a="1"/>
  <c r="AW146" i="4" a="1"/>
  <c r="AW146" i="4" s="1"/>
  <c r="AV146" i="4"/>
  <c r="AV146" i="4" a="1"/>
  <c r="AU146" i="4" a="1"/>
  <c r="AU146" i="4" s="1"/>
  <c r="AT146" i="4" a="1"/>
  <c r="AT146" i="4" s="1"/>
  <c r="AS146" i="4" a="1"/>
  <c r="AS146" i="4" s="1"/>
  <c r="AR146" i="4" a="1"/>
  <c r="AR146" i="4" s="1"/>
  <c r="AQ146" i="4" a="1"/>
  <c r="AQ146" i="4" s="1"/>
  <c r="AP146" i="4" a="1"/>
  <c r="AP146" i="4" s="1"/>
  <c r="AO146" i="4" a="1"/>
  <c r="AO146" i="4" s="1"/>
  <c r="AN146" i="4" a="1"/>
  <c r="AN146" i="4" s="1"/>
  <c r="AM146" i="4" a="1"/>
  <c r="AM146" i="4" s="1"/>
  <c r="AL146" i="4"/>
  <c r="AL146" i="4" a="1"/>
  <c r="AK146" i="4" a="1"/>
  <c r="AK146" i="4" s="1"/>
  <c r="AJ146" i="4"/>
  <c r="AJ146" i="4" a="1"/>
  <c r="AI146" i="4" a="1"/>
  <c r="AI146" i="4" s="1"/>
  <c r="AH146" i="4"/>
  <c r="AH146" i="4" a="1"/>
  <c r="AG146" i="4" a="1"/>
  <c r="AG146" i="4" s="1"/>
  <c r="AF146" i="4" a="1"/>
  <c r="AF146" i="4" s="1"/>
  <c r="AE146" i="4" a="1"/>
  <c r="AE146" i="4" s="1"/>
  <c r="AD146" i="4" a="1"/>
  <c r="AD146" i="4" s="1"/>
  <c r="AC146" i="4" a="1"/>
  <c r="AC146" i="4" s="1"/>
  <c r="AB146" i="4" a="1"/>
  <c r="AB146" i="4" s="1"/>
  <c r="AA146" i="4" a="1"/>
  <c r="AA146" i="4" s="1"/>
  <c r="Z146" i="4" a="1"/>
  <c r="Z146" i="4" s="1"/>
  <c r="Y146" i="4" a="1"/>
  <c r="Y146" i="4" s="1"/>
  <c r="X146" i="4"/>
  <c r="X146" i="4" a="1"/>
  <c r="W146" i="4" a="1"/>
  <c r="W146" i="4" s="1"/>
  <c r="V146" i="4"/>
  <c r="V146" i="4" a="1"/>
  <c r="U146" i="4" a="1"/>
  <c r="U146" i="4" s="1"/>
  <c r="T146" i="4"/>
  <c r="T146" i="4" a="1"/>
  <c r="S146" i="4" a="1"/>
  <c r="S146" i="4" s="1"/>
  <c r="R146" i="4" a="1"/>
  <c r="R146" i="4" s="1"/>
  <c r="Q146" i="4" a="1"/>
  <c r="Q146" i="4" s="1"/>
  <c r="P146" i="4" a="1"/>
  <c r="P146" i="4" s="1"/>
  <c r="O146" i="4" a="1"/>
  <c r="O146" i="4" s="1"/>
  <c r="N146" i="4" a="1"/>
  <c r="N146" i="4" s="1"/>
  <c r="M146" i="4" a="1"/>
  <c r="M146" i="4" s="1"/>
  <c r="L146" i="4" a="1"/>
  <c r="L146" i="4" s="1"/>
  <c r="K146" i="4" a="1"/>
  <c r="K146" i="4" s="1"/>
  <c r="J146" i="4"/>
  <c r="J146" i="4" a="1"/>
  <c r="I146" i="4" a="1"/>
  <c r="I146" i="4" s="1"/>
  <c r="H146" i="4" a="1"/>
  <c r="H146" i="4" s="1"/>
  <c r="G146" i="4" a="1"/>
  <c r="G146" i="4" s="1"/>
  <c r="F146" i="4" a="1"/>
  <c r="F146" i="4" s="1"/>
  <c r="CV145" i="4"/>
  <c r="CV145" i="4" a="1"/>
  <c r="CU145" i="4"/>
  <c r="CU145" i="4" a="1"/>
  <c r="CT145" i="4"/>
  <c r="CT145" i="4" a="1"/>
  <c r="CS145" i="4"/>
  <c r="CS145" i="4" a="1"/>
  <c r="CR145" i="4"/>
  <c r="CR145" i="4" a="1"/>
  <c r="CQ145" i="4"/>
  <c r="CQ145" i="4" a="1"/>
  <c r="CP145" i="4"/>
  <c r="CP145" i="4" a="1"/>
  <c r="CO145" i="4"/>
  <c r="CO145" i="4" a="1"/>
  <c r="CN145" i="4"/>
  <c r="CN145" i="4" a="1"/>
  <c r="CM145" i="4"/>
  <c r="CM145" i="4" a="1"/>
  <c r="CL145" i="4"/>
  <c r="CL145" i="4" a="1"/>
  <c r="CK145" i="4"/>
  <c r="CK145" i="4" a="1"/>
  <c r="CJ145" i="4"/>
  <c r="CJ145" i="4" a="1"/>
  <c r="CI145" i="4"/>
  <c r="CI145" i="4" a="1"/>
  <c r="CH145" i="4"/>
  <c r="CH145" i="4" a="1"/>
  <c r="CG145" i="4"/>
  <c r="CG145" i="4" a="1"/>
  <c r="CF145" i="4"/>
  <c r="CF145" i="4" a="1"/>
  <c r="CE145" i="4"/>
  <c r="CE145" i="4" a="1"/>
  <c r="CD145" i="4"/>
  <c r="CD145" i="4" a="1"/>
  <c r="CC145" i="4"/>
  <c r="CC145" i="4" a="1"/>
  <c r="CB145" i="4"/>
  <c r="CB145" i="4" a="1"/>
  <c r="CA145" i="4"/>
  <c r="CA145" i="4" a="1"/>
  <c r="BZ145" i="4"/>
  <c r="BZ145" i="4" a="1"/>
  <c r="BY145" i="4"/>
  <c r="BY145" i="4" a="1"/>
  <c r="BX145" i="4"/>
  <c r="BX145" i="4" a="1"/>
  <c r="BW145" i="4"/>
  <c r="BW145" i="4" a="1"/>
  <c r="BV145" i="4"/>
  <c r="BV145" i="4" a="1"/>
  <c r="BU145" i="4"/>
  <c r="BU145" i="4" a="1"/>
  <c r="BT145" i="4"/>
  <c r="BT145" i="4" a="1"/>
  <c r="BS145" i="4"/>
  <c r="BS145" i="4" a="1"/>
  <c r="BR145" i="4"/>
  <c r="BR145" i="4" a="1"/>
  <c r="BQ145" i="4"/>
  <c r="BQ145" i="4" a="1"/>
  <c r="BP145" i="4"/>
  <c r="BP145" i="4" a="1"/>
  <c r="BO145" i="4"/>
  <c r="BO145" i="4" a="1"/>
  <c r="BN145" i="4"/>
  <c r="BN145" i="4" a="1"/>
  <c r="BM145" i="4"/>
  <c r="BM145" i="4" a="1"/>
  <c r="BL145" i="4"/>
  <c r="BL145" i="4" a="1"/>
  <c r="BK145" i="4"/>
  <c r="BK145" i="4" a="1"/>
  <c r="BJ145" i="4"/>
  <c r="BJ145" i="4" a="1"/>
  <c r="BI145" i="4"/>
  <c r="BI145" i="4" a="1"/>
  <c r="BH145" i="4"/>
  <c r="BH145" i="4" a="1"/>
  <c r="BG145" i="4"/>
  <c r="BG145" i="4" a="1"/>
  <c r="BF145" i="4"/>
  <c r="BF145" i="4" a="1"/>
  <c r="BE145" i="4"/>
  <c r="BE145" i="4" a="1"/>
  <c r="BD145" i="4"/>
  <c r="BD145" i="4" a="1"/>
  <c r="BC145" i="4"/>
  <c r="BC145" i="4" a="1"/>
  <c r="BB145" i="4"/>
  <c r="BB145" i="4" a="1"/>
  <c r="BA145" i="4"/>
  <c r="BA145" i="4" a="1"/>
  <c r="AZ145" i="4"/>
  <c r="AZ145" i="4" a="1"/>
  <c r="AY145" i="4"/>
  <c r="AY145" i="4" a="1"/>
  <c r="AX145" i="4" a="1"/>
  <c r="AX145" i="4" s="1"/>
  <c r="AW145" i="4"/>
  <c r="AW145" i="4" a="1"/>
  <c r="AV145" i="4"/>
  <c r="AV145" i="4" a="1"/>
  <c r="AU145" i="4"/>
  <c r="AU145" i="4" a="1"/>
  <c r="AT145" i="4"/>
  <c r="AT145" i="4" a="1"/>
  <c r="AS145" i="4"/>
  <c r="AS145" i="4" a="1"/>
  <c r="AR145" i="4"/>
  <c r="AR145" i="4" a="1"/>
  <c r="AQ145" i="4"/>
  <c r="AQ145" i="4" a="1"/>
  <c r="AP145" i="4"/>
  <c r="AP145" i="4" a="1"/>
  <c r="AO145" i="4"/>
  <c r="AO145" i="4" a="1"/>
  <c r="AN145" i="4"/>
  <c r="AN145" i="4" a="1"/>
  <c r="AM145" i="4"/>
  <c r="AM145" i="4" a="1"/>
  <c r="AL145" i="4"/>
  <c r="AL145" i="4" a="1"/>
  <c r="AK145" i="4"/>
  <c r="AK145" i="4" a="1"/>
  <c r="AJ145" i="4" a="1"/>
  <c r="AJ145" i="4" s="1"/>
  <c r="AI145" i="4"/>
  <c r="AI145" i="4" a="1"/>
  <c r="AH145" i="4"/>
  <c r="AH145" i="4" a="1"/>
  <c r="AG145" i="4"/>
  <c r="AG145" i="4" a="1"/>
  <c r="AF145" i="4" a="1"/>
  <c r="AF145" i="4" s="1"/>
  <c r="AE145" i="4"/>
  <c r="AE145" i="4" a="1"/>
  <c r="AD145" i="4"/>
  <c r="AD145" i="4" a="1"/>
  <c r="AC145" i="4"/>
  <c r="AC145" i="4" a="1"/>
  <c r="AB145" i="4"/>
  <c r="AB145" i="4" a="1"/>
  <c r="AA145" i="4"/>
  <c r="AA145" i="4" a="1"/>
  <c r="Z145" i="4"/>
  <c r="Z145" i="4" a="1"/>
  <c r="Y145" i="4"/>
  <c r="Y145" i="4" a="1"/>
  <c r="X145" i="4"/>
  <c r="X145" i="4" a="1"/>
  <c r="W145" i="4"/>
  <c r="W145" i="4" a="1"/>
  <c r="V145" i="4" a="1"/>
  <c r="V145" i="4" s="1"/>
  <c r="U145" i="4" a="1"/>
  <c r="U145" i="4" s="1"/>
  <c r="T145" i="4" a="1"/>
  <c r="T145" i="4" s="1"/>
  <c r="S145" i="4"/>
  <c r="S145" i="4" a="1"/>
  <c r="R145" i="4" a="1"/>
  <c r="R145" i="4" s="1"/>
  <c r="Q145" i="4"/>
  <c r="Q145" i="4" a="1"/>
  <c r="P145" i="4"/>
  <c r="P145" i="4" a="1"/>
  <c r="O145" i="4"/>
  <c r="O145" i="4" a="1"/>
  <c r="N145" i="4"/>
  <c r="N145" i="4" a="1"/>
  <c r="M145" i="4"/>
  <c r="M145" i="4" a="1"/>
  <c r="L145" i="4"/>
  <c r="L145" i="4" a="1"/>
  <c r="K145" i="4"/>
  <c r="K145" i="4" a="1"/>
  <c r="J145" i="4" a="1"/>
  <c r="J145" i="4" s="1"/>
  <c r="I145" i="4"/>
  <c r="I145" i="4" a="1"/>
  <c r="H145" i="4" a="1"/>
  <c r="H145" i="4" s="1"/>
  <c r="G145" i="4" a="1"/>
  <c r="G145" i="4" s="1"/>
  <c r="F145" i="4" a="1"/>
  <c r="F145" i="4" s="1"/>
  <c r="CV144" i="4" a="1"/>
  <c r="CV144" i="4" s="1"/>
  <c r="CU144" i="4" a="1"/>
  <c r="CU144" i="4" s="1"/>
  <c r="CT144" i="4" a="1"/>
  <c r="CT144" i="4" s="1"/>
  <c r="CS144" i="4" a="1"/>
  <c r="CS144" i="4" s="1"/>
  <c r="CR144" i="4" a="1"/>
  <c r="CR144" i="4" s="1"/>
  <c r="CQ144" i="4" a="1"/>
  <c r="CQ144" i="4" s="1"/>
  <c r="CP144" i="4" a="1"/>
  <c r="CP144" i="4" s="1"/>
  <c r="CO144" i="4" a="1"/>
  <c r="CO144" i="4" s="1"/>
  <c r="CN144" i="4" a="1"/>
  <c r="CN144" i="4" s="1"/>
  <c r="CM144" i="4"/>
  <c r="CM144" i="4" a="1"/>
  <c r="CL144" i="4" a="1"/>
  <c r="CL144" i="4" s="1"/>
  <c r="CK144" i="4"/>
  <c r="CK144" i="4" a="1"/>
  <c r="CJ144" i="4" a="1"/>
  <c r="CJ144" i="4" s="1"/>
  <c r="CI144" i="4"/>
  <c r="CI144" i="4" a="1"/>
  <c r="CH144" i="4" a="1"/>
  <c r="CH144" i="4" s="1"/>
  <c r="CG144" i="4" a="1"/>
  <c r="CG144" i="4" s="1"/>
  <c r="CF144" i="4" a="1"/>
  <c r="CF144" i="4" s="1"/>
  <c r="CE144" i="4" a="1"/>
  <c r="CE144" i="4" s="1"/>
  <c r="CD144" i="4" a="1"/>
  <c r="CD144" i="4" s="1"/>
  <c r="CC144" i="4" a="1"/>
  <c r="CC144" i="4" s="1"/>
  <c r="CB144" i="4" a="1"/>
  <c r="CB144" i="4" s="1"/>
  <c r="CA144" i="4" a="1"/>
  <c r="CA144" i="4" s="1"/>
  <c r="BZ144" i="4" a="1"/>
  <c r="BZ144" i="4" s="1"/>
  <c r="BY144" i="4"/>
  <c r="BY144" i="4" a="1"/>
  <c r="BX144" i="4" a="1"/>
  <c r="BX144" i="4" s="1"/>
  <c r="BW144" i="4"/>
  <c r="BW144" i="4" a="1"/>
  <c r="BV144" i="4" a="1"/>
  <c r="BV144" i="4" s="1"/>
  <c r="BU144" i="4"/>
  <c r="BU144" i="4" a="1"/>
  <c r="BT144" i="4" a="1"/>
  <c r="BT144" i="4" s="1"/>
  <c r="BS144" i="4" a="1"/>
  <c r="BS144" i="4" s="1"/>
  <c r="BR144" i="4" a="1"/>
  <c r="BR144" i="4" s="1"/>
  <c r="BQ144" i="4" a="1"/>
  <c r="BQ144" i="4" s="1"/>
  <c r="BP144" i="4" a="1"/>
  <c r="BP144" i="4" s="1"/>
  <c r="BO144" i="4" a="1"/>
  <c r="BO144" i="4" s="1"/>
  <c r="BN144" i="4" a="1"/>
  <c r="BN144" i="4" s="1"/>
  <c r="BM144" i="4" a="1"/>
  <c r="BM144" i="4" s="1"/>
  <c r="BL144" i="4" a="1"/>
  <c r="BL144" i="4" s="1"/>
  <c r="BK144" i="4"/>
  <c r="BK144" i="4" a="1"/>
  <c r="BJ144" i="4" a="1"/>
  <c r="BJ144" i="4" s="1"/>
  <c r="BI144" i="4"/>
  <c r="BI144" i="4" a="1"/>
  <c r="BH144" i="4" a="1"/>
  <c r="BH144" i="4" s="1"/>
  <c r="BG144" i="4"/>
  <c r="BG144" i="4" a="1"/>
  <c r="BF144" i="4" a="1"/>
  <c r="BF144" i="4" s="1"/>
  <c r="BE144" i="4" a="1"/>
  <c r="BE144" i="4" s="1"/>
  <c r="BD144" i="4" a="1"/>
  <c r="BD144" i="4" s="1"/>
  <c r="BC144" i="4" a="1"/>
  <c r="BC144" i="4" s="1"/>
  <c r="BB144" i="4" a="1"/>
  <c r="BB144" i="4" s="1"/>
  <c r="BA144" i="4" a="1"/>
  <c r="BA144" i="4" s="1"/>
  <c r="AZ144" i="4" a="1"/>
  <c r="AZ144" i="4" s="1"/>
  <c r="AY144" i="4" a="1"/>
  <c r="AY144" i="4" s="1"/>
  <c r="AX144" i="4" a="1"/>
  <c r="AX144" i="4" s="1"/>
  <c r="AW144" i="4"/>
  <c r="AW144" i="4" a="1"/>
  <c r="AV144" i="4" a="1"/>
  <c r="AV144" i="4" s="1"/>
  <c r="AU144" i="4"/>
  <c r="AU144" i="4" a="1"/>
  <c r="AT144" i="4" a="1"/>
  <c r="AT144" i="4" s="1"/>
  <c r="AS144" i="4"/>
  <c r="AS144" i="4" a="1"/>
  <c r="AR144" i="4" a="1"/>
  <c r="AR144" i="4" s="1"/>
  <c r="AQ144" i="4" a="1"/>
  <c r="AQ144" i="4" s="1"/>
  <c r="AP144" i="4" a="1"/>
  <c r="AP144" i="4" s="1"/>
  <c r="AO144" i="4" a="1"/>
  <c r="AO144" i="4" s="1"/>
  <c r="AN144" i="4" a="1"/>
  <c r="AN144" i="4" s="1"/>
  <c r="AM144" i="4" a="1"/>
  <c r="AM144" i="4" s="1"/>
  <c r="AL144" i="4" a="1"/>
  <c r="AL144" i="4" s="1"/>
  <c r="AK144" i="4" a="1"/>
  <c r="AK144" i="4" s="1"/>
  <c r="AJ144" i="4" a="1"/>
  <c r="AJ144" i="4" s="1"/>
  <c r="AI144" i="4"/>
  <c r="AI144" i="4" a="1"/>
  <c r="AH144" i="4" a="1"/>
  <c r="AH144" i="4" s="1"/>
  <c r="AG144" i="4"/>
  <c r="AG144" i="4" a="1"/>
  <c r="AF144" i="4" a="1"/>
  <c r="AF144" i="4" s="1"/>
  <c r="AE144" i="4"/>
  <c r="AE144" i="4" a="1"/>
  <c r="AD144" i="4" a="1"/>
  <c r="AD144" i="4" s="1"/>
  <c r="AC144" i="4" a="1"/>
  <c r="AC144" i="4" s="1"/>
  <c r="AB144" i="4" a="1"/>
  <c r="AB144" i="4" s="1"/>
  <c r="AA144" i="4" a="1"/>
  <c r="AA144" i="4" s="1"/>
  <c r="Z144" i="4" a="1"/>
  <c r="Z144" i="4" s="1"/>
  <c r="Y144" i="4" a="1"/>
  <c r="Y144" i="4" s="1"/>
  <c r="X144" i="4" a="1"/>
  <c r="X144" i="4" s="1"/>
  <c r="W144" i="4" a="1"/>
  <c r="W144" i="4" s="1"/>
  <c r="V144" i="4" a="1"/>
  <c r="V144" i="4" s="1"/>
  <c r="U144" i="4"/>
  <c r="U144" i="4" a="1"/>
  <c r="T144" i="4" a="1"/>
  <c r="T144" i="4" s="1"/>
  <c r="S144" i="4"/>
  <c r="S144" i="4" a="1"/>
  <c r="R144" i="4" a="1"/>
  <c r="R144" i="4" s="1"/>
  <c r="Q144" i="4" a="1"/>
  <c r="Q144" i="4" s="1"/>
  <c r="P144" i="4" a="1"/>
  <c r="P144" i="4" s="1"/>
  <c r="O144" i="4" a="1"/>
  <c r="O144" i="4" s="1"/>
  <c r="N144" i="4" a="1"/>
  <c r="N144" i="4" s="1"/>
  <c r="M144" i="4" a="1"/>
  <c r="M144" i="4" s="1"/>
  <c r="L144" i="4" a="1"/>
  <c r="L144" i="4" s="1"/>
  <c r="K144" i="4" a="1"/>
  <c r="K144" i="4" s="1"/>
  <c r="J144" i="4" a="1"/>
  <c r="J144" i="4" s="1"/>
  <c r="C144" i="4" s="1"/>
  <c r="I144" i="4" a="1"/>
  <c r="I144" i="4" s="1"/>
  <c r="H144" i="4" a="1"/>
  <c r="H144" i="4" s="1"/>
  <c r="G144" i="4"/>
  <c r="B144" i="4" s="1"/>
  <c r="G144" i="4" a="1"/>
  <c r="F144" i="4" a="1"/>
  <c r="F144" i="4" s="1"/>
  <c r="CV143" i="4"/>
  <c r="CV143" i="4" a="1"/>
  <c r="CU143" i="4"/>
  <c r="CU143" i="4" a="1"/>
  <c r="CT143" i="4"/>
  <c r="CT143" i="4" a="1"/>
  <c r="CS143" i="4"/>
  <c r="CS143" i="4" a="1"/>
  <c r="CR143" i="4"/>
  <c r="CR143" i="4" a="1"/>
  <c r="CQ143" i="4"/>
  <c r="CQ143" i="4" a="1"/>
  <c r="CP143" i="4"/>
  <c r="CP143" i="4" a="1"/>
  <c r="CO143" i="4"/>
  <c r="CO143" i="4" a="1"/>
  <c r="CN143" i="4"/>
  <c r="CN143" i="4" a="1"/>
  <c r="CM143" i="4"/>
  <c r="CM143" i="4" a="1"/>
  <c r="CL143" i="4"/>
  <c r="CL143" i="4" a="1"/>
  <c r="CK143" i="4"/>
  <c r="CK143" i="4" a="1"/>
  <c r="CJ143" i="4"/>
  <c r="CJ143" i="4" a="1"/>
  <c r="CI143" i="4"/>
  <c r="CI143" i="4" a="1"/>
  <c r="CH143" i="4"/>
  <c r="CH143" i="4" a="1"/>
  <c r="CG143" i="4"/>
  <c r="CG143" i="4" a="1"/>
  <c r="CF143" i="4"/>
  <c r="CF143" i="4" a="1"/>
  <c r="CE143" i="4"/>
  <c r="CE143" i="4" a="1"/>
  <c r="CD143" i="4"/>
  <c r="CD143" i="4" a="1"/>
  <c r="CC143" i="4"/>
  <c r="CC143" i="4" a="1"/>
  <c r="CB143" i="4"/>
  <c r="CB143" i="4" a="1"/>
  <c r="CA143" i="4"/>
  <c r="CA143" i="4" a="1"/>
  <c r="BZ143" i="4"/>
  <c r="BZ143" i="4" a="1"/>
  <c r="BY143" i="4"/>
  <c r="BY143" i="4" a="1"/>
  <c r="BX143" i="4"/>
  <c r="BX143" i="4" a="1"/>
  <c r="BW143" i="4"/>
  <c r="BW143" i="4" a="1"/>
  <c r="BV143" i="4"/>
  <c r="BV143" i="4" a="1"/>
  <c r="BU143" i="4"/>
  <c r="BU143" i="4" a="1"/>
  <c r="BT143" i="4"/>
  <c r="BT143" i="4" a="1"/>
  <c r="BS143" i="4"/>
  <c r="BS143" i="4" a="1"/>
  <c r="BR143" i="4"/>
  <c r="BR143" i="4" a="1"/>
  <c r="BQ143" i="4"/>
  <c r="BQ143" i="4" a="1"/>
  <c r="BP143" i="4"/>
  <c r="BP143" i="4" a="1"/>
  <c r="BO143" i="4"/>
  <c r="BO143" i="4" a="1"/>
  <c r="BN143" i="4"/>
  <c r="BN143" i="4" a="1"/>
  <c r="BM143" i="4"/>
  <c r="BM143" i="4" a="1"/>
  <c r="BL143" i="4"/>
  <c r="BL143" i="4" a="1"/>
  <c r="BK143" i="4"/>
  <c r="BK143" i="4" a="1"/>
  <c r="BJ143" i="4"/>
  <c r="BJ143" i="4" a="1"/>
  <c r="BI143" i="4"/>
  <c r="BI143" i="4" a="1"/>
  <c r="BH143" i="4"/>
  <c r="BH143" i="4" a="1"/>
  <c r="BG143" i="4"/>
  <c r="BG143" i="4" a="1"/>
  <c r="BF143" i="4"/>
  <c r="BF143" i="4" a="1"/>
  <c r="BE143" i="4"/>
  <c r="BE143" i="4" a="1"/>
  <c r="BD143" i="4"/>
  <c r="BD143" i="4" a="1"/>
  <c r="BC143" i="4"/>
  <c r="BC143" i="4" a="1"/>
  <c r="BB143" i="4"/>
  <c r="BB143" i="4" a="1"/>
  <c r="BA143" i="4"/>
  <c r="BA143" i="4" a="1"/>
  <c r="AZ143" i="4"/>
  <c r="AZ143" i="4" a="1"/>
  <c r="AY143" i="4"/>
  <c r="AY143" i="4" a="1"/>
  <c r="AX143" i="4"/>
  <c r="AX143" i="4" a="1"/>
  <c r="AW143" i="4"/>
  <c r="AW143" i="4" a="1"/>
  <c r="AV143" i="4"/>
  <c r="AV143" i="4" a="1"/>
  <c r="AU143" i="4" a="1"/>
  <c r="AU143" i="4" s="1"/>
  <c r="AT143" i="4"/>
  <c r="AT143" i="4" a="1"/>
  <c r="AS143" i="4"/>
  <c r="AS143" i="4" a="1"/>
  <c r="AR143" i="4"/>
  <c r="AR143" i="4" a="1"/>
  <c r="AQ143" i="4" a="1"/>
  <c r="AQ143" i="4" s="1"/>
  <c r="AP143" i="4"/>
  <c r="AP143" i="4" a="1"/>
  <c r="AO143" i="4"/>
  <c r="AO143" i="4" a="1"/>
  <c r="AN143" i="4"/>
  <c r="AN143" i="4" a="1"/>
  <c r="AM143" i="4"/>
  <c r="AM143" i="4" a="1"/>
  <c r="AL143" i="4"/>
  <c r="AL143" i="4" a="1"/>
  <c r="AK143" i="4"/>
  <c r="AK143" i="4" a="1"/>
  <c r="AJ143" i="4"/>
  <c r="AJ143" i="4" a="1"/>
  <c r="AI143" i="4"/>
  <c r="AI143" i="4" a="1"/>
  <c r="AH143" i="4"/>
  <c r="AH143" i="4" a="1"/>
  <c r="AG143" i="4" a="1"/>
  <c r="AG143" i="4" s="1"/>
  <c r="AF143" i="4"/>
  <c r="AF143" i="4" a="1"/>
  <c r="AE143" i="4" a="1"/>
  <c r="AE143" i="4" s="1"/>
  <c r="AD143" i="4"/>
  <c r="AD143" i="4" a="1"/>
  <c r="AC143" i="4" a="1"/>
  <c r="AC143" i="4" s="1"/>
  <c r="AB143" i="4"/>
  <c r="AB143" i="4" a="1"/>
  <c r="AA143" i="4"/>
  <c r="AA143" i="4" a="1"/>
  <c r="Z143" i="4"/>
  <c r="Z143" i="4" a="1"/>
  <c r="Y143" i="4"/>
  <c r="Y143" i="4" a="1"/>
  <c r="X143" i="4"/>
  <c r="X143" i="4" a="1"/>
  <c r="W143" i="4"/>
  <c r="W143" i="4" a="1"/>
  <c r="V143" i="4"/>
  <c r="V143" i="4" a="1"/>
  <c r="U143" i="4"/>
  <c r="U143" i="4" a="1"/>
  <c r="T143" i="4"/>
  <c r="T143" i="4" a="1"/>
  <c r="S143" i="4" a="1"/>
  <c r="S143" i="4" s="1"/>
  <c r="R143" i="4" a="1"/>
  <c r="R143" i="4" s="1"/>
  <c r="Q143" i="4" a="1"/>
  <c r="Q143" i="4" s="1"/>
  <c r="P143" i="4"/>
  <c r="P143" i="4" a="1"/>
  <c r="O143" i="4" a="1"/>
  <c r="O143" i="4" s="1"/>
  <c r="N143" i="4"/>
  <c r="N143" i="4" a="1"/>
  <c r="M143" i="4"/>
  <c r="M143" i="4" a="1"/>
  <c r="L143" i="4"/>
  <c r="L143" i="4" a="1"/>
  <c r="K143" i="4"/>
  <c r="K143" i="4" a="1"/>
  <c r="J143" i="4"/>
  <c r="J143" i="4" a="1"/>
  <c r="I143" i="4"/>
  <c r="I143" i="4" a="1"/>
  <c r="H143" i="4"/>
  <c r="H143" i="4" a="1"/>
  <c r="G143" i="4" a="1"/>
  <c r="G143" i="4" s="1"/>
  <c r="F143" i="4"/>
  <c r="F143" i="4" a="1"/>
  <c r="CV142" i="4"/>
  <c r="CV142" i="4" a="1"/>
  <c r="CU142" i="4" a="1"/>
  <c r="CU142" i="4" s="1"/>
  <c r="CT142" i="4"/>
  <c r="CT142" i="4" a="1"/>
  <c r="CS142" i="4" a="1"/>
  <c r="CS142" i="4" s="1"/>
  <c r="CR142" i="4" a="1"/>
  <c r="CR142" i="4" s="1"/>
  <c r="CQ142" i="4" a="1"/>
  <c r="CQ142" i="4" s="1"/>
  <c r="CP142" i="4" a="1"/>
  <c r="CP142" i="4" s="1"/>
  <c r="CO142" i="4" a="1"/>
  <c r="CO142" i="4" s="1"/>
  <c r="CN142" i="4" a="1"/>
  <c r="CN142" i="4" s="1"/>
  <c r="CM142" i="4" a="1"/>
  <c r="CM142" i="4" s="1"/>
  <c r="CL142" i="4" a="1"/>
  <c r="CL142" i="4" s="1"/>
  <c r="CK142" i="4" a="1"/>
  <c r="CK142" i="4" s="1"/>
  <c r="CJ142" i="4"/>
  <c r="CJ142" i="4" a="1"/>
  <c r="CI142" i="4" a="1"/>
  <c r="CI142" i="4" s="1"/>
  <c r="CH142" i="4"/>
  <c r="CH142" i="4" a="1"/>
  <c r="CG142" i="4" a="1"/>
  <c r="CG142" i="4" s="1"/>
  <c r="CF142" i="4"/>
  <c r="CF142" i="4" a="1"/>
  <c r="CE142" i="4" a="1"/>
  <c r="CE142" i="4" s="1"/>
  <c r="CD142" i="4" a="1"/>
  <c r="CD142" i="4" s="1"/>
  <c r="CC142" i="4" a="1"/>
  <c r="CC142" i="4" s="1"/>
  <c r="CB142" i="4" a="1"/>
  <c r="CB142" i="4" s="1"/>
  <c r="CA142" i="4" a="1"/>
  <c r="CA142" i="4" s="1"/>
  <c r="BZ142" i="4" a="1"/>
  <c r="BZ142" i="4" s="1"/>
  <c r="BY142" i="4" a="1"/>
  <c r="BY142" i="4" s="1"/>
  <c r="BX142" i="4" a="1"/>
  <c r="BX142" i="4" s="1"/>
  <c r="BW142" i="4" a="1"/>
  <c r="BW142" i="4" s="1"/>
  <c r="BV142" i="4"/>
  <c r="BV142" i="4" a="1"/>
  <c r="BU142" i="4" a="1"/>
  <c r="BU142" i="4" s="1"/>
  <c r="BT142" i="4"/>
  <c r="BT142" i="4" a="1"/>
  <c r="BS142" i="4" a="1"/>
  <c r="BS142" i="4" s="1"/>
  <c r="BR142" i="4"/>
  <c r="BR142" i="4" a="1"/>
  <c r="BQ142" i="4" a="1"/>
  <c r="BQ142" i="4" s="1"/>
  <c r="BP142" i="4" a="1"/>
  <c r="BP142" i="4" s="1"/>
  <c r="BO142" i="4" a="1"/>
  <c r="BO142" i="4" s="1"/>
  <c r="BN142" i="4" a="1"/>
  <c r="BN142" i="4" s="1"/>
  <c r="BM142" i="4" a="1"/>
  <c r="BM142" i="4" s="1"/>
  <c r="BL142" i="4" a="1"/>
  <c r="BL142" i="4" s="1"/>
  <c r="BK142" i="4" a="1"/>
  <c r="BK142" i="4" s="1"/>
  <c r="BJ142" i="4" a="1"/>
  <c r="BJ142" i="4" s="1"/>
  <c r="BI142" i="4" a="1"/>
  <c r="BI142" i="4" s="1"/>
  <c r="BH142" i="4"/>
  <c r="BH142" i="4" a="1"/>
  <c r="BG142" i="4" a="1"/>
  <c r="BG142" i="4" s="1"/>
  <c r="BF142" i="4"/>
  <c r="BF142" i="4" a="1"/>
  <c r="BE142" i="4" a="1"/>
  <c r="BE142" i="4" s="1"/>
  <c r="BD142" i="4"/>
  <c r="BD142" i="4" a="1"/>
  <c r="BC142" i="4" a="1"/>
  <c r="BC142" i="4" s="1"/>
  <c r="BB142" i="4" a="1"/>
  <c r="BB142" i="4" s="1"/>
  <c r="BA142" i="4" a="1"/>
  <c r="BA142" i="4" s="1"/>
  <c r="AZ142" i="4" a="1"/>
  <c r="AZ142" i="4" s="1"/>
  <c r="AY142" i="4" a="1"/>
  <c r="AY142" i="4" s="1"/>
  <c r="AX142" i="4" a="1"/>
  <c r="AX142" i="4" s="1"/>
  <c r="AW142" i="4" a="1"/>
  <c r="AW142" i="4" s="1"/>
  <c r="AV142" i="4" a="1"/>
  <c r="AV142" i="4" s="1"/>
  <c r="AU142" i="4" a="1"/>
  <c r="AU142" i="4" s="1"/>
  <c r="AT142" i="4"/>
  <c r="AT142" i="4" a="1"/>
  <c r="AS142" i="4" a="1"/>
  <c r="AS142" i="4" s="1"/>
  <c r="AR142" i="4"/>
  <c r="AR142" i="4" a="1"/>
  <c r="AQ142" i="4" a="1"/>
  <c r="AQ142" i="4" s="1"/>
  <c r="AP142" i="4"/>
  <c r="AP142" i="4" a="1"/>
  <c r="AO142" i="4" a="1"/>
  <c r="AO142" i="4" s="1"/>
  <c r="AN142" i="4" a="1"/>
  <c r="AN142" i="4" s="1"/>
  <c r="AM142" i="4" a="1"/>
  <c r="AM142" i="4" s="1"/>
  <c r="AL142" i="4" a="1"/>
  <c r="AL142" i="4" s="1"/>
  <c r="AK142" i="4" a="1"/>
  <c r="AK142" i="4" s="1"/>
  <c r="AJ142" i="4" a="1"/>
  <c r="AJ142" i="4" s="1"/>
  <c r="AI142" i="4" a="1"/>
  <c r="AI142" i="4" s="1"/>
  <c r="AH142" i="4" a="1"/>
  <c r="AH142" i="4" s="1"/>
  <c r="AG142" i="4" a="1"/>
  <c r="AG142" i="4" s="1"/>
  <c r="AF142" i="4"/>
  <c r="AF142" i="4" a="1"/>
  <c r="AE142" i="4" a="1"/>
  <c r="AE142" i="4" s="1"/>
  <c r="AD142" i="4" a="1"/>
  <c r="AD142" i="4" s="1"/>
  <c r="AC142" i="4" a="1"/>
  <c r="AC142" i="4" s="1"/>
  <c r="AB142" i="4"/>
  <c r="AB142" i="4" a="1"/>
  <c r="AA142" i="4" a="1"/>
  <c r="AA142" i="4" s="1"/>
  <c r="Z142" i="4" a="1"/>
  <c r="Z142" i="4" s="1"/>
  <c r="Y142" i="4" a="1"/>
  <c r="Y142" i="4" s="1"/>
  <c r="X142" i="4" a="1"/>
  <c r="X142" i="4" s="1"/>
  <c r="W142" i="4" a="1"/>
  <c r="W142" i="4" s="1"/>
  <c r="V142" i="4" a="1"/>
  <c r="V142" i="4" s="1"/>
  <c r="U142" i="4" a="1"/>
  <c r="U142" i="4" s="1"/>
  <c r="T142" i="4" a="1"/>
  <c r="T142" i="4" s="1"/>
  <c r="S142" i="4" a="1"/>
  <c r="S142" i="4" s="1"/>
  <c r="R142" i="4"/>
  <c r="R142" i="4" a="1"/>
  <c r="Q142" i="4" a="1"/>
  <c r="Q142" i="4" s="1"/>
  <c r="P142" i="4" a="1"/>
  <c r="P142" i="4" s="1"/>
  <c r="O142" i="4" a="1"/>
  <c r="O142" i="4" s="1"/>
  <c r="N142" i="4" a="1"/>
  <c r="N142" i="4" s="1"/>
  <c r="M142" i="4" a="1"/>
  <c r="M142" i="4" s="1"/>
  <c r="L142" i="4" a="1"/>
  <c r="L142" i="4" s="1"/>
  <c r="K142" i="4" a="1"/>
  <c r="K142" i="4" s="1"/>
  <c r="J142" i="4" a="1"/>
  <c r="J142" i="4" s="1"/>
  <c r="I142" i="4" a="1"/>
  <c r="I142" i="4" s="1"/>
  <c r="H142" i="4" a="1"/>
  <c r="H142" i="4" s="1"/>
  <c r="G142" i="4" a="1"/>
  <c r="G142" i="4" s="1"/>
  <c r="F142" i="4" a="1"/>
  <c r="F142" i="4" s="1"/>
  <c r="CV141" i="4"/>
  <c r="CV141" i="4" a="1"/>
  <c r="CU141" i="4"/>
  <c r="CU141" i="4" a="1"/>
  <c r="CT141" i="4"/>
  <c r="CT141" i="4" a="1"/>
  <c r="CS141" i="4"/>
  <c r="CS141" i="4" a="1"/>
  <c r="CR141" i="4"/>
  <c r="CR141" i="4" a="1"/>
  <c r="CQ141" i="4"/>
  <c r="CQ141" i="4" a="1"/>
  <c r="CP141" i="4"/>
  <c r="CP141" i="4" a="1"/>
  <c r="CO141" i="4"/>
  <c r="CO141" i="4" a="1"/>
  <c r="CN141" i="4"/>
  <c r="CN141" i="4" a="1"/>
  <c r="CM141" i="4"/>
  <c r="CM141" i="4" a="1"/>
  <c r="CL141" i="4"/>
  <c r="CL141" i="4" a="1"/>
  <c r="CK141" i="4"/>
  <c r="CK141" i="4" a="1"/>
  <c r="CJ141" i="4"/>
  <c r="CJ141" i="4" a="1"/>
  <c r="CI141" i="4"/>
  <c r="CI141" i="4" a="1"/>
  <c r="CH141" i="4"/>
  <c r="CH141" i="4" a="1"/>
  <c r="CG141" i="4"/>
  <c r="CG141" i="4" a="1"/>
  <c r="CF141" i="4"/>
  <c r="CF141" i="4" a="1"/>
  <c r="CE141" i="4"/>
  <c r="CE141" i="4" a="1"/>
  <c r="CD141" i="4"/>
  <c r="CD141" i="4" a="1"/>
  <c r="CC141" i="4"/>
  <c r="CC141" i="4" a="1"/>
  <c r="CB141" i="4"/>
  <c r="CB141" i="4" a="1"/>
  <c r="CA141" i="4"/>
  <c r="CA141" i="4" a="1"/>
  <c r="BZ141" i="4"/>
  <c r="BZ141" i="4" a="1"/>
  <c r="BY141" i="4"/>
  <c r="BY141" i="4" a="1"/>
  <c r="BX141" i="4"/>
  <c r="BX141" i="4" a="1"/>
  <c r="BW141" i="4"/>
  <c r="BW141" i="4" a="1"/>
  <c r="BV141" i="4"/>
  <c r="BV141" i="4" a="1"/>
  <c r="BU141" i="4"/>
  <c r="BU141" i="4" a="1"/>
  <c r="BT141" i="4"/>
  <c r="BT141" i="4" a="1"/>
  <c r="BS141" i="4"/>
  <c r="BS141" i="4" a="1"/>
  <c r="BR141" i="4"/>
  <c r="BR141" i="4" a="1"/>
  <c r="BQ141" i="4"/>
  <c r="BQ141" i="4" a="1"/>
  <c r="BP141" i="4"/>
  <c r="BP141" i="4" a="1"/>
  <c r="BO141" i="4"/>
  <c r="BO141" i="4" a="1"/>
  <c r="BN141" i="4"/>
  <c r="BN141" i="4" a="1"/>
  <c r="BM141" i="4"/>
  <c r="BM141" i="4" a="1"/>
  <c r="BL141" i="4"/>
  <c r="BL141" i="4" a="1"/>
  <c r="BK141" i="4"/>
  <c r="BK141" i="4" a="1"/>
  <c r="BJ141" i="4"/>
  <c r="BJ141" i="4" a="1"/>
  <c r="BI141" i="4"/>
  <c r="BI141" i="4" a="1"/>
  <c r="BH141" i="4"/>
  <c r="BH141" i="4" a="1"/>
  <c r="BG141" i="4"/>
  <c r="BG141" i="4" a="1"/>
  <c r="BF141" i="4" a="1"/>
  <c r="BF141" i="4" s="1"/>
  <c r="BE141" i="4"/>
  <c r="BE141" i="4" a="1"/>
  <c r="BD141" i="4"/>
  <c r="BD141" i="4" a="1"/>
  <c r="BC141" i="4"/>
  <c r="BC141" i="4" a="1"/>
  <c r="BB141" i="4"/>
  <c r="BB141" i="4" a="1"/>
  <c r="BA141" i="4"/>
  <c r="BA141" i="4" a="1"/>
  <c r="AZ141" i="4"/>
  <c r="AZ141" i="4" a="1"/>
  <c r="AY141" i="4"/>
  <c r="AY141" i="4" a="1"/>
  <c r="AX141" i="4"/>
  <c r="AX141" i="4" a="1"/>
  <c r="AW141" i="4"/>
  <c r="AW141" i="4" a="1"/>
  <c r="AV141" i="4"/>
  <c r="AV141" i="4" a="1"/>
  <c r="AU141" i="4"/>
  <c r="AU141" i="4" a="1"/>
  <c r="AT141" i="4"/>
  <c r="AT141" i="4" a="1"/>
  <c r="AS141" i="4"/>
  <c r="AS141" i="4" a="1"/>
  <c r="AR141" i="4" a="1"/>
  <c r="AR141" i="4" s="1"/>
  <c r="AQ141" i="4"/>
  <c r="AQ141" i="4" a="1"/>
  <c r="AP141" i="4"/>
  <c r="AP141" i="4" a="1"/>
  <c r="AO141" i="4"/>
  <c r="AO141" i="4" a="1"/>
  <c r="AN141" i="4" a="1"/>
  <c r="AN141" i="4" s="1"/>
  <c r="AM141" i="4"/>
  <c r="AM141" i="4" a="1"/>
  <c r="AL141" i="4"/>
  <c r="AL141" i="4" a="1"/>
  <c r="AK141" i="4"/>
  <c r="AK141" i="4" a="1"/>
  <c r="AJ141" i="4"/>
  <c r="AJ141" i="4" a="1"/>
  <c r="AI141" i="4"/>
  <c r="AI141" i="4" a="1"/>
  <c r="AH141" i="4"/>
  <c r="AH141" i="4" a="1"/>
  <c r="AG141" i="4"/>
  <c r="AG141" i="4" a="1"/>
  <c r="AF141" i="4"/>
  <c r="AF141" i="4" a="1"/>
  <c r="AE141" i="4"/>
  <c r="AE141" i="4" a="1"/>
  <c r="AD141" i="4" a="1"/>
  <c r="AD141" i="4" s="1"/>
  <c r="AC141" i="4"/>
  <c r="AC141" i="4" a="1"/>
  <c r="AB141" i="4" a="1"/>
  <c r="AB141" i="4" s="1"/>
  <c r="AA141" i="4"/>
  <c r="AA141" i="4" a="1"/>
  <c r="Z141" i="4" a="1"/>
  <c r="Z141" i="4" s="1"/>
  <c r="Y141" i="4"/>
  <c r="Y141" i="4" a="1"/>
  <c r="X141" i="4"/>
  <c r="X141" i="4" a="1"/>
  <c r="W141" i="4"/>
  <c r="W141" i="4" a="1"/>
  <c r="V141" i="4"/>
  <c r="V141" i="4" a="1"/>
  <c r="U141" i="4"/>
  <c r="U141" i="4" a="1"/>
  <c r="T141" i="4"/>
  <c r="T141" i="4" a="1"/>
  <c r="S141" i="4"/>
  <c r="S141" i="4" a="1"/>
  <c r="R141" i="4"/>
  <c r="R141" i="4" a="1"/>
  <c r="Q141" i="4"/>
  <c r="Q141" i="4" a="1"/>
  <c r="P141" i="4" a="1"/>
  <c r="P141" i="4" s="1"/>
  <c r="O141" i="4" a="1"/>
  <c r="O141" i="4" s="1"/>
  <c r="N141" i="4" a="1"/>
  <c r="N141" i="4" s="1"/>
  <c r="M141" i="4"/>
  <c r="M141" i="4" a="1"/>
  <c r="L141" i="4" a="1"/>
  <c r="L141" i="4" s="1"/>
  <c r="K141" i="4"/>
  <c r="K141" i="4" a="1"/>
  <c r="J141" i="4"/>
  <c r="J141" i="4" a="1"/>
  <c r="I141" i="4"/>
  <c r="I141" i="4" a="1"/>
  <c r="H141" i="4"/>
  <c r="H141" i="4" a="1"/>
  <c r="G141" i="4"/>
  <c r="C141" i="4" s="1"/>
  <c r="G141" i="4" a="1"/>
  <c r="F141" i="4"/>
  <c r="F141" i="4" a="1"/>
  <c r="CV140" i="4" a="1"/>
  <c r="CV140" i="4" s="1"/>
  <c r="CU140" i="4"/>
  <c r="CU140" i="4" a="1"/>
  <c r="CT140" i="4" a="1"/>
  <c r="CT140" i="4" s="1"/>
  <c r="CS140" i="4"/>
  <c r="CS140" i="4" a="1"/>
  <c r="CR140" i="4" a="1"/>
  <c r="CR140" i="4" s="1"/>
  <c r="CQ140" i="4"/>
  <c r="CQ140" i="4" a="1"/>
  <c r="CP140" i="4" a="1"/>
  <c r="CP140" i="4" s="1"/>
  <c r="CO140" i="4" a="1"/>
  <c r="CO140" i="4" s="1"/>
  <c r="CN140" i="4" a="1"/>
  <c r="CN140" i="4" s="1"/>
  <c r="CM140" i="4" a="1"/>
  <c r="CM140" i="4" s="1"/>
  <c r="CL140" i="4" a="1"/>
  <c r="CL140" i="4" s="1"/>
  <c r="CK140" i="4" a="1"/>
  <c r="CK140" i="4" s="1"/>
  <c r="CJ140" i="4" a="1"/>
  <c r="CJ140" i="4" s="1"/>
  <c r="CI140" i="4" a="1"/>
  <c r="CI140" i="4" s="1"/>
  <c r="CH140" i="4" a="1"/>
  <c r="CH140" i="4" s="1"/>
  <c r="CG140" i="4"/>
  <c r="CG140" i="4" a="1"/>
  <c r="CF140" i="4" a="1"/>
  <c r="CF140" i="4" s="1"/>
  <c r="CE140" i="4"/>
  <c r="CE140" i="4" a="1"/>
  <c r="CD140" i="4" a="1"/>
  <c r="CD140" i="4" s="1"/>
  <c r="CC140" i="4"/>
  <c r="CC140" i="4" a="1"/>
  <c r="CB140" i="4" a="1"/>
  <c r="CB140" i="4" s="1"/>
  <c r="CA140" i="4" a="1"/>
  <c r="CA140" i="4" s="1"/>
  <c r="BZ140" i="4" a="1"/>
  <c r="BZ140" i="4" s="1"/>
  <c r="BY140" i="4" a="1"/>
  <c r="BY140" i="4" s="1"/>
  <c r="BX140" i="4" a="1"/>
  <c r="BX140" i="4" s="1"/>
  <c r="BW140" i="4" a="1"/>
  <c r="BW140" i="4" s="1"/>
  <c r="BV140" i="4" a="1"/>
  <c r="BV140" i="4" s="1"/>
  <c r="BU140" i="4" a="1"/>
  <c r="BU140" i="4" s="1"/>
  <c r="BT140" i="4" a="1"/>
  <c r="BT140" i="4" s="1"/>
  <c r="BS140" i="4"/>
  <c r="BS140" i="4" a="1"/>
  <c r="BR140" i="4" a="1"/>
  <c r="BR140" i="4" s="1"/>
  <c r="BQ140" i="4"/>
  <c r="BQ140" i="4" a="1"/>
  <c r="BP140" i="4" a="1"/>
  <c r="BP140" i="4" s="1"/>
  <c r="BO140" i="4"/>
  <c r="BO140" i="4" a="1"/>
  <c r="BN140" i="4" a="1"/>
  <c r="BN140" i="4" s="1"/>
  <c r="BM140" i="4" a="1"/>
  <c r="BM140" i="4" s="1"/>
  <c r="BL140" i="4" a="1"/>
  <c r="BL140" i="4" s="1"/>
  <c r="BK140" i="4" a="1"/>
  <c r="BK140" i="4" s="1"/>
  <c r="BJ140" i="4" a="1"/>
  <c r="BJ140" i="4" s="1"/>
  <c r="BI140" i="4" a="1"/>
  <c r="BI140" i="4" s="1"/>
  <c r="BH140" i="4" a="1"/>
  <c r="BH140" i="4" s="1"/>
  <c r="BG140" i="4" a="1"/>
  <c r="BG140" i="4" s="1"/>
  <c r="BF140" i="4" a="1"/>
  <c r="BF140" i="4" s="1"/>
  <c r="BE140" i="4"/>
  <c r="BE140" i="4" a="1"/>
  <c r="BD140" i="4" a="1"/>
  <c r="BD140" i="4" s="1"/>
  <c r="BC140" i="4"/>
  <c r="BC140" i="4" a="1"/>
  <c r="BB140" i="4" a="1"/>
  <c r="BB140" i="4" s="1"/>
  <c r="BA140" i="4"/>
  <c r="BA140" i="4" a="1"/>
  <c r="AZ140" i="4" a="1"/>
  <c r="AZ140" i="4" s="1"/>
  <c r="AY140" i="4" a="1"/>
  <c r="AY140" i="4" s="1"/>
  <c r="AX140" i="4" a="1"/>
  <c r="AX140" i="4" s="1"/>
  <c r="AW140" i="4" a="1"/>
  <c r="AW140" i="4" s="1"/>
  <c r="AV140" i="4" a="1"/>
  <c r="AV140" i="4" s="1"/>
  <c r="AU140" i="4" a="1"/>
  <c r="AU140" i="4" s="1"/>
  <c r="AT140" i="4" a="1"/>
  <c r="AT140" i="4" s="1"/>
  <c r="AS140" i="4" a="1"/>
  <c r="AS140" i="4" s="1"/>
  <c r="AR140" i="4" a="1"/>
  <c r="AR140" i="4" s="1"/>
  <c r="AQ140" i="4"/>
  <c r="AQ140" i="4" a="1"/>
  <c r="AP140" i="4" a="1"/>
  <c r="AP140" i="4" s="1"/>
  <c r="AO140" i="4"/>
  <c r="AO140" i="4" a="1"/>
  <c r="AN140" i="4" a="1"/>
  <c r="AN140" i="4" s="1"/>
  <c r="AM140" i="4"/>
  <c r="AM140" i="4" a="1"/>
  <c r="AL140" i="4" a="1"/>
  <c r="AL140" i="4" s="1"/>
  <c r="AK140" i="4" a="1"/>
  <c r="AK140" i="4" s="1"/>
  <c r="AJ140" i="4" a="1"/>
  <c r="AJ140" i="4" s="1"/>
  <c r="AI140" i="4" a="1"/>
  <c r="AI140" i="4" s="1"/>
  <c r="AH140" i="4" a="1"/>
  <c r="AH140" i="4" s="1"/>
  <c r="AG140" i="4" a="1"/>
  <c r="AG140" i="4" s="1"/>
  <c r="AF140" i="4" a="1"/>
  <c r="AF140" i="4" s="1"/>
  <c r="AE140" i="4" a="1"/>
  <c r="AE140" i="4" s="1"/>
  <c r="AD140" i="4" a="1"/>
  <c r="AD140" i="4" s="1"/>
  <c r="AC140" i="4"/>
  <c r="AC140" i="4" a="1"/>
  <c r="AB140" i="4" a="1"/>
  <c r="AB140" i="4" s="1"/>
  <c r="AA140" i="4" a="1"/>
  <c r="AA140" i="4" s="1"/>
  <c r="Z140" i="4" a="1"/>
  <c r="Z140" i="4" s="1"/>
  <c r="Y140" i="4"/>
  <c r="Y140" i="4" a="1"/>
  <c r="X140" i="4" a="1"/>
  <c r="X140" i="4" s="1"/>
  <c r="W140" i="4" a="1"/>
  <c r="W140" i="4" s="1"/>
  <c r="V140" i="4" a="1"/>
  <c r="V140" i="4" s="1"/>
  <c r="U140" i="4" a="1"/>
  <c r="U140" i="4" s="1"/>
  <c r="T140" i="4" a="1"/>
  <c r="T140" i="4" s="1"/>
  <c r="S140" i="4" a="1"/>
  <c r="S140" i="4" s="1"/>
  <c r="R140" i="4" a="1"/>
  <c r="R140" i="4" s="1"/>
  <c r="Q140" i="4" a="1"/>
  <c r="Q140" i="4" s="1"/>
  <c r="P140" i="4" a="1"/>
  <c r="P140" i="4" s="1"/>
  <c r="O140" i="4"/>
  <c r="O140" i="4" a="1"/>
  <c r="N140" i="4" a="1"/>
  <c r="N140" i="4" s="1"/>
  <c r="M140" i="4" a="1"/>
  <c r="M140" i="4" s="1"/>
  <c r="L140" i="4" a="1"/>
  <c r="L140" i="4" s="1"/>
  <c r="K140" i="4" a="1"/>
  <c r="K140" i="4" s="1"/>
  <c r="J140" i="4" a="1"/>
  <c r="J140" i="4" s="1"/>
  <c r="I140" i="4" a="1"/>
  <c r="I140" i="4" s="1"/>
  <c r="H140" i="4" a="1"/>
  <c r="H140" i="4" s="1"/>
  <c r="G140" i="4" a="1"/>
  <c r="G140" i="4" s="1"/>
  <c r="F140" i="4" a="1"/>
  <c r="F140" i="4" s="1"/>
  <c r="CV139" i="4"/>
  <c r="CV139" i="4" a="1"/>
  <c r="CU139" i="4"/>
  <c r="CU139" i="4" a="1"/>
  <c r="CT139" i="4"/>
  <c r="CT139" i="4" a="1"/>
  <c r="CS139" i="4"/>
  <c r="CS139" i="4" a="1"/>
  <c r="CR139" i="4"/>
  <c r="CR139" i="4" a="1"/>
  <c r="CQ139" i="4"/>
  <c r="CQ139" i="4" a="1"/>
  <c r="CP139" i="4"/>
  <c r="CP139" i="4" a="1"/>
  <c r="CO139" i="4"/>
  <c r="CO139" i="4" a="1"/>
  <c r="CN139" i="4"/>
  <c r="CN139" i="4" a="1"/>
  <c r="CM139" i="4"/>
  <c r="CM139" i="4" a="1"/>
  <c r="CL139" i="4"/>
  <c r="CL139" i="4" a="1"/>
  <c r="CK139" i="4"/>
  <c r="CK139" i="4" a="1"/>
  <c r="CJ139" i="4"/>
  <c r="CJ139" i="4" a="1"/>
  <c r="CI139" i="4"/>
  <c r="CI139" i="4" a="1"/>
  <c r="CH139" i="4"/>
  <c r="CH139" i="4" a="1"/>
  <c r="CG139" i="4"/>
  <c r="CG139" i="4" a="1"/>
  <c r="CF139" i="4"/>
  <c r="CF139" i="4" a="1"/>
  <c r="CE139" i="4"/>
  <c r="CE139" i="4" a="1"/>
  <c r="CD139" i="4"/>
  <c r="CD139" i="4" a="1"/>
  <c r="CC139" i="4"/>
  <c r="CC139" i="4" a="1"/>
  <c r="CB139" i="4"/>
  <c r="CB139" i="4" a="1"/>
  <c r="CA139" i="4"/>
  <c r="CA139" i="4" a="1"/>
  <c r="BZ139" i="4"/>
  <c r="BZ139" i="4" a="1"/>
  <c r="BY139" i="4"/>
  <c r="BY139" i="4" a="1"/>
  <c r="BX139" i="4"/>
  <c r="BX139" i="4" a="1"/>
  <c r="BW139" i="4"/>
  <c r="BW139" i="4" a="1"/>
  <c r="BV139" i="4"/>
  <c r="BV139" i="4" a="1"/>
  <c r="BU139" i="4"/>
  <c r="BU139" i="4" a="1"/>
  <c r="BT139" i="4"/>
  <c r="BT139" i="4" a="1"/>
  <c r="BS139" i="4"/>
  <c r="BS139" i="4" a="1"/>
  <c r="BR139" i="4"/>
  <c r="BR139" i="4" a="1"/>
  <c r="BQ139" i="4"/>
  <c r="BQ139" i="4" a="1"/>
  <c r="BP139" i="4"/>
  <c r="BP139" i="4" a="1"/>
  <c r="BO139" i="4"/>
  <c r="BO139" i="4" a="1"/>
  <c r="BN139" i="4"/>
  <c r="BN139" i="4" a="1"/>
  <c r="BM139" i="4"/>
  <c r="BM139" i="4" a="1"/>
  <c r="BL139" i="4"/>
  <c r="BL139" i="4" a="1"/>
  <c r="BK139" i="4"/>
  <c r="BK139" i="4" a="1"/>
  <c r="BJ139" i="4"/>
  <c r="BJ139" i="4" a="1"/>
  <c r="BI139" i="4"/>
  <c r="BI139" i="4" a="1"/>
  <c r="BH139" i="4"/>
  <c r="BH139" i="4" a="1"/>
  <c r="BG139" i="4"/>
  <c r="BG139" i="4" a="1"/>
  <c r="BF139" i="4"/>
  <c r="BF139" i="4" a="1"/>
  <c r="BE139" i="4"/>
  <c r="BE139" i="4" a="1"/>
  <c r="BD139" i="4"/>
  <c r="BD139" i="4" a="1"/>
  <c r="BC139" i="4" a="1"/>
  <c r="BC139" i="4" s="1"/>
  <c r="BB139" i="4"/>
  <c r="BB139" i="4" a="1"/>
  <c r="BA139" i="4"/>
  <c r="BA139" i="4" a="1"/>
  <c r="AZ139" i="4"/>
  <c r="AZ139" i="4" a="1"/>
  <c r="AY139" i="4"/>
  <c r="AY139" i="4" a="1"/>
  <c r="AX139" i="4"/>
  <c r="AX139" i="4" a="1"/>
  <c r="AW139" i="4"/>
  <c r="AW139" i="4" a="1"/>
  <c r="AV139" i="4"/>
  <c r="AV139" i="4" a="1"/>
  <c r="AU139" i="4"/>
  <c r="AU139" i="4" a="1"/>
  <c r="AT139" i="4"/>
  <c r="AT139" i="4" a="1"/>
  <c r="AS139" i="4"/>
  <c r="AS139" i="4" a="1"/>
  <c r="AR139" i="4"/>
  <c r="AR139" i="4" a="1"/>
  <c r="AQ139" i="4"/>
  <c r="AQ139" i="4" a="1"/>
  <c r="AP139" i="4"/>
  <c r="AP139" i="4" a="1"/>
  <c r="AO139" i="4" a="1"/>
  <c r="AO139" i="4" s="1"/>
  <c r="AN139" i="4"/>
  <c r="AN139" i="4" a="1"/>
  <c r="AM139" i="4"/>
  <c r="AM139" i="4" a="1"/>
  <c r="AL139" i="4"/>
  <c r="AL139" i="4" a="1"/>
  <c r="AK139" i="4" a="1"/>
  <c r="AK139" i="4" s="1"/>
  <c r="AJ139" i="4"/>
  <c r="AJ139" i="4" a="1"/>
  <c r="AI139" i="4"/>
  <c r="AI139" i="4" a="1"/>
  <c r="AH139" i="4"/>
  <c r="AH139" i="4" a="1"/>
  <c r="AG139" i="4"/>
  <c r="AG139" i="4" a="1"/>
  <c r="AF139" i="4"/>
  <c r="AF139" i="4" a="1"/>
  <c r="AE139" i="4"/>
  <c r="AE139" i="4" a="1"/>
  <c r="AD139" i="4"/>
  <c r="AD139" i="4" a="1"/>
  <c r="AC139" i="4"/>
  <c r="AC139" i="4" a="1"/>
  <c r="AB139" i="4"/>
  <c r="AB139" i="4" a="1"/>
  <c r="AA139" i="4" a="1"/>
  <c r="AA139" i="4" s="1"/>
  <c r="Z139" i="4"/>
  <c r="Z139" i="4" a="1"/>
  <c r="Y139" i="4" a="1"/>
  <c r="Y139" i="4" s="1"/>
  <c r="X139" i="4"/>
  <c r="X139" i="4" a="1"/>
  <c r="W139" i="4" a="1"/>
  <c r="W139" i="4" s="1"/>
  <c r="V139" i="4"/>
  <c r="V139" i="4" a="1"/>
  <c r="U139" i="4"/>
  <c r="U139" i="4" a="1"/>
  <c r="T139" i="4"/>
  <c r="T139" i="4" a="1"/>
  <c r="S139" i="4"/>
  <c r="S139" i="4" a="1"/>
  <c r="R139" i="4"/>
  <c r="R139" i="4" a="1"/>
  <c r="Q139" i="4"/>
  <c r="Q139" i="4" a="1"/>
  <c r="P139" i="4"/>
  <c r="P139" i="4" a="1"/>
  <c r="O139" i="4" a="1"/>
  <c r="O139" i="4" s="1"/>
  <c r="N139" i="4"/>
  <c r="N139" i="4" a="1"/>
  <c r="M139" i="4" a="1"/>
  <c r="M139" i="4" s="1"/>
  <c r="L139" i="4" a="1"/>
  <c r="L139" i="4" s="1"/>
  <c r="K139" i="4" a="1"/>
  <c r="K139" i="4" s="1"/>
  <c r="J139" i="4"/>
  <c r="J139" i="4" a="1"/>
  <c r="I139" i="4" a="1"/>
  <c r="I139" i="4" s="1"/>
  <c r="H139" i="4"/>
  <c r="H139" i="4" a="1"/>
  <c r="G139" i="4"/>
  <c r="C139" i="4" s="1"/>
  <c r="G139" i="4" a="1"/>
  <c r="F139" i="4"/>
  <c r="F139" i="4" a="1"/>
  <c r="B139" i="4"/>
  <c r="CV138" i="4" a="1"/>
  <c r="CV138" i="4" s="1"/>
  <c r="CU138" i="4" a="1"/>
  <c r="CU138" i="4" s="1"/>
  <c r="CT138" i="4" a="1"/>
  <c r="CT138" i="4" s="1"/>
  <c r="CS138" i="4" a="1"/>
  <c r="CS138" i="4" s="1"/>
  <c r="CR138" i="4"/>
  <c r="CR138" i="4" a="1"/>
  <c r="CQ138" i="4" a="1"/>
  <c r="CQ138" i="4" s="1"/>
  <c r="CP138" i="4"/>
  <c r="CP138" i="4" a="1"/>
  <c r="CO138" i="4" a="1"/>
  <c r="CO138" i="4" s="1"/>
  <c r="CN138" i="4"/>
  <c r="CN138" i="4" a="1"/>
  <c r="CM138" i="4" a="1"/>
  <c r="CM138" i="4" s="1"/>
  <c r="CL138" i="4" a="1"/>
  <c r="CL138" i="4" s="1"/>
  <c r="CK138" i="4" a="1"/>
  <c r="CK138" i="4" s="1"/>
  <c r="CJ138" i="4" a="1"/>
  <c r="CJ138" i="4" s="1"/>
  <c r="CI138" i="4" a="1"/>
  <c r="CI138" i="4" s="1"/>
  <c r="CH138" i="4" a="1"/>
  <c r="CH138" i="4" s="1"/>
  <c r="CG138" i="4" a="1"/>
  <c r="CG138" i="4" s="1"/>
  <c r="CF138" i="4" a="1"/>
  <c r="CF138" i="4" s="1"/>
  <c r="CE138" i="4" a="1"/>
  <c r="CE138" i="4" s="1"/>
  <c r="CD138" i="4"/>
  <c r="CD138" i="4" a="1"/>
  <c r="CC138" i="4" a="1"/>
  <c r="CC138" i="4" s="1"/>
  <c r="CB138" i="4"/>
  <c r="CB138" i="4" a="1"/>
  <c r="CA138" i="4" a="1"/>
  <c r="CA138" i="4" s="1"/>
  <c r="BZ138" i="4"/>
  <c r="BZ138" i="4" a="1"/>
  <c r="BY138" i="4" a="1"/>
  <c r="BY138" i="4" s="1"/>
  <c r="BX138" i="4" a="1"/>
  <c r="BX138" i="4" s="1"/>
  <c r="BW138" i="4" a="1"/>
  <c r="BW138" i="4" s="1"/>
  <c r="BV138" i="4" a="1"/>
  <c r="BV138" i="4" s="1"/>
  <c r="BU138" i="4" a="1"/>
  <c r="BU138" i="4" s="1"/>
  <c r="BT138" i="4" a="1"/>
  <c r="BT138" i="4" s="1"/>
  <c r="BS138" i="4" a="1"/>
  <c r="BS138" i="4" s="1"/>
  <c r="BR138" i="4" a="1"/>
  <c r="BR138" i="4" s="1"/>
  <c r="BQ138" i="4" a="1"/>
  <c r="BQ138" i="4" s="1"/>
  <c r="BP138" i="4"/>
  <c r="BP138" i="4" a="1"/>
  <c r="BO138" i="4" a="1"/>
  <c r="BO138" i="4" s="1"/>
  <c r="BN138" i="4"/>
  <c r="BN138" i="4" a="1"/>
  <c r="BM138" i="4" a="1"/>
  <c r="BM138" i="4" s="1"/>
  <c r="BL138" i="4"/>
  <c r="BL138" i="4" a="1"/>
  <c r="BK138" i="4" a="1"/>
  <c r="BK138" i="4" s="1"/>
  <c r="BJ138" i="4" a="1"/>
  <c r="BJ138" i="4" s="1"/>
  <c r="BI138" i="4" a="1"/>
  <c r="BI138" i="4" s="1"/>
  <c r="BH138" i="4" a="1"/>
  <c r="BH138" i="4" s="1"/>
  <c r="BG138" i="4" a="1"/>
  <c r="BG138" i="4" s="1"/>
  <c r="BF138" i="4" a="1"/>
  <c r="BF138" i="4" s="1"/>
  <c r="BE138" i="4" a="1"/>
  <c r="BE138" i="4" s="1"/>
  <c r="BD138" i="4" a="1"/>
  <c r="BD138" i="4" s="1"/>
  <c r="BC138" i="4" a="1"/>
  <c r="BC138" i="4" s="1"/>
  <c r="BB138" i="4"/>
  <c r="BB138" i="4" a="1"/>
  <c r="BA138" i="4" a="1"/>
  <c r="BA138" i="4" s="1"/>
  <c r="AZ138" i="4"/>
  <c r="AZ138" i="4" a="1"/>
  <c r="AY138" i="4" a="1"/>
  <c r="AY138" i="4" s="1"/>
  <c r="AX138" i="4"/>
  <c r="AX138" i="4" a="1"/>
  <c r="AW138" i="4" a="1"/>
  <c r="AW138" i="4" s="1"/>
  <c r="AV138" i="4" a="1"/>
  <c r="AV138" i="4" s="1"/>
  <c r="AU138" i="4" a="1"/>
  <c r="AU138" i="4" s="1"/>
  <c r="AT138" i="4" a="1"/>
  <c r="AT138" i="4" s="1"/>
  <c r="AS138" i="4" a="1"/>
  <c r="AS138" i="4" s="1"/>
  <c r="AR138" i="4" a="1"/>
  <c r="AR138" i="4" s="1"/>
  <c r="AQ138" i="4" a="1"/>
  <c r="AQ138" i="4" s="1"/>
  <c r="AP138" i="4" a="1"/>
  <c r="AP138" i="4" s="1"/>
  <c r="AO138" i="4" a="1"/>
  <c r="AO138" i="4" s="1"/>
  <c r="AN138" i="4"/>
  <c r="AN138" i="4" a="1"/>
  <c r="AM138" i="4" a="1"/>
  <c r="AM138" i="4" s="1"/>
  <c r="AL138" i="4"/>
  <c r="AL138" i="4" a="1"/>
  <c r="AK138" i="4" a="1"/>
  <c r="AK138" i="4" s="1"/>
  <c r="AJ138" i="4"/>
  <c r="AJ138" i="4" a="1"/>
  <c r="AI138" i="4" a="1"/>
  <c r="AI138" i="4" s="1"/>
  <c r="AH138" i="4" a="1"/>
  <c r="AH138" i="4" s="1"/>
  <c r="AG138" i="4" a="1"/>
  <c r="AG138" i="4" s="1"/>
  <c r="AF138" i="4" a="1"/>
  <c r="AF138" i="4" s="1"/>
  <c r="AE138" i="4" a="1"/>
  <c r="AE138" i="4" s="1"/>
  <c r="AD138" i="4" a="1"/>
  <c r="AD138" i="4" s="1"/>
  <c r="AC138" i="4" a="1"/>
  <c r="AC138" i="4" s="1"/>
  <c r="AB138" i="4" a="1"/>
  <c r="AB138" i="4" s="1"/>
  <c r="AA138" i="4" a="1"/>
  <c r="AA138" i="4" s="1"/>
  <c r="Z138" i="4"/>
  <c r="Z138" i="4" a="1"/>
  <c r="Y138" i="4" a="1"/>
  <c r="Y138" i="4" s="1"/>
  <c r="X138" i="4" a="1"/>
  <c r="X138" i="4" s="1"/>
  <c r="W138" i="4" a="1"/>
  <c r="W138" i="4" s="1"/>
  <c r="V138" i="4"/>
  <c r="V138" i="4" a="1"/>
  <c r="U138" i="4" a="1"/>
  <c r="U138" i="4" s="1"/>
  <c r="T138" i="4" a="1"/>
  <c r="T138" i="4" s="1"/>
  <c r="S138" i="4" a="1"/>
  <c r="S138" i="4" s="1"/>
  <c r="R138" i="4" a="1"/>
  <c r="R138" i="4" s="1"/>
  <c r="Q138" i="4" a="1"/>
  <c r="Q138" i="4" s="1"/>
  <c r="P138" i="4" a="1"/>
  <c r="P138" i="4" s="1"/>
  <c r="O138" i="4" a="1"/>
  <c r="O138" i="4" s="1"/>
  <c r="N138" i="4" a="1"/>
  <c r="N138" i="4" s="1"/>
  <c r="M138" i="4" a="1"/>
  <c r="M138" i="4" s="1"/>
  <c r="L138" i="4"/>
  <c r="L138" i="4" a="1"/>
  <c r="K138" i="4" a="1"/>
  <c r="K138" i="4" s="1"/>
  <c r="J138" i="4" a="1"/>
  <c r="J138" i="4" s="1"/>
  <c r="I138" i="4" a="1"/>
  <c r="I138" i="4" s="1"/>
  <c r="H138" i="4" a="1"/>
  <c r="H138" i="4" s="1"/>
  <c r="G138" i="4" a="1"/>
  <c r="G138" i="4" s="1"/>
  <c r="B138" i="4" s="1"/>
  <c r="F138" i="4" a="1"/>
  <c r="F138" i="4" s="1"/>
  <c r="CV137" i="4"/>
  <c r="CV137" i="4" a="1"/>
  <c r="CU137" i="4"/>
  <c r="CU137" i="4" a="1"/>
  <c r="CT137" i="4"/>
  <c r="CT137" i="4" a="1"/>
  <c r="CS137" i="4"/>
  <c r="CS137" i="4" a="1"/>
  <c r="CR137" i="4"/>
  <c r="CR137" i="4" a="1"/>
  <c r="CQ137" i="4"/>
  <c r="CQ137" i="4" a="1"/>
  <c r="CP137" i="4"/>
  <c r="CP137" i="4" a="1"/>
  <c r="CO137" i="4"/>
  <c r="CO137" i="4" a="1"/>
  <c r="CN137" i="4"/>
  <c r="CN137" i="4" a="1"/>
  <c r="CM137" i="4"/>
  <c r="CM137" i="4" a="1"/>
  <c r="CL137" i="4"/>
  <c r="CL137" i="4" a="1"/>
  <c r="CK137" i="4"/>
  <c r="CK137" i="4" a="1"/>
  <c r="CJ137" i="4"/>
  <c r="CJ137" i="4" a="1"/>
  <c r="CI137" i="4"/>
  <c r="CI137" i="4" a="1"/>
  <c r="CH137" i="4"/>
  <c r="CH137" i="4" a="1"/>
  <c r="CG137" i="4"/>
  <c r="CG137" i="4" a="1"/>
  <c r="CF137" i="4"/>
  <c r="CF137" i="4" a="1"/>
  <c r="CE137" i="4"/>
  <c r="CE137" i="4" a="1"/>
  <c r="CD137" i="4"/>
  <c r="CD137" i="4" a="1"/>
  <c r="CC137" i="4"/>
  <c r="CC137" i="4" a="1"/>
  <c r="CB137" i="4"/>
  <c r="CB137" i="4" a="1"/>
  <c r="CA137" i="4"/>
  <c r="CA137" i="4" a="1"/>
  <c r="BZ137" i="4"/>
  <c r="BZ137" i="4" a="1"/>
  <c r="BY137" i="4"/>
  <c r="BY137" i="4" a="1"/>
  <c r="BX137" i="4"/>
  <c r="BX137" i="4" a="1"/>
  <c r="BW137" i="4"/>
  <c r="BW137" i="4" a="1"/>
  <c r="BV137" i="4"/>
  <c r="BV137" i="4" a="1"/>
  <c r="BU137" i="4"/>
  <c r="BU137" i="4" a="1"/>
  <c r="BT137" i="4"/>
  <c r="BT137" i="4" a="1"/>
  <c r="BS137" i="4"/>
  <c r="BS137" i="4" a="1"/>
  <c r="BR137" i="4"/>
  <c r="BR137" i="4" a="1"/>
  <c r="BQ137" i="4"/>
  <c r="BQ137" i="4" a="1"/>
  <c r="BP137" i="4"/>
  <c r="BP137" i="4" a="1"/>
  <c r="BO137" i="4"/>
  <c r="BO137" i="4" a="1"/>
  <c r="BN137" i="4"/>
  <c r="BN137" i="4" a="1"/>
  <c r="BM137" i="4"/>
  <c r="BM137" i="4" a="1"/>
  <c r="BL137" i="4"/>
  <c r="BL137" i="4" a="1"/>
  <c r="BK137" i="4"/>
  <c r="BK137" i="4" a="1"/>
  <c r="BJ137" i="4"/>
  <c r="BJ137" i="4" a="1"/>
  <c r="BI137" i="4"/>
  <c r="BI137" i="4" a="1"/>
  <c r="BH137" i="4"/>
  <c r="BH137" i="4" a="1"/>
  <c r="BG137" i="4"/>
  <c r="BG137" i="4" a="1"/>
  <c r="BF137" i="4"/>
  <c r="BF137" i="4" a="1"/>
  <c r="BE137" i="4"/>
  <c r="BE137" i="4" a="1"/>
  <c r="BD137" i="4"/>
  <c r="BD137" i="4" a="1"/>
  <c r="BC137" i="4"/>
  <c r="BC137" i="4" a="1"/>
  <c r="BB137" i="4"/>
  <c r="BB137" i="4" a="1"/>
  <c r="BA137" i="4"/>
  <c r="BA137" i="4" a="1"/>
  <c r="AZ137" i="4" a="1"/>
  <c r="AZ137" i="4" s="1"/>
  <c r="AY137" i="4"/>
  <c r="AY137" i="4" a="1"/>
  <c r="AX137" i="4"/>
  <c r="AX137" i="4" a="1"/>
  <c r="AW137" i="4"/>
  <c r="AW137" i="4" a="1"/>
  <c r="AV137" i="4"/>
  <c r="AV137" i="4" a="1"/>
  <c r="AU137" i="4"/>
  <c r="AU137" i="4" a="1"/>
  <c r="AT137" i="4"/>
  <c r="AT137" i="4" a="1"/>
  <c r="AS137" i="4"/>
  <c r="AS137" i="4" a="1"/>
  <c r="AR137" i="4"/>
  <c r="AR137" i="4" a="1"/>
  <c r="AQ137" i="4"/>
  <c r="AQ137" i="4" a="1"/>
  <c r="AP137" i="4"/>
  <c r="AP137" i="4" a="1"/>
  <c r="AO137" i="4"/>
  <c r="AO137" i="4" a="1"/>
  <c r="AN137" i="4"/>
  <c r="AN137" i="4" a="1"/>
  <c r="AM137" i="4"/>
  <c r="AM137" i="4" a="1"/>
  <c r="AL137" i="4" a="1"/>
  <c r="AL137" i="4" s="1"/>
  <c r="AK137" i="4"/>
  <c r="AK137" i="4" a="1"/>
  <c r="AJ137" i="4"/>
  <c r="AJ137" i="4" a="1"/>
  <c r="AI137" i="4" a="1"/>
  <c r="AI137" i="4" s="1"/>
  <c r="AH137" i="4" a="1"/>
  <c r="AH137" i="4" s="1"/>
  <c r="AG137" i="4"/>
  <c r="AG137" i="4" a="1"/>
  <c r="AF137" i="4"/>
  <c r="AF137" i="4" a="1"/>
  <c r="AE137" i="4"/>
  <c r="AE137" i="4" a="1"/>
  <c r="AD137" i="4"/>
  <c r="AD137" i="4" a="1"/>
  <c r="AC137" i="4"/>
  <c r="AC137" i="4" a="1"/>
  <c r="AB137" i="4"/>
  <c r="AB137" i="4" a="1"/>
  <c r="AA137" i="4"/>
  <c r="AA137" i="4" a="1"/>
  <c r="Z137" i="4"/>
  <c r="Z137" i="4" a="1"/>
  <c r="Y137" i="4"/>
  <c r="Y137" i="4" a="1"/>
  <c r="X137" i="4" a="1"/>
  <c r="X137" i="4" s="1"/>
  <c r="W137" i="4"/>
  <c r="W137" i="4" a="1"/>
  <c r="V137" i="4" a="1"/>
  <c r="V137" i="4" s="1"/>
  <c r="U137" i="4" a="1"/>
  <c r="U137" i="4" s="1"/>
  <c r="D137" i="4" s="1"/>
  <c r="T137" i="4" a="1"/>
  <c r="T137" i="4" s="1"/>
  <c r="S137" i="4"/>
  <c r="S137" i="4" a="1"/>
  <c r="R137" i="4"/>
  <c r="R137" i="4" a="1"/>
  <c r="Q137" i="4"/>
  <c r="Q137" i="4" a="1"/>
  <c r="P137" i="4"/>
  <c r="P137" i="4" a="1"/>
  <c r="O137" i="4"/>
  <c r="O137" i="4" a="1"/>
  <c r="N137" i="4"/>
  <c r="N137" i="4" a="1"/>
  <c r="M137" i="4"/>
  <c r="M137" i="4" a="1"/>
  <c r="L137" i="4" a="1"/>
  <c r="L137" i="4" s="1"/>
  <c r="K137" i="4" a="1"/>
  <c r="K137" i="4" s="1"/>
  <c r="J137" i="4" a="1"/>
  <c r="J137" i="4" s="1"/>
  <c r="I137" i="4" a="1"/>
  <c r="I137" i="4" s="1"/>
  <c r="H137" i="4" a="1"/>
  <c r="H137" i="4" s="1"/>
  <c r="G137" i="4" a="1"/>
  <c r="G137" i="4" s="1"/>
  <c r="F137" i="4" a="1"/>
  <c r="F137" i="4" s="1"/>
  <c r="CV136" i="4" a="1"/>
  <c r="CV136" i="4" s="1"/>
  <c r="CU136" i="4" a="1"/>
  <c r="CU136" i="4" s="1"/>
  <c r="CT136" i="4" a="1"/>
  <c r="CT136" i="4" s="1"/>
  <c r="CS136" i="4" a="1"/>
  <c r="CS136" i="4" s="1"/>
  <c r="CR136" i="4" a="1"/>
  <c r="CR136" i="4" s="1"/>
  <c r="CQ136" i="4" a="1"/>
  <c r="CQ136" i="4" s="1"/>
  <c r="CP136" i="4" a="1"/>
  <c r="CP136" i="4" s="1"/>
  <c r="CO136" i="4"/>
  <c r="CO136" i="4" a="1"/>
  <c r="CN136" i="4" a="1"/>
  <c r="CN136" i="4" s="1"/>
  <c r="CM136" i="4"/>
  <c r="CM136" i="4" a="1"/>
  <c r="CL136" i="4" a="1"/>
  <c r="CL136" i="4" s="1"/>
  <c r="CK136" i="4"/>
  <c r="CK136" i="4" a="1"/>
  <c r="CJ136" i="4" a="1"/>
  <c r="CJ136" i="4" s="1"/>
  <c r="CI136" i="4" a="1"/>
  <c r="CI136" i="4" s="1"/>
  <c r="CH136" i="4" a="1"/>
  <c r="CH136" i="4" s="1"/>
  <c r="CG136" i="4" a="1"/>
  <c r="CG136" i="4" s="1"/>
  <c r="CF136" i="4" a="1"/>
  <c r="CF136" i="4" s="1"/>
  <c r="CE136" i="4" a="1"/>
  <c r="CE136" i="4" s="1"/>
  <c r="CD136" i="4" a="1"/>
  <c r="CD136" i="4" s="1"/>
  <c r="CC136" i="4" a="1"/>
  <c r="CC136" i="4" s="1"/>
  <c r="CB136" i="4" a="1"/>
  <c r="CB136" i="4" s="1"/>
  <c r="CA136" i="4"/>
  <c r="CA136" i="4" a="1"/>
  <c r="BZ136" i="4" a="1"/>
  <c r="BZ136" i="4" s="1"/>
  <c r="BY136" i="4"/>
  <c r="BY136" i="4" a="1"/>
  <c r="BX136" i="4" a="1"/>
  <c r="BX136" i="4" s="1"/>
  <c r="BW136" i="4"/>
  <c r="BW136" i="4" a="1"/>
  <c r="BV136" i="4" a="1"/>
  <c r="BV136" i="4" s="1"/>
  <c r="BU136" i="4" a="1"/>
  <c r="BU136" i="4" s="1"/>
  <c r="BT136" i="4" a="1"/>
  <c r="BT136" i="4" s="1"/>
  <c r="BS136" i="4" a="1"/>
  <c r="BS136" i="4" s="1"/>
  <c r="BR136" i="4" a="1"/>
  <c r="BR136" i="4" s="1"/>
  <c r="BQ136" i="4" a="1"/>
  <c r="BQ136" i="4" s="1"/>
  <c r="BP136" i="4" a="1"/>
  <c r="BP136" i="4" s="1"/>
  <c r="BO136" i="4" a="1"/>
  <c r="BO136" i="4" s="1"/>
  <c r="BN136" i="4" a="1"/>
  <c r="BN136" i="4" s="1"/>
  <c r="BM136" i="4"/>
  <c r="BM136" i="4" a="1"/>
  <c r="BL136" i="4" a="1"/>
  <c r="BL136" i="4" s="1"/>
  <c r="BK136" i="4"/>
  <c r="BK136" i="4" a="1"/>
  <c r="BJ136" i="4" a="1"/>
  <c r="BJ136" i="4" s="1"/>
  <c r="BI136" i="4"/>
  <c r="BI136" i="4" a="1"/>
  <c r="BH136" i="4" a="1"/>
  <c r="BH136" i="4" s="1"/>
  <c r="BG136" i="4" a="1"/>
  <c r="BG136" i="4" s="1"/>
  <c r="BF136" i="4" a="1"/>
  <c r="BF136" i="4" s="1"/>
  <c r="BE136" i="4" a="1"/>
  <c r="BE136" i="4" s="1"/>
  <c r="BD136" i="4" a="1"/>
  <c r="BD136" i="4" s="1"/>
  <c r="BC136" i="4" a="1"/>
  <c r="BC136" i="4" s="1"/>
  <c r="BB136" i="4" a="1"/>
  <c r="BB136" i="4" s="1"/>
  <c r="BA136" i="4" a="1"/>
  <c r="BA136" i="4" s="1"/>
  <c r="AZ136" i="4" a="1"/>
  <c r="AZ136" i="4" s="1"/>
  <c r="AY136" i="4"/>
  <c r="AY136" i="4" a="1"/>
  <c r="AX136" i="4" a="1"/>
  <c r="AX136" i="4" s="1"/>
  <c r="AW136" i="4" a="1"/>
  <c r="AW136" i="4" s="1"/>
  <c r="AV136" i="4" a="1"/>
  <c r="AV136" i="4" s="1"/>
  <c r="AU136" i="4"/>
  <c r="AU136" i="4" a="1"/>
  <c r="AT136" i="4" a="1"/>
  <c r="AT136" i="4" s="1"/>
  <c r="AS136" i="4" a="1"/>
  <c r="AS136" i="4" s="1"/>
  <c r="AR136" i="4" a="1"/>
  <c r="AR136" i="4" s="1"/>
  <c r="AQ136" i="4" a="1"/>
  <c r="AQ136" i="4" s="1"/>
  <c r="AP136" i="4" a="1"/>
  <c r="AP136" i="4" s="1"/>
  <c r="AO136" i="4" a="1"/>
  <c r="AO136" i="4" s="1"/>
  <c r="AN136" i="4" a="1"/>
  <c r="AN136" i="4" s="1"/>
  <c r="AM136" i="4" a="1"/>
  <c r="AM136" i="4" s="1"/>
  <c r="AL136" i="4" a="1"/>
  <c r="AL136" i="4" s="1"/>
  <c r="AK136" i="4"/>
  <c r="AK136" i="4" a="1"/>
  <c r="AJ136" i="4" a="1"/>
  <c r="AJ136" i="4" s="1"/>
  <c r="AI136" i="4"/>
  <c r="AI136" i="4" a="1"/>
  <c r="AH136" i="4" a="1"/>
  <c r="AH136" i="4" s="1"/>
  <c r="AG136" i="4" a="1"/>
  <c r="AG136" i="4" s="1"/>
  <c r="AF136" i="4" a="1"/>
  <c r="AF136" i="4" s="1"/>
  <c r="AE136" i="4" a="1"/>
  <c r="AE136" i="4" s="1"/>
  <c r="AD136" i="4" a="1"/>
  <c r="AD136" i="4" s="1"/>
  <c r="AC136" i="4" a="1"/>
  <c r="AC136" i="4" s="1"/>
  <c r="AB136" i="4" a="1"/>
  <c r="AB136" i="4" s="1"/>
  <c r="AA136" i="4" a="1"/>
  <c r="AA136" i="4" s="1"/>
  <c r="Z136" i="4" a="1"/>
  <c r="Z136" i="4" s="1"/>
  <c r="Y136" i="4" a="1"/>
  <c r="Y136" i="4" s="1"/>
  <c r="X136" i="4" a="1"/>
  <c r="X136" i="4" s="1"/>
  <c r="W136" i="4"/>
  <c r="W136" i="4" a="1"/>
  <c r="V136" i="4" a="1"/>
  <c r="V136" i="4" s="1"/>
  <c r="U136" i="4" a="1"/>
  <c r="U136" i="4" s="1"/>
  <c r="T136" i="4" a="1"/>
  <c r="T136" i="4" s="1"/>
  <c r="S136" i="4" a="1"/>
  <c r="S136" i="4" s="1"/>
  <c r="R136" i="4" a="1"/>
  <c r="R136" i="4" s="1"/>
  <c r="Q136" i="4" a="1"/>
  <c r="Q136" i="4" s="1"/>
  <c r="P136" i="4" a="1"/>
  <c r="P136" i="4" s="1"/>
  <c r="O136" i="4" a="1"/>
  <c r="O136" i="4" s="1"/>
  <c r="N136" i="4" a="1"/>
  <c r="N136" i="4" s="1"/>
  <c r="M136" i="4" a="1"/>
  <c r="M136" i="4" s="1"/>
  <c r="L136" i="4" a="1"/>
  <c r="L136" i="4" s="1"/>
  <c r="K136" i="4" a="1"/>
  <c r="K136" i="4" s="1"/>
  <c r="J136" i="4" a="1"/>
  <c r="J136" i="4" s="1"/>
  <c r="I136" i="4" a="1"/>
  <c r="I136" i="4" s="1"/>
  <c r="H136" i="4" a="1"/>
  <c r="H136" i="4" s="1"/>
  <c r="G136" i="4" a="1"/>
  <c r="G136" i="4" s="1"/>
  <c r="F136" i="4" a="1"/>
  <c r="F136" i="4" s="1"/>
  <c r="CV135" i="4"/>
  <c r="CV135" i="4" a="1"/>
  <c r="CU135" i="4"/>
  <c r="CU135" i="4" a="1"/>
  <c r="CT135" i="4"/>
  <c r="CT135" i="4" a="1"/>
  <c r="CS135" i="4"/>
  <c r="CS135" i="4" a="1"/>
  <c r="CR135" i="4"/>
  <c r="CR135" i="4" a="1"/>
  <c r="CQ135" i="4"/>
  <c r="CQ135" i="4" a="1"/>
  <c r="CP135" i="4"/>
  <c r="CP135" i="4" a="1"/>
  <c r="CO135" i="4"/>
  <c r="CO135" i="4" a="1"/>
  <c r="CN135" i="4" a="1"/>
  <c r="CN135" i="4" s="1"/>
  <c r="CM135" i="4"/>
  <c r="CM135" i="4" a="1"/>
  <c r="CL135" i="4" a="1"/>
  <c r="CL135" i="4" s="1"/>
  <c r="CK135" i="4"/>
  <c r="CK135" i="4" a="1"/>
  <c r="CJ135" i="4"/>
  <c r="CJ135" i="4" a="1"/>
  <c r="CI135" i="4"/>
  <c r="CI135" i="4" a="1"/>
  <c r="CH135" i="4"/>
  <c r="CH135" i="4" a="1"/>
  <c r="CG135" i="4"/>
  <c r="CG135" i="4" a="1"/>
  <c r="CF135" i="4"/>
  <c r="CF135" i="4" a="1"/>
  <c r="CE135" i="4"/>
  <c r="CE135" i="4" a="1"/>
  <c r="CD135" i="4"/>
  <c r="CD135" i="4" a="1"/>
  <c r="CC135" i="4"/>
  <c r="CC135" i="4" a="1"/>
  <c r="CB135" i="4"/>
  <c r="CB135" i="4" a="1"/>
  <c r="CA135" i="4"/>
  <c r="CA135" i="4" a="1"/>
  <c r="BZ135" i="4" a="1"/>
  <c r="BZ135" i="4" s="1"/>
  <c r="BY135" i="4"/>
  <c r="BY135" i="4" a="1"/>
  <c r="BX135" i="4" a="1"/>
  <c r="BX135" i="4" s="1"/>
  <c r="BW135" i="4"/>
  <c r="BW135" i="4" a="1"/>
  <c r="BV135" i="4"/>
  <c r="BV135" i="4" a="1"/>
  <c r="BU135" i="4" a="1"/>
  <c r="BU135" i="4" s="1"/>
  <c r="BT135" i="4"/>
  <c r="BT135" i="4" a="1"/>
  <c r="BS135" i="4"/>
  <c r="BS135" i="4" a="1"/>
  <c r="BR135" i="4"/>
  <c r="BR135" i="4" a="1"/>
  <c r="BQ135" i="4"/>
  <c r="BQ135" i="4" a="1"/>
  <c r="BP135" i="4"/>
  <c r="BP135" i="4" a="1"/>
  <c r="BO135" i="4"/>
  <c r="BO135" i="4" a="1"/>
  <c r="BN135" i="4"/>
  <c r="BN135" i="4" a="1"/>
  <c r="BM135" i="4"/>
  <c r="BM135" i="4" a="1"/>
  <c r="BL135" i="4" a="1"/>
  <c r="BL135" i="4" s="1"/>
  <c r="BK135" i="4" a="1"/>
  <c r="BK135" i="4" s="1"/>
  <c r="BJ135" i="4" a="1"/>
  <c r="BJ135" i="4" s="1"/>
  <c r="BI135" i="4" a="1"/>
  <c r="BI135" i="4" s="1"/>
  <c r="BH135" i="4" a="1"/>
  <c r="BH135" i="4" s="1"/>
  <c r="BG135" i="4" a="1"/>
  <c r="BG135" i="4" s="1"/>
  <c r="BF135" i="4"/>
  <c r="BF135" i="4" a="1"/>
  <c r="BE135" i="4"/>
  <c r="BE135" i="4" a="1"/>
  <c r="BD135" i="4"/>
  <c r="BD135" i="4" a="1"/>
  <c r="BC135" i="4"/>
  <c r="BC135" i="4" a="1"/>
  <c r="BB135" i="4"/>
  <c r="BB135" i="4" a="1"/>
  <c r="BA135" i="4"/>
  <c r="BA135" i="4" a="1"/>
  <c r="AZ135" i="4"/>
  <c r="AZ135" i="4" a="1"/>
  <c r="AY135" i="4"/>
  <c r="AY135" i="4" a="1"/>
  <c r="AX135" i="4" a="1"/>
  <c r="AX135" i="4" s="1"/>
  <c r="AW135" i="4" a="1"/>
  <c r="AW135" i="4" s="1"/>
  <c r="AV135" i="4" a="1"/>
  <c r="AV135" i="4" s="1"/>
  <c r="AU135" i="4" a="1"/>
  <c r="AU135" i="4" s="1"/>
  <c r="AT135" i="4" a="1"/>
  <c r="AT135" i="4" s="1"/>
  <c r="AS135" i="4" a="1"/>
  <c r="AS135" i="4" s="1"/>
  <c r="AR135" i="4"/>
  <c r="AR135" i="4" a="1"/>
  <c r="AQ135" i="4"/>
  <c r="AQ135" i="4" a="1"/>
  <c r="AP135" i="4"/>
  <c r="AP135" i="4" a="1"/>
  <c r="AO135" i="4" a="1"/>
  <c r="AO135" i="4" s="1"/>
  <c r="AN135" i="4" a="1"/>
  <c r="AN135" i="4" s="1"/>
  <c r="AM135" i="4" a="1"/>
  <c r="AM135" i="4" s="1"/>
  <c r="AL135" i="4" a="1"/>
  <c r="AL135" i="4" s="1"/>
  <c r="AK135" i="4" a="1"/>
  <c r="AK135" i="4" s="1"/>
  <c r="AJ135" i="4" a="1"/>
  <c r="AJ135" i="4" s="1"/>
  <c r="AI135" i="4" a="1"/>
  <c r="AI135" i="4" s="1"/>
  <c r="AH135" i="4" a="1"/>
  <c r="AH135" i="4" s="1"/>
  <c r="AG135" i="4" a="1"/>
  <c r="AG135" i="4" s="1"/>
  <c r="AF135" i="4" a="1"/>
  <c r="AF135" i="4" s="1"/>
  <c r="AE135" i="4" a="1"/>
  <c r="AE135" i="4" s="1"/>
  <c r="AD135" i="4" a="1"/>
  <c r="AD135" i="4" s="1"/>
  <c r="AC135" i="4" a="1"/>
  <c r="AC135" i="4" s="1"/>
  <c r="AB135" i="4"/>
  <c r="AB135" i="4" a="1"/>
  <c r="AA135" i="4" a="1"/>
  <c r="AA135" i="4" s="1"/>
  <c r="Z135" i="4" a="1"/>
  <c r="Z135" i="4" s="1"/>
  <c r="Y135" i="4" a="1"/>
  <c r="Y135" i="4" s="1"/>
  <c r="X135" i="4" a="1"/>
  <c r="X135" i="4" s="1"/>
  <c r="W135" i="4" a="1"/>
  <c r="W135" i="4" s="1"/>
  <c r="V135" i="4" a="1"/>
  <c r="V135" i="4" s="1"/>
  <c r="U135" i="4" a="1"/>
  <c r="U135" i="4" s="1"/>
  <c r="T135" i="4" a="1"/>
  <c r="T135" i="4" s="1"/>
  <c r="S135" i="4" a="1"/>
  <c r="S135" i="4" s="1"/>
  <c r="R135" i="4" a="1"/>
  <c r="R135" i="4" s="1"/>
  <c r="Q135" i="4" a="1"/>
  <c r="Q135" i="4" s="1"/>
  <c r="P135" i="4" a="1"/>
  <c r="P135" i="4" s="1"/>
  <c r="O135" i="4" a="1"/>
  <c r="O135" i="4" s="1"/>
  <c r="N135" i="4"/>
  <c r="N135" i="4" a="1"/>
  <c r="M135" i="4" a="1"/>
  <c r="M135" i="4" s="1"/>
  <c r="L135" i="4" a="1"/>
  <c r="L135" i="4" s="1"/>
  <c r="K135" i="4" a="1"/>
  <c r="K135" i="4" s="1"/>
  <c r="J135" i="4" a="1"/>
  <c r="J135" i="4" s="1"/>
  <c r="I135" i="4" a="1"/>
  <c r="I135" i="4" s="1"/>
  <c r="H135" i="4" a="1"/>
  <c r="H135" i="4" s="1"/>
  <c r="G135" i="4" a="1"/>
  <c r="G135" i="4" s="1"/>
  <c r="F135" i="4" a="1"/>
  <c r="F135" i="4" s="1"/>
  <c r="CV134" i="4"/>
  <c r="CV134" i="4" a="1"/>
  <c r="CU134" i="4"/>
  <c r="CU134" i="4" a="1"/>
  <c r="CT134" i="4"/>
  <c r="CT134" i="4" a="1"/>
  <c r="CS134" i="4"/>
  <c r="CS134" i="4" a="1"/>
  <c r="CR134" i="4" a="1"/>
  <c r="CR134" i="4" s="1"/>
  <c r="CQ134" i="4" a="1"/>
  <c r="CQ134" i="4" s="1"/>
  <c r="CP134" i="4" a="1"/>
  <c r="CP134" i="4" s="1"/>
  <c r="CO134" i="4" a="1"/>
  <c r="CO134" i="4" s="1"/>
  <c r="CN134" i="4" a="1"/>
  <c r="CN134" i="4" s="1"/>
  <c r="CM134" i="4" a="1"/>
  <c r="CM134" i="4" s="1"/>
  <c r="CL134" i="4" a="1"/>
  <c r="CL134" i="4" s="1"/>
  <c r="CK134" i="4" a="1"/>
  <c r="CK134" i="4" s="1"/>
  <c r="CJ134" i="4" a="1"/>
  <c r="CJ134" i="4" s="1"/>
  <c r="CI134" i="4" a="1"/>
  <c r="CI134" i="4" s="1"/>
  <c r="CH134" i="4" a="1"/>
  <c r="CH134" i="4" s="1"/>
  <c r="CG134" i="4" a="1"/>
  <c r="CG134" i="4" s="1"/>
  <c r="CF134" i="4" a="1"/>
  <c r="CF134" i="4" s="1"/>
  <c r="CE134" i="4" a="1"/>
  <c r="CE134" i="4" s="1"/>
  <c r="CD134" i="4" a="1"/>
  <c r="CD134" i="4" s="1"/>
  <c r="CC134" i="4"/>
  <c r="CC134" i="4" a="1"/>
  <c r="CB134" i="4"/>
  <c r="CB134" i="4" a="1"/>
  <c r="CA134" i="4"/>
  <c r="CA134" i="4" a="1"/>
  <c r="BZ134" i="4"/>
  <c r="BZ134" i="4" a="1"/>
  <c r="BY134" i="4"/>
  <c r="BY134" i="4" a="1"/>
  <c r="BX134" i="4"/>
  <c r="BX134" i="4" a="1"/>
  <c r="BW134" i="4"/>
  <c r="BW134" i="4" a="1"/>
  <c r="BV134" i="4"/>
  <c r="BV134" i="4" a="1"/>
  <c r="BU134" i="4"/>
  <c r="BU134" i="4" a="1"/>
  <c r="BT134" i="4"/>
  <c r="BT134" i="4" a="1"/>
  <c r="BS134" i="4"/>
  <c r="BS134" i="4" a="1"/>
  <c r="BR134" i="4"/>
  <c r="BR134" i="4" a="1"/>
  <c r="BQ134" i="4"/>
  <c r="BQ134" i="4" a="1"/>
  <c r="BP134" i="4" a="1"/>
  <c r="BP134" i="4" s="1"/>
  <c r="BO134" i="4" a="1"/>
  <c r="BO134" i="4" s="1"/>
  <c r="BN134" i="4" a="1"/>
  <c r="BN134" i="4" s="1"/>
  <c r="BM134" i="4" a="1"/>
  <c r="BM134" i="4" s="1"/>
  <c r="BL134" i="4" a="1"/>
  <c r="BL134" i="4" s="1"/>
  <c r="BK134" i="4" a="1"/>
  <c r="BK134" i="4" s="1"/>
  <c r="BJ134" i="4" a="1"/>
  <c r="BJ134" i="4" s="1"/>
  <c r="BI134" i="4" a="1"/>
  <c r="BI134" i="4" s="1"/>
  <c r="BH134" i="4" a="1"/>
  <c r="BH134" i="4" s="1"/>
  <c r="BG134" i="4" a="1"/>
  <c r="BG134" i="4" s="1"/>
  <c r="BF134" i="4" a="1"/>
  <c r="BF134" i="4" s="1"/>
  <c r="BE134" i="4" a="1"/>
  <c r="BE134" i="4" s="1"/>
  <c r="BD134" i="4" a="1"/>
  <c r="BD134" i="4" s="1"/>
  <c r="BC134" i="4" a="1"/>
  <c r="BC134" i="4" s="1"/>
  <c r="BB134" i="4" a="1"/>
  <c r="BB134" i="4" s="1"/>
  <c r="BA134" i="4"/>
  <c r="BA134" i="4" a="1"/>
  <c r="AZ134" i="4"/>
  <c r="AZ134" i="4" a="1"/>
  <c r="AY134" i="4"/>
  <c r="AY134" i="4" a="1"/>
  <c r="AX134" i="4"/>
  <c r="AX134" i="4" a="1"/>
  <c r="AW134" i="4"/>
  <c r="AW134" i="4" a="1"/>
  <c r="AV134" i="4"/>
  <c r="AV134" i="4" a="1"/>
  <c r="AU134" i="4"/>
  <c r="AU134" i="4" a="1"/>
  <c r="AT134" i="4"/>
  <c r="AT134" i="4" a="1"/>
  <c r="AS134" i="4"/>
  <c r="AS134" i="4" a="1"/>
  <c r="AR134" i="4"/>
  <c r="AR134" i="4" a="1"/>
  <c r="AQ134" i="4"/>
  <c r="AQ134" i="4" a="1"/>
  <c r="AP134" i="4"/>
  <c r="AP134" i="4" a="1"/>
  <c r="AO134" i="4"/>
  <c r="AO134" i="4" a="1"/>
  <c r="AN134" i="4" a="1"/>
  <c r="AN134" i="4" s="1"/>
  <c r="AM134" i="4" a="1"/>
  <c r="AM134" i="4" s="1"/>
  <c r="AL134" i="4" a="1"/>
  <c r="AL134" i="4" s="1"/>
  <c r="AK134" i="4" a="1"/>
  <c r="AK134" i="4" s="1"/>
  <c r="AJ134" i="4" a="1"/>
  <c r="AJ134" i="4" s="1"/>
  <c r="AI134" i="4" a="1"/>
  <c r="AI134" i="4" s="1"/>
  <c r="AH134" i="4" a="1"/>
  <c r="AH134" i="4" s="1"/>
  <c r="AG134" i="4" a="1"/>
  <c r="AG134" i="4" s="1"/>
  <c r="AF134" i="4" a="1"/>
  <c r="AF134" i="4" s="1"/>
  <c r="AE134" i="4" a="1"/>
  <c r="AE134" i="4" s="1"/>
  <c r="AD134" i="4" a="1"/>
  <c r="AD134" i="4" s="1"/>
  <c r="AC134" i="4" a="1"/>
  <c r="AC134" i="4" s="1"/>
  <c r="AB134" i="4" a="1"/>
  <c r="AB134" i="4" s="1"/>
  <c r="AA134" i="4" a="1"/>
  <c r="AA134" i="4" s="1"/>
  <c r="Z134" i="4" a="1"/>
  <c r="Z134" i="4" s="1"/>
  <c r="Y134" i="4"/>
  <c r="Y134" i="4" a="1"/>
  <c r="X134" i="4"/>
  <c r="X134" i="4" a="1"/>
  <c r="W134" i="4"/>
  <c r="W134" i="4" a="1"/>
  <c r="V134" i="4"/>
  <c r="V134" i="4" a="1"/>
  <c r="U134" i="4"/>
  <c r="U134" i="4" a="1"/>
  <c r="T134" i="4"/>
  <c r="T134" i="4" a="1"/>
  <c r="S134" i="4"/>
  <c r="S134" i="4" a="1"/>
  <c r="R134" i="4"/>
  <c r="R134" i="4" a="1"/>
  <c r="Q134" i="4"/>
  <c r="Q134" i="4" a="1"/>
  <c r="P134" i="4"/>
  <c r="P134" i="4" a="1"/>
  <c r="O134" i="4"/>
  <c r="O134" i="4" a="1"/>
  <c r="N134" i="4"/>
  <c r="N134" i="4" a="1"/>
  <c r="M134" i="4"/>
  <c r="M134" i="4" a="1"/>
  <c r="L134" i="4"/>
  <c r="L134" i="4" a="1"/>
  <c r="K134" i="4"/>
  <c r="K134" i="4" a="1"/>
  <c r="J134" i="4" a="1"/>
  <c r="J134" i="4" s="1"/>
  <c r="I134" i="4"/>
  <c r="I134" i="4" a="1"/>
  <c r="H134" i="4"/>
  <c r="H134" i="4" a="1"/>
  <c r="G134" i="4" a="1"/>
  <c r="G134" i="4" s="1"/>
  <c r="F134" i="4"/>
  <c r="F134" i="4" a="1"/>
  <c r="CV133" i="4" a="1"/>
  <c r="CV133" i="4" s="1"/>
  <c r="CU133" i="4" a="1"/>
  <c r="CU133" i="4" s="1"/>
  <c r="CT133" i="4" a="1"/>
  <c r="CT133" i="4" s="1"/>
  <c r="CS133" i="4" a="1"/>
  <c r="CS133" i="4" s="1"/>
  <c r="CR133" i="4" a="1"/>
  <c r="CR133" i="4" s="1"/>
  <c r="CQ133" i="4" a="1"/>
  <c r="CQ133" i="4" s="1"/>
  <c r="CP133" i="4" a="1"/>
  <c r="CP133" i="4" s="1"/>
  <c r="CO133" i="4" a="1"/>
  <c r="CO133" i="4" s="1"/>
  <c r="CN133" i="4" a="1"/>
  <c r="CN133" i="4" s="1"/>
  <c r="CM133" i="4" a="1"/>
  <c r="CM133" i="4" s="1"/>
  <c r="CL133" i="4" a="1"/>
  <c r="CL133" i="4" s="1"/>
  <c r="CK133" i="4" a="1"/>
  <c r="CK133" i="4" s="1"/>
  <c r="CJ133" i="4" a="1"/>
  <c r="CJ133" i="4" s="1"/>
  <c r="CI133" i="4" a="1"/>
  <c r="CI133" i="4" s="1"/>
  <c r="CH133" i="4" a="1"/>
  <c r="CH133" i="4" s="1"/>
  <c r="CG133" i="4" a="1"/>
  <c r="CG133" i="4" s="1"/>
  <c r="CF133" i="4" a="1"/>
  <c r="CF133" i="4" s="1"/>
  <c r="CE133" i="4" a="1"/>
  <c r="CE133" i="4" s="1"/>
  <c r="CD133" i="4" a="1"/>
  <c r="CD133" i="4" s="1"/>
  <c r="CC133" i="4" a="1"/>
  <c r="CC133" i="4" s="1"/>
  <c r="CB133" i="4" a="1"/>
  <c r="CB133" i="4" s="1"/>
  <c r="CA133" i="4" a="1"/>
  <c r="CA133" i="4" s="1"/>
  <c r="BZ133" i="4" a="1"/>
  <c r="BZ133" i="4" s="1"/>
  <c r="BY133" i="4" a="1"/>
  <c r="BY133" i="4" s="1"/>
  <c r="BX133" i="4" a="1"/>
  <c r="BX133" i="4" s="1"/>
  <c r="BW133" i="4" a="1"/>
  <c r="BW133" i="4" s="1"/>
  <c r="BV133" i="4" a="1"/>
  <c r="BV133" i="4" s="1"/>
  <c r="BU133" i="4" a="1"/>
  <c r="BU133" i="4" s="1"/>
  <c r="BT133" i="4" a="1"/>
  <c r="BT133" i="4" s="1"/>
  <c r="BS133" i="4" a="1"/>
  <c r="BS133" i="4" s="1"/>
  <c r="BR133" i="4" a="1"/>
  <c r="BR133" i="4" s="1"/>
  <c r="BQ133" i="4" a="1"/>
  <c r="BQ133" i="4" s="1"/>
  <c r="BP133" i="4" a="1"/>
  <c r="BP133" i="4" s="1"/>
  <c r="BO133" i="4" a="1"/>
  <c r="BO133" i="4" s="1"/>
  <c r="BN133" i="4" a="1"/>
  <c r="BN133" i="4" s="1"/>
  <c r="BM133" i="4" a="1"/>
  <c r="BM133" i="4" s="1"/>
  <c r="BL133" i="4" a="1"/>
  <c r="BL133" i="4" s="1"/>
  <c r="BK133" i="4" a="1"/>
  <c r="BK133" i="4" s="1"/>
  <c r="BJ133" i="4" a="1"/>
  <c r="BJ133" i="4" s="1"/>
  <c r="BI133" i="4" a="1"/>
  <c r="BI133" i="4" s="1"/>
  <c r="BH133" i="4" a="1"/>
  <c r="BH133" i="4" s="1"/>
  <c r="BG133" i="4" a="1"/>
  <c r="BG133" i="4" s="1"/>
  <c r="BF133" i="4" a="1"/>
  <c r="BF133" i="4" s="1"/>
  <c r="BE133" i="4" a="1"/>
  <c r="BE133" i="4" s="1"/>
  <c r="BD133" i="4" a="1"/>
  <c r="BD133" i="4" s="1"/>
  <c r="BC133" i="4" a="1"/>
  <c r="BC133" i="4" s="1"/>
  <c r="BB133" i="4" a="1"/>
  <c r="BB133" i="4" s="1"/>
  <c r="BA133" i="4" a="1"/>
  <c r="BA133" i="4" s="1"/>
  <c r="AZ133" i="4" a="1"/>
  <c r="AZ133" i="4" s="1"/>
  <c r="AY133" i="4" a="1"/>
  <c r="AY133" i="4" s="1"/>
  <c r="AX133" i="4" a="1"/>
  <c r="AX133" i="4" s="1"/>
  <c r="AW133" i="4" a="1"/>
  <c r="AW133" i="4" s="1"/>
  <c r="AV133" i="4" a="1"/>
  <c r="AV133" i="4" s="1"/>
  <c r="AU133" i="4" a="1"/>
  <c r="AU133" i="4" s="1"/>
  <c r="AT133" i="4" a="1"/>
  <c r="AT133" i="4" s="1"/>
  <c r="AS133" i="4" a="1"/>
  <c r="AS133" i="4" s="1"/>
  <c r="AR133" i="4" a="1"/>
  <c r="AR133" i="4" s="1"/>
  <c r="AQ133" i="4" a="1"/>
  <c r="AQ133" i="4" s="1"/>
  <c r="AP133" i="4" a="1"/>
  <c r="AP133" i="4" s="1"/>
  <c r="AO133" i="4" a="1"/>
  <c r="AO133" i="4" s="1"/>
  <c r="AN133" i="4" a="1"/>
  <c r="AN133" i="4" s="1"/>
  <c r="AM133" i="4" a="1"/>
  <c r="AM133" i="4" s="1"/>
  <c r="AL133" i="4" a="1"/>
  <c r="AL133" i="4" s="1"/>
  <c r="AK133" i="4" a="1"/>
  <c r="AK133" i="4" s="1"/>
  <c r="AJ133" i="4" a="1"/>
  <c r="AJ133" i="4" s="1"/>
  <c r="AI133" i="4" a="1"/>
  <c r="AI133" i="4" s="1"/>
  <c r="AH133" i="4" a="1"/>
  <c r="AH133" i="4" s="1"/>
  <c r="AG133" i="4" a="1"/>
  <c r="AG133" i="4" s="1"/>
  <c r="AF133" i="4" a="1"/>
  <c r="AF133" i="4" s="1"/>
  <c r="AE133" i="4" a="1"/>
  <c r="AE133" i="4" s="1"/>
  <c r="AD133" i="4" a="1"/>
  <c r="AD133" i="4" s="1"/>
  <c r="AC133" i="4" a="1"/>
  <c r="AC133" i="4" s="1"/>
  <c r="AB133" i="4" a="1"/>
  <c r="AB133" i="4" s="1"/>
  <c r="AA133" i="4" a="1"/>
  <c r="AA133" i="4" s="1"/>
  <c r="Z133" i="4" a="1"/>
  <c r="Z133" i="4" s="1"/>
  <c r="Y133" i="4" a="1"/>
  <c r="Y133" i="4" s="1"/>
  <c r="X133" i="4" a="1"/>
  <c r="X133" i="4" s="1"/>
  <c r="W133" i="4" a="1"/>
  <c r="W133" i="4" s="1"/>
  <c r="V133" i="4" a="1"/>
  <c r="V133" i="4" s="1"/>
  <c r="U133" i="4" a="1"/>
  <c r="U133" i="4" s="1"/>
  <c r="T133" i="4" a="1"/>
  <c r="T133" i="4" s="1"/>
  <c r="S133" i="4" a="1"/>
  <c r="S133" i="4" s="1"/>
  <c r="R133" i="4" a="1"/>
  <c r="R133" i="4" s="1"/>
  <c r="Q133" i="4" a="1"/>
  <c r="Q133" i="4" s="1"/>
  <c r="P133" i="4" a="1"/>
  <c r="P133" i="4" s="1"/>
  <c r="O133" i="4" a="1"/>
  <c r="O133" i="4" s="1"/>
  <c r="N133" i="4" a="1"/>
  <c r="N133" i="4" s="1"/>
  <c r="M133" i="4" a="1"/>
  <c r="M133" i="4" s="1"/>
  <c r="L133" i="4" a="1"/>
  <c r="L133" i="4" s="1"/>
  <c r="K133" i="4" a="1"/>
  <c r="K133" i="4" s="1"/>
  <c r="J133" i="4" a="1"/>
  <c r="J133" i="4" s="1"/>
  <c r="I133" i="4" a="1"/>
  <c r="I133" i="4" s="1"/>
  <c r="H133" i="4" a="1"/>
  <c r="H133" i="4" s="1"/>
  <c r="G133" i="4" a="1"/>
  <c r="G133" i="4" s="1"/>
  <c r="F133" i="4" a="1"/>
  <c r="F133" i="4" s="1"/>
  <c r="CV132" i="4"/>
  <c r="CV132" i="4" a="1"/>
  <c r="CU132" i="4"/>
  <c r="CU132" i="4" a="1"/>
  <c r="CT132" i="4"/>
  <c r="CT132" i="4" a="1"/>
  <c r="CS132" i="4"/>
  <c r="CS132" i="4" a="1"/>
  <c r="CR132" i="4"/>
  <c r="CR132" i="4" a="1"/>
  <c r="CQ132" i="4"/>
  <c r="CQ132" i="4" a="1"/>
  <c r="CP132" i="4"/>
  <c r="CP132" i="4" a="1"/>
  <c r="CO132" i="4"/>
  <c r="CO132" i="4" a="1"/>
  <c r="CN132" i="4"/>
  <c r="CN132" i="4" a="1"/>
  <c r="CM132" i="4"/>
  <c r="CM132" i="4" a="1"/>
  <c r="CL132" i="4"/>
  <c r="CL132" i="4" a="1"/>
  <c r="CK132" i="4"/>
  <c r="CK132" i="4" a="1"/>
  <c r="CJ132" i="4"/>
  <c r="CJ132" i="4" a="1"/>
  <c r="CI132" i="4"/>
  <c r="CI132" i="4" a="1"/>
  <c r="CH132" i="4"/>
  <c r="CH132" i="4" a="1"/>
  <c r="CG132" i="4"/>
  <c r="CG132" i="4" a="1"/>
  <c r="CF132" i="4"/>
  <c r="CF132" i="4" a="1"/>
  <c r="CE132" i="4"/>
  <c r="CE132" i="4" a="1"/>
  <c r="CD132" i="4"/>
  <c r="CD132" i="4" a="1"/>
  <c r="CC132" i="4"/>
  <c r="CC132" i="4" a="1"/>
  <c r="CB132" i="4"/>
  <c r="CB132" i="4" a="1"/>
  <c r="CA132" i="4"/>
  <c r="CA132" i="4" a="1"/>
  <c r="BZ132" i="4"/>
  <c r="BZ132" i="4" a="1"/>
  <c r="BY132" i="4"/>
  <c r="BY132" i="4" a="1"/>
  <c r="BX132" i="4"/>
  <c r="BX132" i="4" a="1"/>
  <c r="BW132" i="4"/>
  <c r="BW132" i="4" a="1"/>
  <c r="BV132" i="4"/>
  <c r="BV132" i="4" a="1"/>
  <c r="BU132" i="4"/>
  <c r="BU132" i="4" a="1"/>
  <c r="BT132" i="4"/>
  <c r="BT132" i="4" a="1"/>
  <c r="BS132" i="4"/>
  <c r="BS132" i="4" a="1"/>
  <c r="BR132" i="4"/>
  <c r="BR132" i="4" a="1"/>
  <c r="BQ132" i="4"/>
  <c r="BQ132" i="4" a="1"/>
  <c r="BP132" i="4"/>
  <c r="BP132" i="4" a="1"/>
  <c r="BO132" i="4"/>
  <c r="BO132" i="4" a="1"/>
  <c r="BN132" i="4"/>
  <c r="BN132" i="4" a="1"/>
  <c r="BM132" i="4"/>
  <c r="BM132" i="4" a="1"/>
  <c r="BL132" i="4"/>
  <c r="BL132" i="4" a="1"/>
  <c r="BK132" i="4"/>
  <c r="BK132" i="4" a="1"/>
  <c r="BJ132" i="4"/>
  <c r="BJ132" i="4" a="1"/>
  <c r="BI132" i="4"/>
  <c r="BI132" i="4" a="1"/>
  <c r="BH132" i="4"/>
  <c r="BH132" i="4" a="1"/>
  <c r="BG132" i="4"/>
  <c r="BG132" i="4" a="1"/>
  <c r="BF132" i="4"/>
  <c r="BF132" i="4" a="1"/>
  <c r="BE132" i="4"/>
  <c r="BE132" i="4" a="1"/>
  <c r="BD132" i="4"/>
  <c r="BD132" i="4" a="1"/>
  <c r="BC132" i="4"/>
  <c r="BC132" i="4" a="1"/>
  <c r="BB132" i="4"/>
  <c r="BB132" i="4" a="1"/>
  <c r="BA132" i="4"/>
  <c r="BA132" i="4" a="1"/>
  <c r="AZ132" i="4"/>
  <c r="AZ132" i="4" a="1"/>
  <c r="AY132" i="4"/>
  <c r="AY132" i="4" a="1"/>
  <c r="AX132" i="4"/>
  <c r="AX132" i="4" a="1"/>
  <c r="AW132" i="4"/>
  <c r="AW132" i="4" a="1"/>
  <c r="AV132" i="4"/>
  <c r="AV132" i="4" a="1"/>
  <c r="AU132" i="4"/>
  <c r="AU132" i="4" a="1"/>
  <c r="AT132" i="4"/>
  <c r="AT132" i="4" a="1"/>
  <c r="AS132" i="4"/>
  <c r="AS132" i="4" a="1"/>
  <c r="AR132" i="4"/>
  <c r="AR132" i="4" a="1"/>
  <c r="AQ132" i="4"/>
  <c r="AQ132" i="4" a="1"/>
  <c r="AP132" i="4"/>
  <c r="AP132" i="4" a="1"/>
  <c r="AO132" i="4"/>
  <c r="AO132" i="4" a="1"/>
  <c r="AN132" i="4"/>
  <c r="AN132" i="4" a="1"/>
  <c r="AM132" i="4"/>
  <c r="AM132" i="4" a="1"/>
  <c r="AL132" i="4"/>
  <c r="AL132" i="4" a="1"/>
  <c r="AK132" i="4"/>
  <c r="AK132" i="4" a="1"/>
  <c r="AJ132" i="4"/>
  <c r="AJ132" i="4" a="1"/>
  <c r="AI132" i="4"/>
  <c r="AI132" i="4" a="1"/>
  <c r="AH132" i="4"/>
  <c r="AH132" i="4" a="1"/>
  <c r="AG132" i="4"/>
  <c r="AG132" i="4" a="1"/>
  <c r="AF132" i="4"/>
  <c r="AF132" i="4" a="1"/>
  <c r="AE132" i="4"/>
  <c r="AE132" i="4" a="1"/>
  <c r="AD132" i="4"/>
  <c r="AD132" i="4" a="1"/>
  <c r="AC132" i="4"/>
  <c r="AC132" i="4" a="1"/>
  <c r="AB132" i="4"/>
  <c r="AB132" i="4" a="1"/>
  <c r="AA132" i="4"/>
  <c r="AA132" i="4" a="1"/>
  <c r="Z132" i="4"/>
  <c r="Z132" i="4" a="1"/>
  <c r="Y132" i="4"/>
  <c r="Y132" i="4" a="1"/>
  <c r="X132" i="4"/>
  <c r="X132" i="4" a="1"/>
  <c r="W132" i="4"/>
  <c r="W132" i="4" a="1"/>
  <c r="V132" i="4"/>
  <c r="V132" i="4" a="1"/>
  <c r="U132" i="4"/>
  <c r="U132" i="4" a="1"/>
  <c r="T132" i="4"/>
  <c r="T132" i="4" a="1"/>
  <c r="S132" i="4"/>
  <c r="S132" i="4" a="1"/>
  <c r="R132" i="4"/>
  <c r="R132" i="4" a="1"/>
  <c r="Q132" i="4"/>
  <c r="Q132" i="4" a="1"/>
  <c r="P132" i="4"/>
  <c r="P132" i="4" a="1"/>
  <c r="O132" i="4"/>
  <c r="O132" i="4" a="1"/>
  <c r="N132" i="4"/>
  <c r="N132" i="4" a="1"/>
  <c r="M132" i="4"/>
  <c r="D132" i="4" s="1"/>
  <c r="M132" i="4" a="1"/>
  <c r="L132" i="4"/>
  <c r="L132" i="4" a="1"/>
  <c r="K132" i="4"/>
  <c r="K132" i="4" a="1"/>
  <c r="J132" i="4"/>
  <c r="J132" i="4" a="1"/>
  <c r="I132" i="4"/>
  <c r="I132" i="4" a="1"/>
  <c r="H132" i="4"/>
  <c r="H132" i="4" a="1"/>
  <c r="G132" i="4" a="1"/>
  <c r="G132" i="4" s="1"/>
  <c r="F132" i="4"/>
  <c r="F132" i="4" a="1"/>
  <c r="CV131" i="4" a="1"/>
  <c r="CV131" i="4" s="1"/>
  <c r="CU131" i="4" a="1"/>
  <c r="CU131" i="4" s="1"/>
  <c r="CT131" i="4" a="1"/>
  <c r="CT131" i="4" s="1"/>
  <c r="CS131" i="4" a="1"/>
  <c r="CS131" i="4" s="1"/>
  <c r="CR131" i="4" a="1"/>
  <c r="CR131" i="4" s="1"/>
  <c r="CQ131" i="4" a="1"/>
  <c r="CQ131" i="4" s="1"/>
  <c r="CP131" i="4" a="1"/>
  <c r="CP131" i="4" s="1"/>
  <c r="CO131" i="4" a="1"/>
  <c r="CO131" i="4" s="1"/>
  <c r="CN131" i="4" a="1"/>
  <c r="CN131" i="4" s="1"/>
  <c r="CM131" i="4" a="1"/>
  <c r="CM131" i="4" s="1"/>
  <c r="CL131" i="4" a="1"/>
  <c r="CL131" i="4" s="1"/>
  <c r="CK131" i="4" a="1"/>
  <c r="CK131" i="4" s="1"/>
  <c r="CJ131" i="4" a="1"/>
  <c r="CJ131" i="4" s="1"/>
  <c r="CI131" i="4" a="1"/>
  <c r="CI131" i="4" s="1"/>
  <c r="CH131" i="4" a="1"/>
  <c r="CH131" i="4" s="1"/>
  <c r="CG131" i="4" a="1"/>
  <c r="CG131" i="4" s="1"/>
  <c r="CF131" i="4" a="1"/>
  <c r="CF131" i="4" s="1"/>
  <c r="CE131" i="4" a="1"/>
  <c r="CE131" i="4" s="1"/>
  <c r="CD131" i="4" a="1"/>
  <c r="CD131" i="4" s="1"/>
  <c r="CC131" i="4" a="1"/>
  <c r="CC131" i="4" s="1"/>
  <c r="CB131" i="4" a="1"/>
  <c r="CB131" i="4" s="1"/>
  <c r="CA131" i="4" a="1"/>
  <c r="CA131" i="4" s="1"/>
  <c r="BZ131" i="4" a="1"/>
  <c r="BZ131" i="4" s="1"/>
  <c r="BY131" i="4" a="1"/>
  <c r="BY131" i="4" s="1"/>
  <c r="BX131" i="4" a="1"/>
  <c r="BX131" i="4" s="1"/>
  <c r="BW131" i="4" a="1"/>
  <c r="BW131" i="4" s="1"/>
  <c r="BV131" i="4" a="1"/>
  <c r="BV131" i="4" s="1"/>
  <c r="BU131" i="4" a="1"/>
  <c r="BU131" i="4" s="1"/>
  <c r="BT131" i="4" a="1"/>
  <c r="BT131" i="4" s="1"/>
  <c r="BS131" i="4" a="1"/>
  <c r="BS131" i="4" s="1"/>
  <c r="BR131" i="4" a="1"/>
  <c r="BR131" i="4" s="1"/>
  <c r="BQ131" i="4" a="1"/>
  <c r="BQ131" i="4" s="1"/>
  <c r="BP131" i="4" a="1"/>
  <c r="BP131" i="4" s="1"/>
  <c r="BO131" i="4" a="1"/>
  <c r="BO131" i="4" s="1"/>
  <c r="BN131" i="4" a="1"/>
  <c r="BN131" i="4" s="1"/>
  <c r="BM131" i="4" a="1"/>
  <c r="BM131" i="4" s="1"/>
  <c r="BL131" i="4" a="1"/>
  <c r="BL131" i="4" s="1"/>
  <c r="BK131" i="4" a="1"/>
  <c r="BK131" i="4" s="1"/>
  <c r="BJ131" i="4" a="1"/>
  <c r="BJ131" i="4" s="1"/>
  <c r="BI131" i="4" a="1"/>
  <c r="BI131" i="4" s="1"/>
  <c r="BH131" i="4" a="1"/>
  <c r="BH131" i="4" s="1"/>
  <c r="BG131" i="4" a="1"/>
  <c r="BG131" i="4" s="1"/>
  <c r="BF131" i="4" a="1"/>
  <c r="BF131" i="4" s="1"/>
  <c r="BE131" i="4" a="1"/>
  <c r="BE131" i="4" s="1"/>
  <c r="BD131" i="4" a="1"/>
  <c r="BD131" i="4" s="1"/>
  <c r="BC131" i="4" a="1"/>
  <c r="BC131" i="4" s="1"/>
  <c r="BB131" i="4" a="1"/>
  <c r="BB131" i="4" s="1"/>
  <c r="BA131" i="4" a="1"/>
  <c r="BA131" i="4" s="1"/>
  <c r="AZ131" i="4" a="1"/>
  <c r="AZ131" i="4" s="1"/>
  <c r="AY131" i="4" a="1"/>
  <c r="AY131" i="4" s="1"/>
  <c r="AX131" i="4" a="1"/>
  <c r="AX131" i="4" s="1"/>
  <c r="AW131" i="4" a="1"/>
  <c r="AW131" i="4" s="1"/>
  <c r="AV131" i="4" a="1"/>
  <c r="AV131" i="4" s="1"/>
  <c r="AU131" i="4" a="1"/>
  <c r="AU131" i="4" s="1"/>
  <c r="AT131" i="4" a="1"/>
  <c r="AT131" i="4" s="1"/>
  <c r="AS131" i="4" a="1"/>
  <c r="AS131" i="4" s="1"/>
  <c r="AR131" i="4" a="1"/>
  <c r="AR131" i="4" s="1"/>
  <c r="AQ131" i="4" a="1"/>
  <c r="AQ131" i="4" s="1"/>
  <c r="AP131" i="4" a="1"/>
  <c r="AP131" i="4" s="1"/>
  <c r="AO131" i="4" a="1"/>
  <c r="AO131" i="4" s="1"/>
  <c r="AN131" i="4" a="1"/>
  <c r="AN131" i="4" s="1"/>
  <c r="AM131" i="4" a="1"/>
  <c r="AM131" i="4" s="1"/>
  <c r="AL131" i="4" a="1"/>
  <c r="AL131" i="4" s="1"/>
  <c r="AK131" i="4" a="1"/>
  <c r="AK131" i="4" s="1"/>
  <c r="AJ131" i="4" a="1"/>
  <c r="AJ131" i="4" s="1"/>
  <c r="AI131" i="4" a="1"/>
  <c r="AI131" i="4" s="1"/>
  <c r="AH131" i="4" a="1"/>
  <c r="AH131" i="4" s="1"/>
  <c r="AG131" i="4" a="1"/>
  <c r="AG131" i="4" s="1"/>
  <c r="AF131" i="4" a="1"/>
  <c r="AF131" i="4" s="1"/>
  <c r="AE131" i="4" a="1"/>
  <c r="AE131" i="4" s="1"/>
  <c r="AD131" i="4" a="1"/>
  <c r="AD131" i="4" s="1"/>
  <c r="AC131" i="4" a="1"/>
  <c r="AC131" i="4" s="1"/>
  <c r="AB131" i="4" a="1"/>
  <c r="AB131" i="4" s="1"/>
  <c r="AA131" i="4" a="1"/>
  <c r="AA131" i="4" s="1"/>
  <c r="Z131" i="4" a="1"/>
  <c r="Z131" i="4" s="1"/>
  <c r="Y131" i="4" a="1"/>
  <c r="Y131" i="4" s="1"/>
  <c r="X131" i="4" a="1"/>
  <c r="X131" i="4" s="1"/>
  <c r="W131" i="4" a="1"/>
  <c r="W131" i="4" s="1"/>
  <c r="V131" i="4" a="1"/>
  <c r="V131" i="4" s="1"/>
  <c r="U131" i="4" a="1"/>
  <c r="U131" i="4" s="1"/>
  <c r="T131" i="4" a="1"/>
  <c r="T131" i="4" s="1"/>
  <c r="S131" i="4" a="1"/>
  <c r="S131" i="4" s="1"/>
  <c r="R131" i="4" a="1"/>
  <c r="R131" i="4" s="1"/>
  <c r="Q131" i="4" a="1"/>
  <c r="Q131" i="4" s="1"/>
  <c r="P131" i="4" a="1"/>
  <c r="P131" i="4" s="1"/>
  <c r="O131" i="4" a="1"/>
  <c r="O131" i="4" s="1"/>
  <c r="N131" i="4" a="1"/>
  <c r="N131" i="4" s="1"/>
  <c r="M131" i="4" a="1"/>
  <c r="M131" i="4" s="1"/>
  <c r="L131" i="4" a="1"/>
  <c r="L131" i="4" s="1"/>
  <c r="K131" i="4" a="1"/>
  <c r="K131" i="4" s="1"/>
  <c r="J131" i="4" a="1"/>
  <c r="J131" i="4" s="1"/>
  <c r="I131" i="4" a="1"/>
  <c r="I131" i="4" s="1"/>
  <c r="H131" i="4" a="1"/>
  <c r="H131" i="4" s="1"/>
  <c r="G131" i="4" a="1"/>
  <c r="G131" i="4" s="1"/>
  <c r="F131" i="4" a="1"/>
  <c r="F131" i="4" s="1"/>
  <c r="CV130" i="4"/>
  <c r="CV130" i="4" a="1"/>
  <c r="CU130" i="4"/>
  <c r="CU130" i="4" a="1"/>
  <c r="CT130" i="4"/>
  <c r="CT130" i="4" a="1"/>
  <c r="CS130" i="4"/>
  <c r="CS130" i="4" a="1"/>
  <c r="CR130" i="4"/>
  <c r="CR130" i="4" a="1"/>
  <c r="CQ130" i="4"/>
  <c r="CQ130" i="4" a="1"/>
  <c r="CP130" i="4"/>
  <c r="CP130" i="4" a="1"/>
  <c r="CO130" i="4"/>
  <c r="CO130" i="4" a="1"/>
  <c r="CN130" i="4"/>
  <c r="CN130" i="4" a="1"/>
  <c r="CM130" i="4"/>
  <c r="CM130" i="4" a="1"/>
  <c r="CL130" i="4"/>
  <c r="CL130" i="4" a="1"/>
  <c r="CK130" i="4"/>
  <c r="CK130" i="4" a="1"/>
  <c r="CJ130" i="4"/>
  <c r="CJ130" i="4" a="1"/>
  <c r="CI130" i="4"/>
  <c r="CI130" i="4" a="1"/>
  <c r="CH130" i="4"/>
  <c r="CH130" i="4" a="1"/>
  <c r="CG130" i="4"/>
  <c r="CG130" i="4" a="1"/>
  <c r="CF130" i="4"/>
  <c r="CF130" i="4" a="1"/>
  <c r="CE130" i="4"/>
  <c r="CE130" i="4" a="1"/>
  <c r="CD130" i="4"/>
  <c r="CD130" i="4" a="1"/>
  <c r="CC130" i="4"/>
  <c r="CC130" i="4" a="1"/>
  <c r="CB130" i="4"/>
  <c r="CB130" i="4" a="1"/>
  <c r="CA130" i="4"/>
  <c r="CA130" i="4" a="1"/>
  <c r="BZ130" i="4"/>
  <c r="BZ130" i="4" a="1"/>
  <c r="BY130" i="4"/>
  <c r="BY130" i="4" a="1"/>
  <c r="BX130" i="4"/>
  <c r="BX130" i="4" a="1"/>
  <c r="BW130" i="4"/>
  <c r="BW130" i="4" a="1"/>
  <c r="BV130" i="4"/>
  <c r="BV130" i="4" a="1"/>
  <c r="BU130" i="4"/>
  <c r="BU130" i="4" a="1"/>
  <c r="BT130" i="4"/>
  <c r="BT130" i="4" a="1"/>
  <c r="BS130" i="4"/>
  <c r="BS130" i="4" a="1"/>
  <c r="BR130" i="4"/>
  <c r="BR130" i="4" a="1"/>
  <c r="BQ130" i="4"/>
  <c r="BQ130" i="4" a="1"/>
  <c r="BP130" i="4"/>
  <c r="BP130" i="4" a="1"/>
  <c r="BO130" i="4"/>
  <c r="BO130" i="4" a="1"/>
  <c r="BN130" i="4"/>
  <c r="BN130" i="4" a="1"/>
  <c r="BM130" i="4"/>
  <c r="BM130" i="4" a="1"/>
  <c r="BL130" i="4"/>
  <c r="BL130" i="4" a="1"/>
  <c r="BK130" i="4"/>
  <c r="BK130" i="4" a="1"/>
  <c r="BJ130" i="4"/>
  <c r="BJ130" i="4" a="1"/>
  <c r="BI130" i="4"/>
  <c r="BI130" i="4" a="1"/>
  <c r="BH130" i="4"/>
  <c r="BH130" i="4" a="1"/>
  <c r="BG130" i="4"/>
  <c r="BG130" i="4" a="1"/>
  <c r="BF130" i="4"/>
  <c r="BF130" i="4" a="1"/>
  <c r="BE130" i="4"/>
  <c r="BE130" i="4" a="1"/>
  <c r="BD130" i="4"/>
  <c r="BD130" i="4" a="1"/>
  <c r="BC130" i="4"/>
  <c r="BC130" i="4" a="1"/>
  <c r="BB130" i="4"/>
  <c r="BB130" i="4" a="1"/>
  <c r="BA130" i="4"/>
  <c r="BA130" i="4" a="1"/>
  <c r="AZ130" i="4"/>
  <c r="AZ130" i="4" a="1"/>
  <c r="AY130" i="4"/>
  <c r="AY130" i="4" a="1"/>
  <c r="AX130" i="4"/>
  <c r="AX130" i="4" a="1"/>
  <c r="AW130" i="4"/>
  <c r="AW130" i="4" a="1"/>
  <c r="AV130" i="4"/>
  <c r="AV130" i="4" a="1"/>
  <c r="AU130" i="4"/>
  <c r="AU130" i="4" a="1"/>
  <c r="AT130" i="4"/>
  <c r="AT130" i="4" a="1"/>
  <c r="AS130" i="4"/>
  <c r="AS130" i="4" a="1"/>
  <c r="AR130" i="4"/>
  <c r="AR130" i="4" a="1"/>
  <c r="AQ130" i="4"/>
  <c r="AQ130" i="4" a="1"/>
  <c r="AP130" i="4"/>
  <c r="AP130" i="4" a="1"/>
  <c r="AO130" i="4"/>
  <c r="AO130" i="4" a="1"/>
  <c r="AN130" i="4"/>
  <c r="AN130" i="4" a="1"/>
  <c r="AM130" i="4"/>
  <c r="AM130" i="4" a="1"/>
  <c r="AL130" i="4"/>
  <c r="AL130" i="4" a="1"/>
  <c r="AK130" i="4"/>
  <c r="AK130" i="4" a="1"/>
  <c r="AJ130" i="4"/>
  <c r="AJ130" i="4" a="1"/>
  <c r="AI130" i="4"/>
  <c r="AI130" i="4" a="1"/>
  <c r="AH130" i="4"/>
  <c r="AH130" i="4" a="1"/>
  <c r="AG130" i="4"/>
  <c r="AG130" i="4" a="1"/>
  <c r="AF130" i="4"/>
  <c r="AF130" i="4" a="1"/>
  <c r="AE130" i="4"/>
  <c r="AE130" i="4" a="1"/>
  <c r="AD130" i="4"/>
  <c r="AD130" i="4" a="1"/>
  <c r="AC130" i="4"/>
  <c r="AC130" i="4" a="1"/>
  <c r="AB130" i="4"/>
  <c r="AB130" i="4" a="1"/>
  <c r="AA130" i="4"/>
  <c r="AA130" i="4" a="1"/>
  <c r="Z130" i="4"/>
  <c r="Z130" i="4" a="1"/>
  <c r="Y130" i="4"/>
  <c r="Y130" i="4" a="1"/>
  <c r="X130" i="4"/>
  <c r="X130" i="4" a="1"/>
  <c r="W130" i="4"/>
  <c r="W130" i="4" a="1"/>
  <c r="V130" i="4"/>
  <c r="V130" i="4" a="1"/>
  <c r="U130" i="4"/>
  <c r="U130" i="4" a="1"/>
  <c r="T130" i="4"/>
  <c r="T130" i="4" a="1"/>
  <c r="S130" i="4"/>
  <c r="S130" i="4" a="1"/>
  <c r="R130" i="4"/>
  <c r="R130" i="4" a="1"/>
  <c r="Q130" i="4"/>
  <c r="Q130" i="4" a="1"/>
  <c r="P130" i="4"/>
  <c r="P130" i="4" a="1"/>
  <c r="O130" i="4" a="1"/>
  <c r="O130" i="4" s="1"/>
  <c r="D130" i="4" s="1"/>
  <c r="N130" i="4"/>
  <c r="N130" i="4" a="1"/>
  <c r="M130" i="4"/>
  <c r="M130" i="4" a="1"/>
  <c r="L130" i="4"/>
  <c r="L130" i="4" a="1"/>
  <c r="K130" i="4"/>
  <c r="K130" i="4" a="1"/>
  <c r="J130" i="4"/>
  <c r="J130" i="4" a="1"/>
  <c r="I130" i="4"/>
  <c r="I130" i="4" a="1"/>
  <c r="H130" i="4"/>
  <c r="H130" i="4" a="1"/>
  <c r="G130" i="4"/>
  <c r="C130" i="4" s="1"/>
  <c r="G130" i="4" a="1"/>
  <c r="F130" i="4"/>
  <c r="F130" i="4" a="1"/>
  <c r="CV129" i="4" a="1"/>
  <c r="CV129" i="4" s="1"/>
  <c r="CU129" i="4" a="1"/>
  <c r="CU129" i="4" s="1"/>
  <c r="CT129" i="4" a="1"/>
  <c r="CT129" i="4" s="1"/>
  <c r="CS129" i="4" a="1"/>
  <c r="CS129" i="4" s="1"/>
  <c r="CR129" i="4" a="1"/>
  <c r="CR129" i="4" s="1"/>
  <c r="CQ129" i="4" a="1"/>
  <c r="CQ129" i="4" s="1"/>
  <c r="CP129" i="4" a="1"/>
  <c r="CP129" i="4" s="1"/>
  <c r="CO129" i="4" a="1"/>
  <c r="CO129" i="4" s="1"/>
  <c r="CN129" i="4" a="1"/>
  <c r="CN129" i="4" s="1"/>
  <c r="CM129" i="4" a="1"/>
  <c r="CM129" i="4" s="1"/>
  <c r="CL129" i="4" a="1"/>
  <c r="CL129" i="4" s="1"/>
  <c r="CK129" i="4" a="1"/>
  <c r="CK129" i="4" s="1"/>
  <c r="CJ129" i="4" a="1"/>
  <c r="CJ129" i="4" s="1"/>
  <c r="CI129" i="4" a="1"/>
  <c r="CI129" i="4" s="1"/>
  <c r="CH129" i="4" a="1"/>
  <c r="CH129" i="4" s="1"/>
  <c r="CG129" i="4" a="1"/>
  <c r="CG129" i="4" s="1"/>
  <c r="CF129" i="4" a="1"/>
  <c r="CF129" i="4" s="1"/>
  <c r="CE129" i="4" a="1"/>
  <c r="CE129" i="4" s="1"/>
  <c r="CD129" i="4" a="1"/>
  <c r="CD129" i="4" s="1"/>
  <c r="CC129" i="4" a="1"/>
  <c r="CC129" i="4" s="1"/>
  <c r="CB129" i="4" a="1"/>
  <c r="CB129" i="4" s="1"/>
  <c r="CA129" i="4" a="1"/>
  <c r="CA129" i="4" s="1"/>
  <c r="BZ129" i="4" a="1"/>
  <c r="BZ129" i="4" s="1"/>
  <c r="BY129" i="4" a="1"/>
  <c r="BY129" i="4" s="1"/>
  <c r="BX129" i="4" a="1"/>
  <c r="BX129" i="4" s="1"/>
  <c r="BW129" i="4" a="1"/>
  <c r="BW129" i="4" s="1"/>
  <c r="BV129" i="4" a="1"/>
  <c r="BV129" i="4" s="1"/>
  <c r="BU129" i="4" a="1"/>
  <c r="BU129" i="4" s="1"/>
  <c r="BT129" i="4" a="1"/>
  <c r="BT129" i="4" s="1"/>
  <c r="BS129" i="4" a="1"/>
  <c r="BS129" i="4" s="1"/>
  <c r="BR129" i="4" a="1"/>
  <c r="BR129" i="4" s="1"/>
  <c r="BQ129" i="4" a="1"/>
  <c r="BQ129" i="4" s="1"/>
  <c r="BP129" i="4" a="1"/>
  <c r="BP129" i="4" s="1"/>
  <c r="BO129" i="4" a="1"/>
  <c r="BO129" i="4" s="1"/>
  <c r="BN129" i="4" a="1"/>
  <c r="BN129" i="4" s="1"/>
  <c r="BM129" i="4" a="1"/>
  <c r="BM129" i="4" s="1"/>
  <c r="BL129" i="4" a="1"/>
  <c r="BL129" i="4" s="1"/>
  <c r="BK129" i="4" a="1"/>
  <c r="BK129" i="4" s="1"/>
  <c r="BJ129" i="4" a="1"/>
  <c r="BJ129" i="4" s="1"/>
  <c r="BI129" i="4" a="1"/>
  <c r="BI129" i="4" s="1"/>
  <c r="BH129" i="4" a="1"/>
  <c r="BH129" i="4" s="1"/>
  <c r="BG129" i="4" a="1"/>
  <c r="BG129" i="4" s="1"/>
  <c r="BF129" i="4" a="1"/>
  <c r="BF129" i="4" s="1"/>
  <c r="BE129" i="4" a="1"/>
  <c r="BE129" i="4" s="1"/>
  <c r="BD129" i="4" a="1"/>
  <c r="BD129" i="4" s="1"/>
  <c r="BC129" i="4" a="1"/>
  <c r="BC129" i="4" s="1"/>
  <c r="BB129" i="4" a="1"/>
  <c r="BB129" i="4" s="1"/>
  <c r="BA129" i="4" a="1"/>
  <c r="BA129" i="4" s="1"/>
  <c r="AZ129" i="4" a="1"/>
  <c r="AZ129" i="4" s="1"/>
  <c r="AY129" i="4" a="1"/>
  <c r="AY129" i="4" s="1"/>
  <c r="AX129" i="4" a="1"/>
  <c r="AX129" i="4" s="1"/>
  <c r="AW129" i="4" a="1"/>
  <c r="AW129" i="4" s="1"/>
  <c r="AV129" i="4" a="1"/>
  <c r="AV129" i="4" s="1"/>
  <c r="AU129" i="4" a="1"/>
  <c r="AU129" i="4" s="1"/>
  <c r="AT129" i="4" a="1"/>
  <c r="AT129" i="4" s="1"/>
  <c r="AS129" i="4" a="1"/>
  <c r="AS129" i="4" s="1"/>
  <c r="AR129" i="4" a="1"/>
  <c r="AR129" i="4" s="1"/>
  <c r="AQ129" i="4" a="1"/>
  <c r="AQ129" i="4" s="1"/>
  <c r="AP129" i="4" a="1"/>
  <c r="AP129" i="4" s="1"/>
  <c r="AO129" i="4" a="1"/>
  <c r="AO129" i="4" s="1"/>
  <c r="AN129" i="4" a="1"/>
  <c r="AN129" i="4" s="1"/>
  <c r="AM129" i="4" a="1"/>
  <c r="AM129" i="4" s="1"/>
  <c r="AL129" i="4" a="1"/>
  <c r="AL129" i="4" s="1"/>
  <c r="AK129" i="4" a="1"/>
  <c r="AK129" i="4" s="1"/>
  <c r="AJ129" i="4" a="1"/>
  <c r="AJ129" i="4" s="1"/>
  <c r="AI129" i="4" a="1"/>
  <c r="AI129" i="4" s="1"/>
  <c r="AH129" i="4" a="1"/>
  <c r="AH129" i="4" s="1"/>
  <c r="AG129" i="4" a="1"/>
  <c r="AG129" i="4" s="1"/>
  <c r="AF129" i="4" a="1"/>
  <c r="AF129" i="4" s="1"/>
  <c r="AE129" i="4" a="1"/>
  <c r="AE129" i="4" s="1"/>
  <c r="AD129" i="4" a="1"/>
  <c r="AD129" i="4" s="1"/>
  <c r="AC129" i="4" a="1"/>
  <c r="AC129" i="4" s="1"/>
  <c r="AB129" i="4" a="1"/>
  <c r="AB129" i="4" s="1"/>
  <c r="AA129" i="4" a="1"/>
  <c r="AA129" i="4" s="1"/>
  <c r="Z129" i="4" a="1"/>
  <c r="Z129" i="4" s="1"/>
  <c r="Y129" i="4" a="1"/>
  <c r="Y129" i="4" s="1"/>
  <c r="X129" i="4" a="1"/>
  <c r="X129" i="4" s="1"/>
  <c r="W129" i="4" a="1"/>
  <c r="W129" i="4" s="1"/>
  <c r="V129" i="4" a="1"/>
  <c r="V129" i="4" s="1"/>
  <c r="U129" i="4" a="1"/>
  <c r="U129" i="4" s="1"/>
  <c r="T129" i="4" a="1"/>
  <c r="T129" i="4" s="1"/>
  <c r="S129" i="4" a="1"/>
  <c r="S129" i="4" s="1"/>
  <c r="R129" i="4" a="1"/>
  <c r="R129" i="4" s="1"/>
  <c r="Q129" i="4" a="1"/>
  <c r="Q129" i="4" s="1"/>
  <c r="P129" i="4" a="1"/>
  <c r="P129" i="4" s="1"/>
  <c r="O129" i="4" a="1"/>
  <c r="O129" i="4" s="1"/>
  <c r="N129" i="4" a="1"/>
  <c r="N129" i="4" s="1"/>
  <c r="M129" i="4" a="1"/>
  <c r="M129" i="4" s="1"/>
  <c r="L129" i="4" a="1"/>
  <c r="L129" i="4" s="1"/>
  <c r="K129" i="4" a="1"/>
  <c r="K129" i="4" s="1"/>
  <c r="J129" i="4" a="1"/>
  <c r="J129" i="4" s="1"/>
  <c r="I129" i="4" a="1"/>
  <c r="I129" i="4" s="1"/>
  <c r="H129" i="4" a="1"/>
  <c r="H129" i="4" s="1"/>
  <c r="G129" i="4" a="1"/>
  <c r="G129" i="4" s="1"/>
  <c r="F129" i="4" a="1"/>
  <c r="F129" i="4" s="1"/>
  <c r="CV128" i="4"/>
  <c r="CV128" i="4" a="1"/>
  <c r="CU128" i="4"/>
  <c r="CU128" i="4" a="1"/>
  <c r="CT128" i="4"/>
  <c r="CT128" i="4" a="1"/>
  <c r="CS128" i="4"/>
  <c r="CS128" i="4" a="1"/>
  <c r="CR128" i="4"/>
  <c r="CR128" i="4" a="1"/>
  <c r="CQ128" i="4"/>
  <c r="CQ128" i="4" a="1"/>
  <c r="CP128" i="4"/>
  <c r="CP128" i="4" a="1"/>
  <c r="CO128" i="4"/>
  <c r="CO128" i="4" a="1"/>
  <c r="CN128" i="4"/>
  <c r="CN128" i="4" a="1"/>
  <c r="CM128" i="4"/>
  <c r="CM128" i="4" a="1"/>
  <c r="CL128" i="4"/>
  <c r="CL128" i="4" a="1"/>
  <c r="CK128" i="4"/>
  <c r="CK128" i="4" a="1"/>
  <c r="CJ128" i="4"/>
  <c r="CJ128" i="4" a="1"/>
  <c r="CI128" i="4"/>
  <c r="CI128" i="4" a="1"/>
  <c r="CH128" i="4"/>
  <c r="CH128" i="4" a="1"/>
  <c r="CG128" i="4"/>
  <c r="CG128" i="4" a="1"/>
  <c r="CF128" i="4"/>
  <c r="CF128" i="4" a="1"/>
  <c r="CE128" i="4"/>
  <c r="CE128" i="4" a="1"/>
  <c r="CD128" i="4"/>
  <c r="CD128" i="4" a="1"/>
  <c r="CC128" i="4"/>
  <c r="CC128" i="4" a="1"/>
  <c r="CB128" i="4"/>
  <c r="CB128" i="4" a="1"/>
  <c r="CA128" i="4"/>
  <c r="CA128" i="4" a="1"/>
  <c r="BZ128" i="4"/>
  <c r="BZ128" i="4" a="1"/>
  <c r="BY128" i="4"/>
  <c r="BY128" i="4" a="1"/>
  <c r="BX128" i="4"/>
  <c r="BX128" i="4" a="1"/>
  <c r="BW128" i="4"/>
  <c r="BW128" i="4" a="1"/>
  <c r="BV128" i="4"/>
  <c r="BV128" i="4" a="1"/>
  <c r="BU128" i="4"/>
  <c r="BU128" i="4" a="1"/>
  <c r="BT128" i="4"/>
  <c r="BT128" i="4" a="1"/>
  <c r="BS128" i="4"/>
  <c r="BS128" i="4" a="1"/>
  <c r="BR128" i="4"/>
  <c r="BR128" i="4" a="1"/>
  <c r="BQ128" i="4"/>
  <c r="BQ128" i="4" a="1"/>
  <c r="BP128" i="4"/>
  <c r="BP128" i="4" a="1"/>
  <c r="BO128" i="4"/>
  <c r="BO128" i="4" a="1"/>
  <c r="BN128" i="4"/>
  <c r="BN128" i="4" a="1"/>
  <c r="BM128" i="4"/>
  <c r="BM128" i="4" a="1"/>
  <c r="BL128" i="4"/>
  <c r="BL128" i="4" a="1"/>
  <c r="BK128" i="4"/>
  <c r="BK128" i="4" a="1"/>
  <c r="BJ128" i="4"/>
  <c r="BJ128" i="4" a="1"/>
  <c r="BI128" i="4"/>
  <c r="BI128" i="4" a="1"/>
  <c r="BH128" i="4"/>
  <c r="BH128" i="4" a="1"/>
  <c r="BG128" i="4"/>
  <c r="BG128" i="4" a="1"/>
  <c r="BF128" i="4"/>
  <c r="BF128" i="4" a="1"/>
  <c r="BE128" i="4"/>
  <c r="BE128" i="4" a="1"/>
  <c r="BD128" i="4"/>
  <c r="BD128" i="4" a="1"/>
  <c r="BC128" i="4"/>
  <c r="BC128" i="4" a="1"/>
  <c r="BB128" i="4"/>
  <c r="BB128" i="4" a="1"/>
  <c r="BA128" i="4"/>
  <c r="BA128" i="4" a="1"/>
  <c r="AZ128" i="4"/>
  <c r="AZ128" i="4" a="1"/>
  <c r="AY128" i="4"/>
  <c r="AY128" i="4" a="1"/>
  <c r="AX128" i="4"/>
  <c r="AX128" i="4" a="1"/>
  <c r="AW128" i="4"/>
  <c r="AW128" i="4" a="1"/>
  <c r="AV128" i="4"/>
  <c r="AV128" i="4" a="1"/>
  <c r="AU128" i="4"/>
  <c r="AU128" i="4" a="1"/>
  <c r="AT128" i="4"/>
  <c r="AT128" i="4" a="1"/>
  <c r="AS128" i="4"/>
  <c r="AS128" i="4" a="1"/>
  <c r="AR128" i="4"/>
  <c r="AR128" i="4" a="1"/>
  <c r="AQ128" i="4"/>
  <c r="AQ128" i="4" a="1"/>
  <c r="AP128" i="4"/>
  <c r="AP128" i="4" a="1"/>
  <c r="AO128" i="4"/>
  <c r="AO128" i="4" a="1"/>
  <c r="AN128" i="4"/>
  <c r="AN128" i="4" a="1"/>
  <c r="AM128" i="4"/>
  <c r="AM128" i="4" a="1"/>
  <c r="AL128" i="4"/>
  <c r="AL128" i="4" a="1"/>
  <c r="AK128" i="4"/>
  <c r="AK128" i="4" a="1"/>
  <c r="AJ128" i="4"/>
  <c r="AJ128" i="4" a="1"/>
  <c r="AI128" i="4"/>
  <c r="AI128" i="4" a="1"/>
  <c r="AH128" i="4"/>
  <c r="AH128" i="4" a="1"/>
  <c r="AG128" i="4"/>
  <c r="AG128" i="4" a="1"/>
  <c r="AF128" i="4"/>
  <c r="AF128" i="4" a="1"/>
  <c r="AE128" i="4"/>
  <c r="AE128" i="4" a="1"/>
  <c r="AD128" i="4"/>
  <c r="AD128" i="4" a="1"/>
  <c r="AC128" i="4"/>
  <c r="AC128" i="4" a="1"/>
  <c r="AB128" i="4"/>
  <c r="AB128" i="4" a="1"/>
  <c r="AA128" i="4"/>
  <c r="AA128" i="4" a="1"/>
  <c r="Z128" i="4"/>
  <c r="Z128" i="4" a="1"/>
  <c r="Y128" i="4"/>
  <c r="Y128" i="4" a="1"/>
  <c r="X128" i="4"/>
  <c r="X128" i="4" a="1"/>
  <c r="W128" i="4"/>
  <c r="W128" i="4" a="1"/>
  <c r="V128" i="4"/>
  <c r="V128" i="4" a="1"/>
  <c r="U128" i="4"/>
  <c r="U128" i="4" a="1"/>
  <c r="T128" i="4"/>
  <c r="T128" i="4" a="1"/>
  <c r="S128" i="4"/>
  <c r="S128" i="4" a="1"/>
  <c r="R128" i="4"/>
  <c r="R128" i="4" a="1"/>
  <c r="Q128" i="4"/>
  <c r="Q128" i="4" a="1"/>
  <c r="P128" i="4"/>
  <c r="P128" i="4" a="1"/>
  <c r="O128" i="4" a="1"/>
  <c r="O128" i="4" s="1"/>
  <c r="N128" i="4"/>
  <c r="N128" i="4" a="1"/>
  <c r="M128" i="4"/>
  <c r="D128" i="4" s="1"/>
  <c r="M128" i="4" a="1"/>
  <c r="L128" i="4" a="1"/>
  <c r="L128" i="4" s="1"/>
  <c r="K128" i="4"/>
  <c r="K128" i="4" a="1"/>
  <c r="J128" i="4"/>
  <c r="J128" i="4" a="1"/>
  <c r="I128" i="4"/>
  <c r="I128" i="4" a="1"/>
  <c r="H128" i="4"/>
  <c r="H128" i="4" a="1"/>
  <c r="G128" i="4"/>
  <c r="C128" i="4" s="1"/>
  <c r="G128" i="4" a="1"/>
  <c r="F128" i="4"/>
  <c r="F128" i="4" a="1"/>
  <c r="CV127" i="4" a="1"/>
  <c r="CV127" i="4" s="1"/>
  <c r="CU127" i="4" a="1"/>
  <c r="CU127" i="4" s="1"/>
  <c r="CT127" i="4" a="1"/>
  <c r="CT127" i="4" s="1"/>
  <c r="CS127" i="4" a="1"/>
  <c r="CS127" i="4" s="1"/>
  <c r="CR127" i="4" a="1"/>
  <c r="CR127" i="4" s="1"/>
  <c r="CQ127" i="4" a="1"/>
  <c r="CQ127" i="4" s="1"/>
  <c r="CP127" i="4" a="1"/>
  <c r="CP127" i="4" s="1"/>
  <c r="CO127" i="4" a="1"/>
  <c r="CO127" i="4" s="1"/>
  <c r="CN127" i="4" a="1"/>
  <c r="CN127" i="4" s="1"/>
  <c r="CM127" i="4" a="1"/>
  <c r="CM127" i="4" s="1"/>
  <c r="CL127" i="4" a="1"/>
  <c r="CL127" i="4" s="1"/>
  <c r="CK127" i="4" a="1"/>
  <c r="CK127" i="4" s="1"/>
  <c r="CJ127" i="4" a="1"/>
  <c r="CJ127" i="4" s="1"/>
  <c r="CI127" i="4" a="1"/>
  <c r="CI127" i="4" s="1"/>
  <c r="CH127" i="4" a="1"/>
  <c r="CH127" i="4" s="1"/>
  <c r="CG127" i="4" a="1"/>
  <c r="CG127" i="4" s="1"/>
  <c r="CF127" i="4" a="1"/>
  <c r="CF127" i="4" s="1"/>
  <c r="CE127" i="4" a="1"/>
  <c r="CE127" i="4" s="1"/>
  <c r="CD127" i="4" a="1"/>
  <c r="CD127" i="4" s="1"/>
  <c r="CC127" i="4" a="1"/>
  <c r="CC127" i="4" s="1"/>
  <c r="CB127" i="4" a="1"/>
  <c r="CB127" i="4" s="1"/>
  <c r="CA127" i="4" a="1"/>
  <c r="CA127" i="4" s="1"/>
  <c r="BZ127" i="4" a="1"/>
  <c r="BZ127" i="4" s="1"/>
  <c r="BY127" i="4" a="1"/>
  <c r="BY127" i="4" s="1"/>
  <c r="BX127" i="4" a="1"/>
  <c r="BX127" i="4" s="1"/>
  <c r="BW127" i="4" a="1"/>
  <c r="BW127" i="4" s="1"/>
  <c r="BV127" i="4" a="1"/>
  <c r="BV127" i="4" s="1"/>
  <c r="BU127" i="4" a="1"/>
  <c r="BU127" i="4" s="1"/>
  <c r="BT127" i="4" a="1"/>
  <c r="BT127" i="4" s="1"/>
  <c r="BS127" i="4" a="1"/>
  <c r="BS127" i="4" s="1"/>
  <c r="BR127" i="4" a="1"/>
  <c r="BR127" i="4" s="1"/>
  <c r="BQ127" i="4" a="1"/>
  <c r="BQ127" i="4" s="1"/>
  <c r="BP127" i="4" a="1"/>
  <c r="BP127" i="4" s="1"/>
  <c r="BO127" i="4" a="1"/>
  <c r="BO127" i="4" s="1"/>
  <c r="BN127" i="4" a="1"/>
  <c r="BN127" i="4" s="1"/>
  <c r="BM127" i="4" a="1"/>
  <c r="BM127" i="4" s="1"/>
  <c r="BL127" i="4" a="1"/>
  <c r="BL127" i="4" s="1"/>
  <c r="BK127" i="4" a="1"/>
  <c r="BK127" i="4" s="1"/>
  <c r="BJ127" i="4" a="1"/>
  <c r="BJ127" i="4" s="1"/>
  <c r="BI127" i="4" a="1"/>
  <c r="BI127" i="4" s="1"/>
  <c r="BH127" i="4" a="1"/>
  <c r="BH127" i="4" s="1"/>
  <c r="BG127" i="4" a="1"/>
  <c r="BG127" i="4" s="1"/>
  <c r="BF127" i="4" a="1"/>
  <c r="BF127" i="4" s="1"/>
  <c r="BE127" i="4" a="1"/>
  <c r="BE127" i="4" s="1"/>
  <c r="BD127" i="4" a="1"/>
  <c r="BD127" i="4" s="1"/>
  <c r="BC127" i="4" a="1"/>
  <c r="BC127" i="4" s="1"/>
  <c r="BB127" i="4" a="1"/>
  <c r="BB127" i="4" s="1"/>
  <c r="BA127" i="4" a="1"/>
  <c r="BA127" i="4" s="1"/>
  <c r="AZ127" i="4" a="1"/>
  <c r="AZ127" i="4" s="1"/>
  <c r="AY127" i="4" a="1"/>
  <c r="AY127" i="4" s="1"/>
  <c r="AX127" i="4" a="1"/>
  <c r="AX127" i="4" s="1"/>
  <c r="AW127" i="4" a="1"/>
  <c r="AW127" i="4" s="1"/>
  <c r="AV127" i="4" a="1"/>
  <c r="AV127" i="4" s="1"/>
  <c r="AU127" i="4" a="1"/>
  <c r="AU127" i="4" s="1"/>
  <c r="AT127" i="4" a="1"/>
  <c r="AT127" i="4" s="1"/>
  <c r="AS127" i="4" a="1"/>
  <c r="AS127" i="4" s="1"/>
  <c r="AR127" i="4" a="1"/>
  <c r="AR127" i="4" s="1"/>
  <c r="AQ127" i="4" a="1"/>
  <c r="AQ127" i="4" s="1"/>
  <c r="AP127" i="4" a="1"/>
  <c r="AP127" i="4" s="1"/>
  <c r="AO127" i="4" a="1"/>
  <c r="AO127" i="4" s="1"/>
  <c r="AN127" i="4" a="1"/>
  <c r="AN127" i="4" s="1"/>
  <c r="AM127" i="4" a="1"/>
  <c r="AM127" i="4" s="1"/>
  <c r="AL127" i="4" a="1"/>
  <c r="AL127" i="4" s="1"/>
  <c r="AK127" i="4" a="1"/>
  <c r="AK127" i="4" s="1"/>
  <c r="AJ127" i="4" a="1"/>
  <c r="AJ127" i="4" s="1"/>
  <c r="AI127" i="4" a="1"/>
  <c r="AI127" i="4" s="1"/>
  <c r="AH127" i="4" a="1"/>
  <c r="AH127" i="4" s="1"/>
  <c r="AG127" i="4" a="1"/>
  <c r="AG127" i="4" s="1"/>
  <c r="AF127" i="4" a="1"/>
  <c r="AF127" i="4" s="1"/>
  <c r="AE127" i="4" a="1"/>
  <c r="AE127" i="4" s="1"/>
  <c r="AD127" i="4" a="1"/>
  <c r="AD127" i="4" s="1"/>
  <c r="AC127" i="4" a="1"/>
  <c r="AC127" i="4" s="1"/>
  <c r="AB127" i="4" a="1"/>
  <c r="AB127" i="4" s="1"/>
  <c r="AA127" i="4" a="1"/>
  <c r="AA127" i="4" s="1"/>
  <c r="Z127" i="4" a="1"/>
  <c r="Z127" i="4" s="1"/>
  <c r="Y127" i="4" a="1"/>
  <c r="Y127" i="4" s="1"/>
  <c r="X127" i="4" a="1"/>
  <c r="X127" i="4" s="1"/>
  <c r="W127" i="4" a="1"/>
  <c r="W127" i="4" s="1"/>
  <c r="V127" i="4" a="1"/>
  <c r="V127" i="4" s="1"/>
  <c r="U127" i="4" a="1"/>
  <c r="U127" i="4" s="1"/>
  <c r="T127" i="4" a="1"/>
  <c r="T127" i="4" s="1"/>
  <c r="S127" i="4" a="1"/>
  <c r="S127" i="4" s="1"/>
  <c r="R127" i="4" a="1"/>
  <c r="R127" i="4" s="1"/>
  <c r="Q127" i="4" a="1"/>
  <c r="Q127" i="4" s="1"/>
  <c r="P127" i="4" a="1"/>
  <c r="P127" i="4" s="1"/>
  <c r="O127" i="4" a="1"/>
  <c r="O127" i="4" s="1"/>
  <c r="N127" i="4" a="1"/>
  <c r="N127" i="4" s="1"/>
  <c r="M127" i="4" a="1"/>
  <c r="M127" i="4" s="1"/>
  <c r="L127" i="4" a="1"/>
  <c r="L127" i="4" s="1"/>
  <c r="K127" i="4" a="1"/>
  <c r="K127" i="4" s="1"/>
  <c r="J127" i="4" a="1"/>
  <c r="J127" i="4" s="1"/>
  <c r="I127" i="4" a="1"/>
  <c r="I127" i="4" s="1"/>
  <c r="H127" i="4" a="1"/>
  <c r="H127" i="4" s="1"/>
  <c r="G127" i="4" a="1"/>
  <c r="G127" i="4" s="1"/>
  <c r="F127" i="4" a="1"/>
  <c r="F127" i="4" s="1"/>
  <c r="CV126" i="4"/>
  <c r="CV126" i="4" a="1"/>
  <c r="CU126" i="4"/>
  <c r="CU126" i="4" a="1"/>
  <c r="CT126" i="4"/>
  <c r="CT126" i="4" a="1"/>
  <c r="CS126" i="4"/>
  <c r="CS126" i="4" a="1"/>
  <c r="CR126" i="4"/>
  <c r="CR126" i="4" a="1"/>
  <c r="CQ126" i="4"/>
  <c r="CQ126" i="4" a="1"/>
  <c r="CP126" i="4"/>
  <c r="CP126" i="4" a="1"/>
  <c r="CO126" i="4"/>
  <c r="CO126" i="4" a="1"/>
  <c r="CN126" i="4"/>
  <c r="CN126" i="4" a="1"/>
  <c r="CM126" i="4"/>
  <c r="CM126" i="4" a="1"/>
  <c r="CL126" i="4"/>
  <c r="CL126" i="4" a="1"/>
  <c r="CK126" i="4"/>
  <c r="CK126" i="4" a="1"/>
  <c r="CJ126" i="4"/>
  <c r="CJ126" i="4" a="1"/>
  <c r="CI126" i="4"/>
  <c r="CI126" i="4" a="1"/>
  <c r="CH126" i="4"/>
  <c r="CH126" i="4" a="1"/>
  <c r="CG126" i="4"/>
  <c r="CG126" i="4" a="1"/>
  <c r="CF126" i="4"/>
  <c r="CF126" i="4" a="1"/>
  <c r="CE126" i="4"/>
  <c r="CE126" i="4" a="1"/>
  <c r="CD126" i="4"/>
  <c r="CD126" i="4" a="1"/>
  <c r="CC126" i="4"/>
  <c r="CC126" i="4" a="1"/>
  <c r="CB126" i="4"/>
  <c r="CB126" i="4" a="1"/>
  <c r="CA126" i="4"/>
  <c r="CA126" i="4" a="1"/>
  <c r="BZ126" i="4"/>
  <c r="BZ126" i="4" a="1"/>
  <c r="BY126" i="4"/>
  <c r="BY126" i="4" a="1"/>
  <c r="BX126" i="4"/>
  <c r="BX126" i="4" a="1"/>
  <c r="BW126" i="4"/>
  <c r="BW126" i="4" a="1"/>
  <c r="BV126" i="4"/>
  <c r="BV126" i="4" a="1"/>
  <c r="BU126" i="4"/>
  <c r="BU126" i="4" a="1"/>
  <c r="BT126" i="4"/>
  <c r="BT126" i="4" a="1"/>
  <c r="BS126" i="4"/>
  <c r="BS126" i="4" a="1"/>
  <c r="BR126" i="4"/>
  <c r="BR126" i="4" a="1"/>
  <c r="BQ126" i="4"/>
  <c r="BQ126" i="4" a="1"/>
  <c r="BP126" i="4"/>
  <c r="BP126" i="4" a="1"/>
  <c r="BO126" i="4"/>
  <c r="BO126" i="4" a="1"/>
  <c r="BN126" i="4"/>
  <c r="BN126" i="4" a="1"/>
  <c r="BM126" i="4"/>
  <c r="BM126" i="4" a="1"/>
  <c r="BL126" i="4"/>
  <c r="BL126" i="4" a="1"/>
  <c r="BK126" i="4"/>
  <c r="BK126" i="4" a="1"/>
  <c r="BJ126" i="4"/>
  <c r="BJ126" i="4" a="1"/>
  <c r="BI126" i="4"/>
  <c r="BI126" i="4" a="1"/>
  <c r="BH126" i="4"/>
  <c r="BH126" i="4" a="1"/>
  <c r="BG126" i="4"/>
  <c r="BG126" i="4" a="1"/>
  <c r="BF126" i="4"/>
  <c r="BF126" i="4" a="1"/>
  <c r="BE126" i="4"/>
  <c r="BE126" i="4" a="1"/>
  <c r="BD126" i="4"/>
  <c r="BD126" i="4" a="1"/>
  <c r="BC126" i="4"/>
  <c r="BC126" i="4" a="1"/>
  <c r="BB126" i="4"/>
  <c r="BB126" i="4" a="1"/>
  <c r="BA126" i="4"/>
  <c r="BA126" i="4" a="1"/>
  <c r="AZ126" i="4"/>
  <c r="AZ126" i="4" a="1"/>
  <c r="AY126" i="4"/>
  <c r="AY126" i="4" a="1"/>
  <c r="AX126" i="4"/>
  <c r="AX126" i="4" a="1"/>
  <c r="AW126" i="4"/>
  <c r="AW126" i="4" a="1"/>
  <c r="AV126" i="4"/>
  <c r="AV126" i="4" a="1"/>
  <c r="AU126" i="4"/>
  <c r="AU126" i="4" a="1"/>
  <c r="AT126" i="4"/>
  <c r="AT126" i="4" a="1"/>
  <c r="AS126" i="4"/>
  <c r="AS126" i="4" a="1"/>
  <c r="AR126" i="4"/>
  <c r="AR126" i="4" a="1"/>
  <c r="AQ126" i="4"/>
  <c r="AQ126" i="4" a="1"/>
  <c r="AP126" i="4"/>
  <c r="AP126" i="4" a="1"/>
  <c r="AO126" i="4"/>
  <c r="AO126" i="4" a="1"/>
  <c r="AN126" i="4"/>
  <c r="AN126" i="4" a="1"/>
  <c r="AM126" i="4"/>
  <c r="AM126" i="4" a="1"/>
  <c r="AL126" i="4"/>
  <c r="AL126" i="4" a="1"/>
  <c r="AK126" i="4"/>
  <c r="AK126" i="4" a="1"/>
  <c r="AJ126" i="4"/>
  <c r="AJ126" i="4" a="1"/>
  <c r="AI126" i="4"/>
  <c r="AI126" i="4" a="1"/>
  <c r="AH126" i="4"/>
  <c r="AH126" i="4" a="1"/>
  <c r="AG126" i="4"/>
  <c r="AG126" i="4" a="1"/>
  <c r="AF126" i="4"/>
  <c r="AF126" i="4" a="1"/>
  <c r="AE126" i="4"/>
  <c r="AE126" i="4" a="1"/>
  <c r="AD126" i="4"/>
  <c r="AD126" i="4" a="1"/>
  <c r="AC126" i="4"/>
  <c r="AC126" i="4" a="1"/>
  <c r="AB126" i="4"/>
  <c r="AB126" i="4" a="1"/>
  <c r="AA126" i="4"/>
  <c r="AA126" i="4" a="1"/>
  <c r="Z126" i="4"/>
  <c r="Z126" i="4" a="1"/>
  <c r="Y126" i="4"/>
  <c r="Y126" i="4" a="1"/>
  <c r="X126" i="4"/>
  <c r="X126" i="4" a="1"/>
  <c r="W126" i="4"/>
  <c r="W126" i="4" a="1"/>
  <c r="V126" i="4"/>
  <c r="V126" i="4" a="1"/>
  <c r="U126" i="4"/>
  <c r="U126" i="4" a="1"/>
  <c r="T126" i="4"/>
  <c r="T126" i="4" a="1"/>
  <c r="S126" i="4"/>
  <c r="B126" i="4" s="1"/>
  <c r="S126" i="4" a="1"/>
  <c r="R126" i="4"/>
  <c r="R126" i="4" a="1"/>
  <c r="Q126" i="4"/>
  <c r="Q126" i="4" a="1"/>
  <c r="P126" i="4"/>
  <c r="P126" i="4" a="1"/>
  <c r="O126" i="4"/>
  <c r="O126" i="4" a="1"/>
  <c r="N126" i="4"/>
  <c r="N126" i="4" a="1"/>
  <c r="M126" i="4"/>
  <c r="M126" i="4" a="1"/>
  <c r="L126" i="4"/>
  <c r="L126" i="4" a="1"/>
  <c r="K126" i="4"/>
  <c r="K126" i="4" a="1"/>
  <c r="J126" i="4"/>
  <c r="J126" i="4" a="1"/>
  <c r="I126" i="4" a="1"/>
  <c r="I126" i="4" s="1"/>
  <c r="H126" i="4"/>
  <c r="H126" i="4" a="1"/>
  <c r="G126" i="4"/>
  <c r="C126" i="4" s="1"/>
  <c r="G126" i="4" a="1"/>
  <c r="F126" i="4"/>
  <c r="F126" i="4" a="1"/>
  <c r="D126" i="4"/>
  <c r="CV125" i="4" a="1"/>
  <c r="CV125" i="4" s="1"/>
  <c r="CU125" i="4" a="1"/>
  <c r="CU125" i="4" s="1"/>
  <c r="CT125" i="4" a="1"/>
  <c r="CT125" i="4" s="1"/>
  <c r="CS125" i="4" a="1"/>
  <c r="CS125" i="4" s="1"/>
  <c r="CR125" i="4" a="1"/>
  <c r="CR125" i="4" s="1"/>
  <c r="CQ125" i="4" a="1"/>
  <c r="CQ125" i="4" s="1"/>
  <c r="CP125" i="4" a="1"/>
  <c r="CP125" i="4" s="1"/>
  <c r="CO125" i="4" a="1"/>
  <c r="CO125" i="4" s="1"/>
  <c r="CN125" i="4" a="1"/>
  <c r="CN125" i="4" s="1"/>
  <c r="CM125" i="4" a="1"/>
  <c r="CM125" i="4" s="1"/>
  <c r="CL125" i="4" a="1"/>
  <c r="CL125" i="4" s="1"/>
  <c r="CK125" i="4" a="1"/>
  <c r="CK125" i="4" s="1"/>
  <c r="CJ125" i="4" a="1"/>
  <c r="CJ125" i="4" s="1"/>
  <c r="CI125" i="4" a="1"/>
  <c r="CI125" i="4" s="1"/>
  <c r="CH125" i="4" a="1"/>
  <c r="CH125" i="4" s="1"/>
  <c r="CG125" i="4" a="1"/>
  <c r="CG125" i="4" s="1"/>
  <c r="CF125" i="4" a="1"/>
  <c r="CF125" i="4" s="1"/>
  <c r="CE125" i="4" a="1"/>
  <c r="CE125" i="4" s="1"/>
  <c r="CD125" i="4" a="1"/>
  <c r="CD125" i="4" s="1"/>
  <c r="CC125" i="4" a="1"/>
  <c r="CC125" i="4" s="1"/>
  <c r="CB125" i="4" a="1"/>
  <c r="CB125" i="4" s="1"/>
  <c r="CA125" i="4" a="1"/>
  <c r="CA125" i="4" s="1"/>
  <c r="BZ125" i="4" a="1"/>
  <c r="BZ125" i="4" s="1"/>
  <c r="BY125" i="4" a="1"/>
  <c r="BY125" i="4" s="1"/>
  <c r="BX125" i="4" a="1"/>
  <c r="BX125" i="4" s="1"/>
  <c r="BW125" i="4" a="1"/>
  <c r="BW125" i="4" s="1"/>
  <c r="BV125" i="4" a="1"/>
  <c r="BV125" i="4" s="1"/>
  <c r="BU125" i="4" a="1"/>
  <c r="BU125" i="4" s="1"/>
  <c r="BT125" i="4" a="1"/>
  <c r="BT125" i="4" s="1"/>
  <c r="BS125" i="4" a="1"/>
  <c r="BS125" i="4" s="1"/>
  <c r="BR125" i="4" a="1"/>
  <c r="BR125" i="4" s="1"/>
  <c r="BQ125" i="4" a="1"/>
  <c r="BQ125" i="4" s="1"/>
  <c r="BP125" i="4" a="1"/>
  <c r="BP125" i="4" s="1"/>
  <c r="BO125" i="4" a="1"/>
  <c r="BO125" i="4" s="1"/>
  <c r="BN125" i="4" a="1"/>
  <c r="BN125" i="4" s="1"/>
  <c r="BM125" i="4" a="1"/>
  <c r="BM125" i="4" s="1"/>
  <c r="BL125" i="4" a="1"/>
  <c r="BL125" i="4" s="1"/>
  <c r="BK125" i="4" a="1"/>
  <c r="BK125" i="4" s="1"/>
  <c r="BJ125" i="4" a="1"/>
  <c r="BJ125" i="4" s="1"/>
  <c r="BI125" i="4" a="1"/>
  <c r="BI125" i="4" s="1"/>
  <c r="BH125" i="4" a="1"/>
  <c r="BH125" i="4" s="1"/>
  <c r="BG125" i="4" a="1"/>
  <c r="BG125" i="4" s="1"/>
  <c r="BF125" i="4" a="1"/>
  <c r="BF125" i="4" s="1"/>
  <c r="BE125" i="4" a="1"/>
  <c r="BE125" i="4" s="1"/>
  <c r="BD125" i="4" a="1"/>
  <c r="BD125" i="4" s="1"/>
  <c r="BC125" i="4" a="1"/>
  <c r="BC125" i="4" s="1"/>
  <c r="BB125" i="4" a="1"/>
  <c r="BB125" i="4" s="1"/>
  <c r="BA125" i="4" a="1"/>
  <c r="BA125" i="4" s="1"/>
  <c r="AZ125" i="4" a="1"/>
  <c r="AZ125" i="4" s="1"/>
  <c r="AY125" i="4" a="1"/>
  <c r="AY125" i="4" s="1"/>
  <c r="AX125" i="4" a="1"/>
  <c r="AX125" i="4" s="1"/>
  <c r="AW125" i="4" a="1"/>
  <c r="AW125" i="4" s="1"/>
  <c r="AV125" i="4" a="1"/>
  <c r="AV125" i="4" s="1"/>
  <c r="AU125" i="4" a="1"/>
  <c r="AU125" i="4" s="1"/>
  <c r="AT125" i="4" a="1"/>
  <c r="AT125" i="4" s="1"/>
  <c r="AS125" i="4" a="1"/>
  <c r="AS125" i="4" s="1"/>
  <c r="AR125" i="4" a="1"/>
  <c r="AR125" i="4" s="1"/>
  <c r="AQ125" i="4" a="1"/>
  <c r="AQ125" i="4" s="1"/>
  <c r="AP125" i="4" a="1"/>
  <c r="AP125" i="4" s="1"/>
  <c r="AO125" i="4" a="1"/>
  <c r="AO125" i="4" s="1"/>
  <c r="AN125" i="4" a="1"/>
  <c r="AN125" i="4" s="1"/>
  <c r="AM125" i="4" a="1"/>
  <c r="AM125" i="4" s="1"/>
  <c r="AL125" i="4" a="1"/>
  <c r="AL125" i="4" s="1"/>
  <c r="AK125" i="4" a="1"/>
  <c r="AK125" i="4" s="1"/>
  <c r="AJ125" i="4" a="1"/>
  <c r="AJ125" i="4" s="1"/>
  <c r="AI125" i="4" a="1"/>
  <c r="AI125" i="4" s="1"/>
  <c r="AH125" i="4" a="1"/>
  <c r="AH125" i="4" s="1"/>
  <c r="AG125" i="4" a="1"/>
  <c r="AG125" i="4" s="1"/>
  <c r="AF125" i="4" a="1"/>
  <c r="AF125" i="4" s="1"/>
  <c r="AE125" i="4" a="1"/>
  <c r="AE125" i="4" s="1"/>
  <c r="AD125" i="4" a="1"/>
  <c r="AD125" i="4" s="1"/>
  <c r="AC125" i="4" a="1"/>
  <c r="AC125" i="4" s="1"/>
  <c r="AB125" i="4" a="1"/>
  <c r="AB125" i="4" s="1"/>
  <c r="AA125" i="4" a="1"/>
  <c r="AA125" i="4" s="1"/>
  <c r="Z125" i="4" a="1"/>
  <c r="Z125" i="4" s="1"/>
  <c r="Y125" i="4" a="1"/>
  <c r="Y125" i="4" s="1"/>
  <c r="X125" i="4" a="1"/>
  <c r="X125" i="4" s="1"/>
  <c r="W125" i="4" a="1"/>
  <c r="W125" i="4" s="1"/>
  <c r="V125" i="4" a="1"/>
  <c r="V125" i="4" s="1"/>
  <c r="U125" i="4" a="1"/>
  <c r="U125" i="4" s="1"/>
  <c r="T125" i="4" a="1"/>
  <c r="T125" i="4" s="1"/>
  <c r="S125" i="4" a="1"/>
  <c r="S125" i="4" s="1"/>
  <c r="R125" i="4" a="1"/>
  <c r="R125" i="4" s="1"/>
  <c r="Q125" i="4" a="1"/>
  <c r="Q125" i="4" s="1"/>
  <c r="P125" i="4" a="1"/>
  <c r="P125" i="4" s="1"/>
  <c r="O125" i="4" a="1"/>
  <c r="O125" i="4" s="1"/>
  <c r="N125" i="4" a="1"/>
  <c r="N125" i="4" s="1"/>
  <c r="M125" i="4" a="1"/>
  <c r="M125" i="4" s="1"/>
  <c r="L125" i="4" a="1"/>
  <c r="L125" i="4" s="1"/>
  <c r="K125" i="4" a="1"/>
  <c r="K125" i="4" s="1"/>
  <c r="J125" i="4" a="1"/>
  <c r="J125" i="4" s="1"/>
  <c r="I125" i="4" a="1"/>
  <c r="I125" i="4" s="1"/>
  <c r="H125" i="4" a="1"/>
  <c r="H125" i="4" s="1"/>
  <c r="G125" i="4" a="1"/>
  <c r="G125" i="4" s="1"/>
  <c r="F125" i="4" a="1"/>
  <c r="F125" i="4" s="1"/>
  <c r="CV124" i="4"/>
  <c r="CV124" i="4" a="1"/>
  <c r="CU124" i="4"/>
  <c r="CU124" i="4" a="1"/>
  <c r="CT124" i="4"/>
  <c r="CT124" i="4" a="1"/>
  <c r="CS124" i="4"/>
  <c r="CS124" i="4" a="1"/>
  <c r="CR124" i="4"/>
  <c r="CR124" i="4" a="1"/>
  <c r="CQ124" i="4"/>
  <c r="CQ124" i="4" a="1"/>
  <c r="CP124" i="4"/>
  <c r="CP124" i="4" a="1"/>
  <c r="CO124" i="4"/>
  <c r="CO124" i="4" a="1"/>
  <c r="CN124" i="4"/>
  <c r="CN124" i="4" a="1"/>
  <c r="CM124" i="4"/>
  <c r="CM124" i="4" a="1"/>
  <c r="CL124" i="4"/>
  <c r="CL124" i="4" a="1"/>
  <c r="CK124" i="4"/>
  <c r="CK124" i="4" a="1"/>
  <c r="CJ124" i="4"/>
  <c r="CJ124" i="4" a="1"/>
  <c r="CI124" i="4"/>
  <c r="CI124" i="4" a="1"/>
  <c r="CH124" i="4"/>
  <c r="CH124" i="4" a="1"/>
  <c r="CG124" i="4"/>
  <c r="CG124" i="4" a="1"/>
  <c r="CF124" i="4"/>
  <c r="CF124" i="4" a="1"/>
  <c r="CE124" i="4"/>
  <c r="CE124" i="4" a="1"/>
  <c r="CD124" i="4"/>
  <c r="CD124" i="4" a="1"/>
  <c r="CC124" i="4"/>
  <c r="CC124" i="4" a="1"/>
  <c r="CB124" i="4"/>
  <c r="CB124" i="4" a="1"/>
  <c r="CA124" i="4"/>
  <c r="CA124" i="4" a="1"/>
  <c r="BZ124" i="4"/>
  <c r="BZ124" i="4" a="1"/>
  <c r="BY124" i="4"/>
  <c r="BY124" i="4" a="1"/>
  <c r="BX124" i="4"/>
  <c r="BX124" i="4" a="1"/>
  <c r="BW124" i="4"/>
  <c r="BW124" i="4" a="1"/>
  <c r="BV124" i="4"/>
  <c r="BV124" i="4" a="1"/>
  <c r="BU124" i="4"/>
  <c r="BU124" i="4" a="1"/>
  <c r="BT124" i="4"/>
  <c r="BT124" i="4" a="1"/>
  <c r="BS124" i="4"/>
  <c r="BS124" i="4" a="1"/>
  <c r="BR124" i="4"/>
  <c r="BR124" i="4" a="1"/>
  <c r="BQ124" i="4"/>
  <c r="BQ124" i="4" a="1"/>
  <c r="BP124" i="4"/>
  <c r="BP124" i="4" a="1"/>
  <c r="BO124" i="4"/>
  <c r="BO124" i="4" a="1"/>
  <c r="BN124" i="4"/>
  <c r="BN124" i="4" a="1"/>
  <c r="BM124" i="4"/>
  <c r="BM124" i="4" a="1"/>
  <c r="BL124" i="4"/>
  <c r="BL124" i="4" a="1"/>
  <c r="BK124" i="4"/>
  <c r="BK124" i="4" a="1"/>
  <c r="BJ124" i="4"/>
  <c r="BJ124" i="4" a="1"/>
  <c r="BI124" i="4"/>
  <c r="BI124" i="4" a="1"/>
  <c r="BH124" i="4"/>
  <c r="BH124" i="4" a="1"/>
  <c r="BG124" i="4"/>
  <c r="BG124" i="4" a="1"/>
  <c r="BF124" i="4"/>
  <c r="BF124" i="4" a="1"/>
  <c r="BE124" i="4"/>
  <c r="BE124" i="4" a="1"/>
  <c r="BD124" i="4"/>
  <c r="BD124" i="4" a="1"/>
  <c r="BC124" i="4"/>
  <c r="BC124" i="4" a="1"/>
  <c r="BB124" i="4"/>
  <c r="BB124" i="4" a="1"/>
  <c r="BA124" i="4"/>
  <c r="BA124" i="4" a="1"/>
  <c r="AZ124" i="4"/>
  <c r="AZ124" i="4" a="1"/>
  <c r="AY124" i="4"/>
  <c r="AY124" i="4" a="1"/>
  <c r="AX124" i="4"/>
  <c r="AX124" i="4" a="1"/>
  <c r="AW124" i="4"/>
  <c r="AW124" i="4" a="1"/>
  <c r="AV124" i="4"/>
  <c r="AV124" i="4" a="1"/>
  <c r="AU124" i="4"/>
  <c r="AU124" i="4" a="1"/>
  <c r="AT124" i="4"/>
  <c r="AT124" i="4" a="1"/>
  <c r="AS124" i="4"/>
  <c r="AS124" i="4" a="1"/>
  <c r="AR124" i="4"/>
  <c r="AR124" i="4" a="1"/>
  <c r="AQ124" i="4"/>
  <c r="AQ124" i="4" a="1"/>
  <c r="AP124" i="4"/>
  <c r="AP124" i="4" a="1"/>
  <c r="AO124" i="4"/>
  <c r="AO124" i="4" a="1"/>
  <c r="AN124" i="4"/>
  <c r="AN124" i="4" a="1"/>
  <c r="AM124" i="4"/>
  <c r="AM124" i="4" a="1"/>
  <c r="AL124" i="4"/>
  <c r="AL124" i="4" a="1"/>
  <c r="AK124" i="4"/>
  <c r="AK124" i="4" a="1"/>
  <c r="AJ124" i="4"/>
  <c r="AJ124" i="4" a="1"/>
  <c r="AI124" i="4"/>
  <c r="AI124" i="4" a="1"/>
  <c r="AH124" i="4"/>
  <c r="AH124" i="4" a="1"/>
  <c r="AG124" i="4"/>
  <c r="AG124" i="4" a="1"/>
  <c r="AF124" i="4"/>
  <c r="AF124" i="4" a="1"/>
  <c r="AE124" i="4"/>
  <c r="AE124" i="4" a="1"/>
  <c r="AD124" i="4"/>
  <c r="AD124" i="4" a="1"/>
  <c r="AC124" i="4"/>
  <c r="AC124" i="4" a="1"/>
  <c r="AB124" i="4"/>
  <c r="AB124" i="4" a="1"/>
  <c r="AA124" i="4"/>
  <c r="AA124" i="4" a="1"/>
  <c r="Z124" i="4"/>
  <c r="Z124" i="4" a="1"/>
  <c r="Y124" i="4"/>
  <c r="Y124" i="4" a="1"/>
  <c r="X124" i="4"/>
  <c r="X124" i="4" a="1"/>
  <c r="W124" i="4"/>
  <c r="W124" i="4" a="1"/>
  <c r="V124" i="4"/>
  <c r="V124" i="4" a="1"/>
  <c r="U124" i="4"/>
  <c r="U124" i="4" a="1"/>
  <c r="T124" i="4"/>
  <c r="T124" i="4" a="1"/>
  <c r="S124" i="4"/>
  <c r="S124" i="4" a="1"/>
  <c r="R124" i="4"/>
  <c r="R124" i="4" a="1"/>
  <c r="Q124" i="4"/>
  <c r="Q124" i="4" a="1"/>
  <c r="P124" i="4"/>
  <c r="P124" i="4" a="1"/>
  <c r="O124" i="4"/>
  <c r="O124" i="4" a="1"/>
  <c r="N124" i="4"/>
  <c r="D124" i="4" s="1"/>
  <c r="N124" i="4" a="1"/>
  <c r="M124" i="4"/>
  <c r="M124" i="4" a="1"/>
  <c r="L124" i="4"/>
  <c r="L124" i="4" a="1"/>
  <c r="K124" i="4"/>
  <c r="K124" i="4" a="1"/>
  <c r="J124" i="4"/>
  <c r="J124" i="4" a="1"/>
  <c r="I124" i="4"/>
  <c r="I124" i="4" a="1"/>
  <c r="H124" i="4"/>
  <c r="H124" i="4" a="1"/>
  <c r="G124" i="4"/>
  <c r="C124" i="4" s="1"/>
  <c r="G124" i="4" a="1"/>
  <c r="F124" i="4" a="1"/>
  <c r="F124" i="4" s="1"/>
  <c r="CV123" i="4" a="1"/>
  <c r="CV123" i="4" s="1"/>
  <c r="CU123" i="4" a="1"/>
  <c r="CU123" i="4" s="1"/>
  <c r="CT123" i="4" a="1"/>
  <c r="CT123" i="4" s="1"/>
  <c r="CS123" i="4" a="1"/>
  <c r="CS123" i="4" s="1"/>
  <c r="CR123" i="4" a="1"/>
  <c r="CR123" i="4" s="1"/>
  <c r="CQ123" i="4" a="1"/>
  <c r="CQ123" i="4" s="1"/>
  <c r="CP123" i="4" a="1"/>
  <c r="CP123" i="4" s="1"/>
  <c r="CO123" i="4" a="1"/>
  <c r="CO123" i="4" s="1"/>
  <c r="CN123" i="4" a="1"/>
  <c r="CN123" i="4" s="1"/>
  <c r="CM123" i="4" a="1"/>
  <c r="CM123" i="4" s="1"/>
  <c r="CL123" i="4" a="1"/>
  <c r="CL123" i="4" s="1"/>
  <c r="CK123" i="4" a="1"/>
  <c r="CK123" i="4" s="1"/>
  <c r="CJ123" i="4" a="1"/>
  <c r="CJ123" i="4" s="1"/>
  <c r="CI123" i="4" a="1"/>
  <c r="CI123" i="4" s="1"/>
  <c r="CH123" i="4" a="1"/>
  <c r="CH123" i="4" s="1"/>
  <c r="CG123" i="4" a="1"/>
  <c r="CG123" i="4" s="1"/>
  <c r="CF123" i="4" a="1"/>
  <c r="CF123" i="4" s="1"/>
  <c r="CE123" i="4" a="1"/>
  <c r="CE123" i="4" s="1"/>
  <c r="CD123" i="4" a="1"/>
  <c r="CD123" i="4" s="1"/>
  <c r="CC123" i="4" a="1"/>
  <c r="CC123" i="4" s="1"/>
  <c r="CB123" i="4" a="1"/>
  <c r="CB123" i="4" s="1"/>
  <c r="CA123" i="4" a="1"/>
  <c r="CA123" i="4" s="1"/>
  <c r="BZ123" i="4" a="1"/>
  <c r="BZ123" i="4" s="1"/>
  <c r="BY123" i="4" a="1"/>
  <c r="BY123" i="4" s="1"/>
  <c r="BX123" i="4" a="1"/>
  <c r="BX123" i="4" s="1"/>
  <c r="BW123" i="4" a="1"/>
  <c r="BW123" i="4" s="1"/>
  <c r="BV123" i="4" a="1"/>
  <c r="BV123" i="4" s="1"/>
  <c r="BU123" i="4" a="1"/>
  <c r="BU123" i="4" s="1"/>
  <c r="BT123" i="4" a="1"/>
  <c r="BT123" i="4" s="1"/>
  <c r="BS123" i="4" a="1"/>
  <c r="BS123" i="4" s="1"/>
  <c r="BR123" i="4" a="1"/>
  <c r="BR123" i="4" s="1"/>
  <c r="BQ123" i="4" a="1"/>
  <c r="BQ123" i="4" s="1"/>
  <c r="BP123" i="4" a="1"/>
  <c r="BP123" i="4" s="1"/>
  <c r="BO123" i="4" a="1"/>
  <c r="BO123" i="4" s="1"/>
  <c r="BN123" i="4" a="1"/>
  <c r="BN123" i="4" s="1"/>
  <c r="BM123" i="4" a="1"/>
  <c r="BM123" i="4" s="1"/>
  <c r="BL123" i="4" a="1"/>
  <c r="BL123" i="4" s="1"/>
  <c r="BK123" i="4" a="1"/>
  <c r="BK123" i="4" s="1"/>
  <c r="BJ123" i="4" a="1"/>
  <c r="BJ123" i="4" s="1"/>
  <c r="BI123" i="4" a="1"/>
  <c r="BI123" i="4" s="1"/>
  <c r="BH123" i="4" a="1"/>
  <c r="BH123" i="4" s="1"/>
  <c r="BG123" i="4" a="1"/>
  <c r="BG123" i="4" s="1"/>
  <c r="BF123" i="4" a="1"/>
  <c r="BF123" i="4" s="1"/>
  <c r="BE123" i="4" a="1"/>
  <c r="BE123" i="4" s="1"/>
  <c r="BD123" i="4" a="1"/>
  <c r="BD123" i="4" s="1"/>
  <c r="BC123" i="4" a="1"/>
  <c r="BC123" i="4" s="1"/>
  <c r="BB123" i="4" a="1"/>
  <c r="BB123" i="4" s="1"/>
  <c r="BA123" i="4" a="1"/>
  <c r="BA123" i="4" s="1"/>
  <c r="AZ123" i="4" a="1"/>
  <c r="AZ123" i="4" s="1"/>
  <c r="AY123" i="4" a="1"/>
  <c r="AY123" i="4" s="1"/>
  <c r="AX123" i="4" a="1"/>
  <c r="AX123" i="4" s="1"/>
  <c r="AW123" i="4" a="1"/>
  <c r="AW123" i="4" s="1"/>
  <c r="AV123" i="4" a="1"/>
  <c r="AV123" i="4" s="1"/>
  <c r="AU123" i="4" a="1"/>
  <c r="AU123" i="4" s="1"/>
  <c r="AT123" i="4" a="1"/>
  <c r="AT123" i="4" s="1"/>
  <c r="AS123" i="4" a="1"/>
  <c r="AS123" i="4" s="1"/>
  <c r="AR123" i="4" a="1"/>
  <c r="AR123" i="4" s="1"/>
  <c r="AQ123" i="4" a="1"/>
  <c r="AQ123" i="4" s="1"/>
  <c r="AP123" i="4" a="1"/>
  <c r="AP123" i="4" s="1"/>
  <c r="AO123" i="4" a="1"/>
  <c r="AO123" i="4" s="1"/>
  <c r="AN123" i="4" a="1"/>
  <c r="AN123" i="4" s="1"/>
  <c r="AM123" i="4" a="1"/>
  <c r="AM123" i="4" s="1"/>
  <c r="AL123" i="4" a="1"/>
  <c r="AL123" i="4" s="1"/>
  <c r="AK123" i="4" a="1"/>
  <c r="AK123" i="4" s="1"/>
  <c r="AJ123" i="4" a="1"/>
  <c r="AJ123" i="4" s="1"/>
  <c r="AI123" i="4" a="1"/>
  <c r="AI123" i="4" s="1"/>
  <c r="AH123" i="4" a="1"/>
  <c r="AH123" i="4" s="1"/>
  <c r="AG123" i="4" a="1"/>
  <c r="AG123" i="4" s="1"/>
  <c r="AF123" i="4" a="1"/>
  <c r="AF123" i="4" s="1"/>
  <c r="AE123" i="4" a="1"/>
  <c r="AE123" i="4" s="1"/>
  <c r="AD123" i="4" a="1"/>
  <c r="AD123" i="4" s="1"/>
  <c r="AC123" i="4" a="1"/>
  <c r="AC123" i="4" s="1"/>
  <c r="AB123" i="4" a="1"/>
  <c r="AB123" i="4" s="1"/>
  <c r="AA123" i="4" a="1"/>
  <c r="AA123" i="4" s="1"/>
  <c r="Z123" i="4" a="1"/>
  <c r="Z123" i="4" s="1"/>
  <c r="Y123" i="4" a="1"/>
  <c r="Y123" i="4" s="1"/>
  <c r="X123" i="4" a="1"/>
  <c r="X123" i="4" s="1"/>
  <c r="W123" i="4" a="1"/>
  <c r="W123" i="4" s="1"/>
  <c r="V123" i="4" a="1"/>
  <c r="V123" i="4" s="1"/>
  <c r="U123" i="4" a="1"/>
  <c r="U123" i="4" s="1"/>
  <c r="T123" i="4" a="1"/>
  <c r="T123" i="4" s="1"/>
  <c r="S123" i="4" a="1"/>
  <c r="S123" i="4" s="1"/>
  <c r="R123" i="4" a="1"/>
  <c r="R123" i="4" s="1"/>
  <c r="Q123" i="4" a="1"/>
  <c r="Q123" i="4" s="1"/>
  <c r="P123" i="4" a="1"/>
  <c r="P123" i="4" s="1"/>
  <c r="O123" i="4" a="1"/>
  <c r="O123" i="4" s="1"/>
  <c r="N123" i="4" a="1"/>
  <c r="N123" i="4" s="1"/>
  <c r="M123" i="4" a="1"/>
  <c r="M123" i="4" s="1"/>
  <c r="L123" i="4" a="1"/>
  <c r="L123" i="4" s="1"/>
  <c r="K123" i="4" a="1"/>
  <c r="K123" i="4" s="1"/>
  <c r="J123" i="4" a="1"/>
  <c r="J123" i="4" s="1"/>
  <c r="I123" i="4" a="1"/>
  <c r="I123" i="4" s="1"/>
  <c r="H123" i="4" a="1"/>
  <c r="H123" i="4" s="1"/>
  <c r="G123" i="4" a="1"/>
  <c r="G123" i="4" s="1"/>
  <c r="F123" i="4" a="1"/>
  <c r="F123" i="4" s="1"/>
  <c r="CV122" i="4"/>
  <c r="CV122" i="4" a="1"/>
  <c r="CU122" i="4"/>
  <c r="CU122" i="4" a="1"/>
  <c r="CT122" i="4"/>
  <c r="CT122" i="4" a="1"/>
  <c r="CS122" i="4"/>
  <c r="CS122" i="4" a="1"/>
  <c r="CR122" i="4"/>
  <c r="CR122" i="4" a="1"/>
  <c r="CQ122" i="4"/>
  <c r="CQ122" i="4" a="1"/>
  <c r="CP122" i="4"/>
  <c r="CP122" i="4" a="1"/>
  <c r="CO122" i="4"/>
  <c r="CO122" i="4" a="1"/>
  <c r="CN122" i="4"/>
  <c r="CN122" i="4" a="1"/>
  <c r="CM122" i="4"/>
  <c r="CM122" i="4" a="1"/>
  <c r="CL122" i="4"/>
  <c r="CL122" i="4" a="1"/>
  <c r="CK122" i="4"/>
  <c r="CK122" i="4" a="1"/>
  <c r="CJ122" i="4"/>
  <c r="CJ122" i="4" a="1"/>
  <c r="CI122" i="4"/>
  <c r="CI122" i="4" a="1"/>
  <c r="CH122" i="4"/>
  <c r="CH122" i="4" a="1"/>
  <c r="CG122" i="4"/>
  <c r="CG122" i="4" a="1"/>
  <c r="CF122" i="4"/>
  <c r="CF122" i="4" a="1"/>
  <c r="CE122" i="4"/>
  <c r="CE122" i="4" a="1"/>
  <c r="CD122" i="4"/>
  <c r="CD122" i="4" a="1"/>
  <c r="CC122" i="4"/>
  <c r="CC122" i="4" a="1"/>
  <c r="CB122" i="4"/>
  <c r="CB122" i="4" a="1"/>
  <c r="CA122" i="4"/>
  <c r="CA122" i="4" a="1"/>
  <c r="BZ122" i="4"/>
  <c r="BZ122" i="4" a="1"/>
  <c r="BY122" i="4"/>
  <c r="BY122" i="4" a="1"/>
  <c r="BX122" i="4"/>
  <c r="BX122" i="4" a="1"/>
  <c r="BW122" i="4"/>
  <c r="BW122" i="4" a="1"/>
  <c r="BV122" i="4"/>
  <c r="BV122" i="4" a="1"/>
  <c r="BU122" i="4"/>
  <c r="BU122" i="4" a="1"/>
  <c r="BT122" i="4"/>
  <c r="BT122" i="4" a="1"/>
  <c r="BS122" i="4"/>
  <c r="BS122" i="4" a="1"/>
  <c r="BR122" i="4"/>
  <c r="BR122" i="4" a="1"/>
  <c r="BQ122" i="4"/>
  <c r="BQ122" i="4" a="1"/>
  <c r="BP122" i="4"/>
  <c r="BP122" i="4" a="1"/>
  <c r="BO122" i="4"/>
  <c r="BO122" i="4" a="1"/>
  <c r="BN122" i="4"/>
  <c r="BN122" i="4" a="1"/>
  <c r="BM122" i="4"/>
  <c r="BM122" i="4" a="1"/>
  <c r="BL122" i="4"/>
  <c r="BL122" i="4" a="1"/>
  <c r="BK122" i="4"/>
  <c r="BK122" i="4" a="1"/>
  <c r="BJ122" i="4"/>
  <c r="BJ122" i="4" a="1"/>
  <c r="BI122" i="4"/>
  <c r="BI122" i="4" a="1"/>
  <c r="BH122" i="4"/>
  <c r="BH122" i="4" a="1"/>
  <c r="BG122" i="4"/>
  <c r="BG122" i="4" a="1"/>
  <c r="BF122" i="4"/>
  <c r="BF122" i="4" a="1"/>
  <c r="BE122" i="4"/>
  <c r="BE122" i="4" a="1"/>
  <c r="BD122" i="4"/>
  <c r="BD122" i="4" a="1"/>
  <c r="BC122" i="4"/>
  <c r="BC122" i="4" a="1"/>
  <c r="BB122" i="4"/>
  <c r="BB122" i="4" a="1"/>
  <c r="BA122" i="4"/>
  <c r="BA122" i="4" a="1"/>
  <c r="AZ122" i="4"/>
  <c r="AZ122" i="4" a="1"/>
  <c r="AY122" i="4"/>
  <c r="AY122" i="4" a="1"/>
  <c r="AX122" i="4"/>
  <c r="AX122" i="4" a="1"/>
  <c r="AW122" i="4"/>
  <c r="AW122" i="4" a="1"/>
  <c r="AV122" i="4"/>
  <c r="AV122" i="4" a="1"/>
  <c r="AU122" i="4"/>
  <c r="AU122" i="4" a="1"/>
  <c r="AT122" i="4"/>
  <c r="AT122" i="4" a="1"/>
  <c r="AS122" i="4"/>
  <c r="AS122" i="4" a="1"/>
  <c r="AR122" i="4"/>
  <c r="AR122" i="4" a="1"/>
  <c r="AQ122" i="4"/>
  <c r="AQ122" i="4" a="1"/>
  <c r="AP122" i="4"/>
  <c r="AP122" i="4" a="1"/>
  <c r="AO122" i="4"/>
  <c r="AO122" i="4" a="1"/>
  <c r="AN122" i="4"/>
  <c r="AN122" i="4" a="1"/>
  <c r="AM122" i="4"/>
  <c r="AM122" i="4" a="1"/>
  <c r="AL122" i="4"/>
  <c r="AL122" i="4" a="1"/>
  <c r="AK122" i="4"/>
  <c r="AK122" i="4" a="1"/>
  <c r="AJ122" i="4"/>
  <c r="AJ122" i="4" a="1"/>
  <c r="AI122" i="4"/>
  <c r="AI122" i="4" a="1"/>
  <c r="AH122" i="4"/>
  <c r="AH122" i="4" a="1"/>
  <c r="AG122" i="4"/>
  <c r="AG122" i="4" a="1"/>
  <c r="AF122" i="4"/>
  <c r="AF122" i="4" a="1"/>
  <c r="AE122" i="4" a="1"/>
  <c r="AE122" i="4" s="1"/>
  <c r="AD122" i="4"/>
  <c r="AD122" i="4" a="1"/>
  <c r="AC122" i="4"/>
  <c r="AC122" i="4" a="1"/>
  <c r="AB122" i="4"/>
  <c r="AB122" i="4" a="1"/>
  <c r="AA122" i="4"/>
  <c r="AA122" i="4" a="1"/>
  <c r="Z122" i="4"/>
  <c r="Z122" i="4" a="1"/>
  <c r="Y122" i="4"/>
  <c r="Y122" i="4" a="1"/>
  <c r="X122" i="4"/>
  <c r="X122" i="4" a="1"/>
  <c r="W122" i="4"/>
  <c r="W122" i="4" a="1"/>
  <c r="V122" i="4"/>
  <c r="V122" i="4" a="1"/>
  <c r="U122" i="4"/>
  <c r="U122" i="4" a="1"/>
  <c r="T122" i="4"/>
  <c r="T122" i="4" a="1"/>
  <c r="S122" i="4"/>
  <c r="S122" i="4" a="1"/>
  <c r="R122" i="4"/>
  <c r="R122" i="4" a="1"/>
  <c r="Q122" i="4" a="1"/>
  <c r="Q122" i="4" s="1"/>
  <c r="P122" i="4"/>
  <c r="P122" i="4" a="1"/>
  <c r="O122" i="4"/>
  <c r="O122" i="4" a="1"/>
  <c r="N122" i="4"/>
  <c r="N122" i="4" a="1"/>
  <c r="M122" i="4"/>
  <c r="M122" i="4" a="1"/>
  <c r="L122" i="4"/>
  <c r="L122" i="4" a="1"/>
  <c r="K122" i="4"/>
  <c r="K122" i="4" a="1"/>
  <c r="J122" i="4"/>
  <c r="J122" i="4" a="1"/>
  <c r="I122" i="4"/>
  <c r="I122" i="4" a="1"/>
  <c r="H122" i="4"/>
  <c r="H122" i="4" a="1"/>
  <c r="G122" i="4"/>
  <c r="C122" i="4" s="1"/>
  <c r="G122" i="4" a="1"/>
  <c r="F122" i="4"/>
  <c r="F122" i="4" a="1"/>
  <c r="B122" i="4"/>
  <c r="CV121" i="4" a="1"/>
  <c r="CV121" i="4" s="1"/>
  <c r="CU121" i="4" a="1"/>
  <c r="CU121" i="4" s="1"/>
  <c r="CT121" i="4" a="1"/>
  <c r="CT121" i="4" s="1"/>
  <c r="CS121" i="4" a="1"/>
  <c r="CS121" i="4" s="1"/>
  <c r="CR121" i="4" a="1"/>
  <c r="CR121" i="4" s="1"/>
  <c r="CQ121" i="4" a="1"/>
  <c r="CQ121" i="4" s="1"/>
  <c r="CP121" i="4" a="1"/>
  <c r="CP121" i="4" s="1"/>
  <c r="CO121" i="4" a="1"/>
  <c r="CO121" i="4" s="1"/>
  <c r="CN121" i="4" a="1"/>
  <c r="CN121" i="4" s="1"/>
  <c r="CM121" i="4" a="1"/>
  <c r="CM121" i="4" s="1"/>
  <c r="CL121" i="4" a="1"/>
  <c r="CL121" i="4" s="1"/>
  <c r="CK121" i="4" a="1"/>
  <c r="CK121" i="4" s="1"/>
  <c r="CJ121" i="4" a="1"/>
  <c r="CJ121" i="4" s="1"/>
  <c r="CI121" i="4" a="1"/>
  <c r="CI121" i="4" s="1"/>
  <c r="CH121" i="4" a="1"/>
  <c r="CH121" i="4" s="1"/>
  <c r="CG121" i="4" a="1"/>
  <c r="CG121" i="4" s="1"/>
  <c r="CF121" i="4" a="1"/>
  <c r="CF121" i="4" s="1"/>
  <c r="CE121" i="4" a="1"/>
  <c r="CE121" i="4" s="1"/>
  <c r="CD121" i="4" a="1"/>
  <c r="CD121" i="4" s="1"/>
  <c r="CC121" i="4" a="1"/>
  <c r="CC121" i="4" s="1"/>
  <c r="CB121" i="4" a="1"/>
  <c r="CB121" i="4" s="1"/>
  <c r="CA121" i="4" a="1"/>
  <c r="CA121" i="4" s="1"/>
  <c r="BZ121" i="4" a="1"/>
  <c r="BZ121" i="4" s="1"/>
  <c r="BY121" i="4" a="1"/>
  <c r="BY121" i="4" s="1"/>
  <c r="BX121" i="4" a="1"/>
  <c r="BX121" i="4" s="1"/>
  <c r="BW121" i="4" a="1"/>
  <c r="BW121" i="4" s="1"/>
  <c r="BV121" i="4" a="1"/>
  <c r="BV121" i="4" s="1"/>
  <c r="BU121" i="4" a="1"/>
  <c r="BU121" i="4" s="1"/>
  <c r="BT121" i="4" a="1"/>
  <c r="BT121" i="4" s="1"/>
  <c r="BS121" i="4" a="1"/>
  <c r="BS121" i="4" s="1"/>
  <c r="BR121" i="4" a="1"/>
  <c r="BR121" i="4" s="1"/>
  <c r="BQ121" i="4" a="1"/>
  <c r="BQ121" i="4" s="1"/>
  <c r="BP121" i="4" a="1"/>
  <c r="BP121" i="4" s="1"/>
  <c r="BO121" i="4" a="1"/>
  <c r="BO121" i="4" s="1"/>
  <c r="BN121" i="4" a="1"/>
  <c r="BN121" i="4" s="1"/>
  <c r="BM121" i="4" a="1"/>
  <c r="BM121" i="4" s="1"/>
  <c r="BL121" i="4" a="1"/>
  <c r="BL121" i="4" s="1"/>
  <c r="BK121" i="4" a="1"/>
  <c r="BK121" i="4" s="1"/>
  <c r="BJ121" i="4" a="1"/>
  <c r="BJ121" i="4" s="1"/>
  <c r="BI121" i="4" a="1"/>
  <c r="BI121" i="4" s="1"/>
  <c r="BH121" i="4" a="1"/>
  <c r="BH121" i="4" s="1"/>
  <c r="BG121" i="4" a="1"/>
  <c r="BG121" i="4" s="1"/>
  <c r="BF121" i="4" a="1"/>
  <c r="BF121" i="4" s="1"/>
  <c r="BE121" i="4" a="1"/>
  <c r="BE121" i="4" s="1"/>
  <c r="BD121" i="4" a="1"/>
  <c r="BD121" i="4" s="1"/>
  <c r="BC121" i="4" a="1"/>
  <c r="BC121" i="4" s="1"/>
  <c r="BB121" i="4" a="1"/>
  <c r="BB121" i="4" s="1"/>
  <c r="BA121" i="4" a="1"/>
  <c r="BA121" i="4" s="1"/>
  <c r="AZ121" i="4" a="1"/>
  <c r="AZ121" i="4" s="1"/>
  <c r="AY121" i="4" a="1"/>
  <c r="AY121" i="4" s="1"/>
  <c r="AX121" i="4" a="1"/>
  <c r="AX121" i="4" s="1"/>
  <c r="AW121" i="4" a="1"/>
  <c r="AW121" i="4" s="1"/>
  <c r="AV121" i="4" a="1"/>
  <c r="AV121" i="4" s="1"/>
  <c r="AU121" i="4" a="1"/>
  <c r="AU121" i="4" s="1"/>
  <c r="AT121" i="4" a="1"/>
  <c r="AT121" i="4" s="1"/>
  <c r="AS121" i="4" a="1"/>
  <c r="AS121" i="4" s="1"/>
  <c r="AR121" i="4" a="1"/>
  <c r="AR121" i="4" s="1"/>
  <c r="AQ121" i="4" a="1"/>
  <c r="AQ121" i="4" s="1"/>
  <c r="AP121" i="4" a="1"/>
  <c r="AP121" i="4" s="1"/>
  <c r="AO121" i="4" a="1"/>
  <c r="AO121" i="4" s="1"/>
  <c r="AN121" i="4" a="1"/>
  <c r="AN121" i="4" s="1"/>
  <c r="AM121" i="4" a="1"/>
  <c r="AM121" i="4" s="1"/>
  <c r="AL121" i="4" a="1"/>
  <c r="AL121" i="4" s="1"/>
  <c r="AK121" i="4" a="1"/>
  <c r="AK121" i="4" s="1"/>
  <c r="AJ121" i="4" a="1"/>
  <c r="AJ121" i="4" s="1"/>
  <c r="AI121" i="4" a="1"/>
  <c r="AI121" i="4" s="1"/>
  <c r="AH121" i="4" a="1"/>
  <c r="AH121" i="4" s="1"/>
  <c r="AG121" i="4" a="1"/>
  <c r="AG121" i="4" s="1"/>
  <c r="AF121" i="4" a="1"/>
  <c r="AF121" i="4" s="1"/>
  <c r="AE121" i="4" a="1"/>
  <c r="AE121" i="4" s="1"/>
  <c r="AD121" i="4" a="1"/>
  <c r="AD121" i="4" s="1"/>
  <c r="AC121" i="4" a="1"/>
  <c r="AC121" i="4" s="1"/>
  <c r="AB121" i="4" a="1"/>
  <c r="AB121" i="4" s="1"/>
  <c r="AA121" i="4" a="1"/>
  <c r="AA121" i="4" s="1"/>
  <c r="Z121" i="4" a="1"/>
  <c r="Z121" i="4" s="1"/>
  <c r="Y121" i="4" a="1"/>
  <c r="Y121" i="4" s="1"/>
  <c r="X121" i="4" a="1"/>
  <c r="X121" i="4" s="1"/>
  <c r="W121" i="4" a="1"/>
  <c r="W121" i="4" s="1"/>
  <c r="V121" i="4" a="1"/>
  <c r="V121" i="4" s="1"/>
  <c r="U121" i="4" a="1"/>
  <c r="U121" i="4" s="1"/>
  <c r="T121" i="4" a="1"/>
  <c r="T121" i="4" s="1"/>
  <c r="S121" i="4" a="1"/>
  <c r="S121" i="4" s="1"/>
  <c r="R121" i="4" a="1"/>
  <c r="R121" i="4" s="1"/>
  <c r="Q121" i="4" a="1"/>
  <c r="Q121" i="4" s="1"/>
  <c r="P121" i="4" a="1"/>
  <c r="P121" i="4" s="1"/>
  <c r="O121" i="4" a="1"/>
  <c r="O121" i="4" s="1"/>
  <c r="N121" i="4" a="1"/>
  <c r="N121" i="4" s="1"/>
  <c r="M121" i="4" a="1"/>
  <c r="M121" i="4" s="1"/>
  <c r="L121" i="4" a="1"/>
  <c r="L121" i="4" s="1"/>
  <c r="K121" i="4" a="1"/>
  <c r="K121" i="4" s="1"/>
  <c r="J121" i="4" a="1"/>
  <c r="J121" i="4" s="1"/>
  <c r="I121" i="4" a="1"/>
  <c r="I121" i="4" s="1"/>
  <c r="H121" i="4" a="1"/>
  <c r="H121" i="4" s="1"/>
  <c r="G121" i="4" a="1"/>
  <c r="G121" i="4" s="1"/>
  <c r="F121" i="4" a="1"/>
  <c r="F121" i="4" s="1"/>
  <c r="CV120" i="4"/>
  <c r="CV120" i="4" a="1"/>
  <c r="CU120" i="4"/>
  <c r="CU120" i="4" a="1"/>
  <c r="CT120" i="4"/>
  <c r="CT120" i="4" a="1"/>
  <c r="CS120" i="4"/>
  <c r="CS120" i="4" a="1"/>
  <c r="CR120" i="4"/>
  <c r="CR120" i="4" a="1"/>
  <c r="CQ120" i="4"/>
  <c r="CQ120" i="4" a="1"/>
  <c r="CP120" i="4"/>
  <c r="CP120" i="4" a="1"/>
  <c r="CO120" i="4"/>
  <c r="CO120" i="4" a="1"/>
  <c r="CN120" i="4"/>
  <c r="CN120" i="4" a="1"/>
  <c r="CM120" i="4"/>
  <c r="CM120" i="4" a="1"/>
  <c r="CL120" i="4"/>
  <c r="CL120" i="4" a="1"/>
  <c r="CK120" i="4"/>
  <c r="CK120" i="4" a="1"/>
  <c r="CJ120" i="4"/>
  <c r="CJ120" i="4" a="1"/>
  <c r="CI120" i="4"/>
  <c r="CI120" i="4" a="1"/>
  <c r="CH120" i="4"/>
  <c r="CH120" i="4" a="1"/>
  <c r="CG120" i="4"/>
  <c r="CG120" i="4" a="1"/>
  <c r="CF120" i="4"/>
  <c r="CF120" i="4" a="1"/>
  <c r="CE120" i="4"/>
  <c r="CE120" i="4" a="1"/>
  <c r="CD120" i="4"/>
  <c r="CD120" i="4" a="1"/>
  <c r="CC120" i="4"/>
  <c r="CC120" i="4" a="1"/>
  <c r="CB120" i="4"/>
  <c r="CB120" i="4" a="1"/>
  <c r="CA120" i="4"/>
  <c r="CA120" i="4" a="1"/>
  <c r="BZ120" i="4"/>
  <c r="BZ120" i="4" a="1"/>
  <c r="BY120" i="4"/>
  <c r="BY120" i="4" a="1"/>
  <c r="BX120" i="4"/>
  <c r="BX120" i="4" a="1"/>
  <c r="BW120" i="4"/>
  <c r="BW120" i="4" a="1"/>
  <c r="BV120" i="4"/>
  <c r="BV120" i="4" a="1"/>
  <c r="BU120" i="4"/>
  <c r="BU120" i="4" a="1"/>
  <c r="BT120" i="4"/>
  <c r="BT120" i="4" a="1"/>
  <c r="BS120" i="4"/>
  <c r="BS120" i="4" a="1"/>
  <c r="BR120" i="4"/>
  <c r="BR120" i="4" a="1"/>
  <c r="BQ120" i="4"/>
  <c r="BQ120" i="4" a="1"/>
  <c r="BP120" i="4"/>
  <c r="BP120" i="4" a="1"/>
  <c r="BO120" i="4"/>
  <c r="BO120" i="4" a="1"/>
  <c r="BN120" i="4"/>
  <c r="BN120" i="4" a="1"/>
  <c r="BM120" i="4"/>
  <c r="BM120" i="4" a="1"/>
  <c r="BL120" i="4"/>
  <c r="BL120" i="4" a="1"/>
  <c r="BK120" i="4"/>
  <c r="BK120" i="4" a="1"/>
  <c r="BJ120" i="4"/>
  <c r="BJ120" i="4" a="1"/>
  <c r="BI120" i="4"/>
  <c r="BI120" i="4" a="1"/>
  <c r="BH120" i="4"/>
  <c r="BH120" i="4" a="1"/>
  <c r="BG120" i="4"/>
  <c r="BG120" i="4" a="1"/>
  <c r="BF120" i="4"/>
  <c r="BF120" i="4" a="1"/>
  <c r="BE120" i="4"/>
  <c r="BE120" i="4" a="1"/>
  <c r="BD120" i="4"/>
  <c r="BD120" i="4" a="1"/>
  <c r="BC120" i="4"/>
  <c r="BC120" i="4" a="1"/>
  <c r="BB120" i="4"/>
  <c r="BB120" i="4" a="1"/>
  <c r="BA120" i="4"/>
  <c r="BA120" i="4" a="1"/>
  <c r="AZ120" i="4"/>
  <c r="AZ120" i="4" a="1"/>
  <c r="AY120" i="4"/>
  <c r="AY120" i="4" a="1"/>
  <c r="AX120" i="4"/>
  <c r="AX120" i="4" a="1"/>
  <c r="AW120" i="4"/>
  <c r="AW120" i="4" a="1"/>
  <c r="AV120" i="4"/>
  <c r="AV120" i="4" a="1"/>
  <c r="AU120" i="4"/>
  <c r="AU120" i="4" a="1"/>
  <c r="AT120" i="4"/>
  <c r="AT120" i="4" a="1"/>
  <c r="AS120" i="4"/>
  <c r="AS120" i="4" a="1"/>
  <c r="AR120" i="4"/>
  <c r="AR120" i="4" a="1"/>
  <c r="AQ120" i="4"/>
  <c r="AQ120" i="4" a="1"/>
  <c r="AP120" i="4"/>
  <c r="AP120" i="4" a="1"/>
  <c r="AO120" i="4"/>
  <c r="AO120" i="4" a="1"/>
  <c r="AN120" i="4"/>
  <c r="AN120" i="4" a="1"/>
  <c r="AM120" i="4"/>
  <c r="AM120" i="4" a="1"/>
  <c r="AL120" i="4"/>
  <c r="AL120" i="4" a="1"/>
  <c r="AK120" i="4"/>
  <c r="AK120" i="4" a="1"/>
  <c r="AJ120" i="4"/>
  <c r="AJ120" i="4" a="1"/>
  <c r="AI120" i="4"/>
  <c r="AI120" i="4" a="1"/>
  <c r="AH120" i="4"/>
  <c r="AH120" i="4" a="1"/>
  <c r="AG120" i="4"/>
  <c r="AG120" i="4" a="1"/>
  <c r="AF120" i="4"/>
  <c r="AF120" i="4" a="1"/>
  <c r="AE120" i="4"/>
  <c r="AE120" i="4" a="1"/>
  <c r="AD120" i="4"/>
  <c r="AD120" i="4" a="1"/>
  <c r="AC120" i="4"/>
  <c r="AC120" i="4" a="1"/>
  <c r="AB120" i="4" a="1"/>
  <c r="AB120" i="4" s="1"/>
  <c r="AA120" i="4"/>
  <c r="AA120" i="4" a="1"/>
  <c r="Z120" i="4"/>
  <c r="Z120" i="4" a="1"/>
  <c r="Y120" i="4"/>
  <c r="Y120" i="4" a="1"/>
  <c r="X120" i="4"/>
  <c r="X120" i="4" a="1"/>
  <c r="W120" i="4"/>
  <c r="W120" i="4" a="1"/>
  <c r="V120" i="4"/>
  <c r="V120" i="4" a="1"/>
  <c r="U120" i="4"/>
  <c r="U120" i="4" a="1"/>
  <c r="T120" i="4"/>
  <c r="T120" i="4" a="1"/>
  <c r="S120" i="4"/>
  <c r="B120" i="4" s="1"/>
  <c r="S120" i="4" a="1"/>
  <c r="R120" i="4"/>
  <c r="R120" i="4" a="1"/>
  <c r="Q120" i="4"/>
  <c r="Q120" i="4" a="1"/>
  <c r="P120" i="4"/>
  <c r="P120" i="4" a="1"/>
  <c r="O120" i="4"/>
  <c r="O120" i="4" a="1"/>
  <c r="N120" i="4" a="1"/>
  <c r="N120" i="4" s="1"/>
  <c r="M120" i="4"/>
  <c r="M120" i="4" a="1"/>
  <c r="L120" i="4"/>
  <c r="L120" i="4" a="1"/>
  <c r="K120" i="4"/>
  <c r="K120" i="4" a="1"/>
  <c r="J120" i="4"/>
  <c r="J120" i="4" a="1"/>
  <c r="I120" i="4"/>
  <c r="I120" i="4" a="1"/>
  <c r="H120" i="4"/>
  <c r="H120" i="4" a="1"/>
  <c r="G120" i="4"/>
  <c r="C120" i="4" s="1"/>
  <c r="G120" i="4" a="1"/>
  <c r="F120" i="4"/>
  <c r="F120" i="4" a="1"/>
  <c r="CV119" i="4" a="1"/>
  <c r="CV119" i="4" s="1"/>
  <c r="CU119" i="4" a="1"/>
  <c r="CU119" i="4" s="1"/>
  <c r="CT119" i="4" a="1"/>
  <c r="CT119" i="4" s="1"/>
  <c r="CS119" i="4" a="1"/>
  <c r="CS119" i="4" s="1"/>
  <c r="CR119" i="4" a="1"/>
  <c r="CR119" i="4" s="1"/>
  <c r="CQ119" i="4" a="1"/>
  <c r="CQ119" i="4" s="1"/>
  <c r="CP119" i="4" a="1"/>
  <c r="CP119" i="4" s="1"/>
  <c r="CO119" i="4" a="1"/>
  <c r="CO119" i="4" s="1"/>
  <c r="CN119" i="4" a="1"/>
  <c r="CN119" i="4" s="1"/>
  <c r="CM119" i="4" a="1"/>
  <c r="CM119" i="4" s="1"/>
  <c r="CL119" i="4" a="1"/>
  <c r="CL119" i="4" s="1"/>
  <c r="CK119" i="4" a="1"/>
  <c r="CK119" i="4" s="1"/>
  <c r="CJ119" i="4" a="1"/>
  <c r="CJ119" i="4" s="1"/>
  <c r="CI119" i="4" a="1"/>
  <c r="CI119" i="4" s="1"/>
  <c r="CH119" i="4" a="1"/>
  <c r="CH119" i="4" s="1"/>
  <c r="CG119" i="4" a="1"/>
  <c r="CG119" i="4" s="1"/>
  <c r="CF119" i="4" a="1"/>
  <c r="CF119" i="4" s="1"/>
  <c r="CE119" i="4" a="1"/>
  <c r="CE119" i="4" s="1"/>
  <c r="CD119" i="4" a="1"/>
  <c r="CD119" i="4" s="1"/>
  <c r="CC119" i="4" a="1"/>
  <c r="CC119" i="4" s="1"/>
  <c r="CB119" i="4" a="1"/>
  <c r="CB119" i="4" s="1"/>
  <c r="CA119" i="4" a="1"/>
  <c r="CA119" i="4" s="1"/>
  <c r="BZ119" i="4" a="1"/>
  <c r="BZ119" i="4" s="1"/>
  <c r="BY119" i="4" a="1"/>
  <c r="BY119" i="4" s="1"/>
  <c r="BX119" i="4" a="1"/>
  <c r="BX119" i="4" s="1"/>
  <c r="BW119" i="4" a="1"/>
  <c r="BW119" i="4" s="1"/>
  <c r="BV119" i="4" a="1"/>
  <c r="BV119" i="4" s="1"/>
  <c r="BU119" i="4" a="1"/>
  <c r="BU119" i="4" s="1"/>
  <c r="BT119" i="4" a="1"/>
  <c r="BT119" i="4" s="1"/>
  <c r="BS119" i="4" a="1"/>
  <c r="BS119" i="4" s="1"/>
  <c r="BR119" i="4" a="1"/>
  <c r="BR119" i="4" s="1"/>
  <c r="BQ119" i="4" a="1"/>
  <c r="BQ119" i="4" s="1"/>
  <c r="BP119" i="4" a="1"/>
  <c r="BP119" i="4" s="1"/>
  <c r="BO119" i="4" a="1"/>
  <c r="BO119" i="4" s="1"/>
  <c r="BN119" i="4" a="1"/>
  <c r="BN119" i="4" s="1"/>
  <c r="BM119" i="4" a="1"/>
  <c r="BM119" i="4" s="1"/>
  <c r="BL119" i="4" a="1"/>
  <c r="BL119" i="4" s="1"/>
  <c r="BK119" i="4" a="1"/>
  <c r="BK119" i="4" s="1"/>
  <c r="BJ119" i="4" a="1"/>
  <c r="BJ119" i="4" s="1"/>
  <c r="BI119" i="4" a="1"/>
  <c r="BI119" i="4" s="1"/>
  <c r="BH119" i="4" a="1"/>
  <c r="BH119" i="4" s="1"/>
  <c r="BG119" i="4" a="1"/>
  <c r="BG119" i="4" s="1"/>
  <c r="BF119" i="4" a="1"/>
  <c r="BF119" i="4" s="1"/>
  <c r="BE119" i="4" a="1"/>
  <c r="BE119" i="4" s="1"/>
  <c r="BD119" i="4" a="1"/>
  <c r="BD119" i="4" s="1"/>
  <c r="BC119" i="4" a="1"/>
  <c r="BC119" i="4" s="1"/>
  <c r="BB119" i="4" a="1"/>
  <c r="BB119" i="4" s="1"/>
  <c r="BA119" i="4" a="1"/>
  <c r="BA119" i="4" s="1"/>
  <c r="AZ119" i="4" a="1"/>
  <c r="AZ119" i="4" s="1"/>
  <c r="AY119" i="4" a="1"/>
  <c r="AY119" i="4" s="1"/>
  <c r="AX119" i="4" a="1"/>
  <c r="AX119" i="4" s="1"/>
  <c r="AW119" i="4" a="1"/>
  <c r="AW119" i="4" s="1"/>
  <c r="AV119" i="4" a="1"/>
  <c r="AV119" i="4" s="1"/>
  <c r="AU119" i="4" a="1"/>
  <c r="AU119" i="4" s="1"/>
  <c r="AT119" i="4" a="1"/>
  <c r="AT119" i="4" s="1"/>
  <c r="AS119" i="4" a="1"/>
  <c r="AS119" i="4" s="1"/>
  <c r="AR119" i="4" a="1"/>
  <c r="AR119" i="4" s="1"/>
  <c r="AQ119" i="4" a="1"/>
  <c r="AQ119" i="4" s="1"/>
  <c r="AP119" i="4" a="1"/>
  <c r="AP119" i="4" s="1"/>
  <c r="AO119" i="4" a="1"/>
  <c r="AO119" i="4" s="1"/>
  <c r="AN119" i="4" a="1"/>
  <c r="AN119" i="4" s="1"/>
  <c r="AM119" i="4" a="1"/>
  <c r="AM119" i="4" s="1"/>
  <c r="AL119" i="4" a="1"/>
  <c r="AL119" i="4" s="1"/>
  <c r="AK119" i="4" a="1"/>
  <c r="AK119" i="4" s="1"/>
  <c r="AJ119" i="4" a="1"/>
  <c r="AJ119" i="4" s="1"/>
  <c r="AI119" i="4" a="1"/>
  <c r="AI119" i="4" s="1"/>
  <c r="AH119" i="4" a="1"/>
  <c r="AH119" i="4" s="1"/>
  <c r="AG119" i="4" a="1"/>
  <c r="AG119" i="4" s="1"/>
  <c r="AF119" i="4" a="1"/>
  <c r="AF119" i="4" s="1"/>
  <c r="AE119" i="4" a="1"/>
  <c r="AE119" i="4" s="1"/>
  <c r="AD119" i="4" a="1"/>
  <c r="AD119" i="4" s="1"/>
  <c r="AC119" i="4" a="1"/>
  <c r="AC119" i="4" s="1"/>
  <c r="AB119" i="4" a="1"/>
  <c r="AB119" i="4" s="1"/>
  <c r="AA119" i="4" a="1"/>
  <c r="AA119" i="4" s="1"/>
  <c r="Z119" i="4" a="1"/>
  <c r="Z119" i="4" s="1"/>
  <c r="Y119" i="4" a="1"/>
  <c r="Y119" i="4" s="1"/>
  <c r="X119" i="4" a="1"/>
  <c r="X119" i="4" s="1"/>
  <c r="W119" i="4" a="1"/>
  <c r="W119" i="4" s="1"/>
  <c r="V119" i="4" a="1"/>
  <c r="V119" i="4" s="1"/>
  <c r="U119" i="4" a="1"/>
  <c r="U119" i="4" s="1"/>
  <c r="T119" i="4" a="1"/>
  <c r="T119" i="4" s="1"/>
  <c r="S119" i="4" a="1"/>
  <c r="S119" i="4" s="1"/>
  <c r="R119" i="4" a="1"/>
  <c r="R119" i="4" s="1"/>
  <c r="Q119" i="4" a="1"/>
  <c r="Q119" i="4" s="1"/>
  <c r="P119" i="4" a="1"/>
  <c r="P119" i="4" s="1"/>
  <c r="O119" i="4" a="1"/>
  <c r="O119" i="4" s="1"/>
  <c r="N119" i="4" a="1"/>
  <c r="N119" i="4" s="1"/>
  <c r="M119" i="4" a="1"/>
  <c r="M119" i="4" s="1"/>
  <c r="L119" i="4" a="1"/>
  <c r="L119" i="4" s="1"/>
  <c r="K119" i="4" a="1"/>
  <c r="K119" i="4" s="1"/>
  <c r="J119" i="4" a="1"/>
  <c r="J119" i="4" s="1"/>
  <c r="I119" i="4" a="1"/>
  <c r="I119" i="4" s="1"/>
  <c r="H119" i="4" a="1"/>
  <c r="H119" i="4" s="1"/>
  <c r="G119" i="4" a="1"/>
  <c r="G119" i="4" s="1"/>
  <c r="F119" i="4" a="1"/>
  <c r="F119" i="4" s="1"/>
  <c r="CV118" i="4"/>
  <c r="CV118" i="4" a="1"/>
  <c r="CU118" i="4"/>
  <c r="CU118" i="4" a="1"/>
  <c r="CT118" i="4"/>
  <c r="CT118" i="4" a="1"/>
  <c r="CS118" i="4"/>
  <c r="CS118" i="4" a="1"/>
  <c r="CR118" i="4"/>
  <c r="CR118" i="4" a="1"/>
  <c r="CQ118" i="4"/>
  <c r="CQ118" i="4" a="1"/>
  <c r="CP118" i="4"/>
  <c r="CP118" i="4" a="1"/>
  <c r="CO118" i="4"/>
  <c r="CO118" i="4" a="1"/>
  <c r="CN118" i="4"/>
  <c r="CN118" i="4" a="1"/>
  <c r="CM118" i="4"/>
  <c r="CM118" i="4" a="1"/>
  <c r="CL118" i="4"/>
  <c r="CL118" i="4" a="1"/>
  <c r="CK118" i="4"/>
  <c r="CK118" i="4" a="1"/>
  <c r="CJ118" i="4"/>
  <c r="CJ118" i="4" a="1"/>
  <c r="CI118" i="4"/>
  <c r="CI118" i="4" a="1"/>
  <c r="CH118" i="4"/>
  <c r="CH118" i="4" a="1"/>
  <c r="CG118" i="4"/>
  <c r="CG118" i="4" a="1"/>
  <c r="CF118" i="4"/>
  <c r="CF118" i="4" a="1"/>
  <c r="CE118" i="4"/>
  <c r="CE118" i="4" a="1"/>
  <c r="CD118" i="4"/>
  <c r="CD118" i="4" a="1"/>
  <c r="CC118" i="4"/>
  <c r="CC118" i="4" a="1"/>
  <c r="CB118" i="4"/>
  <c r="CB118" i="4" a="1"/>
  <c r="CA118" i="4"/>
  <c r="CA118" i="4" a="1"/>
  <c r="BZ118" i="4"/>
  <c r="BZ118" i="4" a="1"/>
  <c r="BY118" i="4"/>
  <c r="BY118" i="4" a="1"/>
  <c r="BX118" i="4"/>
  <c r="BX118" i="4" a="1"/>
  <c r="BW118" i="4"/>
  <c r="BW118" i="4" a="1"/>
  <c r="BV118" i="4"/>
  <c r="BV118" i="4" a="1"/>
  <c r="BU118" i="4"/>
  <c r="BU118" i="4" a="1"/>
  <c r="BT118" i="4"/>
  <c r="BT118" i="4" a="1"/>
  <c r="BS118" i="4"/>
  <c r="BS118" i="4" a="1"/>
  <c r="BR118" i="4"/>
  <c r="BR118" i="4" a="1"/>
  <c r="BQ118" i="4"/>
  <c r="BQ118" i="4" a="1"/>
  <c r="BP118" i="4"/>
  <c r="BP118" i="4" a="1"/>
  <c r="BO118" i="4"/>
  <c r="BO118" i="4" a="1"/>
  <c r="BN118" i="4"/>
  <c r="BN118" i="4" a="1"/>
  <c r="BM118" i="4"/>
  <c r="BM118" i="4" a="1"/>
  <c r="BL118" i="4"/>
  <c r="BL118" i="4" a="1"/>
  <c r="BK118" i="4"/>
  <c r="BK118" i="4" a="1"/>
  <c r="BJ118" i="4"/>
  <c r="BJ118" i="4" a="1"/>
  <c r="BI118" i="4"/>
  <c r="BI118" i="4" a="1"/>
  <c r="BH118" i="4"/>
  <c r="BH118" i="4" a="1"/>
  <c r="BG118" i="4"/>
  <c r="BG118" i="4" a="1"/>
  <c r="BF118" i="4"/>
  <c r="BF118" i="4" a="1"/>
  <c r="BE118" i="4"/>
  <c r="BE118" i="4" a="1"/>
  <c r="BD118" i="4"/>
  <c r="BD118" i="4" a="1"/>
  <c r="BC118" i="4"/>
  <c r="BC118" i="4" a="1"/>
  <c r="BB118" i="4"/>
  <c r="BB118" i="4" a="1"/>
  <c r="BA118" i="4"/>
  <c r="BA118" i="4" a="1"/>
  <c r="AZ118" i="4"/>
  <c r="AZ118" i="4" a="1"/>
  <c r="AY118" i="4"/>
  <c r="AY118" i="4" a="1"/>
  <c r="AX118" i="4"/>
  <c r="AX118" i="4" a="1"/>
  <c r="AW118" i="4"/>
  <c r="AW118" i="4" a="1"/>
  <c r="AV118" i="4"/>
  <c r="AV118" i="4" a="1"/>
  <c r="AU118" i="4"/>
  <c r="AU118" i="4" a="1"/>
  <c r="AT118" i="4"/>
  <c r="AT118" i="4" a="1"/>
  <c r="AS118" i="4"/>
  <c r="AS118" i="4" a="1"/>
  <c r="AR118" i="4"/>
  <c r="AR118" i="4" a="1"/>
  <c r="AQ118" i="4"/>
  <c r="AQ118" i="4" a="1"/>
  <c r="AP118" i="4"/>
  <c r="AP118" i="4" a="1"/>
  <c r="AO118" i="4"/>
  <c r="AO118" i="4" a="1"/>
  <c r="AN118" i="4"/>
  <c r="AN118" i="4" a="1"/>
  <c r="AM118" i="4"/>
  <c r="AM118" i="4" a="1"/>
  <c r="AL118" i="4"/>
  <c r="AL118" i="4" a="1"/>
  <c r="AK118" i="4"/>
  <c r="AK118" i="4" a="1"/>
  <c r="AJ118" i="4"/>
  <c r="AJ118" i="4" a="1"/>
  <c r="AI118" i="4"/>
  <c r="AI118" i="4" a="1"/>
  <c r="AH118" i="4"/>
  <c r="AH118" i="4" a="1"/>
  <c r="AG118" i="4"/>
  <c r="AG118" i="4" a="1"/>
  <c r="AF118" i="4"/>
  <c r="AF118" i="4" a="1"/>
  <c r="AE118" i="4"/>
  <c r="AE118" i="4" a="1"/>
  <c r="AD118" i="4"/>
  <c r="AD118" i="4" a="1"/>
  <c r="AC118" i="4"/>
  <c r="AC118" i="4" a="1"/>
  <c r="AB118" i="4"/>
  <c r="AB118" i="4" a="1"/>
  <c r="AA118" i="4"/>
  <c r="AA118" i="4" a="1"/>
  <c r="Z118" i="4"/>
  <c r="Z118" i="4" a="1"/>
  <c r="Y118" i="4" a="1"/>
  <c r="Y118" i="4" s="1"/>
  <c r="X118" i="4"/>
  <c r="X118" i="4" a="1"/>
  <c r="W118" i="4"/>
  <c r="W118" i="4" a="1"/>
  <c r="V118" i="4"/>
  <c r="V118" i="4" a="1"/>
  <c r="U118" i="4"/>
  <c r="D118" i="4" s="1"/>
  <c r="U118" i="4" a="1"/>
  <c r="T118" i="4"/>
  <c r="T118" i="4" a="1"/>
  <c r="S118" i="4"/>
  <c r="S118" i="4" a="1"/>
  <c r="R118" i="4"/>
  <c r="R118" i="4" a="1"/>
  <c r="Q118" i="4"/>
  <c r="Q118" i="4" a="1"/>
  <c r="P118" i="4"/>
  <c r="P118" i="4" a="1"/>
  <c r="O118" i="4"/>
  <c r="O118" i="4" a="1"/>
  <c r="N118" i="4"/>
  <c r="N118" i="4" a="1"/>
  <c r="M118" i="4"/>
  <c r="M118" i="4" a="1"/>
  <c r="L118" i="4"/>
  <c r="L118" i="4" a="1"/>
  <c r="K118" i="4" a="1"/>
  <c r="K118" i="4" s="1"/>
  <c r="J118" i="4"/>
  <c r="J118" i="4" a="1"/>
  <c r="I118" i="4"/>
  <c r="I118" i="4" a="1"/>
  <c r="H118" i="4"/>
  <c r="H118" i="4" a="1"/>
  <c r="G118" i="4"/>
  <c r="G118" i="4" a="1"/>
  <c r="F118" i="4"/>
  <c r="F118" i="4" a="1"/>
  <c r="CV117" i="4" a="1"/>
  <c r="CV117" i="4" s="1"/>
  <c r="CU117" i="4" a="1"/>
  <c r="CU117" i="4" s="1"/>
  <c r="CT117" i="4" a="1"/>
  <c r="CT117" i="4" s="1"/>
  <c r="CS117" i="4" a="1"/>
  <c r="CS117" i="4" s="1"/>
  <c r="CR117" i="4" a="1"/>
  <c r="CR117" i="4" s="1"/>
  <c r="CQ117" i="4" a="1"/>
  <c r="CQ117" i="4" s="1"/>
  <c r="CP117" i="4" a="1"/>
  <c r="CP117" i="4" s="1"/>
  <c r="CO117" i="4" a="1"/>
  <c r="CO117" i="4" s="1"/>
  <c r="CN117" i="4" a="1"/>
  <c r="CN117" i="4" s="1"/>
  <c r="CM117" i="4" a="1"/>
  <c r="CM117" i="4" s="1"/>
  <c r="CL117" i="4" a="1"/>
  <c r="CL117" i="4" s="1"/>
  <c r="CK117" i="4" a="1"/>
  <c r="CK117" i="4" s="1"/>
  <c r="CJ117" i="4" a="1"/>
  <c r="CJ117" i="4" s="1"/>
  <c r="CI117" i="4" a="1"/>
  <c r="CI117" i="4" s="1"/>
  <c r="CH117" i="4" a="1"/>
  <c r="CH117" i="4" s="1"/>
  <c r="CG117" i="4" a="1"/>
  <c r="CG117" i="4" s="1"/>
  <c r="CF117" i="4" a="1"/>
  <c r="CF117" i="4" s="1"/>
  <c r="CE117" i="4" a="1"/>
  <c r="CE117" i="4" s="1"/>
  <c r="CD117" i="4" a="1"/>
  <c r="CD117" i="4" s="1"/>
  <c r="CC117" i="4" a="1"/>
  <c r="CC117" i="4" s="1"/>
  <c r="CB117" i="4" a="1"/>
  <c r="CB117" i="4" s="1"/>
  <c r="CA117" i="4" a="1"/>
  <c r="CA117" i="4" s="1"/>
  <c r="BZ117" i="4" a="1"/>
  <c r="BZ117" i="4" s="1"/>
  <c r="BY117" i="4" a="1"/>
  <c r="BY117" i="4" s="1"/>
  <c r="BX117" i="4" a="1"/>
  <c r="BX117" i="4" s="1"/>
  <c r="BW117" i="4" a="1"/>
  <c r="BW117" i="4" s="1"/>
  <c r="BV117" i="4" a="1"/>
  <c r="BV117" i="4" s="1"/>
  <c r="BU117" i="4" a="1"/>
  <c r="BU117" i="4" s="1"/>
  <c r="BT117" i="4" a="1"/>
  <c r="BT117" i="4" s="1"/>
  <c r="BS117" i="4" a="1"/>
  <c r="BS117" i="4" s="1"/>
  <c r="BR117" i="4" a="1"/>
  <c r="BR117" i="4" s="1"/>
  <c r="BQ117" i="4" a="1"/>
  <c r="BQ117" i="4" s="1"/>
  <c r="BP117" i="4" a="1"/>
  <c r="BP117" i="4" s="1"/>
  <c r="BO117" i="4" a="1"/>
  <c r="BO117" i="4" s="1"/>
  <c r="BN117" i="4" a="1"/>
  <c r="BN117" i="4" s="1"/>
  <c r="BM117" i="4" a="1"/>
  <c r="BM117" i="4" s="1"/>
  <c r="BL117" i="4" a="1"/>
  <c r="BL117" i="4" s="1"/>
  <c r="BK117" i="4" a="1"/>
  <c r="BK117" i="4" s="1"/>
  <c r="BJ117" i="4" a="1"/>
  <c r="BJ117" i="4" s="1"/>
  <c r="BI117" i="4" a="1"/>
  <c r="BI117" i="4" s="1"/>
  <c r="BH117" i="4" a="1"/>
  <c r="BH117" i="4" s="1"/>
  <c r="BG117" i="4" a="1"/>
  <c r="BG117" i="4" s="1"/>
  <c r="BF117" i="4" a="1"/>
  <c r="BF117" i="4" s="1"/>
  <c r="BE117" i="4" a="1"/>
  <c r="BE117" i="4" s="1"/>
  <c r="BD117" i="4" a="1"/>
  <c r="BD117" i="4" s="1"/>
  <c r="BC117" i="4" a="1"/>
  <c r="BC117" i="4" s="1"/>
  <c r="BB117" i="4" a="1"/>
  <c r="BB117" i="4" s="1"/>
  <c r="BA117" i="4" a="1"/>
  <c r="BA117" i="4" s="1"/>
  <c r="AZ117" i="4" a="1"/>
  <c r="AZ117" i="4" s="1"/>
  <c r="AY117" i="4" a="1"/>
  <c r="AY117" i="4" s="1"/>
  <c r="AX117" i="4" a="1"/>
  <c r="AX117" i="4" s="1"/>
  <c r="AW117" i="4" a="1"/>
  <c r="AW117" i="4" s="1"/>
  <c r="AV117" i="4" a="1"/>
  <c r="AV117" i="4" s="1"/>
  <c r="AU117" i="4" a="1"/>
  <c r="AU117" i="4" s="1"/>
  <c r="AT117" i="4" a="1"/>
  <c r="AT117" i="4" s="1"/>
  <c r="AS117" i="4" a="1"/>
  <c r="AS117" i="4" s="1"/>
  <c r="AR117" i="4" a="1"/>
  <c r="AR117" i="4" s="1"/>
  <c r="AQ117" i="4" a="1"/>
  <c r="AQ117" i="4" s="1"/>
  <c r="AP117" i="4" a="1"/>
  <c r="AP117" i="4" s="1"/>
  <c r="AO117" i="4" a="1"/>
  <c r="AO117" i="4" s="1"/>
  <c r="AN117" i="4" a="1"/>
  <c r="AN117" i="4" s="1"/>
  <c r="AM117" i="4" a="1"/>
  <c r="AM117" i="4" s="1"/>
  <c r="AL117" i="4" a="1"/>
  <c r="AL117" i="4" s="1"/>
  <c r="AK117" i="4" a="1"/>
  <c r="AK117" i="4" s="1"/>
  <c r="AJ117" i="4" a="1"/>
  <c r="AJ117" i="4" s="1"/>
  <c r="AI117" i="4" a="1"/>
  <c r="AI117" i="4" s="1"/>
  <c r="AH117" i="4" a="1"/>
  <c r="AH117" i="4" s="1"/>
  <c r="AG117" i="4" a="1"/>
  <c r="AG117" i="4" s="1"/>
  <c r="AF117" i="4" a="1"/>
  <c r="AF117" i="4" s="1"/>
  <c r="AE117" i="4" a="1"/>
  <c r="AE117" i="4" s="1"/>
  <c r="AD117" i="4" a="1"/>
  <c r="AD117" i="4" s="1"/>
  <c r="AC117" i="4" a="1"/>
  <c r="AC117" i="4" s="1"/>
  <c r="AB117" i="4" a="1"/>
  <c r="AB117" i="4" s="1"/>
  <c r="AA117" i="4" a="1"/>
  <c r="AA117" i="4" s="1"/>
  <c r="Z117" i="4" a="1"/>
  <c r="Z117" i="4" s="1"/>
  <c r="Y117" i="4" a="1"/>
  <c r="Y117" i="4" s="1"/>
  <c r="X117" i="4" a="1"/>
  <c r="X117" i="4" s="1"/>
  <c r="W117" i="4" a="1"/>
  <c r="W117" i="4" s="1"/>
  <c r="V117" i="4" a="1"/>
  <c r="V117" i="4" s="1"/>
  <c r="U117" i="4" a="1"/>
  <c r="U117" i="4" s="1"/>
  <c r="T117" i="4" a="1"/>
  <c r="T117" i="4" s="1"/>
  <c r="S117" i="4" a="1"/>
  <c r="S117" i="4" s="1"/>
  <c r="R117" i="4" a="1"/>
  <c r="R117" i="4" s="1"/>
  <c r="Q117" i="4" a="1"/>
  <c r="Q117" i="4" s="1"/>
  <c r="P117" i="4" a="1"/>
  <c r="P117" i="4" s="1"/>
  <c r="O117" i="4" a="1"/>
  <c r="O117" i="4" s="1"/>
  <c r="N117" i="4" a="1"/>
  <c r="N117" i="4" s="1"/>
  <c r="M117" i="4" a="1"/>
  <c r="M117" i="4" s="1"/>
  <c r="L117" i="4" a="1"/>
  <c r="L117" i="4" s="1"/>
  <c r="K117" i="4" a="1"/>
  <c r="K117" i="4" s="1"/>
  <c r="J117" i="4" a="1"/>
  <c r="J117" i="4" s="1"/>
  <c r="I117" i="4" a="1"/>
  <c r="I117" i="4" s="1"/>
  <c r="H117" i="4" a="1"/>
  <c r="H117" i="4" s="1"/>
  <c r="G117" i="4" a="1"/>
  <c r="G117" i="4" s="1"/>
  <c r="C117" i="4" s="1"/>
  <c r="F117" i="4" a="1"/>
  <c r="F117" i="4" s="1"/>
  <c r="CV116" i="4"/>
  <c r="CV116" i="4" a="1"/>
  <c r="CU116" i="4"/>
  <c r="CU116" i="4" a="1"/>
  <c r="CT116" i="4"/>
  <c r="CT116" i="4" a="1"/>
  <c r="CS116" i="4"/>
  <c r="CS116" i="4" a="1"/>
  <c r="CR116" i="4"/>
  <c r="CR116" i="4" a="1"/>
  <c r="CQ116" i="4"/>
  <c r="CQ116" i="4" a="1"/>
  <c r="CP116" i="4"/>
  <c r="CP116" i="4" a="1"/>
  <c r="CO116" i="4"/>
  <c r="CO116" i="4" a="1"/>
  <c r="CN116" i="4"/>
  <c r="CN116" i="4" a="1"/>
  <c r="CM116" i="4"/>
  <c r="CM116" i="4" a="1"/>
  <c r="CL116" i="4"/>
  <c r="CL116" i="4" a="1"/>
  <c r="CK116" i="4"/>
  <c r="CK116" i="4" a="1"/>
  <c r="CJ116" i="4"/>
  <c r="CJ116" i="4" a="1"/>
  <c r="CI116" i="4"/>
  <c r="CI116" i="4" a="1"/>
  <c r="CH116" i="4"/>
  <c r="CH116" i="4" a="1"/>
  <c r="CG116" i="4"/>
  <c r="CG116" i="4" a="1"/>
  <c r="CF116" i="4"/>
  <c r="CF116" i="4" a="1"/>
  <c r="CE116" i="4"/>
  <c r="CE116" i="4" a="1"/>
  <c r="CD116" i="4"/>
  <c r="CD116" i="4" a="1"/>
  <c r="CC116" i="4"/>
  <c r="CC116" i="4" a="1"/>
  <c r="CB116" i="4"/>
  <c r="CB116" i="4" a="1"/>
  <c r="CA116" i="4"/>
  <c r="CA116" i="4" a="1"/>
  <c r="BZ116" i="4"/>
  <c r="BZ116" i="4" a="1"/>
  <c r="BY116" i="4"/>
  <c r="BY116" i="4" a="1"/>
  <c r="BX116" i="4"/>
  <c r="BX116" i="4" a="1"/>
  <c r="BW116" i="4"/>
  <c r="BW116" i="4" a="1"/>
  <c r="BV116" i="4"/>
  <c r="BV116" i="4" a="1"/>
  <c r="BU116" i="4"/>
  <c r="BU116" i="4" a="1"/>
  <c r="BT116" i="4"/>
  <c r="BT116" i="4" a="1"/>
  <c r="BS116" i="4"/>
  <c r="BS116" i="4" a="1"/>
  <c r="BR116" i="4"/>
  <c r="BR116" i="4" a="1"/>
  <c r="BQ116" i="4"/>
  <c r="BQ116" i="4" a="1"/>
  <c r="BP116" i="4"/>
  <c r="BP116" i="4" a="1"/>
  <c r="BO116" i="4"/>
  <c r="BO116" i="4" a="1"/>
  <c r="BN116" i="4"/>
  <c r="BN116" i="4" a="1"/>
  <c r="BM116" i="4"/>
  <c r="BM116" i="4" a="1"/>
  <c r="BL116" i="4"/>
  <c r="BL116" i="4" a="1"/>
  <c r="BK116" i="4"/>
  <c r="BK116" i="4" a="1"/>
  <c r="BJ116" i="4"/>
  <c r="BJ116" i="4" a="1"/>
  <c r="BI116" i="4"/>
  <c r="BI116" i="4" a="1"/>
  <c r="BH116" i="4"/>
  <c r="BH116" i="4" a="1"/>
  <c r="BG116" i="4"/>
  <c r="BG116" i="4" a="1"/>
  <c r="BF116" i="4"/>
  <c r="BF116" i="4" a="1"/>
  <c r="BE116" i="4"/>
  <c r="BE116" i="4" a="1"/>
  <c r="BD116" i="4"/>
  <c r="BD116" i="4" a="1"/>
  <c r="BC116" i="4"/>
  <c r="BC116" i="4" a="1"/>
  <c r="BB116" i="4"/>
  <c r="BB116" i="4" a="1"/>
  <c r="BA116" i="4"/>
  <c r="BA116" i="4" a="1"/>
  <c r="AZ116" i="4"/>
  <c r="AZ116" i="4" a="1"/>
  <c r="AY116" i="4"/>
  <c r="AY116" i="4" a="1"/>
  <c r="AX116" i="4"/>
  <c r="AX116" i="4" a="1"/>
  <c r="AW116" i="4"/>
  <c r="AW116" i="4" a="1"/>
  <c r="AV116" i="4"/>
  <c r="AV116" i="4" a="1"/>
  <c r="AU116" i="4"/>
  <c r="AU116" i="4" a="1"/>
  <c r="AT116" i="4"/>
  <c r="AT116" i="4" a="1"/>
  <c r="AS116" i="4"/>
  <c r="AS116" i="4" a="1"/>
  <c r="AR116" i="4"/>
  <c r="AR116" i="4" a="1"/>
  <c r="AQ116" i="4"/>
  <c r="AQ116" i="4" a="1"/>
  <c r="AP116" i="4"/>
  <c r="AP116" i="4" a="1"/>
  <c r="AO116" i="4"/>
  <c r="AO116" i="4" a="1"/>
  <c r="AN116" i="4"/>
  <c r="AN116" i="4" a="1"/>
  <c r="AM116" i="4"/>
  <c r="AM116" i="4" a="1"/>
  <c r="AL116" i="4"/>
  <c r="AL116" i="4" a="1"/>
  <c r="AK116" i="4"/>
  <c r="AK116" i="4" a="1"/>
  <c r="AJ116" i="4"/>
  <c r="AJ116" i="4" a="1"/>
  <c r="AI116" i="4"/>
  <c r="AI116" i="4" a="1"/>
  <c r="AH116" i="4"/>
  <c r="AH116" i="4" a="1"/>
  <c r="AG116" i="4"/>
  <c r="AG116" i="4" a="1"/>
  <c r="AF116" i="4"/>
  <c r="AF116" i="4" a="1"/>
  <c r="AE116" i="4"/>
  <c r="AE116" i="4" a="1"/>
  <c r="AD116" i="4"/>
  <c r="AD116" i="4" a="1"/>
  <c r="AC116" i="4"/>
  <c r="AC116" i="4" a="1"/>
  <c r="AB116" i="4"/>
  <c r="AB116" i="4" a="1"/>
  <c r="AA116" i="4"/>
  <c r="AA116" i="4" a="1"/>
  <c r="Z116" i="4"/>
  <c r="Z116" i="4" a="1"/>
  <c r="Y116" i="4"/>
  <c r="Y116" i="4" a="1"/>
  <c r="X116" i="4"/>
  <c r="X116" i="4" a="1"/>
  <c r="W116" i="4"/>
  <c r="W116" i="4" a="1"/>
  <c r="V116" i="4" a="1"/>
  <c r="V116" i="4" s="1"/>
  <c r="U116" i="4"/>
  <c r="U116" i="4" a="1"/>
  <c r="T116" i="4"/>
  <c r="T116" i="4" a="1"/>
  <c r="S116" i="4"/>
  <c r="S116" i="4" a="1"/>
  <c r="R116" i="4"/>
  <c r="R116" i="4" a="1"/>
  <c r="Q116" i="4"/>
  <c r="Q116" i="4" a="1"/>
  <c r="P116" i="4"/>
  <c r="P116" i="4" a="1"/>
  <c r="O116" i="4"/>
  <c r="O116" i="4" a="1"/>
  <c r="N116" i="4"/>
  <c r="N116" i="4" a="1"/>
  <c r="M116" i="4"/>
  <c r="M116" i="4" a="1"/>
  <c r="L116" i="4"/>
  <c r="L116" i="4" a="1"/>
  <c r="K116" i="4"/>
  <c r="K116" i="4" a="1"/>
  <c r="J116" i="4"/>
  <c r="J116" i="4" a="1"/>
  <c r="I116" i="4"/>
  <c r="I116" i="4" a="1"/>
  <c r="H116" i="4" a="1"/>
  <c r="H116" i="4" s="1"/>
  <c r="G116" i="4"/>
  <c r="C116" i="4" s="1"/>
  <c r="G116" i="4" a="1"/>
  <c r="F116" i="4"/>
  <c r="F116" i="4" a="1"/>
  <c r="B116" i="4"/>
  <c r="CV115" i="4" a="1"/>
  <c r="CV115" i="4" s="1"/>
  <c r="CU115" i="4" a="1"/>
  <c r="CU115" i="4" s="1"/>
  <c r="CT115" i="4" a="1"/>
  <c r="CT115" i="4" s="1"/>
  <c r="CS115" i="4" a="1"/>
  <c r="CS115" i="4" s="1"/>
  <c r="CR115" i="4" a="1"/>
  <c r="CR115" i="4" s="1"/>
  <c r="CQ115" i="4" a="1"/>
  <c r="CQ115" i="4" s="1"/>
  <c r="CP115" i="4" a="1"/>
  <c r="CP115" i="4" s="1"/>
  <c r="CO115" i="4" a="1"/>
  <c r="CO115" i="4" s="1"/>
  <c r="CN115" i="4" a="1"/>
  <c r="CN115" i="4" s="1"/>
  <c r="CM115" i="4" a="1"/>
  <c r="CM115" i="4" s="1"/>
  <c r="CL115" i="4" a="1"/>
  <c r="CL115" i="4" s="1"/>
  <c r="CK115" i="4" a="1"/>
  <c r="CK115" i="4" s="1"/>
  <c r="CJ115" i="4" a="1"/>
  <c r="CJ115" i="4" s="1"/>
  <c r="CI115" i="4" a="1"/>
  <c r="CI115" i="4" s="1"/>
  <c r="CH115" i="4" a="1"/>
  <c r="CH115" i="4" s="1"/>
  <c r="CG115" i="4" a="1"/>
  <c r="CG115" i="4" s="1"/>
  <c r="CF115" i="4" a="1"/>
  <c r="CF115" i="4" s="1"/>
  <c r="CE115" i="4" a="1"/>
  <c r="CE115" i="4" s="1"/>
  <c r="CD115" i="4" a="1"/>
  <c r="CD115" i="4" s="1"/>
  <c r="CC115" i="4" a="1"/>
  <c r="CC115" i="4" s="1"/>
  <c r="CB115" i="4" a="1"/>
  <c r="CB115" i="4" s="1"/>
  <c r="CA115" i="4" a="1"/>
  <c r="CA115" i="4" s="1"/>
  <c r="BZ115" i="4" a="1"/>
  <c r="BZ115" i="4" s="1"/>
  <c r="BY115" i="4" a="1"/>
  <c r="BY115" i="4" s="1"/>
  <c r="BX115" i="4" a="1"/>
  <c r="BX115" i="4" s="1"/>
  <c r="BW115" i="4" a="1"/>
  <c r="BW115" i="4" s="1"/>
  <c r="BV115" i="4" a="1"/>
  <c r="BV115" i="4" s="1"/>
  <c r="BU115" i="4" a="1"/>
  <c r="BU115" i="4" s="1"/>
  <c r="BT115" i="4" a="1"/>
  <c r="BT115" i="4" s="1"/>
  <c r="BS115" i="4" a="1"/>
  <c r="BS115" i="4" s="1"/>
  <c r="BR115" i="4" a="1"/>
  <c r="BR115" i="4" s="1"/>
  <c r="BQ115" i="4" a="1"/>
  <c r="BQ115" i="4" s="1"/>
  <c r="BP115" i="4" a="1"/>
  <c r="BP115" i="4" s="1"/>
  <c r="BO115" i="4" a="1"/>
  <c r="BO115" i="4" s="1"/>
  <c r="BN115" i="4" a="1"/>
  <c r="BN115" i="4" s="1"/>
  <c r="BM115" i="4" a="1"/>
  <c r="BM115" i="4" s="1"/>
  <c r="BL115" i="4" a="1"/>
  <c r="BL115" i="4" s="1"/>
  <c r="BK115" i="4" a="1"/>
  <c r="BK115" i="4" s="1"/>
  <c r="BJ115" i="4" a="1"/>
  <c r="BJ115" i="4" s="1"/>
  <c r="BI115" i="4" a="1"/>
  <c r="BI115" i="4" s="1"/>
  <c r="BH115" i="4" a="1"/>
  <c r="BH115" i="4" s="1"/>
  <c r="BG115" i="4" a="1"/>
  <c r="BG115" i="4" s="1"/>
  <c r="BF115" i="4" a="1"/>
  <c r="BF115" i="4" s="1"/>
  <c r="BE115" i="4" a="1"/>
  <c r="BE115" i="4" s="1"/>
  <c r="BD115" i="4" a="1"/>
  <c r="BD115" i="4" s="1"/>
  <c r="BC115" i="4" a="1"/>
  <c r="BC115" i="4" s="1"/>
  <c r="BB115" i="4" a="1"/>
  <c r="BB115" i="4" s="1"/>
  <c r="BA115" i="4" a="1"/>
  <c r="BA115" i="4" s="1"/>
  <c r="AZ115" i="4" a="1"/>
  <c r="AZ115" i="4" s="1"/>
  <c r="AY115" i="4" a="1"/>
  <c r="AY115" i="4" s="1"/>
  <c r="AX115" i="4" a="1"/>
  <c r="AX115" i="4" s="1"/>
  <c r="AW115" i="4" a="1"/>
  <c r="AW115" i="4" s="1"/>
  <c r="AV115" i="4" a="1"/>
  <c r="AV115" i="4" s="1"/>
  <c r="AU115" i="4" a="1"/>
  <c r="AU115" i="4" s="1"/>
  <c r="AT115" i="4" a="1"/>
  <c r="AT115" i="4" s="1"/>
  <c r="AS115" i="4" a="1"/>
  <c r="AS115" i="4" s="1"/>
  <c r="AR115" i="4" a="1"/>
  <c r="AR115" i="4" s="1"/>
  <c r="AQ115" i="4" a="1"/>
  <c r="AQ115" i="4" s="1"/>
  <c r="AP115" i="4" a="1"/>
  <c r="AP115" i="4" s="1"/>
  <c r="AO115" i="4" a="1"/>
  <c r="AO115" i="4" s="1"/>
  <c r="AN115" i="4" a="1"/>
  <c r="AN115" i="4" s="1"/>
  <c r="AM115" i="4" a="1"/>
  <c r="AM115" i="4" s="1"/>
  <c r="AL115" i="4" a="1"/>
  <c r="AL115" i="4" s="1"/>
  <c r="AK115" i="4" a="1"/>
  <c r="AK115" i="4" s="1"/>
  <c r="AJ115" i="4" a="1"/>
  <c r="AJ115" i="4" s="1"/>
  <c r="AI115" i="4" a="1"/>
  <c r="AI115" i="4" s="1"/>
  <c r="AH115" i="4" a="1"/>
  <c r="AH115" i="4" s="1"/>
  <c r="AG115" i="4" a="1"/>
  <c r="AG115" i="4" s="1"/>
  <c r="AF115" i="4" a="1"/>
  <c r="AF115" i="4" s="1"/>
  <c r="AE115" i="4" a="1"/>
  <c r="AE115" i="4" s="1"/>
  <c r="AD115" i="4" a="1"/>
  <c r="AD115" i="4" s="1"/>
  <c r="AC115" i="4" a="1"/>
  <c r="AC115" i="4" s="1"/>
  <c r="AB115" i="4" a="1"/>
  <c r="AB115" i="4" s="1"/>
  <c r="AA115" i="4" a="1"/>
  <c r="AA115" i="4" s="1"/>
  <c r="Z115" i="4" a="1"/>
  <c r="Z115" i="4" s="1"/>
  <c r="Y115" i="4" a="1"/>
  <c r="Y115" i="4" s="1"/>
  <c r="X115" i="4" a="1"/>
  <c r="X115" i="4" s="1"/>
  <c r="W115" i="4" a="1"/>
  <c r="W115" i="4" s="1"/>
  <c r="V115" i="4" a="1"/>
  <c r="V115" i="4" s="1"/>
  <c r="U115" i="4" a="1"/>
  <c r="U115" i="4" s="1"/>
  <c r="T115" i="4" a="1"/>
  <c r="T115" i="4" s="1"/>
  <c r="S115" i="4" a="1"/>
  <c r="S115" i="4" s="1"/>
  <c r="R115" i="4" a="1"/>
  <c r="R115" i="4" s="1"/>
  <c r="Q115" i="4" a="1"/>
  <c r="Q115" i="4" s="1"/>
  <c r="P115" i="4" a="1"/>
  <c r="P115" i="4" s="1"/>
  <c r="O115" i="4" a="1"/>
  <c r="O115" i="4" s="1"/>
  <c r="N115" i="4" a="1"/>
  <c r="N115" i="4" s="1"/>
  <c r="M115" i="4" a="1"/>
  <c r="M115" i="4" s="1"/>
  <c r="L115" i="4" a="1"/>
  <c r="L115" i="4" s="1"/>
  <c r="K115" i="4" a="1"/>
  <c r="K115" i="4" s="1"/>
  <c r="J115" i="4" a="1"/>
  <c r="J115" i="4" s="1"/>
  <c r="I115" i="4" a="1"/>
  <c r="I115" i="4" s="1"/>
  <c r="H115" i="4" a="1"/>
  <c r="H115" i="4" s="1"/>
  <c r="G115" i="4" a="1"/>
  <c r="G115" i="4" s="1"/>
  <c r="B115" i="4" s="1"/>
  <c r="F115" i="4" a="1"/>
  <c r="F115" i="4" s="1"/>
  <c r="CV114" i="4"/>
  <c r="CV114" i="4" a="1"/>
  <c r="CU114" i="4"/>
  <c r="CU114" i="4" a="1"/>
  <c r="CT114" i="4"/>
  <c r="CT114" i="4" a="1"/>
  <c r="CS114" i="4"/>
  <c r="CS114" i="4" a="1"/>
  <c r="CR114" i="4"/>
  <c r="CR114" i="4" a="1"/>
  <c r="CQ114" i="4"/>
  <c r="CQ114" i="4" a="1"/>
  <c r="CP114" i="4"/>
  <c r="CP114" i="4" a="1"/>
  <c r="CO114" i="4"/>
  <c r="CO114" i="4" a="1"/>
  <c r="CN114" i="4"/>
  <c r="CN114" i="4" a="1"/>
  <c r="CM114" i="4"/>
  <c r="CM114" i="4" a="1"/>
  <c r="CL114" i="4"/>
  <c r="CL114" i="4" a="1"/>
  <c r="CK114" i="4"/>
  <c r="CK114" i="4" a="1"/>
  <c r="CJ114" i="4"/>
  <c r="CJ114" i="4" a="1"/>
  <c r="CI114" i="4"/>
  <c r="CI114" i="4" a="1"/>
  <c r="CH114" i="4"/>
  <c r="CH114" i="4" a="1"/>
  <c r="CG114" i="4"/>
  <c r="CG114" i="4" a="1"/>
  <c r="CF114" i="4"/>
  <c r="CF114" i="4" a="1"/>
  <c r="CE114" i="4"/>
  <c r="CE114" i="4" a="1"/>
  <c r="CD114" i="4"/>
  <c r="CD114" i="4" a="1"/>
  <c r="CC114" i="4"/>
  <c r="CC114" i="4" a="1"/>
  <c r="CB114" i="4"/>
  <c r="CB114" i="4" a="1"/>
  <c r="CA114" i="4"/>
  <c r="CA114" i="4" a="1"/>
  <c r="BZ114" i="4"/>
  <c r="BZ114" i="4" a="1"/>
  <c r="BY114" i="4"/>
  <c r="BY114" i="4" a="1"/>
  <c r="BX114" i="4"/>
  <c r="BX114" i="4" a="1"/>
  <c r="BW114" i="4"/>
  <c r="BW114" i="4" a="1"/>
  <c r="BV114" i="4"/>
  <c r="BV114" i="4" a="1"/>
  <c r="BU114" i="4"/>
  <c r="BU114" i="4" a="1"/>
  <c r="BT114" i="4"/>
  <c r="BT114" i="4" a="1"/>
  <c r="BS114" i="4"/>
  <c r="BS114" i="4" a="1"/>
  <c r="BR114" i="4"/>
  <c r="BR114" i="4" a="1"/>
  <c r="BQ114" i="4"/>
  <c r="BQ114" i="4" a="1"/>
  <c r="BP114" i="4"/>
  <c r="BP114" i="4" a="1"/>
  <c r="BO114" i="4"/>
  <c r="BO114" i="4" a="1"/>
  <c r="BN114" i="4"/>
  <c r="BN114" i="4" a="1"/>
  <c r="BM114" i="4"/>
  <c r="BM114" i="4" a="1"/>
  <c r="BL114" i="4"/>
  <c r="BL114" i="4" a="1"/>
  <c r="BK114" i="4"/>
  <c r="BK114" i="4" a="1"/>
  <c r="BJ114" i="4"/>
  <c r="BJ114" i="4" a="1"/>
  <c r="BI114" i="4" a="1"/>
  <c r="BI114" i="4" s="1"/>
  <c r="BH114" i="4"/>
  <c r="BH114" i="4" a="1"/>
  <c r="BG114" i="4"/>
  <c r="BG114" i="4" a="1"/>
  <c r="BF114" i="4"/>
  <c r="BF114" i="4" a="1"/>
  <c r="BE114" i="4"/>
  <c r="BE114" i="4" a="1"/>
  <c r="BD114" i="4"/>
  <c r="BD114" i="4" a="1"/>
  <c r="BC114" i="4"/>
  <c r="BC114" i="4" a="1"/>
  <c r="BB114" i="4"/>
  <c r="BB114" i="4" a="1"/>
  <c r="BA114" i="4"/>
  <c r="BA114" i="4" a="1"/>
  <c r="AZ114" i="4"/>
  <c r="AZ114" i="4" a="1"/>
  <c r="AY114" i="4"/>
  <c r="AY114" i="4" a="1"/>
  <c r="AX114" i="4"/>
  <c r="AX114" i="4" a="1"/>
  <c r="AW114" i="4"/>
  <c r="AW114" i="4" a="1"/>
  <c r="AV114" i="4"/>
  <c r="AV114" i="4" a="1"/>
  <c r="AU114" i="4" a="1"/>
  <c r="AU114" i="4" s="1"/>
  <c r="AT114" i="4" a="1"/>
  <c r="AT114" i="4" s="1"/>
  <c r="AS114" i="4"/>
  <c r="AS114" i="4" a="1"/>
  <c r="AR114" i="4" a="1"/>
  <c r="AR114" i="4" s="1"/>
  <c r="AQ114" i="4" a="1"/>
  <c r="AQ114" i="4" s="1"/>
  <c r="AP114" i="4" a="1"/>
  <c r="AP114" i="4" s="1"/>
  <c r="AO114" i="4"/>
  <c r="AO114" i="4" a="1"/>
  <c r="AN114" i="4"/>
  <c r="AN114" i="4" a="1"/>
  <c r="AM114" i="4"/>
  <c r="AM114" i="4" a="1"/>
  <c r="AL114" i="4" a="1"/>
  <c r="AL114" i="4" s="1"/>
  <c r="AK114" i="4"/>
  <c r="AK114" i="4" a="1"/>
  <c r="AJ114" i="4"/>
  <c r="AJ114" i="4" a="1"/>
  <c r="AI114" i="4"/>
  <c r="AI114" i="4" a="1"/>
  <c r="AH114" i="4"/>
  <c r="AH114" i="4" a="1"/>
  <c r="AG114" i="4" a="1"/>
  <c r="AG114" i="4" s="1"/>
  <c r="AF114" i="4" a="1"/>
  <c r="AF114" i="4" s="1"/>
  <c r="AE114" i="4" a="1"/>
  <c r="AE114" i="4" s="1"/>
  <c r="AD114" i="4" a="1"/>
  <c r="AD114" i="4" s="1"/>
  <c r="AC114" i="4" a="1"/>
  <c r="AC114" i="4" s="1"/>
  <c r="AB114" i="4" a="1"/>
  <c r="AB114" i="4" s="1"/>
  <c r="AA114" i="4"/>
  <c r="AA114" i="4" a="1"/>
  <c r="Z114" i="4" a="1"/>
  <c r="Z114" i="4" s="1"/>
  <c r="Y114" i="4"/>
  <c r="Y114" i="4" a="1"/>
  <c r="X114" i="4" a="1"/>
  <c r="X114" i="4" s="1"/>
  <c r="W114" i="4"/>
  <c r="W114" i="4" a="1"/>
  <c r="V114" i="4"/>
  <c r="V114" i="4" a="1"/>
  <c r="U114" i="4"/>
  <c r="U114" i="4" a="1"/>
  <c r="T114" i="4" a="1"/>
  <c r="T114" i="4" s="1"/>
  <c r="S114" i="4" a="1"/>
  <c r="S114" i="4" s="1"/>
  <c r="B114" i="4" s="1"/>
  <c r="R114" i="4" a="1"/>
  <c r="R114" i="4" s="1"/>
  <c r="Q114" i="4" a="1"/>
  <c r="Q114" i="4" s="1"/>
  <c r="P114" i="4" a="1"/>
  <c r="P114" i="4" s="1"/>
  <c r="O114" i="4" a="1"/>
  <c r="O114" i="4" s="1"/>
  <c r="N114" i="4" a="1"/>
  <c r="N114" i="4" s="1"/>
  <c r="M114" i="4" a="1"/>
  <c r="M114" i="4" s="1"/>
  <c r="L114" i="4" a="1"/>
  <c r="L114" i="4" s="1"/>
  <c r="K114" i="4"/>
  <c r="K114" i="4" a="1"/>
  <c r="J114" i="4" a="1"/>
  <c r="J114" i="4" s="1"/>
  <c r="C114" i="4" s="1"/>
  <c r="I114" i="4" a="1"/>
  <c r="I114" i="4" s="1"/>
  <c r="H114" i="4" a="1"/>
  <c r="H114" i="4" s="1"/>
  <c r="G114" i="4"/>
  <c r="G114" i="4" a="1"/>
  <c r="F114" i="4" a="1"/>
  <c r="F114" i="4" s="1"/>
  <c r="CV113" i="4"/>
  <c r="CV113" i="4" a="1"/>
  <c r="CU113" i="4"/>
  <c r="CU113" i="4" a="1"/>
  <c r="CT113" i="4"/>
  <c r="CT113" i="4" a="1"/>
  <c r="CS113" i="4"/>
  <c r="CS113" i="4" a="1"/>
  <c r="CR113" i="4"/>
  <c r="CR113" i="4" a="1"/>
  <c r="CQ113" i="4"/>
  <c r="CQ113" i="4" a="1"/>
  <c r="CP113" i="4"/>
  <c r="CP113" i="4" a="1"/>
  <c r="CO113" i="4" a="1"/>
  <c r="CO113" i="4" s="1"/>
  <c r="CN113" i="4"/>
  <c r="CN113" i="4" a="1"/>
  <c r="CM113" i="4" a="1"/>
  <c r="CM113" i="4" s="1"/>
  <c r="CL113" i="4"/>
  <c r="CL113" i="4" a="1"/>
  <c r="CK113" i="4" a="1"/>
  <c r="CK113" i="4" s="1"/>
  <c r="CJ113" i="4" a="1"/>
  <c r="CJ113" i="4" s="1"/>
  <c r="CI113" i="4" a="1"/>
  <c r="CI113" i="4" s="1"/>
  <c r="CH113" i="4" a="1"/>
  <c r="CH113" i="4" s="1"/>
  <c r="CG113" i="4" a="1"/>
  <c r="CG113" i="4" s="1"/>
  <c r="CF113" i="4" a="1"/>
  <c r="CF113" i="4" s="1"/>
  <c r="CE113" i="4" a="1"/>
  <c r="CE113" i="4" s="1"/>
  <c r="CD113" i="4" a="1"/>
  <c r="CD113" i="4" s="1"/>
  <c r="CC113" i="4" a="1"/>
  <c r="CC113" i="4" s="1"/>
  <c r="CB113" i="4" a="1"/>
  <c r="CB113" i="4" s="1"/>
  <c r="CA113" i="4"/>
  <c r="CA113" i="4" a="1"/>
  <c r="BZ113" i="4" a="1"/>
  <c r="BZ113" i="4" s="1"/>
  <c r="BY113" i="4" a="1"/>
  <c r="BY113" i="4" s="1"/>
  <c r="BX113" i="4" a="1"/>
  <c r="BX113" i="4" s="1"/>
  <c r="BW113" i="4" a="1"/>
  <c r="BW113" i="4" s="1"/>
  <c r="BV113" i="4" a="1"/>
  <c r="BV113" i="4" s="1"/>
  <c r="BU113" i="4"/>
  <c r="BU113" i="4" a="1"/>
  <c r="BT113" i="4" a="1"/>
  <c r="BT113" i="4" s="1"/>
  <c r="BS113" i="4"/>
  <c r="BS113" i="4" a="1"/>
  <c r="BR113" i="4"/>
  <c r="BR113" i="4" a="1"/>
  <c r="BQ113" i="4"/>
  <c r="BQ113" i="4" a="1"/>
  <c r="BP113" i="4"/>
  <c r="BP113" i="4" a="1"/>
  <c r="BO113" i="4"/>
  <c r="BO113" i="4" a="1"/>
  <c r="BN113" i="4"/>
  <c r="BN113" i="4" a="1"/>
  <c r="BM113" i="4"/>
  <c r="BM113" i="4" a="1"/>
  <c r="BL113" i="4" a="1"/>
  <c r="BL113" i="4" s="1"/>
  <c r="BK113" i="4"/>
  <c r="BK113" i="4" a="1"/>
  <c r="BJ113" i="4" a="1"/>
  <c r="BJ113" i="4" s="1"/>
  <c r="BI113" i="4" a="1"/>
  <c r="BI113" i="4" s="1"/>
  <c r="BH113" i="4"/>
  <c r="BH113" i="4" a="1"/>
  <c r="BG113" i="4" a="1"/>
  <c r="BG113" i="4" s="1"/>
  <c r="BF113" i="4" a="1"/>
  <c r="BF113" i="4" s="1"/>
  <c r="BE113" i="4" a="1"/>
  <c r="BE113" i="4" s="1"/>
  <c r="BD113" i="4" a="1"/>
  <c r="BD113" i="4" s="1"/>
  <c r="BC113" i="4" a="1"/>
  <c r="BC113" i="4" s="1"/>
  <c r="BB113" i="4" a="1"/>
  <c r="BB113" i="4" s="1"/>
  <c r="BA113" i="4" a="1"/>
  <c r="BA113" i="4" s="1"/>
  <c r="AZ113" i="4" a="1"/>
  <c r="AZ113" i="4" s="1"/>
  <c r="AY113" i="4" a="1"/>
  <c r="AY113" i="4" s="1"/>
  <c r="AX113" i="4"/>
  <c r="AX113" i="4" a="1"/>
  <c r="AW113" i="4" a="1"/>
  <c r="AW113" i="4" s="1"/>
  <c r="AV113" i="4" a="1"/>
  <c r="AV113" i="4" s="1"/>
  <c r="AU113" i="4" a="1"/>
  <c r="AU113" i="4" s="1"/>
  <c r="AT113" i="4"/>
  <c r="AT113" i="4" a="1"/>
  <c r="AS113" i="4" a="1"/>
  <c r="AS113" i="4" s="1"/>
  <c r="AR113" i="4"/>
  <c r="AR113" i="4" a="1"/>
  <c r="AQ113" i="4" a="1"/>
  <c r="AQ113" i="4" s="1"/>
  <c r="AP113" i="4"/>
  <c r="AP113" i="4" a="1"/>
  <c r="AO113" i="4"/>
  <c r="AO113" i="4" a="1"/>
  <c r="AN113" i="4"/>
  <c r="AN113" i="4" a="1"/>
  <c r="AM113" i="4"/>
  <c r="AM113" i="4" a="1"/>
  <c r="AL113" i="4"/>
  <c r="AL113" i="4" a="1"/>
  <c r="AK113" i="4"/>
  <c r="AK113" i="4" a="1"/>
  <c r="AJ113" i="4"/>
  <c r="AJ113" i="4" a="1"/>
  <c r="AI113" i="4" a="1"/>
  <c r="AI113" i="4" s="1"/>
  <c r="AH113" i="4"/>
  <c r="AH113" i="4" a="1"/>
  <c r="AG113" i="4" a="1"/>
  <c r="AG113" i="4" s="1"/>
  <c r="AF113" i="4" a="1"/>
  <c r="AF113" i="4" s="1"/>
  <c r="AE113" i="4"/>
  <c r="AE113" i="4" a="1"/>
  <c r="AD113" i="4" a="1"/>
  <c r="AD113" i="4" s="1"/>
  <c r="AC113" i="4" a="1"/>
  <c r="AC113" i="4" s="1"/>
  <c r="AB113" i="4" a="1"/>
  <c r="AB113" i="4" s="1"/>
  <c r="AA113" i="4" a="1"/>
  <c r="AA113" i="4" s="1"/>
  <c r="Z113" i="4" a="1"/>
  <c r="Z113" i="4" s="1"/>
  <c r="Y113" i="4" a="1"/>
  <c r="Y113" i="4" s="1"/>
  <c r="X113" i="4" a="1"/>
  <c r="X113" i="4" s="1"/>
  <c r="W113" i="4" a="1"/>
  <c r="W113" i="4" s="1"/>
  <c r="V113" i="4" a="1"/>
  <c r="V113" i="4" s="1"/>
  <c r="U113" i="4"/>
  <c r="U113" i="4" a="1"/>
  <c r="T113" i="4" a="1"/>
  <c r="T113" i="4" s="1"/>
  <c r="S113" i="4" a="1"/>
  <c r="S113" i="4" s="1"/>
  <c r="R113" i="4" a="1"/>
  <c r="R113" i="4" s="1"/>
  <c r="Q113" i="4"/>
  <c r="Q113" i="4" a="1"/>
  <c r="P113" i="4" a="1"/>
  <c r="P113" i="4" s="1"/>
  <c r="O113" i="4"/>
  <c r="O113" i="4" a="1"/>
  <c r="N113" i="4" a="1"/>
  <c r="N113" i="4" s="1"/>
  <c r="M113" i="4"/>
  <c r="M113" i="4" a="1"/>
  <c r="L113" i="4"/>
  <c r="L113" i="4" a="1"/>
  <c r="K113" i="4"/>
  <c r="K113" i="4" a="1"/>
  <c r="J113" i="4"/>
  <c r="J113" i="4" a="1"/>
  <c r="I113" i="4"/>
  <c r="I113" i="4" a="1"/>
  <c r="H113" i="4"/>
  <c r="H113" i="4" a="1"/>
  <c r="G113" i="4"/>
  <c r="B113" i="4" s="1"/>
  <c r="G113" i="4" a="1"/>
  <c r="F113" i="4" a="1"/>
  <c r="F113" i="4" s="1"/>
  <c r="C113" i="4"/>
  <c r="CV112" i="4" a="1"/>
  <c r="CV112" i="4" s="1"/>
  <c r="CU112" i="4" a="1"/>
  <c r="CU112" i="4" s="1"/>
  <c r="CT112" i="4" a="1"/>
  <c r="CT112" i="4" s="1"/>
  <c r="CS112" i="4"/>
  <c r="CS112" i="4" a="1"/>
  <c r="CR112" i="4" a="1"/>
  <c r="CR112" i="4" s="1"/>
  <c r="CQ112" i="4"/>
  <c r="CQ112" i="4" a="1"/>
  <c r="CP112" i="4"/>
  <c r="CP112" i="4" a="1"/>
  <c r="CO112" i="4"/>
  <c r="CO112" i="4" a="1"/>
  <c r="CN112" i="4"/>
  <c r="CN112" i="4" a="1"/>
  <c r="CM112" i="4"/>
  <c r="CM112" i="4" a="1"/>
  <c r="CL112" i="4"/>
  <c r="CL112" i="4" a="1"/>
  <c r="CK112" i="4" a="1"/>
  <c r="CK112" i="4" s="1"/>
  <c r="CJ112" i="4" a="1"/>
  <c r="CJ112" i="4" s="1"/>
  <c r="CI112" i="4"/>
  <c r="CI112" i="4" a="1"/>
  <c r="CH112" i="4" a="1"/>
  <c r="CH112" i="4" s="1"/>
  <c r="CG112" i="4" a="1"/>
  <c r="CG112" i="4" s="1"/>
  <c r="CF112" i="4" a="1"/>
  <c r="CF112" i="4" s="1"/>
  <c r="CE112" i="4"/>
  <c r="CE112" i="4" a="1"/>
  <c r="CD112" i="4" a="1"/>
  <c r="CD112" i="4" s="1"/>
  <c r="CC112" i="4"/>
  <c r="CC112" i="4" a="1"/>
  <c r="CB112" i="4" a="1"/>
  <c r="CB112" i="4" s="1"/>
  <c r="CA112" i="4" a="1"/>
  <c r="CA112" i="4" s="1"/>
  <c r="BZ112" i="4"/>
  <c r="BZ112" i="4" a="1"/>
  <c r="BY112" i="4"/>
  <c r="BY112" i="4" a="1"/>
  <c r="BX112" i="4"/>
  <c r="BX112" i="4" a="1"/>
  <c r="BW112" i="4" a="1"/>
  <c r="BW112" i="4" s="1"/>
  <c r="BV112" i="4" a="1"/>
  <c r="BV112" i="4" s="1"/>
  <c r="BU112" i="4"/>
  <c r="BU112" i="4" a="1"/>
  <c r="BT112" i="4" a="1"/>
  <c r="BT112" i="4" s="1"/>
  <c r="BS112" i="4" a="1"/>
  <c r="BS112" i="4" s="1"/>
  <c r="BR112" i="4" a="1"/>
  <c r="BR112" i="4" s="1"/>
  <c r="BQ112" i="4"/>
  <c r="BQ112" i="4" a="1"/>
  <c r="BP112" i="4" a="1"/>
  <c r="BP112" i="4" s="1"/>
  <c r="BO112" i="4"/>
  <c r="BO112" i="4" a="1"/>
  <c r="BN112" i="4" a="1"/>
  <c r="BN112" i="4" s="1"/>
  <c r="BM112" i="4" a="1"/>
  <c r="BM112" i="4" s="1"/>
  <c r="BL112" i="4" a="1"/>
  <c r="BL112" i="4" s="1"/>
  <c r="BK112" i="4" a="1"/>
  <c r="BK112" i="4" s="1"/>
  <c r="BJ112" i="4" a="1"/>
  <c r="BJ112" i="4" s="1"/>
  <c r="BI112" i="4" a="1"/>
  <c r="BI112" i="4" s="1"/>
  <c r="BH112" i="4" a="1"/>
  <c r="BH112" i="4" s="1"/>
  <c r="BG112" i="4"/>
  <c r="BG112" i="4" a="1"/>
  <c r="BF112" i="4" a="1"/>
  <c r="BF112" i="4" s="1"/>
  <c r="BE112" i="4" a="1"/>
  <c r="BE112" i="4" s="1"/>
  <c r="BD112" i="4" a="1"/>
  <c r="BD112" i="4" s="1"/>
  <c r="BC112" i="4"/>
  <c r="BC112" i="4" a="1"/>
  <c r="BB112" i="4" a="1"/>
  <c r="BB112" i="4" s="1"/>
  <c r="BA112" i="4"/>
  <c r="BA112" i="4" a="1"/>
  <c r="AZ112" i="4" a="1"/>
  <c r="AZ112" i="4" s="1"/>
  <c r="AY112" i="4" a="1"/>
  <c r="AY112" i="4" s="1"/>
  <c r="AX112" i="4" a="1"/>
  <c r="AX112" i="4" s="1"/>
  <c r="AW112" i="4" a="1"/>
  <c r="AW112" i="4" s="1"/>
  <c r="AV112" i="4" a="1"/>
  <c r="AV112" i="4" s="1"/>
  <c r="AU112" i="4" a="1"/>
  <c r="AU112" i="4" s="1"/>
  <c r="AT112" i="4" a="1"/>
  <c r="AT112" i="4" s="1"/>
  <c r="AS112" i="4"/>
  <c r="AS112" i="4" a="1"/>
  <c r="AR112" i="4" a="1"/>
  <c r="AR112" i="4" s="1"/>
  <c r="AQ112" i="4" a="1"/>
  <c r="AQ112" i="4" s="1"/>
  <c r="AP112" i="4" a="1"/>
  <c r="AP112" i="4" s="1"/>
  <c r="AO112" i="4"/>
  <c r="AO112" i="4" a="1"/>
  <c r="AN112" i="4" a="1"/>
  <c r="AN112" i="4" s="1"/>
  <c r="AM112" i="4"/>
  <c r="AM112" i="4" a="1"/>
  <c r="AL112" i="4" a="1"/>
  <c r="AL112" i="4" s="1"/>
  <c r="AK112" i="4" a="1"/>
  <c r="AK112" i="4" s="1"/>
  <c r="AJ112" i="4" a="1"/>
  <c r="AJ112" i="4" s="1"/>
  <c r="AI112" i="4" a="1"/>
  <c r="AI112" i="4" s="1"/>
  <c r="AH112" i="4" a="1"/>
  <c r="AH112" i="4" s="1"/>
  <c r="AG112" i="4" a="1"/>
  <c r="AG112" i="4" s="1"/>
  <c r="AF112" i="4" a="1"/>
  <c r="AF112" i="4" s="1"/>
  <c r="AE112" i="4" a="1"/>
  <c r="AE112" i="4" s="1"/>
  <c r="AD112" i="4" a="1"/>
  <c r="AD112" i="4" s="1"/>
  <c r="AC112" i="4" a="1"/>
  <c r="AC112" i="4" s="1"/>
  <c r="AB112" i="4" a="1"/>
  <c r="AB112" i="4" s="1"/>
  <c r="AA112" i="4"/>
  <c r="AA112" i="4" a="1"/>
  <c r="Z112" i="4" a="1"/>
  <c r="Z112" i="4" s="1"/>
  <c r="Y112" i="4"/>
  <c r="Y112" i="4" a="1"/>
  <c r="X112" i="4" a="1"/>
  <c r="X112" i="4" s="1"/>
  <c r="W112" i="4" a="1"/>
  <c r="W112" i="4" s="1"/>
  <c r="V112" i="4" a="1"/>
  <c r="V112" i="4" s="1"/>
  <c r="U112" i="4" a="1"/>
  <c r="U112" i="4" s="1"/>
  <c r="T112" i="4" a="1"/>
  <c r="T112" i="4" s="1"/>
  <c r="S112" i="4" a="1"/>
  <c r="S112" i="4" s="1"/>
  <c r="R112" i="4" a="1"/>
  <c r="R112" i="4" s="1"/>
  <c r="Q112" i="4" a="1"/>
  <c r="Q112" i="4" s="1"/>
  <c r="P112" i="4" a="1"/>
  <c r="P112" i="4" s="1"/>
  <c r="O112" i="4" a="1"/>
  <c r="O112" i="4" s="1"/>
  <c r="N112" i="4" a="1"/>
  <c r="N112" i="4" s="1"/>
  <c r="M112" i="4"/>
  <c r="M112" i="4" a="1"/>
  <c r="L112" i="4" a="1"/>
  <c r="L112" i="4" s="1"/>
  <c r="K112" i="4"/>
  <c r="K112" i="4" a="1"/>
  <c r="J112" i="4" a="1"/>
  <c r="J112" i="4" s="1"/>
  <c r="I112" i="4" a="1"/>
  <c r="I112" i="4" s="1"/>
  <c r="H112" i="4" a="1"/>
  <c r="H112" i="4" s="1"/>
  <c r="G112" i="4" a="1"/>
  <c r="G112" i="4" s="1"/>
  <c r="F112" i="4" a="1"/>
  <c r="F112" i="4" s="1"/>
  <c r="CV111" i="4"/>
  <c r="CV111" i="4" a="1"/>
  <c r="CU111" i="4"/>
  <c r="CU111" i="4" a="1"/>
  <c r="CT111" i="4"/>
  <c r="CT111" i="4" a="1"/>
  <c r="CS111" i="4"/>
  <c r="CS111" i="4" a="1"/>
  <c r="CR111" i="4"/>
  <c r="CR111" i="4" a="1"/>
  <c r="CQ111" i="4" a="1"/>
  <c r="CQ111" i="4" s="1"/>
  <c r="CP111" i="4"/>
  <c r="CP111" i="4" a="1"/>
  <c r="CO111" i="4"/>
  <c r="CO111" i="4" a="1"/>
  <c r="CN111" i="4"/>
  <c r="CN111" i="4" a="1"/>
  <c r="CM111" i="4"/>
  <c r="CM111" i="4" a="1"/>
  <c r="CL111" i="4"/>
  <c r="CL111" i="4" a="1"/>
  <c r="CK111" i="4"/>
  <c r="CK111" i="4" a="1"/>
  <c r="CJ111" i="4"/>
  <c r="CJ111" i="4" a="1"/>
  <c r="CI111" i="4"/>
  <c r="CI111" i="4" a="1"/>
  <c r="CH111" i="4"/>
  <c r="CH111" i="4" a="1"/>
  <c r="CG111" i="4"/>
  <c r="CG111" i="4" a="1"/>
  <c r="CF111" i="4"/>
  <c r="CF111" i="4" a="1"/>
  <c r="CE111" i="4"/>
  <c r="CE111" i="4" a="1"/>
  <c r="CD111" i="4" a="1"/>
  <c r="CD111" i="4" s="1"/>
  <c r="CC111" i="4" a="1"/>
  <c r="CC111" i="4" s="1"/>
  <c r="CB111" i="4"/>
  <c r="CB111" i="4" a="1"/>
  <c r="CA111" i="4"/>
  <c r="CA111" i="4" a="1"/>
  <c r="BZ111" i="4"/>
  <c r="BZ111" i="4" a="1"/>
  <c r="BY111" i="4"/>
  <c r="BY111" i="4" a="1"/>
  <c r="BX111" i="4"/>
  <c r="BX111" i="4" a="1"/>
  <c r="BW111" i="4"/>
  <c r="BW111" i="4" a="1"/>
  <c r="BV111" i="4"/>
  <c r="BV111" i="4" a="1"/>
  <c r="BU111" i="4"/>
  <c r="BU111" i="4" a="1"/>
  <c r="BT111" i="4"/>
  <c r="BT111" i="4" a="1"/>
  <c r="BS111" i="4"/>
  <c r="BS111" i="4" a="1"/>
  <c r="BR111" i="4"/>
  <c r="BR111" i="4" a="1"/>
  <c r="BQ111" i="4"/>
  <c r="BQ111" i="4" a="1"/>
  <c r="BP111" i="4" a="1"/>
  <c r="BP111" i="4" s="1"/>
  <c r="BO111" i="4" a="1"/>
  <c r="BO111" i="4" s="1"/>
  <c r="BN111" i="4"/>
  <c r="BN111" i="4" a="1"/>
  <c r="BM111" i="4"/>
  <c r="BM111" i="4" a="1"/>
  <c r="BL111" i="4"/>
  <c r="BL111" i="4" a="1"/>
  <c r="BK111" i="4"/>
  <c r="BK111" i="4" a="1"/>
  <c r="BJ111" i="4"/>
  <c r="BJ111" i="4" a="1"/>
  <c r="BI111" i="4"/>
  <c r="BI111" i="4" a="1"/>
  <c r="BH111" i="4"/>
  <c r="BH111" i="4" a="1"/>
  <c r="BG111" i="4"/>
  <c r="BG111" i="4" a="1"/>
  <c r="BF111" i="4"/>
  <c r="BF111" i="4" a="1"/>
  <c r="BE111" i="4"/>
  <c r="BE111" i="4" a="1"/>
  <c r="BD111" i="4"/>
  <c r="BD111" i="4" a="1"/>
  <c r="BC111" i="4"/>
  <c r="BC111" i="4" a="1"/>
  <c r="BB111" i="4" a="1"/>
  <c r="BB111" i="4" s="1"/>
  <c r="BA111" i="4" a="1"/>
  <c r="BA111" i="4" s="1"/>
  <c r="AZ111" i="4" a="1"/>
  <c r="AZ111" i="4" s="1"/>
  <c r="AY111" i="4"/>
  <c r="AY111" i="4" a="1"/>
  <c r="AX111" i="4" a="1"/>
  <c r="AX111" i="4" s="1"/>
  <c r="AW111" i="4"/>
  <c r="AW111" i="4" a="1"/>
  <c r="AV111" i="4"/>
  <c r="AV111" i="4" a="1"/>
  <c r="AU111" i="4"/>
  <c r="AU111" i="4" a="1"/>
  <c r="AT111" i="4"/>
  <c r="AT111" i="4" a="1"/>
  <c r="AS111" i="4"/>
  <c r="AS111" i="4" a="1"/>
  <c r="AR111" i="4"/>
  <c r="AR111" i="4" a="1"/>
  <c r="AQ111" i="4"/>
  <c r="AQ111" i="4" a="1"/>
  <c r="AP111" i="4"/>
  <c r="AP111" i="4" a="1"/>
  <c r="AO111" i="4"/>
  <c r="AO111" i="4" a="1"/>
  <c r="AN111" i="4" a="1"/>
  <c r="AN111" i="4" s="1"/>
  <c r="AM111" i="4" a="1"/>
  <c r="AM111" i="4" s="1"/>
  <c r="AL111" i="4" a="1"/>
  <c r="AL111" i="4" s="1"/>
  <c r="AK111" i="4"/>
  <c r="AK111" i="4" a="1"/>
  <c r="AJ111" i="4" a="1"/>
  <c r="AJ111" i="4" s="1"/>
  <c r="AI111" i="4" a="1"/>
  <c r="AI111" i="4" s="1"/>
  <c r="AH111" i="4" a="1"/>
  <c r="AH111" i="4" s="1"/>
  <c r="AG111" i="4"/>
  <c r="AG111" i="4" a="1"/>
  <c r="AF111" i="4" a="1"/>
  <c r="AF111" i="4" s="1"/>
  <c r="AE111" i="4"/>
  <c r="AE111" i="4" a="1"/>
  <c r="AD111" i="4"/>
  <c r="AD111" i="4" a="1"/>
  <c r="AC111" i="4" a="1"/>
  <c r="AC111" i="4" s="1"/>
  <c r="AB111" i="4"/>
  <c r="AB111" i="4" a="1"/>
  <c r="AA111" i="4"/>
  <c r="AA111" i="4" a="1"/>
  <c r="Z111" i="4" a="1"/>
  <c r="Z111" i="4" s="1"/>
  <c r="Y111" i="4" a="1"/>
  <c r="Y111" i="4" s="1"/>
  <c r="X111" i="4" a="1"/>
  <c r="X111" i="4" s="1"/>
  <c r="W111" i="4"/>
  <c r="W111" i="4" a="1"/>
  <c r="V111" i="4" a="1"/>
  <c r="V111" i="4" s="1"/>
  <c r="U111" i="4" a="1"/>
  <c r="U111" i="4" s="1"/>
  <c r="T111" i="4" a="1"/>
  <c r="T111" i="4" s="1"/>
  <c r="S111" i="4" a="1"/>
  <c r="S111" i="4" s="1"/>
  <c r="R111" i="4" a="1"/>
  <c r="R111" i="4" s="1"/>
  <c r="Q111" i="4"/>
  <c r="Q111" i="4" a="1"/>
  <c r="P111" i="4"/>
  <c r="P111" i="4" a="1"/>
  <c r="O111" i="4" a="1"/>
  <c r="O111" i="4" s="1"/>
  <c r="N111" i="4"/>
  <c r="N111" i="4" a="1"/>
  <c r="M111" i="4"/>
  <c r="M111" i="4" a="1"/>
  <c r="L111" i="4" a="1"/>
  <c r="L111" i="4" s="1"/>
  <c r="K111" i="4" a="1"/>
  <c r="K111" i="4" s="1"/>
  <c r="J111" i="4" a="1"/>
  <c r="J111" i="4" s="1"/>
  <c r="I111" i="4" a="1"/>
  <c r="I111" i="4" s="1"/>
  <c r="H111" i="4" a="1"/>
  <c r="H111" i="4" s="1"/>
  <c r="G111" i="4" a="1"/>
  <c r="G111" i="4" s="1"/>
  <c r="F111" i="4" a="1"/>
  <c r="F111" i="4" s="1"/>
  <c r="CV110" i="4" a="1"/>
  <c r="CV110" i="4" s="1"/>
  <c r="CU110" i="4" a="1"/>
  <c r="CU110" i="4" s="1"/>
  <c r="CT110" i="4"/>
  <c r="CT110" i="4" a="1"/>
  <c r="CS110" i="4" a="1"/>
  <c r="CS110" i="4" s="1"/>
  <c r="CR110" i="4" a="1"/>
  <c r="CR110" i="4" s="1"/>
  <c r="CQ110" i="4" a="1"/>
  <c r="CQ110" i="4" s="1"/>
  <c r="CP110" i="4"/>
  <c r="CP110" i="4" a="1"/>
  <c r="CO110" i="4" a="1"/>
  <c r="CO110" i="4" s="1"/>
  <c r="CN110" i="4"/>
  <c r="CN110" i="4" a="1"/>
  <c r="CM110" i="4"/>
  <c r="CM110" i="4" a="1"/>
  <c r="CL110" i="4"/>
  <c r="CL110" i="4" a="1"/>
  <c r="CK110" i="4"/>
  <c r="CK110" i="4" a="1"/>
  <c r="CJ110" i="4"/>
  <c r="CJ110" i="4" a="1"/>
  <c r="CI110" i="4"/>
  <c r="CI110" i="4" a="1"/>
  <c r="CH110" i="4" a="1"/>
  <c r="CH110" i="4" s="1"/>
  <c r="CG110" i="4" a="1"/>
  <c r="CG110" i="4" s="1"/>
  <c r="CF110" i="4"/>
  <c r="CF110" i="4" a="1"/>
  <c r="CE110" i="4" a="1"/>
  <c r="CE110" i="4" s="1"/>
  <c r="CD110" i="4" a="1"/>
  <c r="CD110" i="4" s="1"/>
  <c r="CC110" i="4" a="1"/>
  <c r="CC110" i="4" s="1"/>
  <c r="CB110" i="4"/>
  <c r="CB110" i="4" a="1"/>
  <c r="CA110" i="4" a="1"/>
  <c r="CA110" i="4" s="1"/>
  <c r="BZ110" i="4"/>
  <c r="BZ110" i="4" a="1"/>
  <c r="BY110" i="4"/>
  <c r="BY110" i="4" a="1"/>
  <c r="BX110" i="4"/>
  <c r="BX110" i="4" a="1"/>
  <c r="BW110" i="4"/>
  <c r="BW110" i="4" a="1"/>
  <c r="BV110" i="4" a="1"/>
  <c r="BV110" i="4" s="1"/>
  <c r="BU110" i="4" a="1"/>
  <c r="BU110" i="4" s="1"/>
  <c r="BT110" i="4" a="1"/>
  <c r="BT110" i="4" s="1"/>
  <c r="BS110" i="4" a="1"/>
  <c r="BS110" i="4" s="1"/>
  <c r="BR110" i="4"/>
  <c r="BR110" i="4" a="1"/>
  <c r="BQ110" i="4" a="1"/>
  <c r="BQ110" i="4" s="1"/>
  <c r="BP110" i="4" a="1"/>
  <c r="BP110" i="4" s="1"/>
  <c r="BO110" i="4" a="1"/>
  <c r="BO110" i="4" s="1"/>
  <c r="BN110" i="4"/>
  <c r="BN110" i="4" a="1"/>
  <c r="BM110" i="4" a="1"/>
  <c r="BM110" i="4" s="1"/>
  <c r="BL110" i="4"/>
  <c r="BL110" i="4" a="1"/>
  <c r="BK110" i="4" a="1"/>
  <c r="BK110" i="4" s="1"/>
  <c r="BJ110" i="4" a="1"/>
  <c r="BJ110" i="4" s="1"/>
  <c r="BI110" i="4" a="1"/>
  <c r="BI110" i="4" s="1"/>
  <c r="BH110" i="4" a="1"/>
  <c r="BH110" i="4" s="1"/>
  <c r="BG110" i="4" a="1"/>
  <c r="BG110" i="4" s="1"/>
  <c r="BF110" i="4" a="1"/>
  <c r="BF110" i="4" s="1"/>
  <c r="BE110" i="4" a="1"/>
  <c r="BE110" i="4" s="1"/>
  <c r="BD110" i="4"/>
  <c r="BD110" i="4" a="1"/>
  <c r="BC110" i="4" a="1"/>
  <c r="BC110" i="4" s="1"/>
  <c r="BB110" i="4" a="1"/>
  <c r="BB110" i="4" s="1"/>
  <c r="BA110" i="4" a="1"/>
  <c r="BA110" i="4" s="1"/>
  <c r="AZ110" i="4"/>
  <c r="AZ110" i="4" a="1"/>
  <c r="AY110" i="4" a="1"/>
  <c r="AY110" i="4" s="1"/>
  <c r="AX110" i="4"/>
  <c r="AX110" i="4" a="1"/>
  <c r="AW110" i="4" a="1"/>
  <c r="AW110" i="4" s="1"/>
  <c r="AV110" i="4" a="1"/>
  <c r="AV110" i="4" s="1"/>
  <c r="AU110" i="4" a="1"/>
  <c r="AU110" i="4" s="1"/>
  <c r="AT110" i="4" a="1"/>
  <c r="AT110" i="4" s="1"/>
  <c r="AS110" i="4" a="1"/>
  <c r="AS110" i="4" s="1"/>
  <c r="AR110" i="4" a="1"/>
  <c r="AR110" i="4" s="1"/>
  <c r="AQ110" i="4" a="1"/>
  <c r="AQ110" i="4" s="1"/>
  <c r="AP110" i="4"/>
  <c r="AP110" i="4" a="1"/>
  <c r="AO110" i="4" a="1"/>
  <c r="AO110" i="4" s="1"/>
  <c r="AN110" i="4" a="1"/>
  <c r="AN110" i="4" s="1"/>
  <c r="AM110" i="4" a="1"/>
  <c r="AM110" i="4" s="1"/>
  <c r="AL110" i="4"/>
  <c r="AL110" i="4" a="1"/>
  <c r="AK110" i="4" a="1"/>
  <c r="AK110" i="4" s="1"/>
  <c r="AJ110" i="4"/>
  <c r="AJ110" i="4" a="1"/>
  <c r="AI110" i="4" a="1"/>
  <c r="AI110" i="4" s="1"/>
  <c r="AH110" i="4" a="1"/>
  <c r="AH110" i="4" s="1"/>
  <c r="AG110" i="4" a="1"/>
  <c r="AG110" i="4" s="1"/>
  <c r="AF110" i="4" a="1"/>
  <c r="AF110" i="4" s="1"/>
  <c r="AE110" i="4" a="1"/>
  <c r="AE110" i="4" s="1"/>
  <c r="AD110" i="4" a="1"/>
  <c r="AD110" i="4" s="1"/>
  <c r="AC110" i="4" a="1"/>
  <c r="AC110" i="4" s="1"/>
  <c r="AB110" i="4" a="1"/>
  <c r="AB110" i="4" s="1"/>
  <c r="AA110" i="4" a="1"/>
  <c r="AA110" i="4" s="1"/>
  <c r="Z110" i="4" a="1"/>
  <c r="Z110" i="4" s="1"/>
  <c r="Y110" i="4" a="1"/>
  <c r="Y110" i="4" s="1"/>
  <c r="X110" i="4"/>
  <c r="X110" i="4" a="1"/>
  <c r="W110" i="4" a="1"/>
  <c r="W110" i="4" s="1"/>
  <c r="V110" i="4"/>
  <c r="V110" i="4" a="1"/>
  <c r="U110" i="4" a="1"/>
  <c r="U110" i="4" s="1"/>
  <c r="T110" i="4" a="1"/>
  <c r="T110" i="4" s="1"/>
  <c r="S110" i="4" a="1"/>
  <c r="S110" i="4" s="1"/>
  <c r="R110" i="4" a="1"/>
  <c r="R110" i="4" s="1"/>
  <c r="Q110" i="4" a="1"/>
  <c r="Q110" i="4" s="1"/>
  <c r="P110" i="4" a="1"/>
  <c r="P110" i="4" s="1"/>
  <c r="O110" i="4" a="1"/>
  <c r="O110" i="4" s="1"/>
  <c r="N110" i="4" a="1"/>
  <c r="N110" i="4" s="1"/>
  <c r="M110" i="4" a="1"/>
  <c r="M110" i="4" s="1"/>
  <c r="L110" i="4" a="1"/>
  <c r="L110" i="4" s="1"/>
  <c r="K110" i="4" a="1"/>
  <c r="K110" i="4" s="1"/>
  <c r="J110" i="4"/>
  <c r="J110" i="4" a="1"/>
  <c r="I110" i="4" a="1"/>
  <c r="I110" i="4" s="1"/>
  <c r="H110" i="4"/>
  <c r="H110" i="4" a="1"/>
  <c r="G110" i="4" a="1"/>
  <c r="G110" i="4" s="1"/>
  <c r="F110" i="4" a="1"/>
  <c r="F110" i="4" s="1"/>
  <c r="CV109" i="4"/>
  <c r="CV109" i="4" a="1"/>
  <c r="CU109" i="4"/>
  <c r="CU109" i="4" a="1"/>
  <c r="CT109" i="4"/>
  <c r="CT109" i="4" a="1"/>
  <c r="CS109" i="4"/>
  <c r="CS109" i="4" a="1"/>
  <c r="CR109" i="4"/>
  <c r="CR109" i="4" a="1"/>
  <c r="CQ109" i="4"/>
  <c r="CQ109" i="4" a="1"/>
  <c r="CP109" i="4"/>
  <c r="CP109" i="4" a="1"/>
  <c r="CO109" i="4"/>
  <c r="CO109" i="4" a="1"/>
  <c r="CN109" i="4" a="1"/>
  <c r="CN109" i="4" s="1"/>
  <c r="CM109" i="4"/>
  <c r="CM109" i="4" a="1"/>
  <c r="CL109" i="4"/>
  <c r="CL109" i="4" a="1"/>
  <c r="CK109" i="4"/>
  <c r="CK109" i="4" a="1"/>
  <c r="CJ109" i="4"/>
  <c r="CJ109" i="4" a="1"/>
  <c r="CI109" i="4"/>
  <c r="CI109" i="4" a="1"/>
  <c r="CH109" i="4"/>
  <c r="CH109" i="4" a="1"/>
  <c r="CG109" i="4"/>
  <c r="CG109" i="4" a="1"/>
  <c r="CF109" i="4"/>
  <c r="CF109" i="4" a="1"/>
  <c r="CE109" i="4"/>
  <c r="CE109" i="4" a="1"/>
  <c r="CD109" i="4"/>
  <c r="CD109" i="4" a="1"/>
  <c r="CC109" i="4"/>
  <c r="CC109" i="4" a="1"/>
  <c r="CB109" i="4"/>
  <c r="CB109" i="4" a="1"/>
  <c r="CA109" i="4" a="1"/>
  <c r="CA109" i="4" s="1"/>
  <c r="BZ109" i="4" a="1"/>
  <c r="BZ109" i="4" s="1"/>
  <c r="BY109" i="4"/>
  <c r="BY109" i="4" a="1"/>
  <c r="BX109" i="4"/>
  <c r="BX109" i="4" a="1"/>
  <c r="BW109" i="4" a="1"/>
  <c r="BW109" i="4" s="1"/>
  <c r="BV109" i="4"/>
  <c r="BV109" i="4" a="1"/>
  <c r="BU109" i="4"/>
  <c r="BU109" i="4" a="1"/>
  <c r="BT109" i="4"/>
  <c r="BT109" i="4" a="1"/>
  <c r="BS109" i="4"/>
  <c r="BS109" i="4" a="1"/>
  <c r="BR109" i="4"/>
  <c r="BR109" i="4" a="1"/>
  <c r="BQ109" i="4"/>
  <c r="BQ109" i="4" a="1"/>
  <c r="BP109" i="4"/>
  <c r="BP109" i="4" a="1"/>
  <c r="BO109" i="4"/>
  <c r="BO109" i="4" a="1"/>
  <c r="BN109" i="4"/>
  <c r="BN109" i="4" a="1"/>
  <c r="BM109" i="4" a="1"/>
  <c r="BM109" i="4" s="1"/>
  <c r="BL109" i="4" a="1"/>
  <c r="BL109" i="4" s="1"/>
  <c r="BK109" i="4"/>
  <c r="BK109" i="4" a="1"/>
  <c r="BJ109" i="4"/>
  <c r="BJ109" i="4" a="1"/>
  <c r="BI109" i="4" a="1"/>
  <c r="BI109" i="4" s="1"/>
  <c r="BH109" i="4"/>
  <c r="BH109" i="4" a="1"/>
  <c r="BG109" i="4"/>
  <c r="BG109" i="4" a="1"/>
  <c r="BF109" i="4"/>
  <c r="BF109" i="4" a="1"/>
  <c r="BE109" i="4"/>
  <c r="BE109" i="4" a="1"/>
  <c r="BD109" i="4"/>
  <c r="BD109" i="4" a="1"/>
  <c r="BC109" i="4"/>
  <c r="BC109" i="4" a="1"/>
  <c r="BB109" i="4"/>
  <c r="BB109" i="4" a="1"/>
  <c r="BA109" i="4"/>
  <c r="BA109" i="4" a="1"/>
  <c r="AZ109" i="4"/>
  <c r="AZ109" i="4" a="1"/>
  <c r="AY109" i="4" a="1"/>
  <c r="AY109" i="4" s="1"/>
  <c r="AX109" i="4" a="1"/>
  <c r="AX109" i="4" s="1"/>
  <c r="AW109" i="4" a="1"/>
  <c r="AW109" i="4" s="1"/>
  <c r="AV109" i="4"/>
  <c r="AV109" i="4" a="1"/>
  <c r="AU109" i="4" a="1"/>
  <c r="AU109" i="4" s="1"/>
  <c r="AT109" i="4"/>
  <c r="AT109" i="4" a="1"/>
  <c r="AS109" i="4" a="1"/>
  <c r="AS109" i="4" s="1"/>
  <c r="AR109" i="4"/>
  <c r="AR109" i="4" a="1"/>
  <c r="AQ109" i="4" a="1"/>
  <c r="AQ109" i="4" s="1"/>
  <c r="AP109" i="4"/>
  <c r="AP109" i="4" a="1"/>
  <c r="AO109" i="4"/>
  <c r="AO109" i="4" a="1"/>
  <c r="AN109" i="4"/>
  <c r="AN109" i="4" a="1"/>
  <c r="AM109" i="4"/>
  <c r="AM109" i="4" a="1"/>
  <c r="AL109" i="4"/>
  <c r="AL109" i="4" a="1"/>
  <c r="AK109" i="4" a="1"/>
  <c r="AK109" i="4" s="1"/>
  <c r="AJ109" i="4" a="1"/>
  <c r="AJ109" i="4" s="1"/>
  <c r="AI109" i="4" a="1"/>
  <c r="AI109" i="4" s="1"/>
  <c r="AH109" i="4"/>
  <c r="AH109" i="4" a="1"/>
  <c r="AG109" i="4" a="1"/>
  <c r="AG109" i="4" s="1"/>
  <c r="AF109" i="4" a="1"/>
  <c r="AF109" i="4" s="1"/>
  <c r="AE109" i="4" a="1"/>
  <c r="AE109" i="4" s="1"/>
  <c r="AD109" i="4" a="1"/>
  <c r="AD109" i="4" s="1"/>
  <c r="AC109" i="4" a="1"/>
  <c r="AC109" i="4" s="1"/>
  <c r="AB109" i="4"/>
  <c r="AB109" i="4" a="1"/>
  <c r="AA109" i="4"/>
  <c r="AA109" i="4" a="1"/>
  <c r="Z109" i="4" a="1"/>
  <c r="Z109" i="4" s="1"/>
  <c r="Y109" i="4"/>
  <c r="Y109" i="4" a="1"/>
  <c r="X109" i="4"/>
  <c r="X109" i="4" a="1"/>
  <c r="W109" i="4" a="1"/>
  <c r="W109" i="4" s="1"/>
  <c r="V109" i="4" a="1"/>
  <c r="V109" i="4" s="1"/>
  <c r="U109" i="4" a="1"/>
  <c r="U109" i="4" s="1"/>
  <c r="T109" i="4"/>
  <c r="T109" i="4" a="1"/>
  <c r="S109" i="4" a="1"/>
  <c r="S109" i="4" s="1"/>
  <c r="R109" i="4" a="1"/>
  <c r="R109" i="4" s="1"/>
  <c r="Q109" i="4" a="1"/>
  <c r="Q109" i="4" s="1"/>
  <c r="P109" i="4" a="1"/>
  <c r="P109" i="4" s="1"/>
  <c r="O109" i="4" a="1"/>
  <c r="O109" i="4" s="1"/>
  <c r="N109" i="4"/>
  <c r="N109" i="4" a="1"/>
  <c r="M109" i="4"/>
  <c r="M109" i="4" a="1"/>
  <c r="L109" i="4" a="1"/>
  <c r="L109" i="4" s="1"/>
  <c r="K109" i="4"/>
  <c r="K109" i="4" a="1"/>
  <c r="J109" i="4"/>
  <c r="J109" i="4" a="1"/>
  <c r="I109" i="4" a="1"/>
  <c r="I109" i="4" s="1"/>
  <c r="H109" i="4" a="1"/>
  <c r="H109" i="4" s="1"/>
  <c r="G109" i="4" a="1"/>
  <c r="G109" i="4" s="1"/>
  <c r="F109" i="4" a="1"/>
  <c r="F109" i="4" s="1"/>
  <c r="CV108" i="4"/>
  <c r="CV108" i="4" a="1"/>
  <c r="CU108" i="4"/>
  <c r="CU108" i="4" a="1"/>
  <c r="CT108" i="4"/>
  <c r="CT108" i="4" a="1"/>
  <c r="CS108" i="4" a="1"/>
  <c r="CS108" i="4" s="1"/>
  <c r="CR108" i="4" a="1"/>
  <c r="CR108" i="4" s="1"/>
  <c r="CQ108" i="4"/>
  <c r="CQ108" i="4" a="1"/>
  <c r="CP108" i="4" a="1"/>
  <c r="CP108" i="4" s="1"/>
  <c r="CO108" i="4" a="1"/>
  <c r="CO108" i="4" s="1"/>
  <c r="CN108" i="4" a="1"/>
  <c r="CN108" i="4" s="1"/>
  <c r="CM108" i="4"/>
  <c r="CM108" i="4" a="1"/>
  <c r="CL108" i="4" a="1"/>
  <c r="CL108" i="4" s="1"/>
  <c r="CK108" i="4"/>
  <c r="CK108" i="4" a="1"/>
  <c r="CJ108" i="4"/>
  <c r="CJ108" i="4" a="1"/>
  <c r="CI108" i="4"/>
  <c r="CI108" i="4" a="1"/>
  <c r="CH108" i="4" a="1"/>
  <c r="CH108" i="4" s="1"/>
  <c r="CG108" i="4"/>
  <c r="CG108" i="4" a="1"/>
  <c r="CF108" i="4"/>
  <c r="CF108" i="4" a="1"/>
  <c r="CE108" i="4" a="1"/>
  <c r="CE108" i="4" s="1"/>
  <c r="CD108" i="4" a="1"/>
  <c r="CD108" i="4" s="1"/>
  <c r="CC108" i="4"/>
  <c r="CC108" i="4" a="1"/>
  <c r="CB108" i="4" a="1"/>
  <c r="CB108" i="4" s="1"/>
  <c r="CA108" i="4" a="1"/>
  <c r="CA108" i="4" s="1"/>
  <c r="BZ108" i="4" a="1"/>
  <c r="BZ108" i="4" s="1"/>
  <c r="BY108" i="4"/>
  <c r="BY108" i="4" a="1"/>
  <c r="BX108" i="4" a="1"/>
  <c r="BX108" i="4" s="1"/>
  <c r="BW108" i="4"/>
  <c r="BW108" i="4" a="1"/>
  <c r="BV108" i="4"/>
  <c r="BV108" i="4" a="1"/>
  <c r="BU108" i="4" a="1"/>
  <c r="BU108" i="4" s="1"/>
  <c r="BT108" i="4" a="1"/>
  <c r="BT108" i="4" s="1"/>
  <c r="BS108" i="4" a="1"/>
  <c r="BS108" i="4" s="1"/>
  <c r="BR108" i="4" a="1"/>
  <c r="BR108" i="4" s="1"/>
  <c r="BQ108" i="4" a="1"/>
  <c r="BQ108" i="4" s="1"/>
  <c r="BP108" i="4" a="1"/>
  <c r="BP108" i="4" s="1"/>
  <c r="BO108" i="4"/>
  <c r="BO108" i="4" a="1"/>
  <c r="BN108" i="4" a="1"/>
  <c r="BN108" i="4" s="1"/>
  <c r="BM108" i="4" a="1"/>
  <c r="BM108" i="4" s="1"/>
  <c r="BL108" i="4" a="1"/>
  <c r="BL108" i="4" s="1"/>
  <c r="BK108" i="4"/>
  <c r="BK108" i="4" a="1"/>
  <c r="BJ108" i="4" a="1"/>
  <c r="BJ108" i="4" s="1"/>
  <c r="BI108" i="4"/>
  <c r="BI108" i="4" a="1"/>
  <c r="BH108" i="4"/>
  <c r="BH108" i="4" a="1"/>
  <c r="BG108" i="4" a="1"/>
  <c r="BG108" i="4" s="1"/>
  <c r="BF108" i="4" a="1"/>
  <c r="BF108" i="4" s="1"/>
  <c r="BE108" i="4" a="1"/>
  <c r="BE108" i="4" s="1"/>
  <c r="BD108" i="4" a="1"/>
  <c r="BD108" i="4" s="1"/>
  <c r="BC108" i="4" a="1"/>
  <c r="BC108" i="4" s="1"/>
  <c r="BB108" i="4" a="1"/>
  <c r="BB108" i="4" s="1"/>
  <c r="BA108" i="4"/>
  <c r="BA108" i="4" a="1"/>
  <c r="AZ108" i="4" a="1"/>
  <c r="AZ108" i="4" s="1"/>
  <c r="AY108" i="4" a="1"/>
  <c r="AY108" i="4" s="1"/>
  <c r="AX108" i="4" a="1"/>
  <c r="AX108" i="4" s="1"/>
  <c r="AW108" i="4"/>
  <c r="AW108" i="4" a="1"/>
  <c r="AV108" i="4" a="1"/>
  <c r="AV108" i="4" s="1"/>
  <c r="AU108" i="4"/>
  <c r="AU108" i="4" a="1"/>
  <c r="AT108" i="4"/>
  <c r="AT108" i="4" a="1"/>
  <c r="AS108" i="4" a="1"/>
  <c r="AS108" i="4" s="1"/>
  <c r="AR108" i="4" a="1"/>
  <c r="AR108" i="4" s="1"/>
  <c r="AQ108" i="4" a="1"/>
  <c r="AQ108" i="4" s="1"/>
  <c r="AP108" i="4" a="1"/>
  <c r="AP108" i="4" s="1"/>
  <c r="AO108" i="4" a="1"/>
  <c r="AO108" i="4" s="1"/>
  <c r="AN108" i="4" a="1"/>
  <c r="AN108" i="4" s="1"/>
  <c r="AM108" i="4"/>
  <c r="AM108" i="4" a="1"/>
  <c r="AL108" i="4" a="1"/>
  <c r="AL108" i="4" s="1"/>
  <c r="AK108" i="4" a="1"/>
  <c r="AK108" i="4" s="1"/>
  <c r="AJ108" i="4" a="1"/>
  <c r="AJ108" i="4" s="1"/>
  <c r="AI108" i="4"/>
  <c r="AI108" i="4" a="1"/>
  <c r="AH108" i="4" a="1"/>
  <c r="AH108" i="4" s="1"/>
  <c r="AG108" i="4"/>
  <c r="AG108" i="4" a="1"/>
  <c r="AF108" i="4" a="1"/>
  <c r="AF108" i="4" s="1"/>
  <c r="AE108" i="4" a="1"/>
  <c r="AE108" i="4" s="1"/>
  <c r="AD108" i="4" a="1"/>
  <c r="AD108" i="4" s="1"/>
  <c r="AC108" i="4" a="1"/>
  <c r="AC108" i="4" s="1"/>
  <c r="AB108" i="4" a="1"/>
  <c r="AB108" i="4" s="1"/>
  <c r="AA108" i="4" a="1"/>
  <c r="AA108" i="4" s="1"/>
  <c r="Z108" i="4" a="1"/>
  <c r="Z108" i="4" s="1"/>
  <c r="Y108" i="4" a="1"/>
  <c r="Y108" i="4" s="1"/>
  <c r="X108" i="4" a="1"/>
  <c r="X108" i="4" s="1"/>
  <c r="W108" i="4" a="1"/>
  <c r="W108" i="4" s="1"/>
  <c r="V108" i="4" a="1"/>
  <c r="V108" i="4" s="1"/>
  <c r="U108" i="4"/>
  <c r="U108" i="4" a="1"/>
  <c r="T108" i="4" a="1"/>
  <c r="T108" i="4" s="1"/>
  <c r="S108" i="4"/>
  <c r="S108" i="4" a="1"/>
  <c r="R108" i="4" a="1"/>
  <c r="R108" i="4" s="1"/>
  <c r="Q108" i="4" a="1"/>
  <c r="Q108" i="4" s="1"/>
  <c r="P108" i="4" a="1"/>
  <c r="P108" i="4" s="1"/>
  <c r="O108" i="4" a="1"/>
  <c r="O108" i="4" s="1"/>
  <c r="N108" i="4" a="1"/>
  <c r="N108" i="4" s="1"/>
  <c r="M108" i="4" a="1"/>
  <c r="M108" i="4" s="1"/>
  <c r="L108" i="4" a="1"/>
  <c r="L108" i="4" s="1"/>
  <c r="K108" i="4" a="1"/>
  <c r="K108" i="4" s="1"/>
  <c r="J108" i="4" a="1"/>
  <c r="J108" i="4" s="1"/>
  <c r="C108" i="4" s="1"/>
  <c r="I108" i="4" a="1"/>
  <c r="I108" i="4" s="1"/>
  <c r="H108" i="4" a="1"/>
  <c r="H108" i="4" s="1"/>
  <c r="G108" i="4"/>
  <c r="B108" i="4" s="1"/>
  <c r="G108" i="4" a="1"/>
  <c r="F108" i="4" a="1"/>
  <c r="F108" i="4" s="1"/>
  <c r="CV107" i="4" a="1"/>
  <c r="CV107" i="4" s="1"/>
  <c r="CU107" i="4"/>
  <c r="CU107" i="4" a="1"/>
  <c r="CT107" i="4"/>
  <c r="CT107" i="4" a="1"/>
  <c r="CS107" i="4"/>
  <c r="CS107" i="4" a="1"/>
  <c r="CR107" i="4"/>
  <c r="CR107" i="4" a="1"/>
  <c r="CQ107" i="4"/>
  <c r="CQ107" i="4" a="1"/>
  <c r="CP107" i="4"/>
  <c r="CP107" i="4" a="1"/>
  <c r="CO107" i="4"/>
  <c r="CO107" i="4" a="1"/>
  <c r="CN107" i="4"/>
  <c r="CN107" i="4" a="1"/>
  <c r="CM107" i="4"/>
  <c r="CM107" i="4" a="1"/>
  <c r="CL107" i="4"/>
  <c r="CL107" i="4" a="1"/>
  <c r="CK107" i="4" a="1"/>
  <c r="CK107" i="4" s="1"/>
  <c r="CJ107" i="4"/>
  <c r="CJ107" i="4" a="1"/>
  <c r="CI107" i="4"/>
  <c r="CI107" i="4" a="1"/>
  <c r="CH107" i="4" a="1"/>
  <c r="CH107" i="4" s="1"/>
  <c r="CG107" i="4"/>
  <c r="CG107" i="4" a="1"/>
  <c r="CF107" i="4"/>
  <c r="CF107" i="4" a="1"/>
  <c r="CE107" i="4"/>
  <c r="CE107" i="4" a="1"/>
  <c r="CD107" i="4"/>
  <c r="CD107" i="4" a="1"/>
  <c r="CC107" i="4"/>
  <c r="CC107" i="4" a="1"/>
  <c r="CB107" i="4"/>
  <c r="CB107" i="4" a="1"/>
  <c r="CA107" i="4"/>
  <c r="CA107" i="4" a="1"/>
  <c r="BZ107" i="4"/>
  <c r="BZ107" i="4" a="1"/>
  <c r="BY107" i="4"/>
  <c r="BY107" i="4" a="1"/>
  <c r="BX107" i="4" a="1"/>
  <c r="BX107" i="4" s="1"/>
  <c r="BW107" i="4" a="1"/>
  <c r="BW107" i="4" s="1"/>
  <c r="BV107" i="4"/>
  <c r="BV107" i="4" a="1"/>
  <c r="BU107" i="4"/>
  <c r="BU107" i="4" a="1"/>
  <c r="BT107" i="4" a="1"/>
  <c r="BT107" i="4" s="1"/>
  <c r="BS107" i="4"/>
  <c r="BS107" i="4" a="1"/>
  <c r="BR107" i="4"/>
  <c r="BR107" i="4" a="1"/>
  <c r="BQ107" i="4"/>
  <c r="BQ107" i="4" a="1"/>
  <c r="BP107" i="4"/>
  <c r="BP107" i="4" a="1"/>
  <c r="BO107" i="4"/>
  <c r="BO107" i="4" a="1"/>
  <c r="BN107" i="4"/>
  <c r="BN107" i="4" a="1"/>
  <c r="BM107" i="4"/>
  <c r="BM107" i="4" a="1"/>
  <c r="BL107" i="4"/>
  <c r="BL107" i="4" a="1"/>
  <c r="BK107" i="4"/>
  <c r="BK107" i="4" a="1"/>
  <c r="BJ107" i="4" a="1"/>
  <c r="BJ107" i="4" s="1"/>
  <c r="BI107" i="4" a="1"/>
  <c r="BI107" i="4" s="1"/>
  <c r="BH107" i="4"/>
  <c r="BH107" i="4" a="1"/>
  <c r="BG107" i="4"/>
  <c r="BG107" i="4" a="1"/>
  <c r="BF107" i="4" a="1"/>
  <c r="BF107" i="4" s="1"/>
  <c r="BE107" i="4"/>
  <c r="BE107" i="4" a="1"/>
  <c r="BD107" i="4"/>
  <c r="BD107" i="4" a="1"/>
  <c r="BC107" i="4"/>
  <c r="BC107" i="4" a="1"/>
  <c r="BB107" i="4"/>
  <c r="BB107" i="4" a="1"/>
  <c r="BA107" i="4"/>
  <c r="BA107" i="4" a="1"/>
  <c r="AZ107" i="4"/>
  <c r="AZ107" i="4" a="1"/>
  <c r="AY107" i="4"/>
  <c r="AY107" i="4" a="1"/>
  <c r="AX107" i="4"/>
  <c r="AX107" i="4" a="1"/>
  <c r="AW107" i="4"/>
  <c r="AW107" i="4" a="1"/>
  <c r="AV107" i="4" a="1"/>
  <c r="AV107" i="4" s="1"/>
  <c r="AU107" i="4" a="1"/>
  <c r="AU107" i="4" s="1"/>
  <c r="AT107" i="4" a="1"/>
  <c r="AT107" i="4" s="1"/>
  <c r="AS107" i="4"/>
  <c r="AS107" i="4" a="1"/>
  <c r="AR107" i="4" a="1"/>
  <c r="AR107" i="4" s="1"/>
  <c r="AQ107" i="4" a="1"/>
  <c r="AQ107" i="4" s="1"/>
  <c r="AP107" i="4" a="1"/>
  <c r="AP107" i="4" s="1"/>
  <c r="AO107" i="4"/>
  <c r="AO107" i="4" a="1"/>
  <c r="AN107" i="4" a="1"/>
  <c r="AN107" i="4" s="1"/>
  <c r="AM107" i="4"/>
  <c r="AM107" i="4" a="1"/>
  <c r="AL107" i="4"/>
  <c r="AL107" i="4" a="1"/>
  <c r="AK107" i="4"/>
  <c r="AK107" i="4" a="1"/>
  <c r="AJ107" i="4"/>
  <c r="AJ107" i="4" a="1"/>
  <c r="AI107" i="4"/>
  <c r="AI107" i="4" a="1"/>
  <c r="AH107" i="4" a="1"/>
  <c r="AH107" i="4" s="1"/>
  <c r="AG107" i="4" a="1"/>
  <c r="AG107" i="4" s="1"/>
  <c r="AF107" i="4" a="1"/>
  <c r="AF107" i="4" s="1"/>
  <c r="AE107" i="4"/>
  <c r="AE107" i="4" a="1"/>
  <c r="AD107" i="4" a="1"/>
  <c r="AD107" i="4" s="1"/>
  <c r="AC107" i="4" a="1"/>
  <c r="AC107" i="4" s="1"/>
  <c r="AB107" i="4" a="1"/>
  <c r="AB107" i="4" s="1"/>
  <c r="AA107" i="4" a="1"/>
  <c r="AA107" i="4" s="1"/>
  <c r="Z107" i="4" a="1"/>
  <c r="Z107" i="4" s="1"/>
  <c r="Y107" i="4"/>
  <c r="Y107" i="4" a="1"/>
  <c r="X107" i="4"/>
  <c r="X107" i="4" a="1"/>
  <c r="W107" i="4" a="1"/>
  <c r="W107" i="4" s="1"/>
  <c r="V107" i="4"/>
  <c r="V107" i="4" a="1"/>
  <c r="U107" i="4"/>
  <c r="U107" i="4" a="1"/>
  <c r="T107" i="4" a="1"/>
  <c r="T107" i="4" s="1"/>
  <c r="S107" i="4" a="1"/>
  <c r="S107" i="4" s="1"/>
  <c r="B107" i="4" s="1"/>
  <c r="R107" i="4" a="1"/>
  <c r="R107" i="4" s="1"/>
  <c r="Q107" i="4" a="1"/>
  <c r="Q107" i="4" s="1"/>
  <c r="P107" i="4" a="1"/>
  <c r="P107" i="4" s="1"/>
  <c r="O107" i="4" a="1"/>
  <c r="O107" i="4" s="1"/>
  <c r="N107" i="4" a="1"/>
  <c r="N107" i="4" s="1"/>
  <c r="M107" i="4" a="1"/>
  <c r="M107" i="4" s="1"/>
  <c r="L107" i="4" a="1"/>
  <c r="L107" i="4" s="1"/>
  <c r="K107" i="4"/>
  <c r="K107" i="4" a="1"/>
  <c r="J107" i="4"/>
  <c r="C107" i="4" s="1"/>
  <c r="J107" i="4" a="1"/>
  <c r="I107" i="4" a="1"/>
  <c r="I107" i="4" s="1"/>
  <c r="H107" i="4"/>
  <c r="H107" i="4" a="1"/>
  <c r="G107" i="4"/>
  <c r="G107" i="4" a="1"/>
  <c r="F107" i="4" a="1"/>
  <c r="F107" i="4" s="1"/>
  <c r="CV106" i="4"/>
  <c r="CV106" i="4" a="1"/>
  <c r="CU106" i="4"/>
  <c r="CU106" i="4" a="1"/>
  <c r="CT106" i="4"/>
  <c r="CT106" i="4" a="1"/>
  <c r="CS106" i="4"/>
  <c r="CS106" i="4" a="1"/>
  <c r="CR106" i="4"/>
  <c r="CR106" i="4" a="1"/>
  <c r="CQ106" i="4"/>
  <c r="CQ106" i="4" a="1"/>
  <c r="CP106" i="4" a="1"/>
  <c r="CP106" i="4" s="1"/>
  <c r="CO106" i="4" a="1"/>
  <c r="CO106" i="4" s="1"/>
  <c r="CN106" i="4"/>
  <c r="CN106" i="4" a="1"/>
  <c r="CM106" i="4" a="1"/>
  <c r="CM106" i="4" s="1"/>
  <c r="CL106" i="4" a="1"/>
  <c r="CL106" i="4" s="1"/>
  <c r="CK106" i="4" a="1"/>
  <c r="CK106" i="4" s="1"/>
  <c r="CJ106" i="4"/>
  <c r="CJ106" i="4" a="1"/>
  <c r="CI106" i="4" a="1"/>
  <c r="CI106" i="4" s="1"/>
  <c r="CH106" i="4"/>
  <c r="CH106" i="4" a="1"/>
  <c r="CG106" i="4"/>
  <c r="CG106" i="4" a="1"/>
  <c r="CF106" i="4"/>
  <c r="CF106" i="4" a="1"/>
  <c r="CE106" i="4" a="1"/>
  <c r="CE106" i="4" s="1"/>
  <c r="CD106" i="4"/>
  <c r="CD106" i="4" a="1"/>
  <c r="CC106" i="4"/>
  <c r="CC106" i="4" a="1"/>
  <c r="CB106" i="4" a="1"/>
  <c r="CB106" i="4" s="1"/>
  <c r="CA106" i="4" a="1"/>
  <c r="CA106" i="4" s="1"/>
  <c r="BZ106" i="4"/>
  <c r="BZ106" i="4" a="1"/>
  <c r="BY106" i="4" a="1"/>
  <c r="BY106" i="4" s="1"/>
  <c r="BX106" i="4" a="1"/>
  <c r="BX106" i="4" s="1"/>
  <c r="BW106" i="4" a="1"/>
  <c r="BW106" i="4" s="1"/>
  <c r="BV106" i="4"/>
  <c r="BV106" i="4" a="1"/>
  <c r="BU106" i="4" a="1"/>
  <c r="BU106" i="4" s="1"/>
  <c r="BT106" i="4"/>
  <c r="BT106" i="4" a="1"/>
  <c r="BS106" i="4"/>
  <c r="BS106" i="4" a="1"/>
  <c r="BR106" i="4" a="1"/>
  <c r="BR106" i="4" s="1"/>
  <c r="BQ106" i="4" a="1"/>
  <c r="BQ106" i="4" s="1"/>
  <c r="BP106" i="4" a="1"/>
  <c r="BP106" i="4" s="1"/>
  <c r="BO106" i="4" a="1"/>
  <c r="BO106" i="4" s="1"/>
  <c r="BN106" i="4" a="1"/>
  <c r="BN106" i="4" s="1"/>
  <c r="BM106" i="4" a="1"/>
  <c r="BM106" i="4" s="1"/>
  <c r="BL106" i="4"/>
  <c r="BL106" i="4" a="1"/>
  <c r="BK106" i="4" a="1"/>
  <c r="BK106" i="4" s="1"/>
  <c r="BJ106" i="4" a="1"/>
  <c r="BJ106" i="4" s="1"/>
  <c r="BI106" i="4" a="1"/>
  <c r="BI106" i="4" s="1"/>
  <c r="BH106" i="4"/>
  <c r="BH106" i="4" a="1"/>
  <c r="BG106" i="4" a="1"/>
  <c r="BG106" i="4" s="1"/>
  <c r="BF106" i="4"/>
  <c r="BF106" i="4" a="1"/>
  <c r="BE106" i="4"/>
  <c r="BE106" i="4" a="1"/>
  <c r="BD106" i="4" a="1"/>
  <c r="BD106" i="4" s="1"/>
  <c r="BC106" i="4" a="1"/>
  <c r="BC106" i="4" s="1"/>
  <c r="BB106" i="4" a="1"/>
  <c r="BB106" i="4" s="1"/>
  <c r="BA106" i="4" a="1"/>
  <c r="BA106" i="4" s="1"/>
  <c r="AZ106" i="4" a="1"/>
  <c r="AZ106" i="4" s="1"/>
  <c r="AY106" i="4" a="1"/>
  <c r="AY106" i="4" s="1"/>
  <c r="AX106" i="4"/>
  <c r="AX106" i="4" a="1"/>
  <c r="AW106" i="4" a="1"/>
  <c r="AW106" i="4" s="1"/>
  <c r="AV106" i="4" a="1"/>
  <c r="AV106" i="4" s="1"/>
  <c r="AU106" i="4" a="1"/>
  <c r="AU106" i="4" s="1"/>
  <c r="AT106" i="4"/>
  <c r="AT106" i="4" a="1"/>
  <c r="AS106" i="4" a="1"/>
  <c r="AS106" i="4" s="1"/>
  <c r="AR106" i="4"/>
  <c r="AR106" i="4" a="1"/>
  <c r="AQ106" i="4" a="1"/>
  <c r="AQ106" i="4" s="1"/>
  <c r="AP106" i="4" a="1"/>
  <c r="AP106" i="4" s="1"/>
  <c r="AO106" i="4" a="1"/>
  <c r="AO106" i="4" s="1"/>
  <c r="AN106" i="4" a="1"/>
  <c r="AN106" i="4" s="1"/>
  <c r="AM106" i="4" a="1"/>
  <c r="AM106" i="4" s="1"/>
  <c r="AL106" i="4" a="1"/>
  <c r="AL106" i="4" s="1"/>
  <c r="AK106" i="4" a="1"/>
  <c r="AK106" i="4" s="1"/>
  <c r="AJ106" i="4"/>
  <c r="AJ106" i="4" a="1"/>
  <c r="AI106" i="4" a="1"/>
  <c r="AI106" i="4" s="1"/>
  <c r="AH106" i="4" a="1"/>
  <c r="AH106" i="4" s="1"/>
  <c r="AG106" i="4" a="1"/>
  <c r="AG106" i="4" s="1"/>
  <c r="AF106" i="4"/>
  <c r="AF106" i="4" a="1"/>
  <c r="AE106" i="4" a="1"/>
  <c r="AE106" i="4" s="1"/>
  <c r="AD106" i="4"/>
  <c r="AD106" i="4" a="1"/>
  <c r="AC106" i="4" a="1"/>
  <c r="AC106" i="4" s="1"/>
  <c r="AB106" i="4" a="1"/>
  <c r="AB106" i="4" s="1"/>
  <c r="AA106" i="4" a="1"/>
  <c r="AA106" i="4" s="1"/>
  <c r="Z106" i="4" a="1"/>
  <c r="Z106" i="4" s="1"/>
  <c r="Y106" i="4" a="1"/>
  <c r="Y106" i="4" s="1"/>
  <c r="X106" i="4" a="1"/>
  <c r="X106" i="4" s="1"/>
  <c r="W106" i="4" a="1"/>
  <c r="W106" i="4" s="1"/>
  <c r="V106" i="4" a="1"/>
  <c r="V106" i="4" s="1"/>
  <c r="U106" i="4" a="1"/>
  <c r="U106" i="4" s="1"/>
  <c r="T106" i="4" a="1"/>
  <c r="T106" i="4" s="1"/>
  <c r="S106" i="4" a="1"/>
  <c r="S106" i="4" s="1"/>
  <c r="R106" i="4"/>
  <c r="R106" i="4" a="1"/>
  <c r="Q106" i="4" a="1"/>
  <c r="Q106" i="4" s="1"/>
  <c r="P106" i="4"/>
  <c r="P106" i="4" a="1"/>
  <c r="O106" i="4" a="1"/>
  <c r="O106" i="4" s="1"/>
  <c r="N106" i="4" a="1"/>
  <c r="N106" i="4" s="1"/>
  <c r="M106" i="4" a="1"/>
  <c r="M106" i="4" s="1"/>
  <c r="L106" i="4" a="1"/>
  <c r="L106" i="4" s="1"/>
  <c r="K106" i="4" a="1"/>
  <c r="K106" i="4" s="1"/>
  <c r="J106" i="4" a="1"/>
  <c r="J106" i="4" s="1"/>
  <c r="I106" i="4" a="1"/>
  <c r="I106" i="4" s="1"/>
  <c r="H106" i="4" a="1"/>
  <c r="H106" i="4" s="1"/>
  <c r="G106" i="4" a="1"/>
  <c r="G106" i="4" s="1"/>
  <c r="F106" i="4" a="1"/>
  <c r="F106" i="4" s="1"/>
  <c r="CV105" i="4" a="1"/>
  <c r="CV105" i="4" s="1"/>
  <c r="CU105" i="4"/>
  <c r="CU105" i="4" a="1"/>
  <c r="CT105" i="4"/>
  <c r="CT105" i="4" a="1"/>
  <c r="CS105" i="4" a="1"/>
  <c r="CS105" i="4" s="1"/>
  <c r="CR105" i="4"/>
  <c r="CR105" i="4" a="1"/>
  <c r="CQ105" i="4"/>
  <c r="CQ105" i="4" a="1"/>
  <c r="CP105" i="4"/>
  <c r="CP105" i="4" a="1"/>
  <c r="CO105" i="4"/>
  <c r="CO105" i="4" a="1"/>
  <c r="CN105" i="4"/>
  <c r="CN105" i="4" a="1"/>
  <c r="CM105" i="4"/>
  <c r="CM105" i="4" a="1"/>
  <c r="CL105" i="4"/>
  <c r="CL105" i="4" a="1"/>
  <c r="CK105" i="4"/>
  <c r="CK105" i="4" a="1"/>
  <c r="CJ105" i="4"/>
  <c r="CJ105" i="4" a="1"/>
  <c r="CI105" i="4" a="1"/>
  <c r="CI105" i="4" s="1"/>
  <c r="CH105" i="4" a="1"/>
  <c r="CH105" i="4" s="1"/>
  <c r="CG105" i="4"/>
  <c r="CG105" i="4" a="1"/>
  <c r="CF105" i="4"/>
  <c r="CF105" i="4" a="1"/>
  <c r="CE105" i="4" a="1"/>
  <c r="CE105" i="4" s="1"/>
  <c r="CD105" i="4"/>
  <c r="CD105" i="4" a="1"/>
  <c r="CC105" i="4"/>
  <c r="CC105" i="4" a="1"/>
  <c r="CB105" i="4"/>
  <c r="CB105" i="4" a="1"/>
  <c r="CA105" i="4"/>
  <c r="CA105" i="4" a="1"/>
  <c r="BZ105" i="4"/>
  <c r="BZ105" i="4" a="1"/>
  <c r="BY105" i="4"/>
  <c r="BY105" i="4" a="1"/>
  <c r="BX105" i="4"/>
  <c r="BX105" i="4" a="1"/>
  <c r="BW105" i="4"/>
  <c r="BW105" i="4" a="1"/>
  <c r="BV105" i="4"/>
  <c r="BV105" i="4" a="1"/>
  <c r="BU105" i="4" a="1"/>
  <c r="BU105" i="4" s="1"/>
  <c r="BT105" i="4" a="1"/>
  <c r="BT105" i="4" s="1"/>
  <c r="BS105" i="4"/>
  <c r="BS105" i="4" a="1"/>
  <c r="BR105" i="4"/>
  <c r="BR105" i="4" a="1"/>
  <c r="BQ105" i="4" a="1"/>
  <c r="BQ105" i="4" s="1"/>
  <c r="BP105" i="4"/>
  <c r="BP105" i="4" a="1"/>
  <c r="BO105" i="4"/>
  <c r="BO105" i="4" a="1"/>
  <c r="BN105" i="4"/>
  <c r="BN105" i="4" a="1"/>
  <c r="BM105" i="4"/>
  <c r="BM105" i="4" a="1"/>
  <c r="BL105" i="4"/>
  <c r="BL105" i="4" a="1"/>
  <c r="BK105" i="4"/>
  <c r="BK105" i="4" a="1"/>
  <c r="BJ105" i="4"/>
  <c r="BJ105" i="4" a="1"/>
  <c r="BI105" i="4"/>
  <c r="BI105" i="4" a="1"/>
  <c r="BH105" i="4"/>
  <c r="BH105" i="4" a="1"/>
  <c r="BG105" i="4" a="1"/>
  <c r="BG105" i="4" s="1"/>
  <c r="BF105" i="4" a="1"/>
  <c r="BF105" i="4" s="1"/>
  <c r="BE105" i="4" a="1"/>
  <c r="BE105" i="4" s="1"/>
  <c r="BD105" i="4"/>
  <c r="BD105" i="4" a="1"/>
  <c r="BC105" i="4" a="1"/>
  <c r="BC105" i="4" s="1"/>
  <c r="BB105" i="4"/>
  <c r="BB105" i="4" a="1"/>
  <c r="BA105" i="4"/>
  <c r="BA105" i="4" a="1"/>
  <c r="AZ105" i="4"/>
  <c r="AZ105" i="4" a="1"/>
  <c r="AY105" i="4"/>
  <c r="AY105" i="4" a="1"/>
  <c r="AX105" i="4"/>
  <c r="AX105" i="4" a="1"/>
  <c r="AW105" i="4"/>
  <c r="AW105" i="4" a="1"/>
  <c r="AV105" i="4"/>
  <c r="AV105" i="4" a="1"/>
  <c r="AU105" i="4"/>
  <c r="AU105" i="4" a="1"/>
  <c r="AT105" i="4"/>
  <c r="AT105" i="4" a="1"/>
  <c r="AS105" i="4" a="1"/>
  <c r="AS105" i="4" s="1"/>
  <c r="AR105" i="4" a="1"/>
  <c r="AR105" i="4" s="1"/>
  <c r="AQ105" i="4" a="1"/>
  <c r="AQ105" i="4" s="1"/>
  <c r="AP105" i="4"/>
  <c r="AP105" i="4" a="1"/>
  <c r="AO105" i="4" a="1"/>
  <c r="AO105" i="4" s="1"/>
  <c r="AN105" i="4"/>
  <c r="AN105" i="4" a="1"/>
  <c r="AM105" i="4" a="1"/>
  <c r="AM105" i="4" s="1"/>
  <c r="AL105" i="4"/>
  <c r="AL105" i="4" a="1"/>
  <c r="AK105" i="4" a="1"/>
  <c r="AK105" i="4" s="1"/>
  <c r="AJ105" i="4"/>
  <c r="AJ105" i="4" a="1"/>
  <c r="AI105" i="4"/>
  <c r="AI105" i="4" a="1"/>
  <c r="AH105" i="4"/>
  <c r="AH105" i="4" a="1"/>
  <c r="AG105" i="4"/>
  <c r="AG105" i="4" a="1"/>
  <c r="AF105" i="4"/>
  <c r="AF105" i="4" a="1"/>
  <c r="AE105" i="4" a="1"/>
  <c r="AE105" i="4" s="1"/>
  <c r="AD105" i="4" a="1"/>
  <c r="AD105" i="4" s="1"/>
  <c r="AC105" i="4" a="1"/>
  <c r="AC105" i="4" s="1"/>
  <c r="AB105" i="4"/>
  <c r="AB105" i="4" a="1"/>
  <c r="AA105" i="4" a="1"/>
  <c r="AA105" i="4" s="1"/>
  <c r="Z105" i="4" a="1"/>
  <c r="Z105" i="4" s="1"/>
  <c r="Y105" i="4" a="1"/>
  <c r="Y105" i="4" s="1"/>
  <c r="X105" i="4" a="1"/>
  <c r="X105" i="4" s="1"/>
  <c r="W105" i="4" a="1"/>
  <c r="W105" i="4" s="1"/>
  <c r="V105" i="4"/>
  <c r="V105" i="4" a="1"/>
  <c r="U105" i="4"/>
  <c r="U105" i="4" a="1"/>
  <c r="T105" i="4" a="1"/>
  <c r="T105" i="4" s="1"/>
  <c r="S105" i="4"/>
  <c r="S105" i="4" a="1"/>
  <c r="R105" i="4"/>
  <c r="R105" i="4" a="1"/>
  <c r="Q105" i="4" a="1"/>
  <c r="Q105" i="4" s="1"/>
  <c r="P105" i="4" a="1"/>
  <c r="P105" i="4" s="1"/>
  <c r="O105" i="4" a="1"/>
  <c r="O105" i="4" s="1"/>
  <c r="N105" i="4" a="1"/>
  <c r="N105" i="4" s="1"/>
  <c r="M105" i="4" a="1"/>
  <c r="M105" i="4" s="1"/>
  <c r="D105" i="4" s="1"/>
  <c r="L105" i="4" a="1"/>
  <c r="L105" i="4" s="1"/>
  <c r="K105" i="4" a="1"/>
  <c r="K105" i="4" s="1"/>
  <c r="J105" i="4" a="1"/>
  <c r="J105" i="4" s="1"/>
  <c r="I105" i="4" a="1"/>
  <c r="I105" i="4" s="1"/>
  <c r="H105" i="4"/>
  <c r="H105" i="4" a="1"/>
  <c r="G105" i="4"/>
  <c r="G105" i="4" a="1"/>
  <c r="F105" i="4" a="1"/>
  <c r="F105" i="4" s="1"/>
  <c r="CV104" i="4" a="1"/>
  <c r="CV104" i="4" s="1"/>
  <c r="CU104" i="4"/>
  <c r="CU104" i="4" a="1"/>
  <c r="CT104" i="4" a="1"/>
  <c r="CT104" i="4" s="1"/>
  <c r="CS104" i="4"/>
  <c r="CS104" i="4" a="1"/>
  <c r="CR104" i="4"/>
  <c r="CR104" i="4" a="1"/>
  <c r="CQ104" i="4"/>
  <c r="CQ104" i="4" a="1"/>
  <c r="CP104" i="4"/>
  <c r="CP104" i="4" a="1"/>
  <c r="CO104" i="4"/>
  <c r="CO104" i="4" a="1"/>
  <c r="CN104" i="4"/>
  <c r="CN104" i="4" a="1"/>
  <c r="CM104" i="4" a="1"/>
  <c r="CM104" i="4" s="1"/>
  <c r="CL104" i="4" a="1"/>
  <c r="CL104" i="4" s="1"/>
  <c r="CK104" i="4"/>
  <c r="CK104" i="4" a="1"/>
  <c r="CJ104" i="4" a="1"/>
  <c r="CJ104" i="4" s="1"/>
  <c r="CI104" i="4" a="1"/>
  <c r="CI104" i="4" s="1"/>
  <c r="CH104" i="4" a="1"/>
  <c r="CH104" i="4" s="1"/>
  <c r="CG104" i="4"/>
  <c r="CG104" i="4" a="1"/>
  <c r="CF104" i="4" a="1"/>
  <c r="CF104" i="4" s="1"/>
  <c r="CE104" i="4"/>
  <c r="CE104" i="4" a="1"/>
  <c r="CD104" i="4"/>
  <c r="CD104" i="4" a="1"/>
  <c r="CC104" i="4"/>
  <c r="CC104" i="4" a="1"/>
  <c r="CB104" i="4" a="1"/>
  <c r="CB104" i="4" s="1"/>
  <c r="CA104" i="4"/>
  <c r="CA104" i="4" a="1"/>
  <c r="BZ104" i="4"/>
  <c r="BZ104" i="4" a="1"/>
  <c r="BY104" i="4" a="1"/>
  <c r="BY104" i="4" s="1"/>
  <c r="BX104" i="4" a="1"/>
  <c r="BX104" i="4" s="1"/>
  <c r="BW104" i="4"/>
  <c r="BW104" i="4" a="1"/>
  <c r="BV104" i="4" a="1"/>
  <c r="BV104" i="4" s="1"/>
  <c r="BU104" i="4" a="1"/>
  <c r="BU104" i="4" s="1"/>
  <c r="BT104" i="4" a="1"/>
  <c r="BT104" i="4" s="1"/>
  <c r="BS104" i="4"/>
  <c r="BS104" i="4" a="1"/>
  <c r="BR104" i="4" a="1"/>
  <c r="BR104" i="4" s="1"/>
  <c r="BQ104" i="4"/>
  <c r="BQ104" i="4" a="1"/>
  <c r="BP104" i="4"/>
  <c r="BP104" i="4" a="1"/>
  <c r="BO104" i="4" a="1"/>
  <c r="BO104" i="4" s="1"/>
  <c r="BN104" i="4" a="1"/>
  <c r="BN104" i="4" s="1"/>
  <c r="BM104" i="4" a="1"/>
  <c r="BM104" i="4" s="1"/>
  <c r="BL104" i="4" a="1"/>
  <c r="BL104" i="4" s="1"/>
  <c r="BK104" i="4" a="1"/>
  <c r="BK104" i="4" s="1"/>
  <c r="BJ104" i="4" a="1"/>
  <c r="BJ104" i="4" s="1"/>
  <c r="BI104" i="4"/>
  <c r="BI104" i="4" a="1"/>
  <c r="BH104" i="4" a="1"/>
  <c r="BH104" i="4" s="1"/>
  <c r="BG104" i="4" a="1"/>
  <c r="BG104" i="4" s="1"/>
  <c r="BF104" i="4" a="1"/>
  <c r="BF104" i="4" s="1"/>
  <c r="BE104" i="4"/>
  <c r="BE104" i="4" a="1"/>
  <c r="BD104" i="4" a="1"/>
  <c r="BD104" i="4" s="1"/>
  <c r="BC104" i="4"/>
  <c r="BC104" i="4" a="1"/>
  <c r="BB104" i="4"/>
  <c r="BB104" i="4" a="1"/>
  <c r="BA104" i="4" a="1"/>
  <c r="BA104" i="4" s="1"/>
  <c r="AZ104" i="4" a="1"/>
  <c r="AZ104" i="4" s="1"/>
  <c r="AY104" i="4" a="1"/>
  <c r="AY104" i="4" s="1"/>
  <c r="AX104" i="4" a="1"/>
  <c r="AX104" i="4" s="1"/>
  <c r="AW104" i="4" a="1"/>
  <c r="AW104" i="4" s="1"/>
  <c r="AV104" i="4" a="1"/>
  <c r="AV104" i="4" s="1"/>
  <c r="AU104" i="4"/>
  <c r="AU104" i="4" a="1"/>
  <c r="AT104" i="4" a="1"/>
  <c r="AT104" i="4" s="1"/>
  <c r="AS104" i="4" a="1"/>
  <c r="AS104" i="4" s="1"/>
  <c r="AR104" i="4" a="1"/>
  <c r="AR104" i="4" s="1"/>
  <c r="AQ104" i="4"/>
  <c r="AQ104" i="4" a="1"/>
  <c r="AP104" i="4" a="1"/>
  <c r="AP104" i="4" s="1"/>
  <c r="AO104" i="4"/>
  <c r="AO104" i="4" a="1"/>
  <c r="AN104" i="4" a="1"/>
  <c r="AN104" i="4" s="1"/>
  <c r="AM104" i="4" a="1"/>
  <c r="AM104" i="4" s="1"/>
  <c r="AL104" i="4" a="1"/>
  <c r="AL104" i="4" s="1"/>
  <c r="AK104" i="4" a="1"/>
  <c r="AK104" i="4" s="1"/>
  <c r="AJ104" i="4" a="1"/>
  <c r="AJ104" i="4" s="1"/>
  <c r="AI104" i="4" a="1"/>
  <c r="AI104" i="4" s="1"/>
  <c r="AH104" i="4" a="1"/>
  <c r="AH104" i="4" s="1"/>
  <c r="AG104" i="4"/>
  <c r="AG104" i="4" a="1"/>
  <c r="AF104" i="4" a="1"/>
  <c r="AF104" i="4" s="1"/>
  <c r="AE104" i="4" a="1"/>
  <c r="AE104" i="4" s="1"/>
  <c r="AD104" i="4" a="1"/>
  <c r="AD104" i="4" s="1"/>
  <c r="AC104" i="4"/>
  <c r="AC104" i="4" a="1"/>
  <c r="AB104" i="4" a="1"/>
  <c r="AB104" i="4" s="1"/>
  <c r="AA104" i="4"/>
  <c r="AA104" i="4" a="1"/>
  <c r="Z104" i="4" a="1"/>
  <c r="Z104" i="4" s="1"/>
  <c r="Y104" i="4" a="1"/>
  <c r="Y104" i="4" s="1"/>
  <c r="X104" i="4" a="1"/>
  <c r="X104" i="4" s="1"/>
  <c r="W104" i="4" a="1"/>
  <c r="W104" i="4" s="1"/>
  <c r="V104" i="4" a="1"/>
  <c r="V104" i="4" s="1"/>
  <c r="U104" i="4" a="1"/>
  <c r="U104" i="4" s="1"/>
  <c r="T104" i="4" a="1"/>
  <c r="T104" i="4" s="1"/>
  <c r="S104" i="4"/>
  <c r="S104" i="4" a="1"/>
  <c r="R104" i="4" a="1"/>
  <c r="R104" i="4" s="1"/>
  <c r="Q104" i="4" a="1"/>
  <c r="Q104" i="4" s="1"/>
  <c r="P104" i="4" a="1"/>
  <c r="P104" i="4" s="1"/>
  <c r="O104" i="4"/>
  <c r="O104" i="4" a="1"/>
  <c r="N104" i="4" a="1"/>
  <c r="N104" i="4" s="1"/>
  <c r="M104" i="4"/>
  <c r="M104" i="4" a="1"/>
  <c r="L104" i="4" a="1"/>
  <c r="L104" i="4" s="1"/>
  <c r="K104" i="4" a="1"/>
  <c r="K104" i="4" s="1"/>
  <c r="J104" i="4" a="1"/>
  <c r="J104" i="4" s="1"/>
  <c r="I104" i="4" a="1"/>
  <c r="I104" i="4" s="1"/>
  <c r="H104" i="4" a="1"/>
  <c r="H104" i="4" s="1"/>
  <c r="G104" i="4" a="1"/>
  <c r="G104" i="4" s="1"/>
  <c r="F104" i="4" a="1"/>
  <c r="F104" i="4" s="1"/>
  <c r="CV103" i="4"/>
  <c r="CV103" i="4" a="1"/>
  <c r="CU103" i="4"/>
  <c r="CU103" i="4" a="1"/>
  <c r="CT103" i="4"/>
  <c r="CT103" i="4" a="1"/>
  <c r="CS103" i="4" a="1"/>
  <c r="CS103" i="4" s="1"/>
  <c r="CR103" i="4" a="1"/>
  <c r="CR103" i="4" s="1"/>
  <c r="CQ103" i="4"/>
  <c r="CQ103" i="4" a="1"/>
  <c r="CP103" i="4" a="1"/>
  <c r="CP103" i="4" s="1"/>
  <c r="CO103" i="4"/>
  <c r="CO103" i="4" a="1"/>
  <c r="CN103" i="4"/>
  <c r="CN103" i="4" a="1"/>
  <c r="CM103" i="4"/>
  <c r="CM103" i="4" a="1"/>
  <c r="CL103" i="4"/>
  <c r="CL103" i="4" a="1"/>
  <c r="CK103" i="4"/>
  <c r="CK103" i="4" a="1"/>
  <c r="CJ103" i="4"/>
  <c r="CJ103" i="4" a="1"/>
  <c r="CI103" i="4"/>
  <c r="CI103" i="4" a="1"/>
  <c r="CH103" i="4"/>
  <c r="CH103" i="4" a="1"/>
  <c r="CG103" i="4"/>
  <c r="CG103" i="4" a="1"/>
  <c r="CF103" i="4" a="1"/>
  <c r="CF103" i="4" s="1"/>
  <c r="CE103" i="4" a="1"/>
  <c r="CE103" i="4" s="1"/>
  <c r="CD103" i="4"/>
  <c r="CD103" i="4" a="1"/>
  <c r="CC103" i="4"/>
  <c r="CC103" i="4" a="1"/>
  <c r="CB103" i="4" a="1"/>
  <c r="CB103" i="4" s="1"/>
  <c r="CA103" i="4"/>
  <c r="CA103" i="4" a="1"/>
  <c r="BZ103" i="4"/>
  <c r="BZ103" i="4" a="1"/>
  <c r="BY103" i="4"/>
  <c r="BY103" i="4" a="1"/>
  <c r="BX103" i="4"/>
  <c r="BX103" i="4" a="1"/>
  <c r="BW103" i="4"/>
  <c r="BW103" i="4" a="1"/>
  <c r="BV103" i="4"/>
  <c r="BV103" i="4" a="1"/>
  <c r="BU103" i="4"/>
  <c r="BU103" i="4" a="1"/>
  <c r="BT103" i="4"/>
  <c r="BT103" i="4" a="1"/>
  <c r="BS103" i="4"/>
  <c r="BS103" i="4" a="1"/>
  <c r="BR103" i="4" a="1"/>
  <c r="BR103" i="4" s="1"/>
  <c r="BQ103" i="4" a="1"/>
  <c r="BQ103" i="4" s="1"/>
  <c r="BP103" i="4" a="1"/>
  <c r="BP103" i="4" s="1"/>
  <c r="BO103" i="4"/>
  <c r="BO103" i="4" a="1"/>
  <c r="BN103" i="4" a="1"/>
  <c r="BN103" i="4" s="1"/>
  <c r="BM103" i="4"/>
  <c r="BM103" i="4" a="1"/>
  <c r="BL103" i="4"/>
  <c r="BL103" i="4" a="1"/>
  <c r="BK103" i="4"/>
  <c r="BK103" i="4" a="1"/>
  <c r="BJ103" i="4"/>
  <c r="BJ103" i="4" a="1"/>
  <c r="BI103" i="4"/>
  <c r="BI103" i="4" a="1"/>
  <c r="BH103" i="4"/>
  <c r="BH103" i="4" a="1"/>
  <c r="BG103" i="4"/>
  <c r="BG103" i="4" a="1"/>
  <c r="BF103" i="4"/>
  <c r="BF103" i="4" a="1"/>
  <c r="BE103" i="4"/>
  <c r="BE103" i="4" a="1"/>
  <c r="BD103" i="4" a="1"/>
  <c r="BD103" i="4" s="1"/>
  <c r="BC103" i="4" a="1"/>
  <c r="BC103" i="4" s="1"/>
  <c r="BB103" i="4" a="1"/>
  <c r="BB103" i="4" s="1"/>
  <c r="BA103" i="4"/>
  <c r="BA103" i="4" a="1"/>
  <c r="AZ103" i="4" a="1"/>
  <c r="AZ103" i="4" s="1"/>
  <c r="AY103" i="4"/>
  <c r="AY103" i="4" a="1"/>
  <c r="AX103" i="4"/>
  <c r="AX103" i="4" a="1"/>
  <c r="AW103" i="4"/>
  <c r="AW103" i="4" a="1"/>
  <c r="AV103" i="4"/>
  <c r="AV103" i="4" a="1"/>
  <c r="AU103" i="4"/>
  <c r="AU103" i="4" a="1"/>
  <c r="AT103" i="4"/>
  <c r="AT103" i="4" a="1"/>
  <c r="AS103" i="4"/>
  <c r="AS103" i="4" a="1"/>
  <c r="AR103" i="4"/>
  <c r="AR103" i="4" a="1"/>
  <c r="AQ103" i="4"/>
  <c r="AQ103" i="4" a="1"/>
  <c r="AP103" i="4" a="1"/>
  <c r="AP103" i="4" s="1"/>
  <c r="AO103" i="4" a="1"/>
  <c r="AO103" i="4" s="1"/>
  <c r="AN103" i="4" a="1"/>
  <c r="AN103" i="4" s="1"/>
  <c r="AM103" i="4"/>
  <c r="AM103" i="4" a="1"/>
  <c r="AL103" i="4" a="1"/>
  <c r="AL103" i="4" s="1"/>
  <c r="AK103" i="4" a="1"/>
  <c r="AK103" i="4" s="1"/>
  <c r="AJ103" i="4" a="1"/>
  <c r="AJ103" i="4" s="1"/>
  <c r="AI103" i="4" a="1"/>
  <c r="AI103" i="4" s="1"/>
  <c r="AH103" i="4" a="1"/>
  <c r="AH103" i="4" s="1"/>
  <c r="AG103" i="4"/>
  <c r="AG103" i="4" a="1"/>
  <c r="AF103" i="4"/>
  <c r="AF103" i="4" a="1"/>
  <c r="AE103" i="4" a="1"/>
  <c r="AE103" i="4" s="1"/>
  <c r="AD103" i="4"/>
  <c r="AD103" i="4" a="1"/>
  <c r="AC103" i="4"/>
  <c r="AC103" i="4" a="1"/>
  <c r="AB103" i="4" a="1"/>
  <c r="AB103" i="4" s="1"/>
  <c r="AA103" i="4" a="1"/>
  <c r="AA103" i="4" s="1"/>
  <c r="Z103" i="4" a="1"/>
  <c r="Z103" i="4" s="1"/>
  <c r="Y103" i="4"/>
  <c r="Y103" i="4" a="1"/>
  <c r="X103" i="4" a="1"/>
  <c r="X103" i="4" s="1"/>
  <c r="W103" i="4" a="1"/>
  <c r="W103" i="4" s="1"/>
  <c r="V103" i="4" a="1"/>
  <c r="V103" i="4" s="1"/>
  <c r="U103" i="4" a="1"/>
  <c r="U103" i="4" s="1"/>
  <c r="T103" i="4" a="1"/>
  <c r="T103" i="4" s="1"/>
  <c r="S103" i="4"/>
  <c r="S103" i="4" a="1"/>
  <c r="R103" i="4"/>
  <c r="R103" i="4" a="1"/>
  <c r="Q103" i="4" a="1"/>
  <c r="Q103" i="4" s="1"/>
  <c r="P103" i="4"/>
  <c r="P103" i="4" a="1"/>
  <c r="O103" i="4"/>
  <c r="O103" i="4" a="1"/>
  <c r="N103" i="4" a="1"/>
  <c r="N103" i="4" s="1"/>
  <c r="M103" i="4" a="1"/>
  <c r="M103" i="4" s="1"/>
  <c r="L103" i="4" a="1"/>
  <c r="L103" i="4" s="1"/>
  <c r="K103" i="4" a="1"/>
  <c r="K103" i="4" s="1"/>
  <c r="J103" i="4" a="1"/>
  <c r="J103" i="4" s="1"/>
  <c r="I103" i="4" a="1"/>
  <c r="I103" i="4" s="1"/>
  <c r="H103" i="4" a="1"/>
  <c r="H103" i="4" s="1"/>
  <c r="G103" i="4" a="1"/>
  <c r="G103" i="4" s="1"/>
  <c r="F103" i="4" a="1"/>
  <c r="F103" i="4" s="1"/>
  <c r="CV102" i="4"/>
  <c r="CV102" i="4" a="1"/>
  <c r="CU102" i="4" a="1"/>
  <c r="CU102" i="4" s="1"/>
  <c r="CT102" i="4" a="1"/>
  <c r="CT102" i="4" s="1"/>
  <c r="CS102" i="4" a="1"/>
  <c r="CS102" i="4" s="1"/>
  <c r="CR102" i="4"/>
  <c r="CR102" i="4" a="1"/>
  <c r="CQ102" i="4" a="1"/>
  <c r="CQ102" i="4" s="1"/>
  <c r="CP102" i="4"/>
  <c r="CP102" i="4" a="1"/>
  <c r="CO102" i="4"/>
  <c r="CO102" i="4" a="1"/>
  <c r="CN102" i="4"/>
  <c r="CN102" i="4" a="1"/>
  <c r="CM102" i="4"/>
  <c r="CM102" i="4" a="1"/>
  <c r="CL102" i="4"/>
  <c r="CL102" i="4" a="1"/>
  <c r="CK102" i="4"/>
  <c r="CK102" i="4" a="1"/>
  <c r="CJ102" i="4"/>
  <c r="CJ102" i="4" a="1"/>
  <c r="CI102" i="4" a="1"/>
  <c r="CI102" i="4" s="1"/>
  <c r="CH102" i="4"/>
  <c r="CH102" i="4" a="1"/>
  <c r="CG102" i="4" a="1"/>
  <c r="CG102" i="4" s="1"/>
  <c r="CF102" i="4" a="1"/>
  <c r="CF102" i="4" s="1"/>
  <c r="CE102" i="4" a="1"/>
  <c r="CE102" i="4" s="1"/>
  <c r="CD102" i="4"/>
  <c r="CD102" i="4" a="1"/>
  <c r="CC102" i="4" a="1"/>
  <c r="CC102" i="4" s="1"/>
  <c r="CB102" i="4"/>
  <c r="CB102" i="4" a="1"/>
  <c r="CA102" i="4"/>
  <c r="CA102" i="4" a="1"/>
  <c r="BZ102" i="4"/>
  <c r="BZ102" i="4" a="1"/>
  <c r="BY102" i="4" a="1"/>
  <c r="BY102" i="4" s="1"/>
  <c r="BX102" i="4"/>
  <c r="BX102" i="4" a="1"/>
  <c r="BW102" i="4"/>
  <c r="BW102" i="4" a="1"/>
  <c r="BV102" i="4" a="1"/>
  <c r="BV102" i="4" s="1"/>
  <c r="BU102" i="4" a="1"/>
  <c r="BU102" i="4" s="1"/>
  <c r="BT102" i="4"/>
  <c r="BT102" i="4" a="1"/>
  <c r="BS102" i="4" a="1"/>
  <c r="BS102" i="4" s="1"/>
  <c r="BR102" i="4" a="1"/>
  <c r="BR102" i="4" s="1"/>
  <c r="BQ102" i="4" a="1"/>
  <c r="BQ102" i="4" s="1"/>
  <c r="BP102" i="4"/>
  <c r="BP102" i="4" a="1"/>
  <c r="BO102" i="4" a="1"/>
  <c r="BO102" i="4" s="1"/>
  <c r="BN102" i="4"/>
  <c r="BN102" i="4" a="1"/>
  <c r="BM102" i="4"/>
  <c r="BM102" i="4" a="1"/>
  <c r="BL102" i="4" a="1"/>
  <c r="BL102" i="4" s="1"/>
  <c r="BK102" i="4" a="1"/>
  <c r="BK102" i="4" s="1"/>
  <c r="BJ102" i="4" a="1"/>
  <c r="BJ102" i="4" s="1"/>
  <c r="BI102" i="4" a="1"/>
  <c r="BI102" i="4" s="1"/>
  <c r="BH102" i="4" a="1"/>
  <c r="BH102" i="4" s="1"/>
  <c r="BG102" i="4" a="1"/>
  <c r="BG102" i="4" s="1"/>
  <c r="BF102" i="4"/>
  <c r="BF102" i="4" a="1"/>
  <c r="BE102" i="4" a="1"/>
  <c r="BE102" i="4" s="1"/>
  <c r="BD102" i="4" a="1"/>
  <c r="BD102" i="4" s="1"/>
  <c r="BC102" i="4" a="1"/>
  <c r="BC102" i="4" s="1"/>
  <c r="BB102" i="4"/>
  <c r="BB102" i="4" a="1"/>
  <c r="BA102" i="4" a="1"/>
  <c r="BA102" i="4" s="1"/>
  <c r="AZ102" i="4"/>
  <c r="AZ102" i="4" a="1"/>
  <c r="AY102" i="4"/>
  <c r="AY102" i="4" a="1"/>
  <c r="AX102" i="4" a="1"/>
  <c r="AX102" i="4" s="1"/>
  <c r="AW102" i="4" a="1"/>
  <c r="AW102" i="4" s="1"/>
  <c r="AV102" i="4" a="1"/>
  <c r="AV102" i="4" s="1"/>
  <c r="AU102" i="4" a="1"/>
  <c r="AU102" i="4" s="1"/>
  <c r="AT102" i="4" a="1"/>
  <c r="AT102" i="4" s="1"/>
  <c r="AS102" i="4" a="1"/>
  <c r="AS102" i="4" s="1"/>
  <c r="AR102" i="4"/>
  <c r="AR102" i="4" a="1"/>
  <c r="AQ102" i="4" a="1"/>
  <c r="AQ102" i="4" s="1"/>
  <c r="AP102" i="4" a="1"/>
  <c r="AP102" i="4" s="1"/>
  <c r="AO102" i="4" a="1"/>
  <c r="AO102" i="4" s="1"/>
  <c r="AN102" i="4"/>
  <c r="AN102" i="4" a="1"/>
  <c r="AM102" i="4" a="1"/>
  <c r="AM102" i="4" s="1"/>
  <c r="AL102" i="4"/>
  <c r="AL102" i="4" a="1"/>
  <c r="AK102" i="4" a="1"/>
  <c r="AK102" i="4" s="1"/>
  <c r="AJ102" i="4" a="1"/>
  <c r="AJ102" i="4" s="1"/>
  <c r="AI102" i="4" a="1"/>
  <c r="AI102" i="4" s="1"/>
  <c r="AH102" i="4" a="1"/>
  <c r="AH102" i="4" s="1"/>
  <c r="AG102" i="4" a="1"/>
  <c r="AG102" i="4" s="1"/>
  <c r="AF102" i="4" a="1"/>
  <c r="AF102" i="4" s="1"/>
  <c r="AE102" i="4" a="1"/>
  <c r="AE102" i="4" s="1"/>
  <c r="AD102" i="4"/>
  <c r="AD102" i="4" a="1"/>
  <c r="AC102" i="4" a="1"/>
  <c r="AC102" i="4" s="1"/>
  <c r="AB102" i="4" a="1"/>
  <c r="AB102" i="4" s="1"/>
  <c r="AA102" i="4" a="1"/>
  <c r="AA102" i="4" s="1"/>
  <c r="Z102" i="4"/>
  <c r="Z102" i="4" a="1"/>
  <c r="Y102" i="4" a="1"/>
  <c r="Y102" i="4" s="1"/>
  <c r="X102" i="4"/>
  <c r="X102" i="4" a="1"/>
  <c r="W102" i="4" a="1"/>
  <c r="W102" i="4" s="1"/>
  <c r="V102" i="4" a="1"/>
  <c r="V102" i="4" s="1"/>
  <c r="U102" i="4" a="1"/>
  <c r="U102" i="4" s="1"/>
  <c r="T102" i="4" a="1"/>
  <c r="T102" i="4" s="1"/>
  <c r="S102" i="4" a="1"/>
  <c r="S102" i="4" s="1"/>
  <c r="R102" i="4" a="1"/>
  <c r="R102" i="4" s="1"/>
  <c r="Q102" i="4" a="1"/>
  <c r="Q102" i="4" s="1"/>
  <c r="P102" i="4" a="1"/>
  <c r="P102" i="4" s="1"/>
  <c r="O102" i="4" a="1"/>
  <c r="O102" i="4" s="1"/>
  <c r="N102" i="4" a="1"/>
  <c r="N102" i="4" s="1"/>
  <c r="M102" i="4" a="1"/>
  <c r="M102" i="4" s="1"/>
  <c r="L102" i="4"/>
  <c r="L102" i="4" a="1"/>
  <c r="K102" i="4" a="1"/>
  <c r="K102" i="4" s="1"/>
  <c r="J102" i="4"/>
  <c r="J102" i="4" a="1"/>
  <c r="I102" i="4" a="1"/>
  <c r="I102" i="4" s="1"/>
  <c r="H102" i="4" a="1"/>
  <c r="H102" i="4" s="1"/>
  <c r="G102" i="4" a="1"/>
  <c r="G102" i="4" s="1"/>
  <c r="F102" i="4" a="1"/>
  <c r="F102" i="4" s="1"/>
  <c r="CV101" i="4"/>
  <c r="CV101" i="4" a="1"/>
  <c r="CU101" i="4"/>
  <c r="CU101" i="4" a="1"/>
  <c r="CT101" i="4"/>
  <c r="CT101" i="4" a="1"/>
  <c r="CS101" i="4"/>
  <c r="CS101" i="4" a="1"/>
  <c r="CR101" i="4"/>
  <c r="CR101" i="4" a="1"/>
  <c r="CQ101" i="4"/>
  <c r="CQ101" i="4" a="1"/>
  <c r="CP101" i="4" a="1"/>
  <c r="CP101" i="4" s="1"/>
  <c r="CO101" i="4" a="1"/>
  <c r="CO101" i="4" s="1"/>
  <c r="CN101" i="4"/>
  <c r="CN101" i="4" a="1"/>
  <c r="CM101" i="4" a="1"/>
  <c r="CM101" i="4" s="1"/>
  <c r="CL101" i="4"/>
  <c r="CL101" i="4" a="1"/>
  <c r="CK101" i="4"/>
  <c r="CK101" i="4" a="1"/>
  <c r="CJ101" i="4"/>
  <c r="CJ101" i="4" a="1"/>
  <c r="CI101" i="4"/>
  <c r="CI101" i="4" a="1"/>
  <c r="CH101" i="4"/>
  <c r="CH101" i="4" a="1"/>
  <c r="CG101" i="4"/>
  <c r="CG101" i="4" a="1"/>
  <c r="CF101" i="4"/>
  <c r="CF101" i="4" a="1"/>
  <c r="CE101" i="4"/>
  <c r="CE101" i="4" a="1"/>
  <c r="CD101" i="4"/>
  <c r="CD101" i="4" a="1"/>
  <c r="CC101" i="4" a="1"/>
  <c r="CC101" i="4" s="1"/>
  <c r="CB101" i="4" a="1"/>
  <c r="CB101" i="4" s="1"/>
  <c r="CA101" i="4" a="1"/>
  <c r="CA101" i="4" s="1"/>
  <c r="BZ101" i="4"/>
  <c r="BZ101" i="4" a="1"/>
  <c r="BY101" i="4" a="1"/>
  <c r="BY101" i="4" s="1"/>
  <c r="BX101" i="4"/>
  <c r="BX101" i="4" a="1"/>
  <c r="BW101" i="4"/>
  <c r="BW101" i="4" a="1"/>
  <c r="BV101" i="4"/>
  <c r="BV101" i="4" a="1"/>
  <c r="BU101" i="4"/>
  <c r="BU101" i="4" a="1"/>
  <c r="BT101" i="4"/>
  <c r="BT101" i="4" a="1"/>
  <c r="BS101" i="4"/>
  <c r="BS101" i="4" a="1"/>
  <c r="BR101" i="4"/>
  <c r="BR101" i="4" a="1"/>
  <c r="BQ101" i="4"/>
  <c r="BQ101" i="4" a="1"/>
  <c r="BP101" i="4"/>
  <c r="BP101" i="4" a="1"/>
  <c r="BO101" i="4" a="1"/>
  <c r="BO101" i="4" s="1"/>
  <c r="BN101" i="4" a="1"/>
  <c r="BN101" i="4" s="1"/>
  <c r="BM101" i="4" a="1"/>
  <c r="BM101" i="4" s="1"/>
  <c r="BL101" i="4"/>
  <c r="BL101" i="4" a="1"/>
  <c r="BK101" i="4" a="1"/>
  <c r="BK101" i="4" s="1"/>
  <c r="BJ101" i="4"/>
  <c r="BJ101" i="4" a="1"/>
  <c r="BI101" i="4"/>
  <c r="BI101" i="4" a="1"/>
  <c r="BH101" i="4"/>
  <c r="BH101" i="4" a="1"/>
  <c r="BG101" i="4"/>
  <c r="BG101" i="4" a="1"/>
  <c r="BF101" i="4"/>
  <c r="BF101" i="4" a="1"/>
  <c r="BE101" i="4"/>
  <c r="BE101" i="4" a="1"/>
  <c r="BD101" i="4"/>
  <c r="BD101" i="4" a="1"/>
  <c r="BC101" i="4"/>
  <c r="BC101" i="4" a="1"/>
  <c r="BB101" i="4"/>
  <c r="BB101" i="4" a="1"/>
  <c r="BA101" i="4" a="1"/>
  <c r="BA101" i="4" s="1"/>
  <c r="AZ101" i="4" a="1"/>
  <c r="AZ101" i="4" s="1"/>
  <c r="AY101" i="4" a="1"/>
  <c r="AY101" i="4" s="1"/>
  <c r="AX101" i="4"/>
  <c r="AX101" i="4" a="1"/>
  <c r="AW101" i="4" a="1"/>
  <c r="AW101" i="4" s="1"/>
  <c r="AV101" i="4"/>
  <c r="AV101" i="4" a="1"/>
  <c r="AU101" i="4"/>
  <c r="AU101" i="4" a="1"/>
  <c r="AT101" i="4"/>
  <c r="AT101" i="4" a="1"/>
  <c r="AS101" i="4" a="1"/>
  <c r="AS101" i="4" s="1"/>
  <c r="AR101" i="4"/>
  <c r="AR101" i="4" a="1"/>
  <c r="AQ101" i="4"/>
  <c r="AQ101" i="4" a="1"/>
  <c r="AP101" i="4"/>
  <c r="AP101" i="4" a="1"/>
  <c r="AO101" i="4"/>
  <c r="AO101" i="4" a="1"/>
  <c r="AN101" i="4"/>
  <c r="AN101" i="4" a="1"/>
  <c r="AM101" i="4" a="1"/>
  <c r="AM101" i="4" s="1"/>
  <c r="AL101" i="4" a="1"/>
  <c r="AL101" i="4" s="1"/>
  <c r="AK101" i="4"/>
  <c r="AK101" i="4" a="1"/>
  <c r="AJ101" i="4"/>
  <c r="AJ101" i="4" a="1"/>
  <c r="AI101" i="4" a="1"/>
  <c r="AI101" i="4" s="1"/>
  <c r="AH101" i="4"/>
  <c r="AH101" i="4" a="1"/>
  <c r="AG101" i="4" a="1"/>
  <c r="AG101" i="4" s="1"/>
  <c r="AF101" i="4"/>
  <c r="AF101" i="4" a="1"/>
  <c r="AE101" i="4" a="1"/>
  <c r="AE101" i="4" s="1"/>
  <c r="AD101" i="4"/>
  <c r="AD101" i="4" a="1"/>
  <c r="AC101" i="4"/>
  <c r="AC101" i="4" a="1"/>
  <c r="AB101" i="4" a="1"/>
  <c r="AB101" i="4" s="1"/>
  <c r="AA101" i="4"/>
  <c r="AA101" i="4" a="1"/>
  <c r="Z101" i="4"/>
  <c r="Z101" i="4" a="1"/>
  <c r="Y101" i="4" a="1"/>
  <c r="Y101" i="4" s="1"/>
  <c r="X101" i="4" a="1"/>
  <c r="X101" i="4" s="1"/>
  <c r="W101" i="4" a="1"/>
  <c r="W101" i="4" s="1"/>
  <c r="V101" i="4" a="1"/>
  <c r="V101" i="4" s="1"/>
  <c r="U101" i="4" a="1"/>
  <c r="U101" i="4" s="1"/>
  <c r="T101" i="4" a="1"/>
  <c r="T101" i="4" s="1"/>
  <c r="S101" i="4" a="1"/>
  <c r="S101" i="4" s="1"/>
  <c r="R101" i="4" a="1"/>
  <c r="R101" i="4" s="1"/>
  <c r="Q101" i="4" a="1"/>
  <c r="Q101" i="4" s="1"/>
  <c r="P101" i="4"/>
  <c r="P101" i="4" a="1"/>
  <c r="O101" i="4"/>
  <c r="O101" i="4" a="1"/>
  <c r="N101" i="4" a="1"/>
  <c r="N101" i="4" s="1"/>
  <c r="M101" i="4"/>
  <c r="M101" i="4" a="1"/>
  <c r="L101" i="4"/>
  <c r="L101" i="4" a="1"/>
  <c r="K101" i="4" a="1"/>
  <c r="K101" i="4" s="1"/>
  <c r="J101" i="4" a="1"/>
  <c r="J101" i="4" s="1"/>
  <c r="I101" i="4" a="1"/>
  <c r="I101" i="4" s="1"/>
  <c r="H101" i="4" a="1"/>
  <c r="H101" i="4" s="1"/>
  <c r="G101" i="4" a="1"/>
  <c r="G101" i="4" s="1"/>
  <c r="F101" i="4" a="1"/>
  <c r="F101" i="4" s="1"/>
  <c r="CV100" i="4"/>
  <c r="CV100" i="4" a="1"/>
  <c r="CU100" i="4"/>
  <c r="CU100" i="4" a="1"/>
  <c r="CT100" i="4" a="1"/>
  <c r="CT100" i="4" s="1"/>
  <c r="CS100" i="4"/>
  <c r="CS100" i="4" a="1"/>
  <c r="CR100" i="4" a="1"/>
  <c r="CR100" i="4" s="1"/>
  <c r="CQ100" i="4" a="1"/>
  <c r="CQ100" i="4" s="1"/>
  <c r="CP100" i="4" a="1"/>
  <c r="CP100" i="4" s="1"/>
  <c r="CO100" i="4"/>
  <c r="CO100" i="4" a="1"/>
  <c r="CN100" i="4" a="1"/>
  <c r="CN100" i="4" s="1"/>
  <c r="CM100" i="4"/>
  <c r="CM100" i="4" a="1"/>
  <c r="CL100" i="4"/>
  <c r="CL100" i="4" a="1"/>
  <c r="CK100" i="4"/>
  <c r="CK100" i="4" a="1"/>
  <c r="CJ100" i="4" a="1"/>
  <c r="CJ100" i="4" s="1"/>
  <c r="CI100" i="4"/>
  <c r="CI100" i="4" a="1"/>
  <c r="CH100" i="4"/>
  <c r="CH100" i="4" a="1"/>
  <c r="CG100" i="4" a="1"/>
  <c r="CG100" i="4" s="1"/>
  <c r="CF100" i="4" a="1"/>
  <c r="CF100" i="4" s="1"/>
  <c r="CE100" i="4"/>
  <c r="CE100" i="4" a="1"/>
  <c r="CD100" i="4" a="1"/>
  <c r="CD100" i="4" s="1"/>
  <c r="CC100" i="4" a="1"/>
  <c r="CC100" i="4" s="1"/>
  <c r="CB100" i="4" a="1"/>
  <c r="CB100" i="4" s="1"/>
  <c r="CA100" i="4"/>
  <c r="CA100" i="4" a="1"/>
  <c r="BZ100" i="4" a="1"/>
  <c r="BZ100" i="4" s="1"/>
  <c r="BY100" i="4"/>
  <c r="BY100" i="4" a="1"/>
  <c r="BX100" i="4"/>
  <c r="BX100" i="4" a="1"/>
  <c r="BW100" i="4"/>
  <c r="BW100" i="4" a="1"/>
  <c r="BV100" i="4" a="1"/>
  <c r="BV100" i="4" s="1"/>
  <c r="BU100" i="4" a="1"/>
  <c r="BU100" i="4" s="1"/>
  <c r="BT100" i="4" a="1"/>
  <c r="BT100" i="4" s="1"/>
  <c r="BS100" i="4" a="1"/>
  <c r="BS100" i="4" s="1"/>
  <c r="BR100" i="4" a="1"/>
  <c r="BR100" i="4" s="1"/>
  <c r="BQ100" i="4"/>
  <c r="BQ100" i="4" a="1"/>
  <c r="BP100" i="4" a="1"/>
  <c r="BP100" i="4" s="1"/>
  <c r="BO100" i="4" a="1"/>
  <c r="BO100" i="4" s="1"/>
  <c r="BN100" i="4" a="1"/>
  <c r="BN100" i="4" s="1"/>
  <c r="BM100" i="4"/>
  <c r="BM100" i="4" a="1"/>
  <c r="BL100" i="4" a="1"/>
  <c r="BL100" i="4" s="1"/>
  <c r="BK100" i="4"/>
  <c r="BK100" i="4" a="1"/>
  <c r="BJ100" i="4"/>
  <c r="BJ100" i="4" a="1"/>
  <c r="BI100" i="4" a="1"/>
  <c r="BI100" i="4" s="1"/>
  <c r="BH100" i="4" a="1"/>
  <c r="BH100" i="4" s="1"/>
  <c r="BG100" i="4" a="1"/>
  <c r="BG100" i="4" s="1"/>
  <c r="BF100" i="4" a="1"/>
  <c r="BF100" i="4" s="1"/>
  <c r="BE100" i="4" a="1"/>
  <c r="BE100" i="4" s="1"/>
  <c r="BD100" i="4" a="1"/>
  <c r="BD100" i="4" s="1"/>
  <c r="BC100" i="4"/>
  <c r="BC100" i="4" a="1"/>
  <c r="BB100" i="4" a="1"/>
  <c r="BB100" i="4" s="1"/>
  <c r="BA100" i="4" a="1"/>
  <c r="BA100" i="4" s="1"/>
  <c r="AZ100" i="4" a="1"/>
  <c r="AZ100" i="4" s="1"/>
  <c r="AY100" i="4"/>
  <c r="AY100" i="4" a="1"/>
  <c r="AX100" i="4" a="1"/>
  <c r="AX100" i="4" s="1"/>
  <c r="AW100" i="4"/>
  <c r="AW100" i="4" a="1"/>
  <c r="AV100" i="4"/>
  <c r="AV100" i="4" a="1"/>
  <c r="AU100" i="4" a="1"/>
  <c r="AU100" i="4" s="1"/>
  <c r="AT100" i="4" a="1"/>
  <c r="AT100" i="4" s="1"/>
  <c r="AS100" i="4" a="1"/>
  <c r="AS100" i="4" s="1"/>
  <c r="AR100" i="4" a="1"/>
  <c r="AR100" i="4" s="1"/>
  <c r="AQ100" i="4" a="1"/>
  <c r="AQ100" i="4" s="1"/>
  <c r="AP100" i="4" a="1"/>
  <c r="AP100" i="4" s="1"/>
  <c r="AO100" i="4"/>
  <c r="AO100" i="4" a="1"/>
  <c r="AN100" i="4" a="1"/>
  <c r="AN100" i="4" s="1"/>
  <c r="AM100" i="4" a="1"/>
  <c r="AM100" i="4" s="1"/>
  <c r="AL100" i="4" a="1"/>
  <c r="AL100" i="4" s="1"/>
  <c r="AK100" i="4"/>
  <c r="AK100" i="4" a="1"/>
  <c r="AJ100" i="4" a="1"/>
  <c r="AJ100" i="4" s="1"/>
  <c r="AI100" i="4"/>
  <c r="AI100" i="4" a="1"/>
  <c r="AH100" i="4"/>
  <c r="AH100" i="4" a="1"/>
  <c r="AG100" i="4" a="1"/>
  <c r="AG100" i="4" s="1"/>
  <c r="AF100" i="4" a="1"/>
  <c r="AF100" i="4" s="1"/>
  <c r="AE100" i="4" a="1"/>
  <c r="AE100" i="4" s="1"/>
  <c r="AD100" i="4" a="1"/>
  <c r="AD100" i="4" s="1"/>
  <c r="AC100" i="4" a="1"/>
  <c r="AC100" i="4" s="1"/>
  <c r="AB100" i="4" a="1"/>
  <c r="AB100" i="4" s="1"/>
  <c r="AA100" i="4"/>
  <c r="AA100" i="4" a="1"/>
  <c r="Z100" i="4" a="1"/>
  <c r="Z100" i="4" s="1"/>
  <c r="Y100" i="4" a="1"/>
  <c r="Y100" i="4" s="1"/>
  <c r="X100" i="4" a="1"/>
  <c r="X100" i="4" s="1"/>
  <c r="W100" i="4"/>
  <c r="W100" i="4" a="1"/>
  <c r="V100" i="4" a="1"/>
  <c r="V100" i="4" s="1"/>
  <c r="U100" i="4"/>
  <c r="U100" i="4" a="1"/>
  <c r="T100" i="4" a="1"/>
  <c r="T100" i="4" s="1"/>
  <c r="S100" i="4" a="1"/>
  <c r="S100" i="4" s="1"/>
  <c r="R100" i="4" a="1"/>
  <c r="R100" i="4" s="1"/>
  <c r="Q100" i="4" a="1"/>
  <c r="Q100" i="4" s="1"/>
  <c r="P100" i="4" a="1"/>
  <c r="P100" i="4" s="1"/>
  <c r="O100" i="4" a="1"/>
  <c r="O100" i="4" s="1"/>
  <c r="N100" i="4" a="1"/>
  <c r="N100" i="4" s="1"/>
  <c r="M100" i="4" a="1"/>
  <c r="M100" i="4" s="1"/>
  <c r="L100" i="4" a="1"/>
  <c r="L100" i="4" s="1"/>
  <c r="K100" i="4" a="1"/>
  <c r="K100" i="4" s="1"/>
  <c r="J100" i="4" a="1"/>
  <c r="J100" i="4" s="1"/>
  <c r="I100" i="4"/>
  <c r="I100" i="4" a="1"/>
  <c r="H100" i="4" a="1"/>
  <c r="H100" i="4" s="1"/>
  <c r="G100" i="4"/>
  <c r="G100" i="4" a="1"/>
  <c r="F100" i="4" a="1"/>
  <c r="F100" i="4" s="1"/>
  <c r="CV99" i="4"/>
  <c r="CV99" i="4" a="1"/>
  <c r="CU99" i="4"/>
  <c r="CU99" i="4" a="1"/>
  <c r="CT99" i="4"/>
  <c r="CT99" i="4" a="1"/>
  <c r="CS99" i="4"/>
  <c r="CS99" i="4" a="1"/>
  <c r="CR99" i="4"/>
  <c r="CR99" i="4" a="1"/>
  <c r="CQ99" i="4"/>
  <c r="CQ99" i="4" a="1"/>
  <c r="CP99" i="4"/>
  <c r="CP99" i="4" a="1"/>
  <c r="CO99" i="4"/>
  <c r="CO99" i="4" a="1"/>
  <c r="CN99" i="4"/>
  <c r="CN99" i="4" a="1"/>
  <c r="CM99" i="4" a="1"/>
  <c r="CM99" i="4" s="1"/>
  <c r="CL99" i="4"/>
  <c r="CL99" i="4" a="1"/>
  <c r="CK99" i="4"/>
  <c r="CK99" i="4" a="1"/>
  <c r="CJ99" i="4" a="1"/>
  <c r="CJ99" i="4" s="1"/>
  <c r="CI99" i="4"/>
  <c r="CI99" i="4" a="1"/>
  <c r="CH99" i="4"/>
  <c r="CH99" i="4" a="1"/>
  <c r="CG99" i="4"/>
  <c r="CG99" i="4" a="1"/>
  <c r="CF99" i="4"/>
  <c r="CF99" i="4" a="1"/>
  <c r="CE99" i="4"/>
  <c r="CE99" i="4" a="1"/>
  <c r="CD99" i="4"/>
  <c r="CD99" i="4" a="1"/>
  <c r="CC99" i="4"/>
  <c r="CC99" i="4" a="1"/>
  <c r="CB99" i="4"/>
  <c r="CB99" i="4" a="1"/>
  <c r="CA99" i="4"/>
  <c r="CA99" i="4" a="1"/>
  <c r="BZ99" i="4" a="1"/>
  <c r="BZ99" i="4" s="1"/>
  <c r="BY99" i="4" a="1"/>
  <c r="BY99" i="4" s="1"/>
  <c r="BX99" i="4"/>
  <c r="BX99" i="4" a="1"/>
  <c r="BW99" i="4"/>
  <c r="BW99" i="4" a="1"/>
  <c r="BV99" i="4" a="1"/>
  <c r="BV99" i="4" s="1"/>
  <c r="BU99" i="4"/>
  <c r="BU99" i="4" a="1"/>
  <c r="BT99" i="4"/>
  <c r="BT99" i="4" a="1"/>
  <c r="BS99" i="4"/>
  <c r="BS99" i="4" a="1"/>
  <c r="BR99" i="4"/>
  <c r="BR99" i="4" a="1"/>
  <c r="BQ99" i="4"/>
  <c r="BQ99" i="4" a="1"/>
  <c r="BP99" i="4"/>
  <c r="BP99" i="4" a="1"/>
  <c r="BO99" i="4"/>
  <c r="BO99" i="4" a="1"/>
  <c r="BN99" i="4"/>
  <c r="BN99" i="4" a="1"/>
  <c r="BM99" i="4"/>
  <c r="BM99" i="4" a="1"/>
  <c r="BL99" i="4" a="1"/>
  <c r="BL99" i="4" s="1"/>
  <c r="BK99" i="4" a="1"/>
  <c r="BK99" i="4" s="1"/>
  <c r="BJ99" i="4" a="1"/>
  <c r="BJ99" i="4" s="1"/>
  <c r="BI99" i="4"/>
  <c r="BI99" i="4" a="1"/>
  <c r="BH99" i="4" a="1"/>
  <c r="BH99" i="4" s="1"/>
  <c r="BG99" i="4"/>
  <c r="BG99" i="4" a="1"/>
  <c r="BF99" i="4"/>
  <c r="BF99" i="4" a="1"/>
  <c r="BE99" i="4"/>
  <c r="BE99" i="4" a="1"/>
  <c r="BD99" i="4"/>
  <c r="BD99" i="4" a="1"/>
  <c r="BC99" i="4"/>
  <c r="BC99" i="4" a="1"/>
  <c r="BB99" i="4"/>
  <c r="BB99" i="4" a="1"/>
  <c r="BA99" i="4"/>
  <c r="BA99" i="4" a="1"/>
  <c r="AZ99" i="4"/>
  <c r="AZ99" i="4" a="1"/>
  <c r="AY99" i="4"/>
  <c r="AY99" i="4" a="1"/>
  <c r="AX99" i="4" a="1"/>
  <c r="AX99" i="4" s="1"/>
  <c r="AW99" i="4" a="1"/>
  <c r="AW99" i="4" s="1"/>
  <c r="AV99" i="4"/>
  <c r="AV99" i="4" a="1"/>
  <c r="AU99" i="4"/>
  <c r="AU99" i="4" a="1"/>
  <c r="AT99" i="4" a="1"/>
  <c r="AT99" i="4" s="1"/>
  <c r="AS99" i="4"/>
  <c r="AS99" i="4" a="1"/>
  <c r="AR99" i="4" a="1"/>
  <c r="AR99" i="4" s="1"/>
  <c r="AQ99" i="4"/>
  <c r="AQ99" i="4" a="1"/>
  <c r="AP99" i="4" a="1"/>
  <c r="AP99" i="4" s="1"/>
  <c r="AO99" i="4"/>
  <c r="AO99" i="4" a="1"/>
  <c r="AN99" i="4"/>
  <c r="AN99" i="4" a="1"/>
  <c r="AM99" i="4"/>
  <c r="AM99" i="4" a="1"/>
  <c r="AL99" i="4"/>
  <c r="AL99" i="4" a="1"/>
  <c r="AK99" i="4"/>
  <c r="AK99" i="4" a="1"/>
  <c r="AJ99" i="4" a="1"/>
  <c r="AJ99" i="4" s="1"/>
  <c r="AI99" i="4" a="1"/>
  <c r="AI99" i="4" s="1"/>
  <c r="AH99" i="4" a="1"/>
  <c r="AH99" i="4" s="1"/>
  <c r="AG99" i="4"/>
  <c r="AG99" i="4" a="1"/>
  <c r="AF99" i="4" a="1"/>
  <c r="AF99" i="4" s="1"/>
  <c r="AE99" i="4" a="1"/>
  <c r="AE99" i="4" s="1"/>
  <c r="AD99" i="4" a="1"/>
  <c r="AD99" i="4" s="1"/>
  <c r="AC99" i="4" a="1"/>
  <c r="AC99" i="4" s="1"/>
  <c r="AB99" i="4" a="1"/>
  <c r="AB99" i="4" s="1"/>
  <c r="AA99" i="4"/>
  <c r="AA99" i="4" a="1"/>
  <c r="Z99" i="4"/>
  <c r="Z99" i="4" a="1"/>
  <c r="Y99" i="4" a="1"/>
  <c r="Y99" i="4" s="1"/>
  <c r="X99" i="4"/>
  <c r="X99" i="4" a="1"/>
  <c r="W99" i="4"/>
  <c r="W99" i="4" a="1"/>
  <c r="V99" i="4" a="1"/>
  <c r="V99" i="4" s="1"/>
  <c r="U99" i="4" a="1"/>
  <c r="U99" i="4" s="1"/>
  <c r="T99" i="4" a="1"/>
  <c r="T99" i="4" s="1"/>
  <c r="S99" i="4" a="1"/>
  <c r="S99" i="4" s="1"/>
  <c r="R99" i="4" a="1"/>
  <c r="R99" i="4" s="1"/>
  <c r="Q99" i="4" a="1"/>
  <c r="Q99" i="4" s="1"/>
  <c r="P99" i="4" a="1"/>
  <c r="P99" i="4" s="1"/>
  <c r="O99" i="4" a="1"/>
  <c r="O99" i="4" s="1"/>
  <c r="N99" i="4" a="1"/>
  <c r="N99" i="4" s="1"/>
  <c r="M99" i="4"/>
  <c r="M99" i="4" a="1"/>
  <c r="L99" i="4"/>
  <c r="L99" i="4" a="1"/>
  <c r="K99" i="4" a="1"/>
  <c r="K99" i="4" s="1"/>
  <c r="J99" i="4"/>
  <c r="J99" i="4" a="1"/>
  <c r="I99" i="4"/>
  <c r="I99" i="4" a="1"/>
  <c r="H99" i="4" a="1"/>
  <c r="H99" i="4" s="1"/>
  <c r="G99" i="4" a="1"/>
  <c r="G99" i="4" s="1"/>
  <c r="F99" i="4" a="1"/>
  <c r="F99" i="4" s="1"/>
  <c r="CV98" i="4"/>
  <c r="CV98" i="4" a="1"/>
  <c r="CU98" i="4" a="1"/>
  <c r="CU98" i="4" s="1"/>
  <c r="CT98" i="4"/>
  <c r="CT98" i="4" a="1"/>
  <c r="CS98" i="4"/>
  <c r="CS98" i="4" a="1"/>
  <c r="CR98" i="4"/>
  <c r="CR98" i="4" a="1"/>
  <c r="CQ98" i="4" a="1"/>
  <c r="CQ98" i="4" s="1"/>
  <c r="CP98" i="4"/>
  <c r="CP98" i="4" a="1"/>
  <c r="CO98" i="4" a="1"/>
  <c r="CO98" i="4" s="1"/>
  <c r="CN98" i="4" a="1"/>
  <c r="CN98" i="4" s="1"/>
  <c r="CM98" i="4" a="1"/>
  <c r="CM98" i="4" s="1"/>
  <c r="CL98" i="4"/>
  <c r="CL98" i="4" a="1"/>
  <c r="CK98" i="4" a="1"/>
  <c r="CK98" i="4" s="1"/>
  <c r="CJ98" i="4"/>
  <c r="CJ98" i="4" a="1"/>
  <c r="CI98" i="4"/>
  <c r="CI98" i="4" a="1"/>
  <c r="CH98" i="4"/>
  <c r="CH98" i="4" a="1"/>
  <c r="CG98" i="4" a="1"/>
  <c r="CG98" i="4" s="1"/>
  <c r="CF98" i="4"/>
  <c r="CF98" i="4" a="1"/>
  <c r="CE98" i="4"/>
  <c r="CE98" i="4" a="1"/>
  <c r="CD98" i="4" a="1"/>
  <c r="CD98" i="4" s="1"/>
  <c r="CC98" i="4" a="1"/>
  <c r="CC98" i="4" s="1"/>
  <c r="CB98" i="4"/>
  <c r="CB98" i="4" a="1"/>
  <c r="CA98" i="4" a="1"/>
  <c r="CA98" i="4" s="1"/>
  <c r="BZ98" i="4" a="1"/>
  <c r="BZ98" i="4" s="1"/>
  <c r="BY98" i="4" a="1"/>
  <c r="BY98" i="4" s="1"/>
  <c r="BX98" i="4"/>
  <c r="BX98" i="4" a="1"/>
  <c r="BW98" i="4" a="1"/>
  <c r="BW98" i="4" s="1"/>
  <c r="BV98" i="4"/>
  <c r="BV98" i="4" a="1"/>
  <c r="BU98" i="4"/>
  <c r="BU98" i="4" a="1"/>
  <c r="BT98" i="4" a="1"/>
  <c r="BT98" i="4" s="1"/>
  <c r="BS98" i="4" a="1"/>
  <c r="BS98" i="4" s="1"/>
  <c r="BR98" i="4" a="1"/>
  <c r="BR98" i="4" s="1"/>
  <c r="BQ98" i="4" a="1"/>
  <c r="BQ98" i="4" s="1"/>
  <c r="BP98" i="4" a="1"/>
  <c r="BP98" i="4" s="1"/>
  <c r="BO98" i="4" a="1"/>
  <c r="BO98" i="4" s="1"/>
  <c r="BN98" i="4"/>
  <c r="BN98" i="4" a="1"/>
  <c r="BM98" i="4" a="1"/>
  <c r="BM98" i="4" s="1"/>
  <c r="BL98" i="4" a="1"/>
  <c r="BL98" i="4" s="1"/>
  <c r="BK98" i="4" a="1"/>
  <c r="BK98" i="4" s="1"/>
  <c r="BJ98" i="4"/>
  <c r="BJ98" i="4" a="1"/>
  <c r="BI98" i="4" a="1"/>
  <c r="BI98" i="4" s="1"/>
  <c r="BH98" i="4"/>
  <c r="BH98" i="4" a="1"/>
  <c r="BG98" i="4"/>
  <c r="BG98" i="4" a="1"/>
  <c r="BF98" i="4" a="1"/>
  <c r="BF98" i="4" s="1"/>
  <c r="BE98" i="4" a="1"/>
  <c r="BE98" i="4" s="1"/>
  <c r="BD98" i="4" a="1"/>
  <c r="BD98" i="4" s="1"/>
  <c r="BC98" i="4" a="1"/>
  <c r="BC98" i="4" s="1"/>
  <c r="BB98" i="4" a="1"/>
  <c r="BB98" i="4" s="1"/>
  <c r="BA98" i="4" a="1"/>
  <c r="BA98" i="4" s="1"/>
  <c r="AZ98" i="4"/>
  <c r="AZ98" i="4" a="1"/>
  <c r="AY98" i="4" a="1"/>
  <c r="AY98" i="4" s="1"/>
  <c r="AX98" i="4" a="1"/>
  <c r="AX98" i="4" s="1"/>
  <c r="AW98" i="4" a="1"/>
  <c r="AW98" i="4" s="1"/>
  <c r="AV98" i="4"/>
  <c r="AV98" i="4" a="1"/>
  <c r="AU98" i="4" a="1"/>
  <c r="AU98" i="4" s="1"/>
  <c r="AT98" i="4"/>
  <c r="AT98" i="4" a="1"/>
  <c r="AS98" i="4"/>
  <c r="AS98" i="4" a="1"/>
  <c r="AR98" i="4" a="1"/>
  <c r="AR98" i="4" s="1"/>
  <c r="AQ98" i="4" a="1"/>
  <c r="AQ98" i="4" s="1"/>
  <c r="AP98" i="4" a="1"/>
  <c r="AP98" i="4" s="1"/>
  <c r="AO98" i="4" a="1"/>
  <c r="AO98" i="4" s="1"/>
  <c r="AN98" i="4" a="1"/>
  <c r="AN98" i="4" s="1"/>
  <c r="AM98" i="4" a="1"/>
  <c r="AM98" i="4" s="1"/>
  <c r="AL98" i="4"/>
  <c r="AL98" i="4" a="1"/>
  <c r="AK98" i="4" a="1"/>
  <c r="AK98" i="4" s="1"/>
  <c r="AJ98" i="4" a="1"/>
  <c r="AJ98" i="4" s="1"/>
  <c r="AI98" i="4" a="1"/>
  <c r="AI98" i="4" s="1"/>
  <c r="AH98" i="4"/>
  <c r="AH98" i="4" a="1"/>
  <c r="AG98" i="4" a="1"/>
  <c r="AG98" i="4" s="1"/>
  <c r="AF98" i="4"/>
  <c r="AF98" i="4" a="1"/>
  <c r="AE98" i="4" a="1"/>
  <c r="AE98" i="4" s="1"/>
  <c r="AD98" i="4" a="1"/>
  <c r="AD98" i="4" s="1"/>
  <c r="AC98" i="4" a="1"/>
  <c r="AC98" i="4" s="1"/>
  <c r="AB98" i="4" a="1"/>
  <c r="AB98" i="4" s="1"/>
  <c r="AA98" i="4" a="1"/>
  <c r="AA98" i="4" s="1"/>
  <c r="Z98" i="4" a="1"/>
  <c r="Z98" i="4" s="1"/>
  <c r="Y98" i="4" a="1"/>
  <c r="Y98" i="4" s="1"/>
  <c r="X98" i="4"/>
  <c r="X98" i="4" a="1"/>
  <c r="W98" i="4" a="1"/>
  <c r="W98" i="4" s="1"/>
  <c r="V98" i="4" a="1"/>
  <c r="V98" i="4" s="1"/>
  <c r="U98" i="4" a="1"/>
  <c r="U98" i="4" s="1"/>
  <c r="T98" i="4"/>
  <c r="T98" i="4" a="1"/>
  <c r="S98" i="4" a="1"/>
  <c r="S98" i="4" s="1"/>
  <c r="R98" i="4"/>
  <c r="R98" i="4" a="1"/>
  <c r="Q98" i="4" a="1"/>
  <c r="Q98" i="4" s="1"/>
  <c r="P98" i="4" a="1"/>
  <c r="P98" i="4" s="1"/>
  <c r="O98" i="4" a="1"/>
  <c r="O98" i="4" s="1"/>
  <c r="N98" i="4" a="1"/>
  <c r="N98" i="4" s="1"/>
  <c r="M98" i="4" a="1"/>
  <c r="M98" i="4" s="1"/>
  <c r="L98" i="4" a="1"/>
  <c r="L98" i="4" s="1"/>
  <c r="K98" i="4" a="1"/>
  <c r="K98" i="4" s="1"/>
  <c r="J98" i="4"/>
  <c r="J98" i="4" a="1"/>
  <c r="I98" i="4" a="1"/>
  <c r="I98" i="4" s="1"/>
  <c r="H98" i="4" a="1"/>
  <c r="H98" i="4" s="1"/>
  <c r="G98" i="4" a="1"/>
  <c r="G98" i="4" s="1"/>
  <c r="B98" i="4" s="1"/>
  <c r="F98" i="4"/>
  <c r="F98" i="4" a="1"/>
  <c r="C98" i="4"/>
  <c r="CV97" i="4"/>
  <c r="CV97" i="4" a="1"/>
  <c r="CU97" i="4" a="1"/>
  <c r="CU97" i="4" s="1"/>
  <c r="CT97" i="4"/>
  <c r="CT97" i="4" a="1"/>
  <c r="CS97" i="4"/>
  <c r="CS97" i="4" a="1"/>
  <c r="CR97" i="4"/>
  <c r="CR97" i="4" a="1"/>
  <c r="CQ97" i="4"/>
  <c r="CQ97" i="4" a="1"/>
  <c r="CP97" i="4"/>
  <c r="CP97" i="4" a="1"/>
  <c r="CO97" i="4"/>
  <c r="CO97" i="4" a="1"/>
  <c r="CN97" i="4"/>
  <c r="CN97" i="4" a="1"/>
  <c r="CM97" i="4"/>
  <c r="CM97" i="4" a="1"/>
  <c r="CL97" i="4"/>
  <c r="CL97" i="4" a="1"/>
  <c r="CK97" i="4"/>
  <c r="CK97" i="4" a="1"/>
  <c r="CJ97" i="4" a="1"/>
  <c r="CJ97" i="4" s="1"/>
  <c r="CI97" i="4"/>
  <c r="CI97" i="4" a="1"/>
  <c r="CH97" i="4"/>
  <c r="CH97" i="4" a="1"/>
  <c r="CG97" i="4" a="1"/>
  <c r="CG97" i="4" s="1"/>
  <c r="CF97" i="4"/>
  <c r="CF97" i="4" a="1"/>
  <c r="CE97" i="4"/>
  <c r="CE97" i="4" a="1"/>
  <c r="CD97" i="4"/>
  <c r="CD97" i="4" a="1"/>
  <c r="CC97" i="4"/>
  <c r="CC97" i="4" a="1"/>
  <c r="CB97" i="4"/>
  <c r="CB97" i="4" a="1"/>
  <c r="CA97" i="4"/>
  <c r="CA97" i="4" a="1"/>
  <c r="BZ97" i="4"/>
  <c r="BZ97" i="4" a="1"/>
  <c r="BY97" i="4"/>
  <c r="BY97" i="4" a="1"/>
  <c r="BX97" i="4"/>
  <c r="BX97" i="4" a="1"/>
  <c r="BW97" i="4" a="1"/>
  <c r="BW97" i="4" s="1"/>
  <c r="BV97" i="4" a="1"/>
  <c r="BV97" i="4" s="1"/>
  <c r="BU97" i="4" a="1"/>
  <c r="BU97" i="4" s="1"/>
  <c r="BT97" i="4"/>
  <c r="BT97" i="4" a="1"/>
  <c r="BS97" i="4" a="1"/>
  <c r="BS97" i="4" s="1"/>
  <c r="BR97" i="4"/>
  <c r="BR97" i="4" a="1"/>
  <c r="BQ97" i="4"/>
  <c r="BQ97" i="4" a="1"/>
  <c r="BP97" i="4"/>
  <c r="BP97" i="4" a="1"/>
  <c r="BO97" i="4"/>
  <c r="BO97" i="4" a="1"/>
  <c r="BN97" i="4"/>
  <c r="BN97" i="4" a="1"/>
  <c r="BM97" i="4"/>
  <c r="BM97" i="4" a="1"/>
  <c r="BL97" i="4"/>
  <c r="BL97" i="4" a="1"/>
  <c r="BK97" i="4"/>
  <c r="BK97" i="4" a="1"/>
  <c r="BJ97" i="4"/>
  <c r="BJ97" i="4" a="1"/>
  <c r="BI97" i="4" a="1"/>
  <c r="BI97" i="4" s="1"/>
  <c r="BH97" i="4" a="1"/>
  <c r="BH97" i="4" s="1"/>
  <c r="BG97" i="4"/>
  <c r="BG97" i="4" a="1"/>
  <c r="BF97" i="4"/>
  <c r="BF97" i="4" a="1"/>
  <c r="BE97" i="4" a="1"/>
  <c r="BE97" i="4" s="1"/>
  <c r="BD97" i="4"/>
  <c r="BD97" i="4" a="1"/>
  <c r="BC97" i="4"/>
  <c r="BC97" i="4" a="1"/>
  <c r="BB97" i="4"/>
  <c r="BB97" i="4" a="1"/>
  <c r="BA97" i="4"/>
  <c r="BA97" i="4" a="1"/>
  <c r="AZ97" i="4"/>
  <c r="AZ97" i="4" a="1"/>
  <c r="AY97" i="4"/>
  <c r="AY97" i="4" a="1"/>
  <c r="AX97" i="4"/>
  <c r="AX97" i="4" a="1"/>
  <c r="AW97" i="4"/>
  <c r="AW97" i="4" a="1"/>
  <c r="AV97" i="4"/>
  <c r="AV97" i="4" a="1"/>
  <c r="AU97" i="4" a="1"/>
  <c r="AU97" i="4" s="1"/>
  <c r="AT97" i="4" a="1"/>
  <c r="AT97" i="4" s="1"/>
  <c r="AS97" i="4" a="1"/>
  <c r="AS97" i="4" s="1"/>
  <c r="AR97" i="4"/>
  <c r="AR97" i="4" a="1"/>
  <c r="AQ97" i="4" a="1"/>
  <c r="AQ97" i="4" s="1"/>
  <c r="AP97" i="4" a="1"/>
  <c r="AP97" i="4" s="1"/>
  <c r="AO97" i="4" a="1"/>
  <c r="AO97" i="4" s="1"/>
  <c r="AN97" i="4"/>
  <c r="AN97" i="4" a="1"/>
  <c r="AM97" i="4" a="1"/>
  <c r="AM97" i="4" s="1"/>
  <c r="AL97" i="4"/>
  <c r="AL97" i="4" a="1"/>
  <c r="AK97" i="4"/>
  <c r="AK97" i="4" a="1"/>
  <c r="AJ97" i="4"/>
  <c r="AJ97" i="4" a="1"/>
  <c r="AI97" i="4"/>
  <c r="AI97" i="4" a="1"/>
  <c r="AH97" i="4"/>
  <c r="AH97" i="4" a="1"/>
  <c r="AG97" i="4" a="1"/>
  <c r="AG97" i="4" s="1"/>
  <c r="AF97" i="4" a="1"/>
  <c r="AF97" i="4" s="1"/>
  <c r="AE97" i="4" a="1"/>
  <c r="AE97" i="4" s="1"/>
  <c r="AD97" i="4" a="1"/>
  <c r="AD97" i="4" s="1"/>
  <c r="AC97" i="4" a="1"/>
  <c r="AC97" i="4" s="1"/>
  <c r="AB97" i="4" a="1"/>
  <c r="AB97" i="4" s="1"/>
  <c r="AA97" i="4" a="1"/>
  <c r="AA97" i="4" s="1"/>
  <c r="Z97" i="4" a="1"/>
  <c r="Z97" i="4" s="1"/>
  <c r="Y97" i="4" a="1"/>
  <c r="Y97" i="4" s="1"/>
  <c r="X97" i="4"/>
  <c r="X97" i="4" a="1"/>
  <c r="W97" i="4"/>
  <c r="W97" i="4" a="1"/>
  <c r="V97" i="4" a="1"/>
  <c r="V97" i="4" s="1"/>
  <c r="U97" i="4"/>
  <c r="U97" i="4" a="1"/>
  <c r="T97" i="4"/>
  <c r="T97" i="4" a="1"/>
  <c r="S97" i="4" a="1"/>
  <c r="S97" i="4" s="1"/>
  <c r="R97" i="4" a="1"/>
  <c r="R97" i="4" s="1"/>
  <c r="Q97" i="4" a="1"/>
  <c r="Q97" i="4" s="1"/>
  <c r="P97" i="4" a="1"/>
  <c r="P97" i="4" s="1"/>
  <c r="O97" i="4" a="1"/>
  <c r="O97" i="4" s="1"/>
  <c r="N97" i="4" a="1"/>
  <c r="N97" i="4" s="1"/>
  <c r="M97" i="4" a="1"/>
  <c r="M97" i="4" s="1"/>
  <c r="L97" i="4" a="1"/>
  <c r="L97" i="4" s="1"/>
  <c r="K97" i="4" a="1"/>
  <c r="K97" i="4" s="1"/>
  <c r="J97" i="4"/>
  <c r="J97" i="4" a="1"/>
  <c r="I97" i="4"/>
  <c r="I97" i="4" a="1"/>
  <c r="H97" i="4" a="1"/>
  <c r="H97" i="4" s="1"/>
  <c r="G97" i="4"/>
  <c r="G97" i="4" a="1"/>
  <c r="F97" i="4"/>
  <c r="F97" i="4" a="1"/>
  <c r="C97" i="4"/>
  <c r="CV96" i="4" a="1"/>
  <c r="CV96" i="4" s="1"/>
  <c r="CU96" i="4"/>
  <c r="CU96" i="4" a="1"/>
  <c r="CT96" i="4"/>
  <c r="CT96" i="4" a="1"/>
  <c r="CS96" i="4"/>
  <c r="CS96" i="4" a="1"/>
  <c r="CR96" i="4" a="1"/>
  <c r="CR96" i="4" s="1"/>
  <c r="CQ96" i="4"/>
  <c r="CQ96" i="4" a="1"/>
  <c r="CP96" i="4"/>
  <c r="CP96" i="4" a="1"/>
  <c r="CO96" i="4"/>
  <c r="CO96" i="4" a="1"/>
  <c r="CN96" i="4" a="1"/>
  <c r="CN96" i="4" s="1"/>
  <c r="CM96" i="4"/>
  <c r="CM96" i="4" a="1"/>
  <c r="CL96" i="4" a="1"/>
  <c r="CL96" i="4" s="1"/>
  <c r="CK96" i="4" a="1"/>
  <c r="CK96" i="4" s="1"/>
  <c r="CJ96" i="4" a="1"/>
  <c r="CJ96" i="4" s="1"/>
  <c r="CI96" i="4"/>
  <c r="CI96" i="4" a="1"/>
  <c r="CH96" i="4" a="1"/>
  <c r="CH96" i="4" s="1"/>
  <c r="CG96" i="4"/>
  <c r="CG96" i="4" a="1"/>
  <c r="CF96" i="4"/>
  <c r="CF96" i="4" a="1"/>
  <c r="CE96" i="4"/>
  <c r="CE96" i="4" a="1"/>
  <c r="CD96" i="4" a="1"/>
  <c r="CD96" i="4" s="1"/>
  <c r="CC96" i="4"/>
  <c r="CC96" i="4" a="1"/>
  <c r="CB96" i="4"/>
  <c r="CB96" i="4" a="1"/>
  <c r="CA96" i="4" a="1"/>
  <c r="CA96" i="4" s="1"/>
  <c r="BZ96" i="4" a="1"/>
  <c r="BZ96" i="4" s="1"/>
  <c r="BY96" i="4"/>
  <c r="BY96" i="4" a="1"/>
  <c r="BX96" i="4" a="1"/>
  <c r="BX96" i="4" s="1"/>
  <c r="BW96" i="4" a="1"/>
  <c r="BW96" i="4" s="1"/>
  <c r="BV96" i="4" a="1"/>
  <c r="BV96" i="4" s="1"/>
  <c r="BU96" i="4"/>
  <c r="BU96" i="4" a="1"/>
  <c r="BT96" i="4" a="1"/>
  <c r="BT96" i="4" s="1"/>
  <c r="BS96" i="4"/>
  <c r="BS96" i="4" a="1"/>
  <c r="BR96" i="4"/>
  <c r="BR96" i="4" a="1"/>
  <c r="BQ96" i="4"/>
  <c r="BQ96" i="4" a="1"/>
  <c r="BP96" i="4" a="1"/>
  <c r="BP96" i="4" s="1"/>
  <c r="BO96" i="4" a="1"/>
  <c r="BO96" i="4" s="1"/>
  <c r="BN96" i="4" a="1"/>
  <c r="BN96" i="4" s="1"/>
  <c r="BM96" i="4" a="1"/>
  <c r="BM96" i="4" s="1"/>
  <c r="BL96" i="4" a="1"/>
  <c r="BL96" i="4" s="1"/>
  <c r="BK96" i="4"/>
  <c r="BK96" i="4" a="1"/>
  <c r="BJ96" i="4" a="1"/>
  <c r="BJ96" i="4" s="1"/>
  <c r="BI96" i="4" a="1"/>
  <c r="BI96" i="4" s="1"/>
  <c r="BH96" i="4" a="1"/>
  <c r="BH96" i="4" s="1"/>
  <c r="BG96" i="4"/>
  <c r="BG96" i="4" a="1"/>
  <c r="BF96" i="4" a="1"/>
  <c r="BF96" i="4" s="1"/>
  <c r="BE96" i="4"/>
  <c r="BE96" i="4" a="1"/>
  <c r="BD96" i="4"/>
  <c r="BD96" i="4" a="1"/>
  <c r="BC96" i="4" a="1"/>
  <c r="BC96" i="4" s="1"/>
  <c r="BB96" i="4" a="1"/>
  <c r="BB96" i="4" s="1"/>
  <c r="BA96" i="4" a="1"/>
  <c r="BA96" i="4" s="1"/>
  <c r="AZ96" i="4" a="1"/>
  <c r="AZ96" i="4" s="1"/>
  <c r="AY96" i="4" a="1"/>
  <c r="AY96" i="4" s="1"/>
  <c r="AX96" i="4" a="1"/>
  <c r="AX96" i="4" s="1"/>
  <c r="AW96" i="4"/>
  <c r="AW96" i="4" a="1"/>
  <c r="AV96" i="4" a="1"/>
  <c r="AV96" i="4" s="1"/>
  <c r="AU96" i="4" a="1"/>
  <c r="AU96" i="4" s="1"/>
  <c r="AT96" i="4" a="1"/>
  <c r="AT96" i="4" s="1"/>
  <c r="AS96" i="4"/>
  <c r="AS96" i="4" a="1"/>
  <c r="AR96" i="4" a="1"/>
  <c r="AR96" i="4" s="1"/>
  <c r="AQ96" i="4"/>
  <c r="AQ96" i="4" a="1"/>
  <c r="AP96" i="4"/>
  <c r="AP96" i="4" a="1"/>
  <c r="AO96" i="4" a="1"/>
  <c r="AO96" i="4" s="1"/>
  <c r="AN96" i="4" a="1"/>
  <c r="AN96" i="4" s="1"/>
  <c r="AM96" i="4" a="1"/>
  <c r="AM96" i="4" s="1"/>
  <c r="AL96" i="4" a="1"/>
  <c r="AL96" i="4" s="1"/>
  <c r="AK96" i="4" a="1"/>
  <c r="AK96" i="4" s="1"/>
  <c r="AJ96" i="4" a="1"/>
  <c r="AJ96" i="4" s="1"/>
  <c r="AI96" i="4"/>
  <c r="AI96" i="4" a="1"/>
  <c r="AH96" i="4" a="1"/>
  <c r="AH96" i="4" s="1"/>
  <c r="AG96" i="4" a="1"/>
  <c r="AG96" i="4" s="1"/>
  <c r="AF96" i="4" a="1"/>
  <c r="AF96" i="4" s="1"/>
  <c r="AE96" i="4"/>
  <c r="AE96" i="4" a="1"/>
  <c r="AD96" i="4" a="1"/>
  <c r="AD96" i="4" s="1"/>
  <c r="AC96" i="4"/>
  <c r="AC96" i="4" a="1"/>
  <c r="AB96" i="4" a="1"/>
  <c r="AB96" i="4" s="1"/>
  <c r="AA96" i="4" a="1"/>
  <c r="AA96" i="4" s="1"/>
  <c r="Z96" i="4" a="1"/>
  <c r="Z96" i="4" s="1"/>
  <c r="Y96" i="4" a="1"/>
  <c r="Y96" i="4" s="1"/>
  <c r="X96" i="4" a="1"/>
  <c r="X96" i="4" s="1"/>
  <c r="W96" i="4" a="1"/>
  <c r="W96" i="4" s="1"/>
  <c r="V96" i="4" a="1"/>
  <c r="V96" i="4" s="1"/>
  <c r="U96" i="4"/>
  <c r="U96" i="4" a="1"/>
  <c r="T96" i="4" a="1"/>
  <c r="T96" i="4" s="1"/>
  <c r="S96" i="4" a="1"/>
  <c r="S96" i="4" s="1"/>
  <c r="R96" i="4" a="1"/>
  <c r="R96" i="4" s="1"/>
  <c r="Q96" i="4"/>
  <c r="Q96" i="4" a="1"/>
  <c r="P96" i="4" a="1"/>
  <c r="P96" i="4" s="1"/>
  <c r="O96" i="4"/>
  <c r="O96" i="4" a="1"/>
  <c r="N96" i="4" a="1"/>
  <c r="N96" i="4" s="1"/>
  <c r="M96" i="4" a="1"/>
  <c r="M96" i="4" s="1"/>
  <c r="L96" i="4" a="1"/>
  <c r="L96" i="4" s="1"/>
  <c r="K96" i="4" a="1"/>
  <c r="K96" i="4" s="1"/>
  <c r="J96" i="4" a="1"/>
  <c r="J96" i="4" s="1"/>
  <c r="C96" i="4" s="1"/>
  <c r="I96" i="4" a="1"/>
  <c r="I96" i="4" s="1"/>
  <c r="H96" i="4" a="1"/>
  <c r="H96" i="4" s="1"/>
  <c r="G96" i="4"/>
  <c r="G96" i="4" a="1"/>
  <c r="F96" i="4" a="1"/>
  <c r="F96" i="4" s="1"/>
  <c r="CV95" i="4"/>
  <c r="CV95" i="4" a="1"/>
  <c r="CU95" i="4" a="1"/>
  <c r="CU95" i="4" s="1"/>
  <c r="CT95" i="4" a="1"/>
  <c r="CT95" i="4" s="1"/>
  <c r="CS95" i="4"/>
  <c r="CS95" i="4" a="1"/>
  <c r="CR95" i="4" a="1"/>
  <c r="CR95" i="4" s="1"/>
  <c r="CQ95" i="4"/>
  <c r="CQ95" i="4" a="1"/>
  <c r="CP95" i="4"/>
  <c r="CP95" i="4" a="1"/>
  <c r="CO95" i="4"/>
  <c r="CO95" i="4" a="1"/>
  <c r="CN95" i="4"/>
  <c r="CN95" i="4" a="1"/>
  <c r="CM95" i="4"/>
  <c r="CM95" i="4" a="1"/>
  <c r="CL95" i="4"/>
  <c r="CL95" i="4" a="1"/>
  <c r="CK95" i="4"/>
  <c r="CK95" i="4" a="1"/>
  <c r="CJ95" i="4"/>
  <c r="CJ95" i="4" a="1"/>
  <c r="CI95" i="4"/>
  <c r="CI95" i="4" a="1"/>
  <c r="CH95" i="4" a="1"/>
  <c r="CH95" i="4" s="1"/>
  <c r="CG95" i="4" a="1"/>
  <c r="CG95" i="4" s="1"/>
  <c r="CF95" i="4"/>
  <c r="CF95" i="4" a="1"/>
  <c r="CE95" i="4"/>
  <c r="CE95" i="4" a="1"/>
  <c r="CD95" i="4" a="1"/>
  <c r="CD95" i="4" s="1"/>
  <c r="CC95" i="4"/>
  <c r="CC95" i="4" a="1"/>
  <c r="CB95" i="4"/>
  <c r="CB95" i="4" a="1"/>
  <c r="CA95" i="4"/>
  <c r="CA95" i="4" a="1"/>
  <c r="BZ95" i="4"/>
  <c r="BZ95" i="4" a="1"/>
  <c r="BY95" i="4"/>
  <c r="BY95" i="4" a="1"/>
  <c r="BX95" i="4"/>
  <c r="BX95" i="4" a="1"/>
  <c r="BW95" i="4"/>
  <c r="BW95" i="4" a="1"/>
  <c r="BV95" i="4"/>
  <c r="BV95" i="4" a="1"/>
  <c r="BU95" i="4"/>
  <c r="BU95" i="4" a="1"/>
  <c r="BT95" i="4" a="1"/>
  <c r="BT95" i="4" s="1"/>
  <c r="BS95" i="4" a="1"/>
  <c r="BS95" i="4" s="1"/>
  <c r="BR95" i="4" a="1"/>
  <c r="BR95" i="4" s="1"/>
  <c r="BQ95" i="4"/>
  <c r="BQ95" i="4" a="1"/>
  <c r="BP95" i="4" a="1"/>
  <c r="BP95" i="4" s="1"/>
  <c r="BO95" i="4"/>
  <c r="BO95" i="4" a="1"/>
  <c r="BN95" i="4"/>
  <c r="BN95" i="4" a="1"/>
  <c r="BM95" i="4"/>
  <c r="BM95" i="4" a="1"/>
  <c r="BL95" i="4"/>
  <c r="BL95" i="4" a="1"/>
  <c r="BK95" i="4"/>
  <c r="BK95" i="4" a="1"/>
  <c r="BJ95" i="4"/>
  <c r="BJ95" i="4" a="1"/>
  <c r="BI95" i="4"/>
  <c r="BI95" i="4" a="1"/>
  <c r="BH95" i="4"/>
  <c r="BH95" i="4" a="1"/>
  <c r="BG95" i="4"/>
  <c r="BG95" i="4" a="1"/>
  <c r="BF95" i="4" a="1"/>
  <c r="BF95" i="4" s="1"/>
  <c r="BE95" i="4" a="1"/>
  <c r="BE95" i="4" s="1"/>
  <c r="BD95" i="4" a="1"/>
  <c r="BD95" i="4" s="1"/>
  <c r="BC95" i="4"/>
  <c r="BC95" i="4" a="1"/>
  <c r="BB95" i="4" a="1"/>
  <c r="BB95" i="4" s="1"/>
  <c r="BA95" i="4"/>
  <c r="BA95" i="4" a="1"/>
  <c r="AZ95" i="4"/>
  <c r="AZ95" i="4" a="1"/>
  <c r="AY95" i="4"/>
  <c r="AY95" i="4" a="1"/>
  <c r="AX95" i="4"/>
  <c r="AX95" i="4" a="1"/>
  <c r="AW95" i="4"/>
  <c r="AW95" i="4" a="1"/>
  <c r="AV95" i="4"/>
  <c r="AV95" i="4" a="1"/>
  <c r="AU95" i="4"/>
  <c r="AU95" i="4" a="1"/>
  <c r="AT95" i="4"/>
  <c r="AT95" i="4" a="1"/>
  <c r="AS95" i="4"/>
  <c r="AS95" i="4" a="1"/>
  <c r="AR95" i="4" a="1"/>
  <c r="AR95" i="4" s="1"/>
  <c r="AQ95" i="4" a="1"/>
  <c r="AQ95" i="4" s="1"/>
  <c r="AP95" i="4" a="1"/>
  <c r="AP95" i="4" s="1"/>
  <c r="AO95" i="4"/>
  <c r="AO95" i="4" a="1"/>
  <c r="AN95" i="4" a="1"/>
  <c r="AN95" i="4" s="1"/>
  <c r="AM95" i="4" a="1"/>
  <c r="AM95" i="4" s="1"/>
  <c r="AL95" i="4" a="1"/>
  <c r="AL95" i="4" s="1"/>
  <c r="AK95" i="4"/>
  <c r="AK95" i="4" a="1"/>
  <c r="AJ95" i="4"/>
  <c r="AJ95" i="4" a="1"/>
  <c r="AI95" i="4"/>
  <c r="AI95" i="4" a="1"/>
  <c r="AH95" i="4"/>
  <c r="AH95" i="4" a="1"/>
  <c r="AG95" i="4"/>
  <c r="AG95" i="4" a="1"/>
  <c r="AF95" i="4"/>
  <c r="AF95" i="4" a="1"/>
  <c r="AE95" i="4"/>
  <c r="AE95" i="4" a="1"/>
  <c r="AD95" i="4" a="1"/>
  <c r="AD95" i="4" s="1"/>
  <c r="AC95" i="4" a="1"/>
  <c r="AC95" i="4" s="1"/>
  <c r="AB95" i="4"/>
  <c r="AB95" i="4" a="1"/>
  <c r="AA95" i="4"/>
  <c r="AA95" i="4" a="1"/>
  <c r="Z95" i="4" a="1"/>
  <c r="Z95" i="4" s="1"/>
  <c r="Y95" i="4" a="1"/>
  <c r="Y95" i="4" s="1"/>
  <c r="X95" i="4" a="1"/>
  <c r="X95" i="4" s="1"/>
  <c r="W95" i="4" a="1"/>
  <c r="W95" i="4" s="1"/>
  <c r="V95" i="4" a="1"/>
  <c r="V95" i="4" s="1"/>
  <c r="U95" i="4"/>
  <c r="U95" i="4" a="1"/>
  <c r="T95" i="4"/>
  <c r="T95" i="4" a="1"/>
  <c r="S95" i="4" a="1"/>
  <c r="S95" i="4" s="1"/>
  <c r="B95" i="4" s="1"/>
  <c r="R95" i="4"/>
  <c r="R95" i="4" a="1"/>
  <c r="Q95" i="4"/>
  <c r="Q95" i="4" a="1"/>
  <c r="P95" i="4" a="1"/>
  <c r="P95" i="4" s="1"/>
  <c r="O95" i="4" a="1"/>
  <c r="O95" i="4" s="1"/>
  <c r="N95" i="4"/>
  <c r="N95" i="4" a="1"/>
  <c r="M95" i="4" a="1"/>
  <c r="M95" i="4" s="1"/>
  <c r="L95" i="4" a="1"/>
  <c r="L95" i="4" s="1"/>
  <c r="K95" i="4" a="1"/>
  <c r="K95" i="4" s="1"/>
  <c r="J95" i="4" a="1"/>
  <c r="J95" i="4" s="1"/>
  <c r="I95" i="4" a="1"/>
  <c r="I95" i="4" s="1"/>
  <c r="H95" i="4" a="1"/>
  <c r="H95" i="4" s="1"/>
  <c r="G95" i="4"/>
  <c r="C95" i="4" s="1"/>
  <c r="G95" i="4" a="1"/>
  <c r="F95" i="4"/>
  <c r="F95" i="4" a="1"/>
  <c r="CV94" i="4" a="1"/>
  <c r="CV94" i="4" s="1"/>
  <c r="CU94" i="4" a="1"/>
  <c r="CU94" i="4" s="1"/>
  <c r="CT94" i="4"/>
  <c r="CT94" i="4" a="1"/>
  <c r="CS94" i="4" a="1"/>
  <c r="CS94" i="4" s="1"/>
  <c r="CR94" i="4"/>
  <c r="CR94" i="4" a="1"/>
  <c r="CQ94" i="4"/>
  <c r="CQ94" i="4" a="1"/>
  <c r="CP94" i="4"/>
  <c r="CP94" i="4" a="1"/>
  <c r="CO94" i="4" a="1"/>
  <c r="CO94" i="4" s="1"/>
  <c r="CN94" i="4"/>
  <c r="CN94" i="4" a="1"/>
  <c r="CM94" i="4"/>
  <c r="CM94" i="4" a="1"/>
  <c r="CL94" i="4"/>
  <c r="CL94" i="4" a="1"/>
  <c r="CK94" i="4" a="1"/>
  <c r="CK94" i="4" s="1"/>
  <c r="CJ94" i="4"/>
  <c r="CJ94" i="4" a="1"/>
  <c r="CI94" i="4" a="1"/>
  <c r="CI94" i="4" s="1"/>
  <c r="CH94" i="4" a="1"/>
  <c r="CH94" i="4" s="1"/>
  <c r="CG94" i="4" a="1"/>
  <c r="CG94" i="4" s="1"/>
  <c r="CF94" i="4"/>
  <c r="CF94" i="4" a="1"/>
  <c r="CE94" i="4" a="1"/>
  <c r="CE94" i="4" s="1"/>
  <c r="CD94" i="4"/>
  <c r="CD94" i="4" a="1"/>
  <c r="CC94" i="4"/>
  <c r="CC94" i="4" a="1"/>
  <c r="CB94" i="4"/>
  <c r="CB94" i="4" a="1"/>
  <c r="CA94" i="4" a="1"/>
  <c r="CA94" i="4" s="1"/>
  <c r="BZ94" i="4"/>
  <c r="BZ94" i="4" a="1"/>
  <c r="BY94" i="4"/>
  <c r="BY94" i="4" a="1"/>
  <c r="BX94" i="4" a="1"/>
  <c r="BX94" i="4" s="1"/>
  <c r="BW94" i="4" a="1"/>
  <c r="BW94" i="4" s="1"/>
  <c r="BV94" i="4"/>
  <c r="BV94" i="4" a="1"/>
  <c r="BU94" i="4" a="1"/>
  <c r="BU94" i="4" s="1"/>
  <c r="BT94" i="4" a="1"/>
  <c r="BT94" i="4" s="1"/>
  <c r="BS94" i="4" a="1"/>
  <c r="BS94" i="4" s="1"/>
  <c r="BR94" i="4"/>
  <c r="BR94" i="4" a="1"/>
  <c r="BQ94" i="4" a="1"/>
  <c r="BQ94" i="4" s="1"/>
  <c r="BP94" i="4"/>
  <c r="BP94" i="4" a="1"/>
  <c r="BO94" i="4"/>
  <c r="BO94" i="4" a="1"/>
  <c r="BN94" i="4"/>
  <c r="BN94" i="4" a="1"/>
  <c r="BM94" i="4" a="1"/>
  <c r="BM94" i="4" s="1"/>
  <c r="BL94" i="4" a="1"/>
  <c r="BL94" i="4" s="1"/>
  <c r="BK94" i="4" a="1"/>
  <c r="BK94" i="4" s="1"/>
  <c r="BJ94" i="4" a="1"/>
  <c r="BJ94" i="4" s="1"/>
  <c r="BI94" i="4" a="1"/>
  <c r="BI94" i="4" s="1"/>
  <c r="BH94" i="4"/>
  <c r="BH94" i="4" a="1"/>
  <c r="BG94" i="4" a="1"/>
  <c r="BG94" i="4" s="1"/>
  <c r="BF94" i="4" a="1"/>
  <c r="BF94" i="4" s="1"/>
  <c r="BE94" i="4" a="1"/>
  <c r="BE94" i="4" s="1"/>
  <c r="BD94" i="4"/>
  <c r="BD94" i="4" a="1"/>
  <c r="BC94" i="4" a="1"/>
  <c r="BC94" i="4" s="1"/>
  <c r="BB94" i="4"/>
  <c r="BB94" i="4" a="1"/>
  <c r="BA94" i="4"/>
  <c r="BA94" i="4" a="1"/>
  <c r="AZ94" i="4" a="1"/>
  <c r="AZ94" i="4" s="1"/>
  <c r="AY94" i="4" a="1"/>
  <c r="AY94" i="4" s="1"/>
  <c r="AX94" i="4" a="1"/>
  <c r="AX94" i="4" s="1"/>
  <c r="AW94" i="4" a="1"/>
  <c r="AW94" i="4" s="1"/>
  <c r="AV94" i="4" a="1"/>
  <c r="AV94" i="4" s="1"/>
  <c r="AU94" i="4" a="1"/>
  <c r="AU94" i="4" s="1"/>
  <c r="AT94" i="4"/>
  <c r="AT94" i="4" a="1"/>
  <c r="AS94" i="4" a="1"/>
  <c r="AS94" i="4" s="1"/>
  <c r="AR94" i="4" a="1"/>
  <c r="AR94" i="4" s="1"/>
  <c r="AQ94" i="4" a="1"/>
  <c r="AQ94" i="4" s="1"/>
  <c r="AP94" i="4"/>
  <c r="AP94" i="4" a="1"/>
  <c r="AO94" i="4" a="1"/>
  <c r="AO94" i="4" s="1"/>
  <c r="AN94" i="4"/>
  <c r="AN94" i="4" a="1"/>
  <c r="AM94" i="4"/>
  <c r="AM94" i="4" a="1"/>
  <c r="AL94" i="4" a="1"/>
  <c r="AL94" i="4" s="1"/>
  <c r="AK94" i="4" a="1"/>
  <c r="AK94" i="4" s="1"/>
  <c r="AJ94" i="4" a="1"/>
  <c r="AJ94" i="4" s="1"/>
  <c r="AI94" i="4" a="1"/>
  <c r="AI94" i="4" s="1"/>
  <c r="AH94" i="4" a="1"/>
  <c r="AH94" i="4" s="1"/>
  <c r="AG94" i="4" a="1"/>
  <c r="AG94" i="4" s="1"/>
  <c r="AF94" i="4"/>
  <c r="AF94" i="4" a="1"/>
  <c r="AE94" i="4" a="1"/>
  <c r="AE94" i="4" s="1"/>
  <c r="AD94" i="4" a="1"/>
  <c r="AD94" i="4" s="1"/>
  <c r="AC94" i="4" a="1"/>
  <c r="AC94" i="4" s="1"/>
  <c r="AB94" i="4"/>
  <c r="AB94" i="4" a="1"/>
  <c r="AA94" i="4" a="1"/>
  <c r="AA94" i="4" s="1"/>
  <c r="Z94" i="4"/>
  <c r="Z94" i="4" a="1"/>
  <c r="Y94" i="4" a="1"/>
  <c r="Y94" i="4" s="1"/>
  <c r="X94" i="4" a="1"/>
  <c r="X94" i="4" s="1"/>
  <c r="W94" i="4" a="1"/>
  <c r="W94" i="4" s="1"/>
  <c r="V94" i="4" a="1"/>
  <c r="V94" i="4" s="1"/>
  <c r="U94" i="4" a="1"/>
  <c r="U94" i="4" s="1"/>
  <c r="T94" i="4" a="1"/>
  <c r="T94" i="4" s="1"/>
  <c r="S94" i="4" a="1"/>
  <c r="S94" i="4" s="1"/>
  <c r="R94" i="4"/>
  <c r="R94" i="4" a="1"/>
  <c r="Q94" i="4" a="1"/>
  <c r="Q94" i="4" s="1"/>
  <c r="P94" i="4" a="1"/>
  <c r="P94" i="4" s="1"/>
  <c r="O94" i="4" a="1"/>
  <c r="O94" i="4" s="1"/>
  <c r="N94" i="4"/>
  <c r="N94" i="4" a="1"/>
  <c r="M94" i="4" a="1"/>
  <c r="M94" i="4" s="1"/>
  <c r="L94" i="4"/>
  <c r="L94" i="4" a="1"/>
  <c r="K94" i="4" a="1"/>
  <c r="K94" i="4" s="1"/>
  <c r="J94" i="4" a="1"/>
  <c r="J94" i="4" s="1"/>
  <c r="I94" i="4" a="1"/>
  <c r="I94" i="4" s="1"/>
  <c r="H94" i="4" a="1"/>
  <c r="H94" i="4" s="1"/>
  <c r="G94" i="4" a="1"/>
  <c r="G94" i="4" s="1"/>
  <c r="B94" i="4" s="1"/>
  <c r="F94" i="4" a="1"/>
  <c r="F94" i="4" s="1"/>
  <c r="C94" i="4"/>
  <c r="CV93" i="4"/>
  <c r="CV93" i="4" a="1"/>
  <c r="CU93" i="4"/>
  <c r="CU93" i="4" a="1"/>
  <c r="CT93" i="4"/>
  <c r="CT93" i="4" a="1"/>
  <c r="CS93" i="4"/>
  <c r="CS93" i="4" a="1"/>
  <c r="CR93" i="4" a="1"/>
  <c r="CR93" i="4" s="1"/>
  <c r="CQ93" i="4" a="1"/>
  <c r="CQ93" i="4" s="1"/>
  <c r="CP93" i="4"/>
  <c r="CP93" i="4" a="1"/>
  <c r="CO93" i="4" a="1"/>
  <c r="CO93" i="4" s="1"/>
  <c r="CN93" i="4"/>
  <c r="CN93" i="4" a="1"/>
  <c r="CM93" i="4"/>
  <c r="CM93" i="4" a="1"/>
  <c r="CL93" i="4"/>
  <c r="CL93" i="4" a="1"/>
  <c r="CK93" i="4"/>
  <c r="CK93" i="4" a="1"/>
  <c r="CJ93" i="4"/>
  <c r="CJ93" i="4" a="1"/>
  <c r="CI93" i="4"/>
  <c r="CI93" i="4" a="1"/>
  <c r="CH93" i="4"/>
  <c r="CH93" i="4" a="1"/>
  <c r="CG93" i="4"/>
  <c r="CG93" i="4" a="1"/>
  <c r="CF93" i="4"/>
  <c r="CF93" i="4" a="1"/>
  <c r="CE93" i="4" a="1"/>
  <c r="CE93" i="4" s="1"/>
  <c r="CD93" i="4" a="1"/>
  <c r="CD93" i="4" s="1"/>
  <c r="CC93" i="4" a="1"/>
  <c r="CC93" i="4" s="1"/>
  <c r="CB93" i="4"/>
  <c r="CB93" i="4" a="1"/>
  <c r="CA93" i="4" a="1"/>
  <c r="CA93" i="4" s="1"/>
  <c r="BZ93" i="4"/>
  <c r="BZ93" i="4" a="1"/>
  <c r="BY93" i="4"/>
  <c r="BY93" i="4" a="1"/>
  <c r="BX93" i="4"/>
  <c r="BX93" i="4" a="1"/>
  <c r="BW93" i="4"/>
  <c r="BW93" i="4" a="1"/>
  <c r="BV93" i="4"/>
  <c r="BV93" i="4" a="1"/>
  <c r="BU93" i="4"/>
  <c r="BU93" i="4" a="1"/>
  <c r="BT93" i="4"/>
  <c r="BT93" i="4" a="1"/>
  <c r="BS93" i="4"/>
  <c r="BS93" i="4" a="1"/>
  <c r="BR93" i="4"/>
  <c r="BR93" i="4" a="1"/>
  <c r="BQ93" i="4" a="1"/>
  <c r="BQ93" i="4" s="1"/>
  <c r="BP93" i="4" a="1"/>
  <c r="BP93" i="4" s="1"/>
  <c r="BO93" i="4"/>
  <c r="BO93" i="4" a="1"/>
  <c r="BN93" i="4"/>
  <c r="BN93" i="4" a="1"/>
  <c r="BM93" i="4" a="1"/>
  <c r="BM93" i="4" s="1"/>
  <c r="BL93" i="4"/>
  <c r="BL93" i="4" a="1"/>
  <c r="BK93" i="4"/>
  <c r="BK93" i="4" a="1"/>
  <c r="BJ93" i="4"/>
  <c r="BJ93" i="4" a="1"/>
  <c r="BI93" i="4"/>
  <c r="BI93" i="4" a="1"/>
  <c r="BH93" i="4"/>
  <c r="BH93" i="4" a="1"/>
  <c r="BG93" i="4"/>
  <c r="BG93" i="4" a="1"/>
  <c r="BF93" i="4"/>
  <c r="BF93" i="4" a="1"/>
  <c r="BE93" i="4"/>
  <c r="BE93" i="4" a="1"/>
  <c r="BD93" i="4"/>
  <c r="BD93" i="4" a="1"/>
  <c r="BC93" i="4" a="1"/>
  <c r="BC93" i="4" s="1"/>
  <c r="BB93" i="4" a="1"/>
  <c r="BB93" i="4" s="1"/>
  <c r="BA93" i="4" a="1"/>
  <c r="BA93" i="4" s="1"/>
  <c r="AZ93" i="4"/>
  <c r="AZ93" i="4" a="1"/>
  <c r="AY93" i="4" a="1"/>
  <c r="AY93" i="4" s="1"/>
  <c r="AX93" i="4"/>
  <c r="AX93" i="4" a="1"/>
  <c r="AW93" i="4"/>
  <c r="AW93" i="4" a="1"/>
  <c r="AV93" i="4"/>
  <c r="AV93" i="4" a="1"/>
  <c r="AU93" i="4"/>
  <c r="AU93" i="4" a="1"/>
  <c r="AT93" i="4"/>
  <c r="AT93" i="4" a="1"/>
  <c r="AS93" i="4"/>
  <c r="AS93" i="4" a="1"/>
  <c r="AR93" i="4"/>
  <c r="AR93" i="4" a="1"/>
  <c r="AQ93" i="4"/>
  <c r="AQ93" i="4" a="1"/>
  <c r="AP93" i="4"/>
  <c r="AP93" i="4" a="1"/>
  <c r="AO93" i="4" a="1"/>
  <c r="AO93" i="4" s="1"/>
  <c r="AN93" i="4" a="1"/>
  <c r="AN93" i="4" s="1"/>
  <c r="AM93" i="4"/>
  <c r="AM93" i="4" a="1"/>
  <c r="AL93" i="4"/>
  <c r="AL93" i="4" a="1"/>
  <c r="AK93" i="4" a="1"/>
  <c r="AK93" i="4" s="1"/>
  <c r="AJ93" i="4" a="1"/>
  <c r="AJ93" i="4" s="1"/>
  <c r="AI93" i="4"/>
  <c r="AI93" i="4" a="1"/>
  <c r="AH93" i="4"/>
  <c r="AH93" i="4" a="1"/>
  <c r="AG93" i="4"/>
  <c r="AG93" i="4" a="1"/>
  <c r="AF93" i="4"/>
  <c r="AF93" i="4" a="1"/>
  <c r="AE93" i="4"/>
  <c r="AE93" i="4" a="1"/>
  <c r="AD93" i="4" a="1"/>
  <c r="AD93" i="4" s="1"/>
  <c r="AC93" i="4"/>
  <c r="AC93" i="4" a="1"/>
  <c r="AB93" i="4"/>
  <c r="AB93" i="4" a="1"/>
  <c r="AA93" i="4" a="1"/>
  <c r="AA93" i="4" s="1"/>
  <c r="Z93" i="4" a="1"/>
  <c r="Z93" i="4" s="1"/>
  <c r="Y93" i="4" a="1"/>
  <c r="Y93" i="4" s="1"/>
  <c r="X93" i="4" a="1"/>
  <c r="X93" i="4" s="1"/>
  <c r="W93" i="4" a="1"/>
  <c r="W93" i="4" s="1"/>
  <c r="V93" i="4" a="1"/>
  <c r="V93" i="4" s="1"/>
  <c r="U93" i="4" a="1"/>
  <c r="U93" i="4" s="1"/>
  <c r="T93" i="4" a="1"/>
  <c r="T93" i="4" s="1"/>
  <c r="S93" i="4" a="1"/>
  <c r="S93" i="4" s="1"/>
  <c r="R93" i="4"/>
  <c r="R93" i="4" a="1"/>
  <c r="Q93" i="4" a="1"/>
  <c r="Q93" i="4" s="1"/>
  <c r="P93" i="4" a="1"/>
  <c r="P93" i="4" s="1"/>
  <c r="O93" i="4"/>
  <c r="O93" i="4" a="1"/>
  <c r="N93" i="4"/>
  <c r="N93" i="4" a="1"/>
  <c r="M93" i="4" a="1"/>
  <c r="M93" i="4" s="1"/>
  <c r="L93" i="4" a="1"/>
  <c r="L93" i="4" s="1"/>
  <c r="K93" i="4"/>
  <c r="K93" i="4" a="1"/>
  <c r="J93" i="4" a="1"/>
  <c r="J93" i="4" s="1"/>
  <c r="I93" i="4" a="1"/>
  <c r="I93" i="4" s="1"/>
  <c r="H93" i="4" a="1"/>
  <c r="H93" i="4" s="1"/>
  <c r="G93" i="4" a="1"/>
  <c r="G93" i="4" s="1"/>
  <c r="F93" i="4" a="1"/>
  <c r="F93" i="4" s="1"/>
  <c r="CV92" i="4" a="1"/>
  <c r="CV92" i="4" s="1"/>
  <c r="CU92" i="4"/>
  <c r="CU92" i="4" a="1"/>
  <c r="CT92" i="4" a="1"/>
  <c r="CT92" i="4" s="1"/>
  <c r="CS92" i="4" a="1"/>
  <c r="CS92" i="4" s="1"/>
  <c r="CR92" i="4" a="1"/>
  <c r="CR92" i="4" s="1"/>
  <c r="CQ92" i="4"/>
  <c r="CQ92" i="4" a="1"/>
  <c r="CP92" i="4" a="1"/>
  <c r="CP92" i="4" s="1"/>
  <c r="CO92" i="4"/>
  <c r="CO92" i="4" a="1"/>
  <c r="CN92" i="4"/>
  <c r="CN92" i="4" a="1"/>
  <c r="CM92" i="4"/>
  <c r="CM92" i="4" a="1"/>
  <c r="CL92" i="4" a="1"/>
  <c r="CL92" i="4" s="1"/>
  <c r="CK92" i="4"/>
  <c r="CK92" i="4" a="1"/>
  <c r="CJ92" i="4"/>
  <c r="CJ92" i="4" a="1"/>
  <c r="CI92" i="4" a="1"/>
  <c r="CI92" i="4" s="1"/>
  <c r="CH92" i="4" a="1"/>
  <c r="CH92" i="4" s="1"/>
  <c r="CG92" i="4"/>
  <c r="CG92" i="4" a="1"/>
  <c r="CF92" i="4" a="1"/>
  <c r="CF92" i="4" s="1"/>
  <c r="CE92" i="4" a="1"/>
  <c r="CE92" i="4" s="1"/>
  <c r="CD92" i="4" a="1"/>
  <c r="CD92" i="4" s="1"/>
  <c r="CC92" i="4"/>
  <c r="CC92" i="4" a="1"/>
  <c r="CB92" i="4" a="1"/>
  <c r="CB92" i="4" s="1"/>
  <c r="CA92" i="4"/>
  <c r="CA92" i="4" a="1"/>
  <c r="BZ92" i="4"/>
  <c r="BZ92" i="4" a="1"/>
  <c r="BY92" i="4"/>
  <c r="BY92" i="4" a="1"/>
  <c r="BX92" i="4" a="1"/>
  <c r="BX92" i="4" s="1"/>
  <c r="BW92" i="4"/>
  <c r="BW92" i="4" a="1"/>
  <c r="BV92" i="4"/>
  <c r="BV92" i="4" a="1"/>
  <c r="BU92" i="4" a="1"/>
  <c r="BU92" i="4" s="1"/>
  <c r="BT92" i="4" a="1"/>
  <c r="BT92" i="4" s="1"/>
  <c r="BS92" i="4"/>
  <c r="BS92" i="4" a="1"/>
  <c r="BR92" i="4" a="1"/>
  <c r="BR92" i="4" s="1"/>
  <c r="BQ92" i="4" a="1"/>
  <c r="BQ92" i="4" s="1"/>
  <c r="BP92" i="4" a="1"/>
  <c r="BP92" i="4" s="1"/>
  <c r="BO92" i="4"/>
  <c r="BO92" i="4" a="1"/>
  <c r="BN92" i="4" a="1"/>
  <c r="BN92" i="4" s="1"/>
  <c r="BM92" i="4"/>
  <c r="BM92" i="4" a="1"/>
  <c r="BL92" i="4"/>
  <c r="BL92" i="4" a="1"/>
  <c r="BK92" i="4"/>
  <c r="BK92" i="4" a="1"/>
  <c r="BJ92" i="4" a="1"/>
  <c r="BJ92" i="4" s="1"/>
  <c r="BI92" i="4" a="1"/>
  <c r="BI92" i="4" s="1"/>
  <c r="BH92" i="4" a="1"/>
  <c r="BH92" i="4" s="1"/>
  <c r="BG92" i="4" a="1"/>
  <c r="BG92" i="4" s="1"/>
  <c r="BF92" i="4" a="1"/>
  <c r="BF92" i="4" s="1"/>
  <c r="BE92" i="4"/>
  <c r="BE92" i="4" a="1"/>
  <c r="BD92" i="4" a="1"/>
  <c r="BD92" i="4" s="1"/>
  <c r="BC92" i="4" a="1"/>
  <c r="BC92" i="4" s="1"/>
  <c r="BB92" i="4" a="1"/>
  <c r="BB92" i="4" s="1"/>
  <c r="BA92" i="4"/>
  <c r="BA92" i="4" a="1"/>
  <c r="AZ92" i="4" a="1"/>
  <c r="AZ92" i="4" s="1"/>
  <c r="AY92" i="4"/>
  <c r="AY92" i="4" a="1"/>
  <c r="AX92" i="4"/>
  <c r="AX92" i="4" a="1"/>
  <c r="AW92" i="4" a="1"/>
  <c r="AW92" i="4" s="1"/>
  <c r="AV92" i="4" a="1"/>
  <c r="AV92" i="4" s="1"/>
  <c r="AU92" i="4"/>
  <c r="AU92" i="4" a="1"/>
  <c r="AT92" i="4" a="1"/>
  <c r="AT92" i="4" s="1"/>
  <c r="AS92" i="4" a="1"/>
  <c r="AS92" i="4" s="1"/>
  <c r="AR92" i="4" a="1"/>
  <c r="AR92" i="4" s="1"/>
  <c r="AQ92" i="4"/>
  <c r="AQ92" i="4" a="1"/>
  <c r="AP92" i="4" a="1"/>
  <c r="AP92" i="4" s="1"/>
  <c r="AO92" i="4" a="1"/>
  <c r="AO92" i="4" s="1"/>
  <c r="AN92" i="4" a="1"/>
  <c r="AN92" i="4" s="1"/>
  <c r="AM92" i="4"/>
  <c r="AM92" i="4" a="1"/>
  <c r="AL92" i="4" a="1"/>
  <c r="AL92" i="4" s="1"/>
  <c r="AK92" i="4"/>
  <c r="AK92" i="4" a="1"/>
  <c r="AJ92" i="4"/>
  <c r="AJ92" i="4" a="1"/>
  <c r="AI92" i="4" a="1"/>
  <c r="AI92" i="4" s="1"/>
  <c r="AH92" i="4" a="1"/>
  <c r="AH92" i="4" s="1"/>
  <c r="AG92" i="4" a="1"/>
  <c r="AG92" i="4" s="1"/>
  <c r="AF92" i="4" a="1"/>
  <c r="AF92" i="4" s="1"/>
  <c r="AE92" i="4" a="1"/>
  <c r="AE92" i="4" s="1"/>
  <c r="AD92" i="4" a="1"/>
  <c r="AD92" i="4" s="1"/>
  <c r="AC92" i="4"/>
  <c r="AC92" i="4" a="1"/>
  <c r="AB92" i="4" a="1"/>
  <c r="AB92" i="4" s="1"/>
  <c r="AA92" i="4" a="1"/>
  <c r="AA92" i="4" s="1"/>
  <c r="Z92" i="4" a="1"/>
  <c r="Z92" i="4" s="1"/>
  <c r="Y92" i="4"/>
  <c r="Y92" i="4" a="1"/>
  <c r="X92" i="4" a="1"/>
  <c r="X92" i="4" s="1"/>
  <c r="W92" i="4" a="1"/>
  <c r="W92" i="4" s="1"/>
  <c r="V92" i="4" a="1"/>
  <c r="V92" i="4" s="1"/>
  <c r="U92" i="4" a="1"/>
  <c r="U92" i="4" s="1"/>
  <c r="T92" i="4" a="1"/>
  <c r="T92" i="4" s="1"/>
  <c r="S92" i="4"/>
  <c r="S92" i="4" a="1"/>
  <c r="R92" i="4" a="1"/>
  <c r="R92" i="4" s="1"/>
  <c r="Q92" i="4" a="1"/>
  <c r="Q92" i="4" s="1"/>
  <c r="P92" i="4" a="1"/>
  <c r="P92" i="4" s="1"/>
  <c r="O92" i="4"/>
  <c r="O92" i="4" a="1"/>
  <c r="N92" i="4" a="1"/>
  <c r="N92" i="4" s="1"/>
  <c r="M92" i="4" a="1"/>
  <c r="M92" i="4" s="1"/>
  <c r="L92" i="4" a="1"/>
  <c r="L92" i="4" s="1"/>
  <c r="K92" i="4"/>
  <c r="K92" i="4" a="1"/>
  <c r="J92" i="4" a="1"/>
  <c r="J92" i="4" s="1"/>
  <c r="I92" i="4" a="1"/>
  <c r="I92" i="4" s="1"/>
  <c r="H92" i="4" a="1"/>
  <c r="H92" i="4" s="1"/>
  <c r="G92" i="4" a="1"/>
  <c r="G92" i="4" s="1"/>
  <c r="F92" i="4" a="1"/>
  <c r="F92" i="4" s="1"/>
  <c r="CV91" i="4"/>
  <c r="CV91" i="4" a="1"/>
  <c r="CU91" i="4"/>
  <c r="CU91" i="4" a="1"/>
  <c r="CT91" i="4" a="1"/>
  <c r="CT91" i="4" s="1"/>
  <c r="CS91" i="4"/>
  <c r="CS91" i="4" a="1"/>
  <c r="CR91" i="4"/>
  <c r="CR91" i="4" a="1"/>
  <c r="CQ91" i="4"/>
  <c r="CQ91" i="4" a="1"/>
  <c r="CP91" i="4" a="1"/>
  <c r="CP91" i="4" s="1"/>
  <c r="CO91" i="4" a="1"/>
  <c r="CO91" i="4" s="1"/>
  <c r="CN91" i="4"/>
  <c r="CN91" i="4" a="1"/>
  <c r="CM91" i="4"/>
  <c r="CM91" i="4" a="1"/>
  <c r="CL91" i="4" a="1"/>
  <c r="CL91" i="4" s="1"/>
  <c r="CK91" i="4"/>
  <c r="CK91" i="4" a="1"/>
  <c r="CJ91" i="4" a="1"/>
  <c r="CJ91" i="4" s="1"/>
  <c r="CI91" i="4"/>
  <c r="CI91" i="4" a="1"/>
  <c r="CH91" i="4"/>
  <c r="CH91" i="4" a="1"/>
  <c r="CG91" i="4"/>
  <c r="CG91" i="4" a="1"/>
  <c r="CF91" i="4"/>
  <c r="CF91" i="4" a="1"/>
  <c r="CE91" i="4"/>
  <c r="CE91" i="4" a="1"/>
  <c r="CD91" i="4"/>
  <c r="CD91" i="4" a="1"/>
  <c r="CC91" i="4"/>
  <c r="CC91" i="4" a="1"/>
  <c r="CB91" i="4" a="1"/>
  <c r="CB91" i="4" s="1"/>
  <c r="CA91" i="4" a="1"/>
  <c r="CA91" i="4" s="1"/>
  <c r="BZ91" i="4" a="1"/>
  <c r="BZ91" i="4" s="1"/>
  <c r="BY91" i="4"/>
  <c r="BY91" i="4" a="1"/>
  <c r="BX91" i="4" a="1"/>
  <c r="BX91" i="4" s="1"/>
  <c r="BW91" i="4"/>
  <c r="BW91" i="4" a="1"/>
  <c r="BV91" i="4" a="1"/>
  <c r="BV91" i="4" s="1"/>
  <c r="BU91" i="4" a="1"/>
  <c r="BU91" i="4" s="1"/>
  <c r="BT91" i="4" a="1"/>
  <c r="BT91" i="4" s="1"/>
  <c r="BS91" i="4"/>
  <c r="BS91" i="4" a="1"/>
  <c r="BR91" i="4" a="1"/>
  <c r="BR91" i="4" s="1"/>
  <c r="BQ91" i="4"/>
  <c r="BQ91" i="4" a="1"/>
  <c r="BP91" i="4"/>
  <c r="BP91" i="4" a="1"/>
  <c r="BO91" i="4"/>
  <c r="BO91" i="4" a="1"/>
  <c r="BN91" i="4" a="1"/>
  <c r="BN91" i="4" s="1"/>
  <c r="BM91" i="4" a="1"/>
  <c r="BM91" i="4" s="1"/>
  <c r="BL91" i="4" a="1"/>
  <c r="BL91" i="4" s="1"/>
  <c r="BK91" i="4"/>
  <c r="BK91" i="4" a="1"/>
  <c r="BJ91" i="4" a="1"/>
  <c r="BJ91" i="4" s="1"/>
  <c r="BI91" i="4" a="1"/>
  <c r="BI91" i="4" s="1"/>
  <c r="BH91" i="4" a="1"/>
  <c r="BH91" i="4" s="1"/>
  <c r="BG91" i="4" a="1"/>
  <c r="BG91" i="4" s="1"/>
  <c r="BF91" i="4" a="1"/>
  <c r="BF91" i="4" s="1"/>
  <c r="BE91" i="4"/>
  <c r="BE91" i="4" a="1"/>
  <c r="BD91" i="4" a="1"/>
  <c r="BD91" i="4" s="1"/>
  <c r="BC91" i="4"/>
  <c r="BC91" i="4" a="1"/>
  <c r="BB91" i="4"/>
  <c r="BB91" i="4" a="1"/>
  <c r="BA91" i="4"/>
  <c r="BA91" i="4" a="1"/>
  <c r="AZ91" i="4" a="1"/>
  <c r="AZ91" i="4" s="1"/>
  <c r="AY91" i="4" a="1"/>
  <c r="AY91" i="4" s="1"/>
  <c r="AX91" i="4"/>
  <c r="AX91" i="4" a="1"/>
  <c r="AW91" i="4"/>
  <c r="AW91" i="4" a="1"/>
  <c r="AV91" i="4" a="1"/>
  <c r="AV91" i="4" s="1"/>
  <c r="AU91" i="4" a="1"/>
  <c r="AU91" i="4" s="1"/>
  <c r="AT91" i="4" a="1"/>
  <c r="AT91" i="4" s="1"/>
  <c r="AS91" i="4" a="1"/>
  <c r="AS91" i="4" s="1"/>
  <c r="AR91" i="4" a="1"/>
  <c r="AR91" i="4" s="1"/>
  <c r="AQ91" i="4" a="1"/>
  <c r="AQ91" i="4" s="1"/>
  <c r="AP91" i="4" a="1"/>
  <c r="AP91" i="4" s="1"/>
  <c r="AO91" i="4"/>
  <c r="AO91" i="4" a="1"/>
  <c r="AN91" i="4" a="1"/>
  <c r="AN91" i="4" s="1"/>
  <c r="AM91" i="4"/>
  <c r="AM91" i="4" a="1"/>
  <c r="AL91" i="4" a="1"/>
  <c r="AL91" i="4" s="1"/>
  <c r="AK91" i="4" a="1"/>
  <c r="AK91" i="4" s="1"/>
  <c r="AJ91" i="4"/>
  <c r="AJ91" i="4" a="1"/>
  <c r="AI91" i="4" a="1"/>
  <c r="AI91" i="4" s="1"/>
  <c r="AH91" i="4" a="1"/>
  <c r="AH91" i="4" s="1"/>
  <c r="AG91" i="4" a="1"/>
  <c r="AG91" i="4" s="1"/>
  <c r="AF91" i="4" a="1"/>
  <c r="AF91" i="4" s="1"/>
  <c r="AE91" i="4" a="1"/>
  <c r="AE91" i="4" s="1"/>
  <c r="AD91" i="4" a="1"/>
  <c r="AD91" i="4" s="1"/>
  <c r="AC91" i="4" a="1"/>
  <c r="AC91" i="4" s="1"/>
  <c r="AB91" i="4" a="1"/>
  <c r="AB91" i="4" s="1"/>
  <c r="AA91" i="4" a="1"/>
  <c r="AA91" i="4" s="1"/>
  <c r="Z91" i="4" a="1"/>
  <c r="Z91" i="4" s="1"/>
  <c r="Y91" i="4"/>
  <c r="Y91" i="4" a="1"/>
  <c r="X91" i="4"/>
  <c r="X91" i="4" a="1"/>
  <c r="W91" i="4" a="1"/>
  <c r="W91" i="4" s="1"/>
  <c r="V91" i="4"/>
  <c r="V91" i="4" a="1"/>
  <c r="U91" i="4"/>
  <c r="U91" i="4" a="1"/>
  <c r="T91" i="4" a="1"/>
  <c r="T91" i="4" s="1"/>
  <c r="S91" i="4" a="1"/>
  <c r="S91" i="4" s="1"/>
  <c r="R91" i="4" a="1"/>
  <c r="R91" i="4" s="1"/>
  <c r="Q91" i="4" a="1"/>
  <c r="Q91" i="4" s="1"/>
  <c r="P91" i="4" a="1"/>
  <c r="P91" i="4" s="1"/>
  <c r="O91" i="4" a="1"/>
  <c r="O91" i="4" s="1"/>
  <c r="N91" i="4" a="1"/>
  <c r="N91" i="4" s="1"/>
  <c r="M91" i="4" a="1"/>
  <c r="M91" i="4" s="1"/>
  <c r="L91" i="4" a="1"/>
  <c r="L91" i="4" s="1"/>
  <c r="K91" i="4"/>
  <c r="K91" i="4" a="1"/>
  <c r="J91" i="4" a="1"/>
  <c r="J91" i="4" s="1"/>
  <c r="I91" i="4" a="1"/>
  <c r="I91" i="4" s="1"/>
  <c r="H91" i="4" a="1"/>
  <c r="H91" i="4" s="1"/>
  <c r="G91" i="4" a="1"/>
  <c r="G91" i="4" s="1"/>
  <c r="F91" i="4" a="1"/>
  <c r="F91" i="4" s="1"/>
  <c r="CV90" i="4" a="1"/>
  <c r="CV90" i="4" s="1"/>
  <c r="CU90" i="4" a="1"/>
  <c r="CU90" i="4" s="1"/>
  <c r="CT90" i="4" a="1"/>
  <c r="CT90" i="4" s="1"/>
  <c r="CS90" i="4" a="1"/>
  <c r="CS90" i="4" s="1"/>
  <c r="CR90" i="4" a="1"/>
  <c r="CR90" i="4" s="1"/>
  <c r="CQ90" i="4" a="1"/>
  <c r="CQ90" i="4" s="1"/>
  <c r="CP90" i="4" a="1"/>
  <c r="CP90" i="4" s="1"/>
  <c r="CO90" i="4" a="1"/>
  <c r="CO90" i="4" s="1"/>
  <c r="CN90" i="4"/>
  <c r="CN90" i="4" a="1"/>
  <c r="CM90" i="4" a="1"/>
  <c r="CM90" i="4" s="1"/>
  <c r="CL90" i="4"/>
  <c r="CL90" i="4" a="1"/>
  <c r="CK90" i="4"/>
  <c r="CK90" i="4" a="1"/>
  <c r="CJ90" i="4"/>
  <c r="CJ90" i="4" a="1"/>
  <c r="CI90" i="4" a="1"/>
  <c r="CI90" i="4" s="1"/>
  <c r="CH90" i="4"/>
  <c r="CH90" i="4" a="1"/>
  <c r="CG90" i="4"/>
  <c r="CG90" i="4" a="1"/>
  <c r="CF90" i="4"/>
  <c r="CF90" i="4" a="1"/>
  <c r="CE90" i="4"/>
  <c r="CE90" i="4" a="1"/>
  <c r="CD90" i="4"/>
  <c r="CD90" i="4" a="1"/>
  <c r="CC90" i="4"/>
  <c r="CC90" i="4" a="1"/>
  <c r="CB90" i="4"/>
  <c r="CB90" i="4" a="1"/>
  <c r="CA90" i="4" a="1"/>
  <c r="CA90" i="4" s="1"/>
  <c r="BZ90" i="4" a="1"/>
  <c r="BZ90" i="4" s="1"/>
  <c r="BY90" i="4" a="1"/>
  <c r="BY90" i="4" s="1"/>
  <c r="BX90" i="4" a="1"/>
  <c r="BX90" i="4" s="1"/>
  <c r="BW90" i="4"/>
  <c r="BW90" i="4" a="1"/>
  <c r="BV90" i="4" a="1"/>
  <c r="BV90" i="4" s="1"/>
  <c r="BU90" i="4"/>
  <c r="BU90" i="4" a="1"/>
  <c r="BT90" i="4" a="1"/>
  <c r="BT90" i="4" s="1"/>
  <c r="BS90" i="4" a="1"/>
  <c r="BS90" i="4" s="1"/>
  <c r="BR90" i="4" a="1"/>
  <c r="BR90" i="4" s="1"/>
  <c r="BQ90" i="4" a="1"/>
  <c r="BQ90" i="4" s="1"/>
  <c r="BP90" i="4" a="1"/>
  <c r="BP90" i="4" s="1"/>
  <c r="BO90" i="4" a="1"/>
  <c r="BO90" i="4" s="1"/>
  <c r="BN90" i="4" a="1"/>
  <c r="BN90" i="4" s="1"/>
  <c r="BM90" i="4" a="1"/>
  <c r="BM90" i="4" s="1"/>
  <c r="BL90" i="4"/>
  <c r="BL90" i="4" a="1"/>
  <c r="BK90" i="4"/>
  <c r="BK90" i="4" a="1"/>
  <c r="BJ90" i="4" a="1"/>
  <c r="BJ90" i="4" s="1"/>
  <c r="BI90" i="4"/>
  <c r="BI90" i="4" a="1"/>
  <c r="BH90" i="4"/>
  <c r="BH90" i="4" a="1"/>
  <c r="BG90" i="4"/>
  <c r="BG90" i="4" a="1"/>
  <c r="BF90" i="4" a="1"/>
  <c r="BF90" i="4" s="1"/>
  <c r="BE90" i="4"/>
  <c r="BE90" i="4" a="1"/>
  <c r="BD90" i="4"/>
  <c r="BD90" i="4" a="1"/>
  <c r="BC90" i="4"/>
  <c r="BC90" i="4" a="1"/>
  <c r="BB90" i="4"/>
  <c r="BB90" i="4" a="1"/>
  <c r="BA90" i="4"/>
  <c r="BA90" i="4" a="1"/>
  <c r="AZ90" i="4"/>
  <c r="AZ90" i="4" a="1"/>
  <c r="AY90" i="4" a="1"/>
  <c r="AY90" i="4" s="1"/>
  <c r="AX90" i="4" a="1"/>
  <c r="AX90" i="4" s="1"/>
  <c r="AW90" i="4" a="1"/>
  <c r="AW90" i="4" s="1"/>
  <c r="AV90" i="4" a="1"/>
  <c r="AV90" i="4" s="1"/>
  <c r="AU90" i="4" a="1"/>
  <c r="AU90" i="4" s="1"/>
  <c r="AT90" i="4" a="1"/>
  <c r="AT90" i="4" s="1"/>
  <c r="AS90" i="4" a="1"/>
  <c r="AS90" i="4" s="1"/>
  <c r="AR90" i="4"/>
  <c r="AR90" i="4" a="1"/>
  <c r="AQ90" i="4" a="1"/>
  <c r="AQ90" i="4" s="1"/>
  <c r="AP90" i="4" a="1"/>
  <c r="AP90" i="4" s="1"/>
  <c r="AO90" i="4" a="1"/>
  <c r="AO90" i="4" s="1"/>
  <c r="AN90" i="4" a="1"/>
  <c r="AN90" i="4" s="1"/>
  <c r="AM90" i="4" a="1"/>
  <c r="AM90" i="4" s="1"/>
  <c r="AL90" i="4" a="1"/>
  <c r="AL90" i="4" s="1"/>
  <c r="AK90" i="4" a="1"/>
  <c r="AK90" i="4" s="1"/>
  <c r="AJ90" i="4"/>
  <c r="AJ90" i="4" a="1"/>
  <c r="AI90" i="4"/>
  <c r="AI90" i="4" a="1"/>
  <c r="AH90" i="4"/>
  <c r="AH90" i="4" a="1"/>
  <c r="AG90" i="4" a="1"/>
  <c r="AG90" i="4" s="1"/>
  <c r="AF90" i="4"/>
  <c r="AF90" i="4" a="1"/>
  <c r="AE90" i="4"/>
  <c r="AE90" i="4" a="1"/>
  <c r="AD90" i="4"/>
  <c r="AD90" i="4" a="1"/>
  <c r="AC90" i="4" a="1"/>
  <c r="AC90" i="4" s="1"/>
  <c r="AB90" i="4"/>
  <c r="AB90" i="4" a="1"/>
  <c r="AA90" i="4"/>
  <c r="AA90" i="4" a="1"/>
  <c r="Z90" i="4"/>
  <c r="Z90" i="4" a="1"/>
  <c r="Y90" i="4"/>
  <c r="Y90" i="4" a="1"/>
  <c r="X90" i="4"/>
  <c r="X90" i="4" a="1"/>
  <c r="W90" i="4" a="1"/>
  <c r="W90" i="4" s="1"/>
  <c r="V90" i="4" a="1"/>
  <c r="V90" i="4" s="1"/>
  <c r="U90" i="4" a="1"/>
  <c r="U90" i="4" s="1"/>
  <c r="T90" i="4" a="1"/>
  <c r="T90" i="4" s="1"/>
  <c r="S90" i="4" a="1"/>
  <c r="S90" i="4" s="1"/>
  <c r="R90" i="4" a="1"/>
  <c r="R90" i="4" s="1"/>
  <c r="Q90" i="4" a="1"/>
  <c r="Q90" i="4" s="1"/>
  <c r="P90" i="4" a="1"/>
  <c r="P90" i="4" s="1"/>
  <c r="O90" i="4"/>
  <c r="O90" i="4" a="1"/>
  <c r="N90" i="4" a="1"/>
  <c r="N90" i="4" s="1"/>
  <c r="M90" i="4" a="1"/>
  <c r="M90" i="4" s="1"/>
  <c r="D90" i="4" s="1"/>
  <c r="L90" i="4" a="1"/>
  <c r="L90" i="4" s="1"/>
  <c r="K90" i="4" a="1"/>
  <c r="K90" i="4" s="1"/>
  <c r="J90" i="4" a="1"/>
  <c r="J90" i="4" s="1"/>
  <c r="I90" i="4" a="1"/>
  <c r="I90" i="4" s="1"/>
  <c r="H90" i="4"/>
  <c r="H90" i="4" a="1"/>
  <c r="G90" i="4"/>
  <c r="C90" i="4" s="1"/>
  <c r="G90" i="4" a="1"/>
  <c r="F90" i="4"/>
  <c r="F90" i="4" a="1"/>
  <c r="CV89" i="4" a="1"/>
  <c r="CV89" i="4" s="1"/>
  <c r="CU89" i="4" a="1"/>
  <c r="CU89" i="4" s="1"/>
  <c r="CT89" i="4" a="1"/>
  <c r="CT89" i="4" s="1"/>
  <c r="CS89" i="4" a="1"/>
  <c r="CS89" i="4" s="1"/>
  <c r="CR89" i="4" a="1"/>
  <c r="CR89" i="4" s="1"/>
  <c r="CQ89" i="4" a="1"/>
  <c r="CQ89" i="4" s="1"/>
  <c r="CP89" i="4" a="1"/>
  <c r="CP89" i="4" s="1"/>
  <c r="CO89" i="4" a="1"/>
  <c r="CO89" i="4" s="1"/>
  <c r="CN89" i="4"/>
  <c r="CN89" i="4" a="1"/>
  <c r="CM89" i="4" a="1"/>
  <c r="CM89" i="4" s="1"/>
  <c r="CL89" i="4" a="1"/>
  <c r="CL89" i="4" s="1"/>
  <c r="CK89" i="4" a="1"/>
  <c r="CK89" i="4" s="1"/>
  <c r="CJ89" i="4" a="1"/>
  <c r="CJ89" i="4" s="1"/>
  <c r="CI89" i="4" a="1"/>
  <c r="CI89" i="4" s="1"/>
  <c r="CH89" i="4" a="1"/>
  <c r="CH89" i="4" s="1"/>
  <c r="CG89" i="4" a="1"/>
  <c r="CG89" i="4" s="1"/>
  <c r="CF89" i="4" a="1"/>
  <c r="CF89" i="4" s="1"/>
  <c r="CE89" i="4" a="1"/>
  <c r="CE89" i="4" s="1"/>
  <c r="CD89" i="4" a="1"/>
  <c r="CD89" i="4" s="1"/>
  <c r="CC89" i="4" a="1"/>
  <c r="CC89" i="4" s="1"/>
  <c r="CB89" i="4" a="1"/>
  <c r="CB89" i="4" s="1"/>
  <c r="CA89" i="4" a="1"/>
  <c r="CA89" i="4" s="1"/>
  <c r="BZ89" i="4"/>
  <c r="BZ89" i="4" a="1"/>
  <c r="BY89" i="4" a="1"/>
  <c r="BY89" i="4" s="1"/>
  <c r="BX89" i="4" a="1"/>
  <c r="BX89" i="4" s="1"/>
  <c r="BW89" i="4" a="1"/>
  <c r="BW89" i="4" s="1"/>
  <c r="BV89" i="4" a="1"/>
  <c r="BV89" i="4" s="1"/>
  <c r="BU89" i="4" a="1"/>
  <c r="BU89" i="4" s="1"/>
  <c r="BT89" i="4" a="1"/>
  <c r="BT89" i="4" s="1"/>
  <c r="BS89" i="4" a="1"/>
  <c r="BS89" i="4" s="1"/>
  <c r="BR89" i="4" a="1"/>
  <c r="BR89" i="4" s="1"/>
  <c r="BQ89" i="4" a="1"/>
  <c r="BQ89" i="4" s="1"/>
  <c r="BP89" i="4" a="1"/>
  <c r="BP89" i="4" s="1"/>
  <c r="BO89" i="4" a="1"/>
  <c r="BO89" i="4" s="1"/>
  <c r="BN89" i="4" a="1"/>
  <c r="BN89" i="4" s="1"/>
  <c r="BM89" i="4" a="1"/>
  <c r="BM89" i="4" s="1"/>
  <c r="BL89" i="4"/>
  <c r="BL89" i="4" a="1"/>
  <c r="BK89" i="4" a="1"/>
  <c r="BK89" i="4" s="1"/>
  <c r="BJ89" i="4" a="1"/>
  <c r="BJ89" i="4" s="1"/>
  <c r="BI89" i="4" a="1"/>
  <c r="BI89" i="4" s="1"/>
  <c r="BH89" i="4" a="1"/>
  <c r="BH89" i="4" s="1"/>
  <c r="BG89" i="4" a="1"/>
  <c r="BG89" i="4" s="1"/>
  <c r="BF89" i="4" a="1"/>
  <c r="BF89" i="4" s="1"/>
  <c r="BE89" i="4" a="1"/>
  <c r="BE89" i="4" s="1"/>
  <c r="BD89" i="4" a="1"/>
  <c r="BD89" i="4" s="1"/>
  <c r="BC89" i="4" a="1"/>
  <c r="BC89" i="4" s="1"/>
  <c r="BB89" i="4" a="1"/>
  <c r="BB89" i="4" s="1"/>
  <c r="BA89" i="4" a="1"/>
  <c r="BA89" i="4" s="1"/>
  <c r="AZ89" i="4" a="1"/>
  <c r="AZ89" i="4" s="1"/>
  <c r="AY89" i="4" a="1"/>
  <c r="AY89" i="4" s="1"/>
  <c r="AX89" i="4"/>
  <c r="AX89" i="4" a="1"/>
  <c r="AW89" i="4" a="1"/>
  <c r="AW89" i="4" s="1"/>
  <c r="AV89" i="4" a="1"/>
  <c r="AV89" i="4" s="1"/>
  <c r="AU89" i="4" a="1"/>
  <c r="AU89" i="4" s="1"/>
  <c r="AT89" i="4" a="1"/>
  <c r="AT89" i="4" s="1"/>
  <c r="AS89" i="4" a="1"/>
  <c r="AS89" i="4" s="1"/>
  <c r="AR89" i="4" a="1"/>
  <c r="AR89" i="4" s="1"/>
  <c r="AQ89" i="4" a="1"/>
  <c r="AQ89" i="4" s="1"/>
  <c r="AP89" i="4" a="1"/>
  <c r="AP89" i="4" s="1"/>
  <c r="AO89" i="4" a="1"/>
  <c r="AO89" i="4" s="1"/>
  <c r="AN89" i="4" a="1"/>
  <c r="AN89" i="4" s="1"/>
  <c r="AM89" i="4" a="1"/>
  <c r="AM89" i="4" s="1"/>
  <c r="AL89" i="4" a="1"/>
  <c r="AL89" i="4" s="1"/>
  <c r="AK89" i="4" a="1"/>
  <c r="AK89" i="4" s="1"/>
  <c r="AJ89" i="4"/>
  <c r="AJ89" i="4" a="1"/>
  <c r="AI89" i="4" a="1"/>
  <c r="AI89" i="4" s="1"/>
  <c r="AH89" i="4" a="1"/>
  <c r="AH89" i="4" s="1"/>
  <c r="AG89" i="4" a="1"/>
  <c r="AG89" i="4" s="1"/>
  <c r="AF89" i="4" a="1"/>
  <c r="AF89" i="4" s="1"/>
  <c r="AE89" i="4" a="1"/>
  <c r="AE89" i="4" s="1"/>
  <c r="AD89" i="4" a="1"/>
  <c r="AD89" i="4" s="1"/>
  <c r="AC89" i="4" a="1"/>
  <c r="AC89" i="4" s="1"/>
  <c r="AB89" i="4" a="1"/>
  <c r="AB89" i="4" s="1"/>
  <c r="AA89" i="4" a="1"/>
  <c r="AA89" i="4" s="1"/>
  <c r="Z89" i="4" a="1"/>
  <c r="Z89" i="4" s="1"/>
  <c r="Y89" i="4" a="1"/>
  <c r="Y89" i="4" s="1"/>
  <c r="X89" i="4" a="1"/>
  <c r="X89" i="4" s="1"/>
  <c r="W89" i="4" a="1"/>
  <c r="W89" i="4" s="1"/>
  <c r="V89" i="4"/>
  <c r="V89" i="4" a="1"/>
  <c r="U89" i="4" a="1"/>
  <c r="U89" i="4" s="1"/>
  <c r="T89" i="4" a="1"/>
  <c r="T89" i="4" s="1"/>
  <c r="S89" i="4" a="1"/>
  <c r="S89" i="4" s="1"/>
  <c r="R89" i="4" a="1"/>
  <c r="R89" i="4" s="1"/>
  <c r="Q89" i="4" a="1"/>
  <c r="Q89" i="4" s="1"/>
  <c r="P89" i="4" a="1"/>
  <c r="P89" i="4" s="1"/>
  <c r="O89" i="4" a="1"/>
  <c r="O89" i="4" s="1"/>
  <c r="N89" i="4" a="1"/>
  <c r="N89" i="4" s="1"/>
  <c r="M89" i="4" a="1"/>
  <c r="M89" i="4" s="1"/>
  <c r="L89" i="4" a="1"/>
  <c r="L89" i="4" s="1"/>
  <c r="K89" i="4" a="1"/>
  <c r="K89" i="4" s="1"/>
  <c r="J89" i="4" a="1"/>
  <c r="J89" i="4" s="1"/>
  <c r="I89" i="4" a="1"/>
  <c r="I89" i="4" s="1"/>
  <c r="H89" i="4"/>
  <c r="H89" i="4" a="1"/>
  <c r="G89" i="4" a="1"/>
  <c r="G89" i="4" s="1"/>
  <c r="F89" i="4" a="1"/>
  <c r="F89" i="4" s="1"/>
  <c r="I17" i="3" s="1"/>
  <c r="CV88" i="4"/>
  <c r="CV88" i="4" a="1"/>
  <c r="CU88" i="4"/>
  <c r="CU88" i="4" a="1"/>
  <c r="CT88" i="4"/>
  <c r="CT88" i="4" a="1"/>
  <c r="CS88" i="4"/>
  <c r="CS88" i="4" a="1"/>
  <c r="CR88" i="4"/>
  <c r="CR88" i="4" a="1"/>
  <c r="CQ88" i="4"/>
  <c r="CQ88" i="4" a="1"/>
  <c r="CP88" i="4"/>
  <c r="CP88" i="4" a="1"/>
  <c r="CO88" i="4"/>
  <c r="CO88" i="4" a="1"/>
  <c r="CN88" i="4"/>
  <c r="CN88" i="4" a="1"/>
  <c r="CM88" i="4"/>
  <c r="CM88" i="4" a="1"/>
  <c r="CL88" i="4" a="1"/>
  <c r="CL88" i="4" s="1"/>
  <c r="CK88" i="4" a="1"/>
  <c r="CK88" i="4" s="1"/>
  <c r="CJ88" i="4" a="1"/>
  <c r="CJ88" i="4" s="1"/>
  <c r="CI88" i="4" a="1"/>
  <c r="CI88" i="4" s="1"/>
  <c r="CH88" i="4" a="1"/>
  <c r="CH88" i="4" s="1"/>
  <c r="CG88" i="4" a="1"/>
  <c r="CG88" i="4" s="1"/>
  <c r="CF88" i="4" a="1"/>
  <c r="CF88" i="4" s="1"/>
  <c r="CE88" i="4" a="1"/>
  <c r="CE88" i="4" s="1"/>
  <c r="CD88" i="4" a="1"/>
  <c r="CD88" i="4" s="1"/>
  <c r="CC88" i="4" a="1"/>
  <c r="CC88" i="4" s="1"/>
  <c r="CB88" i="4" a="1"/>
  <c r="CB88" i="4" s="1"/>
  <c r="CA88" i="4" a="1"/>
  <c r="CA88" i="4" s="1"/>
  <c r="BZ88" i="4" a="1"/>
  <c r="BZ88" i="4" s="1"/>
  <c r="BY88" i="4" a="1"/>
  <c r="BY88" i="4" s="1"/>
  <c r="BX88" i="4" a="1"/>
  <c r="BX88" i="4" s="1"/>
  <c r="BW88" i="4"/>
  <c r="BW88" i="4" a="1"/>
  <c r="BV88" i="4"/>
  <c r="BV88" i="4" a="1"/>
  <c r="BU88" i="4"/>
  <c r="BU88" i="4" a="1"/>
  <c r="BT88" i="4"/>
  <c r="BT88" i="4" a="1"/>
  <c r="BS88" i="4"/>
  <c r="BS88" i="4" a="1"/>
  <c r="BR88" i="4"/>
  <c r="BR88" i="4" a="1"/>
  <c r="BQ88" i="4"/>
  <c r="BQ88" i="4" a="1"/>
  <c r="BP88" i="4"/>
  <c r="BP88" i="4" a="1"/>
  <c r="BO88" i="4"/>
  <c r="BO88" i="4" a="1"/>
  <c r="BN88" i="4"/>
  <c r="BN88" i="4" a="1"/>
  <c r="BM88" i="4"/>
  <c r="BM88" i="4" a="1"/>
  <c r="BL88" i="4"/>
  <c r="BL88" i="4" a="1"/>
  <c r="BK88" i="4"/>
  <c r="BK88" i="4" a="1"/>
  <c r="BJ88" i="4" a="1"/>
  <c r="BJ88" i="4" s="1"/>
  <c r="BI88" i="4" a="1"/>
  <c r="BI88" i="4" s="1"/>
  <c r="BH88" i="4" a="1"/>
  <c r="BH88" i="4" s="1"/>
  <c r="BG88" i="4" a="1"/>
  <c r="BG88" i="4" s="1"/>
  <c r="BF88" i="4" a="1"/>
  <c r="BF88" i="4" s="1"/>
  <c r="BE88" i="4" a="1"/>
  <c r="BE88" i="4" s="1"/>
  <c r="BD88" i="4" a="1"/>
  <c r="BD88" i="4" s="1"/>
  <c r="BC88" i="4" a="1"/>
  <c r="BC88" i="4" s="1"/>
  <c r="BB88" i="4" a="1"/>
  <c r="BB88" i="4" s="1"/>
  <c r="BA88" i="4" a="1"/>
  <c r="BA88" i="4" s="1"/>
  <c r="AZ88" i="4" a="1"/>
  <c r="AZ88" i="4" s="1"/>
  <c r="AY88" i="4" a="1"/>
  <c r="AY88" i="4" s="1"/>
  <c r="AX88" i="4" a="1"/>
  <c r="AX88" i="4" s="1"/>
  <c r="AW88" i="4" a="1"/>
  <c r="AW88" i="4" s="1"/>
  <c r="AV88" i="4" a="1"/>
  <c r="AV88" i="4" s="1"/>
  <c r="AU88" i="4"/>
  <c r="AU88" i="4" a="1"/>
  <c r="AT88" i="4"/>
  <c r="AT88" i="4" a="1"/>
  <c r="AS88" i="4"/>
  <c r="AS88" i="4" a="1"/>
  <c r="AR88" i="4"/>
  <c r="AR88" i="4" a="1"/>
  <c r="AQ88" i="4"/>
  <c r="AQ88" i="4" a="1"/>
  <c r="AP88" i="4"/>
  <c r="AP88" i="4" a="1"/>
  <c r="AO88" i="4"/>
  <c r="AO88" i="4" a="1"/>
  <c r="AN88" i="4"/>
  <c r="AN88" i="4" a="1"/>
  <c r="AM88" i="4"/>
  <c r="AM88" i="4" a="1"/>
  <c r="AL88" i="4"/>
  <c r="AL88" i="4" a="1"/>
  <c r="AK88" i="4"/>
  <c r="AK88" i="4" a="1"/>
  <c r="AJ88" i="4"/>
  <c r="AJ88" i="4" a="1"/>
  <c r="AI88" i="4"/>
  <c r="AI88" i="4" a="1"/>
  <c r="AH88" i="4" a="1"/>
  <c r="AH88" i="4" s="1"/>
  <c r="AG88" i="4" a="1"/>
  <c r="AG88" i="4" s="1"/>
  <c r="AF88" i="4" a="1"/>
  <c r="AF88" i="4" s="1"/>
  <c r="AE88" i="4" a="1"/>
  <c r="AE88" i="4" s="1"/>
  <c r="AD88" i="4" a="1"/>
  <c r="AD88" i="4" s="1"/>
  <c r="AC88" i="4" a="1"/>
  <c r="AC88" i="4" s="1"/>
  <c r="AB88" i="4" a="1"/>
  <c r="AB88" i="4" s="1"/>
  <c r="AA88" i="4" a="1"/>
  <c r="AA88" i="4" s="1"/>
  <c r="Z88" i="4" a="1"/>
  <c r="Z88" i="4" s="1"/>
  <c r="Y88" i="4" a="1"/>
  <c r="Y88" i="4" s="1"/>
  <c r="X88" i="4" a="1"/>
  <c r="X88" i="4" s="1"/>
  <c r="W88" i="4" a="1"/>
  <c r="W88" i="4" s="1"/>
  <c r="V88" i="4" a="1"/>
  <c r="V88" i="4" s="1"/>
  <c r="U88" i="4" a="1"/>
  <c r="U88" i="4" s="1"/>
  <c r="T88" i="4" a="1"/>
  <c r="T88" i="4" s="1"/>
  <c r="S88" i="4"/>
  <c r="S88" i="4" a="1"/>
  <c r="R88" i="4"/>
  <c r="R88" i="4" a="1"/>
  <c r="Q88" i="4"/>
  <c r="Q88" i="4" a="1"/>
  <c r="P88" i="4"/>
  <c r="P88" i="4" a="1"/>
  <c r="O88" i="4"/>
  <c r="O88" i="4" a="1"/>
  <c r="N88" i="4"/>
  <c r="N88" i="4" a="1"/>
  <c r="M88" i="4"/>
  <c r="M88" i="4" a="1"/>
  <c r="L88" i="4"/>
  <c r="L88" i="4" a="1"/>
  <c r="K88" i="4"/>
  <c r="K88" i="4" a="1"/>
  <c r="J88" i="4"/>
  <c r="C88" i="4" s="1"/>
  <c r="J88" i="4" a="1"/>
  <c r="I88" i="4"/>
  <c r="I88" i="4" a="1"/>
  <c r="H88" i="4"/>
  <c r="H88" i="4" a="1"/>
  <c r="G88" i="4"/>
  <c r="B88" i="4" s="1"/>
  <c r="G88" i="4" a="1"/>
  <c r="F88" i="4" a="1"/>
  <c r="F88" i="4" s="1"/>
  <c r="CV87" i="4"/>
  <c r="CV87" i="4" a="1"/>
  <c r="CU87" i="4"/>
  <c r="CU87" i="4" a="1"/>
  <c r="CT87" i="4"/>
  <c r="CT87" i="4" a="1"/>
  <c r="CS87" i="4"/>
  <c r="CS87" i="4" a="1"/>
  <c r="CR87" i="4"/>
  <c r="CR87" i="4" a="1"/>
  <c r="CQ87" i="4"/>
  <c r="CQ87" i="4" a="1"/>
  <c r="CP87" i="4"/>
  <c r="CP87" i="4" a="1"/>
  <c r="CO87" i="4"/>
  <c r="CO87" i="4" a="1"/>
  <c r="CN87" i="4"/>
  <c r="CN87" i="4" a="1"/>
  <c r="CM87" i="4"/>
  <c r="CM87" i="4" a="1"/>
  <c r="CL87" i="4"/>
  <c r="CL87" i="4" a="1"/>
  <c r="CK87" i="4"/>
  <c r="CK87" i="4" a="1"/>
  <c r="CJ87" i="4"/>
  <c r="CJ87" i="4" a="1"/>
  <c r="CI87" i="4"/>
  <c r="CI87" i="4" a="1"/>
  <c r="CH87" i="4"/>
  <c r="CH87" i="4" a="1"/>
  <c r="CG87" i="4"/>
  <c r="CG87" i="4" a="1"/>
  <c r="CF87" i="4"/>
  <c r="CF87" i="4" a="1"/>
  <c r="CE87" i="4"/>
  <c r="CE87" i="4" a="1"/>
  <c r="CD87" i="4"/>
  <c r="CD87" i="4" a="1"/>
  <c r="CC87" i="4"/>
  <c r="CC87" i="4" a="1"/>
  <c r="CB87" i="4"/>
  <c r="CB87" i="4" a="1"/>
  <c r="CA87" i="4"/>
  <c r="CA87" i="4" a="1"/>
  <c r="BZ87" i="4"/>
  <c r="BZ87" i="4" a="1"/>
  <c r="BY87" i="4"/>
  <c r="BY87" i="4" a="1"/>
  <c r="BX87" i="4"/>
  <c r="BX87" i="4" a="1"/>
  <c r="BW87" i="4"/>
  <c r="BW87" i="4" a="1"/>
  <c r="BV87" i="4"/>
  <c r="BV87" i="4" a="1"/>
  <c r="BU87" i="4"/>
  <c r="BU87" i="4" a="1"/>
  <c r="BT87" i="4"/>
  <c r="BT87" i="4" a="1"/>
  <c r="BS87" i="4"/>
  <c r="BS87" i="4" a="1"/>
  <c r="BR87" i="4"/>
  <c r="BR87" i="4" a="1"/>
  <c r="BQ87" i="4"/>
  <c r="BQ87" i="4" a="1"/>
  <c r="BP87" i="4"/>
  <c r="BP87" i="4" a="1"/>
  <c r="BO87" i="4"/>
  <c r="BO87" i="4" a="1"/>
  <c r="BN87" i="4"/>
  <c r="BN87" i="4" a="1"/>
  <c r="BM87" i="4"/>
  <c r="BM87" i="4" a="1"/>
  <c r="BL87" i="4"/>
  <c r="BL87" i="4" a="1"/>
  <c r="BK87" i="4"/>
  <c r="BK87" i="4" a="1"/>
  <c r="BJ87" i="4"/>
  <c r="BJ87" i="4" a="1"/>
  <c r="BI87" i="4"/>
  <c r="BI87" i="4" a="1"/>
  <c r="BH87" i="4"/>
  <c r="BH87" i="4" a="1"/>
  <c r="BG87" i="4"/>
  <c r="BG87" i="4" a="1"/>
  <c r="BF87" i="4"/>
  <c r="BF87" i="4" a="1"/>
  <c r="BE87" i="4"/>
  <c r="BE87" i="4" a="1"/>
  <c r="BD87" i="4"/>
  <c r="BD87" i="4" a="1"/>
  <c r="BC87" i="4"/>
  <c r="BC87" i="4" a="1"/>
  <c r="BB87" i="4"/>
  <c r="BB87" i="4" a="1"/>
  <c r="BA87" i="4"/>
  <c r="BA87" i="4" a="1"/>
  <c r="AZ87" i="4"/>
  <c r="AZ87" i="4" a="1"/>
  <c r="AY87" i="4"/>
  <c r="AY87" i="4" a="1"/>
  <c r="AX87" i="4"/>
  <c r="AX87" i="4" a="1"/>
  <c r="AW87" i="4"/>
  <c r="AW87" i="4" a="1"/>
  <c r="AV87" i="4"/>
  <c r="AV87" i="4" a="1"/>
  <c r="AU87" i="4"/>
  <c r="AU87" i="4" a="1"/>
  <c r="AT87" i="4"/>
  <c r="AT87" i="4" a="1"/>
  <c r="AS87" i="4"/>
  <c r="AS87" i="4" a="1"/>
  <c r="AR87" i="4"/>
  <c r="AR87" i="4" a="1"/>
  <c r="AQ87" i="4"/>
  <c r="AQ87" i="4" a="1"/>
  <c r="AP87" i="4"/>
  <c r="AP87" i="4" a="1"/>
  <c r="AO87" i="4"/>
  <c r="AO87" i="4" a="1"/>
  <c r="AN87" i="4"/>
  <c r="AN87" i="4" a="1"/>
  <c r="AM87" i="4"/>
  <c r="AM87" i="4" a="1"/>
  <c r="AL87" i="4" a="1"/>
  <c r="AL87" i="4" s="1"/>
  <c r="AK87" i="4"/>
  <c r="AK87" i="4" a="1"/>
  <c r="AJ87" i="4"/>
  <c r="AJ87" i="4" a="1"/>
  <c r="AI87" i="4"/>
  <c r="AI87" i="4" a="1"/>
  <c r="AH87" i="4"/>
  <c r="AH87" i="4" a="1"/>
  <c r="AG87" i="4"/>
  <c r="AG87" i="4" a="1"/>
  <c r="AF87" i="4"/>
  <c r="AF87" i="4" a="1"/>
  <c r="AE87" i="4"/>
  <c r="AE87" i="4" a="1"/>
  <c r="AD87" i="4"/>
  <c r="AD87" i="4" a="1"/>
  <c r="AC87" i="4"/>
  <c r="AC87" i="4" a="1"/>
  <c r="AB87" i="4"/>
  <c r="AB87" i="4" a="1"/>
  <c r="AA87" i="4"/>
  <c r="AA87" i="4" a="1"/>
  <c r="Z87" i="4"/>
  <c r="Z87" i="4" a="1"/>
  <c r="Y87" i="4"/>
  <c r="Y87" i="4" a="1"/>
  <c r="X87" i="4" a="1"/>
  <c r="X87" i="4" s="1"/>
  <c r="W87" i="4"/>
  <c r="W87" i="4" a="1"/>
  <c r="V87" i="4"/>
  <c r="V87" i="4" a="1"/>
  <c r="U87" i="4"/>
  <c r="U87" i="4" a="1"/>
  <c r="T87" i="4" a="1"/>
  <c r="T87" i="4" s="1"/>
  <c r="S87" i="4"/>
  <c r="S87" i="4" a="1"/>
  <c r="R87" i="4"/>
  <c r="R87" i="4" a="1"/>
  <c r="Q87" i="4"/>
  <c r="Q87" i="4" a="1"/>
  <c r="P87" i="4"/>
  <c r="P87" i="4" a="1"/>
  <c r="O87" i="4"/>
  <c r="O87" i="4" a="1"/>
  <c r="N87" i="4"/>
  <c r="N87" i="4" a="1"/>
  <c r="M87" i="4"/>
  <c r="D87" i="4" s="1"/>
  <c r="M87" i="4" a="1"/>
  <c r="L87" i="4"/>
  <c r="L87" i="4" a="1"/>
  <c r="K87" i="4"/>
  <c r="K87" i="4" a="1"/>
  <c r="J87" i="4" a="1"/>
  <c r="J87" i="4" s="1"/>
  <c r="I87" i="4"/>
  <c r="I87" i="4" a="1"/>
  <c r="H87" i="4"/>
  <c r="H87" i="4" a="1"/>
  <c r="G87" i="4"/>
  <c r="G87" i="4" a="1"/>
  <c r="F87" i="4" a="1"/>
  <c r="F87" i="4" s="1"/>
  <c r="B87" i="4"/>
  <c r="CV86" i="4" a="1"/>
  <c r="CV86" i="4" s="1"/>
  <c r="CU86" i="4" a="1"/>
  <c r="CU86" i="4" s="1"/>
  <c r="CT86" i="4" a="1"/>
  <c r="CT86" i="4" s="1"/>
  <c r="CS86" i="4" a="1"/>
  <c r="CS86" i="4" s="1"/>
  <c r="CR86" i="4" a="1"/>
  <c r="CR86" i="4" s="1"/>
  <c r="CQ86" i="4" a="1"/>
  <c r="CQ86" i="4" s="1"/>
  <c r="CP86" i="4" a="1"/>
  <c r="CP86" i="4" s="1"/>
  <c r="CO86" i="4" a="1"/>
  <c r="CO86" i="4" s="1"/>
  <c r="CN86" i="4"/>
  <c r="CN86" i="4" a="1"/>
  <c r="CM86" i="4" a="1"/>
  <c r="CM86" i="4" s="1"/>
  <c r="CL86" i="4" a="1"/>
  <c r="CL86" i="4" s="1"/>
  <c r="CK86" i="4"/>
  <c r="CK86" i="4" a="1"/>
  <c r="CJ86" i="4" a="1"/>
  <c r="CJ86" i="4" s="1"/>
  <c r="CI86" i="4" a="1"/>
  <c r="CI86" i="4" s="1"/>
  <c r="CH86" i="4" a="1"/>
  <c r="CH86" i="4" s="1"/>
  <c r="CG86" i="4" a="1"/>
  <c r="CG86" i="4" s="1"/>
  <c r="CF86" i="4" a="1"/>
  <c r="CF86" i="4" s="1"/>
  <c r="CE86" i="4" a="1"/>
  <c r="CE86" i="4" s="1"/>
  <c r="CD86" i="4" a="1"/>
  <c r="CD86" i="4" s="1"/>
  <c r="CC86" i="4" a="1"/>
  <c r="CC86" i="4" s="1"/>
  <c r="CB86" i="4" a="1"/>
  <c r="CB86" i="4" s="1"/>
  <c r="CA86" i="4" a="1"/>
  <c r="CA86" i="4" s="1"/>
  <c r="BZ86" i="4" a="1"/>
  <c r="BZ86" i="4" s="1"/>
  <c r="BY86" i="4" a="1"/>
  <c r="BY86" i="4" s="1"/>
  <c r="BX86" i="4" a="1"/>
  <c r="BX86" i="4" s="1"/>
  <c r="BW86" i="4" a="1"/>
  <c r="BW86" i="4" s="1"/>
  <c r="BV86" i="4" a="1"/>
  <c r="BV86" i="4" s="1"/>
  <c r="BU86" i="4" a="1"/>
  <c r="BU86" i="4" s="1"/>
  <c r="BT86" i="4" a="1"/>
  <c r="BT86" i="4" s="1"/>
  <c r="BS86" i="4" a="1"/>
  <c r="BS86" i="4" s="1"/>
  <c r="BR86" i="4" a="1"/>
  <c r="BR86" i="4" s="1"/>
  <c r="BQ86" i="4" a="1"/>
  <c r="BQ86" i="4" s="1"/>
  <c r="BP86" i="4" a="1"/>
  <c r="BP86" i="4" s="1"/>
  <c r="BO86" i="4" a="1"/>
  <c r="BO86" i="4" s="1"/>
  <c r="BN86" i="4" a="1"/>
  <c r="BN86" i="4" s="1"/>
  <c r="BM86" i="4" a="1"/>
  <c r="BM86" i="4" s="1"/>
  <c r="BL86" i="4" a="1"/>
  <c r="BL86" i="4" s="1"/>
  <c r="BK86" i="4" a="1"/>
  <c r="BK86" i="4" s="1"/>
  <c r="BJ86" i="4" a="1"/>
  <c r="BJ86" i="4" s="1"/>
  <c r="BI86" i="4" a="1"/>
  <c r="BI86" i="4" s="1"/>
  <c r="BH86" i="4" a="1"/>
  <c r="BH86" i="4" s="1"/>
  <c r="BG86" i="4" a="1"/>
  <c r="BG86" i="4" s="1"/>
  <c r="BF86" i="4" a="1"/>
  <c r="BF86" i="4" s="1"/>
  <c r="BE86" i="4" a="1"/>
  <c r="BE86" i="4" s="1"/>
  <c r="BD86" i="4" a="1"/>
  <c r="BD86" i="4" s="1"/>
  <c r="BC86" i="4" a="1"/>
  <c r="BC86" i="4" s="1"/>
  <c r="BB86" i="4" a="1"/>
  <c r="BB86" i="4" s="1"/>
  <c r="BA86" i="4" a="1"/>
  <c r="BA86" i="4" s="1"/>
  <c r="AZ86" i="4" a="1"/>
  <c r="AZ86" i="4" s="1"/>
  <c r="AY86" i="4" a="1"/>
  <c r="AY86" i="4" s="1"/>
  <c r="AX86" i="4" a="1"/>
  <c r="AX86" i="4" s="1"/>
  <c r="AW86" i="4" a="1"/>
  <c r="AW86" i="4" s="1"/>
  <c r="AV86" i="4" a="1"/>
  <c r="AV86" i="4" s="1"/>
  <c r="AU86" i="4" a="1"/>
  <c r="AU86" i="4" s="1"/>
  <c r="AT86" i="4" a="1"/>
  <c r="AT86" i="4" s="1"/>
  <c r="AS86" i="4" a="1"/>
  <c r="AS86" i="4" s="1"/>
  <c r="AR86" i="4" a="1"/>
  <c r="AR86" i="4" s="1"/>
  <c r="AQ86" i="4" a="1"/>
  <c r="AQ86" i="4" s="1"/>
  <c r="AP86" i="4" a="1"/>
  <c r="AP86" i="4" s="1"/>
  <c r="AO86" i="4" a="1"/>
  <c r="AO86" i="4" s="1"/>
  <c r="AN86" i="4" a="1"/>
  <c r="AN86" i="4" s="1"/>
  <c r="AM86" i="4" a="1"/>
  <c r="AM86" i="4" s="1"/>
  <c r="AL86" i="4" a="1"/>
  <c r="AL86" i="4" s="1"/>
  <c r="AK86" i="4" a="1"/>
  <c r="AK86" i="4" s="1"/>
  <c r="AJ86" i="4" a="1"/>
  <c r="AJ86" i="4" s="1"/>
  <c r="AI86" i="4" a="1"/>
  <c r="AI86" i="4" s="1"/>
  <c r="AH86" i="4" a="1"/>
  <c r="AH86" i="4" s="1"/>
  <c r="AG86" i="4" a="1"/>
  <c r="AG86" i="4" s="1"/>
  <c r="AF86" i="4" a="1"/>
  <c r="AF86" i="4" s="1"/>
  <c r="AE86" i="4" a="1"/>
  <c r="AE86" i="4" s="1"/>
  <c r="AD86" i="4" a="1"/>
  <c r="AD86" i="4" s="1"/>
  <c r="AC86" i="4" a="1"/>
  <c r="AC86" i="4" s="1"/>
  <c r="AB86" i="4" a="1"/>
  <c r="AB86" i="4" s="1"/>
  <c r="AA86" i="4" a="1"/>
  <c r="AA86" i="4" s="1"/>
  <c r="Z86" i="4" a="1"/>
  <c r="Z86" i="4" s="1"/>
  <c r="Y86" i="4" a="1"/>
  <c r="Y86" i="4" s="1"/>
  <c r="X86" i="4" a="1"/>
  <c r="X86" i="4" s="1"/>
  <c r="W86" i="4" a="1"/>
  <c r="W86" i="4" s="1"/>
  <c r="V86" i="4" a="1"/>
  <c r="V86" i="4" s="1"/>
  <c r="U86" i="4" a="1"/>
  <c r="U86" i="4" s="1"/>
  <c r="T86" i="4" a="1"/>
  <c r="T86" i="4" s="1"/>
  <c r="S86" i="4" a="1"/>
  <c r="S86" i="4" s="1"/>
  <c r="R86" i="4" a="1"/>
  <c r="R86" i="4" s="1"/>
  <c r="Q86" i="4" a="1"/>
  <c r="Q86" i="4" s="1"/>
  <c r="P86" i="4" a="1"/>
  <c r="P86" i="4" s="1"/>
  <c r="O86" i="4" a="1"/>
  <c r="O86" i="4" s="1"/>
  <c r="N86" i="4" a="1"/>
  <c r="N86" i="4" s="1"/>
  <c r="M86" i="4" a="1"/>
  <c r="M86" i="4" s="1"/>
  <c r="D86" i="4" s="1"/>
  <c r="L86" i="4" a="1"/>
  <c r="L86" i="4" s="1"/>
  <c r="K86" i="4" a="1"/>
  <c r="K86" i="4" s="1"/>
  <c r="J86" i="4" a="1"/>
  <c r="J86" i="4" s="1"/>
  <c r="I86" i="4" a="1"/>
  <c r="I86" i="4" s="1"/>
  <c r="H86" i="4" a="1"/>
  <c r="H86" i="4" s="1"/>
  <c r="G86" i="4" a="1"/>
  <c r="G86" i="4" s="1"/>
  <c r="F86" i="4" a="1"/>
  <c r="F86" i="4" s="1"/>
  <c r="CV85" i="4"/>
  <c r="CV85" i="4" a="1"/>
  <c r="CU85" i="4"/>
  <c r="CU85" i="4" a="1"/>
  <c r="CT85" i="4"/>
  <c r="CT85" i="4" a="1"/>
  <c r="CS85" i="4"/>
  <c r="CS85" i="4" a="1"/>
  <c r="CR85" i="4"/>
  <c r="CR85" i="4" a="1"/>
  <c r="CQ85" i="4"/>
  <c r="CQ85" i="4" a="1"/>
  <c r="CP85" i="4"/>
  <c r="CP85" i="4" a="1"/>
  <c r="CO85" i="4"/>
  <c r="CO85" i="4" a="1"/>
  <c r="CN85" i="4"/>
  <c r="CN85" i="4" a="1"/>
  <c r="CM85" i="4"/>
  <c r="CM85" i="4" a="1"/>
  <c r="CL85" i="4"/>
  <c r="CL85" i="4" a="1"/>
  <c r="CK85" i="4"/>
  <c r="CK85" i="4" a="1"/>
  <c r="CJ85" i="4"/>
  <c r="CJ85" i="4" a="1"/>
  <c r="CI85" i="4"/>
  <c r="CI85" i="4" a="1"/>
  <c r="CH85" i="4"/>
  <c r="CH85" i="4" a="1"/>
  <c r="CG85" i="4"/>
  <c r="CG85" i="4" a="1"/>
  <c r="CF85" i="4"/>
  <c r="CF85" i="4" a="1"/>
  <c r="CE85" i="4"/>
  <c r="CE85" i="4" a="1"/>
  <c r="CD85" i="4"/>
  <c r="CD85" i="4" a="1"/>
  <c r="CC85" i="4"/>
  <c r="CC85" i="4" a="1"/>
  <c r="CB85" i="4"/>
  <c r="CB85" i="4" a="1"/>
  <c r="CA85" i="4"/>
  <c r="CA85" i="4" a="1"/>
  <c r="BZ85" i="4"/>
  <c r="BZ85" i="4" a="1"/>
  <c r="BY85" i="4"/>
  <c r="BY85" i="4" a="1"/>
  <c r="BX85" i="4"/>
  <c r="BX85" i="4" a="1"/>
  <c r="BW85" i="4"/>
  <c r="BW85" i="4" a="1"/>
  <c r="BV85" i="4"/>
  <c r="BV85" i="4" a="1"/>
  <c r="BU85" i="4"/>
  <c r="BU85" i="4" a="1"/>
  <c r="BT85" i="4"/>
  <c r="BT85" i="4" a="1"/>
  <c r="BS85" i="4"/>
  <c r="BS85" i="4" a="1"/>
  <c r="BR85" i="4"/>
  <c r="BR85" i="4" a="1"/>
  <c r="BQ85" i="4"/>
  <c r="BQ85" i="4" a="1"/>
  <c r="BP85" i="4"/>
  <c r="BP85" i="4" a="1"/>
  <c r="BO85" i="4"/>
  <c r="BO85" i="4" a="1"/>
  <c r="BN85" i="4"/>
  <c r="BN85" i="4" a="1"/>
  <c r="BM85" i="4"/>
  <c r="BM85" i="4" a="1"/>
  <c r="BL85" i="4"/>
  <c r="BL85" i="4" a="1"/>
  <c r="BK85" i="4"/>
  <c r="BK85" i="4" a="1"/>
  <c r="BJ85" i="4"/>
  <c r="BJ85" i="4" a="1"/>
  <c r="BI85" i="4"/>
  <c r="BI85" i="4" a="1"/>
  <c r="BH85" i="4"/>
  <c r="BH85" i="4" a="1"/>
  <c r="BG85" i="4"/>
  <c r="BG85" i="4" a="1"/>
  <c r="BF85" i="4"/>
  <c r="BF85" i="4" a="1"/>
  <c r="BE85" i="4"/>
  <c r="BE85" i="4" a="1"/>
  <c r="BD85" i="4"/>
  <c r="BD85" i="4" a="1"/>
  <c r="BC85" i="4"/>
  <c r="BC85" i="4" a="1"/>
  <c r="BB85" i="4"/>
  <c r="BB85" i="4" a="1"/>
  <c r="BA85" i="4"/>
  <c r="BA85" i="4" a="1"/>
  <c r="AZ85" i="4"/>
  <c r="AZ85" i="4" a="1"/>
  <c r="AY85" i="4"/>
  <c r="AY85" i="4" a="1"/>
  <c r="AX85" i="4"/>
  <c r="AX85" i="4" a="1"/>
  <c r="AW85" i="4"/>
  <c r="AW85" i="4" a="1"/>
  <c r="AV85" i="4"/>
  <c r="AV85" i="4" a="1"/>
  <c r="AU85" i="4"/>
  <c r="AU85" i="4" a="1"/>
  <c r="AT85" i="4"/>
  <c r="AT85" i="4" a="1"/>
  <c r="AS85" i="4"/>
  <c r="AS85" i="4" a="1"/>
  <c r="AR85" i="4"/>
  <c r="AR85" i="4" a="1"/>
  <c r="AQ85" i="4"/>
  <c r="AQ85" i="4" a="1"/>
  <c r="AP85" i="4"/>
  <c r="AP85" i="4" a="1"/>
  <c r="AO85" i="4"/>
  <c r="AO85" i="4" a="1"/>
  <c r="AN85" i="4"/>
  <c r="AN85" i="4" a="1"/>
  <c r="AM85" i="4"/>
  <c r="AM85" i="4" a="1"/>
  <c r="AL85" i="4"/>
  <c r="AL85" i="4" a="1"/>
  <c r="AK85" i="4"/>
  <c r="AK85" i="4" a="1"/>
  <c r="AJ85" i="4"/>
  <c r="AJ85" i="4" a="1"/>
  <c r="AI85" i="4" a="1"/>
  <c r="AI85" i="4" s="1"/>
  <c r="AH85" i="4"/>
  <c r="AH85" i="4" a="1"/>
  <c r="AG85" i="4"/>
  <c r="AG85" i="4" a="1"/>
  <c r="AF85" i="4"/>
  <c r="AF85" i="4" a="1"/>
  <c r="AE85" i="4" a="1"/>
  <c r="AE85" i="4" s="1"/>
  <c r="AD85" i="4"/>
  <c r="AD85" i="4" a="1"/>
  <c r="AC85" i="4"/>
  <c r="AC85" i="4" a="1"/>
  <c r="AB85" i="4"/>
  <c r="AB85" i="4" a="1"/>
  <c r="AA85" i="4"/>
  <c r="AA85" i="4" a="1"/>
  <c r="Z85" i="4"/>
  <c r="Z85" i="4" a="1"/>
  <c r="Y85" i="4"/>
  <c r="Y85" i="4" a="1"/>
  <c r="X85" i="4"/>
  <c r="X85" i="4" a="1"/>
  <c r="W85" i="4"/>
  <c r="W85" i="4" a="1"/>
  <c r="V85" i="4"/>
  <c r="V85" i="4" a="1"/>
  <c r="U85" i="4" a="1"/>
  <c r="U85" i="4" s="1"/>
  <c r="T85" i="4"/>
  <c r="T85" i="4" a="1"/>
  <c r="S85" i="4"/>
  <c r="S85" i="4" a="1"/>
  <c r="R85" i="4"/>
  <c r="R85" i="4" a="1"/>
  <c r="Q85" i="4" a="1"/>
  <c r="Q85" i="4" s="1"/>
  <c r="P85" i="4"/>
  <c r="P85" i="4" a="1"/>
  <c r="O85" i="4"/>
  <c r="O85" i="4" a="1"/>
  <c r="N85" i="4"/>
  <c r="N85" i="4" a="1"/>
  <c r="M85" i="4"/>
  <c r="M85" i="4" a="1"/>
  <c r="L85" i="4"/>
  <c r="L85" i="4" a="1"/>
  <c r="K85" i="4"/>
  <c r="K85" i="4" a="1"/>
  <c r="J85" i="4"/>
  <c r="J85" i="4" a="1"/>
  <c r="I85" i="4"/>
  <c r="I85" i="4" a="1"/>
  <c r="H85" i="4"/>
  <c r="H85" i="4" a="1"/>
  <c r="G85" i="4" a="1"/>
  <c r="G85" i="4" s="1"/>
  <c r="F85" i="4"/>
  <c r="F85" i="4" a="1"/>
  <c r="CV84" i="4"/>
  <c r="CV84" i="4" a="1"/>
  <c r="CU84" i="4" a="1"/>
  <c r="CU84" i="4" s="1"/>
  <c r="CT84" i="4" a="1"/>
  <c r="CT84" i="4" s="1"/>
  <c r="CS84" i="4" a="1"/>
  <c r="CS84" i="4" s="1"/>
  <c r="CR84" i="4" a="1"/>
  <c r="CR84" i="4" s="1"/>
  <c r="CQ84" i="4" a="1"/>
  <c r="CQ84" i="4" s="1"/>
  <c r="CP84" i="4" a="1"/>
  <c r="CP84" i="4" s="1"/>
  <c r="CO84" i="4" a="1"/>
  <c r="CO84" i="4" s="1"/>
  <c r="CN84" i="4" a="1"/>
  <c r="CN84" i="4" s="1"/>
  <c r="CM84" i="4" a="1"/>
  <c r="CM84" i="4" s="1"/>
  <c r="CL84" i="4" a="1"/>
  <c r="CL84" i="4" s="1"/>
  <c r="CK84" i="4"/>
  <c r="CK84" i="4" a="1"/>
  <c r="CJ84" i="4" a="1"/>
  <c r="CJ84" i="4" s="1"/>
  <c r="CI84" i="4" a="1"/>
  <c r="CI84" i="4" s="1"/>
  <c r="CH84" i="4"/>
  <c r="CH84" i="4" a="1"/>
  <c r="CG84" i="4" a="1"/>
  <c r="CG84" i="4" s="1"/>
  <c r="CF84" i="4" a="1"/>
  <c r="CF84" i="4" s="1"/>
  <c r="CE84" i="4" a="1"/>
  <c r="CE84" i="4" s="1"/>
  <c r="CD84" i="4" a="1"/>
  <c r="CD84" i="4" s="1"/>
  <c r="CC84" i="4" a="1"/>
  <c r="CC84" i="4" s="1"/>
  <c r="CB84" i="4" a="1"/>
  <c r="CB84" i="4" s="1"/>
  <c r="CA84" i="4" a="1"/>
  <c r="CA84" i="4" s="1"/>
  <c r="BZ84" i="4" a="1"/>
  <c r="BZ84" i="4" s="1"/>
  <c r="BY84" i="4" a="1"/>
  <c r="BY84" i="4" s="1"/>
  <c r="BX84" i="4" a="1"/>
  <c r="BX84" i="4" s="1"/>
  <c r="BW84" i="4" a="1"/>
  <c r="BW84" i="4" s="1"/>
  <c r="BV84" i="4" a="1"/>
  <c r="BV84" i="4" s="1"/>
  <c r="BU84" i="4" a="1"/>
  <c r="BU84" i="4" s="1"/>
  <c r="BT84" i="4" a="1"/>
  <c r="BT84" i="4" s="1"/>
  <c r="BS84" i="4" a="1"/>
  <c r="BS84" i="4" s="1"/>
  <c r="BR84" i="4" a="1"/>
  <c r="BR84" i="4" s="1"/>
  <c r="BQ84" i="4" a="1"/>
  <c r="BQ84" i="4" s="1"/>
  <c r="BP84" i="4" a="1"/>
  <c r="BP84" i="4" s="1"/>
  <c r="BO84" i="4" a="1"/>
  <c r="BO84" i="4" s="1"/>
  <c r="BN84" i="4" a="1"/>
  <c r="BN84" i="4" s="1"/>
  <c r="BM84" i="4" a="1"/>
  <c r="BM84" i="4" s="1"/>
  <c r="BL84" i="4" a="1"/>
  <c r="BL84" i="4" s="1"/>
  <c r="BK84" i="4" a="1"/>
  <c r="BK84" i="4" s="1"/>
  <c r="BJ84" i="4" a="1"/>
  <c r="BJ84" i="4" s="1"/>
  <c r="BI84" i="4" a="1"/>
  <c r="BI84" i="4" s="1"/>
  <c r="BH84" i="4" a="1"/>
  <c r="BH84" i="4" s="1"/>
  <c r="BG84" i="4" a="1"/>
  <c r="BG84" i="4" s="1"/>
  <c r="BF84" i="4" a="1"/>
  <c r="BF84" i="4" s="1"/>
  <c r="BE84" i="4" a="1"/>
  <c r="BE84" i="4" s="1"/>
  <c r="BD84" i="4" a="1"/>
  <c r="BD84" i="4" s="1"/>
  <c r="BC84" i="4" a="1"/>
  <c r="BC84" i="4" s="1"/>
  <c r="BB84" i="4" a="1"/>
  <c r="BB84" i="4" s="1"/>
  <c r="BA84" i="4" a="1"/>
  <c r="BA84" i="4" s="1"/>
  <c r="AZ84" i="4" a="1"/>
  <c r="AZ84" i="4" s="1"/>
  <c r="AY84" i="4" a="1"/>
  <c r="AY84" i="4" s="1"/>
  <c r="AX84" i="4" a="1"/>
  <c r="AX84" i="4" s="1"/>
  <c r="AW84" i="4" a="1"/>
  <c r="AW84" i="4" s="1"/>
  <c r="AV84" i="4" a="1"/>
  <c r="AV84" i="4" s="1"/>
  <c r="AU84" i="4" a="1"/>
  <c r="AU84" i="4" s="1"/>
  <c r="AT84" i="4" a="1"/>
  <c r="AT84" i="4" s="1"/>
  <c r="AS84" i="4" a="1"/>
  <c r="AS84" i="4" s="1"/>
  <c r="AR84" i="4" a="1"/>
  <c r="AR84" i="4" s="1"/>
  <c r="AQ84" i="4" a="1"/>
  <c r="AQ84" i="4" s="1"/>
  <c r="AP84" i="4" a="1"/>
  <c r="AP84" i="4" s="1"/>
  <c r="AO84" i="4" a="1"/>
  <c r="AO84" i="4" s="1"/>
  <c r="AN84" i="4" a="1"/>
  <c r="AN84" i="4" s="1"/>
  <c r="AM84" i="4" a="1"/>
  <c r="AM84" i="4" s="1"/>
  <c r="AL84" i="4" a="1"/>
  <c r="AL84" i="4" s="1"/>
  <c r="AK84" i="4" a="1"/>
  <c r="AK84" i="4" s="1"/>
  <c r="AJ84" i="4" a="1"/>
  <c r="AJ84" i="4" s="1"/>
  <c r="AI84" i="4" a="1"/>
  <c r="AI84" i="4" s="1"/>
  <c r="AH84" i="4" a="1"/>
  <c r="AH84" i="4" s="1"/>
  <c r="AG84" i="4" a="1"/>
  <c r="AG84" i="4" s="1"/>
  <c r="AF84" i="4" a="1"/>
  <c r="AF84" i="4" s="1"/>
  <c r="AE84" i="4" a="1"/>
  <c r="AE84" i="4" s="1"/>
  <c r="AD84" i="4" a="1"/>
  <c r="AD84" i="4" s="1"/>
  <c r="AC84" i="4" a="1"/>
  <c r="AC84" i="4" s="1"/>
  <c r="AB84" i="4" a="1"/>
  <c r="AB84" i="4" s="1"/>
  <c r="AA84" i="4" a="1"/>
  <c r="AA84" i="4" s="1"/>
  <c r="Z84" i="4" a="1"/>
  <c r="Z84" i="4" s="1"/>
  <c r="Y84" i="4" a="1"/>
  <c r="Y84" i="4" s="1"/>
  <c r="X84" i="4" a="1"/>
  <c r="X84" i="4" s="1"/>
  <c r="W84" i="4" a="1"/>
  <c r="W84" i="4" s="1"/>
  <c r="V84" i="4" a="1"/>
  <c r="V84" i="4" s="1"/>
  <c r="U84" i="4" a="1"/>
  <c r="U84" i="4" s="1"/>
  <c r="T84" i="4" a="1"/>
  <c r="T84" i="4" s="1"/>
  <c r="S84" i="4" a="1"/>
  <c r="S84" i="4" s="1"/>
  <c r="R84" i="4" a="1"/>
  <c r="R84" i="4" s="1"/>
  <c r="Q84" i="4" a="1"/>
  <c r="Q84" i="4" s="1"/>
  <c r="P84" i="4" a="1"/>
  <c r="P84" i="4" s="1"/>
  <c r="O84" i="4" a="1"/>
  <c r="O84" i="4" s="1"/>
  <c r="N84" i="4" a="1"/>
  <c r="N84" i="4" s="1"/>
  <c r="M84" i="4" a="1"/>
  <c r="M84" i="4" s="1"/>
  <c r="L84" i="4" a="1"/>
  <c r="L84" i="4" s="1"/>
  <c r="K84" i="4" a="1"/>
  <c r="K84" i="4" s="1"/>
  <c r="J84" i="4" a="1"/>
  <c r="J84" i="4" s="1"/>
  <c r="I84" i="4" a="1"/>
  <c r="I84" i="4" s="1"/>
  <c r="H84" i="4" a="1"/>
  <c r="H84" i="4" s="1"/>
  <c r="G84" i="4" a="1"/>
  <c r="G84" i="4" s="1"/>
  <c r="F84" i="4" a="1"/>
  <c r="F84" i="4" s="1"/>
  <c r="CV83" i="4"/>
  <c r="CV83" i="4" a="1"/>
  <c r="CU83" i="4"/>
  <c r="CU83" i="4" a="1"/>
  <c r="CT83" i="4"/>
  <c r="CT83" i="4" a="1"/>
  <c r="CS83" i="4"/>
  <c r="CS83" i="4" a="1"/>
  <c r="CR83" i="4"/>
  <c r="CR83" i="4" a="1"/>
  <c r="CQ83" i="4"/>
  <c r="CQ83" i="4" a="1"/>
  <c r="CP83" i="4"/>
  <c r="CP83" i="4" a="1"/>
  <c r="CO83" i="4"/>
  <c r="CO83" i="4" a="1"/>
  <c r="CN83" i="4"/>
  <c r="CN83" i="4" a="1"/>
  <c r="CM83" i="4"/>
  <c r="CM83" i="4" a="1"/>
  <c r="CL83" i="4"/>
  <c r="CL83" i="4" a="1"/>
  <c r="CK83" i="4"/>
  <c r="CK83" i="4" a="1"/>
  <c r="CJ83" i="4"/>
  <c r="CJ83" i="4" a="1"/>
  <c r="CI83" i="4"/>
  <c r="CI83" i="4" a="1"/>
  <c r="CH83" i="4"/>
  <c r="CH83" i="4" a="1"/>
  <c r="CG83" i="4"/>
  <c r="CG83" i="4" a="1"/>
  <c r="CF83" i="4"/>
  <c r="CF83" i="4" a="1"/>
  <c r="CE83" i="4"/>
  <c r="CE83" i="4" a="1"/>
  <c r="CD83" i="4"/>
  <c r="CD83" i="4" a="1"/>
  <c r="CC83" i="4"/>
  <c r="CC83" i="4" a="1"/>
  <c r="CB83" i="4"/>
  <c r="CB83" i="4" a="1"/>
  <c r="CA83" i="4"/>
  <c r="CA83" i="4" a="1"/>
  <c r="BZ83" i="4"/>
  <c r="BZ83" i="4" a="1"/>
  <c r="BY83" i="4"/>
  <c r="BY83" i="4" a="1"/>
  <c r="BX83" i="4"/>
  <c r="BX83" i="4" a="1"/>
  <c r="BW83" i="4"/>
  <c r="BW83" i="4" a="1"/>
  <c r="BV83" i="4"/>
  <c r="BV83" i="4" a="1"/>
  <c r="BU83" i="4"/>
  <c r="BU83" i="4" a="1"/>
  <c r="BT83" i="4"/>
  <c r="BT83" i="4" a="1"/>
  <c r="BS83" i="4"/>
  <c r="BS83" i="4" a="1"/>
  <c r="BR83" i="4"/>
  <c r="BR83" i="4" a="1"/>
  <c r="BQ83" i="4"/>
  <c r="BQ83" i="4" a="1"/>
  <c r="BP83" i="4"/>
  <c r="BP83" i="4" a="1"/>
  <c r="BO83" i="4"/>
  <c r="BO83" i="4" a="1"/>
  <c r="BN83" i="4"/>
  <c r="BN83" i="4" a="1"/>
  <c r="BM83" i="4"/>
  <c r="BM83" i="4" a="1"/>
  <c r="BL83" i="4"/>
  <c r="BL83" i="4" a="1"/>
  <c r="BK83" i="4"/>
  <c r="BK83" i="4" a="1"/>
  <c r="BJ83" i="4"/>
  <c r="BJ83" i="4" a="1"/>
  <c r="BI83" i="4"/>
  <c r="BI83" i="4" a="1"/>
  <c r="BH83" i="4"/>
  <c r="BH83" i="4" a="1"/>
  <c r="BG83" i="4"/>
  <c r="BG83" i="4" a="1"/>
  <c r="BF83" i="4"/>
  <c r="BF83" i="4" a="1"/>
  <c r="BE83" i="4"/>
  <c r="BE83" i="4" a="1"/>
  <c r="BD83" i="4"/>
  <c r="BD83" i="4" a="1"/>
  <c r="BC83" i="4"/>
  <c r="BC83" i="4" a="1"/>
  <c r="BB83" i="4"/>
  <c r="BB83" i="4" a="1"/>
  <c r="BA83" i="4"/>
  <c r="BA83" i="4" a="1"/>
  <c r="AZ83" i="4"/>
  <c r="AZ83" i="4" a="1"/>
  <c r="AY83" i="4"/>
  <c r="AY83" i="4" a="1"/>
  <c r="AX83" i="4"/>
  <c r="AX83" i="4" a="1"/>
  <c r="AW83" i="4"/>
  <c r="AW83" i="4" a="1"/>
  <c r="AV83" i="4"/>
  <c r="AV83" i="4" a="1"/>
  <c r="AU83" i="4"/>
  <c r="AU83" i="4" a="1"/>
  <c r="AT83" i="4"/>
  <c r="AT83" i="4" a="1"/>
  <c r="AS83" i="4"/>
  <c r="AS83" i="4" a="1"/>
  <c r="AR83" i="4"/>
  <c r="AR83" i="4" a="1"/>
  <c r="AQ83" i="4"/>
  <c r="AQ83" i="4" a="1"/>
  <c r="AP83" i="4"/>
  <c r="AP83" i="4" a="1"/>
  <c r="AO83" i="4"/>
  <c r="AO83" i="4" a="1"/>
  <c r="AN83" i="4"/>
  <c r="AN83" i="4" a="1"/>
  <c r="AM83" i="4"/>
  <c r="AM83" i="4" a="1"/>
  <c r="AL83" i="4"/>
  <c r="AL83" i="4" a="1"/>
  <c r="AK83" i="4"/>
  <c r="AK83" i="4" a="1"/>
  <c r="AJ83" i="4"/>
  <c r="AJ83" i="4" a="1"/>
  <c r="AI83" i="4"/>
  <c r="AI83" i="4" a="1"/>
  <c r="AH83" i="4"/>
  <c r="AH83" i="4" a="1"/>
  <c r="AG83" i="4"/>
  <c r="AG83" i="4" a="1"/>
  <c r="AF83" i="4" a="1"/>
  <c r="AF83" i="4" s="1"/>
  <c r="AE83" i="4"/>
  <c r="AE83" i="4" a="1"/>
  <c r="AD83" i="4"/>
  <c r="AD83" i="4" a="1"/>
  <c r="AC83" i="4"/>
  <c r="AC83" i="4" a="1"/>
  <c r="AB83" i="4" a="1"/>
  <c r="AB83" i="4" s="1"/>
  <c r="AA83" i="4"/>
  <c r="AA83" i="4" a="1"/>
  <c r="Z83" i="4"/>
  <c r="Z83" i="4" a="1"/>
  <c r="Y83" i="4"/>
  <c r="Y83" i="4" a="1"/>
  <c r="X83" i="4"/>
  <c r="X83" i="4" a="1"/>
  <c r="W83" i="4"/>
  <c r="W83" i="4" a="1"/>
  <c r="V83" i="4"/>
  <c r="V83" i="4" a="1"/>
  <c r="U83" i="4"/>
  <c r="U83" i="4" a="1"/>
  <c r="T83" i="4"/>
  <c r="T83" i="4" a="1"/>
  <c r="S83" i="4"/>
  <c r="S83" i="4" a="1"/>
  <c r="R83" i="4" a="1"/>
  <c r="R83" i="4" s="1"/>
  <c r="Q83" i="4"/>
  <c r="Q83" i="4" a="1"/>
  <c r="P83" i="4"/>
  <c r="P83" i="4" a="1"/>
  <c r="O83" i="4"/>
  <c r="O83" i="4" a="1"/>
  <c r="N83" i="4" a="1"/>
  <c r="N83" i="4" s="1"/>
  <c r="D83" i="4" s="1"/>
  <c r="M83" i="4"/>
  <c r="M83" i="4" a="1"/>
  <c r="L83" i="4"/>
  <c r="L83" i="4" a="1"/>
  <c r="K83" i="4"/>
  <c r="K83" i="4" a="1"/>
  <c r="J83" i="4"/>
  <c r="J83" i="4" a="1"/>
  <c r="I83" i="4"/>
  <c r="I83" i="4" a="1"/>
  <c r="H83" i="4"/>
  <c r="H83" i="4" a="1"/>
  <c r="G83" i="4"/>
  <c r="C83" i="4" s="1"/>
  <c r="G83" i="4" a="1"/>
  <c r="F83" i="4"/>
  <c r="F83" i="4" a="1"/>
  <c r="CV82" i="4"/>
  <c r="CV82" i="4" a="1"/>
  <c r="CU82" i="4" a="1"/>
  <c r="CU82" i="4" s="1"/>
  <c r="CT82" i="4" a="1"/>
  <c r="CT82" i="4" s="1"/>
  <c r="CS82" i="4"/>
  <c r="CS82" i="4" a="1"/>
  <c r="CR82" i="4" a="1"/>
  <c r="CR82" i="4" s="1"/>
  <c r="CQ82" i="4" a="1"/>
  <c r="CQ82" i="4" s="1"/>
  <c r="CP82" i="4" a="1"/>
  <c r="CP82" i="4" s="1"/>
  <c r="CO82" i="4" a="1"/>
  <c r="CO82" i="4" s="1"/>
  <c r="CN82" i="4" a="1"/>
  <c r="CN82" i="4" s="1"/>
  <c r="CM82" i="4" a="1"/>
  <c r="CM82" i="4" s="1"/>
  <c r="CL82" i="4" a="1"/>
  <c r="CL82" i="4" s="1"/>
  <c r="CK82" i="4" a="1"/>
  <c r="CK82" i="4" s="1"/>
  <c r="CJ82" i="4" a="1"/>
  <c r="CJ82" i="4" s="1"/>
  <c r="CI82" i="4" a="1"/>
  <c r="CI82" i="4" s="1"/>
  <c r="CH82" i="4" a="1"/>
  <c r="CH82" i="4" s="1"/>
  <c r="CG82" i="4" a="1"/>
  <c r="CG82" i="4" s="1"/>
  <c r="CF82" i="4" a="1"/>
  <c r="CF82" i="4" s="1"/>
  <c r="CE82" i="4" a="1"/>
  <c r="CE82" i="4" s="1"/>
  <c r="CD82" i="4" a="1"/>
  <c r="CD82" i="4" s="1"/>
  <c r="CC82" i="4" a="1"/>
  <c r="CC82" i="4" s="1"/>
  <c r="CB82" i="4" a="1"/>
  <c r="CB82" i="4" s="1"/>
  <c r="CA82" i="4" a="1"/>
  <c r="CA82" i="4" s="1"/>
  <c r="BZ82" i="4" a="1"/>
  <c r="BZ82" i="4" s="1"/>
  <c r="BY82" i="4" a="1"/>
  <c r="BY82" i="4" s="1"/>
  <c r="BX82" i="4" a="1"/>
  <c r="BX82" i="4" s="1"/>
  <c r="BW82" i="4" a="1"/>
  <c r="BW82" i="4" s="1"/>
  <c r="BV82" i="4" a="1"/>
  <c r="BV82" i="4" s="1"/>
  <c r="BU82" i="4" a="1"/>
  <c r="BU82" i="4" s="1"/>
  <c r="BT82" i="4" a="1"/>
  <c r="BT82" i="4" s="1"/>
  <c r="BS82" i="4" a="1"/>
  <c r="BS82" i="4" s="1"/>
  <c r="BR82" i="4" a="1"/>
  <c r="BR82" i="4" s="1"/>
  <c r="BQ82" i="4" a="1"/>
  <c r="BQ82" i="4" s="1"/>
  <c r="BP82" i="4" a="1"/>
  <c r="BP82" i="4" s="1"/>
  <c r="BO82" i="4" a="1"/>
  <c r="BO82" i="4" s="1"/>
  <c r="BN82" i="4" a="1"/>
  <c r="BN82" i="4" s="1"/>
  <c r="BM82" i="4" a="1"/>
  <c r="BM82" i="4" s="1"/>
  <c r="BL82" i="4" a="1"/>
  <c r="BL82" i="4" s="1"/>
  <c r="BK82" i="4" a="1"/>
  <c r="BK82" i="4" s="1"/>
  <c r="BJ82" i="4" a="1"/>
  <c r="BJ82" i="4" s="1"/>
  <c r="BI82" i="4" a="1"/>
  <c r="BI82" i="4" s="1"/>
  <c r="BH82" i="4" a="1"/>
  <c r="BH82" i="4" s="1"/>
  <c r="BG82" i="4" a="1"/>
  <c r="BG82" i="4" s="1"/>
  <c r="BF82" i="4" a="1"/>
  <c r="BF82" i="4" s="1"/>
  <c r="BE82" i="4" a="1"/>
  <c r="BE82" i="4" s="1"/>
  <c r="BD82" i="4" a="1"/>
  <c r="BD82" i="4" s="1"/>
  <c r="BC82" i="4" a="1"/>
  <c r="BC82" i="4" s="1"/>
  <c r="BB82" i="4" a="1"/>
  <c r="BB82" i="4" s="1"/>
  <c r="BA82" i="4" a="1"/>
  <c r="BA82" i="4" s="1"/>
  <c r="AZ82" i="4" a="1"/>
  <c r="AZ82" i="4" s="1"/>
  <c r="AY82" i="4" a="1"/>
  <c r="AY82" i="4" s="1"/>
  <c r="AX82" i="4" a="1"/>
  <c r="AX82" i="4" s="1"/>
  <c r="AW82" i="4" a="1"/>
  <c r="AW82" i="4" s="1"/>
  <c r="AV82" i="4" a="1"/>
  <c r="AV82" i="4" s="1"/>
  <c r="AU82" i="4" a="1"/>
  <c r="AU82" i="4" s="1"/>
  <c r="AT82" i="4" a="1"/>
  <c r="AT82" i="4" s="1"/>
  <c r="AS82" i="4" a="1"/>
  <c r="AS82" i="4" s="1"/>
  <c r="AR82" i="4" a="1"/>
  <c r="AR82" i="4" s="1"/>
  <c r="AQ82" i="4" a="1"/>
  <c r="AQ82" i="4" s="1"/>
  <c r="AP82" i="4" a="1"/>
  <c r="AP82" i="4" s="1"/>
  <c r="AO82" i="4" a="1"/>
  <c r="AO82" i="4" s="1"/>
  <c r="AN82" i="4" a="1"/>
  <c r="AN82" i="4" s="1"/>
  <c r="AM82" i="4" a="1"/>
  <c r="AM82" i="4" s="1"/>
  <c r="AL82" i="4" a="1"/>
  <c r="AL82" i="4" s="1"/>
  <c r="AK82" i="4" a="1"/>
  <c r="AK82" i="4" s="1"/>
  <c r="AJ82" i="4" a="1"/>
  <c r="AJ82" i="4" s="1"/>
  <c r="AI82" i="4" a="1"/>
  <c r="AI82" i="4" s="1"/>
  <c r="AH82" i="4" a="1"/>
  <c r="AH82" i="4" s="1"/>
  <c r="AG82" i="4" a="1"/>
  <c r="AG82" i="4" s="1"/>
  <c r="AF82" i="4" a="1"/>
  <c r="AF82" i="4" s="1"/>
  <c r="AE82" i="4" a="1"/>
  <c r="AE82" i="4" s="1"/>
  <c r="AD82" i="4" a="1"/>
  <c r="AD82" i="4" s="1"/>
  <c r="AC82" i="4" a="1"/>
  <c r="AC82" i="4" s="1"/>
  <c r="AB82" i="4" a="1"/>
  <c r="AB82" i="4" s="1"/>
  <c r="AA82" i="4" a="1"/>
  <c r="AA82" i="4" s="1"/>
  <c r="Z82" i="4" a="1"/>
  <c r="Z82" i="4" s="1"/>
  <c r="Y82" i="4" a="1"/>
  <c r="Y82" i="4" s="1"/>
  <c r="X82" i="4" a="1"/>
  <c r="X82" i="4" s="1"/>
  <c r="W82" i="4" a="1"/>
  <c r="W82" i="4" s="1"/>
  <c r="V82" i="4" a="1"/>
  <c r="V82" i="4" s="1"/>
  <c r="U82" i="4" a="1"/>
  <c r="U82" i="4" s="1"/>
  <c r="T82" i="4" a="1"/>
  <c r="T82" i="4" s="1"/>
  <c r="S82" i="4" a="1"/>
  <c r="S82" i="4" s="1"/>
  <c r="R82" i="4" a="1"/>
  <c r="R82" i="4" s="1"/>
  <c r="Q82" i="4" a="1"/>
  <c r="Q82" i="4" s="1"/>
  <c r="P82" i="4" a="1"/>
  <c r="P82" i="4" s="1"/>
  <c r="O82" i="4" a="1"/>
  <c r="O82" i="4" s="1"/>
  <c r="N82" i="4" a="1"/>
  <c r="N82" i="4" s="1"/>
  <c r="M82" i="4" a="1"/>
  <c r="M82" i="4" s="1"/>
  <c r="L82" i="4" a="1"/>
  <c r="L82" i="4" s="1"/>
  <c r="K82" i="4" a="1"/>
  <c r="K82" i="4" s="1"/>
  <c r="J82" i="4" a="1"/>
  <c r="J82" i="4" s="1"/>
  <c r="I82" i="4" a="1"/>
  <c r="I82" i="4" s="1"/>
  <c r="H82" i="4" a="1"/>
  <c r="H82" i="4" s="1"/>
  <c r="G82" i="4" a="1"/>
  <c r="G82" i="4" s="1"/>
  <c r="F82" i="4" a="1"/>
  <c r="F82" i="4" s="1"/>
  <c r="CV81" i="4"/>
  <c r="CV81" i="4" a="1"/>
  <c r="CU81" i="4"/>
  <c r="CU81" i="4" a="1"/>
  <c r="CT81" i="4"/>
  <c r="CT81" i="4" a="1"/>
  <c r="CS81" i="4"/>
  <c r="CS81" i="4" a="1"/>
  <c r="CR81" i="4"/>
  <c r="CR81" i="4" a="1"/>
  <c r="CQ81" i="4"/>
  <c r="CQ81" i="4" a="1"/>
  <c r="CP81" i="4"/>
  <c r="CP81" i="4" a="1"/>
  <c r="CO81" i="4"/>
  <c r="CO81" i="4" a="1"/>
  <c r="CN81" i="4"/>
  <c r="CN81" i="4" a="1"/>
  <c r="CM81" i="4"/>
  <c r="CM81" i="4" a="1"/>
  <c r="CL81" i="4"/>
  <c r="CL81" i="4" a="1"/>
  <c r="CK81" i="4"/>
  <c r="CK81" i="4" a="1"/>
  <c r="CJ81" i="4"/>
  <c r="CJ81" i="4" a="1"/>
  <c r="CI81" i="4"/>
  <c r="CI81" i="4" a="1"/>
  <c r="CH81" i="4"/>
  <c r="CH81" i="4" a="1"/>
  <c r="CG81" i="4"/>
  <c r="CG81" i="4" a="1"/>
  <c r="CF81" i="4"/>
  <c r="CF81" i="4" a="1"/>
  <c r="CE81" i="4"/>
  <c r="CE81" i="4" a="1"/>
  <c r="CD81" i="4"/>
  <c r="CD81" i="4" a="1"/>
  <c r="CC81" i="4"/>
  <c r="CC81" i="4" a="1"/>
  <c r="CB81" i="4"/>
  <c r="CB81" i="4" a="1"/>
  <c r="CA81" i="4"/>
  <c r="CA81" i="4" a="1"/>
  <c r="BZ81" i="4"/>
  <c r="BZ81" i="4" a="1"/>
  <c r="BY81" i="4"/>
  <c r="BY81" i="4" a="1"/>
  <c r="BX81" i="4"/>
  <c r="BX81" i="4" a="1"/>
  <c r="BW81" i="4"/>
  <c r="BW81" i="4" a="1"/>
  <c r="BV81" i="4"/>
  <c r="BV81" i="4" a="1"/>
  <c r="BU81" i="4"/>
  <c r="BU81" i="4" a="1"/>
  <c r="BT81" i="4"/>
  <c r="BT81" i="4" a="1"/>
  <c r="BS81" i="4"/>
  <c r="BS81" i="4" a="1"/>
  <c r="BR81" i="4"/>
  <c r="BR81" i="4" a="1"/>
  <c r="BQ81" i="4"/>
  <c r="BQ81" i="4" a="1"/>
  <c r="BP81" i="4"/>
  <c r="BP81" i="4" a="1"/>
  <c r="BO81" i="4"/>
  <c r="BO81" i="4" a="1"/>
  <c r="BN81" i="4"/>
  <c r="BN81" i="4" a="1"/>
  <c r="BM81" i="4"/>
  <c r="BM81" i="4" a="1"/>
  <c r="BL81" i="4"/>
  <c r="BL81" i="4" a="1"/>
  <c r="BK81" i="4"/>
  <c r="BK81" i="4" a="1"/>
  <c r="BJ81" i="4"/>
  <c r="BJ81" i="4" a="1"/>
  <c r="BI81" i="4"/>
  <c r="BI81" i="4" a="1"/>
  <c r="BH81" i="4"/>
  <c r="BH81" i="4" a="1"/>
  <c r="BG81" i="4"/>
  <c r="BG81" i="4" a="1"/>
  <c r="BF81" i="4"/>
  <c r="BF81" i="4" a="1"/>
  <c r="BE81" i="4"/>
  <c r="BE81" i="4" a="1"/>
  <c r="BD81" i="4"/>
  <c r="BD81" i="4" a="1"/>
  <c r="BC81" i="4"/>
  <c r="BC81" i="4" a="1"/>
  <c r="BB81" i="4"/>
  <c r="BB81" i="4" a="1"/>
  <c r="BA81" i="4"/>
  <c r="BA81" i="4" a="1"/>
  <c r="AZ81" i="4"/>
  <c r="AZ81" i="4" a="1"/>
  <c r="AY81" i="4"/>
  <c r="AY81" i="4" a="1"/>
  <c r="AX81" i="4"/>
  <c r="AX81" i="4" a="1"/>
  <c r="AW81" i="4"/>
  <c r="AW81" i="4" a="1"/>
  <c r="AV81" i="4"/>
  <c r="AV81" i="4" a="1"/>
  <c r="AU81" i="4"/>
  <c r="AU81" i="4" a="1"/>
  <c r="AT81" i="4"/>
  <c r="AT81" i="4" a="1"/>
  <c r="AS81" i="4"/>
  <c r="AS81" i="4" a="1"/>
  <c r="AR81" i="4"/>
  <c r="AR81" i="4" a="1"/>
  <c r="AQ81" i="4" a="1"/>
  <c r="AQ81" i="4" s="1"/>
  <c r="AP81" i="4"/>
  <c r="AP81" i="4" a="1"/>
  <c r="AO81" i="4"/>
  <c r="AO81" i="4" a="1"/>
  <c r="AN81" i="4"/>
  <c r="AN81" i="4" a="1"/>
  <c r="AM81" i="4"/>
  <c r="AM81" i="4" a="1"/>
  <c r="AL81" i="4"/>
  <c r="AL81" i="4" a="1"/>
  <c r="AK81" i="4"/>
  <c r="AK81" i="4" a="1"/>
  <c r="AJ81" i="4"/>
  <c r="AJ81" i="4" a="1"/>
  <c r="AI81" i="4"/>
  <c r="AI81" i="4" a="1"/>
  <c r="AH81" i="4"/>
  <c r="AH81" i="4" a="1"/>
  <c r="AG81" i="4"/>
  <c r="AG81" i="4" a="1"/>
  <c r="AF81" i="4"/>
  <c r="AF81" i="4" a="1"/>
  <c r="AE81" i="4"/>
  <c r="AE81" i="4" a="1"/>
  <c r="AD81" i="4"/>
  <c r="AD81" i="4" a="1"/>
  <c r="AC81" i="4" a="1"/>
  <c r="AC81" i="4" s="1"/>
  <c r="AB81" i="4"/>
  <c r="AB81" i="4" a="1"/>
  <c r="AA81" i="4"/>
  <c r="AA81" i="4" a="1"/>
  <c r="Z81" i="4"/>
  <c r="Z81" i="4" a="1"/>
  <c r="Y81" i="4" a="1"/>
  <c r="Y81" i="4" s="1"/>
  <c r="X81" i="4"/>
  <c r="X81" i="4" a="1"/>
  <c r="W81" i="4"/>
  <c r="W81" i="4" a="1"/>
  <c r="V81" i="4"/>
  <c r="V81" i="4" a="1"/>
  <c r="U81" i="4"/>
  <c r="U81" i="4" a="1"/>
  <c r="T81" i="4"/>
  <c r="T81" i="4" a="1"/>
  <c r="S81" i="4"/>
  <c r="S81" i="4" a="1"/>
  <c r="R81" i="4"/>
  <c r="R81" i="4" a="1"/>
  <c r="Q81" i="4"/>
  <c r="Q81" i="4" a="1"/>
  <c r="P81" i="4"/>
  <c r="P81" i="4" a="1"/>
  <c r="O81" i="4" a="1"/>
  <c r="O81" i="4" s="1"/>
  <c r="D81" i="4" s="1"/>
  <c r="N81" i="4"/>
  <c r="N81" i="4" a="1"/>
  <c r="M81" i="4"/>
  <c r="M81" i="4" a="1"/>
  <c r="L81" i="4"/>
  <c r="L81" i="4" a="1"/>
  <c r="K81" i="4" a="1"/>
  <c r="K81" i="4" s="1"/>
  <c r="J81" i="4"/>
  <c r="J81" i="4" a="1"/>
  <c r="I81" i="4"/>
  <c r="I81" i="4" a="1"/>
  <c r="H81" i="4"/>
  <c r="H81" i="4" a="1"/>
  <c r="G81" i="4"/>
  <c r="C81" i="4" s="1"/>
  <c r="G81" i="4" a="1"/>
  <c r="F81" i="4"/>
  <c r="F81" i="4" a="1"/>
  <c r="CV80" i="4" a="1"/>
  <c r="CV80" i="4" s="1"/>
  <c r="CU80" i="4" a="1"/>
  <c r="CU80" i="4" s="1"/>
  <c r="CT80" i="4" a="1"/>
  <c r="CT80" i="4" s="1"/>
  <c r="CS80" i="4"/>
  <c r="CS80" i="4" a="1"/>
  <c r="CR80" i="4" a="1"/>
  <c r="CR80" i="4" s="1"/>
  <c r="CQ80" i="4" a="1"/>
  <c r="CQ80" i="4" s="1"/>
  <c r="CP80" i="4"/>
  <c r="CP80" i="4" a="1"/>
  <c r="CO80" i="4" a="1"/>
  <c r="CO80" i="4" s="1"/>
  <c r="CN80" i="4" a="1"/>
  <c r="CN80" i="4" s="1"/>
  <c r="CM80" i="4" a="1"/>
  <c r="CM80" i="4" s="1"/>
  <c r="CL80" i="4" a="1"/>
  <c r="CL80" i="4" s="1"/>
  <c r="CK80" i="4" a="1"/>
  <c r="CK80" i="4" s="1"/>
  <c r="CJ80" i="4" a="1"/>
  <c r="CJ80" i="4" s="1"/>
  <c r="CI80" i="4" a="1"/>
  <c r="CI80" i="4" s="1"/>
  <c r="CH80" i="4" a="1"/>
  <c r="CH80" i="4" s="1"/>
  <c r="CG80" i="4" a="1"/>
  <c r="CG80" i="4" s="1"/>
  <c r="CF80" i="4" a="1"/>
  <c r="CF80" i="4" s="1"/>
  <c r="CE80" i="4"/>
  <c r="CE80" i="4" a="1"/>
  <c r="CD80" i="4" a="1"/>
  <c r="CD80" i="4" s="1"/>
  <c r="CC80" i="4" a="1"/>
  <c r="CC80" i="4" s="1"/>
  <c r="CB80" i="4"/>
  <c r="CB80" i="4" a="1"/>
  <c r="CA80" i="4" a="1"/>
  <c r="CA80" i="4" s="1"/>
  <c r="BZ80" i="4" a="1"/>
  <c r="BZ80" i="4" s="1"/>
  <c r="BY80" i="4" a="1"/>
  <c r="BY80" i="4" s="1"/>
  <c r="BX80" i="4" a="1"/>
  <c r="BX80" i="4" s="1"/>
  <c r="BW80" i="4" a="1"/>
  <c r="BW80" i="4" s="1"/>
  <c r="BV80" i="4" a="1"/>
  <c r="BV80" i="4" s="1"/>
  <c r="BU80" i="4" a="1"/>
  <c r="BU80" i="4" s="1"/>
  <c r="BT80" i="4" a="1"/>
  <c r="BT80" i="4" s="1"/>
  <c r="BS80" i="4" a="1"/>
  <c r="BS80" i="4" s="1"/>
  <c r="BR80" i="4" a="1"/>
  <c r="BR80" i="4" s="1"/>
  <c r="BQ80" i="4" a="1"/>
  <c r="BQ80" i="4" s="1"/>
  <c r="BP80" i="4" a="1"/>
  <c r="BP80" i="4" s="1"/>
  <c r="BO80" i="4" a="1"/>
  <c r="BO80" i="4" s="1"/>
  <c r="BN80" i="4" a="1"/>
  <c r="BN80" i="4" s="1"/>
  <c r="BM80" i="4" a="1"/>
  <c r="BM80" i="4" s="1"/>
  <c r="BL80" i="4" a="1"/>
  <c r="BL80" i="4" s="1"/>
  <c r="BK80" i="4" a="1"/>
  <c r="BK80" i="4" s="1"/>
  <c r="BJ80" i="4" a="1"/>
  <c r="BJ80" i="4" s="1"/>
  <c r="BI80" i="4" a="1"/>
  <c r="BI80" i="4" s="1"/>
  <c r="BH80" i="4" a="1"/>
  <c r="BH80" i="4" s="1"/>
  <c r="BG80" i="4" a="1"/>
  <c r="BG80" i="4" s="1"/>
  <c r="BF80" i="4" a="1"/>
  <c r="BF80" i="4" s="1"/>
  <c r="BE80" i="4" a="1"/>
  <c r="BE80" i="4" s="1"/>
  <c r="BD80" i="4" a="1"/>
  <c r="BD80" i="4" s="1"/>
  <c r="BC80" i="4" a="1"/>
  <c r="BC80" i="4" s="1"/>
  <c r="BB80" i="4" a="1"/>
  <c r="BB80" i="4" s="1"/>
  <c r="BA80" i="4" a="1"/>
  <c r="BA80" i="4" s="1"/>
  <c r="AZ80" i="4" a="1"/>
  <c r="AZ80" i="4" s="1"/>
  <c r="AY80" i="4" a="1"/>
  <c r="AY80" i="4" s="1"/>
  <c r="AX80" i="4" a="1"/>
  <c r="AX80" i="4" s="1"/>
  <c r="AW80" i="4" a="1"/>
  <c r="AW80" i="4" s="1"/>
  <c r="AV80" i="4" a="1"/>
  <c r="AV80" i="4" s="1"/>
  <c r="AU80" i="4" a="1"/>
  <c r="AU80" i="4" s="1"/>
  <c r="AT80" i="4" a="1"/>
  <c r="AT80" i="4" s="1"/>
  <c r="AS80" i="4" a="1"/>
  <c r="AS80" i="4" s="1"/>
  <c r="AR80" i="4" a="1"/>
  <c r="AR80" i="4" s="1"/>
  <c r="AQ80" i="4" a="1"/>
  <c r="AQ80" i="4" s="1"/>
  <c r="AP80" i="4" a="1"/>
  <c r="AP80" i="4" s="1"/>
  <c r="AO80" i="4" a="1"/>
  <c r="AO80" i="4" s="1"/>
  <c r="AN80" i="4" a="1"/>
  <c r="AN80" i="4" s="1"/>
  <c r="AM80" i="4" a="1"/>
  <c r="AM80" i="4" s="1"/>
  <c r="AL80" i="4" a="1"/>
  <c r="AL80" i="4" s="1"/>
  <c r="AK80" i="4" a="1"/>
  <c r="AK80" i="4" s="1"/>
  <c r="AJ80" i="4" a="1"/>
  <c r="AJ80" i="4" s="1"/>
  <c r="AI80" i="4" a="1"/>
  <c r="AI80" i="4" s="1"/>
  <c r="AH80" i="4" a="1"/>
  <c r="AH80" i="4" s="1"/>
  <c r="AG80" i="4" a="1"/>
  <c r="AG80" i="4" s="1"/>
  <c r="AF80" i="4" a="1"/>
  <c r="AF80" i="4" s="1"/>
  <c r="AE80" i="4" a="1"/>
  <c r="AE80" i="4" s="1"/>
  <c r="AD80" i="4" a="1"/>
  <c r="AD80" i="4" s="1"/>
  <c r="AC80" i="4" a="1"/>
  <c r="AC80" i="4" s="1"/>
  <c r="AB80" i="4" a="1"/>
  <c r="AB80" i="4" s="1"/>
  <c r="AA80" i="4" a="1"/>
  <c r="AA80" i="4" s="1"/>
  <c r="Z80" i="4" a="1"/>
  <c r="Z80" i="4" s="1"/>
  <c r="Y80" i="4" a="1"/>
  <c r="Y80" i="4" s="1"/>
  <c r="X80" i="4" a="1"/>
  <c r="X80" i="4" s="1"/>
  <c r="W80" i="4" a="1"/>
  <c r="W80" i="4" s="1"/>
  <c r="V80" i="4" a="1"/>
  <c r="V80" i="4" s="1"/>
  <c r="U80" i="4" a="1"/>
  <c r="U80" i="4" s="1"/>
  <c r="T80" i="4" a="1"/>
  <c r="T80" i="4" s="1"/>
  <c r="S80" i="4" a="1"/>
  <c r="S80" i="4" s="1"/>
  <c r="R80" i="4" a="1"/>
  <c r="R80" i="4" s="1"/>
  <c r="Q80" i="4" a="1"/>
  <c r="Q80" i="4" s="1"/>
  <c r="P80" i="4" a="1"/>
  <c r="P80" i="4" s="1"/>
  <c r="O80" i="4" a="1"/>
  <c r="O80" i="4" s="1"/>
  <c r="N80" i="4" a="1"/>
  <c r="N80" i="4" s="1"/>
  <c r="M80" i="4" a="1"/>
  <c r="M80" i="4" s="1"/>
  <c r="L80" i="4" a="1"/>
  <c r="L80" i="4" s="1"/>
  <c r="K80" i="4" a="1"/>
  <c r="K80" i="4" s="1"/>
  <c r="J80" i="4" a="1"/>
  <c r="J80" i="4" s="1"/>
  <c r="I80" i="4" a="1"/>
  <c r="I80" i="4" s="1"/>
  <c r="H80" i="4" a="1"/>
  <c r="H80" i="4" s="1"/>
  <c r="G80" i="4" a="1"/>
  <c r="G80" i="4" s="1"/>
  <c r="F80" i="4" a="1"/>
  <c r="F80" i="4" s="1"/>
  <c r="CV79" i="4"/>
  <c r="CV79" i="4" a="1"/>
  <c r="CU79" i="4"/>
  <c r="CU79" i="4" a="1"/>
  <c r="CT79" i="4"/>
  <c r="CT79" i="4" a="1"/>
  <c r="CS79" i="4"/>
  <c r="CS79" i="4" a="1"/>
  <c r="CR79" i="4"/>
  <c r="CR79" i="4" a="1"/>
  <c r="CQ79" i="4"/>
  <c r="CQ79" i="4" a="1"/>
  <c r="CP79" i="4"/>
  <c r="CP79" i="4" a="1"/>
  <c r="CO79" i="4"/>
  <c r="CO79" i="4" a="1"/>
  <c r="CN79" i="4"/>
  <c r="CN79" i="4" a="1"/>
  <c r="CM79" i="4"/>
  <c r="CM79" i="4" a="1"/>
  <c r="CL79" i="4"/>
  <c r="CL79" i="4" a="1"/>
  <c r="CK79" i="4"/>
  <c r="CK79" i="4" a="1"/>
  <c r="CJ79" i="4"/>
  <c r="CJ79" i="4" a="1"/>
  <c r="CI79" i="4"/>
  <c r="CI79" i="4" a="1"/>
  <c r="CH79" i="4"/>
  <c r="CH79" i="4" a="1"/>
  <c r="CG79" i="4"/>
  <c r="CG79" i="4" a="1"/>
  <c r="CF79" i="4"/>
  <c r="CF79" i="4" a="1"/>
  <c r="CE79" i="4"/>
  <c r="CE79" i="4" a="1"/>
  <c r="CD79" i="4"/>
  <c r="CD79" i="4" a="1"/>
  <c r="CC79" i="4"/>
  <c r="CC79" i="4" a="1"/>
  <c r="CB79" i="4"/>
  <c r="CB79" i="4" a="1"/>
  <c r="CA79" i="4"/>
  <c r="CA79" i="4" a="1"/>
  <c r="BZ79" i="4"/>
  <c r="BZ79" i="4" a="1"/>
  <c r="BY79" i="4"/>
  <c r="BY79" i="4" a="1"/>
  <c r="BX79" i="4"/>
  <c r="BX79" i="4" a="1"/>
  <c r="BW79" i="4"/>
  <c r="BW79" i="4" a="1"/>
  <c r="BV79" i="4"/>
  <c r="BV79" i="4" a="1"/>
  <c r="BU79" i="4"/>
  <c r="BU79" i="4" a="1"/>
  <c r="BT79" i="4"/>
  <c r="BT79" i="4" a="1"/>
  <c r="BS79" i="4"/>
  <c r="BS79" i="4" a="1"/>
  <c r="BR79" i="4"/>
  <c r="BR79" i="4" a="1"/>
  <c r="BQ79" i="4"/>
  <c r="BQ79" i="4" a="1"/>
  <c r="BP79" i="4"/>
  <c r="BP79" i="4" a="1"/>
  <c r="BO79" i="4"/>
  <c r="BO79" i="4" a="1"/>
  <c r="BN79" i="4"/>
  <c r="BN79" i="4" a="1"/>
  <c r="BM79" i="4"/>
  <c r="BM79" i="4" a="1"/>
  <c r="BL79" i="4"/>
  <c r="BL79" i="4" a="1"/>
  <c r="BK79" i="4"/>
  <c r="BK79" i="4" a="1"/>
  <c r="BJ79" i="4"/>
  <c r="BJ79" i="4" a="1"/>
  <c r="BI79" i="4"/>
  <c r="BI79" i="4" a="1"/>
  <c r="BH79" i="4"/>
  <c r="BH79" i="4" a="1"/>
  <c r="BG79" i="4"/>
  <c r="BG79" i="4" a="1"/>
  <c r="BF79" i="4"/>
  <c r="BF79" i="4" a="1"/>
  <c r="BE79" i="4"/>
  <c r="BE79" i="4" a="1"/>
  <c r="BD79" i="4"/>
  <c r="BD79" i="4" a="1"/>
  <c r="BC79" i="4"/>
  <c r="BC79" i="4" a="1"/>
  <c r="BB79" i="4"/>
  <c r="BB79" i="4" a="1"/>
  <c r="BA79" i="4"/>
  <c r="BA79" i="4" a="1"/>
  <c r="AZ79" i="4"/>
  <c r="AZ79" i="4" a="1"/>
  <c r="AY79" i="4"/>
  <c r="AY79" i="4" a="1"/>
  <c r="AX79" i="4"/>
  <c r="AX79" i="4" a="1"/>
  <c r="AW79" i="4"/>
  <c r="AW79" i="4" a="1"/>
  <c r="AV79" i="4"/>
  <c r="AV79" i="4" a="1"/>
  <c r="AU79" i="4"/>
  <c r="AU79" i="4" a="1"/>
  <c r="AT79" i="4"/>
  <c r="AT79" i="4" a="1"/>
  <c r="AS79" i="4"/>
  <c r="AS79" i="4" a="1"/>
  <c r="AR79" i="4"/>
  <c r="AR79" i="4" a="1"/>
  <c r="AQ79" i="4"/>
  <c r="AQ79" i="4" a="1"/>
  <c r="AP79" i="4"/>
  <c r="AP79" i="4" a="1"/>
  <c r="AO79" i="4"/>
  <c r="AO79" i="4" a="1"/>
  <c r="AN79" i="4" a="1"/>
  <c r="AN79" i="4" s="1"/>
  <c r="AM79" i="4"/>
  <c r="AM79" i="4" a="1"/>
  <c r="AL79" i="4"/>
  <c r="AL79" i="4" a="1"/>
  <c r="AK79" i="4"/>
  <c r="AK79" i="4" a="1"/>
  <c r="AJ79" i="4"/>
  <c r="AJ79" i="4" a="1"/>
  <c r="AI79" i="4"/>
  <c r="AI79" i="4" a="1"/>
  <c r="AH79" i="4"/>
  <c r="AH79" i="4" a="1"/>
  <c r="AG79" i="4"/>
  <c r="AG79" i="4" a="1"/>
  <c r="AF79" i="4"/>
  <c r="AF79" i="4" a="1"/>
  <c r="AE79" i="4"/>
  <c r="AE79" i="4" a="1"/>
  <c r="AD79" i="4"/>
  <c r="AD79" i="4" a="1"/>
  <c r="AC79" i="4"/>
  <c r="AC79" i="4" a="1"/>
  <c r="AB79" i="4"/>
  <c r="AB79" i="4" a="1"/>
  <c r="AA79" i="4"/>
  <c r="AA79" i="4" a="1"/>
  <c r="Z79" i="4" a="1"/>
  <c r="Z79" i="4" s="1"/>
  <c r="Y79" i="4"/>
  <c r="Y79" i="4" a="1"/>
  <c r="X79" i="4"/>
  <c r="X79" i="4" a="1"/>
  <c r="W79" i="4"/>
  <c r="W79" i="4" a="1"/>
  <c r="V79" i="4" a="1"/>
  <c r="V79" i="4" s="1"/>
  <c r="U79" i="4"/>
  <c r="U79" i="4" a="1"/>
  <c r="T79" i="4"/>
  <c r="T79" i="4" a="1"/>
  <c r="S79" i="4"/>
  <c r="S79" i="4" a="1"/>
  <c r="R79" i="4"/>
  <c r="R79" i="4" a="1"/>
  <c r="Q79" i="4"/>
  <c r="Q79" i="4" a="1"/>
  <c r="P79" i="4"/>
  <c r="P79" i="4" a="1"/>
  <c r="O79" i="4"/>
  <c r="O79" i="4" a="1"/>
  <c r="N79" i="4"/>
  <c r="N79" i="4" a="1"/>
  <c r="M79" i="4"/>
  <c r="M79" i="4" a="1"/>
  <c r="L79" i="4" a="1"/>
  <c r="L79" i="4" s="1"/>
  <c r="K79" i="4"/>
  <c r="K79" i="4" a="1"/>
  <c r="J79" i="4"/>
  <c r="J79" i="4" a="1"/>
  <c r="I79" i="4"/>
  <c r="I79" i="4" a="1"/>
  <c r="H79" i="4" a="1"/>
  <c r="H79" i="4" s="1"/>
  <c r="G79" i="4"/>
  <c r="C79" i="4" s="1"/>
  <c r="G79" i="4" a="1"/>
  <c r="F79" i="4"/>
  <c r="F79" i="4" a="1"/>
  <c r="B79" i="4"/>
  <c r="CV78" i="4" a="1"/>
  <c r="CV78" i="4" s="1"/>
  <c r="CU78" i="4" a="1"/>
  <c r="CU78" i="4" s="1"/>
  <c r="CT78" i="4" a="1"/>
  <c r="CT78" i="4" s="1"/>
  <c r="CS78" i="4" a="1"/>
  <c r="CS78" i="4" s="1"/>
  <c r="CR78" i="4" a="1"/>
  <c r="CR78" i="4" s="1"/>
  <c r="CQ78" i="4" a="1"/>
  <c r="CQ78" i="4" s="1"/>
  <c r="CP78" i="4"/>
  <c r="CP78" i="4" a="1"/>
  <c r="CO78" i="4" a="1"/>
  <c r="CO78" i="4" s="1"/>
  <c r="CN78" i="4" a="1"/>
  <c r="CN78" i="4" s="1"/>
  <c r="CM78" i="4"/>
  <c r="CM78" i="4" a="1"/>
  <c r="CL78" i="4" a="1"/>
  <c r="CL78" i="4" s="1"/>
  <c r="CK78" i="4" a="1"/>
  <c r="CK78" i="4" s="1"/>
  <c r="CJ78" i="4" a="1"/>
  <c r="CJ78" i="4" s="1"/>
  <c r="CI78" i="4" a="1"/>
  <c r="CI78" i="4" s="1"/>
  <c r="CH78" i="4" a="1"/>
  <c r="CH78" i="4" s="1"/>
  <c r="CG78" i="4" a="1"/>
  <c r="CG78" i="4" s="1"/>
  <c r="CF78" i="4" a="1"/>
  <c r="CF78" i="4" s="1"/>
  <c r="CE78" i="4" a="1"/>
  <c r="CE78" i="4" s="1"/>
  <c r="CD78" i="4" a="1"/>
  <c r="CD78" i="4" s="1"/>
  <c r="CC78" i="4" a="1"/>
  <c r="CC78" i="4" s="1"/>
  <c r="CB78" i="4"/>
  <c r="CB78" i="4" a="1"/>
  <c r="CA78" i="4" a="1"/>
  <c r="CA78" i="4" s="1"/>
  <c r="BZ78" i="4" a="1"/>
  <c r="BZ78" i="4" s="1"/>
  <c r="BY78" i="4" a="1"/>
  <c r="BY78" i="4" s="1"/>
  <c r="BX78" i="4" a="1"/>
  <c r="BX78" i="4" s="1"/>
  <c r="BW78" i="4" a="1"/>
  <c r="BW78" i="4" s="1"/>
  <c r="BV78" i="4" a="1"/>
  <c r="BV78" i="4" s="1"/>
  <c r="BU78" i="4" a="1"/>
  <c r="BU78" i="4" s="1"/>
  <c r="BT78" i="4" a="1"/>
  <c r="BT78" i="4" s="1"/>
  <c r="BS78" i="4" a="1"/>
  <c r="BS78" i="4" s="1"/>
  <c r="BR78" i="4" a="1"/>
  <c r="BR78" i="4" s="1"/>
  <c r="BQ78" i="4" a="1"/>
  <c r="BQ78" i="4" s="1"/>
  <c r="BP78" i="4" a="1"/>
  <c r="BP78" i="4" s="1"/>
  <c r="BO78" i="4" a="1"/>
  <c r="BO78" i="4" s="1"/>
  <c r="BN78" i="4" a="1"/>
  <c r="BN78" i="4" s="1"/>
  <c r="BM78" i="4" a="1"/>
  <c r="BM78" i="4" s="1"/>
  <c r="BL78" i="4" a="1"/>
  <c r="BL78" i="4" s="1"/>
  <c r="BK78" i="4" a="1"/>
  <c r="BK78" i="4" s="1"/>
  <c r="BJ78" i="4" a="1"/>
  <c r="BJ78" i="4" s="1"/>
  <c r="BI78" i="4" a="1"/>
  <c r="BI78" i="4" s="1"/>
  <c r="BH78" i="4" a="1"/>
  <c r="BH78" i="4" s="1"/>
  <c r="BG78" i="4" a="1"/>
  <c r="BG78" i="4" s="1"/>
  <c r="BF78" i="4" a="1"/>
  <c r="BF78" i="4" s="1"/>
  <c r="BE78" i="4" a="1"/>
  <c r="BE78" i="4" s="1"/>
  <c r="BD78" i="4" a="1"/>
  <c r="BD78" i="4" s="1"/>
  <c r="BC78" i="4" a="1"/>
  <c r="BC78" i="4" s="1"/>
  <c r="BB78" i="4" a="1"/>
  <c r="BB78" i="4" s="1"/>
  <c r="BA78" i="4" a="1"/>
  <c r="BA78" i="4" s="1"/>
  <c r="AZ78" i="4" a="1"/>
  <c r="AZ78" i="4" s="1"/>
  <c r="AY78" i="4" a="1"/>
  <c r="AY78" i="4" s="1"/>
  <c r="AX78" i="4" a="1"/>
  <c r="AX78" i="4" s="1"/>
  <c r="AW78" i="4" a="1"/>
  <c r="AW78" i="4" s="1"/>
  <c r="AV78" i="4" a="1"/>
  <c r="AV78" i="4" s="1"/>
  <c r="AU78" i="4" a="1"/>
  <c r="AU78" i="4" s="1"/>
  <c r="AT78" i="4" a="1"/>
  <c r="AT78" i="4" s="1"/>
  <c r="AS78" i="4" a="1"/>
  <c r="AS78" i="4" s="1"/>
  <c r="AR78" i="4" a="1"/>
  <c r="AR78" i="4" s="1"/>
  <c r="AQ78" i="4" a="1"/>
  <c r="AQ78" i="4" s="1"/>
  <c r="AP78" i="4" a="1"/>
  <c r="AP78" i="4" s="1"/>
  <c r="AO78" i="4" a="1"/>
  <c r="AO78" i="4" s="1"/>
  <c r="AN78" i="4" a="1"/>
  <c r="AN78" i="4" s="1"/>
  <c r="AM78" i="4" a="1"/>
  <c r="AM78" i="4" s="1"/>
  <c r="AL78" i="4" a="1"/>
  <c r="AL78" i="4" s="1"/>
  <c r="AK78" i="4" a="1"/>
  <c r="AK78" i="4" s="1"/>
  <c r="AJ78" i="4" a="1"/>
  <c r="AJ78" i="4" s="1"/>
  <c r="AI78" i="4" a="1"/>
  <c r="AI78" i="4" s="1"/>
  <c r="AH78" i="4" a="1"/>
  <c r="AH78" i="4" s="1"/>
  <c r="AG78" i="4" a="1"/>
  <c r="AG78" i="4" s="1"/>
  <c r="AF78" i="4" a="1"/>
  <c r="AF78" i="4" s="1"/>
  <c r="AE78" i="4" a="1"/>
  <c r="AE78" i="4" s="1"/>
  <c r="AD78" i="4" a="1"/>
  <c r="AD78" i="4" s="1"/>
  <c r="AC78" i="4" a="1"/>
  <c r="AC78" i="4" s="1"/>
  <c r="AB78" i="4" a="1"/>
  <c r="AB78" i="4" s="1"/>
  <c r="AA78" i="4" a="1"/>
  <c r="AA78" i="4" s="1"/>
  <c r="Z78" i="4" a="1"/>
  <c r="Z78" i="4" s="1"/>
  <c r="Y78" i="4" a="1"/>
  <c r="Y78" i="4" s="1"/>
  <c r="X78" i="4" a="1"/>
  <c r="X78" i="4" s="1"/>
  <c r="W78" i="4" a="1"/>
  <c r="W78" i="4" s="1"/>
  <c r="V78" i="4" a="1"/>
  <c r="V78" i="4" s="1"/>
  <c r="U78" i="4" a="1"/>
  <c r="U78" i="4" s="1"/>
  <c r="T78" i="4" a="1"/>
  <c r="T78" i="4" s="1"/>
  <c r="S78" i="4" a="1"/>
  <c r="S78" i="4" s="1"/>
  <c r="R78" i="4" a="1"/>
  <c r="R78" i="4" s="1"/>
  <c r="Q78" i="4" a="1"/>
  <c r="Q78" i="4" s="1"/>
  <c r="P78" i="4" a="1"/>
  <c r="P78" i="4" s="1"/>
  <c r="O78" i="4" a="1"/>
  <c r="O78" i="4" s="1"/>
  <c r="N78" i="4" a="1"/>
  <c r="N78" i="4" s="1"/>
  <c r="M78" i="4" a="1"/>
  <c r="M78" i="4" s="1"/>
  <c r="L78" i="4" a="1"/>
  <c r="L78" i="4" s="1"/>
  <c r="K78" i="4" a="1"/>
  <c r="K78" i="4" s="1"/>
  <c r="J78" i="4" a="1"/>
  <c r="J78" i="4" s="1"/>
  <c r="I78" i="4" a="1"/>
  <c r="I78" i="4" s="1"/>
  <c r="H78" i="4" a="1"/>
  <c r="H78" i="4" s="1"/>
  <c r="G78" i="4" a="1"/>
  <c r="G78" i="4" s="1"/>
  <c r="F78" i="4" a="1"/>
  <c r="F78" i="4" s="1"/>
  <c r="CV77" i="4"/>
  <c r="CV77" i="4" a="1"/>
  <c r="CU77" i="4"/>
  <c r="CU77" i="4" a="1"/>
  <c r="CT77" i="4"/>
  <c r="CT77" i="4" a="1"/>
  <c r="CS77" i="4"/>
  <c r="CS77" i="4" a="1"/>
  <c r="CR77" i="4"/>
  <c r="CR77" i="4" a="1"/>
  <c r="CQ77" i="4"/>
  <c r="CQ77" i="4" a="1"/>
  <c r="CP77" i="4"/>
  <c r="CP77" i="4" a="1"/>
  <c r="CO77" i="4"/>
  <c r="CO77" i="4" a="1"/>
  <c r="CN77" i="4"/>
  <c r="CN77" i="4" a="1"/>
  <c r="CM77" i="4"/>
  <c r="CM77" i="4" a="1"/>
  <c r="CL77" i="4"/>
  <c r="CL77" i="4" a="1"/>
  <c r="CK77" i="4"/>
  <c r="CK77" i="4" a="1"/>
  <c r="CJ77" i="4"/>
  <c r="CJ77" i="4" a="1"/>
  <c r="CI77" i="4"/>
  <c r="CI77" i="4" a="1"/>
  <c r="CH77" i="4"/>
  <c r="CH77" i="4" a="1"/>
  <c r="CG77" i="4"/>
  <c r="CG77" i="4" a="1"/>
  <c r="CF77" i="4"/>
  <c r="CF77" i="4" a="1"/>
  <c r="CE77" i="4"/>
  <c r="CE77" i="4" a="1"/>
  <c r="CD77" i="4"/>
  <c r="CD77" i="4" a="1"/>
  <c r="CC77" i="4"/>
  <c r="CC77" i="4" a="1"/>
  <c r="CB77" i="4"/>
  <c r="CB77" i="4" a="1"/>
  <c r="CA77" i="4"/>
  <c r="CA77" i="4" a="1"/>
  <c r="BZ77" i="4"/>
  <c r="BZ77" i="4" a="1"/>
  <c r="BY77" i="4"/>
  <c r="BY77" i="4" a="1"/>
  <c r="BX77" i="4"/>
  <c r="BX77" i="4" a="1"/>
  <c r="BW77" i="4"/>
  <c r="BW77" i="4" a="1"/>
  <c r="BV77" i="4"/>
  <c r="BV77" i="4" a="1"/>
  <c r="BU77" i="4"/>
  <c r="BU77" i="4" a="1"/>
  <c r="BT77" i="4"/>
  <c r="BT77" i="4" a="1"/>
  <c r="BS77" i="4"/>
  <c r="BS77" i="4" a="1"/>
  <c r="BR77" i="4"/>
  <c r="BR77" i="4" a="1"/>
  <c r="BQ77" i="4"/>
  <c r="BQ77" i="4" a="1"/>
  <c r="BP77" i="4"/>
  <c r="BP77" i="4" a="1"/>
  <c r="BO77" i="4"/>
  <c r="BO77" i="4" a="1"/>
  <c r="BN77" i="4"/>
  <c r="BN77" i="4" a="1"/>
  <c r="BM77" i="4"/>
  <c r="BM77" i="4" a="1"/>
  <c r="BL77" i="4"/>
  <c r="BL77" i="4" a="1"/>
  <c r="BK77" i="4"/>
  <c r="BK77" i="4" a="1"/>
  <c r="BJ77" i="4"/>
  <c r="BJ77" i="4" a="1"/>
  <c r="BI77" i="4"/>
  <c r="BI77" i="4" a="1"/>
  <c r="BH77" i="4"/>
  <c r="BH77" i="4" a="1"/>
  <c r="BG77" i="4"/>
  <c r="BG77" i="4" a="1"/>
  <c r="BF77" i="4"/>
  <c r="BF77" i="4" a="1"/>
  <c r="BE77" i="4"/>
  <c r="BE77" i="4" a="1"/>
  <c r="BD77" i="4"/>
  <c r="BD77" i="4" a="1"/>
  <c r="BC77" i="4"/>
  <c r="BC77" i="4" a="1"/>
  <c r="BB77" i="4"/>
  <c r="BB77" i="4" a="1"/>
  <c r="BA77" i="4"/>
  <c r="BA77" i="4" a="1"/>
  <c r="AZ77" i="4"/>
  <c r="AZ77" i="4" a="1"/>
  <c r="AY77" i="4" a="1"/>
  <c r="AY77" i="4" s="1"/>
  <c r="AX77" i="4"/>
  <c r="AX77" i="4" a="1"/>
  <c r="AW77" i="4"/>
  <c r="AW77" i="4" a="1"/>
  <c r="AV77" i="4"/>
  <c r="AV77" i="4" a="1"/>
  <c r="AU77" i="4"/>
  <c r="AU77" i="4" a="1"/>
  <c r="AT77" i="4"/>
  <c r="AT77" i="4" a="1"/>
  <c r="AS77" i="4"/>
  <c r="AS77" i="4" a="1"/>
  <c r="AR77" i="4"/>
  <c r="AR77" i="4" a="1"/>
  <c r="AQ77" i="4"/>
  <c r="AQ77" i="4" a="1"/>
  <c r="AP77" i="4"/>
  <c r="AP77" i="4" a="1"/>
  <c r="AO77" i="4"/>
  <c r="AO77" i="4" a="1"/>
  <c r="AN77" i="4"/>
  <c r="AN77" i="4" a="1"/>
  <c r="AM77" i="4"/>
  <c r="AM77" i="4" a="1"/>
  <c r="AL77" i="4"/>
  <c r="AL77" i="4" a="1"/>
  <c r="AK77" i="4" a="1"/>
  <c r="AK77" i="4" s="1"/>
  <c r="AJ77" i="4"/>
  <c r="AJ77" i="4" a="1"/>
  <c r="AI77" i="4"/>
  <c r="AI77" i="4" a="1"/>
  <c r="AH77" i="4"/>
  <c r="AH77" i="4" a="1"/>
  <c r="AG77" i="4"/>
  <c r="AG77" i="4" a="1"/>
  <c r="AF77" i="4"/>
  <c r="AF77" i="4" a="1"/>
  <c r="AE77" i="4"/>
  <c r="AE77" i="4" a="1"/>
  <c r="AD77" i="4"/>
  <c r="AD77" i="4" a="1"/>
  <c r="AC77" i="4"/>
  <c r="AC77" i="4" a="1"/>
  <c r="AB77" i="4"/>
  <c r="AB77" i="4" a="1"/>
  <c r="AA77" i="4"/>
  <c r="AA77" i="4" a="1"/>
  <c r="Z77" i="4"/>
  <c r="Z77" i="4" a="1"/>
  <c r="Y77" i="4"/>
  <c r="Y77" i="4" a="1"/>
  <c r="X77" i="4"/>
  <c r="X77" i="4" a="1"/>
  <c r="W77" i="4" a="1"/>
  <c r="W77" i="4" s="1"/>
  <c r="V77" i="4"/>
  <c r="V77" i="4" a="1"/>
  <c r="U77" i="4"/>
  <c r="U77" i="4" a="1"/>
  <c r="T77" i="4"/>
  <c r="T77" i="4" a="1"/>
  <c r="S77" i="4" a="1"/>
  <c r="S77" i="4" s="1"/>
  <c r="R77" i="4"/>
  <c r="R77" i="4" a="1"/>
  <c r="Q77" i="4"/>
  <c r="Q77" i="4" a="1"/>
  <c r="P77" i="4"/>
  <c r="P77" i="4" a="1"/>
  <c r="O77" i="4"/>
  <c r="O77" i="4" a="1"/>
  <c r="N77" i="4"/>
  <c r="N77" i="4" a="1"/>
  <c r="M77" i="4"/>
  <c r="M77" i="4" a="1"/>
  <c r="L77" i="4"/>
  <c r="L77" i="4" a="1"/>
  <c r="K77" i="4"/>
  <c r="K77" i="4" a="1"/>
  <c r="J77" i="4"/>
  <c r="J77" i="4" a="1"/>
  <c r="I77" i="4" a="1"/>
  <c r="I77" i="4" s="1"/>
  <c r="H77" i="4"/>
  <c r="H77" i="4" a="1"/>
  <c r="G77" i="4"/>
  <c r="C77" i="4" s="1"/>
  <c r="G77" i="4" a="1"/>
  <c r="F77" i="4"/>
  <c r="F77" i="4" a="1"/>
  <c r="CV76" i="4" a="1"/>
  <c r="CV76" i="4" s="1"/>
  <c r="CU76" i="4" a="1"/>
  <c r="CU76" i="4" s="1"/>
  <c r="CT76" i="4" a="1"/>
  <c r="CT76" i="4" s="1"/>
  <c r="CS76" i="4" a="1"/>
  <c r="CS76" i="4" s="1"/>
  <c r="CR76" i="4" a="1"/>
  <c r="CR76" i="4" s="1"/>
  <c r="CQ76" i="4" a="1"/>
  <c r="CQ76" i="4" s="1"/>
  <c r="CP76" i="4" a="1"/>
  <c r="CP76" i="4" s="1"/>
  <c r="CO76" i="4" a="1"/>
  <c r="CO76" i="4" s="1"/>
  <c r="CN76" i="4" a="1"/>
  <c r="CN76" i="4" s="1"/>
  <c r="CM76" i="4"/>
  <c r="CM76" i="4" a="1"/>
  <c r="CL76" i="4" a="1"/>
  <c r="CL76" i="4" s="1"/>
  <c r="CK76" i="4" a="1"/>
  <c r="CK76" i="4" s="1"/>
  <c r="CJ76" i="4"/>
  <c r="CJ76" i="4" a="1"/>
  <c r="CI76" i="4" a="1"/>
  <c r="CI76" i="4" s="1"/>
  <c r="CH76" i="4" a="1"/>
  <c r="CH76" i="4" s="1"/>
  <c r="CG76" i="4" a="1"/>
  <c r="CG76" i="4" s="1"/>
  <c r="CF76" i="4" a="1"/>
  <c r="CF76" i="4" s="1"/>
  <c r="CE76" i="4" a="1"/>
  <c r="CE76" i="4" s="1"/>
  <c r="CD76" i="4" a="1"/>
  <c r="CD76" i="4" s="1"/>
  <c r="CC76" i="4" a="1"/>
  <c r="CC76" i="4" s="1"/>
  <c r="CB76" i="4" a="1"/>
  <c r="CB76" i="4" s="1"/>
  <c r="CA76" i="4" a="1"/>
  <c r="CA76" i="4" s="1"/>
  <c r="BZ76" i="4" a="1"/>
  <c r="BZ76" i="4" s="1"/>
  <c r="BY76" i="4"/>
  <c r="BY76" i="4" a="1"/>
  <c r="BX76" i="4" a="1"/>
  <c r="BX76" i="4" s="1"/>
  <c r="BW76" i="4" a="1"/>
  <c r="BW76" i="4" s="1"/>
  <c r="BV76" i="4" a="1"/>
  <c r="BV76" i="4" s="1"/>
  <c r="BU76" i="4" a="1"/>
  <c r="BU76" i="4" s="1"/>
  <c r="BT76" i="4" a="1"/>
  <c r="BT76" i="4" s="1"/>
  <c r="BS76" i="4" a="1"/>
  <c r="BS76" i="4" s="1"/>
  <c r="BR76" i="4" a="1"/>
  <c r="BR76" i="4" s="1"/>
  <c r="BQ76" i="4" a="1"/>
  <c r="BQ76" i="4" s="1"/>
  <c r="BP76" i="4" a="1"/>
  <c r="BP76" i="4" s="1"/>
  <c r="BO76" i="4" a="1"/>
  <c r="BO76" i="4" s="1"/>
  <c r="BN76" i="4" a="1"/>
  <c r="BN76" i="4" s="1"/>
  <c r="BM76" i="4" a="1"/>
  <c r="BM76" i="4" s="1"/>
  <c r="BL76" i="4" a="1"/>
  <c r="BL76" i="4" s="1"/>
  <c r="BK76" i="4" a="1"/>
  <c r="BK76" i="4" s="1"/>
  <c r="BJ76" i="4" a="1"/>
  <c r="BJ76" i="4" s="1"/>
  <c r="BI76" i="4" a="1"/>
  <c r="BI76" i="4" s="1"/>
  <c r="BH76" i="4" a="1"/>
  <c r="BH76" i="4" s="1"/>
  <c r="BG76" i="4" a="1"/>
  <c r="BG76" i="4" s="1"/>
  <c r="BF76" i="4" a="1"/>
  <c r="BF76" i="4" s="1"/>
  <c r="BE76" i="4" a="1"/>
  <c r="BE76" i="4" s="1"/>
  <c r="BD76" i="4" a="1"/>
  <c r="BD76" i="4" s="1"/>
  <c r="BC76" i="4" a="1"/>
  <c r="BC76" i="4" s="1"/>
  <c r="BB76" i="4" a="1"/>
  <c r="BB76" i="4" s="1"/>
  <c r="BA76" i="4" a="1"/>
  <c r="BA76" i="4" s="1"/>
  <c r="AZ76" i="4" a="1"/>
  <c r="AZ76" i="4" s="1"/>
  <c r="AY76" i="4" a="1"/>
  <c r="AY76" i="4" s="1"/>
  <c r="AX76" i="4" a="1"/>
  <c r="AX76" i="4" s="1"/>
  <c r="AW76" i="4" a="1"/>
  <c r="AW76" i="4" s="1"/>
  <c r="AV76" i="4" a="1"/>
  <c r="AV76" i="4" s="1"/>
  <c r="AU76" i="4" a="1"/>
  <c r="AU76" i="4" s="1"/>
  <c r="AT76" i="4" a="1"/>
  <c r="AT76" i="4" s="1"/>
  <c r="AS76" i="4" a="1"/>
  <c r="AS76" i="4" s="1"/>
  <c r="AR76" i="4" a="1"/>
  <c r="AR76" i="4" s="1"/>
  <c r="AQ76" i="4" a="1"/>
  <c r="AQ76" i="4" s="1"/>
  <c r="AP76" i="4" a="1"/>
  <c r="AP76" i="4" s="1"/>
  <c r="AO76" i="4" a="1"/>
  <c r="AO76" i="4" s="1"/>
  <c r="AN76" i="4" a="1"/>
  <c r="AN76" i="4" s="1"/>
  <c r="AM76" i="4" a="1"/>
  <c r="AM76" i="4" s="1"/>
  <c r="AL76" i="4" a="1"/>
  <c r="AL76" i="4" s="1"/>
  <c r="AK76" i="4" a="1"/>
  <c r="AK76" i="4" s="1"/>
  <c r="AJ76" i="4" a="1"/>
  <c r="AJ76" i="4" s="1"/>
  <c r="AI76" i="4" a="1"/>
  <c r="AI76" i="4" s="1"/>
  <c r="AH76" i="4" a="1"/>
  <c r="AH76" i="4" s="1"/>
  <c r="AG76" i="4" a="1"/>
  <c r="AG76" i="4" s="1"/>
  <c r="AF76" i="4" a="1"/>
  <c r="AF76" i="4" s="1"/>
  <c r="AE76" i="4" a="1"/>
  <c r="AE76" i="4" s="1"/>
  <c r="AD76" i="4" a="1"/>
  <c r="AD76" i="4" s="1"/>
  <c r="AC76" i="4" a="1"/>
  <c r="AC76" i="4" s="1"/>
  <c r="AB76" i="4" a="1"/>
  <c r="AB76" i="4" s="1"/>
  <c r="AA76" i="4" a="1"/>
  <c r="AA76" i="4" s="1"/>
  <c r="Z76" i="4" a="1"/>
  <c r="Z76" i="4" s="1"/>
  <c r="Y76" i="4" a="1"/>
  <c r="Y76" i="4" s="1"/>
  <c r="X76" i="4" a="1"/>
  <c r="X76" i="4" s="1"/>
  <c r="W76" i="4" a="1"/>
  <c r="W76" i="4" s="1"/>
  <c r="V76" i="4" a="1"/>
  <c r="V76" i="4" s="1"/>
  <c r="U76" i="4" a="1"/>
  <c r="U76" i="4" s="1"/>
  <c r="T76" i="4" a="1"/>
  <c r="T76" i="4" s="1"/>
  <c r="S76" i="4" a="1"/>
  <c r="S76" i="4" s="1"/>
  <c r="R76" i="4" a="1"/>
  <c r="R76" i="4" s="1"/>
  <c r="Q76" i="4" a="1"/>
  <c r="Q76" i="4" s="1"/>
  <c r="P76" i="4" a="1"/>
  <c r="P76" i="4" s="1"/>
  <c r="O76" i="4" a="1"/>
  <c r="O76" i="4" s="1"/>
  <c r="N76" i="4" a="1"/>
  <c r="N76" i="4" s="1"/>
  <c r="M76" i="4" a="1"/>
  <c r="M76" i="4" s="1"/>
  <c r="L76" i="4" a="1"/>
  <c r="L76" i="4" s="1"/>
  <c r="K76" i="4" a="1"/>
  <c r="K76" i="4" s="1"/>
  <c r="J76" i="4" a="1"/>
  <c r="J76" i="4" s="1"/>
  <c r="I76" i="4" a="1"/>
  <c r="I76" i="4" s="1"/>
  <c r="H76" i="4" a="1"/>
  <c r="H76" i="4" s="1"/>
  <c r="G76" i="4" a="1"/>
  <c r="G76" i="4" s="1"/>
  <c r="F76" i="4" a="1"/>
  <c r="F76" i="4" s="1"/>
  <c r="CV75" i="4"/>
  <c r="CV75" i="4" a="1"/>
  <c r="CU75" i="4"/>
  <c r="CU75" i="4" a="1"/>
  <c r="CT75" i="4"/>
  <c r="CT75" i="4" a="1"/>
  <c r="CS75" i="4"/>
  <c r="CS75" i="4" a="1"/>
  <c r="CR75" i="4"/>
  <c r="CR75" i="4" a="1"/>
  <c r="CQ75" i="4"/>
  <c r="CQ75" i="4" a="1"/>
  <c r="CP75" i="4"/>
  <c r="CP75" i="4" a="1"/>
  <c r="CO75" i="4"/>
  <c r="CO75" i="4" a="1"/>
  <c r="CN75" i="4"/>
  <c r="CN75" i="4" a="1"/>
  <c r="CM75" i="4"/>
  <c r="CM75" i="4" a="1"/>
  <c r="CL75" i="4"/>
  <c r="CL75" i="4" a="1"/>
  <c r="CK75" i="4"/>
  <c r="CK75" i="4" a="1"/>
  <c r="CJ75" i="4"/>
  <c r="CJ75" i="4" a="1"/>
  <c r="CI75" i="4"/>
  <c r="CI75" i="4" a="1"/>
  <c r="CH75" i="4"/>
  <c r="CH75" i="4" a="1"/>
  <c r="CG75" i="4"/>
  <c r="CG75" i="4" a="1"/>
  <c r="CF75" i="4"/>
  <c r="CF75" i="4" a="1"/>
  <c r="CE75" i="4"/>
  <c r="CE75" i="4" a="1"/>
  <c r="CD75" i="4"/>
  <c r="CD75" i="4" a="1"/>
  <c r="CC75" i="4"/>
  <c r="CC75" i="4" a="1"/>
  <c r="CB75" i="4"/>
  <c r="CB75" i="4" a="1"/>
  <c r="CA75" i="4"/>
  <c r="CA75" i="4" a="1"/>
  <c r="BZ75" i="4"/>
  <c r="BZ75" i="4" a="1"/>
  <c r="BY75" i="4"/>
  <c r="BY75" i="4" a="1"/>
  <c r="BX75" i="4"/>
  <c r="BX75" i="4" a="1"/>
  <c r="BW75" i="4"/>
  <c r="BW75" i="4" a="1"/>
  <c r="BV75" i="4"/>
  <c r="BV75" i="4" a="1"/>
  <c r="BU75" i="4"/>
  <c r="BU75" i="4" a="1"/>
  <c r="BT75" i="4"/>
  <c r="BT75" i="4" a="1"/>
  <c r="BS75" i="4"/>
  <c r="BS75" i="4" a="1"/>
  <c r="BR75" i="4"/>
  <c r="BR75" i="4" a="1"/>
  <c r="BQ75" i="4"/>
  <c r="BQ75" i="4" a="1"/>
  <c r="BP75" i="4"/>
  <c r="BP75" i="4" a="1"/>
  <c r="BO75" i="4"/>
  <c r="BO75" i="4" a="1"/>
  <c r="BN75" i="4"/>
  <c r="BN75" i="4" a="1"/>
  <c r="BM75" i="4"/>
  <c r="BM75" i="4" a="1"/>
  <c r="BL75" i="4"/>
  <c r="BL75" i="4" a="1"/>
  <c r="BK75" i="4"/>
  <c r="BK75" i="4" a="1"/>
  <c r="BJ75" i="4"/>
  <c r="BJ75" i="4" a="1"/>
  <c r="BI75" i="4"/>
  <c r="BI75" i="4" a="1"/>
  <c r="BH75" i="4"/>
  <c r="BH75" i="4" a="1"/>
  <c r="BG75" i="4"/>
  <c r="BG75" i="4" a="1"/>
  <c r="BF75" i="4"/>
  <c r="BF75" i="4" a="1"/>
  <c r="BE75" i="4"/>
  <c r="BE75" i="4" a="1"/>
  <c r="BD75" i="4"/>
  <c r="BD75" i="4" a="1"/>
  <c r="BC75" i="4"/>
  <c r="BC75" i="4" a="1"/>
  <c r="BB75" i="4"/>
  <c r="BB75" i="4" a="1"/>
  <c r="BA75" i="4"/>
  <c r="BA75" i="4" a="1"/>
  <c r="AZ75" i="4"/>
  <c r="AZ75" i="4" a="1"/>
  <c r="AY75" i="4"/>
  <c r="AY75" i="4" a="1"/>
  <c r="AX75" i="4"/>
  <c r="AX75" i="4" a="1"/>
  <c r="AW75" i="4"/>
  <c r="AW75" i="4" a="1"/>
  <c r="AV75" i="4" a="1"/>
  <c r="AV75" i="4" s="1"/>
  <c r="AU75" i="4"/>
  <c r="AU75" i="4" a="1"/>
  <c r="AT75" i="4"/>
  <c r="AT75" i="4" a="1"/>
  <c r="AS75" i="4"/>
  <c r="AS75" i="4" a="1"/>
  <c r="AR75" i="4"/>
  <c r="AR75" i="4" a="1"/>
  <c r="AQ75" i="4"/>
  <c r="AQ75" i="4" a="1"/>
  <c r="AP75" i="4"/>
  <c r="AP75" i="4" a="1"/>
  <c r="AO75" i="4"/>
  <c r="AO75" i="4" a="1"/>
  <c r="AN75" i="4"/>
  <c r="AN75" i="4" a="1"/>
  <c r="AM75" i="4"/>
  <c r="AM75" i="4" a="1"/>
  <c r="AL75" i="4"/>
  <c r="AL75" i="4" a="1"/>
  <c r="AK75" i="4"/>
  <c r="AK75" i="4" a="1"/>
  <c r="AJ75" i="4"/>
  <c r="AJ75" i="4" a="1"/>
  <c r="AI75" i="4"/>
  <c r="AI75" i="4" a="1"/>
  <c r="AH75" i="4" a="1"/>
  <c r="AH75" i="4" s="1"/>
  <c r="AG75" i="4"/>
  <c r="AG75" i="4" a="1"/>
  <c r="AF75" i="4"/>
  <c r="AF75" i="4" a="1"/>
  <c r="AE75" i="4"/>
  <c r="AE75" i="4" a="1"/>
  <c r="AD75" i="4" a="1"/>
  <c r="AD75" i="4" s="1"/>
  <c r="AC75" i="4"/>
  <c r="AC75" i="4" a="1"/>
  <c r="AB75" i="4"/>
  <c r="AB75" i="4" a="1"/>
  <c r="AA75" i="4"/>
  <c r="AA75" i="4" a="1"/>
  <c r="Z75" i="4"/>
  <c r="Z75" i="4" a="1"/>
  <c r="Y75" i="4"/>
  <c r="Y75" i="4" a="1"/>
  <c r="X75" i="4"/>
  <c r="X75" i="4" a="1"/>
  <c r="W75" i="4"/>
  <c r="W75" i="4" a="1"/>
  <c r="V75" i="4"/>
  <c r="V75" i="4" a="1"/>
  <c r="U75" i="4"/>
  <c r="U75" i="4" a="1"/>
  <c r="T75" i="4" a="1"/>
  <c r="T75" i="4" s="1"/>
  <c r="S75" i="4"/>
  <c r="S75" i="4" a="1"/>
  <c r="R75" i="4"/>
  <c r="R75" i="4" a="1"/>
  <c r="Q75" i="4"/>
  <c r="Q75" i="4" a="1"/>
  <c r="P75" i="4" a="1"/>
  <c r="P75" i="4" s="1"/>
  <c r="O75" i="4"/>
  <c r="O75" i="4" a="1"/>
  <c r="N75" i="4"/>
  <c r="N75" i="4" a="1"/>
  <c r="M75" i="4"/>
  <c r="M75" i="4" a="1"/>
  <c r="L75" i="4"/>
  <c r="L75" i="4" a="1"/>
  <c r="K75" i="4"/>
  <c r="K75" i="4" a="1"/>
  <c r="J75" i="4"/>
  <c r="J75" i="4" a="1"/>
  <c r="I75" i="4"/>
  <c r="I75" i="4" a="1"/>
  <c r="H75" i="4"/>
  <c r="H75" i="4" a="1"/>
  <c r="G75" i="4"/>
  <c r="G75" i="4" a="1"/>
  <c r="F75" i="4" a="1"/>
  <c r="F75" i="4" s="1"/>
  <c r="B75" i="4"/>
  <c r="CV74" i="4" a="1"/>
  <c r="CV74" i="4" s="1"/>
  <c r="CU74" i="4"/>
  <c r="CU74" i="4" a="1"/>
  <c r="CT74" i="4" a="1"/>
  <c r="CT74" i="4" s="1"/>
  <c r="CS74" i="4" a="1"/>
  <c r="CS74" i="4" s="1"/>
  <c r="CR74" i="4" a="1"/>
  <c r="CR74" i="4" s="1"/>
  <c r="CQ74" i="4" a="1"/>
  <c r="CQ74" i="4" s="1"/>
  <c r="CP74" i="4" a="1"/>
  <c r="CP74" i="4" s="1"/>
  <c r="CO74" i="4" a="1"/>
  <c r="CO74" i="4" s="1"/>
  <c r="CN74" i="4" a="1"/>
  <c r="CN74" i="4" s="1"/>
  <c r="CM74" i="4" a="1"/>
  <c r="CM74" i="4" s="1"/>
  <c r="CL74" i="4" a="1"/>
  <c r="CL74" i="4" s="1"/>
  <c r="CK74" i="4" a="1"/>
  <c r="CK74" i="4" s="1"/>
  <c r="CJ74" i="4"/>
  <c r="CJ74" i="4" a="1"/>
  <c r="CI74" i="4" a="1"/>
  <c r="CI74" i="4" s="1"/>
  <c r="CH74" i="4" a="1"/>
  <c r="CH74" i="4" s="1"/>
  <c r="CG74" i="4" a="1"/>
  <c r="CG74" i="4" s="1"/>
  <c r="CF74" i="4" a="1"/>
  <c r="CF74" i="4" s="1"/>
  <c r="CE74" i="4" a="1"/>
  <c r="CE74" i="4" s="1"/>
  <c r="CD74" i="4" a="1"/>
  <c r="CD74" i="4" s="1"/>
  <c r="CC74" i="4" a="1"/>
  <c r="CC74" i="4" s="1"/>
  <c r="CB74" i="4" a="1"/>
  <c r="CB74" i="4" s="1"/>
  <c r="CA74" i="4" a="1"/>
  <c r="CA74" i="4" s="1"/>
  <c r="BZ74" i="4" a="1"/>
  <c r="BZ74" i="4" s="1"/>
  <c r="BY74" i="4" a="1"/>
  <c r="BY74" i="4" s="1"/>
  <c r="BX74" i="4" a="1"/>
  <c r="BX74" i="4" s="1"/>
  <c r="BW74" i="4" a="1"/>
  <c r="BW74" i="4" s="1"/>
  <c r="BV74" i="4"/>
  <c r="BV74" i="4" a="1"/>
  <c r="BU74" i="4" a="1"/>
  <c r="BU74" i="4" s="1"/>
  <c r="BT74" i="4" a="1"/>
  <c r="BT74" i="4" s="1"/>
  <c r="BS74" i="4" a="1"/>
  <c r="BS74" i="4" s="1"/>
  <c r="BR74" i="4" a="1"/>
  <c r="BR74" i="4" s="1"/>
  <c r="BQ74" i="4" a="1"/>
  <c r="BQ74" i="4" s="1"/>
  <c r="BP74" i="4" a="1"/>
  <c r="BP74" i="4" s="1"/>
  <c r="BO74" i="4" a="1"/>
  <c r="BO74" i="4" s="1"/>
  <c r="BN74" i="4" a="1"/>
  <c r="BN74" i="4" s="1"/>
  <c r="BM74" i="4" a="1"/>
  <c r="BM74" i="4" s="1"/>
  <c r="BL74" i="4" a="1"/>
  <c r="BL74" i="4" s="1"/>
  <c r="BK74" i="4" a="1"/>
  <c r="BK74" i="4" s="1"/>
  <c r="BJ74" i="4" a="1"/>
  <c r="BJ74" i="4" s="1"/>
  <c r="BI74" i="4" a="1"/>
  <c r="BI74" i="4" s="1"/>
  <c r="BH74" i="4" a="1"/>
  <c r="BH74" i="4" s="1"/>
  <c r="BG74" i="4" a="1"/>
  <c r="BG74" i="4" s="1"/>
  <c r="BF74" i="4" a="1"/>
  <c r="BF74" i="4" s="1"/>
  <c r="BE74" i="4" a="1"/>
  <c r="BE74" i="4" s="1"/>
  <c r="BD74" i="4" a="1"/>
  <c r="BD74" i="4" s="1"/>
  <c r="BC74" i="4" a="1"/>
  <c r="BC74" i="4" s="1"/>
  <c r="BB74" i="4" a="1"/>
  <c r="BB74" i="4" s="1"/>
  <c r="BA74" i="4" a="1"/>
  <c r="BA74" i="4" s="1"/>
  <c r="AZ74" i="4" a="1"/>
  <c r="AZ74" i="4" s="1"/>
  <c r="AY74" i="4" a="1"/>
  <c r="AY74" i="4" s="1"/>
  <c r="AX74" i="4" a="1"/>
  <c r="AX74" i="4" s="1"/>
  <c r="AW74" i="4" a="1"/>
  <c r="AW74" i="4" s="1"/>
  <c r="AV74" i="4" a="1"/>
  <c r="AV74" i="4" s="1"/>
  <c r="AU74" i="4" a="1"/>
  <c r="AU74" i="4" s="1"/>
  <c r="AT74" i="4" a="1"/>
  <c r="AT74" i="4" s="1"/>
  <c r="AS74" i="4" a="1"/>
  <c r="AS74" i="4" s="1"/>
  <c r="AR74" i="4" a="1"/>
  <c r="AR74" i="4" s="1"/>
  <c r="AQ74" i="4" a="1"/>
  <c r="AQ74" i="4" s="1"/>
  <c r="AP74" i="4" a="1"/>
  <c r="AP74" i="4" s="1"/>
  <c r="AO74" i="4" a="1"/>
  <c r="AO74" i="4" s="1"/>
  <c r="AN74" i="4" a="1"/>
  <c r="AN74" i="4" s="1"/>
  <c r="AM74" i="4" a="1"/>
  <c r="AM74" i="4" s="1"/>
  <c r="AL74" i="4" a="1"/>
  <c r="AL74" i="4" s="1"/>
  <c r="AK74" i="4" a="1"/>
  <c r="AK74" i="4" s="1"/>
  <c r="AJ74" i="4" a="1"/>
  <c r="AJ74" i="4" s="1"/>
  <c r="AI74" i="4" a="1"/>
  <c r="AI74" i="4" s="1"/>
  <c r="AH74" i="4" a="1"/>
  <c r="AH74" i="4" s="1"/>
  <c r="AG74" i="4" a="1"/>
  <c r="AG74" i="4" s="1"/>
  <c r="AF74" i="4" a="1"/>
  <c r="AF74" i="4" s="1"/>
  <c r="AE74" i="4" a="1"/>
  <c r="AE74" i="4" s="1"/>
  <c r="AD74" i="4" a="1"/>
  <c r="AD74" i="4" s="1"/>
  <c r="AC74" i="4" a="1"/>
  <c r="AC74" i="4" s="1"/>
  <c r="AB74" i="4" a="1"/>
  <c r="AB74" i="4" s="1"/>
  <c r="AA74" i="4" a="1"/>
  <c r="AA74" i="4" s="1"/>
  <c r="Z74" i="4" a="1"/>
  <c r="Z74" i="4" s="1"/>
  <c r="Y74" i="4" a="1"/>
  <c r="Y74" i="4" s="1"/>
  <c r="X74" i="4" a="1"/>
  <c r="X74" i="4" s="1"/>
  <c r="W74" i="4" a="1"/>
  <c r="W74" i="4" s="1"/>
  <c r="V74" i="4" a="1"/>
  <c r="V74" i="4" s="1"/>
  <c r="U74" i="4" a="1"/>
  <c r="U74" i="4" s="1"/>
  <c r="T74" i="4" a="1"/>
  <c r="T74" i="4" s="1"/>
  <c r="S74" i="4" a="1"/>
  <c r="S74" i="4" s="1"/>
  <c r="R74" i="4" a="1"/>
  <c r="R74" i="4" s="1"/>
  <c r="Q74" i="4" a="1"/>
  <c r="Q74" i="4" s="1"/>
  <c r="P74" i="4" a="1"/>
  <c r="P74" i="4" s="1"/>
  <c r="O74" i="4" a="1"/>
  <c r="O74" i="4" s="1"/>
  <c r="N74" i="4" a="1"/>
  <c r="N74" i="4" s="1"/>
  <c r="M74" i="4" a="1"/>
  <c r="M74" i="4" s="1"/>
  <c r="L74" i="4" a="1"/>
  <c r="L74" i="4" s="1"/>
  <c r="K74" i="4" a="1"/>
  <c r="K74" i="4" s="1"/>
  <c r="J74" i="4" a="1"/>
  <c r="J74" i="4" s="1"/>
  <c r="I74" i="4" a="1"/>
  <c r="I74" i="4" s="1"/>
  <c r="H74" i="4" a="1"/>
  <c r="H74" i="4" s="1"/>
  <c r="G74" i="4" a="1"/>
  <c r="G74" i="4" s="1"/>
  <c r="F74" i="4" a="1"/>
  <c r="F74" i="4" s="1"/>
  <c r="CV73" i="4"/>
  <c r="CV73" i="4" a="1"/>
  <c r="CU73" i="4"/>
  <c r="CU73" i="4" a="1"/>
  <c r="CT73" i="4"/>
  <c r="CT73" i="4" a="1"/>
  <c r="CS73" i="4"/>
  <c r="CS73" i="4" a="1"/>
  <c r="CR73" i="4"/>
  <c r="CR73" i="4" a="1"/>
  <c r="CQ73" i="4"/>
  <c r="CQ73" i="4" a="1"/>
  <c r="CP73" i="4"/>
  <c r="CP73" i="4" a="1"/>
  <c r="CO73" i="4"/>
  <c r="CO73" i="4" a="1"/>
  <c r="CN73" i="4"/>
  <c r="CN73" i="4" a="1"/>
  <c r="CM73" i="4"/>
  <c r="CM73" i="4" a="1"/>
  <c r="CL73" i="4"/>
  <c r="CL73" i="4" a="1"/>
  <c r="CK73" i="4"/>
  <c r="CK73" i="4" a="1"/>
  <c r="CJ73" i="4"/>
  <c r="CJ73" i="4" a="1"/>
  <c r="CI73" i="4"/>
  <c r="CI73" i="4" a="1"/>
  <c r="CH73" i="4"/>
  <c r="CH73" i="4" a="1"/>
  <c r="CG73" i="4"/>
  <c r="CG73" i="4" a="1"/>
  <c r="CF73" i="4"/>
  <c r="CF73" i="4" a="1"/>
  <c r="CE73" i="4"/>
  <c r="CE73" i="4" a="1"/>
  <c r="CD73" i="4"/>
  <c r="CD73" i="4" a="1"/>
  <c r="CC73" i="4"/>
  <c r="CC73" i="4" a="1"/>
  <c r="CB73" i="4"/>
  <c r="CB73" i="4" a="1"/>
  <c r="CA73" i="4"/>
  <c r="CA73" i="4" a="1"/>
  <c r="BZ73" i="4"/>
  <c r="BZ73" i="4" a="1"/>
  <c r="BY73" i="4"/>
  <c r="BY73" i="4" a="1"/>
  <c r="BX73" i="4"/>
  <c r="BX73" i="4" a="1"/>
  <c r="BW73" i="4"/>
  <c r="BW73" i="4" a="1"/>
  <c r="BV73" i="4"/>
  <c r="BV73" i="4" a="1"/>
  <c r="BU73" i="4"/>
  <c r="BU73" i="4" a="1"/>
  <c r="BT73" i="4"/>
  <c r="BT73" i="4" a="1"/>
  <c r="BS73" i="4"/>
  <c r="BS73" i="4" a="1"/>
  <c r="BR73" i="4"/>
  <c r="BR73" i="4" a="1"/>
  <c r="BQ73" i="4"/>
  <c r="BQ73" i="4" a="1"/>
  <c r="BP73" i="4"/>
  <c r="BP73" i="4" a="1"/>
  <c r="BO73" i="4"/>
  <c r="BO73" i="4" a="1"/>
  <c r="BN73" i="4"/>
  <c r="BN73" i="4" a="1"/>
  <c r="BM73" i="4"/>
  <c r="BM73" i="4" a="1"/>
  <c r="BL73" i="4"/>
  <c r="BL73" i="4" a="1"/>
  <c r="BK73" i="4"/>
  <c r="BK73" i="4" a="1"/>
  <c r="BJ73" i="4"/>
  <c r="BJ73" i="4" a="1"/>
  <c r="BI73" i="4"/>
  <c r="BI73" i="4" a="1"/>
  <c r="BH73" i="4"/>
  <c r="BH73" i="4" a="1"/>
  <c r="BG73" i="4" a="1"/>
  <c r="BG73" i="4" s="1"/>
  <c r="BF73" i="4"/>
  <c r="BF73" i="4" a="1"/>
  <c r="BE73" i="4"/>
  <c r="BE73" i="4" a="1"/>
  <c r="BD73" i="4"/>
  <c r="BD73" i="4" a="1"/>
  <c r="BC73" i="4"/>
  <c r="BC73" i="4" a="1"/>
  <c r="BB73" i="4"/>
  <c r="BB73" i="4" a="1"/>
  <c r="BA73" i="4"/>
  <c r="BA73" i="4" a="1"/>
  <c r="AZ73" i="4"/>
  <c r="AZ73" i="4" a="1"/>
  <c r="AY73" i="4"/>
  <c r="AY73" i="4" a="1"/>
  <c r="AX73" i="4"/>
  <c r="AX73" i="4" a="1"/>
  <c r="AW73" i="4"/>
  <c r="AW73" i="4" a="1"/>
  <c r="AV73" i="4"/>
  <c r="AV73" i="4" a="1"/>
  <c r="AU73" i="4"/>
  <c r="AU73" i="4" a="1"/>
  <c r="AT73" i="4"/>
  <c r="AT73" i="4" a="1"/>
  <c r="AS73" i="4" a="1"/>
  <c r="AS73" i="4" s="1"/>
  <c r="AR73" i="4"/>
  <c r="AR73" i="4" a="1"/>
  <c r="AQ73" i="4"/>
  <c r="AQ73" i="4" a="1"/>
  <c r="AP73" i="4"/>
  <c r="AP73" i="4" a="1"/>
  <c r="AO73" i="4"/>
  <c r="AO73" i="4" a="1"/>
  <c r="AN73" i="4"/>
  <c r="AN73" i="4" a="1"/>
  <c r="AM73" i="4"/>
  <c r="AM73" i="4" a="1"/>
  <c r="AL73" i="4"/>
  <c r="AL73" i="4" a="1"/>
  <c r="AK73" i="4"/>
  <c r="AK73" i="4" a="1"/>
  <c r="AJ73" i="4"/>
  <c r="AJ73" i="4" a="1"/>
  <c r="AI73" i="4"/>
  <c r="AI73" i="4" a="1"/>
  <c r="AH73" i="4"/>
  <c r="AH73" i="4" a="1"/>
  <c r="AG73" i="4"/>
  <c r="AG73" i="4" a="1"/>
  <c r="AF73" i="4"/>
  <c r="AF73" i="4" a="1"/>
  <c r="AE73" i="4" a="1"/>
  <c r="AE73" i="4" s="1"/>
  <c r="AD73" i="4"/>
  <c r="AD73" i="4" a="1"/>
  <c r="AC73" i="4"/>
  <c r="AC73" i="4" a="1"/>
  <c r="AB73" i="4"/>
  <c r="AB73" i="4" a="1"/>
  <c r="AA73" i="4" a="1"/>
  <c r="AA73" i="4" s="1"/>
  <c r="Z73" i="4"/>
  <c r="Z73" i="4" a="1"/>
  <c r="Y73" i="4"/>
  <c r="Y73" i="4" a="1"/>
  <c r="X73" i="4"/>
  <c r="X73" i="4" a="1"/>
  <c r="W73" i="4"/>
  <c r="W73" i="4" a="1"/>
  <c r="V73" i="4"/>
  <c r="V73" i="4" a="1"/>
  <c r="U73" i="4"/>
  <c r="U73" i="4" a="1"/>
  <c r="T73" i="4"/>
  <c r="T73" i="4" a="1"/>
  <c r="S73" i="4"/>
  <c r="S73" i="4" a="1"/>
  <c r="R73" i="4"/>
  <c r="R73" i="4" a="1"/>
  <c r="Q73" i="4" a="1"/>
  <c r="Q73" i="4" s="1"/>
  <c r="P73" i="4"/>
  <c r="P73" i="4" a="1"/>
  <c r="O73" i="4"/>
  <c r="O73" i="4" a="1"/>
  <c r="N73" i="4"/>
  <c r="N73" i="4" a="1"/>
  <c r="M73" i="4" a="1"/>
  <c r="M73" i="4" s="1"/>
  <c r="L73" i="4"/>
  <c r="L73" i="4" a="1"/>
  <c r="K73" i="4"/>
  <c r="K73" i="4" a="1"/>
  <c r="J73" i="4"/>
  <c r="J73" i="4" a="1"/>
  <c r="I73" i="4"/>
  <c r="I73" i="4" a="1"/>
  <c r="H73" i="4"/>
  <c r="H73" i="4" a="1"/>
  <c r="G73" i="4"/>
  <c r="G73" i="4" a="1"/>
  <c r="F73" i="4"/>
  <c r="F73" i="4" a="1"/>
  <c r="CV72" i="4" a="1"/>
  <c r="CV72" i="4" s="1"/>
  <c r="CU72" i="4"/>
  <c r="CU72" i="4" a="1"/>
  <c r="CT72" i="4" a="1"/>
  <c r="CT72" i="4" s="1"/>
  <c r="CS72" i="4" a="1"/>
  <c r="CS72" i="4" s="1"/>
  <c r="CR72" i="4"/>
  <c r="CR72" i="4" a="1"/>
  <c r="CQ72" i="4" a="1"/>
  <c r="CQ72" i="4" s="1"/>
  <c r="CP72" i="4" a="1"/>
  <c r="CP72" i="4" s="1"/>
  <c r="CO72" i="4" a="1"/>
  <c r="CO72" i="4" s="1"/>
  <c r="CN72" i="4" a="1"/>
  <c r="CN72" i="4" s="1"/>
  <c r="CM72" i="4" a="1"/>
  <c r="CM72" i="4" s="1"/>
  <c r="CL72" i="4" a="1"/>
  <c r="CL72" i="4" s="1"/>
  <c r="CK72" i="4" a="1"/>
  <c r="CK72" i="4" s="1"/>
  <c r="CJ72" i="4" a="1"/>
  <c r="CJ72" i="4" s="1"/>
  <c r="CI72" i="4" a="1"/>
  <c r="CI72" i="4" s="1"/>
  <c r="CH72" i="4" a="1"/>
  <c r="CH72" i="4" s="1"/>
  <c r="CG72" i="4"/>
  <c r="CG72" i="4" a="1"/>
  <c r="CF72" i="4" a="1"/>
  <c r="CF72" i="4" s="1"/>
  <c r="CE72" i="4" a="1"/>
  <c r="CE72" i="4" s="1"/>
  <c r="CD72" i="4" a="1"/>
  <c r="CD72" i="4" s="1"/>
  <c r="CC72" i="4" a="1"/>
  <c r="CC72" i="4" s="1"/>
  <c r="CB72" i="4" a="1"/>
  <c r="CB72" i="4" s="1"/>
  <c r="CA72" i="4" a="1"/>
  <c r="CA72" i="4" s="1"/>
  <c r="BZ72" i="4" a="1"/>
  <c r="BZ72" i="4" s="1"/>
  <c r="BY72" i="4" a="1"/>
  <c r="BY72" i="4" s="1"/>
  <c r="BX72" i="4" a="1"/>
  <c r="BX72" i="4" s="1"/>
  <c r="BW72" i="4" a="1"/>
  <c r="BW72" i="4" s="1"/>
  <c r="BV72" i="4" a="1"/>
  <c r="BV72" i="4" s="1"/>
  <c r="BU72" i="4" a="1"/>
  <c r="BU72" i="4" s="1"/>
  <c r="BT72" i="4" a="1"/>
  <c r="BT72" i="4" s="1"/>
  <c r="BS72" i="4" a="1"/>
  <c r="BS72" i="4" s="1"/>
  <c r="BR72" i="4" a="1"/>
  <c r="BR72" i="4" s="1"/>
  <c r="BQ72" i="4" a="1"/>
  <c r="BQ72" i="4" s="1"/>
  <c r="BP72" i="4" a="1"/>
  <c r="BP72" i="4" s="1"/>
  <c r="BO72" i="4" a="1"/>
  <c r="BO72" i="4" s="1"/>
  <c r="BN72" i="4" a="1"/>
  <c r="BN72" i="4" s="1"/>
  <c r="BM72" i="4" a="1"/>
  <c r="BM72" i="4" s="1"/>
  <c r="BL72" i="4" a="1"/>
  <c r="BL72" i="4" s="1"/>
  <c r="BK72" i="4" a="1"/>
  <c r="BK72" i="4" s="1"/>
  <c r="BJ72" i="4" a="1"/>
  <c r="BJ72" i="4" s="1"/>
  <c r="BI72" i="4" a="1"/>
  <c r="BI72" i="4" s="1"/>
  <c r="BH72" i="4" a="1"/>
  <c r="BH72" i="4" s="1"/>
  <c r="BG72" i="4" a="1"/>
  <c r="BG72" i="4" s="1"/>
  <c r="BF72" i="4" a="1"/>
  <c r="BF72" i="4" s="1"/>
  <c r="BE72" i="4" a="1"/>
  <c r="BE72" i="4" s="1"/>
  <c r="BD72" i="4" a="1"/>
  <c r="BD72" i="4" s="1"/>
  <c r="BC72" i="4" a="1"/>
  <c r="BC72" i="4" s="1"/>
  <c r="BB72" i="4" a="1"/>
  <c r="BB72" i="4" s="1"/>
  <c r="BA72" i="4" a="1"/>
  <c r="BA72" i="4" s="1"/>
  <c r="AZ72" i="4" a="1"/>
  <c r="AZ72" i="4" s="1"/>
  <c r="AY72" i="4" a="1"/>
  <c r="AY72" i="4" s="1"/>
  <c r="AX72" i="4" a="1"/>
  <c r="AX72" i="4" s="1"/>
  <c r="AW72" i="4" a="1"/>
  <c r="AW72" i="4" s="1"/>
  <c r="AV72" i="4" a="1"/>
  <c r="AV72" i="4" s="1"/>
  <c r="AU72" i="4" a="1"/>
  <c r="AU72" i="4" s="1"/>
  <c r="AT72" i="4" a="1"/>
  <c r="AT72" i="4" s="1"/>
  <c r="AS72" i="4" a="1"/>
  <c r="AS72" i="4" s="1"/>
  <c r="AR72" i="4" a="1"/>
  <c r="AR72" i="4" s="1"/>
  <c r="AQ72" i="4" a="1"/>
  <c r="AQ72" i="4" s="1"/>
  <c r="AP72" i="4" a="1"/>
  <c r="AP72" i="4" s="1"/>
  <c r="AO72" i="4" a="1"/>
  <c r="AO72" i="4" s="1"/>
  <c r="AN72" i="4" a="1"/>
  <c r="AN72" i="4" s="1"/>
  <c r="AM72" i="4" a="1"/>
  <c r="AM72" i="4" s="1"/>
  <c r="AL72" i="4" a="1"/>
  <c r="AL72" i="4" s="1"/>
  <c r="AK72" i="4" a="1"/>
  <c r="AK72" i="4" s="1"/>
  <c r="AJ72" i="4" a="1"/>
  <c r="AJ72" i="4" s="1"/>
  <c r="AI72" i="4" a="1"/>
  <c r="AI72" i="4" s="1"/>
  <c r="AH72" i="4" a="1"/>
  <c r="AH72" i="4" s="1"/>
  <c r="AG72" i="4" a="1"/>
  <c r="AG72" i="4" s="1"/>
  <c r="AF72" i="4" a="1"/>
  <c r="AF72" i="4" s="1"/>
  <c r="AE72" i="4" a="1"/>
  <c r="AE72" i="4" s="1"/>
  <c r="AD72" i="4" a="1"/>
  <c r="AD72" i="4" s="1"/>
  <c r="AC72" i="4" a="1"/>
  <c r="AC72" i="4" s="1"/>
  <c r="AB72" i="4" a="1"/>
  <c r="AB72" i="4" s="1"/>
  <c r="AA72" i="4" a="1"/>
  <c r="AA72" i="4" s="1"/>
  <c r="Z72" i="4" a="1"/>
  <c r="Z72" i="4" s="1"/>
  <c r="Y72" i="4" a="1"/>
  <c r="Y72" i="4" s="1"/>
  <c r="X72" i="4" a="1"/>
  <c r="X72" i="4" s="1"/>
  <c r="W72" i="4" a="1"/>
  <c r="W72" i="4" s="1"/>
  <c r="V72" i="4" a="1"/>
  <c r="V72" i="4" s="1"/>
  <c r="U72" i="4" a="1"/>
  <c r="U72" i="4" s="1"/>
  <c r="T72" i="4" a="1"/>
  <c r="T72" i="4" s="1"/>
  <c r="S72" i="4" a="1"/>
  <c r="S72" i="4" s="1"/>
  <c r="R72" i="4" a="1"/>
  <c r="R72" i="4" s="1"/>
  <c r="Q72" i="4" a="1"/>
  <c r="Q72" i="4" s="1"/>
  <c r="P72" i="4" a="1"/>
  <c r="P72" i="4" s="1"/>
  <c r="O72" i="4" a="1"/>
  <c r="O72" i="4" s="1"/>
  <c r="N72" i="4" a="1"/>
  <c r="N72" i="4" s="1"/>
  <c r="M72" i="4" a="1"/>
  <c r="M72" i="4" s="1"/>
  <c r="L72" i="4" a="1"/>
  <c r="L72" i="4" s="1"/>
  <c r="K72" i="4" a="1"/>
  <c r="K72" i="4" s="1"/>
  <c r="J72" i="4" a="1"/>
  <c r="J72" i="4" s="1"/>
  <c r="C72" i="4" s="1"/>
  <c r="I72" i="4" a="1"/>
  <c r="I72" i="4" s="1"/>
  <c r="H72" i="4" a="1"/>
  <c r="H72" i="4" s="1"/>
  <c r="G72" i="4" a="1"/>
  <c r="G72" i="4" s="1"/>
  <c r="F72" i="4" a="1"/>
  <c r="F72" i="4" s="1"/>
  <c r="B72" i="4"/>
  <c r="CV71" i="4"/>
  <c r="CV71" i="4" a="1"/>
  <c r="CU71" i="4"/>
  <c r="CU71" i="4" a="1"/>
  <c r="CT71" i="4"/>
  <c r="CT71" i="4" a="1"/>
  <c r="CS71" i="4"/>
  <c r="CS71" i="4" a="1"/>
  <c r="CR71" i="4"/>
  <c r="CR71" i="4" a="1"/>
  <c r="CQ71" i="4"/>
  <c r="CQ71" i="4" a="1"/>
  <c r="CP71" i="4"/>
  <c r="CP71" i="4" a="1"/>
  <c r="CO71" i="4"/>
  <c r="CO71" i="4" a="1"/>
  <c r="CN71" i="4"/>
  <c r="CN71" i="4" a="1"/>
  <c r="CM71" i="4"/>
  <c r="CM71" i="4" a="1"/>
  <c r="CL71" i="4"/>
  <c r="CL71" i="4" a="1"/>
  <c r="CK71" i="4"/>
  <c r="CK71" i="4" a="1"/>
  <c r="CJ71" i="4"/>
  <c r="CJ71" i="4" a="1"/>
  <c r="CI71" i="4" a="1"/>
  <c r="CI71" i="4" s="1"/>
  <c r="CH71" i="4"/>
  <c r="CH71" i="4" a="1"/>
  <c r="CG71" i="4"/>
  <c r="CG71" i="4" a="1"/>
  <c r="CF71" i="4"/>
  <c r="CF71" i="4" a="1"/>
  <c r="CE71" i="4"/>
  <c r="CE71" i="4" a="1"/>
  <c r="CD71" i="4"/>
  <c r="CD71" i="4" a="1"/>
  <c r="CC71" i="4"/>
  <c r="CC71" i="4" a="1"/>
  <c r="CB71" i="4"/>
  <c r="CB71" i="4" a="1"/>
  <c r="CA71" i="4"/>
  <c r="CA71" i="4" a="1"/>
  <c r="BZ71" i="4"/>
  <c r="BZ71" i="4" a="1"/>
  <c r="BY71" i="4"/>
  <c r="BY71" i="4" a="1"/>
  <c r="BX71" i="4"/>
  <c r="BX71" i="4" a="1"/>
  <c r="BW71" i="4"/>
  <c r="BW71" i="4" a="1"/>
  <c r="BV71" i="4"/>
  <c r="BV71" i="4" a="1"/>
  <c r="BU71" i="4" a="1"/>
  <c r="BU71" i="4" s="1"/>
  <c r="BT71" i="4"/>
  <c r="BT71" i="4" a="1"/>
  <c r="BS71" i="4"/>
  <c r="BS71" i="4" a="1"/>
  <c r="BR71" i="4" a="1"/>
  <c r="BR71" i="4" s="1"/>
  <c r="BQ71" i="4"/>
  <c r="BQ71" i="4" a="1"/>
  <c r="BP71" i="4"/>
  <c r="BP71" i="4" a="1"/>
  <c r="BO71" i="4"/>
  <c r="BO71" i="4" a="1"/>
  <c r="BN71" i="4"/>
  <c r="BN71" i="4" a="1"/>
  <c r="BM71" i="4"/>
  <c r="BM71" i="4" a="1"/>
  <c r="BL71" i="4"/>
  <c r="BL71" i="4" a="1"/>
  <c r="BK71" i="4"/>
  <c r="BK71" i="4" a="1"/>
  <c r="BJ71" i="4"/>
  <c r="BJ71" i="4" a="1"/>
  <c r="BI71" i="4"/>
  <c r="BI71" i="4" a="1"/>
  <c r="BH71" i="4"/>
  <c r="BH71" i="4" a="1"/>
  <c r="BG71" i="4" a="1"/>
  <c r="BG71" i="4" s="1"/>
  <c r="BF71" i="4"/>
  <c r="BF71" i="4" a="1"/>
  <c r="BE71" i="4"/>
  <c r="BE71" i="4" a="1"/>
  <c r="BD71" i="4" a="1"/>
  <c r="BD71" i="4" s="1"/>
  <c r="BC71" i="4"/>
  <c r="BC71" i="4" a="1"/>
  <c r="BB71" i="4"/>
  <c r="BB71" i="4" a="1"/>
  <c r="BA71" i="4"/>
  <c r="BA71" i="4" a="1"/>
  <c r="AZ71" i="4"/>
  <c r="AZ71" i="4" a="1"/>
  <c r="AY71" i="4"/>
  <c r="AY71" i="4" a="1"/>
  <c r="AX71" i="4"/>
  <c r="AX71" i="4" a="1"/>
  <c r="AW71" i="4"/>
  <c r="AW71" i="4" a="1"/>
  <c r="AV71" i="4"/>
  <c r="AV71" i="4" a="1"/>
  <c r="AU71" i="4"/>
  <c r="AU71" i="4" a="1"/>
  <c r="AT71" i="4" a="1"/>
  <c r="AT71" i="4" s="1"/>
  <c r="AS71" i="4" a="1"/>
  <c r="AS71" i="4" s="1"/>
  <c r="AR71" i="4" a="1"/>
  <c r="AR71" i="4" s="1"/>
  <c r="AQ71" i="4"/>
  <c r="AQ71" i="4" a="1"/>
  <c r="AP71" i="4" a="1"/>
  <c r="AP71" i="4" s="1"/>
  <c r="AO71" i="4"/>
  <c r="AO71" i="4" a="1"/>
  <c r="AN71" i="4"/>
  <c r="AN71" i="4" a="1"/>
  <c r="AM71" i="4" a="1"/>
  <c r="AM71" i="4" s="1"/>
  <c r="AL71" i="4"/>
  <c r="AL71" i="4" a="1"/>
  <c r="AK71" i="4"/>
  <c r="AK71" i="4" a="1"/>
  <c r="AJ71" i="4" a="1"/>
  <c r="AJ71" i="4" s="1"/>
  <c r="AI71" i="4" a="1"/>
  <c r="AI71" i="4" s="1"/>
  <c r="AH71" i="4"/>
  <c r="AH71" i="4" a="1"/>
  <c r="AG71" i="4"/>
  <c r="AG71" i="4" a="1"/>
  <c r="AF71" i="4" a="1"/>
  <c r="AF71" i="4" s="1"/>
  <c r="AE71" i="4" a="1"/>
  <c r="AE71" i="4" s="1"/>
  <c r="AD71" i="4" a="1"/>
  <c r="AD71" i="4" s="1"/>
  <c r="AC71" i="4"/>
  <c r="AC71" i="4" a="1"/>
  <c r="AB71" i="4" a="1"/>
  <c r="AB71" i="4" s="1"/>
  <c r="AA71" i="4"/>
  <c r="AA71" i="4" a="1"/>
  <c r="Z71" i="4"/>
  <c r="Z71" i="4" a="1"/>
  <c r="Y71" i="4" a="1"/>
  <c r="Y71" i="4" s="1"/>
  <c r="X71" i="4" a="1"/>
  <c r="X71" i="4" s="1"/>
  <c r="W71" i="4"/>
  <c r="W71" i="4" a="1"/>
  <c r="V71" i="4" a="1"/>
  <c r="V71" i="4" s="1"/>
  <c r="U71" i="4" a="1"/>
  <c r="U71" i="4" s="1"/>
  <c r="T71" i="4" a="1"/>
  <c r="T71" i="4" s="1"/>
  <c r="S71" i="4"/>
  <c r="S71" i="4" a="1"/>
  <c r="R71" i="4" a="1"/>
  <c r="R71" i="4" s="1"/>
  <c r="Q71" i="4" a="1"/>
  <c r="Q71" i="4" s="1"/>
  <c r="P71" i="4" a="1"/>
  <c r="P71" i="4" s="1"/>
  <c r="O71" i="4"/>
  <c r="O71" i="4" a="1"/>
  <c r="N71" i="4" a="1"/>
  <c r="N71" i="4" s="1"/>
  <c r="M71" i="4"/>
  <c r="M71" i="4" a="1"/>
  <c r="L71" i="4" a="1"/>
  <c r="L71" i="4" s="1"/>
  <c r="K71" i="4" a="1"/>
  <c r="K71" i="4" s="1"/>
  <c r="J71" i="4" a="1"/>
  <c r="J71" i="4" s="1"/>
  <c r="I71" i="4"/>
  <c r="I71" i="4" a="1"/>
  <c r="H71" i="4" a="1"/>
  <c r="H71" i="4" s="1"/>
  <c r="G71" i="4" a="1"/>
  <c r="G71" i="4" s="1"/>
  <c r="F71" i="4" a="1"/>
  <c r="F71" i="4" s="1"/>
  <c r="CV70" i="4" a="1"/>
  <c r="CV70" i="4" s="1"/>
  <c r="CU70" i="4" a="1"/>
  <c r="CU70" i="4" s="1"/>
  <c r="CT70" i="4" a="1"/>
  <c r="CT70" i="4" s="1"/>
  <c r="CS70" i="4" a="1"/>
  <c r="CS70" i="4" s="1"/>
  <c r="CR70" i="4" a="1"/>
  <c r="CR70" i="4" s="1"/>
  <c r="CQ70" i="4" a="1"/>
  <c r="CQ70" i="4" s="1"/>
  <c r="CP70" i="4" a="1"/>
  <c r="CP70" i="4" s="1"/>
  <c r="CO70" i="4" a="1"/>
  <c r="CO70" i="4" s="1"/>
  <c r="CN70" i="4" a="1"/>
  <c r="CN70" i="4" s="1"/>
  <c r="CM70" i="4" a="1"/>
  <c r="CM70" i="4" s="1"/>
  <c r="CL70" i="4" a="1"/>
  <c r="CL70" i="4" s="1"/>
  <c r="CK70" i="4" a="1"/>
  <c r="CK70" i="4" s="1"/>
  <c r="CJ70" i="4" a="1"/>
  <c r="CJ70" i="4" s="1"/>
  <c r="CI70" i="4" a="1"/>
  <c r="CI70" i="4" s="1"/>
  <c r="CH70" i="4"/>
  <c r="CH70" i="4" a="1"/>
  <c r="CG70" i="4" a="1"/>
  <c r="CG70" i="4" s="1"/>
  <c r="CF70" i="4"/>
  <c r="CF70" i="4" a="1"/>
  <c r="CE70" i="4" a="1"/>
  <c r="CE70" i="4" s="1"/>
  <c r="CD70" i="4" a="1"/>
  <c r="CD70" i="4" s="1"/>
  <c r="CC70" i="4" a="1"/>
  <c r="CC70" i="4" s="1"/>
  <c r="CB70" i="4" a="1"/>
  <c r="CB70" i="4" s="1"/>
  <c r="CA70" i="4"/>
  <c r="CA70" i="4" a="1"/>
  <c r="BZ70" i="4"/>
  <c r="BZ70" i="4" a="1"/>
  <c r="BY70" i="4"/>
  <c r="BY70" i="4" a="1"/>
  <c r="BX70" i="4"/>
  <c r="BX70" i="4" a="1"/>
  <c r="BW70" i="4"/>
  <c r="BW70" i="4" a="1"/>
  <c r="BV70" i="4" a="1"/>
  <c r="BV70" i="4" s="1"/>
  <c r="BU70" i="4" a="1"/>
  <c r="BU70" i="4" s="1"/>
  <c r="BT70" i="4" a="1"/>
  <c r="BT70" i="4" s="1"/>
  <c r="BS70" i="4" a="1"/>
  <c r="BS70" i="4" s="1"/>
  <c r="BR70" i="4" a="1"/>
  <c r="BR70" i="4" s="1"/>
  <c r="BQ70" i="4" a="1"/>
  <c r="BQ70" i="4" s="1"/>
  <c r="BP70" i="4"/>
  <c r="BP70" i="4" a="1"/>
  <c r="BO70" i="4" a="1"/>
  <c r="BO70" i="4" s="1"/>
  <c r="BN70" i="4" a="1"/>
  <c r="BN70" i="4" s="1"/>
  <c r="BM70" i="4"/>
  <c r="BM70" i="4" a="1"/>
  <c r="BL70" i="4" a="1"/>
  <c r="BL70" i="4" s="1"/>
  <c r="BK70" i="4" a="1"/>
  <c r="BK70" i="4" s="1"/>
  <c r="BJ70" i="4" a="1"/>
  <c r="BJ70" i="4" s="1"/>
  <c r="BI70" i="4" a="1"/>
  <c r="BI70" i="4" s="1"/>
  <c r="BH70" i="4" a="1"/>
  <c r="BH70" i="4" s="1"/>
  <c r="BG70" i="4" a="1"/>
  <c r="BG70" i="4" s="1"/>
  <c r="BF70" i="4" a="1"/>
  <c r="BF70" i="4" s="1"/>
  <c r="BE70" i="4"/>
  <c r="BE70" i="4" a="1"/>
  <c r="BD70" i="4"/>
  <c r="BD70" i="4" a="1"/>
  <c r="BC70" i="4" a="1"/>
  <c r="BC70" i="4" s="1"/>
  <c r="BB70" i="4" a="1"/>
  <c r="BB70" i="4" s="1"/>
  <c r="BA70" i="4" a="1"/>
  <c r="BA70" i="4" s="1"/>
  <c r="AZ70" i="4"/>
  <c r="AZ70" i="4" a="1"/>
  <c r="AY70" i="4"/>
  <c r="AY70" i="4" a="1"/>
  <c r="AX70" i="4"/>
  <c r="AX70" i="4" a="1"/>
  <c r="AW70" i="4" a="1"/>
  <c r="AW70" i="4" s="1"/>
  <c r="AV70" i="4"/>
  <c r="AV70" i="4" a="1"/>
  <c r="AU70" i="4"/>
  <c r="AU70" i="4" a="1"/>
  <c r="AT70" i="4"/>
  <c r="AT70" i="4" a="1"/>
  <c r="AS70" i="4" a="1"/>
  <c r="AS70" i="4" s="1"/>
  <c r="AR70" i="4" a="1"/>
  <c r="AR70" i="4" s="1"/>
  <c r="AQ70" i="4"/>
  <c r="AQ70" i="4" a="1"/>
  <c r="AP70" i="4" a="1"/>
  <c r="AP70" i="4" s="1"/>
  <c r="AO70" i="4" a="1"/>
  <c r="AO70" i="4" s="1"/>
  <c r="AN70" i="4"/>
  <c r="AN70" i="4" a="1"/>
  <c r="AM70" i="4" a="1"/>
  <c r="AM70" i="4" s="1"/>
  <c r="AL70" i="4" a="1"/>
  <c r="AL70" i="4" s="1"/>
  <c r="AK70" i="4" a="1"/>
  <c r="AK70" i="4" s="1"/>
  <c r="AJ70" i="4" a="1"/>
  <c r="AJ70" i="4" s="1"/>
  <c r="AI70" i="4" a="1"/>
  <c r="AI70" i="4" s="1"/>
  <c r="AH70" i="4"/>
  <c r="AH70" i="4" a="1"/>
  <c r="AG70" i="4" a="1"/>
  <c r="AG70" i="4" s="1"/>
  <c r="AF70" i="4" a="1"/>
  <c r="AF70" i="4" s="1"/>
  <c r="AE70" i="4" a="1"/>
  <c r="AE70" i="4" s="1"/>
  <c r="AD70" i="4"/>
  <c r="AD70" i="4" a="1"/>
  <c r="AC70" i="4"/>
  <c r="AC70" i="4" a="1"/>
  <c r="AB70" i="4"/>
  <c r="AB70" i="4" a="1"/>
  <c r="AA70" i="4" a="1"/>
  <c r="AA70" i="4" s="1"/>
  <c r="Z70" i="4" a="1"/>
  <c r="Z70" i="4" s="1"/>
  <c r="Y70" i="4" a="1"/>
  <c r="Y70" i="4" s="1"/>
  <c r="X70" i="4"/>
  <c r="X70" i="4" a="1"/>
  <c r="W70" i="4"/>
  <c r="W70" i="4" a="1"/>
  <c r="V70" i="4" a="1"/>
  <c r="V70" i="4" s="1"/>
  <c r="U70" i="4"/>
  <c r="U70" i="4" a="1"/>
  <c r="T70" i="4"/>
  <c r="T70" i="4" a="1"/>
  <c r="S70" i="4"/>
  <c r="S70" i="4" a="1"/>
  <c r="R70" i="4" a="1"/>
  <c r="R70" i="4" s="1"/>
  <c r="Q70" i="4" a="1"/>
  <c r="Q70" i="4" s="1"/>
  <c r="P70" i="4" a="1"/>
  <c r="P70" i="4" s="1"/>
  <c r="O70" i="4" a="1"/>
  <c r="O70" i="4" s="1"/>
  <c r="N70" i="4" a="1"/>
  <c r="N70" i="4" s="1"/>
  <c r="M70" i="4" a="1"/>
  <c r="M70" i="4" s="1"/>
  <c r="L70" i="4"/>
  <c r="L70" i="4" a="1"/>
  <c r="K70" i="4" a="1"/>
  <c r="K70" i="4" s="1"/>
  <c r="J70" i="4" a="1"/>
  <c r="J70" i="4" s="1"/>
  <c r="I70" i="4" a="1"/>
  <c r="I70" i="4" s="1"/>
  <c r="H70" i="4" a="1"/>
  <c r="H70" i="4" s="1"/>
  <c r="G70" i="4" a="1"/>
  <c r="G70" i="4" s="1"/>
  <c r="F70" i="4" a="1"/>
  <c r="F70" i="4" s="1"/>
  <c r="CV67" i="4"/>
  <c r="CV67" i="4" a="1"/>
  <c r="CU67" i="4" a="1"/>
  <c r="CU67" i="4" s="1"/>
  <c r="CT67" i="4"/>
  <c r="CT67" i="4" a="1"/>
  <c r="CS67" i="4"/>
  <c r="CS67" i="4" a="1"/>
  <c r="CR67" i="4"/>
  <c r="CR67" i="4" a="1"/>
  <c r="CQ67" i="4"/>
  <c r="CQ67" i="4" a="1"/>
  <c r="CP67" i="4"/>
  <c r="CP67" i="4" a="1"/>
  <c r="CO67" i="4" a="1"/>
  <c r="CO67" i="4" s="1"/>
  <c r="CN67" i="4"/>
  <c r="CN67" i="4" a="1"/>
  <c r="CM67" i="4"/>
  <c r="CM67" i="4" a="1"/>
  <c r="CL67" i="4"/>
  <c r="CL67" i="4" a="1"/>
  <c r="CK67" i="4" a="1"/>
  <c r="CK67" i="4" s="1"/>
  <c r="CJ67" i="4"/>
  <c r="CJ67" i="4" a="1"/>
  <c r="CI67" i="4"/>
  <c r="CI67" i="4" a="1"/>
  <c r="CH67" i="4"/>
  <c r="CH67" i="4" a="1"/>
  <c r="CG67" i="4" a="1"/>
  <c r="CG67" i="4" s="1"/>
  <c r="CF67" i="4"/>
  <c r="CF67" i="4" a="1"/>
  <c r="CE67" i="4"/>
  <c r="CE67" i="4" a="1"/>
  <c r="CD67" i="4"/>
  <c r="CD67" i="4" a="1"/>
  <c r="CC67" i="4"/>
  <c r="CC67" i="4" a="1"/>
  <c r="CB67" i="4" a="1"/>
  <c r="CB67" i="4" s="1"/>
  <c r="CA67" i="4" a="1"/>
  <c r="CA67" i="4" s="1"/>
  <c r="BZ67" i="4"/>
  <c r="BZ67" i="4" a="1"/>
  <c r="BY67" i="4"/>
  <c r="BY67" i="4" a="1"/>
  <c r="BX67" i="4"/>
  <c r="BX67" i="4" a="1"/>
  <c r="BW67" i="4" a="1"/>
  <c r="BW67" i="4" s="1"/>
  <c r="BV67" i="4"/>
  <c r="BV67" i="4" a="1"/>
  <c r="BU67" i="4"/>
  <c r="BU67" i="4" a="1"/>
  <c r="BT67" i="4"/>
  <c r="BT67" i="4" a="1"/>
  <c r="BS67" i="4" a="1"/>
  <c r="BS67" i="4" s="1"/>
  <c r="BR67" i="4"/>
  <c r="BR67" i="4" a="1"/>
  <c r="BQ67" i="4"/>
  <c r="BQ67" i="4" a="1"/>
  <c r="BP67" i="4"/>
  <c r="BP67" i="4" a="1"/>
  <c r="BO67" i="4"/>
  <c r="BO67" i="4" a="1"/>
  <c r="BN67" i="4" a="1"/>
  <c r="BN67" i="4" s="1"/>
  <c r="BM67" i="4" a="1"/>
  <c r="BM67" i="4" s="1"/>
  <c r="BL67" i="4"/>
  <c r="BL67" i="4" a="1"/>
  <c r="BK67" i="4"/>
  <c r="BK67" i="4" a="1"/>
  <c r="BJ67" i="4"/>
  <c r="BJ67" i="4" a="1"/>
  <c r="BI67" i="4" a="1"/>
  <c r="BI67" i="4" s="1"/>
  <c r="BH67" i="4" a="1"/>
  <c r="BH67" i="4" s="1"/>
  <c r="BG67" i="4"/>
  <c r="BG67" i="4" a="1"/>
  <c r="BF67" i="4"/>
  <c r="BF67" i="4" a="1"/>
  <c r="BE67" i="4" a="1"/>
  <c r="BE67" i="4" s="1"/>
  <c r="BD67" i="4"/>
  <c r="BD67" i="4" a="1"/>
  <c r="BC67" i="4"/>
  <c r="BC67" i="4" a="1"/>
  <c r="BB67" i="4"/>
  <c r="BB67" i="4" a="1"/>
  <c r="BA67" i="4"/>
  <c r="BA67" i="4" a="1"/>
  <c r="AZ67" i="4" a="1"/>
  <c r="AZ67" i="4" s="1"/>
  <c r="AY67" i="4" a="1"/>
  <c r="AY67" i="4" s="1"/>
  <c r="AX67" i="4"/>
  <c r="AX67" i="4" a="1"/>
  <c r="AW67" i="4"/>
  <c r="AW67" i="4" a="1"/>
  <c r="AV67" i="4"/>
  <c r="AV67" i="4" a="1"/>
  <c r="AU67" i="4" a="1"/>
  <c r="AU67" i="4" s="1"/>
  <c r="AT67" i="4" a="1"/>
  <c r="AT67" i="4" s="1"/>
  <c r="AS67" i="4"/>
  <c r="AS67" i="4" a="1"/>
  <c r="AR67" i="4" a="1"/>
  <c r="AR67" i="4" s="1"/>
  <c r="AQ67" i="4" a="1"/>
  <c r="AQ67" i="4" s="1"/>
  <c r="AP67" i="4"/>
  <c r="AP67" i="4" a="1"/>
  <c r="AO67" i="4"/>
  <c r="AO67" i="4" a="1"/>
  <c r="AN67" i="4" a="1"/>
  <c r="AN67" i="4" s="1"/>
  <c r="AM67" i="4"/>
  <c r="AM67" i="4" a="1"/>
  <c r="AL67" i="4" a="1"/>
  <c r="AL67" i="4" s="1"/>
  <c r="AK67" i="4" a="1"/>
  <c r="AK67" i="4" s="1"/>
  <c r="AJ67" i="4"/>
  <c r="AJ67" i="4" a="1"/>
  <c r="AI67" i="4"/>
  <c r="AI67" i="4" a="1"/>
  <c r="AH67" i="4"/>
  <c r="AH67" i="4" a="1"/>
  <c r="AG67" i="4" a="1"/>
  <c r="AG67" i="4" s="1"/>
  <c r="AF67" i="4" a="1"/>
  <c r="AF67" i="4" s="1"/>
  <c r="AE67" i="4"/>
  <c r="AE67" i="4" a="1"/>
  <c r="AD67" i="4" a="1"/>
  <c r="AD67" i="4" s="1"/>
  <c r="AC67" i="4" a="1"/>
  <c r="AC67" i="4" s="1"/>
  <c r="AB67" i="4"/>
  <c r="AB67" i="4" a="1"/>
  <c r="AA67" i="4" a="1"/>
  <c r="AA67" i="4" s="1"/>
  <c r="Z67" i="4" a="1"/>
  <c r="Z67" i="4" s="1"/>
  <c r="Y67" i="4"/>
  <c r="Y67" i="4" a="1"/>
  <c r="X67" i="4" a="1"/>
  <c r="X67" i="4" s="1"/>
  <c r="W67" i="4" a="1"/>
  <c r="W67" i="4" s="1"/>
  <c r="V67" i="4"/>
  <c r="V67" i="4" a="1"/>
  <c r="U67" i="4"/>
  <c r="U67" i="4" a="1"/>
  <c r="T67" i="4"/>
  <c r="T67" i="4" a="1"/>
  <c r="S67" i="4" a="1"/>
  <c r="S67" i="4" s="1"/>
  <c r="R67" i="4" a="1"/>
  <c r="R67" i="4" s="1"/>
  <c r="Q67" i="4"/>
  <c r="Q67" i="4" a="1"/>
  <c r="P67" i="4" a="1"/>
  <c r="P67" i="4" s="1"/>
  <c r="O67" i="4" a="1"/>
  <c r="O67" i="4" s="1"/>
  <c r="N67" i="4"/>
  <c r="N67" i="4" a="1"/>
  <c r="M67" i="4" a="1"/>
  <c r="M67" i="4" s="1"/>
  <c r="L67" i="4" a="1"/>
  <c r="L67" i="4" s="1"/>
  <c r="K67" i="4"/>
  <c r="K67" i="4" a="1"/>
  <c r="J67" i="4" a="1"/>
  <c r="J67" i="4" s="1"/>
  <c r="C67" i="4" s="1"/>
  <c r="I67" i="4" a="1"/>
  <c r="I67" i="4" s="1"/>
  <c r="H67" i="4"/>
  <c r="H67" i="4" a="1"/>
  <c r="G67" i="4"/>
  <c r="B67" i="4" s="1"/>
  <c r="G67" i="4" a="1"/>
  <c r="F67" i="4"/>
  <c r="F67" i="4" a="1"/>
  <c r="CV66" i="4" a="1"/>
  <c r="CV66" i="4" s="1"/>
  <c r="CU66" i="4" a="1"/>
  <c r="CU66" i="4" s="1"/>
  <c r="CT66" i="4"/>
  <c r="CT66" i="4" a="1"/>
  <c r="CS66" i="4" a="1"/>
  <c r="CS66" i="4" s="1"/>
  <c r="CR66" i="4"/>
  <c r="CR66" i="4" a="1"/>
  <c r="CQ66" i="4"/>
  <c r="CQ66" i="4" a="1"/>
  <c r="CP66" i="4" a="1"/>
  <c r="CP66" i="4" s="1"/>
  <c r="CO66" i="4" a="1"/>
  <c r="CO66" i="4" s="1"/>
  <c r="CN66" i="4"/>
  <c r="CN66" i="4" a="1"/>
  <c r="CM66" i="4" a="1"/>
  <c r="CM66" i="4" s="1"/>
  <c r="CL66" i="4" a="1"/>
  <c r="CL66" i="4" s="1"/>
  <c r="CK66" i="4" a="1"/>
  <c r="CK66" i="4" s="1"/>
  <c r="CJ66" i="4"/>
  <c r="CJ66" i="4" a="1"/>
  <c r="CI66" i="4"/>
  <c r="CI66" i="4" a="1"/>
  <c r="CH66" i="4" a="1"/>
  <c r="CH66" i="4" s="1"/>
  <c r="CG66" i="4" a="1"/>
  <c r="CG66" i="4" s="1"/>
  <c r="CF66" i="4"/>
  <c r="CF66" i="4" a="1"/>
  <c r="CE66" i="4" a="1"/>
  <c r="CE66" i="4" s="1"/>
  <c r="CD66" i="4"/>
  <c r="CD66" i="4" a="1"/>
  <c r="CC66" i="4"/>
  <c r="CC66" i="4" a="1"/>
  <c r="CB66" i="4" a="1"/>
  <c r="CB66" i="4" s="1"/>
  <c r="CA66" i="4" a="1"/>
  <c r="CA66" i="4" s="1"/>
  <c r="BZ66" i="4"/>
  <c r="BZ66" i="4" a="1"/>
  <c r="BY66" i="4" a="1"/>
  <c r="BY66" i="4" s="1"/>
  <c r="BX66" i="4" a="1"/>
  <c r="BX66" i="4" s="1"/>
  <c r="BW66" i="4" a="1"/>
  <c r="BW66" i="4" s="1"/>
  <c r="BV66" i="4"/>
  <c r="BV66" i="4" a="1"/>
  <c r="BU66" i="4"/>
  <c r="BU66" i="4" a="1"/>
  <c r="BT66" i="4" a="1"/>
  <c r="BT66" i="4" s="1"/>
  <c r="BS66" i="4" a="1"/>
  <c r="BS66" i="4" s="1"/>
  <c r="BR66" i="4"/>
  <c r="BR66" i="4" a="1"/>
  <c r="BQ66" i="4" a="1"/>
  <c r="BQ66" i="4" s="1"/>
  <c r="BP66" i="4"/>
  <c r="BP66" i="4" a="1"/>
  <c r="BO66" i="4"/>
  <c r="BO66" i="4" a="1"/>
  <c r="BN66" i="4" a="1"/>
  <c r="BN66" i="4" s="1"/>
  <c r="BM66" i="4" a="1"/>
  <c r="BM66" i="4" s="1"/>
  <c r="BL66" i="4"/>
  <c r="BL66" i="4" a="1"/>
  <c r="BK66" i="4" a="1"/>
  <c r="BK66" i="4" s="1"/>
  <c r="BJ66" i="4" a="1"/>
  <c r="BJ66" i="4" s="1"/>
  <c r="BI66" i="4" a="1"/>
  <c r="BI66" i="4" s="1"/>
  <c r="BH66" i="4" a="1"/>
  <c r="BH66" i="4" s="1"/>
  <c r="BG66" i="4"/>
  <c r="BG66" i="4" a="1"/>
  <c r="BF66" i="4" a="1"/>
  <c r="BF66" i="4" s="1"/>
  <c r="BE66" i="4" a="1"/>
  <c r="BE66" i="4" s="1"/>
  <c r="BD66" i="4"/>
  <c r="BD66" i="4" a="1"/>
  <c r="BC66" i="4" a="1"/>
  <c r="BC66" i="4" s="1"/>
  <c r="BB66" i="4" a="1"/>
  <c r="BB66" i="4" s="1"/>
  <c r="BA66" i="4"/>
  <c r="BA66" i="4" a="1"/>
  <c r="AZ66" i="4" a="1"/>
  <c r="AZ66" i="4" s="1"/>
  <c r="AY66" i="4" a="1"/>
  <c r="AY66" i="4" s="1"/>
  <c r="AX66" i="4"/>
  <c r="AX66" i="4" a="1"/>
  <c r="AW66" i="4" a="1"/>
  <c r="AW66" i="4" s="1"/>
  <c r="AV66" i="4" a="1"/>
  <c r="AV66" i="4" s="1"/>
  <c r="AU66" i="4" a="1"/>
  <c r="AU66" i="4" s="1"/>
  <c r="AT66" i="4" a="1"/>
  <c r="AT66" i="4" s="1"/>
  <c r="AS66" i="4" a="1"/>
  <c r="AS66" i="4" s="1"/>
  <c r="AR66" i="4" a="1"/>
  <c r="AR66" i="4" s="1"/>
  <c r="AQ66" i="4" a="1"/>
  <c r="AQ66" i="4" s="1"/>
  <c r="AP66" i="4"/>
  <c r="AP66" i="4" a="1"/>
  <c r="AO66" i="4" a="1"/>
  <c r="AO66" i="4" s="1"/>
  <c r="AN66" i="4" a="1"/>
  <c r="AN66" i="4" s="1"/>
  <c r="AM66" i="4" a="1"/>
  <c r="AM66" i="4" s="1"/>
  <c r="AL66" i="4" a="1"/>
  <c r="AL66" i="4" s="1"/>
  <c r="AK66" i="4" a="1"/>
  <c r="AK66" i="4" s="1"/>
  <c r="AJ66" i="4"/>
  <c r="AJ66" i="4" a="1"/>
  <c r="AI66" i="4" a="1"/>
  <c r="AI66" i="4" s="1"/>
  <c r="AH66" i="4" a="1"/>
  <c r="AH66" i="4" s="1"/>
  <c r="AG66" i="4" a="1"/>
  <c r="AG66" i="4" s="1"/>
  <c r="AF66" i="4" a="1"/>
  <c r="AF66" i="4" s="1"/>
  <c r="AE66" i="4" a="1"/>
  <c r="AE66" i="4" s="1"/>
  <c r="AD66" i="4" a="1"/>
  <c r="AD66" i="4" s="1"/>
  <c r="AC66" i="4" a="1"/>
  <c r="AC66" i="4" s="1"/>
  <c r="AB66" i="4"/>
  <c r="AB66" i="4" a="1"/>
  <c r="AA66" i="4" a="1"/>
  <c r="AA66" i="4" s="1"/>
  <c r="Z66" i="4" a="1"/>
  <c r="Z66" i="4" s="1"/>
  <c r="Y66" i="4" a="1"/>
  <c r="Y66" i="4" s="1"/>
  <c r="X66" i="4" a="1"/>
  <c r="X66" i="4" s="1"/>
  <c r="W66" i="4" a="1"/>
  <c r="W66" i="4" s="1"/>
  <c r="V66" i="4"/>
  <c r="V66" i="4" a="1"/>
  <c r="U66" i="4" a="1"/>
  <c r="U66" i="4" s="1"/>
  <c r="T66" i="4" a="1"/>
  <c r="T66" i="4" s="1"/>
  <c r="S66" i="4" a="1"/>
  <c r="S66" i="4" s="1"/>
  <c r="R66" i="4" a="1"/>
  <c r="R66" i="4" s="1"/>
  <c r="Q66" i="4" a="1"/>
  <c r="Q66" i="4" s="1"/>
  <c r="P66" i="4" a="1"/>
  <c r="P66" i="4" s="1"/>
  <c r="O66" i="4" a="1"/>
  <c r="O66" i="4" s="1"/>
  <c r="N66" i="4"/>
  <c r="N66" i="4" a="1"/>
  <c r="M66" i="4" a="1"/>
  <c r="M66" i="4" s="1"/>
  <c r="L66" i="4" a="1"/>
  <c r="L66" i="4" s="1"/>
  <c r="K66" i="4" a="1"/>
  <c r="K66" i="4" s="1"/>
  <c r="J66" i="4" a="1"/>
  <c r="J66" i="4" s="1"/>
  <c r="I66" i="4" a="1"/>
  <c r="I66" i="4" s="1"/>
  <c r="H66" i="4" a="1"/>
  <c r="H66" i="4" s="1"/>
  <c r="G66" i="4" a="1"/>
  <c r="G66" i="4" s="1"/>
  <c r="F66" i="4" a="1"/>
  <c r="F66" i="4" s="1"/>
  <c r="CV65" i="4" a="1"/>
  <c r="CV65" i="4" s="1"/>
  <c r="CU65" i="4"/>
  <c r="CU65" i="4" a="1"/>
  <c r="CT65" i="4"/>
  <c r="CT65" i="4" a="1"/>
  <c r="CS65" i="4"/>
  <c r="CS65" i="4" a="1"/>
  <c r="CR65" i="4" a="1"/>
  <c r="CR65" i="4" s="1"/>
  <c r="CQ65" i="4"/>
  <c r="CQ65" i="4" a="1"/>
  <c r="CP65" i="4"/>
  <c r="CP65" i="4" a="1"/>
  <c r="CO65" i="4"/>
  <c r="CO65" i="4" a="1"/>
  <c r="CN65" i="4"/>
  <c r="CN65" i="4" a="1"/>
  <c r="CM65" i="4"/>
  <c r="CM65" i="4" a="1"/>
  <c r="CL65" i="4" a="1"/>
  <c r="CL65" i="4" s="1"/>
  <c r="CK65" i="4"/>
  <c r="CK65" i="4" a="1"/>
  <c r="CJ65" i="4"/>
  <c r="CJ65" i="4" a="1"/>
  <c r="CI65" i="4"/>
  <c r="CI65" i="4" a="1"/>
  <c r="CH65" i="4" a="1"/>
  <c r="CH65" i="4" s="1"/>
  <c r="CG65" i="4"/>
  <c r="CG65" i="4" a="1"/>
  <c r="CF65" i="4"/>
  <c r="CF65" i="4" a="1"/>
  <c r="CE65" i="4"/>
  <c r="CE65" i="4" a="1"/>
  <c r="CD65" i="4" a="1"/>
  <c r="CD65" i="4" s="1"/>
  <c r="CC65" i="4"/>
  <c r="CC65" i="4" a="1"/>
  <c r="CB65" i="4"/>
  <c r="CB65" i="4" a="1"/>
  <c r="CA65" i="4"/>
  <c r="CA65" i="4" a="1"/>
  <c r="BZ65" i="4"/>
  <c r="BZ65" i="4" a="1"/>
  <c r="BY65" i="4" a="1"/>
  <c r="BY65" i="4" s="1"/>
  <c r="BX65" i="4" a="1"/>
  <c r="BX65" i="4" s="1"/>
  <c r="BW65" i="4"/>
  <c r="BW65" i="4" a="1"/>
  <c r="BV65" i="4"/>
  <c r="BV65" i="4" a="1"/>
  <c r="BU65" i="4"/>
  <c r="BU65" i="4" a="1"/>
  <c r="BT65" i="4" a="1"/>
  <c r="BT65" i="4" s="1"/>
  <c r="BS65" i="4" a="1"/>
  <c r="BS65" i="4" s="1"/>
  <c r="BR65" i="4"/>
  <c r="BR65" i="4" a="1"/>
  <c r="BQ65" i="4" a="1"/>
  <c r="BQ65" i="4" s="1"/>
  <c r="BP65" i="4" a="1"/>
  <c r="BP65" i="4" s="1"/>
  <c r="BO65" i="4"/>
  <c r="BO65" i="4" a="1"/>
  <c r="BN65" i="4"/>
  <c r="BN65" i="4" a="1"/>
  <c r="BM65" i="4"/>
  <c r="BM65" i="4" a="1"/>
  <c r="BL65" i="4"/>
  <c r="BL65" i="4" a="1"/>
  <c r="BK65" i="4" a="1"/>
  <c r="BK65" i="4" s="1"/>
  <c r="BJ65" i="4" a="1"/>
  <c r="BJ65" i="4" s="1"/>
  <c r="BI65" i="4"/>
  <c r="BI65" i="4" a="1"/>
  <c r="BH65" i="4"/>
  <c r="BH65" i="4" a="1"/>
  <c r="BG65" i="4"/>
  <c r="BG65" i="4" a="1"/>
  <c r="BF65" i="4" a="1"/>
  <c r="BF65" i="4" s="1"/>
  <c r="BE65" i="4" a="1"/>
  <c r="BE65" i="4" s="1"/>
  <c r="BD65" i="4"/>
  <c r="BD65" i="4" a="1"/>
  <c r="BC65" i="4" a="1"/>
  <c r="BC65" i="4" s="1"/>
  <c r="BB65" i="4" a="1"/>
  <c r="BB65" i="4" s="1"/>
  <c r="BA65" i="4"/>
  <c r="BA65" i="4" a="1"/>
  <c r="AZ65" i="4"/>
  <c r="AZ65" i="4" a="1"/>
  <c r="AY65" i="4"/>
  <c r="AY65" i="4" a="1"/>
  <c r="AX65" i="4"/>
  <c r="AX65" i="4" a="1"/>
  <c r="AW65" i="4" a="1"/>
  <c r="AW65" i="4" s="1"/>
  <c r="AV65" i="4" a="1"/>
  <c r="AV65" i="4" s="1"/>
  <c r="AU65" i="4"/>
  <c r="AU65" i="4" a="1"/>
  <c r="AT65" i="4"/>
  <c r="AT65" i="4" a="1"/>
  <c r="AS65" i="4"/>
  <c r="AS65" i="4" a="1"/>
  <c r="AR65" i="4" a="1"/>
  <c r="AR65" i="4" s="1"/>
  <c r="AQ65" i="4" a="1"/>
  <c r="AQ65" i="4" s="1"/>
  <c r="AP65" i="4"/>
  <c r="AP65" i="4" a="1"/>
  <c r="AO65" i="4" a="1"/>
  <c r="AO65" i="4" s="1"/>
  <c r="AN65" i="4" a="1"/>
  <c r="AN65" i="4" s="1"/>
  <c r="AM65" i="4"/>
  <c r="AM65" i="4" a="1"/>
  <c r="AL65" i="4"/>
  <c r="AL65" i="4" a="1"/>
  <c r="AK65" i="4" a="1"/>
  <c r="AK65" i="4" s="1"/>
  <c r="AJ65" i="4"/>
  <c r="AJ65" i="4" a="1"/>
  <c r="AI65" i="4" a="1"/>
  <c r="AI65" i="4" s="1"/>
  <c r="AH65" i="4" a="1"/>
  <c r="AH65" i="4" s="1"/>
  <c r="AG65" i="4"/>
  <c r="AG65" i="4" a="1"/>
  <c r="AF65" i="4"/>
  <c r="AF65" i="4" a="1"/>
  <c r="AE65" i="4"/>
  <c r="AE65" i="4" a="1"/>
  <c r="AD65" i="4" a="1"/>
  <c r="AD65" i="4" s="1"/>
  <c r="AC65" i="4" a="1"/>
  <c r="AC65" i="4" s="1"/>
  <c r="AB65" i="4"/>
  <c r="AB65" i="4" a="1"/>
  <c r="AA65" i="4" a="1"/>
  <c r="AA65" i="4" s="1"/>
  <c r="Z65" i="4" a="1"/>
  <c r="Z65" i="4" s="1"/>
  <c r="Y65" i="4"/>
  <c r="Y65" i="4" a="1"/>
  <c r="X65" i="4" a="1"/>
  <c r="X65" i="4" s="1"/>
  <c r="W65" i="4" a="1"/>
  <c r="W65" i="4" s="1"/>
  <c r="V65" i="4"/>
  <c r="V65" i="4" a="1"/>
  <c r="U65" i="4" a="1"/>
  <c r="U65" i="4" s="1"/>
  <c r="T65" i="4" a="1"/>
  <c r="T65" i="4" s="1"/>
  <c r="S65" i="4"/>
  <c r="S65" i="4" a="1"/>
  <c r="R65" i="4"/>
  <c r="R65" i="4" a="1"/>
  <c r="Q65" i="4"/>
  <c r="Q65" i="4" a="1"/>
  <c r="P65" i="4" a="1"/>
  <c r="P65" i="4" s="1"/>
  <c r="O65" i="4" a="1"/>
  <c r="O65" i="4" s="1"/>
  <c r="N65" i="4"/>
  <c r="N65" i="4" a="1"/>
  <c r="M65" i="4" a="1"/>
  <c r="M65" i="4" s="1"/>
  <c r="L65" i="4" a="1"/>
  <c r="L65" i="4" s="1"/>
  <c r="K65" i="4"/>
  <c r="K65" i="4" a="1"/>
  <c r="J65" i="4" a="1"/>
  <c r="J65" i="4" s="1"/>
  <c r="J32" i="4" s="1"/>
  <c r="C32" i="4" s="1"/>
  <c r="I65" i="4" a="1"/>
  <c r="I65" i="4" s="1"/>
  <c r="H65" i="4"/>
  <c r="H65" i="4" a="1"/>
  <c r="G65" i="4" a="1"/>
  <c r="G65" i="4" s="1"/>
  <c r="F65" i="4" a="1"/>
  <c r="F65" i="4" s="1"/>
  <c r="CV64" i="4" a="1"/>
  <c r="CV64" i="4" s="1"/>
  <c r="CU64" i="4"/>
  <c r="CU64" i="4" a="1"/>
  <c r="CT64" i="4"/>
  <c r="CT64" i="4" a="1"/>
  <c r="CS64" i="4" a="1"/>
  <c r="CS64" i="4" s="1"/>
  <c r="CR64" i="4" a="1"/>
  <c r="CR64" i="4" s="1"/>
  <c r="CQ64" i="4"/>
  <c r="CQ64" i="4" a="1"/>
  <c r="CP64" i="4" a="1"/>
  <c r="CP64" i="4" s="1"/>
  <c r="CO64" i="4"/>
  <c r="CO64" i="4" a="1"/>
  <c r="CN64" i="4"/>
  <c r="CN64" i="4" a="1"/>
  <c r="CM64" i="4" a="1"/>
  <c r="CM64" i="4" s="1"/>
  <c r="CL64" i="4" a="1"/>
  <c r="CL64" i="4" s="1"/>
  <c r="CK64" i="4"/>
  <c r="CK64" i="4" a="1"/>
  <c r="CJ64" i="4" a="1"/>
  <c r="CJ64" i="4" s="1"/>
  <c r="CI64" i="4" a="1"/>
  <c r="CI64" i="4" s="1"/>
  <c r="CH64" i="4" a="1"/>
  <c r="CH64" i="4" s="1"/>
  <c r="CG64" i="4"/>
  <c r="CG64" i="4" a="1"/>
  <c r="CF64" i="4"/>
  <c r="CF64" i="4" a="1"/>
  <c r="CE64" i="4" a="1"/>
  <c r="CE64" i="4" s="1"/>
  <c r="CD64" i="4" a="1"/>
  <c r="CD64" i="4" s="1"/>
  <c r="CC64" i="4"/>
  <c r="CC64" i="4" a="1"/>
  <c r="CB64" i="4" a="1"/>
  <c r="CB64" i="4" s="1"/>
  <c r="CA64" i="4"/>
  <c r="CA64" i="4" a="1"/>
  <c r="BZ64" i="4"/>
  <c r="BZ64" i="4" a="1"/>
  <c r="BY64" i="4" a="1"/>
  <c r="BY64" i="4" s="1"/>
  <c r="BX64" i="4" a="1"/>
  <c r="BX64" i="4" s="1"/>
  <c r="BW64" i="4"/>
  <c r="BW64" i="4" a="1"/>
  <c r="BV64" i="4" a="1"/>
  <c r="BV64" i="4" s="1"/>
  <c r="BU64" i="4" a="1"/>
  <c r="BU64" i="4" s="1"/>
  <c r="BT64" i="4" a="1"/>
  <c r="BT64" i="4" s="1"/>
  <c r="BS64" i="4" a="1"/>
  <c r="BS64" i="4" s="1"/>
  <c r="BR64" i="4"/>
  <c r="BR64" i="4" a="1"/>
  <c r="BQ64" i="4" a="1"/>
  <c r="BQ64" i="4" s="1"/>
  <c r="BP64" i="4" a="1"/>
  <c r="BP64" i="4" s="1"/>
  <c r="BO64" i="4"/>
  <c r="BO64" i="4" a="1"/>
  <c r="BN64" i="4" a="1"/>
  <c r="BN64" i="4" s="1"/>
  <c r="BM64" i="4"/>
  <c r="BM64" i="4" a="1"/>
  <c r="BL64" i="4"/>
  <c r="BL64" i="4" a="1"/>
  <c r="BK64" i="4" a="1"/>
  <c r="BK64" i="4" s="1"/>
  <c r="BJ64" i="4" a="1"/>
  <c r="BJ64" i="4" s="1"/>
  <c r="BI64" i="4"/>
  <c r="BI64" i="4" a="1"/>
  <c r="BH64" i="4" a="1"/>
  <c r="BH64" i="4" s="1"/>
  <c r="BG64" i="4" a="1"/>
  <c r="BG64" i="4" s="1"/>
  <c r="BF64" i="4" a="1"/>
  <c r="BF64" i="4" s="1"/>
  <c r="BE64" i="4" a="1"/>
  <c r="BE64" i="4" s="1"/>
  <c r="BD64" i="4" a="1"/>
  <c r="BD64" i="4" s="1"/>
  <c r="BC64" i="4" a="1"/>
  <c r="BC64" i="4" s="1"/>
  <c r="BB64" i="4" a="1"/>
  <c r="BB64" i="4" s="1"/>
  <c r="BA64" i="4"/>
  <c r="BA64" i="4" a="1"/>
  <c r="AZ64" i="4" a="1"/>
  <c r="AZ64" i="4" s="1"/>
  <c r="AY64" i="4" a="1"/>
  <c r="AY64" i="4" s="1"/>
  <c r="AX64" i="4"/>
  <c r="AX64" i="4" a="1"/>
  <c r="AW64" i="4" a="1"/>
  <c r="AW64" i="4" s="1"/>
  <c r="AV64" i="4" a="1"/>
  <c r="AV64" i="4" s="1"/>
  <c r="AU64" i="4"/>
  <c r="AU64" i="4" a="1"/>
  <c r="AT64" i="4" a="1"/>
  <c r="AT64" i="4" s="1"/>
  <c r="AS64" i="4" a="1"/>
  <c r="AS64" i="4" s="1"/>
  <c r="AR64" i="4" a="1"/>
  <c r="AR64" i="4" s="1"/>
  <c r="AQ64" i="4" a="1"/>
  <c r="AQ64" i="4" s="1"/>
  <c r="AQ32" i="4" s="1"/>
  <c r="AP64" i="4" a="1"/>
  <c r="AP64" i="4" s="1"/>
  <c r="AO64" i="4" a="1"/>
  <c r="AO64" i="4" s="1"/>
  <c r="AN64" i="4" a="1"/>
  <c r="AN64" i="4" s="1"/>
  <c r="AM64" i="4"/>
  <c r="AM64" i="4" a="1"/>
  <c r="AL64" i="4" a="1"/>
  <c r="AL64" i="4" s="1"/>
  <c r="AK64" i="4" a="1"/>
  <c r="AK64" i="4" s="1"/>
  <c r="AJ64" i="4" a="1"/>
  <c r="AJ64" i="4" s="1"/>
  <c r="AI64" i="4" a="1"/>
  <c r="AI64" i="4" s="1"/>
  <c r="AH64" i="4" a="1"/>
  <c r="AH64" i="4" s="1"/>
  <c r="AG64" i="4"/>
  <c r="AG64" i="4" a="1"/>
  <c r="AF64" i="4" a="1"/>
  <c r="AF64" i="4" s="1"/>
  <c r="AE64" i="4" a="1"/>
  <c r="AE64" i="4" s="1"/>
  <c r="AD64" i="4" a="1"/>
  <c r="AD64" i="4" s="1"/>
  <c r="AC64" i="4" a="1"/>
  <c r="AC64" i="4" s="1"/>
  <c r="AB64" i="4" a="1"/>
  <c r="AB64" i="4" s="1"/>
  <c r="AA64" i="4" a="1"/>
  <c r="AA64" i="4" s="1"/>
  <c r="Z64" i="4" a="1"/>
  <c r="Z64" i="4" s="1"/>
  <c r="Y64" i="4"/>
  <c r="Y64" i="4" a="1"/>
  <c r="X64" i="4" a="1"/>
  <c r="X64" i="4" s="1"/>
  <c r="W64" i="4" a="1"/>
  <c r="W64" i="4" s="1"/>
  <c r="V64" i="4" a="1"/>
  <c r="V64" i="4" s="1"/>
  <c r="U64" i="4" a="1"/>
  <c r="U64" i="4" s="1"/>
  <c r="T64" i="4" a="1"/>
  <c r="T64" i="4" s="1"/>
  <c r="S64" i="4"/>
  <c r="S64" i="4" a="1"/>
  <c r="R64" i="4" a="1"/>
  <c r="R64" i="4" s="1"/>
  <c r="Q64" i="4" a="1"/>
  <c r="Q64" i="4" s="1"/>
  <c r="P64" i="4" a="1"/>
  <c r="P64" i="4" s="1"/>
  <c r="O64" i="4" a="1"/>
  <c r="O64" i="4" s="1"/>
  <c r="N64" i="4" a="1"/>
  <c r="N64" i="4" s="1"/>
  <c r="M64" i="4" a="1"/>
  <c r="M64" i="4" s="1"/>
  <c r="L64" i="4" a="1"/>
  <c r="L64" i="4" s="1"/>
  <c r="K64" i="4"/>
  <c r="K64" i="4" a="1"/>
  <c r="J64" i="4" a="1"/>
  <c r="J64" i="4" s="1"/>
  <c r="I64" i="4" a="1"/>
  <c r="I64" i="4" s="1"/>
  <c r="H64" i="4" a="1"/>
  <c r="H64" i="4" s="1"/>
  <c r="G64" i="4" a="1"/>
  <c r="G64" i="4" s="1"/>
  <c r="F64" i="4" a="1"/>
  <c r="F64" i="4" s="1"/>
  <c r="CV63" i="4"/>
  <c r="CV63" i="4" a="1"/>
  <c r="CU63" i="4"/>
  <c r="CU63" i="4" a="1"/>
  <c r="CT63" i="4"/>
  <c r="CT63" i="4" a="1"/>
  <c r="CS63" i="4" a="1"/>
  <c r="CS63" i="4" s="1"/>
  <c r="CR63" i="4"/>
  <c r="CR63" i="4" a="1"/>
  <c r="CQ63" i="4"/>
  <c r="CQ63" i="4" a="1"/>
  <c r="CP63" i="4"/>
  <c r="CP63" i="4" a="1"/>
  <c r="CO63" i="4" a="1"/>
  <c r="CO63" i="4" s="1"/>
  <c r="CN63" i="4"/>
  <c r="CN63" i="4" a="1"/>
  <c r="CM63" i="4"/>
  <c r="CM63" i="4" a="1"/>
  <c r="CL63" i="4"/>
  <c r="CL63" i="4" a="1"/>
  <c r="CK63" i="4"/>
  <c r="CK63" i="4" a="1"/>
  <c r="CJ63" i="4"/>
  <c r="CJ63" i="4" a="1"/>
  <c r="CI63" i="4" a="1"/>
  <c r="CI63" i="4" s="1"/>
  <c r="CH63" i="4"/>
  <c r="CH63" i="4" a="1"/>
  <c r="CG63" i="4"/>
  <c r="CG63" i="4" a="1"/>
  <c r="CF63" i="4"/>
  <c r="CF63" i="4" a="1"/>
  <c r="CE63" i="4" a="1"/>
  <c r="CE63" i="4" s="1"/>
  <c r="CD63" i="4"/>
  <c r="CD63" i="4" a="1"/>
  <c r="CC63" i="4"/>
  <c r="CC63" i="4" a="1"/>
  <c r="CB63" i="4"/>
  <c r="CB63" i="4" a="1"/>
  <c r="CA63" i="4" a="1"/>
  <c r="CA63" i="4" s="1"/>
  <c r="BZ63" i="4"/>
  <c r="BZ63" i="4" a="1"/>
  <c r="BY63" i="4"/>
  <c r="BY63" i="4" a="1"/>
  <c r="BX63" i="4"/>
  <c r="BX63" i="4" a="1"/>
  <c r="BW63" i="4"/>
  <c r="BW63" i="4" a="1"/>
  <c r="BV63" i="4" a="1"/>
  <c r="BV63" i="4" s="1"/>
  <c r="BU63" i="4" a="1"/>
  <c r="BU63" i="4" s="1"/>
  <c r="BT63" i="4"/>
  <c r="BT63" i="4" a="1"/>
  <c r="BS63" i="4"/>
  <c r="BS63" i="4" a="1"/>
  <c r="BR63" i="4"/>
  <c r="BR63" i="4" a="1"/>
  <c r="BQ63" i="4" a="1"/>
  <c r="BQ63" i="4" s="1"/>
  <c r="BP63" i="4"/>
  <c r="BP63" i="4" a="1"/>
  <c r="BO63" i="4"/>
  <c r="BO63" i="4" a="1"/>
  <c r="BN63" i="4" a="1"/>
  <c r="BN63" i="4" s="1"/>
  <c r="BM63" i="4" a="1"/>
  <c r="BM63" i="4" s="1"/>
  <c r="BL63" i="4"/>
  <c r="BL63" i="4" a="1"/>
  <c r="BK63" i="4"/>
  <c r="BK63" i="4" a="1"/>
  <c r="BJ63" i="4"/>
  <c r="BJ63" i="4" a="1"/>
  <c r="BI63" i="4"/>
  <c r="BI63" i="4" a="1"/>
  <c r="BH63" i="4" a="1"/>
  <c r="BH63" i="4" s="1"/>
  <c r="BG63" i="4" a="1"/>
  <c r="BG63" i="4" s="1"/>
  <c r="BF63" i="4"/>
  <c r="BF63" i="4" a="1"/>
  <c r="BE63" i="4"/>
  <c r="BE63" i="4" a="1"/>
  <c r="BD63" i="4"/>
  <c r="BD63" i="4" a="1"/>
  <c r="BC63" i="4" a="1"/>
  <c r="BC63" i="4" s="1"/>
  <c r="BB63" i="4" a="1"/>
  <c r="BB63" i="4" s="1"/>
  <c r="BA63" i="4"/>
  <c r="BA63" i="4" a="1"/>
  <c r="AZ63" i="4" a="1"/>
  <c r="AZ63" i="4" s="1"/>
  <c r="AY63" i="4" a="1"/>
  <c r="AY63" i="4" s="1"/>
  <c r="AX63" i="4"/>
  <c r="AX63" i="4" a="1"/>
  <c r="AW63" i="4"/>
  <c r="AW63" i="4" a="1"/>
  <c r="AV63" i="4"/>
  <c r="AV63" i="4" a="1"/>
  <c r="AU63" i="4"/>
  <c r="AU63" i="4" a="1"/>
  <c r="AT63" i="4" a="1"/>
  <c r="AT63" i="4" s="1"/>
  <c r="AS63" i="4" a="1"/>
  <c r="AS63" i="4" s="1"/>
  <c r="AR63" i="4"/>
  <c r="AR63" i="4" a="1"/>
  <c r="AQ63" i="4"/>
  <c r="AQ63" i="4" a="1"/>
  <c r="AP63" i="4"/>
  <c r="AP63" i="4" a="1"/>
  <c r="AO63" i="4" a="1"/>
  <c r="AO63" i="4" s="1"/>
  <c r="AN63" i="4" a="1"/>
  <c r="AN63" i="4" s="1"/>
  <c r="AM63" i="4"/>
  <c r="AM63" i="4" a="1"/>
  <c r="AL63" i="4" a="1"/>
  <c r="AL63" i="4" s="1"/>
  <c r="AK63" i="4" a="1"/>
  <c r="AK63" i="4" s="1"/>
  <c r="AJ63" i="4"/>
  <c r="AJ63" i="4" a="1"/>
  <c r="AI63" i="4"/>
  <c r="AI63" i="4" a="1"/>
  <c r="AH63" i="4" a="1"/>
  <c r="AH63" i="4" s="1"/>
  <c r="AG63" i="4"/>
  <c r="AG63" i="4" a="1"/>
  <c r="AF63" i="4" a="1"/>
  <c r="AF63" i="4" s="1"/>
  <c r="AE63" i="4" a="1"/>
  <c r="AE63" i="4" s="1"/>
  <c r="AD63" i="4"/>
  <c r="AD63" i="4" a="1"/>
  <c r="AC63" i="4"/>
  <c r="AC63" i="4" a="1"/>
  <c r="AB63" i="4"/>
  <c r="AB63" i="4" a="1"/>
  <c r="AA63" i="4" a="1"/>
  <c r="AA63" i="4" s="1"/>
  <c r="Z63" i="4" a="1"/>
  <c r="Z63" i="4" s="1"/>
  <c r="Y63" i="4"/>
  <c r="Y63" i="4" a="1"/>
  <c r="X63" i="4" a="1"/>
  <c r="X63" i="4" s="1"/>
  <c r="W63" i="4" a="1"/>
  <c r="W63" i="4" s="1"/>
  <c r="V63" i="4"/>
  <c r="V63" i="4" a="1"/>
  <c r="U63" i="4" a="1"/>
  <c r="U63" i="4" s="1"/>
  <c r="T63" i="4" a="1"/>
  <c r="T63" i="4" s="1"/>
  <c r="S63" i="4"/>
  <c r="S63" i="4" a="1"/>
  <c r="R63" i="4" a="1"/>
  <c r="R63" i="4" s="1"/>
  <c r="Q63" i="4" a="1"/>
  <c r="Q63" i="4" s="1"/>
  <c r="P63" i="4"/>
  <c r="P63" i="4" a="1"/>
  <c r="O63" i="4"/>
  <c r="O63" i="4" a="1"/>
  <c r="N63" i="4"/>
  <c r="N63" i="4" a="1"/>
  <c r="M63" i="4" a="1"/>
  <c r="M63" i="4" s="1"/>
  <c r="L63" i="4" a="1"/>
  <c r="L63" i="4" s="1"/>
  <c r="K63" i="4"/>
  <c r="K63" i="4" a="1"/>
  <c r="J63" i="4" a="1"/>
  <c r="J63" i="4" s="1"/>
  <c r="I63" i="4" a="1"/>
  <c r="I63" i="4" s="1"/>
  <c r="H63" i="4"/>
  <c r="H63" i="4" a="1"/>
  <c r="G63" i="4" a="1"/>
  <c r="G63" i="4" s="1"/>
  <c r="F63" i="4" a="1"/>
  <c r="F63" i="4" s="1"/>
  <c r="CV62" i="4"/>
  <c r="CV62" i="4" a="1"/>
  <c r="CU62" i="4" a="1"/>
  <c r="CU62" i="4" s="1"/>
  <c r="CU31" i="4" s="1"/>
  <c r="CT62" i="4" a="1"/>
  <c r="CT62" i="4" s="1"/>
  <c r="CS62" i="4" a="1"/>
  <c r="CS62" i="4" s="1"/>
  <c r="CR62" i="4"/>
  <c r="CR62" i="4" a="1"/>
  <c r="CQ62" i="4"/>
  <c r="CQ62" i="4" a="1"/>
  <c r="CP62" i="4" a="1"/>
  <c r="CP62" i="4" s="1"/>
  <c r="CO62" i="4" a="1"/>
  <c r="CO62" i="4" s="1"/>
  <c r="CN62" i="4"/>
  <c r="CN62" i="4" a="1"/>
  <c r="CM62" i="4" a="1"/>
  <c r="CM62" i="4" s="1"/>
  <c r="CL62" i="4"/>
  <c r="CL62" i="4" a="1"/>
  <c r="CK62" i="4"/>
  <c r="CK62" i="4" a="1"/>
  <c r="CJ62" i="4" a="1"/>
  <c r="CJ62" i="4" s="1"/>
  <c r="CI62" i="4" a="1"/>
  <c r="CI62" i="4" s="1"/>
  <c r="CH62" i="4"/>
  <c r="CH62" i="4" a="1"/>
  <c r="CG62" i="4" a="1"/>
  <c r="CG62" i="4" s="1"/>
  <c r="CF62" i="4" a="1"/>
  <c r="CF62" i="4" s="1"/>
  <c r="CE62" i="4" a="1"/>
  <c r="CE62" i="4" s="1"/>
  <c r="CD62" i="4"/>
  <c r="CD62" i="4" a="1"/>
  <c r="CC62" i="4"/>
  <c r="CC62" i="4" a="1"/>
  <c r="CB62" i="4" a="1"/>
  <c r="CB62" i="4" s="1"/>
  <c r="CA62" i="4" a="1"/>
  <c r="CA62" i="4" s="1"/>
  <c r="BZ62" i="4"/>
  <c r="BZ62" i="4" a="1"/>
  <c r="BY62" i="4" a="1"/>
  <c r="BY62" i="4" s="1"/>
  <c r="BX62" i="4"/>
  <c r="BX62" i="4" a="1"/>
  <c r="BW62" i="4"/>
  <c r="BW62" i="4" a="1"/>
  <c r="BV62" i="4" a="1"/>
  <c r="BV62" i="4" s="1"/>
  <c r="BU62" i="4" a="1"/>
  <c r="BU62" i="4" s="1"/>
  <c r="BT62" i="4"/>
  <c r="BT62" i="4" a="1"/>
  <c r="BS62" i="4" a="1"/>
  <c r="BS62" i="4" s="1"/>
  <c r="BR62" i="4" a="1"/>
  <c r="BR62" i="4" s="1"/>
  <c r="BQ62" i="4" a="1"/>
  <c r="BQ62" i="4" s="1"/>
  <c r="BP62" i="4" a="1"/>
  <c r="BP62" i="4" s="1"/>
  <c r="BO62" i="4"/>
  <c r="BO62" i="4" a="1"/>
  <c r="BN62" i="4" a="1"/>
  <c r="BN62" i="4" s="1"/>
  <c r="BM62" i="4" a="1"/>
  <c r="BM62" i="4" s="1"/>
  <c r="BL62" i="4"/>
  <c r="BL62" i="4" a="1"/>
  <c r="BK62" i="4" a="1"/>
  <c r="BK62" i="4" s="1"/>
  <c r="BJ62" i="4"/>
  <c r="BJ62" i="4" a="1"/>
  <c r="BI62" i="4"/>
  <c r="BI62" i="4" a="1"/>
  <c r="BH62" i="4" a="1"/>
  <c r="BH62" i="4" s="1"/>
  <c r="BG62" i="4" a="1"/>
  <c r="BG62" i="4" s="1"/>
  <c r="BF62" i="4"/>
  <c r="BF62" i="4" a="1"/>
  <c r="BE62" i="4" a="1"/>
  <c r="BE62" i="4" s="1"/>
  <c r="BD62" i="4" a="1"/>
  <c r="BD62" i="4" s="1"/>
  <c r="BC62" i="4" a="1"/>
  <c r="BC62" i="4" s="1"/>
  <c r="BB62" i="4" a="1"/>
  <c r="BB62" i="4" s="1"/>
  <c r="BA62" i="4" a="1"/>
  <c r="BA62" i="4" s="1"/>
  <c r="AZ62" i="4" a="1"/>
  <c r="AZ62" i="4" s="1"/>
  <c r="AY62" i="4" a="1"/>
  <c r="AY62" i="4" s="1"/>
  <c r="AX62" i="4"/>
  <c r="AX62" i="4" a="1"/>
  <c r="AW62" i="4" a="1"/>
  <c r="AW62" i="4" s="1"/>
  <c r="AV62" i="4" a="1"/>
  <c r="AV62" i="4" s="1"/>
  <c r="AU62" i="4"/>
  <c r="AU62" i="4" a="1"/>
  <c r="AT62" i="4" a="1"/>
  <c r="AT62" i="4" s="1"/>
  <c r="AS62" i="4" a="1"/>
  <c r="AS62" i="4" s="1"/>
  <c r="AR62" i="4"/>
  <c r="AR62" i="4" a="1"/>
  <c r="AQ62" i="4" a="1"/>
  <c r="AQ62" i="4" s="1"/>
  <c r="AP62" i="4" a="1"/>
  <c r="AP62" i="4" s="1"/>
  <c r="AO62" i="4" a="1"/>
  <c r="AO62" i="4" s="1"/>
  <c r="AN62" i="4" a="1"/>
  <c r="AN62" i="4" s="1"/>
  <c r="AM62" i="4" a="1"/>
  <c r="AM62" i="4" s="1"/>
  <c r="AL62" i="4" a="1"/>
  <c r="AL62" i="4" s="1"/>
  <c r="AK62" i="4" a="1"/>
  <c r="AK62" i="4" s="1"/>
  <c r="AJ62" i="4"/>
  <c r="AJ62" i="4" a="1"/>
  <c r="AI62" i="4" a="1"/>
  <c r="AI62" i="4" s="1"/>
  <c r="AH62" i="4" a="1"/>
  <c r="AH62" i="4" s="1"/>
  <c r="AG62" i="4" a="1"/>
  <c r="AG62" i="4" s="1"/>
  <c r="AF62" i="4" a="1"/>
  <c r="AF62" i="4" s="1"/>
  <c r="AE62" i="4" a="1"/>
  <c r="AE62" i="4" s="1"/>
  <c r="AD62" i="4"/>
  <c r="AD62" i="4" a="1"/>
  <c r="AC62" i="4" a="1"/>
  <c r="AC62" i="4" s="1"/>
  <c r="AB62" i="4" a="1"/>
  <c r="AB62" i="4" s="1"/>
  <c r="AA62" i="4" a="1"/>
  <c r="AA62" i="4" s="1"/>
  <c r="Z62" i="4" a="1"/>
  <c r="Z62" i="4" s="1"/>
  <c r="Y62" i="4" a="1"/>
  <c r="Y62" i="4" s="1"/>
  <c r="X62" i="4" a="1"/>
  <c r="X62" i="4" s="1"/>
  <c r="W62" i="4" a="1"/>
  <c r="W62" i="4" s="1"/>
  <c r="V62" i="4"/>
  <c r="V62" i="4" a="1"/>
  <c r="U62" i="4" a="1"/>
  <c r="U62" i="4" s="1"/>
  <c r="T62" i="4" a="1"/>
  <c r="T62" i="4" s="1"/>
  <c r="S62" i="4" a="1"/>
  <c r="S62" i="4" s="1"/>
  <c r="R62" i="4" a="1"/>
  <c r="R62" i="4" s="1"/>
  <c r="Q62" i="4" a="1"/>
  <c r="Q62" i="4" s="1"/>
  <c r="P62" i="4" a="1"/>
  <c r="P62" i="4" s="1"/>
  <c r="O62" i="4" a="1"/>
  <c r="O62" i="4" s="1"/>
  <c r="N62" i="4" a="1"/>
  <c r="N62" i="4" s="1"/>
  <c r="M62" i="4" a="1"/>
  <c r="M62" i="4" s="1"/>
  <c r="L62" i="4" a="1"/>
  <c r="L62" i="4" s="1"/>
  <c r="K62" i="4" a="1"/>
  <c r="K62" i="4" s="1"/>
  <c r="J62" i="4" a="1"/>
  <c r="J62" i="4" s="1"/>
  <c r="J31" i="4" s="1"/>
  <c r="C31" i="4" s="1"/>
  <c r="I62" i="4" a="1"/>
  <c r="I62" i="4" s="1"/>
  <c r="H62" i="4"/>
  <c r="H62" i="4" a="1"/>
  <c r="G62" i="4" a="1"/>
  <c r="G62" i="4" s="1"/>
  <c r="F62" i="4" a="1"/>
  <c r="F62" i="4" s="1"/>
  <c r="CV61" i="4"/>
  <c r="CV61" i="4" a="1"/>
  <c r="CU61" i="4"/>
  <c r="CU61" i="4" a="1"/>
  <c r="CT61" i="4"/>
  <c r="CT61" i="4" a="1"/>
  <c r="CS61" i="4"/>
  <c r="CS61" i="4" a="1"/>
  <c r="CR61" i="4"/>
  <c r="CR61" i="4" a="1"/>
  <c r="CQ61" i="4"/>
  <c r="CQ61" i="4" a="1"/>
  <c r="CP61" i="4" a="1"/>
  <c r="CP61" i="4" s="1"/>
  <c r="CO61" i="4"/>
  <c r="CO61" i="4" a="1"/>
  <c r="CN61" i="4"/>
  <c r="CN61" i="4" a="1"/>
  <c r="CM61" i="4"/>
  <c r="CM61" i="4" a="1"/>
  <c r="CL61" i="4" a="1"/>
  <c r="CL61" i="4" s="1"/>
  <c r="CK61" i="4"/>
  <c r="CK61" i="4" a="1"/>
  <c r="CJ61" i="4"/>
  <c r="CJ61" i="4" a="1"/>
  <c r="CI61" i="4"/>
  <c r="CI61" i="4" a="1"/>
  <c r="CH61" i="4"/>
  <c r="CH61" i="4" a="1"/>
  <c r="CG61" i="4" a="1"/>
  <c r="CG61" i="4" s="1"/>
  <c r="CF61" i="4" a="1"/>
  <c r="CF61" i="4" s="1"/>
  <c r="CE61" i="4"/>
  <c r="CE61" i="4" a="1"/>
  <c r="CD61" i="4"/>
  <c r="CD61" i="4" a="1"/>
  <c r="CC61" i="4"/>
  <c r="CC61" i="4" a="1"/>
  <c r="CB61" i="4" a="1"/>
  <c r="CB61" i="4" s="1"/>
  <c r="CA61" i="4"/>
  <c r="CA61" i="4" a="1"/>
  <c r="BZ61" i="4"/>
  <c r="BZ61" i="4" a="1"/>
  <c r="BY61" i="4"/>
  <c r="BY61" i="4" a="1"/>
  <c r="BX61" i="4" a="1"/>
  <c r="BX61" i="4" s="1"/>
  <c r="BW61" i="4"/>
  <c r="BW61" i="4" a="1"/>
  <c r="BV61" i="4"/>
  <c r="BV61" i="4" a="1"/>
  <c r="BU61" i="4"/>
  <c r="BU61" i="4" a="1"/>
  <c r="BT61" i="4"/>
  <c r="BT61" i="4" a="1"/>
  <c r="BS61" i="4" a="1"/>
  <c r="BS61" i="4" s="1"/>
  <c r="BR61" i="4" a="1"/>
  <c r="BR61" i="4" s="1"/>
  <c r="BQ61" i="4"/>
  <c r="BQ61" i="4" a="1"/>
  <c r="BP61" i="4"/>
  <c r="BP61" i="4" a="1"/>
  <c r="BO61" i="4"/>
  <c r="BO61" i="4" a="1"/>
  <c r="BN61" i="4" a="1"/>
  <c r="BN61" i="4" s="1"/>
  <c r="BM61" i="4"/>
  <c r="BM61" i="4" a="1"/>
  <c r="BL61" i="4"/>
  <c r="BL61" i="4" a="1"/>
  <c r="BK61" i="4" a="1"/>
  <c r="BK61" i="4" s="1"/>
  <c r="BJ61" i="4" a="1"/>
  <c r="BJ61" i="4" s="1"/>
  <c r="BI61" i="4"/>
  <c r="BI61" i="4" a="1"/>
  <c r="BH61" i="4"/>
  <c r="BH61" i="4" a="1"/>
  <c r="BG61" i="4"/>
  <c r="BG61" i="4" a="1"/>
  <c r="BF61" i="4"/>
  <c r="BF61" i="4" a="1"/>
  <c r="BE61" i="4" a="1"/>
  <c r="BE61" i="4" s="1"/>
  <c r="BD61" i="4" a="1"/>
  <c r="BD61" i="4" s="1"/>
  <c r="BC61" i="4"/>
  <c r="BC61" i="4" a="1"/>
  <c r="BB61" i="4"/>
  <c r="BB61" i="4" a="1"/>
  <c r="BA61" i="4"/>
  <c r="BA61" i="4" a="1"/>
  <c r="AZ61" i="4" a="1"/>
  <c r="AZ61" i="4" s="1"/>
  <c r="AY61" i="4" a="1"/>
  <c r="AY61" i="4" s="1"/>
  <c r="AX61" i="4"/>
  <c r="AX61" i="4" a="1"/>
  <c r="AW61" i="4" a="1"/>
  <c r="AW61" i="4" s="1"/>
  <c r="AV61" i="4" a="1"/>
  <c r="AV61" i="4" s="1"/>
  <c r="AU61" i="4"/>
  <c r="AU61" i="4" a="1"/>
  <c r="AT61" i="4"/>
  <c r="AT61" i="4" a="1"/>
  <c r="AS61" i="4" a="1"/>
  <c r="AS61" i="4" s="1"/>
  <c r="AR61" i="4"/>
  <c r="AR61" i="4" a="1"/>
  <c r="AQ61" i="4" a="1"/>
  <c r="AQ61" i="4" s="1"/>
  <c r="AP61" i="4" a="1"/>
  <c r="AP61" i="4" s="1"/>
  <c r="AO61" i="4"/>
  <c r="AO61" i="4" a="1"/>
  <c r="AN61" i="4"/>
  <c r="AN61" i="4" a="1"/>
  <c r="AM61" i="4"/>
  <c r="AM61" i="4" a="1"/>
  <c r="AL61" i="4" a="1"/>
  <c r="AL61" i="4" s="1"/>
  <c r="AK61" i="4" a="1"/>
  <c r="AK61" i="4" s="1"/>
  <c r="AJ61" i="4"/>
  <c r="AJ61" i="4" a="1"/>
  <c r="AI61" i="4" a="1"/>
  <c r="AI61" i="4" s="1"/>
  <c r="AH61" i="4" a="1"/>
  <c r="AH61" i="4" s="1"/>
  <c r="AG61" i="4"/>
  <c r="AG61" i="4" a="1"/>
  <c r="AF61" i="4"/>
  <c r="AF61" i="4" a="1"/>
  <c r="AE61" i="4" a="1"/>
  <c r="AE61" i="4" s="1"/>
  <c r="AD61" i="4"/>
  <c r="AD61" i="4" a="1"/>
  <c r="AC61" i="4" a="1"/>
  <c r="AC61" i="4" s="1"/>
  <c r="AB61" i="4" a="1"/>
  <c r="AB61" i="4" s="1"/>
  <c r="AA61" i="4"/>
  <c r="AA61" i="4" a="1"/>
  <c r="Z61" i="4"/>
  <c r="Z61" i="4" a="1"/>
  <c r="Y61" i="4"/>
  <c r="Y61" i="4" a="1"/>
  <c r="X61" i="4" a="1"/>
  <c r="X61" i="4" s="1"/>
  <c r="W61" i="4" a="1"/>
  <c r="W61" i="4" s="1"/>
  <c r="V61" i="4"/>
  <c r="V61" i="4" a="1"/>
  <c r="U61" i="4" a="1"/>
  <c r="U61" i="4" s="1"/>
  <c r="T61" i="4" a="1"/>
  <c r="T61" i="4" s="1"/>
  <c r="S61" i="4"/>
  <c r="S61" i="4" a="1"/>
  <c r="R61" i="4" a="1"/>
  <c r="R61" i="4" s="1"/>
  <c r="Q61" i="4" a="1"/>
  <c r="Q61" i="4" s="1"/>
  <c r="P61" i="4"/>
  <c r="P61" i="4" a="1"/>
  <c r="O61" i="4" a="1"/>
  <c r="O61" i="4" s="1"/>
  <c r="N61" i="4" a="1"/>
  <c r="N61" i="4" s="1"/>
  <c r="M61" i="4"/>
  <c r="M61" i="4" a="1"/>
  <c r="L61" i="4"/>
  <c r="L61" i="4" a="1"/>
  <c r="K61" i="4"/>
  <c r="K61" i="4" a="1"/>
  <c r="J61" i="4" a="1"/>
  <c r="J61" i="4" s="1"/>
  <c r="I61" i="4" a="1"/>
  <c r="I61" i="4" s="1"/>
  <c r="H61" i="4"/>
  <c r="H61" i="4" a="1"/>
  <c r="G61" i="4" a="1"/>
  <c r="G61" i="4" s="1"/>
  <c r="F61" i="4" a="1"/>
  <c r="F61" i="4" s="1"/>
  <c r="CV60" i="4"/>
  <c r="CV60" i="4" a="1"/>
  <c r="CU60" i="4" a="1"/>
  <c r="CU60" i="4" s="1"/>
  <c r="CT60" i="4" a="1"/>
  <c r="CT60" i="4" s="1"/>
  <c r="CS60" i="4"/>
  <c r="CS60" i="4" a="1"/>
  <c r="CR60" i="4" a="1"/>
  <c r="CR60" i="4" s="1"/>
  <c r="CQ60" i="4"/>
  <c r="CQ60" i="4" a="1"/>
  <c r="CP60" i="4" a="1"/>
  <c r="CP60" i="4" s="1"/>
  <c r="CO60" i="4"/>
  <c r="CO60" i="4" a="1"/>
  <c r="CN60" i="4"/>
  <c r="CN60" i="4" a="1"/>
  <c r="CM60" i="4" a="1"/>
  <c r="CM60" i="4" s="1"/>
  <c r="CL60" i="4" a="1"/>
  <c r="CL60" i="4" s="1"/>
  <c r="CK60" i="4"/>
  <c r="CK60" i="4" a="1"/>
  <c r="CJ60" i="4" a="1"/>
  <c r="CJ60" i="4" s="1"/>
  <c r="CI60" i="4"/>
  <c r="CI60" i="4" a="1"/>
  <c r="CH60" i="4"/>
  <c r="CH60" i="4" a="1"/>
  <c r="CG60" i="4" a="1"/>
  <c r="CG60" i="4" s="1"/>
  <c r="CF60" i="4" a="1"/>
  <c r="CF60" i="4" s="1"/>
  <c r="CE60" i="4"/>
  <c r="CE60" i="4" a="1"/>
  <c r="CD60" i="4" a="1"/>
  <c r="CD60" i="4" s="1"/>
  <c r="CC60" i="4" a="1"/>
  <c r="CC60" i="4" s="1"/>
  <c r="CB60" i="4" a="1"/>
  <c r="CB60" i="4" s="1"/>
  <c r="CA60" i="4"/>
  <c r="CA60" i="4" a="1"/>
  <c r="BZ60" i="4"/>
  <c r="BZ60" i="4" a="1"/>
  <c r="BY60" i="4" a="1"/>
  <c r="BY60" i="4" s="1"/>
  <c r="BX60" i="4" a="1"/>
  <c r="BX60" i="4" s="1"/>
  <c r="BW60" i="4"/>
  <c r="BW60" i="4" a="1"/>
  <c r="BV60" i="4" a="1"/>
  <c r="BV60" i="4" s="1"/>
  <c r="BU60" i="4"/>
  <c r="BU60" i="4" a="1"/>
  <c r="BT60" i="4"/>
  <c r="BT60" i="4" a="1"/>
  <c r="BS60" i="4" a="1"/>
  <c r="BS60" i="4" s="1"/>
  <c r="BR60" i="4" a="1"/>
  <c r="BR60" i="4" s="1"/>
  <c r="BQ60" i="4"/>
  <c r="BQ60" i="4" a="1"/>
  <c r="BP60" i="4" a="1"/>
  <c r="BP60" i="4" s="1"/>
  <c r="BO60" i="4" a="1"/>
  <c r="BO60" i="4" s="1"/>
  <c r="BN60" i="4" a="1"/>
  <c r="BN60" i="4" s="1"/>
  <c r="BM60" i="4" a="1"/>
  <c r="BM60" i="4" s="1"/>
  <c r="BL60" i="4"/>
  <c r="BL60" i="4" a="1"/>
  <c r="BK60" i="4" a="1"/>
  <c r="BK60" i="4" s="1"/>
  <c r="BJ60" i="4" a="1"/>
  <c r="BJ60" i="4" s="1"/>
  <c r="BI60" i="4"/>
  <c r="BI60" i="4" a="1"/>
  <c r="BH60" i="4" a="1"/>
  <c r="BH60" i="4" s="1"/>
  <c r="BG60" i="4" a="1"/>
  <c r="BG60" i="4" s="1"/>
  <c r="BF60" i="4"/>
  <c r="BF60" i="4" a="1"/>
  <c r="BE60" i="4" a="1"/>
  <c r="BE60" i="4" s="1"/>
  <c r="BD60" i="4" a="1"/>
  <c r="BD60" i="4" s="1"/>
  <c r="BC60" i="4"/>
  <c r="BC60" i="4" a="1"/>
  <c r="BB60" i="4" a="1"/>
  <c r="BB60" i="4" s="1"/>
  <c r="BA60" i="4" a="1"/>
  <c r="BA60" i="4" s="1"/>
  <c r="AZ60" i="4" a="1"/>
  <c r="AZ60" i="4" s="1"/>
  <c r="AY60" i="4" a="1"/>
  <c r="AY60" i="4" s="1"/>
  <c r="AX60" i="4" a="1"/>
  <c r="AX60" i="4" s="1"/>
  <c r="AW60" i="4" a="1"/>
  <c r="AW60" i="4" s="1"/>
  <c r="AV60" i="4" a="1"/>
  <c r="AV60" i="4" s="1"/>
  <c r="AU60" i="4"/>
  <c r="AU60" i="4" a="1"/>
  <c r="AT60" i="4" a="1"/>
  <c r="AT60" i="4" s="1"/>
  <c r="AS60" i="4" a="1"/>
  <c r="AS60" i="4" s="1"/>
  <c r="AR60" i="4" a="1"/>
  <c r="AR60" i="4" s="1"/>
  <c r="AQ60" i="4" a="1"/>
  <c r="AQ60" i="4" s="1"/>
  <c r="AP60" i="4" a="1"/>
  <c r="AP60" i="4" s="1"/>
  <c r="AO60" i="4"/>
  <c r="AO60" i="4" a="1"/>
  <c r="AN60" i="4" a="1"/>
  <c r="AN60" i="4" s="1"/>
  <c r="AM60" i="4" a="1"/>
  <c r="AM60" i="4" s="1"/>
  <c r="AL60" i="4" a="1"/>
  <c r="AL60" i="4" s="1"/>
  <c r="AK60" i="4" a="1"/>
  <c r="AK60" i="4" s="1"/>
  <c r="AJ60" i="4" a="1"/>
  <c r="AJ60" i="4" s="1"/>
  <c r="AI60" i="4" a="1"/>
  <c r="AI60" i="4" s="1"/>
  <c r="AH60" i="4" a="1"/>
  <c r="AH60" i="4" s="1"/>
  <c r="AG60" i="4"/>
  <c r="AG60" i="4" a="1"/>
  <c r="AF60" i="4" a="1"/>
  <c r="AF60" i="4" s="1"/>
  <c r="AE60" i="4" a="1"/>
  <c r="AE60" i="4" s="1"/>
  <c r="AD60" i="4" a="1"/>
  <c r="AD60" i="4" s="1"/>
  <c r="AC60" i="4" a="1"/>
  <c r="AC60" i="4" s="1"/>
  <c r="AB60" i="4" a="1"/>
  <c r="AB60" i="4" s="1"/>
  <c r="AA60" i="4" a="1"/>
  <c r="AA60" i="4" s="1"/>
  <c r="Z60" i="4" a="1"/>
  <c r="Z60" i="4" s="1"/>
  <c r="Y60" i="4" a="1"/>
  <c r="Y60" i="4" s="1"/>
  <c r="X60" i="4" a="1"/>
  <c r="X60" i="4" s="1"/>
  <c r="W60" i="4" a="1"/>
  <c r="W60" i="4" s="1"/>
  <c r="V60" i="4" a="1"/>
  <c r="V60" i="4" s="1"/>
  <c r="U60" i="4" a="1"/>
  <c r="U60" i="4" s="1"/>
  <c r="T60" i="4" a="1"/>
  <c r="T60" i="4" s="1"/>
  <c r="S60" i="4"/>
  <c r="S60" i="4" a="1"/>
  <c r="R60" i="4" a="1"/>
  <c r="R60" i="4" s="1"/>
  <c r="Q60" i="4" a="1"/>
  <c r="Q60" i="4" s="1"/>
  <c r="P60" i="4" a="1"/>
  <c r="P60" i="4" s="1"/>
  <c r="O60" i="4" a="1"/>
  <c r="O60" i="4" s="1"/>
  <c r="N60" i="4" a="1"/>
  <c r="N60" i="4" s="1"/>
  <c r="M60" i="4" a="1"/>
  <c r="M60" i="4" s="1"/>
  <c r="L60" i="4" a="1"/>
  <c r="L60" i="4" s="1"/>
  <c r="K60" i="4" a="1"/>
  <c r="K60" i="4" s="1"/>
  <c r="J60" i="4" a="1"/>
  <c r="J60" i="4" s="1"/>
  <c r="I60" i="4" a="1"/>
  <c r="I60" i="4" s="1"/>
  <c r="H60" i="4" a="1"/>
  <c r="H60" i="4" s="1"/>
  <c r="G60" i="4" a="1"/>
  <c r="G60" i="4" s="1"/>
  <c r="F60" i="4" a="1"/>
  <c r="F60" i="4" s="1"/>
  <c r="CV59" i="4"/>
  <c r="CV59" i="4" a="1"/>
  <c r="CU59" i="4"/>
  <c r="CU59" i="4" a="1"/>
  <c r="CT59" i="4"/>
  <c r="CT59" i="4" a="1"/>
  <c r="CS59" i="4"/>
  <c r="CS59" i="4" a="1"/>
  <c r="CR59" i="4"/>
  <c r="CR59" i="4" a="1"/>
  <c r="CQ59" i="4"/>
  <c r="CQ59" i="4" a="1"/>
  <c r="CP59" i="4"/>
  <c r="CP59" i="4" a="1"/>
  <c r="CO59" i="4"/>
  <c r="CO59" i="4" a="1"/>
  <c r="CN59" i="4"/>
  <c r="CN59" i="4" a="1"/>
  <c r="CM59" i="4" a="1"/>
  <c r="CM59" i="4" s="1"/>
  <c r="CL59" i="4"/>
  <c r="CL59" i="4" a="1"/>
  <c r="CK59" i="4"/>
  <c r="CK59" i="4" a="1"/>
  <c r="CJ59" i="4"/>
  <c r="CJ59" i="4" a="1"/>
  <c r="CI59" i="4" a="1"/>
  <c r="CI59" i="4" s="1"/>
  <c r="CH59" i="4"/>
  <c r="CH59" i="4" a="1"/>
  <c r="CG59" i="4"/>
  <c r="CG59" i="4" a="1"/>
  <c r="CF59" i="4"/>
  <c r="CF59" i="4" a="1"/>
  <c r="CE59" i="4"/>
  <c r="CE59" i="4" a="1"/>
  <c r="CD59" i="4" a="1"/>
  <c r="CD59" i="4" s="1"/>
  <c r="CC59" i="4"/>
  <c r="CC59" i="4" a="1"/>
  <c r="CB59" i="4"/>
  <c r="CB59" i="4" a="1"/>
  <c r="CA59" i="4"/>
  <c r="CA59" i="4" a="1"/>
  <c r="BZ59" i="4"/>
  <c r="BZ59" i="4" a="1"/>
  <c r="BY59" i="4" a="1"/>
  <c r="BY59" i="4" s="1"/>
  <c r="BX59" i="4"/>
  <c r="BX59" i="4" a="1"/>
  <c r="BW59" i="4"/>
  <c r="BW59" i="4" a="1"/>
  <c r="BV59" i="4"/>
  <c r="BV59" i="4" a="1"/>
  <c r="BU59" i="4" a="1"/>
  <c r="BU59" i="4" s="1"/>
  <c r="BT59" i="4"/>
  <c r="BT59" i="4" a="1"/>
  <c r="BS59" i="4"/>
  <c r="BS59" i="4" a="1"/>
  <c r="BR59" i="4"/>
  <c r="BR59" i="4" a="1"/>
  <c r="BQ59" i="4"/>
  <c r="BQ59" i="4" a="1"/>
  <c r="BP59" i="4" a="1"/>
  <c r="BP59" i="4" s="1"/>
  <c r="BO59" i="4" a="1"/>
  <c r="BO59" i="4" s="1"/>
  <c r="BN59" i="4"/>
  <c r="BN30" i="4" s="1"/>
  <c r="BN59" i="4" a="1"/>
  <c r="BM59" i="4"/>
  <c r="BM59" i="4" a="1"/>
  <c r="BL59" i="4"/>
  <c r="BL59" i="4" a="1"/>
  <c r="BK59" i="4" a="1"/>
  <c r="BK59" i="4" s="1"/>
  <c r="BJ59" i="4"/>
  <c r="BJ59" i="4" a="1"/>
  <c r="BI59" i="4"/>
  <c r="BI59" i="4" a="1"/>
  <c r="BH59" i="4" a="1"/>
  <c r="BH59" i="4" s="1"/>
  <c r="BG59" i="4" a="1"/>
  <c r="BG59" i="4" s="1"/>
  <c r="BF59" i="4"/>
  <c r="BF59" i="4" a="1"/>
  <c r="BE59" i="4"/>
  <c r="BE59" i="4" a="1"/>
  <c r="BD59" i="4"/>
  <c r="BD59" i="4" a="1"/>
  <c r="BC59" i="4"/>
  <c r="BC59" i="4" a="1"/>
  <c r="BB59" i="4" a="1"/>
  <c r="BB59" i="4" s="1"/>
  <c r="BA59" i="4" a="1"/>
  <c r="BA59" i="4" s="1"/>
  <c r="AZ59" i="4"/>
  <c r="AZ59" i="4" a="1"/>
  <c r="AY59" i="4"/>
  <c r="AY59" i="4" a="1"/>
  <c r="AX59" i="4"/>
  <c r="AX59" i="4" a="1"/>
  <c r="AW59" i="4" a="1"/>
  <c r="AW59" i="4" s="1"/>
  <c r="AV59" i="4" a="1"/>
  <c r="AV59" i="4" s="1"/>
  <c r="AU59" i="4"/>
  <c r="AU59" i="4" a="1"/>
  <c r="AT59" i="4" a="1"/>
  <c r="AT59" i="4" s="1"/>
  <c r="AS59" i="4" a="1"/>
  <c r="AS59" i="4" s="1"/>
  <c r="AR59" i="4"/>
  <c r="AR59" i="4" a="1"/>
  <c r="AQ59" i="4"/>
  <c r="AQ59" i="4" a="1"/>
  <c r="AP59" i="4" a="1"/>
  <c r="AP59" i="4" s="1"/>
  <c r="AO59" i="4"/>
  <c r="AO59" i="4" a="1"/>
  <c r="AN59" i="4" a="1"/>
  <c r="AN59" i="4" s="1"/>
  <c r="AM59" i="4" a="1"/>
  <c r="AM59" i="4" s="1"/>
  <c r="AL59" i="4"/>
  <c r="AL59" i="4" a="1"/>
  <c r="AK59" i="4"/>
  <c r="AK59" i="4" a="1"/>
  <c r="AJ59" i="4"/>
  <c r="AJ59" i="4" a="1"/>
  <c r="AI59" i="4" a="1"/>
  <c r="AI59" i="4" s="1"/>
  <c r="AH59" i="4" a="1"/>
  <c r="AH59" i="4" s="1"/>
  <c r="AG59" i="4"/>
  <c r="AG59" i="4" a="1"/>
  <c r="AF59" i="4" a="1"/>
  <c r="AF59" i="4" s="1"/>
  <c r="AE59" i="4" a="1"/>
  <c r="AE59" i="4" s="1"/>
  <c r="AD59" i="4"/>
  <c r="AD59" i="4" a="1"/>
  <c r="AC59" i="4" a="1"/>
  <c r="AC59" i="4" s="1"/>
  <c r="AB59" i="4" a="1"/>
  <c r="AB59" i="4" s="1"/>
  <c r="AA59" i="4"/>
  <c r="AA59" i="4" a="1"/>
  <c r="Z59" i="4" a="1"/>
  <c r="Z59" i="4" s="1"/>
  <c r="Y59" i="4" a="1"/>
  <c r="Y59" i="4" s="1"/>
  <c r="X59" i="4"/>
  <c r="X59" i="4" a="1"/>
  <c r="W59" i="4"/>
  <c r="W59" i="4" a="1"/>
  <c r="V59" i="4"/>
  <c r="V59" i="4" a="1"/>
  <c r="U59" i="4" a="1"/>
  <c r="U59" i="4" s="1"/>
  <c r="T59" i="4" a="1"/>
  <c r="T59" i="4" s="1"/>
  <c r="S59" i="4"/>
  <c r="S59" i="4" a="1"/>
  <c r="R59" i="4" a="1"/>
  <c r="R59" i="4" s="1"/>
  <c r="Q59" i="4" a="1"/>
  <c r="Q59" i="4" s="1"/>
  <c r="P59" i="4"/>
  <c r="P59" i="4" a="1"/>
  <c r="O59" i="4" a="1"/>
  <c r="O59" i="4" s="1"/>
  <c r="N59" i="4" a="1"/>
  <c r="N59" i="4" s="1"/>
  <c r="M59" i="4"/>
  <c r="M59" i="4" a="1"/>
  <c r="L59" i="4" a="1"/>
  <c r="L59" i="4" s="1"/>
  <c r="K59" i="4" a="1"/>
  <c r="K59" i="4" s="1"/>
  <c r="J59" i="4"/>
  <c r="J30" i="4" s="1"/>
  <c r="J59" i="4" a="1"/>
  <c r="I59" i="4"/>
  <c r="I59" i="4" a="1"/>
  <c r="H59" i="4"/>
  <c r="H59" i="4" a="1"/>
  <c r="G59" i="4" a="1"/>
  <c r="G59" i="4" s="1"/>
  <c r="F59" i="4" a="1"/>
  <c r="F59" i="4" s="1"/>
  <c r="CV58" i="4"/>
  <c r="CV58" i="4" a="1"/>
  <c r="CU58" i="4" a="1"/>
  <c r="CU58" i="4" s="1"/>
  <c r="CT58" i="4"/>
  <c r="CT58" i="4" a="1"/>
  <c r="CS58" i="4"/>
  <c r="CS58" i="4" a="1"/>
  <c r="CR58" i="4" a="1"/>
  <c r="CR58" i="4" s="1"/>
  <c r="CQ58" i="4" a="1"/>
  <c r="CQ58" i="4" s="1"/>
  <c r="CP58" i="4"/>
  <c r="CP58" i="4" a="1"/>
  <c r="CO58" i="4" a="1"/>
  <c r="CO58" i="4" s="1"/>
  <c r="CN58" i="4"/>
  <c r="CN58" i="4" a="1"/>
  <c r="CM58" i="4" a="1"/>
  <c r="CM58" i="4" s="1"/>
  <c r="CL58" i="4"/>
  <c r="CL58" i="4" a="1"/>
  <c r="CK58" i="4"/>
  <c r="CK58" i="4" a="1"/>
  <c r="CJ58" i="4" a="1"/>
  <c r="CJ58" i="4" s="1"/>
  <c r="CI58" i="4" a="1"/>
  <c r="CI58" i="4" s="1"/>
  <c r="CH58" i="4"/>
  <c r="CH58" i="4" a="1"/>
  <c r="CG58" i="4" a="1"/>
  <c r="CG58" i="4" s="1"/>
  <c r="CF58" i="4"/>
  <c r="CF58" i="4" a="1"/>
  <c r="CE58" i="4"/>
  <c r="CE58" i="4" a="1"/>
  <c r="CD58" i="4" a="1"/>
  <c r="CD58" i="4" s="1"/>
  <c r="CC58" i="4" a="1"/>
  <c r="CC58" i="4" s="1"/>
  <c r="CB58" i="4"/>
  <c r="CB58" i="4" a="1"/>
  <c r="CA58" i="4" a="1"/>
  <c r="CA58" i="4" s="1"/>
  <c r="BZ58" i="4" a="1"/>
  <c r="BZ58" i="4" s="1"/>
  <c r="BY58" i="4" a="1"/>
  <c r="BY58" i="4" s="1"/>
  <c r="BX58" i="4"/>
  <c r="BX58" i="4" a="1"/>
  <c r="BW58" i="4"/>
  <c r="BW58" i="4" a="1"/>
  <c r="BV58" i="4" a="1"/>
  <c r="BV58" i="4" s="1"/>
  <c r="BU58" i="4" a="1"/>
  <c r="BU58" i="4" s="1"/>
  <c r="BT58" i="4"/>
  <c r="BT58" i="4" a="1"/>
  <c r="BS58" i="4" a="1"/>
  <c r="BS58" i="4" s="1"/>
  <c r="BR58" i="4"/>
  <c r="BR58" i="4" a="1"/>
  <c r="BQ58" i="4"/>
  <c r="BQ58" i="4" a="1"/>
  <c r="BP58" i="4" a="1"/>
  <c r="BP58" i="4" s="1"/>
  <c r="BP30" i="4" s="1"/>
  <c r="BO58" i="4" a="1"/>
  <c r="BO58" i="4" s="1"/>
  <c r="BN58" i="4"/>
  <c r="BN58" i="4" a="1"/>
  <c r="BM58" i="4" a="1"/>
  <c r="BM58" i="4" s="1"/>
  <c r="BL58" i="4" a="1"/>
  <c r="BL58" i="4" s="1"/>
  <c r="BK58" i="4" a="1"/>
  <c r="BK58" i="4" s="1"/>
  <c r="BJ58" i="4" a="1"/>
  <c r="BJ58" i="4" s="1"/>
  <c r="BI58" i="4"/>
  <c r="BI58" i="4" a="1"/>
  <c r="BH58" i="4" a="1"/>
  <c r="BH58" i="4" s="1"/>
  <c r="BG58" i="4" a="1"/>
  <c r="BG58" i="4" s="1"/>
  <c r="BF58" i="4"/>
  <c r="BF58" i="4" a="1"/>
  <c r="BE58" i="4" a="1"/>
  <c r="BE58" i="4" s="1"/>
  <c r="BD58" i="4" a="1"/>
  <c r="BD58" i="4" s="1"/>
  <c r="BC58" i="4" a="1"/>
  <c r="BC58" i="4" s="1"/>
  <c r="BB58" i="4" a="1"/>
  <c r="BB58" i="4" s="1"/>
  <c r="BA58" i="4" a="1"/>
  <c r="BA58" i="4" s="1"/>
  <c r="AZ58" i="4"/>
  <c r="AZ58" i="4" a="1"/>
  <c r="AY58" i="4" a="1"/>
  <c r="AY58" i="4" s="1"/>
  <c r="AX58" i="4" a="1"/>
  <c r="AX58" i="4" s="1"/>
  <c r="AW58" i="4" a="1"/>
  <c r="AW58" i="4" s="1"/>
  <c r="AV58" i="4" a="1"/>
  <c r="AV58" i="4" s="1"/>
  <c r="AU58" i="4" a="1"/>
  <c r="AU58" i="4" s="1"/>
  <c r="AT58" i="4" a="1"/>
  <c r="AT58" i="4" s="1"/>
  <c r="AS58" i="4" a="1"/>
  <c r="AS58" i="4" s="1"/>
  <c r="AR58" i="4"/>
  <c r="AR58" i="4" a="1"/>
  <c r="AQ58" i="4" a="1"/>
  <c r="AQ58" i="4" s="1"/>
  <c r="AP58" i="4" a="1"/>
  <c r="AP58" i="4" s="1"/>
  <c r="AO58" i="4" a="1"/>
  <c r="AO58" i="4" s="1"/>
  <c r="AN58" i="4" a="1"/>
  <c r="AN58" i="4" s="1"/>
  <c r="AM58" i="4" a="1"/>
  <c r="AM58" i="4" s="1"/>
  <c r="AL58" i="4"/>
  <c r="AL58" i="4" a="1"/>
  <c r="AK58" i="4" a="1"/>
  <c r="AK58" i="4" s="1"/>
  <c r="AJ58" i="4" a="1"/>
  <c r="AJ58" i="4" s="1"/>
  <c r="AI58" i="4" a="1"/>
  <c r="AI58" i="4" s="1"/>
  <c r="AH58" i="4" a="1"/>
  <c r="AH58" i="4" s="1"/>
  <c r="AG58" i="4" a="1"/>
  <c r="AG58" i="4" s="1"/>
  <c r="AF58" i="4" a="1"/>
  <c r="AF58" i="4" s="1"/>
  <c r="AE58" i="4" a="1"/>
  <c r="AE58" i="4" s="1"/>
  <c r="AD58" i="4"/>
  <c r="AD58" i="4" a="1"/>
  <c r="AC58" i="4" a="1"/>
  <c r="AC58" i="4" s="1"/>
  <c r="AB58" i="4" a="1"/>
  <c r="AB58" i="4" s="1"/>
  <c r="AA58" i="4" a="1"/>
  <c r="AA58" i="4" s="1"/>
  <c r="Z58" i="4" a="1"/>
  <c r="Z58" i="4" s="1"/>
  <c r="Y58" i="4" a="1"/>
  <c r="Y58" i="4" s="1"/>
  <c r="X58" i="4" a="1"/>
  <c r="X58" i="4" s="1"/>
  <c r="W58" i="4" a="1"/>
  <c r="W58" i="4" s="1"/>
  <c r="V58" i="4" a="1"/>
  <c r="V58" i="4" s="1"/>
  <c r="U58" i="4" a="1"/>
  <c r="U58" i="4" s="1"/>
  <c r="T58" i="4" a="1"/>
  <c r="T58" i="4" s="1"/>
  <c r="S58" i="4" a="1"/>
  <c r="S58" i="4" s="1"/>
  <c r="R58" i="4" a="1"/>
  <c r="R58" i="4" s="1"/>
  <c r="Q58" i="4" a="1"/>
  <c r="Q58" i="4" s="1"/>
  <c r="P58" i="4"/>
  <c r="P58" i="4" a="1"/>
  <c r="O58" i="4" a="1"/>
  <c r="O58" i="4" s="1"/>
  <c r="N58" i="4" a="1"/>
  <c r="N58" i="4" s="1"/>
  <c r="M58" i="4" a="1"/>
  <c r="M58" i="4" s="1"/>
  <c r="L58" i="4" a="1"/>
  <c r="L58" i="4" s="1"/>
  <c r="K58" i="4" a="1"/>
  <c r="K58" i="4" s="1"/>
  <c r="J58" i="4" a="1"/>
  <c r="J58" i="4" s="1"/>
  <c r="I58" i="4" a="1"/>
  <c r="I58" i="4" s="1"/>
  <c r="H58" i="4" a="1"/>
  <c r="H58" i="4" s="1"/>
  <c r="G58" i="4" a="1"/>
  <c r="G58" i="4" s="1"/>
  <c r="F58" i="4" a="1"/>
  <c r="F58" i="4" s="1"/>
  <c r="CV57" i="4"/>
  <c r="CV57" i="4" a="1"/>
  <c r="CU57" i="4"/>
  <c r="CU57" i="4" a="1"/>
  <c r="CT57" i="4" a="1"/>
  <c r="CT57" i="4" s="1"/>
  <c r="CS57" i="4"/>
  <c r="CS57" i="4" a="1"/>
  <c r="CR57" i="4"/>
  <c r="CR57" i="4" a="1"/>
  <c r="CQ57" i="4"/>
  <c r="CQ57" i="4" a="1"/>
  <c r="CP57" i="4"/>
  <c r="CP57" i="4" a="1"/>
  <c r="CO57" i="4"/>
  <c r="CO57" i="4" a="1"/>
  <c r="CN57" i="4"/>
  <c r="CN57" i="4" a="1"/>
  <c r="CM57" i="4"/>
  <c r="CM57" i="4" a="1"/>
  <c r="CL57" i="4"/>
  <c r="CL57" i="4" a="1"/>
  <c r="CK57" i="4"/>
  <c r="CK57" i="4" a="1"/>
  <c r="CJ57" i="4" a="1"/>
  <c r="CJ57" i="4" s="1"/>
  <c r="CI57" i="4"/>
  <c r="CI57" i="4" a="1"/>
  <c r="CH57" i="4"/>
  <c r="CH57" i="4" a="1"/>
  <c r="CG57" i="4"/>
  <c r="CG57" i="4" a="1"/>
  <c r="CF57" i="4" a="1"/>
  <c r="CF57" i="4" s="1"/>
  <c r="CE57" i="4"/>
  <c r="CE57" i="4" a="1"/>
  <c r="CD57" i="4"/>
  <c r="CD57" i="4" a="1"/>
  <c r="CC57" i="4"/>
  <c r="CC57" i="4" a="1"/>
  <c r="CB57" i="4"/>
  <c r="CB57" i="4" a="1"/>
  <c r="CA57" i="4" a="1"/>
  <c r="CA57" i="4" s="1"/>
  <c r="BZ57" i="4"/>
  <c r="BZ57" i="4" a="1"/>
  <c r="BY57" i="4"/>
  <c r="BY57" i="4" a="1"/>
  <c r="BX57" i="4"/>
  <c r="BX57" i="4" a="1"/>
  <c r="BW57" i="4"/>
  <c r="BW57" i="4" a="1"/>
  <c r="BV57" i="4" a="1"/>
  <c r="BV57" i="4" s="1"/>
  <c r="BU57" i="4"/>
  <c r="BU57" i="4" a="1"/>
  <c r="BT57" i="4"/>
  <c r="BT57" i="4" a="1"/>
  <c r="BS57" i="4" a="1"/>
  <c r="BS57" i="4" s="1"/>
  <c r="BR57" i="4" a="1"/>
  <c r="BR57" i="4" s="1"/>
  <c r="BQ57" i="4"/>
  <c r="BQ57" i="4" a="1"/>
  <c r="BP57" i="4"/>
  <c r="BP57" i="4" a="1"/>
  <c r="BO57" i="4"/>
  <c r="BO57" i="4" a="1"/>
  <c r="BN57" i="4"/>
  <c r="BN57" i="4" a="1"/>
  <c r="BM57" i="4" a="1"/>
  <c r="BM57" i="4" s="1"/>
  <c r="BL57" i="4" a="1"/>
  <c r="BL57" i="4" s="1"/>
  <c r="BK57" i="4"/>
  <c r="BK57" i="4" a="1"/>
  <c r="BJ57" i="4"/>
  <c r="BJ57" i="4" a="1"/>
  <c r="BI57" i="4"/>
  <c r="BI57" i="4" a="1"/>
  <c r="BH57" i="4" a="1"/>
  <c r="BH57" i="4" s="1"/>
  <c r="BG57" i="4" a="1"/>
  <c r="BG57" i="4" s="1"/>
  <c r="BF57" i="4"/>
  <c r="BF57" i="4" a="1"/>
  <c r="BE57" i="4" a="1"/>
  <c r="BE57" i="4" s="1"/>
  <c r="BD57" i="4" a="1"/>
  <c r="BD57" i="4" s="1"/>
  <c r="BC57" i="4"/>
  <c r="BC57" i="4" a="1"/>
  <c r="BB57" i="4"/>
  <c r="BB57" i="4" a="1"/>
  <c r="BA57" i="4"/>
  <c r="BA57" i="4" a="1"/>
  <c r="AZ57" i="4"/>
  <c r="AZ57" i="4" a="1"/>
  <c r="AY57" i="4" a="1"/>
  <c r="AY57" i="4" s="1"/>
  <c r="AX57" i="4" a="1"/>
  <c r="AX57" i="4" s="1"/>
  <c r="AW57" i="4"/>
  <c r="AW57" i="4" a="1"/>
  <c r="AV57" i="4"/>
  <c r="AV57" i="4" a="1"/>
  <c r="AU57" i="4"/>
  <c r="AU57" i="4" a="1"/>
  <c r="AT57" i="4" a="1"/>
  <c r="AT57" i="4" s="1"/>
  <c r="AS57" i="4" a="1"/>
  <c r="AS57" i="4" s="1"/>
  <c r="AR57" i="4"/>
  <c r="AR57" i="4" a="1"/>
  <c r="AQ57" i="4" a="1"/>
  <c r="AQ57" i="4" s="1"/>
  <c r="AP57" i="4" a="1"/>
  <c r="AP57" i="4" s="1"/>
  <c r="AO57" i="4"/>
  <c r="AO57" i="4" a="1"/>
  <c r="AN57" i="4"/>
  <c r="AN57" i="4" a="1"/>
  <c r="AM57" i="4" a="1"/>
  <c r="AM57" i="4" s="1"/>
  <c r="AL57" i="4"/>
  <c r="AL57" i="4" a="1"/>
  <c r="AK57" i="4" a="1"/>
  <c r="AK57" i="4" s="1"/>
  <c r="AJ57" i="4" a="1"/>
  <c r="AJ57" i="4" s="1"/>
  <c r="AI57" i="4"/>
  <c r="AI57" i="4" a="1"/>
  <c r="AH57" i="4"/>
  <c r="AH57" i="4" a="1"/>
  <c r="AG57" i="4"/>
  <c r="AG57" i="4" a="1"/>
  <c r="AF57" i="4" a="1"/>
  <c r="AF57" i="4" s="1"/>
  <c r="AE57" i="4" a="1"/>
  <c r="AE57" i="4" s="1"/>
  <c r="AD57" i="4"/>
  <c r="AD57" i="4" a="1"/>
  <c r="AC57" i="4" a="1"/>
  <c r="AC57" i="4" s="1"/>
  <c r="AB57" i="4" a="1"/>
  <c r="AB57" i="4" s="1"/>
  <c r="AA57" i="4"/>
  <c r="AA57" i="4" a="1"/>
  <c r="Z57" i="4" a="1"/>
  <c r="Z57" i="4" s="1"/>
  <c r="Y57" i="4" a="1"/>
  <c r="Y57" i="4" s="1"/>
  <c r="X57" i="4"/>
  <c r="X57" i="4" a="1"/>
  <c r="W57" i="4" a="1"/>
  <c r="W57" i="4" s="1"/>
  <c r="V57" i="4" a="1"/>
  <c r="V57" i="4" s="1"/>
  <c r="U57" i="4"/>
  <c r="U57" i="4" a="1"/>
  <c r="T57" i="4"/>
  <c r="T57" i="4" a="1"/>
  <c r="S57" i="4"/>
  <c r="S57" i="4" a="1"/>
  <c r="R57" i="4" a="1"/>
  <c r="R57" i="4" s="1"/>
  <c r="Q57" i="4" a="1"/>
  <c r="Q57" i="4" s="1"/>
  <c r="P57" i="4"/>
  <c r="P57" i="4" a="1"/>
  <c r="O57" i="4" a="1"/>
  <c r="O57" i="4" s="1"/>
  <c r="N57" i="4" a="1"/>
  <c r="N57" i="4" s="1"/>
  <c r="M57" i="4"/>
  <c r="M57" i="4" a="1"/>
  <c r="L57" i="4" a="1"/>
  <c r="L57" i="4" s="1"/>
  <c r="K57" i="4" a="1"/>
  <c r="K57" i="4" s="1"/>
  <c r="J57" i="4"/>
  <c r="J57" i="4" a="1"/>
  <c r="I57" i="4" a="1"/>
  <c r="I57" i="4" s="1"/>
  <c r="H57" i="4" a="1"/>
  <c r="H57" i="4" s="1"/>
  <c r="G57" i="4"/>
  <c r="G57" i="4" a="1"/>
  <c r="F57" i="4" a="1"/>
  <c r="F57" i="4" s="1"/>
  <c r="CV56" i="4"/>
  <c r="CV56" i="4" a="1"/>
  <c r="CU56" i="4" a="1"/>
  <c r="CU56" i="4" s="1"/>
  <c r="CT56" i="4" a="1"/>
  <c r="CT56" i="4" s="1"/>
  <c r="CS56" i="4"/>
  <c r="CS56" i="4" a="1"/>
  <c r="CR56" i="4" a="1"/>
  <c r="CR56" i="4" s="1"/>
  <c r="CQ56" i="4"/>
  <c r="CQ56" i="4" a="1"/>
  <c r="CP56" i="4"/>
  <c r="CP56" i="4" a="1"/>
  <c r="CO56" i="4" a="1"/>
  <c r="CO56" i="4" s="1"/>
  <c r="CN56" i="4" a="1"/>
  <c r="CN56" i="4" s="1"/>
  <c r="CM56" i="4"/>
  <c r="CM56" i="4" a="1"/>
  <c r="CL56" i="4" a="1"/>
  <c r="CL56" i="4" s="1"/>
  <c r="CK56" i="4"/>
  <c r="CK56" i="4" a="1"/>
  <c r="CJ56" i="4" a="1"/>
  <c r="CJ56" i="4" s="1"/>
  <c r="CI56" i="4"/>
  <c r="CI56" i="4" a="1"/>
  <c r="CH56" i="4"/>
  <c r="CH56" i="4" a="1"/>
  <c r="CG56" i="4" a="1"/>
  <c r="CG56" i="4" s="1"/>
  <c r="CF56" i="4" a="1"/>
  <c r="CF56" i="4" s="1"/>
  <c r="CE56" i="4"/>
  <c r="CE56" i="4" a="1"/>
  <c r="CD56" i="4" a="1"/>
  <c r="CD56" i="4" s="1"/>
  <c r="CC56" i="4"/>
  <c r="CC56" i="4" a="1"/>
  <c r="CB56" i="4"/>
  <c r="CB56" i="4" a="1"/>
  <c r="CA56" i="4" a="1"/>
  <c r="CA56" i="4" s="1"/>
  <c r="BZ56" i="4" a="1"/>
  <c r="BZ56" i="4" s="1"/>
  <c r="BY56" i="4"/>
  <c r="BY56" i="4" a="1"/>
  <c r="BX56" i="4" a="1"/>
  <c r="BX56" i="4" s="1"/>
  <c r="BW56" i="4" a="1"/>
  <c r="BW56" i="4" s="1"/>
  <c r="BV56" i="4" a="1"/>
  <c r="BV56" i="4" s="1"/>
  <c r="BU56" i="4" a="1"/>
  <c r="BU56" i="4" s="1"/>
  <c r="BT56" i="4"/>
  <c r="BT56" i="4" a="1"/>
  <c r="BS56" i="4" a="1"/>
  <c r="BS56" i="4" s="1"/>
  <c r="BR56" i="4" a="1"/>
  <c r="BR56" i="4" s="1"/>
  <c r="BQ56" i="4"/>
  <c r="BQ56" i="4" a="1"/>
  <c r="BP56" i="4" a="1"/>
  <c r="BP56" i="4" s="1"/>
  <c r="BO56" i="4"/>
  <c r="BO56" i="4" a="1"/>
  <c r="BN56" i="4"/>
  <c r="BN56" i="4" a="1"/>
  <c r="BM56" i="4" a="1"/>
  <c r="BM56" i="4" s="1"/>
  <c r="BL56" i="4" a="1"/>
  <c r="BL56" i="4" s="1"/>
  <c r="BK56" i="4"/>
  <c r="BK56" i="4" a="1"/>
  <c r="BJ56" i="4" a="1"/>
  <c r="BJ56" i="4" s="1"/>
  <c r="BI56" i="4" a="1"/>
  <c r="BI56" i="4" s="1"/>
  <c r="BH56" i="4" a="1"/>
  <c r="BH56" i="4" s="1"/>
  <c r="BG56" i="4" a="1"/>
  <c r="BG56" i="4" s="1"/>
  <c r="BF56" i="4" a="1"/>
  <c r="BF56" i="4" s="1"/>
  <c r="BE56" i="4" a="1"/>
  <c r="BE56" i="4" s="1"/>
  <c r="BD56" i="4" a="1"/>
  <c r="BD56" i="4" s="1"/>
  <c r="BC56" i="4"/>
  <c r="BC56" i="4" a="1"/>
  <c r="BB56" i="4" a="1"/>
  <c r="BB56" i="4" s="1"/>
  <c r="BA56" i="4" a="1"/>
  <c r="BA56" i="4" s="1"/>
  <c r="AZ56" i="4" a="1"/>
  <c r="AZ56" i="4" s="1"/>
  <c r="AY56" i="4" a="1"/>
  <c r="AY56" i="4" s="1"/>
  <c r="AX56" i="4" a="1"/>
  <c r="AX56" i="4" s="1"/>
  <c r="AW56" i="4"/>
  <c r="AW56" i="4" a="1"/>
  <c r="AV56" i="4" a="1"/>
  <c r="AV56" i="4" s="1"/>
  <c r="AU56" i="4" a="1"/>
  <c r="AU56" i="4" s="1"/>
  <c r="AT56" i="4" a="1"/>
  <c r="AT56" i="4" s="1"/>
  <c r="AS56" i="4" a="1"/>
  <c r="AS56" i="4" s="1"/>
  <c r="AR56" i="4" a="1"/>
  <c r="AR56" i="4" s="1"/>
  <c r="AQ56" i="4" a="1"/>
  <c r="AQ56" i="4" s="1"/>
  <c r="AP56" i="4" a="1"/>
  <c r="AP56" i="4" s="1"/>
  <c r="AO56" i="4"/>
  <c r="AO56" i="4" a="1"/>
  <c r="AN56" i="4" a="1"/>
  <c r="AN56" i="4" s="1"/>
  <c r="AM56" i="4" a="1"/>
  <c r="AM56" i="4" s="1"/>
  <c r="AL56" i="4" a="1"/>
  <c r="AL56" i="4" s="1"/>
  <c r="AK56" i="4" a="1"/>
  <c r="AK56" i="4" s="1"/>
  <c r="AJ56" i="4" a="1"/>
  <c r="AJ56" i="4" s="1"/>
  <c r="AI56" i="4"/>
  <c r="AI56" i="4" a="1"/>
  <c r="AH56" i="4" a="1"/>
  <c r="AH56" i="4" s="1"/>
  <c r="AG56" i="4" a="1"/>
  <c r="AG56" i="4" s="1"/>
  <c r="AF56" i="4" a="1"/>
  <c r="AF56" i="4" s="1"/>
  <c r="AE56" i="4" a="1"/>
  <c r="AE56" i="4" s="1"/>
  <c r="AD56" i="4" a="1"/>
  <c r="AD56" i="4" s="1"/>
  <c r="AC56" i="4" a="1"/>
  <c r="AC56" i="4" s="1"/>
  <c r="AB56" i="4" a="1"/>
  <c r="AB56" i="4" s="1"/>
  <c r="AA56" i="4"/>
  <c r="AA56" i="4" a="1"/>
  <c r="Z56" i="4" a="1"/>
  <c r="Z56" i="4" s="1"/>
  <c r="Y56" i="4" a="1"/>
  <c r="Y56" i="4" s="1"/>
  <c r="X56" i="4" a="1"/>
  <c r="X56" i="4" s="1"/>
  <c r="W56" i="4" a="1"/>
  <c r="W56" i="4" s="1"/>
  <c r="V56" i="4" a="1"/>
  <c r="V56" i="4" s="1"/>
  <c r="U56" i="4" a="1"/>
  <c r="U56" i="4" s="1"/>
  <c r="T56" i="4" a="1"/>
  <c r="T56" i="4" s="1"/>
  <c r="S56" i="4" a="1"/>
  <c r="S56" i="4" s="1"/>
  <c r="R56" i="4" a="1"/>
  <c r="R56" i="4" s="1"/>
  <c r="Q56" i="4" a="1"/>
  <c r="Q56" i="4" s="1"/>
  <c r="P56" i="4" a="1"/>
  <c r="P56" i="4" s="1"/>
  <c r="O56" i="4" a="1"/>
  <c r="O56" i="4" s="1"/>
  <c r="N56" i="4" a="1"/>
  <c r="N56" i="4" s="1"/>
  <c r="M56" i="4"/>
  <c r="M56" i="4" a="1"/>
  <c r="L56" i="4" a="1"/>
  <c r="L56" i="4" s="1"/>
  <c r="K56" i="4" a="1"/>
  <c r="K56" i="4" s="1"/>
  <c r="J56" i="4" a="1"/>
  <c r="J56" i="4" s="1"/>
  <c r="I56" i="4" a="1"/>
  <c r="I56" i="4" s="1"/>
  <c r="H56" i="4" a="1"/>
  <c r="H56" i="4" s="1"/>
  <c r="G56" i="4" a="1"/>
  <c r="G56" i="4" s="1"/>
  <c r="F56" i="4" a="1"/>
  <c r="F56" i="4" s="1"/>
  <c r="CV55" i="4"/>
  <c r="CV55" i="4" a="1"/>
  <c r="CU55" i="4" a="1"/>
  <c r="CU55" i="4" s="1"/>
  <c r="CT55" i="4"/>
  <c r="CT55" i="4" a="1"/>
  <c r="CS55" i="4"/>
  <c r="CS55" i="4" a="1"/>
  <c r="CR55" i="4"/>
  <c r="CR55" i="4" a="1"/>
  <c r="CQ55" i="4" a="1"/>
  <c r="CQ55" i="4" s="1"/>
  <c r="CP55" i="4"/>
  <c r="CP55" i="4" a="1"/>
  <c r="CO55" i="4"/>
  <c r="CO55" i="4" a="1"/>
  <c r="CN55" i="4"/>
  <c r="CN55" i="4" a="1"/>
  <c r="CM55" i="4"/>
  <c r="CM55" i="4" a="1"/>
  <c r="CL55" i="4"/>
  <c r="CL55" i="4" a="1"/>
  <c r="CK55" i="4"/>
  <c r="CK55" i="4" a="1"/>
  <c r="CJ55" i="4"/>
  <c r="CJ55" i="4" a="1"/>
  <c r="CI55" i="4"/>
  <c r="CI55" i="4" a="1"/>
  <c r="CH55" i="4"/>
  <c r="CH55" i="4" a="1"/>
  <c r="CG55" i="4" a="1"/>
  <c r="CG55" i="4" s="1"/>
  <c r="CF55" i="4"/>
  <c r="CF55" i="4" a="1"/>
  <c r="CE55" i="4"/>
  <c r="CE55" i="4" a="1"/>
  <c r="CD55" i="4"/>
  <c r="CD55" i="4" a="1"/>
  <c r="CC55" i="4" a="1"/>
  <c r="CC55" i="4" s="1"/>
  <c r="CB55" i="4"/>
  <c r="CB55" i="4" a="1"/>
  <c r="CA55" i="4"/>
  <c r="CA55" i="4" a="1"/>
  <c r="BZ55" i="4"/>
  <c r="BZ55" i="4" a="1"/>
  <c r="BY55" i="4"/>
  <c r="BY55" i="4" a="1"/>
  <c r="BX55" i="4" a="1"/>
  <c r="BX55" i="4" s="1"/>
  <c r="BW55" i="4"/>
  <c r="BW55" i="4" a="1"/>
  <c r="BV55" i="4"/>
  <c r="BV55" i="4" a="1"/>
  <c r="BU55" i="4"/>
  <c r="BU55" i="4" a="1"/>
  <c r="BT55" i="4"/>
  <c r="BT55" i="4" a="1"/>
  <c r="BS55" i="4" a="1"/>
  <c r="BS55" i="4" s="1"/>
  <c r="BR55" i="4"/>
  <c r="BR55" i="4" a="1"/>
  <c r="BQ55" i="4"/>
  <c r="BQ55" i="4" a="1"/>
  <c r="BP55" i="4" a="1"/>
  <c r="BP55" i="4" s="1"/>
  <c r="BO55" i="4" a="1"/>
  <c r="BO55" i="4" s="1"/>
  <c r="BN55" i="4"/>
  <c r="BN55" i="4" a="1"/>
  <c r="BM55" i="4"/>
  <c r="BM55" i="4" a="1"/>
  <c r="BL55" i="4"/>
  <c r="BL55" i="4" a="1"/>
  <c r="BK55" i="4"/>
  <c r="BK55" i="4" a="1"/>
  <c r="BJ55" i="4" a="1"/>
  <c r="BJ55" i="4" s="1"/>
  <c r="BI55" i="4" a="1"/>
  <c r="BI55" i="4" s="1"/>
  <c r="BH55" i="4"/>
  <c r="BH55" i="4" a="1"/>
  <c r="BG55" i="4"/>
  <c r="BG55" i="4" a="1"/>
  <c r="BF55" i="4"/>
  <c r="BF55" i="4" a="1"/>
  <c r="BE55" i="4" a="1"/>
  <c r="BE55" i="4" s="1"/>
  <c r="BD55" i="4" a="1"/>
  <c r="BD55" i="4" s="1"/>
  <c r="BC55" i="4"/>
  <c r="BC55" i="4" a="1"/>
  <c r="BB55" i="4" a="1"/>
  <c r="BB55" i="4" s="1"/>
  <c r="BB29" i="4" s="1"/>
  <c r="BA55" i="4" a="1"/>
  <c r="BA55" i="4" s="1"/>
  <c r="AZ55" i="4"/>
  <c r="AZ55" i="4" a="1"/>
  <c r="AY55" i="4"/>
  <c r="AY55" i="4" a="1"/>
  <c r="AX55" i="4"/>
  <c r="AX55" i="4" a="1"/>
  <c r="AW55" i="4"/>
  <c r="AW55" i="4" a="1"/>
  <c r="AV55" i="4" a="1"/>
  <c r="AV55" i="4" s="1"/>
  <c r="AU55" i="4" a="1"/>
  <c r="AU55" i="4" s="1"/>
  <c r="AT55" i="4"/>
  <c r="AT55" i="4" a="1"/>
  <c r="AS55" i="4"/>
  <c r="AS55" i="4" a="1"/>
  <c r="AR55" i="4"/>
  <c r="AR55" i="4" a="1"/>
  <c r="AQ55" i="4" a="1"/>
  <c r="AQ55" i="4" s="1"/>
  <c r="AP55" i="4" a="1"/>
  <c r="AP55" i="4" s="1"/>
  <c r="AO55" i="4"/>
  <c r="AO55" i="4" a="1"/>
  <c r="AN55" i="4" a="1"/>
  <c r="AN55" i="4" s="1"/>
  <c r="AM55" i="4" a="1"/>
  <c r="AM55" i="4" s="1"/>
  <c r="AL55" i="4"/>
  <c r="AL55" i="4" a="1"/>
  <c r="AK55" i="4"/>
  <c r="AK55" i="4" a="1"/>
  <c r="AJ55" i="4" a="1"/>
  <c r="AJ55" i="4" s="1"/>
  <c r="AJ29" i="4" s="1"/>
  <c r="AI55" i="4"/>
  <c r="AI55" i="4" a="1"/>
  <c r="AH55" i="4" a="1"/>
  <c r="AH55" i="4" s="1"/>
  <c r="AG55" i="4" a="1"/>
  <c r="AG55" i="4" s="1"/>
  <c r="AF55" i="4"/>
  <c r="AF55" i="4" a="1"/>
  <c r="AE55" i="4"/>
  <c r="AE55" i="4" a="1"/>
  <c r="AD55" i="4"/>
  <c r="AD55" i="4" a="1"/>
  <c r="AC55" i="4" a="1"/>
  <c r="AC55" i="4" s="1"/>
  <c r="AB55" i="4" a="1"/>
  <c r="AB55" i="4" s="1"/>
  <c r="AA55" i="4"/>
  <c r="AA55" i="4" a="1"/>
  <c r="Z55" i="4" a="1"/>
  <c r="Z55" i="4" s="1"/>
  <c r="Y55" i="4" a="1"/>
  <c r="Y55" i="4" s="1"/>
  <c r="X55" i="4"/>
  <c r="X55" i="4" a="1"/>
  <c r="W55" i="4" a="1"/>
  <c r="W55" i="4" s="1"/>
  <c r="V55" i="4" a="1"/>
  <c r="V55" i="4" s="1"/>
  <c r="U55" i="4"/>
  <c r="U55" i="4" a="1"/>
  <c r="T55" i="4" a="1"/>
  <c r="T55" i="4" s="1"/>
  <c r="S55" i="4" a="1"/>
  <c r="S55" i="4" s="1"/>
  <c r="R55" i="4"/>
  <c r="R55" i="4" a="1"/>
  <c r="Q55" i="4" a="1"/>
  <c r="Q55" i="4" s="1"/>
  <c r="P55" i="4"/>
  <c r="P55" i="4" a="1"/>
  <c r="O55" i="4" a="1"/>
  <c r="O55" i="4" s="1"/>
  <c r="N55" i="4" a="1"/>
  <c r="N55" i="4" s="1"/>
  <c r="M55" i="4"/>
  <c r="M55" i="4" a="1"/>
  <c r="L55" i="4" a="1"/>
  <c r="L55" i="4" s="1"/>
  <c r="K55" i="4" a="1"/>
  <c r="K55" i="4" s="1"/>
  <c r="J55" i="4"/>
  <c r="C55" i="4" s="1"/>
  <c r="J55" i="4" a="1"/>
  <c r="I55" i="4" a="1"/>
  <c r="I55" i="4" s="1"/>
  <c r="H55" i="4" a="1"/>
  <c r="H55" i="4" s="1"/>
  <c r="G55" i="4"/>
  <c r="G55" i="4" a="1"/>
  <c r="F55" i="4" a="1"/>
  <c r="F55" i="4" s="1"/>
  <c r="B55" i="4"/>
  <c r="CV54" i="4"/>
  <c r="CV54" i="4" a="1"/>
  <c r="CU54" i="4" a="1"/>
  <c r="CU54" i="4" s="1"/>
  <c r="CT54" i="4"/>
  <c r="CT54" i="4" a="1"/>
  <c r="CS54" i="4"/>
  <c r="CS54" i="4" a="1"/>
  <c r="CR54" i="4" a="1"/>
  <c r="CR54" i="4" s="1"/>
  <c r="CQ54" i="4" a="1"/>
  <c r="CQ54" i="4" s="1"/>
  <c r="CP54" i="4"/>
  <c r="CP54" i="4" a="1"/>
  <c r="CO54" i="4" a="1"/>
  <c r="CO54" i="4" s="1"/>
  <c r="CN54" i="4"/>
  <c r="CN54" i="4" a="1"/>
  <c r="CM54" i="4"/>
  <c r="CM54" i="4" a="1"/>
  <c r="CL54" i="4" a="1"/>
  <c r="CL54" i="4" s="1"/>
  <c r="CK54" i="4" a="1"/>
  <c r="CK54" i="4" s="1"/>
  <c r="CJ54" i="4"/>
  <c r="CJ54" i="4" a="1"/>
  <c r="CI54" i="4" a="1"/>
  <c r="CI54" i="4" s="1"/>
  <c r="CH54" i="4" a="1"/>
  <c r="CH54" i="4" s="1"/>
  <c r="CG54" i="4" a="1"/>
  <c r="CG54" i="4" s="1"/>
  <c r="CF54" i="4"/>
  <c r="CF54" i="4" a="1"/>
  <c r="CE54" i="4"/>
  <c r="CE54" i="4" a="1"/>
  <c r="CD54" i="4" a="1"/>
  <c r="CD54" i="4" s="1"/>
  <c r="CC54" i="4" a="1"/>
  <c r="CC54" i="4" s="1"/>
  <c r="CB54" i="4"/>
  <c r="CB54" i="4" a="1"/>
  <c r="CA54" i="4" a="1"/>
  <c r="CA54" i="4" s="1"/>
  <c r="BZ54" i="4"/>
  <c r="BZ54" i="4" a="1"/>
  <c r="BY54" i="4"/>
  <c r="BY54" i="4" a="1"/>
  <c r="BX54" i="4" a="1"/>
  <c r="BX54" i="4" s="1"/>
  <c r="BW54" i="4" a="1"/>
  <c r="BW54" i="4" s="1"/>
  <c r="BV54" i="4"/>
  <c r="BV54" i="4" a="1"/>
  <c r="BU54" i="4" a="1"/>
  <c r="BU54" i="4" s="1"/>
  <c r="BU29" i="4" s="1"/>
  <c r="BT54" i="4" a="1"/>
  <c r="BT54" i="4" s="1"/>
  <c r="BS54" i="4" a="1"/>
  <c r="BS54" i="4" s="1"/>
  <c r="BR54" i="4" a="1"/>
  <c r="BR54" i="4" s="1"/>
  <c r="BQ54" i="4"/>
  <c r="BQ54" i="4" a="1"/>
  <c r="BP54" i="4" a="1"/>
  <c r="BP54" i="4" s="1"/>
  <c r="BO54" i="4" a="1"/>
  <c r="BO54" i="4" s="1"/>
  <c r="BN54" i="4"/>
  <c r="BN54" i="4" a="1"/>
  <c r="BM54" i="4" a="1"/>
  <c r="BM54" i="4" s="1"/>
  <c r="BL54" i="4"/>
  <c r="BL54" i="4" a="1"/>
  <c r="BK54" i="4"/>
  <c r="BK54" i="4" a="1"/>
  <c r="BJ54" i="4" a="1"/>
  <c r="BJ54" i="4" s="1"/>
  <c r="BI54" i="4" a="1"/>
  <c r="BI54" i="4" s="1"/>
  <c r="BH54" i="4"/>
  <c r="BH54" i="4" a="1"/>
  <c r="BG54" i="4" a="1"/>
  <c r="BG54" i="4" s="1"/>
  <c r="BF54" i="4" a="1"/>
  <c r="BF54" i="4" s="1"/>
  <c r="BE54" i="4" a="1"/>
  <c r="BE54" i="4" s="1"/>
  <c r="BD54" i="4" a="1"/>
  <c r="BD54" i="4" s="1"/>
  <c r="BC54" i="4" a="1"/>
  <c r="BC54" i="4" s="1"/>
  <c r="BB54" i="4" a="1"/>
  <c r="BB54" i="4" s="1"/>
  <c r="BA54" i="4" a="1"/>
  <c r="BA54" i="4" s="1"/>
  <c r="AZ54" i="4"/>
  <c r="AZ54" i="4" a="1"/>
  <c r="AY54" i="4" a="1"/>
  <c r="AY54" i="4" s="1"/>
  <c r="AY29" i="4" s="1"/>
  <c r="AX54" i="4" a="1"/>
  <c r="AX54" i="4" s="1"/>
  <c r="AW54" i="4" a="1"/>
  <c r="AW54" i="4" s="1"/>
  <c r="AV54" i="4" a="1"/>
  <c r="AV54" i="4" s="1"/>
  <c r="AU54" i="4" a="1"/>
  <c r="AU54" i="4" s="1"/>
  <c r="AT54" i="4"/>
  <c r="AT54" i="4" a="1"/>
  <c r="AS54" i="4" a="1"/>
  <c r="AS54" i="4" s="1"/>
  <c r="AR54" i="4" a="1"/>
  <c r="AR54" i="4" s="1"/>
  <c r="AQ54" i="4" a="1"/>
  <c r="AQ54" i="4" s="1"/>
  <c r="AP54" i="4" a="1"/>
  <c r="AP54" i="4" s="1"/>
  <c r="AO54" i="4" a="1"/>
  <c r="AO54" i="4" s="1"/>
  <c r="AN54" i="4" a="1"/>
  <c r="AN54" i="4" s="1"/>
  <c r="AM54" i="4" a="1"/>
  <c r="AM54" i="4" s="1"/>
  <c r="AL54" i="4"/>
  <c r="AL54" i="4" a="1"/>
  <c r="AK54" i="4" a="1"/>
  <c r="AK54" i="4" s="1"/>
  <c r="AJ54" i="4" a="1"/>
  <c r="AJ54" i="4" s="1"/>
  <c r="AI54" i="4" a="1"/>
  <c r="AI54" i="4" s="1"/>
  <c r="AH54" i="4" a="1"/>
  <c r="AH54" i="4" s="1"/>
  <c r="AG54" i="4" a="1"/>
  <c r="AG54" i="4" s="1"/>
  <c r="AF54" i="4"/>
  <c r="AF54" i="4" a="1"/>
  <c r="AE54" i="4" a="1"/>
  <c r="AE54" i="4" s="1"/>
  <c r="AD54" i="4" a="1"/>
  <c r="AD54" i="4" s="1"/>
  <c r="AC54" i="4" a="1"/>
  <c r="AC54" i="4" s="1"/>
  <c r="AB54" i="4" a="1"/>
  <c r="AB54" i="4" s="1"/>
  <c r="AA54" i="4" a="1"/>
  <c r="AA54" i="4" s="1"/>
  <c r="Z54" i="4" a="1"/>
  <c r="Z54" i="4" s="1"/>
  <c r="Z29" i="4" s="1"/>
  <c r="Y54" i="4" a="1"/>
  <c r="Y54" i="4" s="1"/>
  <c r="X54" i="4"/>
  <c r="X54" i="4" a="1"/>
  <c r="W54" i="4" a="1"/>
  <c r="W54" i="4" s="1"/>
  <c r="V54" i="4" a="1"/>
  <c r="V54" i="4" s="1"/>
  <c r="U54" i="4" a="1"/>
  <c r="U54" i="4" s="1"/>
  <c r="T54" i="4" a="1"/>
  <c r="T54" i="4" s="1"/>
  <c r="S54" i="4" a="1"/>
  <c r="S54" i="4" s="1"/>
  <c r="R54" i="4" a="1"/>
  <c r="R54" i="4" s="1"/>
  <c r="Q54" i="4" a="1"/>
  <c r="Q54" i="4" s="1"/>
  <c r="P54" i="4" a="1"/>
  <c r="P54" i="4" s="1"/>
  <c r="O54" i="4" a="1"/>
  <c r="O54" i="4" s="1"/>
  <c r="N54" i="4" a="1"/>
  <c r="N54" i="4" s="1"/>
  <c r="M54" i="4" a="1"/>
  <c r="M54" i="4" s="1"/>
  <c r="L54" i="4" a="1"/>
  <c r="L54" i="4" s="1"/>
  <c r="K54" i="4" a="1"/>
  <c r="K54" i="4" s="1"/>
  <c r="J54" i="4"/>
  <c r="J54" i="4" a="1"/>
  <c r="I54" i="4" a="1"/>
  <c r="I54" i="4" s="1"/>
  <c r="H54" i="4" a="1"/>
  <c r="H54" i="4" s="1"/>
  <c r="G54" i="4" a="1"/>
  <c r="G54" i="4" s="1"/>
  <c r="F54" i="4" a="1"/>
  <c r="F54" i="4" s="1"/>
  <c r="CV53" i="4"/>
  <c r="CV53" i="4" a="1"/>
  <c r="CU53" i="4"/>
  <c r="CU53" i="4" a="1"/>
  <c r="CT53" i="4"/>
  <c r="CT53" i="4" a="1"/>
  <c r="CS53" i="4"/>
  <c r="CS53" i="4" a="1"/>
  <c r="CR53" i="4" a="1"/>
  <c r="CR53" i="4" s="1"/>
  <c r="CQ53" i="4"/>
  <c r="CQ53" i="4" a="1"/>
  <c r="CP53" i="4"/>
  <c r="CP53" i="4" a="1"/>
  <c r="CO53" i="4" a="1"/>
  <c r="CO53" i="4" s="1"/>
  <c r="CN53" i="4" a="1"/>
  <c r="CN53" i="4" s="1"/>
  <c r="CM53" i="4"/>
  <c r="CM53" i="4" a="1"/>
  <c r="CL53" i="4"/>
  <c r="CL53" i="4" a="1"/>
  <c r="CK53" i="4"/>
  <c r="CK53" i="4" a="1"/>
  <c r="CJ53" i="4"/>
  <c r="CJ53" i="4" a="1"/>
  <c r="CI53" i="4" a="1"/>
  <c r="CI53" i="4" s="1"/>
  <c r="CH53" i="4"/>
  <c r="CH53" i="4" a="1"/>
  <c r="CG53" i="4"/>
  <c r="CG53" i="4" a="1"/>
  <c r="CF53" i="4"/>
  <c r="CF53" i="4" a="1"/>
  <c r="CE53" i="4"/>
  <c r="CE53" i="4" a="1"/>
  <c r="CD53" i="4" a="1"/>
  <c r="CD53" i="4" s="1"/>
  <c r="CC53" i="4"/>
  <c r="CC53" i="4" a="1"/>
  <c r="CB53" i="4"/>
  <c r="CB53" i="4" a="1"/>
  <c r="CA53" i="4" a="1"/>
  <c r="CA53" i="4" s="1"/>
  <c r="BZ53" i="4" a="1"/>
  <c r="BZ53" i="4" s="1"/>
  <c r="BY53" i="4"/>
  <c r="BY53" i="4" a="1"/>
  <c r="BX53" i="4"/>
  <c r="BX53" i="4" a="1"/>
  <c r="BW53" i="4"/>
  <c r="BW53" i="4" a="1"/>
  <c r="BV53" i="4"/>
  <c r="BV53" i="4" a="1"/>
  <c r="BU53" i="4" a="1"/>
  <c r="BU53" i="4" s="1"/>
  <c r="BT53" i="4" a="1"/>
  <c r="BT53" i="4" s="1"/>
  <c r="BS53" i="4"/>
  <c r="BS53" i="4" a="1"/>
  <c r="BR53" i="4"/>
  <c r="BR53" i="4" a="1"/>
  <c r="BQ53" i="4"/>
  <c r="BQ53" i="4" a="1"/>
  <c r="BP53" i="4" a="1"/>
  <c r="BP53" i="4" s="1"/>
  <c r="BO53" i="4"/>
  <c r="BO53" i="4" a="1"/>
  <c r="BN53" i="4"/>
  <c r="BN53" i="4" a="1"/>
  <c r="BM53" i="4" a="1"/>
  <c r="BM53" i="4" s="1"/>
  <c r="BL53" i="4" a="1"/>
  <c r="BL53" i="4" s="1"/>
  <c r="BL29" i="4" s="1"/>
  <c r="BK53" i="4"/>
  <c r="BK53" i="4" a="1"/>
  <c r="BJ53" i="4"/>
  <c r="BJ53" i="4" a="1"/>
  <c r="BI53" i="4"/>
  <c r="BI53" i="4" a="1"/>
  <c r="BH53" i="4"/>
  <c r="BH53" i="4" a="1"/>
  <c r="BG53" i="4" a="1"/>
  <c r="BG53" i="4" s="1"/>
  <c r="BF53" i="4" a="1"/>
  <c r="BF53" i="4" s="1"/>
  <c r="BE53" i="4"/>
  <c r="BE53" i="4" a="1"/>
  <c r="BD53" i="4"/>
  <c r="BD53" i="4" a="1"/>
  <c r="BC53" i="4"/>
  <c r="BC53" i="4" a="1"/>
  <c r="BB53" i="4" a="1"/>
  <c r="BB53" i="4" s="1"/>
  <c r="BA53" i="4" a="1"/>
  <c r="BA53" i="4" s="1"/>
  <c r="AZ53" i="4"/>
  <c r="AZ53" i="4" a="1"/>
  <c r="AY53" i="4" a="1"/>
  <c r="AY53" i="4" s="1"/>
  <c r="AX53" i="4" a="1"/>
  <c r="AX53" i="4" s="1"/>
  <c r="AW53" i="4"/>
  <c r="AW53" i="4" a="1"/>
  <c r="AV53" i="4"/>
  <c r="AV53" i="4" a="1"/>
  <c r="AU53" i="4"/>
  <c r="AU53" i="4" a="1"/>
  <c r="AT53" i="4"/>
  <c r="AT53" i="4" a="1"/>
  <c r="AS53" i="4" a="1"/>
  <c r="AS53" i="4" s="1"/>
  <c r="AR53" i="4" a="1"/>
  <c r="AR53" i="4" s="1"/>
  <c r="AQ53" i="4"/>
  <c r="AQ53" i="4" a="1"/>
  <c r="AP53" i="4"/>
  <c r="AP53" i="4" a="1"/>
  <c r="AO53" i="4"/>
  <c r="AO53" i="4" a="1"/>
  <c r="AN53" i="4" a="1"/>
  <c r="AN53" i="4" s="1"/>
  <c r="AM53" i="4" a="1"/>
  <c r="AM53" i="4" s="1"/>
  <c r="AL53" i="4"/>
  <c r="AL53" i="4" a="1"/>
  <c r="AK53" i="4" a="1"/>
  <c r="AK53" i="4" s="1"/>
  <c r="AJ53" i="4" a="1"/>
  <c r="AJ53" i="4" s="1"/>
  <c r="AI53" i="4"/>
  <c r="AI53" i="4" a="1"/>
  <c r="AH53" i="4"/>
  <c r="AH53" i="4" a="1"/>
  <c r="AG53" i="4" a="1"/>
  <c r="AG53" i="4" s="1"/>
  <c r="AF53" i="4"/>
  <c r="AF53" i="4" a="1"/>
  <c r="AE53" i="4" a="1"/>
  <c r="AE53" i="4" s="1"/>
  <c r="AD53" i="4" a="1"/>
  <c r="AD53" i="4" s="1"/>
  <c r="AC53" i="4"/>
  <c r="AC53" i="4" a="1"/>
  <c r="AB53" i="4"/>
  <c r="AB53" i="4" a="1"/>
  <c r="AA53" i="4"/>
  <c r="AA53" i="4" a="1"/>
  <c r="Z53" i="4" a="1"/>
  <c r="Z53" i="4" s="1"/>
  <c r="Y53" i="4" a="1"/>
  <c r="Y53" i="4" s="1"/>
  <c r="X53" i="4"/>
  <c r="X53" i="4" a="1"/>
  <c r="W53" i="4" a="1"/>
  <c r="W53" i="4" s="1"/>
  <c r="V53" i="4" a="1"/>
  <c r="V53" i="4" s="1"/>
  <c r="U53" i="4"/>
  <c r="U53" i="4" a="1"/>
  <c r="T53" i="4" a="1"/>
  <c r="T53" i="4" s="1"/>
  <c r="S53" i="4" a="1"/>
  <c r="S53" i="4" s="1"/>
  <c r="R53" i="4"/>
  <c r="R53" i="4" a="1"/>
  <c r="Q53" i="4" a="1"/>
  <c r="Q53" i="4" s="1"/>
  <c r="P53" i="4" a="1"/>
  <c r="P53" i="4" s="1"/>
  <c r="O53" i="4"/>
  <c r="O53" i="4" a="1"/>
  <c r="N53" i="4" a="1"/>
  <c r="N53" i="4" s="1"/>
  <c r="M53" i="4"/>
  <c r="M53" i="4" a="1"/>
  <c r="L53" i="4" a="1"/>
  <c r="L53" i="4" s="1"/>
  <c r="K53" i="4" a="1"/>
  <c r="K53" i="4" s="1"/>
  <c r="J53" i="4"/>
  <c r="J53" i="4" a="1"/>
  <c r="I53" i="4" a="1"/>
  <c r="I53" i="4" s="1"/>
  <c r="H53" i="4" a="1"/>
  <c r="H53" i="4" s="1"/>
  <c r="H29" i="4" s="1"/>
  <c r="G53" i="4"/>
  <c r="C53" i="4" s="1"/>
  <c r="G53" i="4" a="1"/>
  <c r="F53" i="4" a="1"/>
  <c r="F53" i="4" s="1"/>
  <c r="CV52" i="4" a="1"/>
  <c r="CV52" i="4" s="1"/>
  <c r="CU52" i="4"/>
  <c r="CU52" i="4" a="1"/>
  <c r="CT52" i="4" a="1"/>
  <c r="CT52" i="4" s="1"/>
  <c r="CS52" i="4"/>
  <c r="CS52" i="4" a="1"/>
  <c r="CR52" i="4" a="1"/>
  <c r="CR52" i="4" s="1"/>
  <c r="CQ52" i="4"/>
  <c r="CQ52" i="4" a="1"/>
  <c r="CP52" i="4"/>
  <c r="CP52" i="4" a="1"/>
  <c r="CO52" i="4" a="1"/>
  <c r="CO52" i="4" s="1"/>
  <c r="CN52" i="4" a="1"/>
  <c r="CN52" i="4" s="1"/>
  <c r="CM52" i="4"/>
  <c r="CM52" i="4" a="1"/>
  <c r="CL52" i="4" a="1"/>
  <c r="CL52" i="4" s="1"/>
  <c r="CK52" i="4"/>
  <c r="CK52" i="4" a="1"/>
  <c r="CJ52" i="4"/>
  <c r="CJ52" i="4" a="1"/>
  <c r="CI52" i="4" a="1"/>
  <c r="CI52" i="4" s="1"/>
  <c r="CH52" i="4" a="1"/>
  <c r="CH52" i="4" s="1"/>
  <c r="CG52" i="4"/>
  <c r="CG52" i="4" a="1"/>
  <c r="CF52" i="4" a="1"/>
  <c r="CF52" i="4" s="1"/>
  <c r="CE52" i="4" a="1"/>
  <c r="CE52" i="4" s="1"/>
  <c r="CD52" i="4" a="1"/>
  <c r="CD52" i="4" s="1"/>
  <c r="CC52" i="4"/>
  <c r="CC52" i="4" a="1"/>
  <c r="CB52" i="4"/>
  <c r="CB52" i="4" a="1"/>
  <c r="CA52" i="4" a="1"/>
  <c r="CA52" i="4" s="1"/>
  <c r="BZ52" i="4" a="1"/>
  <c r="BZ52" i="4" s="1"/>
  <c r="BY52" i="4"/>
  <c r="BY52" i="4" a="1"/>
  <c r="BX52" i="4" a="1"/>
  <c r="BX52" i="4" s="1"/>
  <c r="BW52" i="4"/>
  <c r="BW52" i="4" a="1"/>
  <c r="BV52" i="4"/>
  <c r="BV52" i="4" a="1"/>
  <c r="BU52" i="4" a="1"/>
  <c r="BU52" i="4" s="1"/>
  <c r="BT52" i="4" a="1"/>
  <c r="BT52" i="4" s="1"/>
  <c r="BS52" i="4"/>
  <c r="BS52" i="4" a="1"/>
  <c r="BR52" i="4" a="1"/>
  <c r="BR52" i="4" s="1"/>
  <c r="BQ52" i="4" a="1"/>
  <c r="BQ52" i="4" s="1"/>
  <c r="BP52" i="4" a="1"/>
  <c r="BP52" i="4" s="1"/>
  <c r="BO52" i="4" a="1"/>
  <c r="BO52" i="4" s="1"/>
  <c r="BN52" i="4"/>
  <c r="BN52" i="4" a="1"/>
  <c r="BM52" i="4" a="1"/>
  <c r="BM52" i="4" s="1"/>
  <c r="BL52" i="4" a="1"/>
  <c r="BL52" i="4" s="1"/>
  <c r="BK52" i="4"/>
  <c r="BK52" i="4" a="1"/>
  <c r="BJ52" i="4" a="1"/>
  <c r="BJ52" i="4" s="1"/>
  <c r="BI52" i="4"/>
  <c r="BI52" i="4" a="1"/>
  <c r="BH52" i="4"/>
  <c r="BH52" i="4" a="1"/>
  <c r="BG52" i="4" a="1"/>
  <c r="BG52" i="4" s="1"/>
  <c r="BF52" i="4" a="1"/>
  <c r="BF52" i="4" s="1"/>
  <c r="BE52" i="4"/>
  <c r="BE52" i="4" a="1"/>
  <c r="BD52" i="4" a="1"/>
  <c r="BD52" i="4" s="1"/>
  <c r="BC52" i="4" a="1"/>
  <c r="BC52" i="4" s="1"/>
  <c r="BB52" i="4" a="1"/>
  <c r="BB52" i="4" s="1"/>
  <c r="BA52" i="4" a="1"/>
  <c r="BA52" i="4" s="1"/>
  <c r="AZ52" i="4" a="1"/>
  <c r="AZ52" i="4" s="1"/>
  <c r="AY52" i="4" a="1"/>
  <c r="AY52" i="4" s="1"/>
  <c r="AX52" i="4" a="1"/>
  <c r="AX52" i="4" s="1"/>
  <c r="AW52" i="4"/>
  <c r="AW52" i="4" a="1"/>
  <c r="AV52" i="4" a="1"/>
  <c r="AV52" i="4" s="1"/>
  <c r="AU52" i="4" a="1"/>
  <c r="AU52" i="4" s="1"/>
  <c r="AT52" i="4" a="1"/>
  <c r="AT52" i="4" s="1"/>
  <c r="AS52" i="4" a="1"/>
  <c r="AS52" i="4" s="1"/>
  <c r="AR52" i="4" a="1"/>
  <c r="AR52" i="4" s="1"/>
  <c r="AQ52" i="4"/>
  <c r="AQ52" i="4" a="1"/>
  <c r="AP52" i="4" a="1"/>
  <c r="AP52" i="4" s="1"/>
  <c r="AO52" i="4" a="1"/>
  <c r="AO52" i="4" s="1"/>
  <c r="AO29" i="4" s="1"/>
  <c r="AN52" i="4" a="1"/>
  <c r="AN52" i="4" s="1"/>
  <c r="AM52" i="4" a="1"/>
  <c r="AM52" i="4" s="1"/>
  <c r="AL52" i="4" a="1"/>
  <c r="AL52" i="4" s="1"/>
  <c r="AK52" i="4" a="1"/>
  <c r="AK52" i="4" s="1"/>
  <c r="AJ52" i="4" a="1"/>
  <c r="AJ52" i="4" s="1"/>
  <c r="AI52" i="4"/>
  <c r="AI52" i="4" a="1"/>
  <c r="AH52" i="4" a="1"/>
  <c r="AH52" i="4" s="1"/>
  <c r="AG52" i="4" a="1"/>
  <c r="AG52" i="4" s="1"/>
  <c r="AF52" i="4" a="1"/>
  <c r="AF52" i="4" s="1"/>
  <c r="AE52" i="4" a="1"/>
  <c r="AE52" i="4" s="1"/>
  <c r="AD52" i="4" a="1"/>
  <c r="AD52" i="4" s="1"/>
  <c r="AC52" i="4" a="1"/>
  <c r="AC52" i="4" s="1"/>
  <c r="AB52" i="4" a="1"/>
  <c r="AB52" i="4" s="1"/>
  <c r="AA52" i="4" a="1"/>
  <c r="AA52" i="4" s="1"/>
  <c r="Z52" i="4" a="1"/>
  <c r="Z52" i="4" s="1"/>
  <c r="Y52" i="4" a="1"/>
  <c r="Y52" i="4" s="1"/>
  <c r="X52" i="4" a="1"/>
  <c r="X52" i="4" s="1"/>
  <c r="W52" i="4" a="1"/>
  <c r="W52" i="4" s="1"/>
  <c r="V52" i="4" a="1"/>
  <c r="V52" i="4" s="1"/>
  <c r="U52" i="4"/>
  <c r="U52" i="4" a="1"/>
  <c r="T52" i="4" a="1"/>
  <c r="T52" i="4" s="1"/>
  <c r="S52" i="4" a="1"/>
  <c r="S52" i="4" s="1"/>
  <c r="R52" i="4" a="1"/>
  <c r="R52" i="4" s="1"/>
  <c r="Q52" i="4" a="1"/>
  <c r="Q52" i="4" s="1"/>
  <c r="P52" i="4" a="1"/>
  <c r="P52" i="4" s="1"/>
  <c r="O52" i="4" a="1"/>
  <c r="O52" i="4" s="1"/>
  <c r="O29" i="4" s="1"/>
  <c r="N52" i="4" a="1"/>
  <c r="N52" i="4" s="1"/>
  <c r="M52" i="4" a="1"/>
  <c r="M52" i="4" s="1"/>
  <c r="L52" i="4" a="1"/>
  <c r="L52" i="4" s="1"/>
  <c r="K52" i="4" a="1"/>
  <c r="K52" i="4" s="1"/>
  <c r="J52" i="4" a="1"/>
  <c r="J52" i="4" s="1"/>
  <c r="I52" i="4" a="1"/>
  <c r="I52" i="4" s="1"/>
  <c r="H52" i="4" a="1"/>
  <c r="H52" i="4" s="1"/>
  <c r="G52" i="4"/>
  <c r="C52" i="4" s="1"/>
  <c r="G52" i="4" a="1"/>
  <c r="F52" i="4" a="1"/>
  <c r="F52" i="4" s="1"/>
  <c r="CV51" i="4"/>
  <c r="CV51" i="4" a="1"/>
  <c r="CU51" i="4"/>
  <c r="CU51" i="4" a="1"/>
  <c r="CT51" i="4"/>
  <c r="CT51" i="4" a="1"/>
  <c r="CS51" i="4"/>
  <c r="CS51" i="4" a="1"/>
  <c r="CR51" i="4"/>
  <c r="CR51" i="4" a="1"/>
  <c r="CQ51" i="4"/>
  <c r="CQ51" i="4" a="1"/>
  <c r="CP51" i="4"/>
  <c r="CP51" i="4" a="1"/>
  <c r="CO51" i="4" a="1"/>
  <c r="CO51" i="4" s="1"/>
  <c r="CN51" i="4"/>
  <c r="CN51" i="4" a="1"/>
  <c r="CM51" i="4"/>
  <c r="CM51" i="4" a="1"/>
  <c r="CL51" i="4" a="1"/>
  <c r="CL51" i="4" s="1"/>
  <c r="CK51" i="4" a="1"/>
  <c r="CK51" i="4" s="1"/>
  <c r="CJ51" i="4"/>
  <c r="CJ51" i="4" a="1"/>
  <c r="CI51" i="4"/>
  <c r="CI51" i="4" a="1"/>
  <c r="CH51" i="4"/>
  <c r="CH51" i="4" a="1"/>
  <c r="CG51" i="4"/>
  <c r="CG51" i="4" a="1"/>
  <c r="CF51" i="4" a="1"/>
  <c r="CF51" i="4" s="1"/>
  <c r="CE51" i="4"/>
  <c r="CE51" i="4" a="1"/>
  <c r="CD51" i="4"/>
  <c r="CD51" i="4" a="1"/>
  <c r="CC51" i="4"/>
  <c r="CC51" i="4" a="1"/>
  <c r="CB51" i="4"/>
  <c r="CB51" i="4" a="1"/>
  <c r="CA51" i="4" a="1"/>
  <c r="CA51" i="4" s="1"/>
  <c r="BZ51" i="4"/>
  <c r="BZ51" i="4" a="1"/>
  <c r="BY51" i="4"/>
  <c r="BY51" i="4" a="1"/>
  <c r="BX51" i="4" a="1"/>
  <c r="BX51" i="4" s="1"/>
  <c r="BW51" i="4" a="1"/>
  <c r="BW51" i="4" s="1"/>
  <c r="BV51" i="4"/>
  <c r="BV51" i="4" a="1"/>
  <c r="BU51" i="4"/>
  <c r="BU51" i="4" a="1"/>
  <c r="BT51" i="4"/>
  <c r="BT51" i="4" a="1"/>
  <c r="BS51" i="4"/>
  <c r="BS51" i="4" a="1"/>
  <c r="BR51" i="4" a="1"/>
  <c r="BR51" i="4" s="1"/>
  <c r="BQ51" i="4" a="1"/>
  <c r="BQ51" i="4" s="1"/>
  <c r="BP51" i="4"/>
  <c r="BP51" i="4" a="1"/>
  <c r="BO51" i="4"/>
  <c r="BO51" i="4" a="1"/>
  <c r="BN51" i="4"/>
  <c r="BN51" i="4" a="1"/>
  <c r="BM51" i="4" a="1"/>
  <c r="BM51" i="4" s="1"/>
  <c r="BL51" i="4"/>
  <c r="BL51" i="4" a="1"/>
  <c r="BK51" i="4"/>
  <c r="BK51" i="4" a="1"/>
  <c r="BJ51" i="4" a="1"/>
  <c r="BJ51" i="4" s="1"/>
  <c r="BI51" i="4" a="1"/>
  <c r="BI51" i="4" s="1"/>
  <c r="BH51" i="4"/>
  <c r="BH51" i="4" a="1"/>
  <c r="BG51" i="4"/>
  <c r="BG51" i="4" a="1"/>
  <c r="BF51" i="4"/>
  <c r="BF51" i="4" a="1"/>
  <c r="BE51" i="4"/>
  <c r="BE51" i="4" a="1"/>
  <c r="BD51" i="4" a="1"/>
  <c r="BD51" i="4" s="1"/>
  <c r="BC51" i="4" a="1"/>
  <c r="BC51" i="4" s="1"/>
  <c r="BB51" i="4"/>
  <c r="BB51" i="4" a="1"/>
  <c r="BA51" i="4"/>
  <c r="BA51" i="4" a="1"/>
  <c r="AZ51" i="4"/>
  <c r="AZ51" i="4" a="1"/>
  <c r="AY51" i="4" a="1"/>
  <c r="AY51" i="4" s="1"/>
  <c r="AX51" i="4" a="1"/>
  <c r="AX51" i="4" s="1"/>
  <c r="AW51" i="4"/>
  <c r="AW51" i="4" a="1"/>
  <c r="AV51" i="4" a="1"/>
  <c r="AV51" i="4" s="1"/>
  <c r="AU51" i="4" a="1"/>
  <c r="AU51" i="4" s="1"/>
  <c r="AT51" i="4"/>
  <c r="AT51" i="4" a="1"/>
  <c r="AS51" i="4"/>
  <c r="AS51" i="4" a="1"/>
  <c r="AR51" i="4" a="1"/>
  <c r="AR51" i="4" s="1"/>
  <c r="AQ51" i="4"/>
  <c r="AQ51" i="4" a="1"/>
  <c r="AP51" i="4" a="1"/>
  <c r="AP51" i="4" s="1"/>
  <c r="AO51" i="4" a="1"/>
  <c r="AO51" i="4" s="1"/>
  <c r="AN51" i="4"/>
  <c r="AN51" i="4" a="1"/>
  <c r="AM51" i="4"/>
  <c r="AM51" i="4" a="1"/>
  <c r="AL51" i="4"/>
  <c r="AL51" i="4" a="1"/>
  <c r="AK51" i="4" a="1"/>
  <c r="AK51" i="4" s="1"/>
  <c r="AJ51" i="4" a="1"/>
  <c r="AJ51" i="4" s="1"/>
  <c r="AI51" i="4"/>
  <c r="AI51" i="4" a="1"/>
  <c r="AH51" i="4" a="1"/>
  <c r="AH51" i="4" s="1"/>
  <c r="AG51" i="4" a="1"/>
  <c r="AG51" i="4" s="1"/>
  <c r="AF51" i="4"/>
  <c r="AF51" i="4" a="1"/>
  <c r="AE51" i="4" a="1"/>
  <c r="AE51" i="4" s="1"/>
  <c r="AD51" i="4" a="1"/>
  <c r="AD51" i="4" s="1"/>
  <c r="AC51" i="4"/>
  <c r="AC51" i="4" a="1"/>
  <c r="AB51" i="4" a="1"/>
  <c r="AB51" i="4" s="1"/>
  <c r="AA51" i="4" a="1"/>
  <c r="AA51" i="4" s="1"/>
  <c r="Z51" i="4"/>
  <c r="Z51" i="4" a="1"/>
  <c r="Y51" i="4"/>
  <c r="Y51" i="4" a="1"/>
  <c r="X51" i="4"/>
  <c r="X51" i="4" a="1"/>
  <c r="W51" i="4" a="1"/>
  <c r="W51" i="4" s="1"/>
  <c r="V51" i="4" a="1"/>
  <c r="V51" i="4" s="1"/>
  <c r="U51" i="4"/>
  <c r="U51" i="4" a="1"/>
  <c r="T51" i="4" a="1"/>
  <c r="T51" i="4" s="1"/>
  <c r="S51" i="4" a="1"/>
  <c r="S51" i="4" s="1"/>
  <c r="R51" i="4"/>
  <c r="R51" i="4" a="1"/>
  <c r="Q51" i="4" a="1"/>
  <c r="Q51" i="4" s="1"/>
  <c r="P51" i="4" a="1"/>
  <c r="P51" i="4" s="1"/>
  <c r="O51" i="4"/>
  <c r="O51" i="4" a="1"/>
  <c r="N51" i="4" a="1"/>
  <c r="N51" i="4" s="1"/>
  <c r="M51" i="4" a="1"/>
  <c r="M51" i="4" s="1"/>
  <c r="L51" i="4"/>
  <c r="L51" i="4" a="1"/>
  <c r="K51" i="4" a="1"/>
  <c r="K51" i="4" s="1"/>
  <c r="J51" i="4"/>
  <c r="J51" i="4" a="1"/>
  <c r="I51" i="4" a="1"/>
  <c r="I51" i="4" s="1"/>
  <c r="H51" i="4" a="1"/>
  <c r="H51" i="4" s="1"/>
  <c r="G51" i="4"/>
  <c r="C51" i="4" s="1"/>
  <c r="G51" i="4" a="1"/>
  <c r="F51" i="4" a="1"/>
  <c r="F51" i="4" s="1"/>
  <c r="CV50" i="4"/>
  <c r="CV50" i="4" a="1"/>
  <c r="CU50" i="4"/>
  <c r="CU50" i="4" a="1"/>
  <c r="CT50" i="4" a="1"/>
  <c r="CT50" i="4" s="1"/>
  <c r="CS50" i="4" a="1"/>
  <c r="CS50" i="4" s="1"/>
  <c r="CR50" i="4"/>
  <c r="CR50" i="4" a="1"/>
  <c r="CQ50" i="4" a="1"/>
  <c r="CQ50" i="4" s="1"/>
  <c r="CQ29" i="4" s="1"/>
  <c r="CP50" i="4"/>
  <c r="CP50" i="4" a="1"/>
  <c r="CO50" i="4" a="1"/>
  <c r="CO50" i="4" s="1"/>
  <c r="CN50" i="4"/>
  <c r="CN50" i="4" a="1"/>
  <c r="CM50" i="4"/>
  <c r="CM50" i="4" a="1"/>
  <c r="CL50" i="4" a="1"/>
  <c r="CL50" i="4" s="1"/>
  <c r="CK50" i="4" a="1"/>
  <c r="CK50" i="4" s="1"/>
  <c r="CJ50" i="4"/>
  <c r="CJ50" i="4" a="1"/>
  <c r="CI50" i="4" a="1"/>
  <c r="CI50" i="4" s="1"/>
  <c r="CH50" i="4"/>
  <c r="CH50" i="4" a="1"/>
  <c r="CG50" i="4"/>
  <c r="CG50" i="4" a="1"/>
  <c r="CF50" i="4" a="1"/>
  <c r="CF50" i="4" s="1"/>
  <c r="CE50" i="4" a="1"/>
  <c r="CE50" i="4" s="1"/>
  <c r="CD50" i="4"/>
  <c r="CD50" i="4" a="1"/>
  <c r="CC50" i="4" a="1"/>
  <c r="CC50" i="4" s="1"/>
  <c r="CB50" i="4" a="1"/>
  <c r="CB50" i="4" s="1"/>
  <c r="CA50" i="4" a="1"/>
  <c r="CA50" i="4" s="1"/>
  <c r="BZ50" i="4"/>
  <c r="BZ50" i="4" a="1"/>
  <c r="BY50" i="4"/>
  <c r="BY50" i="4" a="1"/>
  <c r="BX50" i="4" a="1"/>
  <c r="BX50" i="4" s="1"/>
  <c r="BW50" i="4" a="1"/>
  <c r="BW50" i="4" s="1"/>
  <c r="BV50" i="4"/>
  <c r="BV50" i="4" a="1"/>
  <c r="BU50" i="4" a="1"/>
  <c r="BU50" i="4" s="1"/>
  <c r="BT50" i="4"/>
  <c r="BT50" i="4" a="1"/>
  <c r="BS50" i="4"/>
  <c r="BS50" i="4" a="1"/>
  <c r="BR50" i="4" a="1"/>
  <c r="BR50" i="4" s="1"/>
  <c r="BQ50" i="4" a="1"/>
  <c r="BQ50" i="4" s="1"/>
  <c r="BP50" i="4"/>
  <c r="BP50" i="4" a="1"/>
  <c r="BO50" i="4" a="1"/>
  <c r="BO50" i="4" s="1"/>
  <c r="BN50" i="4" a="1"/>
  <c r="BN50" i="4" s="1"/>
  <c r="BM50" i="4" a="1"/>
  <c r="BM50" i="4" s="1"/>
  <c r="BL50" i="4" a="1"/>
  <c r="BL50" i="4" s="1"/>
  <c r="BK50" i="4"/>
  <c r="BK50" i="4" a="1"/>
  <c r="BJ50" i="4" a="1"/>
  <c r="BJ50" i="4" s="1"/>
  <c r="BI50" i="4" a="1"/>
  <c r="BI50" i="4" s="1"/>
  <c r="BH50" i="4"/>
  <c r="BH50" i="4" a="1"/>
  <c r="BG50" i="4" a="1"/>
  <c r="BG50" i="4" s="1"/>
  <c r="BF50" i="4" a="1"/>
  <c r="BF50" i="4" s="1"/>
  <c r="BE50" i="4" a="1"/>
  <c r="BE50" i="4" s="1"/>
  <c r="BD50" i="4" a="1"/>
  <c r="BD50" i="4" s="1"/>
  <c r="BC50" i="4" a="1"/>
  <c r="BC50" i="4" s="1"/>
  <c r="BB50" i="4"/>
  <c r="BB50" i="4" a="1"/>
  <c r="BA50" i="4" a="1"/>
  <c r="BA50" i="4" s="1"/>
  <c r="AZ50" i="4" a="1"/>
  <c r="AZ50" i="4" s="1"/>
  <c r="AY50" i="4" a="1"/>
  <c r="AY50" i="4" s="1"/>
  <c r="AX50" i="4" a="1"/>
  <c r="AX50" i="4" s="1"/>
  <c r="AW50" i="4" a="1"/>
  <c r="AW50" i="4" s="1"/>
  <c r="AV50" i="4" a="1"/>
  <c r="AV50" i="4" s="1"/>
  <c r="AU50" i="4" a="1"/>
  <c r="AU50" i="4" s="1"/>
  <c r="AT50" i="4"/>
  <c r="AT50" i="4" a="1"/>
  <c r="AS50" i="4" a="1"/>
  <c r="AS50" i="4" s="1"/>
  <c r="AR50" i="4" a="1"/>
  <c r="AR50" i="4" s="1"/>
  <c r="AQ50" i="4" a="1"/>
  <c r="AQ50" i="4" s="1"/>
  <c r="AP50" i="4" a="1"/>
  <c r="AP50" i="4" s="1"/>
  <c r="AO50" i="4" a="1"/>
  <c r="AO50" i="4" s="1"/>
  <c r="AN50" i="4"/>
  <c r="AN50" i="4" a="1"/>
  <c r="AM50" i="4" a="1"/>
  <c r="AM50" i="4" s="1"/>
  <c r="AL50" i="4" a="1"/>
  <c r="AL50" i="4" s="1"/>
  <c r="AK50" i="4" a="1"/>
  <c r="AK50" i="4" s="1"/>
  <c r="AJ50" i="4" a="1"/>
  <c r="AJ50" i="4" s="1"/>
  <c r="AI50" i="4" a="1"/>
  <c r="AI50" i="4" s="1"/>
  <c r="AH50" i="4" a="1"/>
  <c r="AH50" i="4" s="1"/>
  <c r="AG50" i="4" a="1"/>
  <c r="AG50" i="4" s="1"/>
  <c r="AF50" i="4"/>
  <c r="AF50" i="4" a="1"/>
  <c r="AE50" i="4" a="1"/>
  <c r="AE50" i="4" s="1"/>
  <c r="AD50" i="4" a="1"/>
  <c r="AD50" i="4" s="1"/>
  <c r="AD29" i="4" s="1"/>
  <c r="AC50" i="4" a="1"/>
  <c r="AC50" i="4" s="1"/>
  <c r="AB50" i="4" a="1"/>
  <c r="AB50" i="4" s="1"/>
  <c r="AA50" i="4" a="1"/>
  <c r="AA50" i="4" s="1"/>
  <c r="Z50" i="4" a="1"/>
  <c r="Z50" i="4" s="1"/>
  <c r="Y50" i="4" a="1"/>
  <c r="Y50" i="4" s="1"/>
  <c r="X50" i="4" a="1"/>
  <c r="X50" i="4" s="1"/>
  <c r="W50" i="4" a="1"/>
  <c r="W50" i="4" s="1"/>
  <c r="V50" i="4" a="1"/>
  <c r="V50" i="4" s="1"/>
  <c r="U50" i="4" a="1"/>
  <c r="U50" i="4" s="1"/>
  <c r="T50" i="4" a="1"/>
  <c r="T50" i="4" s="1"/>
  <c r="S50" i="4" a="1"/>
  <c r="S50" i="4" s="1"/>
  <c r="R50" i="4"/>
  <c r="R50" i="4" a="1"/>
  <c r="Q50" i="4" a="1"/>
  <c r="Q50" i="4" s="1"/>
  <c r="P50" i="4" a="1"/>
  <c r="P50" i="4" s="1"/>
  <c r="O50" i="4" a="1"/>
  <c r="O50" i="4" s="1"/>
  <c r="N50" i="4" a="1"/>
  <c r="N50" i="4" s="1"/>
  <c r="M50" i="4" a="1"/>
  <c r="M50" i="4" s="1"/>
  <c r="L50" i="4" a="1"/>
  <c r="L50" i="4" s="1"/>
  <c r="K50" i="4" a="1"/>
  <c r="K50" i="4" s="1"/>
  <c r="J50" i="4" a="1"/>
  <c r="J50" i="4" s="1"/>
  <c r="I50" i="4" a="1"/>
  <c r="I50" i="4" s="1"/>
  <c r="H50" i="4" a="1"/>
  <c r="H50" i="4" s="1"/>
  <c r="G50" i="4" a="1"/>
  <c r="G50" i="4" s="1"/>
  <c r="F50" i="4" a="1"/>
  <c r="F50" i="4" s="1"/>
  <c r="CV49" i="4" a="1"/>
  <c r="CV49" i="4" s="1"/>
  <c r="CU49" i="4"/>
  <c r="CU49" i="4" a="1"/>
  <c r="CT49" i="4"/>
  <c r="CT49" i="4" a="1"/>
  <c r="CS49" i="4"/>
  <c r="CS49" i="4" a="1"/>
  <c r="CR49" i="4"/>
  <c r="CR49" i="4" a="1"/>
  <c r="CQ49" i="4"/>
  <c r="CQ49" i="4" a="1"/>
  <c r="CP49" i="4"/>
  <c r="CP49" i="4" a="1"/>
  <c r="CO49" i="4"/>
  <c r="CO49" i="4" a="1"/>
  <c r="CN49" i="4"/>
  <c r="CN49" i="4" a="1"/>
  <c r="CM49" i="4"/>
  <c r="CM49" i="4" a="1"/>
  <c r="CL49" i="4" a="1"/>
  <c r="CL49" i="4" s="1"/>
  <c r="CK49" i="4"/>
  <c r="CK49" i="4" a="1"/>
  <c r="CJ49" i="4"/>
  <c r="CJ49" i="4" a="1"/>
  <c r="CI49" i="4" a="1"/>
  <c r="CI49" i="4" s="1"/>
  <c r="CH49" i="4" a="1"/>
  <c r="CH49" i="4" s="1"/>
  <c r="CG49" i="4"/>
  <c r="CG49" i="4" a="1"/>
  <c r="CF49" i="4"/>
  <c r="CF49" i="4" a="1"/>
  <c r="CE49" i="4"/>
  <c r="CE49" i="4" a="1"/>
  <c r="CD49" i="4"/>
  <c r="CD49" i="4" a="1"/>
  <c r="CC49" i="4" a="1"/>
  <c r="CC49" i="4" s="1"/>
  <c r="CB49" i="4"/>
  <c r="CB49" i="4" a="1"/>
  <c r="CA49" i="4"/>
  <c r="CA49" i="4" a="1"/>
  <c r="BZ49" i="4"/>
  <c r="BZ49" i="4" a="1"/>
  <c r="BY49" i="4"/>
  <c r="BY49" i="4" a="1"/>
  <c r="BX49" i="4" a="1"/>
  <c r="BX49" i="4" s="1"/>
  <c r="BW49" i="4"/>
  <c r="BW49" i="4" a="1"/>
  <c r="BV49" i="4"/>
  <c r="BV49" i="4" a="1"/>
  <c r="BU49" i="4" a="1"/>
  <c r="BU49" i="4" s="1"/>
  <c r="BT49" i="4" a="1"/>
  <c r="BT49" i="4" s="1"/>
  <c r="BS49" i="4"/>
  <c r="BS49" i="4" a="1"/>
  <c r="BR49" i="4"/>
  <c r="BR49" i="4" a="1"/>
  <c r="BQ49" i="4"/>
  <c r="BQ49" i="4" a="1"/>
  <c r="BP49" i="4"/>
  <c r="BP49" i="4" a="1"/>
  <c r="BO49" i="4" a="1"/>
  <c r="BO49" i="4" s="1"/>
  <c r="BO29" i="4" s="1"/>
  <c r="BN49" i="4"/>
  <c r="BN49" i="4" a="1"/>
  <c r="BM49" i="4"/>
  <c r="BM49" i="4" a="1"/>
  <c r="BL49" i="4"/>
  <c r="BL49" i="4" a="1"/>
  <c r="BK49" i="4"/>
  <c r="BK49" i="4" a="1"/>
  <c r="BJ49" i="4" a="1"/>
  <c r="BJ49" i="4" s="1"/>
  <c r="BI49" i="4"/>
  <c r="BI49" i="4" a="1"/>
  <c r="BH49" i="4"/>
  <c r="BH49" i="4" a="1"/>
  <c r="BG49" i="4" a="1"/>
  <c r="BG49" i="4" s="1"/>
  <c r="BF49" i="4" a="1"/>
  <c r="BF49" i="4" s="1"/>
  <c r="BE49" i="4"/>
  <c r="BE49" i="4" a="1"/>
  <c r="BD49" i="4"/>
  <c r="BD49" i="4" a="1"/>
  <c r="BC49" i="4"/>
  <c r="BC49" i="4" a="1"/>
  <c r="BB49" i="4"/>
  <c r="BB49" i="4" a="1"/>
  <c r="BA49" i="4" a="1"/>
  <c r="BA49" i="4" s="1"/>
  <c r="AZ49" i="4" a="1"/>
  <c r="AZ49" i="4" s="1"/>
  <c r="AY49" i="4"/>
  <c r="AY49" i="4" a="1"/>
  <c r="AX49" i="4"/>
  <c r="AX49" i="4" a="1"/>
  <c r="AW49" i="4"/>
  <c r="AW49" i="4" a="1"/>
  <c r="AV49" i="4" a="1"/>
  <c r="AV49" i="4" s="1"/>
  <c r="AU49" i="4" a="1"/>
  <c r="AU49" i="4" s="1"/>
  <c r="AT49" i="4"/>
  <c r="AT49" i="4" a="1"/>
  <c r="AS49" i="4" a="1"/>
  <c r="AS49" i="4" s="1"/>
  <c r="AR49" i="4" a="1"/>
  <c r="AR49" i="4" s="1"/>
  <c r="AQ49" i="4"/>
  <c r="AQ49" i="4" a="1"/>
  <c r="AP49" i="4"/>
  <c r="AP49" i="4" a="1"/>
  <c r="AO49" i="4" a="1"/>
  <c r="AO49" i="4" s="1"/>
  <c r="AN49" i="4"/>
  <c r="AN49" i="4" a="1"/>
  <c r="AM49" i="4" a="1"/>
  <c r="AM49" i="4" s="1"/>
  <c r="AL49" i="4" a="1"/>
  <c r="AL49" i="4" s="1"/>
  <c r="AK49" i="4"/>
  <c r="AK49" i="4" a="1"/>
  <c r="AJ49" i="4"/>
  <c r="AJ49" i="4" a="1"/>
  <c r="AI49" i="4"/>
  <c r="AI49" i="4" a="1"/>
  <c r="AH49" i="4" a="1"/>
  <c r="AH49" i="4" s="1"/>
  <c r="AG49" i="4" a="1"/>
  <c r="AG49" i="4" s="1"/>
  <c r="AF49" i="4"/>
  <c r="AF49" i="4" a="1"/>
  <c r="AE49" i="4" a="1"/>
  <c r="AE49" i="4" s="1"/>
  <c r="AD49" i="4" a="1"/>
  <c r="AD49" i="4" s="1"/>
  <c r="AC49" i="4"/>
  <c r="AC49" i="4" a="1"/>
  <c r="AB49" i="4" a="1"/>
  <c r="AB49" i="4" s="1"/>
  <c r="AA49" i="4" a="1"/>
  <c r="AA49" i="4" s="1"/>
  <c r="Z49" i="4"/>
  <c r="Z49" i="4" a="1"/>
  <c r="Y49" i="4" a="1"/>
  <c r="Y49" i="4" s="1"/>
  <c r="X49" i="4" a="1"/>
  <c r="X49" i="4" s="1"/>
  <c r="W49" i="4"/>
  <c r="W49" i="4" a="1"/>
  <c r="V49" i="4"/>
  <c r="V49" i="4" a="1"/>
  <c r="U49" i="4"/>
  <c r="U49" i="4" a="1"/>
  <c r="T49" i="4" a="1"/>
  <c r="T49" i="4" s="1"/>
  <c r="S49" i="4" a="1"/>
  <c r="S49" i="4" s="1"/>
  <c r="B49" i="4" s="1"/>
  <c r="R49" i="4"/>
  <c r="R49" i="4" a="1"/>
  <c r="Q49" i="4" a="1"/>
  <c r="Q49" i="4" s="1"/>
  <c r="P49" i="4" a="1"/>
  <c r="P49" i="4" s="1"/>
  <c r="O49" i="4"/>
  <c r="O49" i="4" a="1"/>
  <c r="N49" i="4" a="1"/>
  <c r="N49" i="4" s="1"/>
  <c r="M49" i="4" a="1"/>
  <c r="M49" i="4" s="1"/>
  <c r="L49" i="4"/>
  <c r="L49" i="4" a="1"/>
  <c r="K49" i="4" a="1"/>
  <c r="K49" i="4" s="1"/>
  <c r="J49" i="4" a="1"/>
  <c r="J49" i="4" s="1"/>
  <c r="C49" i="4" s="1"/>
  <c r="I49" i="4"/>
  <c r="I49" i="4" a="1"/>
  <c r="H49" i="4" a="1"/>
  <c r="H49" i="4" s="1"/>
  <c r="G49" i="4"/>
  <c r="G49" i="4" a="1"/>
  <c r="F49" i="4" a="1"/>
  <c r="F49" i="4" s="1"/>
  <c r="CV48" i="4" a="1"/>
  <c r="CV48" i="4" s="1"/>
  <c r="CU48" i="4"/>
  <c r="CU48" i="4" a="1"/>
  <c r="CT48" i="4" a="1"/>
  <c r="CT48" i="4" s="1"/>
  <c r="CS48" i="4"/>
  <c r="CS48" i="4" a="1"/>
  <c r="CR48" i="4"/>
  <c r="CR48" i="4" a="1"/>
  <c r="CQ48" i="4" a="1"/>
  <c r="CQ48" i="4" s="1"/>
  <c r="CP48" i="4" a="1"/>
  <c r="CP48" i="4" s="1"/>
  <c r="CO48" i="4"/>
  <c r="CO48" i="4" a="1"/>
  <c r="CN48" i="4" a="1"/>
  <c r="CN48" i="4" s="1"/>
  <c r="CM48" i="4"/>
  <c r="CM48" i="4" a="1"/>
  <c r="CL48" i="4" a="1"/>
  <c r="CL48" i="4" s="1"/>
  <c r="CK48" i="4"/>
  <c r="CK48" i="4" a="1"/>
  <c r="CJ48" i="4"/>
  <c r="CJ48" i="4" a="1"/>
  <c r="CI48" i="4" a="1"/>
  <c r="CI48" i="4" s="1"/>
  <c r="CH48" i="4" a="1"/>
  <c r="CH48" i="4" s="1"/>
  <c r="CG48" i="4"/>
  <c r="CG48" i="4" a="1"/>
  <c r="CF48" i="4" a="1"/>
  <c r="CF48" i="4" s="1"/>
  <c r="CE48" i="4"/>
  <c r="CE48" i="4" a="1"/>
  <c r="CD48" i="4"/>
  <c r="CD48" i="4" a="1"/>
  <c r="CC48" i="4" a="1"/>
  <c r="CC48" i="4" s="1"/>
  <c r="CB48" i="4" a="1"/>
  <c r="CB48" i="4" s="1"/>
  <c r="CA48" i="4"/>
  <c r="CA48" i="4" a="1"/>
  <c r="BZ48" i="4" a="1"/>
  <c r="BZ48" i="4" s="1"/>
  <c r="BY48" i="4" a="1"/>
  <c r="BY48" i="4" s="1"/>
  <c r="BX48" i="4" a="1"/>
  <c r="BX48" i="4" s="1"/>
  <c r="BW48" i="4" a="1"/>
  <c r="BW48" i="4" s="1"/>
  <c r="BV48" i="4"/>
  <c r="BV48" i="4" a="1"/>
  <c r="BU48" i="4" a="1"/>
  <c r="BU48" i="4" s="1"/>
  <c r="BT48" i="4" a="1"/>
  <c r="BT48" i="4" s="1"/>
  <c r="BS48" i="4"/>
  <c r="BS48" i="4" a="1"/>
  <c r="BR48" i="4" a="1"/>
  <c r="BR48" i="4" s="1"/>
  <c r="BQ48" i="4"/>
  <c r="BQ48" i="4" a="1"/>
  <c r="BP48" i="4"/>
  <c r="BP48" i="4" a="1"/>
  <c r="BO48" i="4" a="1"/>
  <c r="BO48" i="4" s="1"/>
  <c r="BN48" i="4" a="1"/>
  <c r="BN48" i="4" s="1"/>
  <c r="BM48" i="4"/>
  <c r="BM48" i="4" a="1"/>
  <c r="BL48" i="4" a="1"/>
  <c r="BL48" i="4" s="1"/>
  <c r="BK48" i="4" a="1"/>
  <c r="BK48" i="4" s="1"/>
  <c r="BJ48" i="4" a="1"/>
  <c r="BJ48" i="4" s="1"/>
  <c r="BI48" i="4" a="1"/>
  <c r="BI48" i="4" s="1"/>
  <c r="BH48" i="4"/>
  <c r="BH48" i="4" a="1"/>
  <c r="BG48" i="4" a="1"/>
  <c r="BG48" i="4" s="1"/>
  <c r="BF48" i="4" a="1"/>
  <c r="BF48" i="4" s="1"/>
  <c r="BE48" i="4"/>
  <c r="BE48" i="4" a="1"/>
  <c r="BD48" i="4" a="1"/>
  <c r="BD48" i="4" s="1"/>
  <c r="BC48" i="4" a="1"/>
  <c r="BC48" i="4" s="1"/>
  <c r="BB48" i="4" a="1"/>
  <c r="BB48" i="4" s="1"/>
  <c r="BA48" i="4" a="1"/>
  <c r="BA48" i="4" s="1"/>
  <c r="AZ48" i="4" a="1"/>
  <c r="AZ48" i="4" s="1"/>
  <c r="AY48" i="4"/>
  <c r="AY48" i="4" a="1"/>
  <c r="AX48" i="4" a="1"/>
  <c r="AX48" i="4" s="1"/>
  <c r="AW48" i="4" a="1"/>
  <c r="AW48" i="4" s="1"/>
  <c r="AV48" i="4" a="1"/>
  <c r="AV48" i="4" s="1"/>
  <c r="AU48" i="4" a="1"/>
  <c r="AU48" i="4" s="1"/>
  <c r="AT48" i="4" a="1"/>
  <c r="AT48" i="4" s="1"/>
  <c r="AS48" i="4" a="1"/>
  <c r="AS48" i="4" s="1"/>
  <c r="AR48" i="4" a="1"/>
  <c r="AR48" i="4" s="1"/>
  <c r="AR28" i="4" s="1"/>
  <c r="AQ48" i="4"/>
  <c r="AQ48" i="4" a="1"/>
  <c r="AP48" i="4" a="1"/>
  <c r="AP48" i="4" s="1"/>
  <c r="AO48" i="4" a="1"/>
  <c r="AO48" i="4" s="1"/>
  <c r="AN48" i="4" a="1"/>
  <c r="AN48" i="4" s="1"/>
  <c r="AM48" i="4" a="1"/>
  <c r="AM48" i="4" s="1"/>
  <c r="AL48" i="4" a="1"/>
  <c r="AL48" i="4" s="1"/>
  <c r="AK48" i="4"/>
  <c r="AK48" i="4" a="1"/>
  <c r="AJ48" i="4" a="1"/>
  <c r="AJ48" i="4" s="1"/>
  <c r="AI48" i="4" a="1"/>
  <c r="AI48" i="4" s="1"/>
  <c r="AH48" i="4" a="1"/>
  <c r="AH48" i="4" s="1"/>
  <c r="AG48" i="4" a="1"/>
  <c r="AG48" i="4" s="1"/>
  <c r="AF48" i="4" a="1"/>
  <c r="AF48" i="4" s="1"/>
  <c r="AE48" i="4" a="1"/>
  <c r="AE48" i="4" s="1"/>
  <c r="AD48" i="4" a="1"/>
  <c r="AD48" i="4" s="1"/>
  <c r="AC48" i="4"/>
  <c r="AC48" i="4" a="1"/>
  <c r="AB48" i="4" a="1"/>
  <c r="AB48" i="4" s="1"/>
  <c r="AA48" i="4" a="1"/>
  <c r="AA48" i="4" s="1"/>
  <c r="Z48" i="4" a="1"/>
  <c r="Z48" i="4" s="1"/>
  <c r="Y48" i="4" a="1"/>
  <c r="Y48" i="4" s="1"/>
  <c r="X48" i="4" a="1"/>
  <c r="X48" i="4" s="1"/>
  <c r="W48" i="4" a="1"/>
  <c r="W48" i="4" s="1"/>
  <c r="V48" i="4" a="1"/>
  <c r="V48" i="4" s="1"/>
  <c r="U48" i="4" a="1"/>
  <c r="U48" i="4" s="1"/>
  <c r="T48" i="4" a="1"/>
  <c r="T48" i="4" s="1"/>
  <c r="S48" i="4" a="1"/>
  <c r="S48" i="4" s="1"/>
  <c r="S28" i="4" s="1"/>
  <c r="R48" i="4" a="1"/>
  <c r="R48" i="4" s="1"/>
  <c r="Q48" i="4" a="1"/>
  <c r="Q48" i="4" s="1"/>
  <c r="P48" i="4" a="1"/>
  <c r="P48" i="4" s="1"/>
  <c r="O48" i="4"/>
  <c r="O48" i="4" a="1"/>
  <c r="N48" i="4" a="1"/>
  <c r="N48" i="4" s="1"/>
  <c r="M48" i="4" a="1"/>
  <c r="M48" i="4" s="1"/>
  <c r="L48" i="4" a="1"/>
  <c r="L48" i="4" s="1"/>
  <c r="K48" i="4" a="1"/>
  <c r="K48" i="4" s="1"/>
  <c r="J48" i="4" a="1"/>
  <c r="J48" i="4" s="1"/>
  <c r="I48" i="4" a="1"/>
  <c r="I48" i="4" s="1"/>
  <c r="H48" i="4" a="1"/>
  <c r="H48" i="4" s="1"/>
  <c r="G48" i="4" a="1"/>
  <c r="G48" i="4" s="1"/>
  <c r="F48" i="4" a="1"/>
  <c r="F48" i="4" s="1"/>
  <c r="CV47" i="4"/>
  <c r="CV47" i="4" a="1"/>
  <c r="CU47" i="4"/>
  <c r="CU47" i="4" a="1"/>
  <c r="CT47" i="4" a="1"/>
  <c r="CT47" i="4" s="1"/>
  <c r="CS47" i="4" a="1"/>
  <c r="CS47" i="4" s="1"/>
  <c r="CR47" i="4"/>
  <c r="CR47" i="4" a="1"/>
  <c r="CQ47" i="4"/>
  <c r="CQ47" i="4" a="1"/>
  <c r="CP47" i="4"/>
  <c r="CP47" i="4" a="1"/>
  <c r="CO47" i="4"/>
  <c r="CO47" i="4" a="1"/>
  <c r="CN47" i="4"/>
  <c r="CN47" i="4" a="1"/>
  <c r="CM47" i="4"/>
  <c r="CM47" i="4" a="1"/>
  <c r="CL47" i="4"/>
  <c r="CL47" i="4" a="1"/>
  <c r="CK47" i="4"/>
  <c r="CK47" i="4" a="1"/>
  <c r="CJ47" i="4"/>
  <c r="CJ47" i="4" a="1"/>
  <c r="CI47" i="4" a="1"/>
  <c r="CI47" i="4" s="1"/>
  <c r="CH47" i="4"/>
  <c r="CH47" i="4" a="1"/>
  <c r="CG47" i="4"/>
  <c r="CG47" i="4" a="1"/>
  <c r="CF47" i="4" a="1"/>
  <c r="CF47" i="4" s="1"/>
  <c r="CE47" i="4" a="1"/>
  <c r="CE47" i="4" s="1"/>
  <c r="CD47" i="4"/>
  <c r="CD47" i="4" a="1"/>
  <c r="CC47" i="4"/>
  <c r="CC47" i="4" a="1"/>
  <c r="CB47" i="4"/>
  <c r="CB47" i="4" a="1"/>
  <c r="CA47" i="4"/>
  <c r="CA47" i="4" a="1"/>
  <c r="BZ47" i="4" a="1"/>
  <c r="BZ47" i="4" s="1"/>
  <c r="BY47" i="4"/>
  <c r="BY47" i="4" a="1"/>
  <c r="BX47" i="4"/>
  <c r="BX47" i="4" a="1"/>
  <c r="BW47" i="4"/>
  <c r="BW47" i="4" a="1"/>
  <c r="BV47" i="4"/>
  <c r="BV47" i="4" a="1"/>
  <c r="BU47" i="4" a="1"/>
  <c r="BU47" i="4" s="1"/>
  <c r="BT47" i="4"/>
  <c r="BT47" i="4" a="1"/>
  <c r="BS47" i="4"/>
  <c r="BS47" i="4" a="1"/>
  <c r="BR47" i="4" a="1"/>
  <c r="BR47" i="4" s="1"/>
  <c r="BQ47" i="4" a="1"/>
  <c r="BQ47" i="4" s="1"/>
  <c r="BP47" i="4"/>
  <c r="BP47" i="4" a="1"/>
  <c r="BO47" i="4"/>
  <c r="BO47" i="4" a="1"/>
  <c r="BN47" i="4"/>
  <c r="BN47" i="4" a="1"/>
  <c r="BM47" i="4"/>
  <c r="BM47" i="4" a="1"/>
  <c r="BL47" i="4" a="1"/>
  <c r="BL47" i="4" s="1"/>
  <c r="BK47" i="4"/>
  <c r="BK47" i="4" a="1"/>
  <c r="BJ47" i="4"/>
  <c r="BJ47" i="4" a="1"/>
  <c r="BI47" i="4"/>
  <c r="BI47" i="4" a="1"/>
  <c r="BH47" i="4"/>
  <c r="BH47" i="4" a="1"/>
  <c r="BG47" i="4" a="1"/>
  <c r="BG47" i="4" s="1"/>
  <c r="BF47" i="4" a="1"/>
  <c r="BF47" i="4" s="1"/>
  <c r="BE47" i="4"/>
  <c r="BE47" i="4" a="1"/>
  <c r="BD47" i="4" a="1"/>
  <c r="BD47" i="4" s="1"/>
  <c r="BC47" i="4" a="1"/>
  <c r="BC47" i="4" s="1"/>
  <c r="BB47" i="4"/>
  <c r="BB47" i="4" a="1"/>
  <c r="BA47" i="4"/>
  <c r="BA47" i="4" a="1"/>
  <c r="AZ47" i="4"/>
  <c r="AZ47" i="4" a="1"/>
  <c r="AY47" i="4"/>
  <c r="AY47" i="4" a="1"/>
  <c r="AX47" i="4" a="1"/>
  <c r="AX47" i="4" s="1"/>
  <c r="AW47" i="4" a="1"/>
  <c r="AW47" i="4" s="1"/>
  <c r="AV47" i="4"/>
  <c r="AV47" i="4" a="1"/>
  <c r="AU47" i="4"/>
  <c r="AU47" i="4" a="1"/>
  <c r="AT47" i="4"/>
  <c r="AT47" i="4" a="1"/>
  <c r="AS47" i="4" a="1"/>
  <c r="AS47" i="4" s="1"/>
  <c r="AR47" i="4" a="1"/>
  <c r="AR47" i="4" s="1"/>
  <c r="AQ47" i="4"/>
  <c r="AQ47" i="4" a="1"/>
  <c r="AP47" i="4" a="1"/>
  <c r="AP47" i="4" s="1"/>
  <c r="AO47" i="4" a="1"/>
  <c r="AO47" i="4" s="1"/>
  <c r="AN47" i="4"/>
  <c r="AN47" i="4" a="1"/>
  <c r="AM47" i="4"/>
  <c r="AM47" i="4" a="1"/>
  <c r="AL47" i="4" a="1"/>
  <c r="AL47" i="4" s="1"/>
  <c r="AK47" i="4"/>
  <c r="AK47" i="4" a="1"/>
  <c r="AJ47" i="4" a="1"/>
  <c r="AJ47" i="4" s="1"/>
  <c r="AI47" i="4" a="1"/>
  <c r="AI47" i="4" s="1"/>
  <c r="AH47" i="4"/>
  <c r="AH47" i="4" a="1"/>
  <c r="AG47" i="4"/>
  <c r="AG47" i="4" a="1"/>
  <c r="AF47" i="4"/>
  <c r="AF47" i="4" a="1"/>
  <c r="AE47" i="4" a="1"/>
  <c r="AE47" i="4" s="1"/>
  <c r="AD47" i="4" a="1"/>
  <c r="AD47" i="4" s="1"/>
  <c r="AC47" i="4"/>
  <c r="AC47" i="4" a="1"/>
  <c r="AB47" i="4" a="1"/>
  <c r="AB47" i="4" s="1"/>
  <c r="AA47" i="4" a="1"/>
  <c r="AA47" i="4" s="1"/>
  <c r="Z47" i="4"/>
  <c r="Z47" i="4" a="1"/>
  <c r="Y47" i="4" a="1"/>
  <c r="Y47" i="4" s="1"/>
  <c r="X47" i="4" a="1"/>
  <c r="X47" i="4" s="1"/>
  <c r="W47" i="4"/>
  <c r="W47" i="4" a="1"/>
  <c r="V47" i="4" a="1"/>
  <c r="V47" i="4" s="1"/>
  <c r="U47" i="4" a="1"/>
  <c r="U47" i="4" s="1"/>
  <c r="T47" i="4"/>
  <c r="T47" i="4" a="1"/>
  <c r="S47" i="4"/>
  <c r="S47" i="4" a="1"/>
  <c r="R47" i="4"/>
  <c r="R47" i="4" a="1"/>
  <c r="Q47" i="4" a="1"/>
  <c r="Q47" i="4" s="1"/>
  <c r="P47" i="4" a="1"/>
  <c r="P47" i="4" s="1"/>
  <c r="O47" i="4"/>
  <c r="O47" i="4" a="1"/>
  <c r="N47" i="4" a="1"/>
  <c r="N47" i="4" s="1"/>
  <c r="M47" i="4" a="1"/>
  <c r="M47" i="4" s="1"/>
  <c r="L47" i="4"/>
  <c r="L47" i="4" a="1"/>
  <c r="K47" i="4" a="1"/>
  <c r="K47" i="4" s="1"/>
  <c r="J47" i="4" a="1"/>
  <c r="J47" i="4" s="1"/>
  <c r="I47" i="4"/>
  <c r="I47" i="4" a="1"/>
  <c r="H47" i="4" a="1"/>
  <c r="H47" i="4" s="1"/>
  <c r="G47" i="4" a="1"/>
  <c r="G47" i="4" s="1"/>
  <c r="F47" i="4"/>
  <c r="F47" i="4" a="1"/>
  <c r="CV46" i="4"/>
  <c r="CV46" i="4" a="1"/>
  <c r="CU46" i="4"/>
  <c r="CU28" i="4" s="1"/>
  <c r="CU46" i="4" a="1"/>
  <c r="CT46" i="4" a="1"/>
  <c r="CT46" i="4" s="1"/>
  <c r="CS46" i="4" a="1"/>
  <c r="CS46" i="4" s="1"/>
  <c r="CR46" i="4"/>
  <c r="CR46" i="4" a="1"/>
  <c r="CQ46" i="4" a="1"/>
  <c r="CQ46" i="4" s="1"/>
  <c r="CQ28" i="4" s="1"/>
  <c r="CP46" i="4"/>
  <c r="CP46" i="4" a="1"/>
  <c r="CO46" i="4"/>
  <c r="CO46" i="4" a="1"/>
  <c r="CN46" i="4" a="1"/>
  <c r="CN46" i="4" s="1"/>
  <c r="CM46" i="4" a="1"/>
  <c r="CM46" i="4" s="1"/>
  <c r="CL46" i="4"/>
  <c r="CL46" i="4" a="1"/>
  <c r="CK46" i="4" a="1"/>
  <c r="CK46" i="4" s="1"/>
  <c r="CJ46" i="4"/>
  <c r="CJ46" i="4" a="1"/>
  <c r="CI46" i="4" a="1"/>
  <c r="CI46" i="4" s="1"/>
  <c r="CH46" i="4" a="1"/>
  <c r="CH46" i="4" s="1"/>
  <c r="CG46" i="4"/>
  <c r="CG46" i="4" a="1"/>
  <c r="CF46" i="4" a="1"/>
  <c r="CF46" i="4" s="1"/>
  <c r="CE46" i="4" a="1"/>
  <c r="CE46" i="4" s="1"/>
  <c r="CD46" i="4"/>
  <c r="CD46" i="4" a="1"/>
  <c r="CC46" i="4"/>
  <c r="CC46" i="4" a="1"/>
  <c r="CB46" i="4"/>
  <c r="CB46" i="4" a="1"/>
  <c r="CA46" i="4"/>
  <c r="CA46" i="4" a="1"/>
  <c r="BZ46" i="4" a="1"/>
  <c r="BZ46" i="4" s="1"/>
  <c r="BY46" i="4" a="1"/>
  <c r="BY46" i="4" s="1"/>
  <c r="BX46" i="4"/>
  <c r="BX46" i="4" a="1"/>
  <c r="BW46" i="4" a="1"/>
  <c r="BW46" i="4" s="1"/>
  <c r="BV46" i="4" a="1"/>
  <c r="BV46" i="4" s="1"/>
  <c r="BV28" i="4" s="1"/>
  <c r="BU46" i="4" a="1"/>
  <c r="BU46" i="4" s="1"/>
  <c r="BT46" i="4" a="1"/>
  <c r="BT46" i="4" s="1"/>
  <c r="BS46" i="4"/>
  <c r="BS46" i="4" a="1"/>
  <c r="BR46" i="4" a="1"/>
  <c r="BR46" i="4" s="1"/>
  <c r="BQ46" i="4" a="1"/>
  <c r="BQ46" i="4" s="1"/>
  <c r="BP46" i="4"/>
  <c r="BP46" i="4" a="1"/>
  <c r="BO46" i="4"/>
  <c r="BO46" i="4" a="1"/>
  <c r="BN46" i="4"/>
  <c r="BN46" i="4" a="1"/>
  <c r="BM46" i="4"/>
  <c r="BM46" i="4" a="1"/>
  <c r="BL46" i="4" a="1"/>
  <c r="BL46" i="4" s="1"/>
  <c r="BK46" i="4" a="1"/>
  <c r="BK46" i="4" s="1"/>
  <c r="BJ46" i="4"/>
  <c r="BJ46" i="4" a="1"/>
  <c r="BI46" i="4" a="1"/>
  <c r="BI46" i="4" s="1"/>
  <c r="BH46" i="4" a="1"/>
  <c r="BH46" i="4" s="1"/>
  <c r="BH28" i="4" s="1"/>
  <c r="BG46" i="4" a="1"/>
  <c r="BG46" i="4" s="1"/>
  <c r="BF46" i="4" a="1"/>
  <c r="BF46" i="4" s="1"/>
  <c r="BE46" i="4" a="1"/>
  <c r="BE46" i="4" s="1"/>
  <c r="BD46" i="4" a="1"/>
  <c r="BD46" i="4" s="1"/>
  <c r="BC46" i="4" a="1"/>
  <c r="BC46" i="4" s="1"/>
  <c r="BB46" i="4"/>
  <c r="BB46" i="4" a="1"/>
  <c r="BA46" i="4" a="1"/>
  <c r="BA46" i="4" s="1"/>
  <c r="BA28" i="4" s="1"/>
  <c r="AZ46" i="4" a="1"/>
  <c r="AZ46" i="4" s="1"/>
  <c r="AY46" i="4" a="1"/>
  <c r="AY46" i="4" s="1"/>
  <c r="AX46" i="4" a="1"/>
  <c r="AX46" i="4" s="1"/>
  <c r="AW46" i="4" a="1"/>
  <c r="AW46" i="4" s="1"/>
  <c r="AV46" i="4"/>
  <c r="AV46" i="4" a="1"/>
  <c r="AU46" i="4" a="1"/>
  <c r="AU46" i="4" s="1"/>
  <c r="AT46" i="4" a="1"/>
  <c r="AT46" i="4" s="1"/>
  <c r="AT28" i="4" s="1"/>
  <c r="AS46" i="4" a="1"/>
  <c r="AS46" i="4" s="1"/>
  <c r="AR46" i="4" a="1"/>
  <c r="AR46" i="4" s="1"/>
  <c r="AQ46" i="4" a="1"/>
  <c r="AQ46" i="4" s="1"/>
  <c r="AP46" i="4" a="1"/>
  <c r="AP46" i="4" s="1"/>
  <c r="AO46" i="4" a="1"/>
  <c r="AO46" i="4" s="1"/>
  <c r="AN46" i="4"/>
  <c r="AN46" i="4" a="1"/>
  <c r="AM46" i="4" a="1"/>
  <c r="AM46" i="4" s="1"/>
  <c r="AM28" i="4" s="1"/>
  <c r="AL46" i="4" a="1"/>
  <c r="AL46" i="4" s="1"/>
  <c r="AK46" i="4" a="1"/>
  <c r="AK46" i="4" s="1"/>
  <c r="AJ46" i="4" a="1"/>
  <c r="AJ46" i="4" s="1"/>
  <c r="AI46" i="4" a="1"/>
  <c r="AI46" i="4" s="1"/>
  <c r="AH46" i="4"/>
  <c r="AH46" i="4" a="1"/>
  <c r="AG46" i="4" a="1"/>
  <c r="AG46" i="4" s="1"/>
  <c r="AF46" i="4" a="1"/>
  <c r="AF46" i="4" s="1"/>
  <c r="AF28" i="4" s="1"/>
  <c r="AE46" i="4" a="1"/>
  <c r="AE46" i="4" s="1"/>
  <c r="AD46" i="4" a="1"/>
  <c r="AD46" i="4" s="1"/>
  <c r="AC46" i="4" a="1"/>
  <c r="AC46" i="4" s="1"/>
  <c r="AB46" i="4" a="1"/>
  <c r="AB46" i="4" s="1"/>
  <c r="AA46" i="4" a="1"/>
  <c r="AA46" i="4" s="1"/>
  <c r="Z46" i="4"/>
  <c r="Z46" i="4" a="1"/>
  <c r="Y46" i="4"/>
  <c r="Y46" i="4" a="1"/>
  <c r="X46" i="4" a="1"/>
  <c r="X46" i="4" s="1"/>
  <c r="W46" i="4" a="1"/>
  <c r="W46" i="4" s="1"/>
  <c r="V46" i="4" a="1"/>
  <c r="V46" i="4" s="1"/>
  <c r="U46" i="4" a="1"/>
  <c r="U46" i="4" s="1"/>
  <c r="T46" i="4" a="1"/>
  <c r="T46" i="4" s="1"/>
  <c r="T28" i="4" s="1"/>
  <c r="S46" i="4" a="1"/>
  <c r="S46" i="4" s="1"/>
  <c r="R46" i="4" a="1"/>
  <c r="R46" i="4" s="1"/>
  <c r="R28" i="4" s="1"/>
  <c r="Q46" i="4" a="1"/>
  <c r="Q46" i="4" s="1"/>
  <c r="P46" i="4" a="1"/>
  <c r="P46" i="4" s="1"/>
  <c r="O46" i="4"/>
  <c r="O46" i="4" a="1"/>
  <c r="N46" i="4"/>
  <c r="N46" i="4" a="1"/>
  <c r="M46" i="4" a="1"/>
  <c r="M46" i="4" s="1"/>
  <c r="L46" i="4"/>
  <c r="L46" i="4" a="1"/>
  <c r="K46" i="4"/>
  <c r="K46" i="4" a="1"/>
  <c r="J46" i="4" a="1"/>
  <c r="J46" i="4" s="1"/>
  <c r="I46" i="4" a="1"/>
  <c r="I46" i="4" s="1"/>
  <c r="H46" i="4" a="1"/>
  <c r="H46" i="4" s="1"/>
  <c r="G46" i="4" a="1"/>
  <c r="G46" i="4" s="1"/>
  <c r="B46" i="4" s="1"/>
  <c r="F46" i="4" a="1"/>
  <c r="F46" i="4" s="1"/>
  <c r="E11" i="2" s="1"/>
  <c r="C46" i="4"/>
  <c r="CV45" i="4"/>
  <c r="CV45" i="4" a="1"/>
  <c r="CU45" i="4"/>
  <c r="CU45" i="4" a="1"/>
  <c r="CT45" i="4" a="1"/>
  <c r="CT45" i="4" s="1"/>
  <c r="CS45" i="4"/>
  <c r="CS45" i="4" a="1"/>
  <c r="CR45" i="4"/>
  <c r="CR45" i="4" a="1"/>
  <c r="CQ45" i="4" a="1"/>
  <c r="CQ45" i="4" s="1"/>
  <c r="CP45" i="4"/>
  <c r="CP45" i="4" a="1"/>
  <c r="CO45" i="4"/>
  <c r="CO45" i="4" a="1"/>
  <c r="CN45" i="4"/>
  <c r="CN45" i="4" a="1"/>
  <c r="CM45" i="4"/>
  <c r="CM45" i="4" a="1"/>
  <c r="CL45" i="4"/>
  <c r="CL45" i="4" a="1"/>
  <c r="CK45" i="4" a="1"/>
  <c r="CK45" i="4" s="1"/>
  <c r="CK27" i="4" s="1"/>
  <c r="CJ45" i="4"/>
  <c r="CJ45" i="4" a="1"/>
  <c r="CI45" i="4"/>
  <c r="CI27" i="4" s="1"/>
  <c r="CI45" i="4" a="1"/>
  <c r="CH45" i="4"/>
  <c r="CH45" i="4" a="1"/>
  <c r="CG45" i="4"/>
  <c r="CG45" i="4" a="1"/>
  <c r="CF45" i="4" a="1"/>
  <c r="CF45" i="4" s="1"/>
  <c r="CE45" i="4" a="1"/>
  <c r="CE45" i="4" s="1"/>
  <c r="CD45" i="4"/>
  <c r="CD45" i="4" a="1"/>
  <c r="CC45" i="4"/>
  <c r="CC45" i="4" a="1"/>
  <c r="CB45" i="4" a="1"/>
  <c r="CB45" i="4" s="1"/>
  <c r="CA45" i="4"/>
  <c r="CA45" i="4" a="1"/>
  <c r="BZ45" i="4"/>
  <c r="BZ45" i="4" a="1"/>
  <c r="BY45" i="4"/>
  <c r="BY45" i="4" a="1"/>
  <c r="BX45" i="4"/>
  <c r="BX45" i="4" a="1"/>
  <c r="BW45" i="4"/>
  <c r="BW45" i="4" a="1"/>
  <c r="BV45" i="4"/>
  <c r="BV45" i="4" a="1"/>
  <c r="BU45" i="4" a="1"/>
  <c r="BU45" i="4" s="1"/>
  <c r="BU27" i="4" s="1"/>
  <c r="BT45" i="4"/>
  <c r="BT45" i="4" a="1"/>
  <c r="BS45" i="4"/>
  <c r="BS45" i="4" a="1"/>
  <c r="BR45" i="4" a="1"/>
  <c r="BR45" i="4" s="1"/>
  <c r="BQ45" i="4" a="1"/>
  <c r="BQ45" i="4" s="1"/>
  <c r="BP45" i="4"/>
  <c r="BP45" i="4" a="1"/>
  <c r="BO45" i="4" a="1"/>
  <c r="BO45" i="4" s="1"/>
  <c r="BN45" i="4" a="1"/>
  <c r="BN45" i="4" s="1"/>
  <c r="BM45" i="4"/>
  <c r="BM45" i="4" a="1"/>
  <c r="BL45" i="4"/>
  <c r="BL45" i="4" a="1"/>
  <c r="BK45" i="4"/>
  <c r="BK45" i="4" a="1"/>
  <c r="BJ45" i="4"/>
  <c r="BJ45" i="4" a="1"/>
  <c r="BI45" i="4" a="1"/>
  <c r="BI45" i="4" s="1"/>
  <c r="BI27" i="4" s="1"/>
  <c r="BH45" i="4" a="1"/>
  <c r="BH45" i="4" s="1"/>
  <c r="BG45" i="4" a="1"/>
  <c r="BG45" i="4" s="1"/>
  <c r="BG27" i="4" s="1"/>
  <c r="BF45" i="4"/>
  <c r="BF45" i="4" a="1"/>
  <c r="BE45" i="4"/>
  <c r="BE45" i="4" a="1"/>
  <c r="BD45" i="4" a="1"/>
  <c r="BD45" i="4" s="1"/>
  <c r="BD27" i="4" s="1"/>
  <c r="BC45" i="4" a="1"/>
  <c r="BC45" i="4" s="1"/>
  <c r="BB45" i="4"/>
  <c r="BB45" i="4" a="1"/>
  <c r="BA45" i="4" a="1"/>
  <c r="BA45" i="4" s="1"/>
  <c r="AZ45" i="4" a="1"/>
  <c r="AZ45" i="4" s="1"/>
  <c r="AY45" i="4"/>
  <c r="AY45" i="4" a="1"/>
  <c r="AX45" i="4"/>
  <c r="AX45" i="4" a="1"/>
  <c r="AW45" i="4"/>
  <c r="AW45" i="4" a="1"/>
  <c r="AV45" i="4"/>
  <c r="AV45" i="4" a="1"/>
  <c r="AU45" i="4" a="1"/>
  <c r="AU45" i="4" s="1"/>
  <c r="AT45" i="4" a="1"/>
  <c r="AT45" i="4" s="1"/>
  <c r="AS45" i="4" a="1"/>
  <c r="AS45" i="4" s="1"/>
  <c r="AR45" i="4"/>
  <c r="AR45" i="4" a="1"/>
  <c r="AQ45" i="4"/>
  <c r="AQ45" i="4" a="1"/>
  <c r="AP45" i="4" a="1"/>
  <c r="AP45" i="4" s="1"/>
  <c r="AO45" i="4" a="1"/>
  <c r="AO45" i="4" s="1"/>
  <c r="AN45" i="4"/>
  <c r="AN45" i="4" a="1"/>
  <c r="AM45" i="4" a="1"/>
  <c r="AM45" i="4" s="1"/>
  <c r="AL45" i="4" a="1"/>
  <c r="AL45" i="4" s="1"/>
  <c r="AK45" i="4"/>
  <c r="AK45" i="4" a="1"/>
  <c r="AJ45" i="4" a="1"/>
  <c r="AJ45" i="4" s="1"/>
  <c r="AI45" i="4"/>
  <c r="AI45" i="4" a="1"/>
  <c r="AH45" i="4"/>
  <c r="AH45" i="4" a="1"/>
  <c r="AG45" i="4" a="1"/>
  <c r="AG45" i="4" s="1"/>
  <c r="AF45" i="4" a="1"/>
  <c r="AF45" i="4" s="1"/>
  <c r="AE45" i="4" a="1"/>
  <c r="AE45" i="4" s="1"/>
  <c r="AD45" i="4"/>
  <c r="AD45" i="4" a="1"/>
  <c r="AC45" i="4"/>
  <c r="AC45" i="4" a="1"/>
  <c r="AB45" i="4" a="1"/>
  <c r="AB45" i="4" s="1"/>
  <c r="AA45" i="4" a="1"/>
  <c r="AA45" i="4" s="1"/>
  <c r="Z45" i="4"/>
  <c r="Z45" i="4" a="1"/>
  <c r="Y45" i="4" a="1"/>
  <c r="Y45" i="4" s="1"/>
  <c r="X45" i="4" a="1"/>
  <c r="X45" i="4" s="1"/>
  <c r="W45" i="4" a="1"/>
  <c r="W45" i="4" s="1"/>
  <c r="V45" i="4" a="1"/>
  <c r="V45" i="4" s="1"/>
  <c r="U45" i="4" a="1"/>
  <c r="U45" i="4" s="1"/>
  <c r="T45" i="4" a="1"/>
  <c r="T45" i="4" s="1"/>
  <c r="S45" i="4" a="1"/>
  <c r="S45" i="4" s="1"/>
  <c r="R45" i="4" a="1"/>
  <c r="R45" i="4" s="1"/>
  <c r="B11" i="4" s="1"/>
  <c r="Q45" i="4" a="1"/>
  <c r="Q45" i="4" s="1"/>
  <c r="P45" i="4"/>
  <c r="D11" i="4" s="1"/>
  <c r="P45" i="4" a="1"/>
  <c r="O45" i="4" a="1"/>
  <c r="O45" i="4" s="1"/>
  <c r="E11" i="4" s="1"/>
  <c r="N45" i="4" a="1"/>
  <c r="N45" i="4" s="1"/>
  <c r="F11" i="4" s="1"/>
  <c r="M45" i="4" a="1"/>
  <c r="M45" i="4" s="1"/>
  <c r="L45" i="4" a="1"/>
  <c r="L45" i="4" s="1"/>
  <c r="K45" i="4" a="1"/>
  <c r="K45" i="4" s="1"/>
  <c r="J45" i="4" a="1"/>
  <c r="J45" i="4" s="1"/>
  <c r="J11" i="4" s="1"/>
  <c r="I45" i="4" a="1"/>
  <c r="I45" i="4" s="1"/>
  <c r="K11" i="4" s="1"/>
  <c r="H45" i="4" a="1"/>
  <c r="H45" i="4" s="1"/>
  <c r="L11" i="4" s="1"/>
  <c r="G45" i="4" a="1"/>
  <c r="G45" i="4" s="1"/>
  <c r="F45" i="4" a="1"/>
  <c r="F45" i="4" s="1"/>
  <c r="N11" i="4" s="1"/>
  <c r="CV44" i="4"/>
  <c r="CV44" i="4" a="1"/>
  <c r="CU44" i="4" a="1"/>
  <c r="CU44" i="4" s="1"/>
  <c r="CT44" i="4"/>
  <c r="CT44" i="4" a="1"/>
  <c r="CS44" i="4"/>
  <c r="CS44" i="4" a="1"/>
  <c r="CR44" i="4"/>
  <c r="CR44" i="4" a="1"/>
  <c r="CQ44" i="4"/>
  <c r="CQ44" i="4" a="1"/>
  <c r="CP44" i="4"/>
  <c r="CP44" i="4" a="1"/>
  <c r="CO44" i="4"/>
  <c r="CO44" i="4" a="1"/>
  <c r="CN44" i="4"/>
  <c r="CN44" i="4" a="1"/>
  <c r="CM44" i="4"/>
  <c r="CM44" i="4" a="1"/>
  <c r="CL44" i="4"/>
  <c r="CL44" i="4" a="1"/>
  <c r="CK44" i="4"/>
  <c r="CK44" i="4" a="1"/>
  <c r="CJ44" i="4"/>
  <c r="CJ44" i="4" a="1"/>
  <c r="CI44" i="4"/>
  <c r="CI44" i="4" a="1"/>
  <c r="CH44" i="4"/>
  <c r="CH44" i="4" a="1"/>
  <c r="CG44" i="4" a="1"/>
  <c r="CG44" i="4" s="1"/>
  <c r="CF44" i="4"/>
  <c r="CF44" i="4" a="1"/>
  <c r="CE44" i="4"/>
  <c r="CE44" i="4" a="1"/>
  <c r="CD44" i="4"/>
  <c r="CD44" i="4" a="1"/>
  <c r="CC44" i="4"/>
  <c r="CC44" i="4" a="1"/>
  <c r="CB44" i="4"/>
  <c r="CB44" i="4" a="1"/>
  <c r="CA44" i="4"/>
  <c r="CA44" i="4" a="1"/>
  <c r="BZ44" i="4"/>
  <c r="BZ44" i="4" a="1"/>
  <c r="BY44" i="4"/>
  <c r="BY44" i="4" a="1"/>
  <c r="BX44" i="4"/>
  <c r="BX44" i="4" a="1"/>
  <c r="BW44" i="4"/>
  <c r="BW44" i="4" a="1"/>
  <c r="BV44" i="4"/>
  <c r="BV44" i="4" a="1"/>
  <c r="BU44" i="4"/>
  <c r="BU44" i="4" a="1"/>
  <c r="BT44" i="4"/>
  <c r="BT44" i="4" a="1"/>
  <c r="BS44" i="4" a="1"/>
  <c r="BS44" i="4" s="1"/>
  <c r="BR44" i="4"/>
  <c r="BR44" i="4" a="1"/>
  <c r="BQ44" i="4"/>
  <c r="BQ44" i="4" a="1"/>
  <c r="BP44" i="4"/>
  <c r="BP44" i="4" a="1"/>
  <c r="BO44" i="4"/>
  <c r="BO44" i="4" a="1"/>
  <c r="BN44" i="4"/>
  <c r="BN44" i="4" a="1"/>
  <c r="BM44" i="4"/>
  <c r="BM44" i="4" a="1"/>
  <c r="BL44" i="4"/>
  <c r="BL44" i="4" a="1"/>
  <c r="BK44" i="4"/>
  <c r="BK44" i="4" a="1"/>
  <c r="BJ44" i="4"/>
  <c r="BJ44" i="4" a="1"/>
  <c r="BI44" i="4"/>
  <c r="BI44" i="4" a="1"/>
  <c r="BH44" i="4"/>
  <c r="BH44" i="4" a="1"/>
  <c r="BG44" i="4"/>
  <c r="BG44" i="4" a="1"/>
  <c r="BF44" i="4"/>
  <c r="BF44" i="4" a="1"/>
  <c r="BE44" i="4" a="1"/>
  <c r="BE44" i="4" s="1"/>
  <c r="BD44" i="4"/>
  <c r="BD44" i="4" a="1"/>
  <c r="BC44" i="4"/>
  <c r="BC44" i="4" a="1"/>
  <c r="BB44" i="4"/>
  <c r="BB44" i="4" a="1"/>
  <c r="BA44" i="4" a="1"/>
  <c r="BA44" i="4" s="1"/>
  <c r="AZ44" i="4"/>
  <c r="AZ44" i="4" a="1"/>
  <c r="AY44" i="4"/>
  <c r="AY44" i="4" a="1"/>
  <c r="AX44" i="4" a="1"/>
  <c r="AX44" i="4" s="1"/>
  <c r="AW44" i="4"/>
  <c r="AW44" i="4" a="1"/>
  <c r="AV44" i="4"/>
  <c r="AV44" i="4" a="1"/>
  <c r="AU44" i="4" a="1"/>
  <c r="AU44" i="4" s="1"/>
  <c r="AT44" i="4" a="1"/>
  <c r="AT44" i="4" s="1"/>
  <c r="AT27" i="4" s="1"/>
  <c r="AS44" i="4"/>
  <c r="AS44" i="4" a="1"/>
  <c r="AR44" i="4"/>
  <c r="AR44" i="4" a="1"/>
  <c r="AQ44" i="4" a="1"/>
  <c r="AQ44" i="4" s="1"/>
  <c r="AP44" i="4"/>
  <c r="AP44" i="4" a="1"/>
  <c r="AO44" i="4"/>
  <c r="AO44" i="4" a="1"/>
  <c r="AN44" i="4"/>
  <c r="AN44" i="4" a="1"/>
  <c r="AM44" i="4" a="1"/>
  <c r="AM44" i="4" s="1"/>
  <c r="AL44" i="4"/>
  <c r="AL44" i="4" a="1"/>
  <c r="AK44" i="4"/>
  <c r="AK44" i="4" a="1"/>
  <c r="AJ44" i="4" a="1"/>
  <c r="AJ44" i="4" s="1"/>
  <c r="AI44" i="4"/>
  <c r="AI44" i="4" a="1"/>
  <c r="AH44" i="4" a="1"/>
  <c r="AH44" i="4" s="1"/>
  <c r="AH27" i="4" s="1"/>
  <c r="AG44" i="4" a="1"/>
  <c r="AG44" i="4" s="1"/>
  <c r="AF44" i="4" a="1"/>
  <c r="AF44" i="4" s="1"/>
  <c r="AE44" i="4" a="1"/>
  <c r="AE44" i="4" s="1"/>
  <c r="AD44" i="4"/>
  <c r="AD44" i="4" a="1"/>
  <c r="AC44" i="4" a="1"/>
  <c r="AC44" i="4" s="1"/>
  <c r="AB44" i="4"/>
  <c r="AB44" i="4" a="1"/>
  <c r="AA44" i="4"/>
  <c r="AA44" i="4" a="1"/>
  <c r="Z44" i="4" a="1"/>
  <c r="Z44" i="4" s="1"/>
  <c r="Z27" i="4" s="1"/>
  <c r="Y44" i="4" a="1"/>
  <c r="Y44" i="4" s="1"/>
  <c r="X44" i="4" a="1"/>
  <c r="X44" i="4" s="1"/>
  <c r="W44" i="4"/>
  <c r="W44" i="4" a="1"/>
  <c r="V44" i="4" a="1"/>
  <c r="V44" i="4" s="1"/>
  <c r="U44" i="4"/>
  <c r="U44" i="4" a="1"/>
  <c r="T44" i="4" a="1"/>
  <c r="T44" i="4" s="1"/>
  <c r="S44" i="4" a="1"/>
  <c r="S44" i="4" s="1"/>
  <c r="R44" i="4" a="1"/>
  <c r="R44" i="4" s="1"/>
  <c r="Q44" i="4" a="1"/>
  <c r="Q44" i="4" s="1"/>
  <c r="C10" i="4" s="1"/>
  <c r="P44" i="4"/>
  <c r="P44" i="4" a="1"/>
  <c r="O44" i="4" a="1"/>
  <c r="O44" i="4" s="1"/>
  <c r="E10" i="4" s="1"/>
  <c r="N44" i="4"/>
  <c r="N44" i="4" a="1"/>
  <c r="M44" i="4" a="1"/>
  <c r="M44" i="4" s="1"/>
  <c r="L44" i="4" a="1"/>
  <c r="L44" i="4" s="1"/>
  <c r="K44" i="4" a="1"/>
  <c r="K44" i="4" s="1"/>
  <c r="I10" i="4" s="1"/>
  <c r="J44" i="4" a="1"/>
  <c r="J44" i="4" s="1"/>
  <c r="I44" i="4"/>
  <c r="I44" i="4" a="1"/>
  <c r="H44" i="4" a="1"/>
  <c r="H44" i="4" s="1"/>
  <c r="G44" i="4"/>
  <c r="C44" i="4" s="1"/>
  <c r="G44" i="4" a="1"/>
  <c r="F44" i="4" a="1"/>
  <c r="F44" i="4" s="1"/>
  <c r="N10" i="1" s="1"/>
  <c r="P10" i="1" s="1"/>
  <c r="CV43" i="4"/>
  <c r="CV43" i="4" a="1"/>
  <c r="CU43" i="4" a="1"/>
  <c r="CU43" i="4" s="1"/>
  <c r="CT43" i="4" a="1"/>
  <c r="CT43" i="4" s="1"/>
  <c r="CS43" i="4"/>
  <c r="CS43" i="4" a="1"/>
  <c r="CR43" i="4"/>
  <c r="CR43" i="4" a="1"/>
  <c r="CQ43" i="4" a="1"/>
  <c r="CQ43" i="4" s="1"/>
  <c r="CQ27" i="4" s="1"/>
  <c r="CP43" i="4" a="1"/>
  <c r="CP43" i="4" s="1"/>
  <c r="CP27" i="4" s="1"/>
  <c r="CO43" i="4"/>
  <c r="CO43" i="4" a="1"/>
  <c r="CN43" i="4" a="1"/>
  <c r="CN43" i="4" s="1"/>
  <c r="CM43" i="4" a="1"/>
  <c r="CM43" i="4" s="1"/>
  <c r="CM27" i="4" s="1"/>
  <c r="CL43" i="4"/>
  <c r="CL43" i="4" a="1"/>
  <c r="CK43" i="4"/>
  <c r="CK43" i="4" a="1"/>
  <c r="CJ43" i="4" a="1"/>
  <c r="CJ43" i="4" s="1"/>
  <c r="CJ27" i="4" s="1"/>
  <c r="CI43" i="4"/>
  <c r="CI43" i="4" a="1"/>
  <c r="CH43" i="4"/>
  <c r="CH43" i="4" a="1"/>
  <c r="CG43" i="4" a="1"/>
  <c r="CG43" i="4" s="1"/>
  <c r="CF43" i="4" a="1"/>
  <c r="CF43" i="4" s="1"/>
  <c r="CE43" i="4"/>
  <c r="CE43" i="4" a="1"/>
  <c r="CD43" i="4"/>
  <c r="CD43" i="4" a="1"/>
  <c r="CC43" i="4" a="1"/>
  <c r="CC43" i="4" s="1"/>
  <c r="CC27" i="4" s="1"/>
  <c r="CB43" i="4" a="1"/>
  <c r="CB43" i="4" s="1"/>
  <c r="CA43" i="4"/>
  <c r="CA43" i="4" a="1"/>
  <c r="BZ43" i="4" a="1"/>
  <c r="BZ43" i="4" s="1"/>
  <c r="BY43" i="4" a="1"/>
  <c r="BY43" i="4" s="1"/>
  <c r="BY27" i="4" s="1"/>
  <c r="BX43" i="4"/>
  <c r="BX43" i="4" a="1"/>
  <c r="BW43" i="4"/>
  <c r="BW43" i="4" a="1"/>
  <c r="BV43" i="4" a="1"/>
  <c r="BV43" i="4" s="1"/>
  <c r="BU43" i="4"/>
  <c r="BU43" i="4" a="1"/>
  <c r="BT43" i="4" a="1"/>
  <c r="BT43" i="4" s="1"/>
  <c r="BS43" i="4" a="1"/>
  <c r="BS43" i="4" s="1"/>
  <c r="BR43" i="4" a="1"/>
  <c r="BR43" i="4" s="1"/>
  <c r="BQ43" i="4"/>
  <c r="BQ43" i="4" a="1"/>
  <c r="BP43" i="4"/>
  <c r="BP43" i="4" a="1"/>
  <c r="BO43" i="4" a="1"/>
  <c r="BO43" i="4" s="1"/>
  <c r="BN43" i="4" a="1"/>
  <c r="BN43" i="4" s="1"/>
  <c r="BM43" i="4"/>
  <c r="BM43" i="4" a="1"/>
  <c r="BL43" i="4" a="1"/>
  <c r="BL43" i="4" s="1"/>
  <c r="BK43" i="4" a="1"/>
  <c r="BK43" i="4" s="1"/>
  <c r="BK27" i="4" s="1"/>
  <c r="BJ43" i="4"/>
  <c r="BJ43" i="4" a="1"/>
  <c r="BI43" i="4"/>
  <c r="BI43" i="4" a="1"/>
  <c r="BH43" i="4" a="1"/>
  <c r="BH43" i="4" s="1"/>
  <c r="BH27" i="4" s="1"/>
  <c r="BG43" i="4"/>
  <c r="BG43" i="4" a="1"/>
  <c r="BF43" i="4" a="1"/>
  <c r="BF43" i="4" s="1"/>
  <c r="BE43" i="4" a="1"/>
  <c r="BE43" i="4" s="1"/>
  <c r="BE27" i="4" s="1"/>
  <c r="BD43" i="4" a="1"/>
  <c r="BD43" i="4" s="1"/>
  <c r="BC43" i="4"/>
  <c r="BC43" i="4" a="1"/>
  <c r="BB43" i="4"/>
  <c r="BB43" i="4" a="1"/>
  <c r="BA43" i="4" a="1"/>
  <c r="BA43" i="4" s="1"/>
  <c r="BA27" i="4" s="1"/>
  <c r="AZ43" i="4" a="1"/>
  <c r="AZ43" i="4" s="1"/>
  <c r="AZ27" i="4" s="1"/>
  <c r="AY43" i="4"/>
  <c r="AY43" i="4" a="1"/>
  <c r="AX43" i="4" a="1"/>
  <c r="AX43" i="4" s="1"/>
  <c r="AW43" i="4" a="1"/>
  <c r="AW43" i="4" s="1"/>
  <c r="AW27" i="4" s="1"/>
  <c r="AV43" i="4"/>
  <c r="AV43" i="4" a="1"/>
  <c r="AU43" i="4"/>
  <c r="AU43" i="4" a="1"/>
  <c r="AT43" i="4" a="1"/>
  <c r="AT43" i="4" s="1"/>
  <c r="AS43" i="4" a="1"/>
  <c r="AS43" i="4" s="1"/>
  <c r="AR43" i="4" a="1"/>
  <c r="AR43" i="4" s="1"/>
  <c r="AQ43" i="4" a="1"/>
  <c r="AQ43" i="4" s="1"/>
  <c r="AQ27" i="4" s="1"/>
  <c r="AP43" i="4" a="1"/>
  <c r="AP43" i="4" s="1"/>
  <c r="AP27" i="4" s="1"/>
  <c r="AO43" i="4"/>
  <c r="AO43" i="4" a="1"/>
  <c r="AN43" i="4" a="1"/>
  <c r="AN43" i="4" s="1"/>
  <c r="AM43" i="4" a="1"/>
  <c r="AM43" i="4" s="1"/>
  <c r="AL43" i="4" a="1"/>
  <c r="AL43" i="4" s="1"/>
  <c r="AL27" i="4" s="1"/>
  <c r="AK43" i="4"/>
  <c r="AK43" i="4" a="1"/>
  <c r="AJ43" i="4" a="1"/>
  <c r="AJ43" i="4" s="1"/>
  <c r="AI43" i="4" a="1"/>
  <c r="AI43" i="4" s="1"/>
  <c r="AI27" i="4" s="1"/>
  <c r="AH43" i="4"/>
  <c r="AH43" i="4" a="1"/>
  <c r="AG43" i="4" a="1"/>
  <c r="AG43" i="4" s="1"/>
  <c r="AG27" i="4" s="1"/>
  <c r="AF43" i="4" a="1"/>
  <c r="AF43" i="4" s="1"/>
  <c r="AF27" i="4" s="1"/>
  <c r="AE43" i="4" a="1"/>
  <c r="AE43" i="4" s="1"/>
  <c r="AD43" i="4" a="1"/>
  <c r="AD43" i="4" s="1"/>
  <c r="AC43" i="4" a="1"/>
  <c r="AC43" i="4" s="1"/>
  <c r="AC27" i="4" s="1"/>
  <c r="AB43" i="4" a="1"/>
  <c r="AB43" i="4" s="1"/>
  <c r="AB27" i="4" s="1"/>
  <c r="AA43" i="4"/>
  <c r="AA43" i="4" a="1"/>
  <c r="Z43" i="4" a="1"/>
  <c r="Z43" i="4" s="1"/>
  <c r="Y43" i="4" a="1"/>
  <c r="Y43" i="4" s="1"/>
  <c r="X43" i="4" a="1"/>
  <c r="X43" i="4" s="1"/>
  <c r="W43" i="4" a="1"/>
  <c r="W43" i="4" s="1"/>
  <c r="W27" i="4" s="1"/>
  <c r="V43" i="4" a="1"/>
  <c r="V43" i="4" s="1"/>
  <c r="U43" i="4" a="1"/>
  <c r="U43" i="4" s="1"/>
  <c r="U27" i="4" s="1"/>
  <c r="T43" i="4" a="1"/>
  <c r="T43" i="4" s="1"/>
  <c r="S43" i="4" a="1"/>
  <c r="S43" i="4" s="1"/>
  <c r="S27" i="4" s="1"/>
  <c r="R43" i="4" a="1"/>
  <c r="R43" i="4" s="1"/>
  <c r="B9" i="4" s="1"/>
  <c r="Q43" i="4" a="1"/>
  <c r="Q43" i="4" s="1"/>
  <c r="P43" i="4" a="1"/>
  <c r="P43" i="4" s="1"/>
  <c r="D9" i="4" s="1"/>
  <c r="O43" i="4" a="1"/>
  <c r="O43" i="4" s="1"/>
  <c r="N43" i="4" a="1"/>
  <c r="N43" i="4" s="1"/>
  <c r="M43" i="4"/>
  <c r="M43" i="4" a="1"/>
  <c r="L43" i="4" a="1"/>
  <c r="L43" i="4" s="1"/>
  <c r="H9" i="4" s="1"/>
  <c r="K43" i="4" a="1"/>
  <c r="K43" i="4" s="1"/>
  <c r="K27" i="4" s="1"/>
  <c r="J43" i="4" a="1"/>
  <c r="J43" i="4" s="1"/>
  <c r="I43" i="4" a="1"/>
  <c r="I43" i="4" s="1"/>
  <c r="H43" i="4" a="1"/>
  <c r="H43" i="4" s="1"/>
  <c r="L9" i="4" s="1"/>
  <c r="G43" i="4" a="1"/>
  <c r="G43" i="4" s="1"/>
  <c r="F43" i="4" a="1"/>
  <c r="F43" i="4" s="1"/>
  <c r="CV42" i="4"/>
  <c r="CV42" i="4" a="1"/>
  <c r="CU42" i="4"/>
  <c r="CU42" i="4" a="1"/>
  <c r="CT42" i="4"/>
  <c r="CT42" i="4" a="1"/>
  <c r="CS42" i="4"/>
  <c r="CS42" i="4" a="1"/>
  <c r="CR42" i="4" a="1"/>
  <c r="CR42" i="4" s="1"/>
  <c r="CQ42" i="4"/>
  <c r="CQ42" i="4" a="1"/>
  <c r="CP42" i="4"/>
  <c r="CP42" i="4" a="1"/>
  <c r="CO42" i="4"/>
  <c r="CO42" i="4" a="1"/>
  <c r="CN42" i="4"/>
  <c r="CN42" i="4" a="1"/>
  <c r="CM42" i="4"/>
  <c r="CM42" i="4" a="1"/>
  <c r="CL42" i="4"/>
  <c r="CL42" i="4" a="1"/>
  <c r="CK42" i="4"/>
  <c r="CK42" i="4" a="1"/>
  <c r="CJ42" i="4"/>
  <c r="CJ42" i="4" a="1"/>
  <c r="CI42" i="4"/>
  <c r="CI42" i="4" a="1"/>
  <c r="CH42" i="4"/>
  <c r="CH42" i="4" a="1"/>
  <c r="CG42" i="4"/>
  <c r="CG42" i="4" a="1"/>
  <c r="CF42" i="4"/>
  <c r="CF42" i="4" a="1"/>
  <c r="CE42" i="4"/>
  <c r="CE42" i="4" a="1"/>
  <c r="CD42" i="4" a="1"/>
  <c r="CD42" i="4" s="1"/>
  <c r="CC42" i="4"/>
  <c r="CC42" i="4" a="1"/>
  <c r="CB42" i="4"/>
  <c r="CB42" i="4" a="1"/>
  <c r="CA42" i="4"/>
  <c r="CA42" i="4" a="1"/>
  <c r="BZ42" i="4"/>
  <c r="BZ42" i="4" a="1"/>
  <c r="BY42" i="4"/>
  <c r="BY42" i="4" a="1"/>
  <c r="BX42" i="4"/>
  <c r="BX42" i="4" a="1"/>
  <c r="BW42" i="4"/>
  <c r="BW42" i="4" a="1"/>
  <c r="BV42" i="4"/>
  <c r="BV42" i="4" a="1"/>
  <c r="BU42" i="4"/>
  <c r="BU42" i="4" a="1"/>
  <c r="BT42" i="4" a="1"/>
  <c r="BT42" i="4" s="1"/>
  <c r="BS42" i="4"/>
  <c r="BS42" i="4" a="1"/>
  <c r="BR42" i="4"/>
  <c r="BR42" i="4" a="1"/>
  <c r="BQ42" i="4"/>
  <c r="BQ42" i="4" a="1"/>
  <c r="BP42" i="4" a="1"/>
  <c r="BP42" i="4" s="1"/>
  <c r="BO42" i="4"/>
  <c r="BO42" i="4" a="1"/>
  <c r="BN42" i="4"/>
  <c r="BN42" i="4" a="1"/>
  <c r="BM42" i="4"/>
  <c r="BM42" i="4" a="1"/>
  <c r="BL42" i="4"/>
  <c r="BL42" i="4" a="1"/>
  <c r="BK42" i="4"/>
  <c r="BK42" i="4" a="1"/>
  <c r="BJ42" i="4"/>
  <c r="BJ42" i="4" a="1"/>
  <c r="BI42" i="4"/>
  <c r="BI42" i="4" a="1"/>
  <c r="BH42" i="4"/>
  <c r="BH42" i="4" a="1"/>
  <c r="BG42" i="4"/>
  <c r="BG42" i="4" a="1"/>
  <c r="BF42" i="4" a="1"/>
  <c r="BF42" i="4" s="1"/>
  <c r="BE42" i="4" a="1"/>
  <c r="BE42" i="4" s="1"/>
  <c r="BD42" i="4"/>
  <c r="BD42" i="4" a="1"/>
  <c r="BC42" i="4"/>
  <c r="BC42" i="4" a="1"/>
  <c r="BB42" i="4" a="1"/>
  <c r="BB42" i="4" s="1"/>
  <c r="BB26" i="4" s="1"/>
  <c r="BA42" i="4"/>
  <c r="BA42" i="4" a="1"/>
  <c r="AZ42" i="4"/>
  <c r="AZ42" i="4" a="1"/>
  <c r="AY42" i="4"/>
  <c r="AY42" i="4" a="1"/>
  <c r="AX42" i="4" a="1"/>
  <c r="AX42" i="4" s="1"/>
  <c r="AW42" i="4"/>
  <c r="AW42" i="4" a="1"/>
  <c r="AV42" i="4"/>
  <c r="AV42" i="4" a="1"/>
  <c r="AU42" i="4" a="1"/>
  <c r="AU42" i="4" s="1"/>
  <c r="AT42" i="4"/>
  <c r="AT42" i="4" a="1"/>
  <c r="AS42" i="4" a="1"/>
  <c r="AS42" i="4" s="1"/>
  <c r="AS26" i="4" s="1"/>
  <c r="AR42" i="4" a="1"/>
  <c r="AR42" i="4" s="1"/>
  <c r="AQ42" i="4" a="1"/>
  <c r="AQ42" i="4" s="1"/>
  <c r="AP42" i="4" a="1"/>
  <c r="AP42" i="4" s="1"/>
  <c r="AO42" i="4"/>
  <c r="AO42" i="4" a="1"/>
  <c r="AN42" i="4" a="1"/>
  <c r="AN42" i="4" s="1"/>
  <c r="AM42" i="4"/>
  <c r="AM42" i="4" a="1"/>
  <c r="AL42" i="4"/>
  <c r="AL42" i="4" a="1"/>
  <c r="AK42" i="4"/>
  <c r="AK42" i="4" a="1"/>
  <c r="AJ42" i="4" a="1"/>
  <c r="AJ42" i="4" s="1"/>
  <c r="AI42" i="4"/>
  <c r="AI42" i="4" a="1"/>
  <c r="AH42" i="4"/>
  <c r="AH42" i="4" a="1"/>
  <c r="AG42" i="4" a="1"/>
  <c r="AG42" i="4" s="1"/>
  <c r="AF42" i="4"/>
  <c r="AF42" i="4" a="1"/>
  <c r="AE42" i="4" a="1"/>
  <c r="AE42" i="4" s="1"/>
  <c r="AD42" i="4" a="1"/>
  <c r="AD42" i="4" s="1"/>
  <c r="AC42" i="4" a="1"/>
  <c r="AC42" i="4" s="1"/>
  <c r="AB42" i="4" a="1"/>
  <c r="AB42" i="4" s="1"/>
  <c r="AA42" i="4"/>
  <c r="AA42" i="4" a="1"/>
  <c r="Z42" i="4" a="1"/>
  <c r="Z42" i="4" s="1"/>
  <c r="Y42" i="4"/>
  <c r="Y42" i="4" a="1"/>
  <c r="X42" i="4" a="1"/>
  <c r="X42" i="4" s="1"/>
  <c r="W42" i="4" a="1"/>
  <c r="W42" i="4" s="1"/>
  <c r="V42" i="4" a="1"/>
  <c r="V42" i="4" s="1"/>
  <c r="U42" i="4" a="1"/>
  <c r="U42" i="4" s="1"/>
  <c r="T42" i="4"/>
  <c r="T42" i="4" a="1"/>
  <c r="S42" i="4" a="1"/>
  <c r="S42" i="4" s="1"/>
  <c r="R42" i="4"/>
  <c r="R42" i="4" a="1"/>
  <c r="Q42" i="4" a="1"/>
  <c r="Q42" i="4" s="1"/>
  <c r="C8" i="4" s="1"/>
  <c r="P42" i="4" a="1"/>
  <c r="P42" i="4" s="1"/>
  <c r="D8" i="4" s="1"/>
  <c r="O42" i="4" a="1"/>
  <c r="O42" i="4" s="1"/>
  <c r="O26" i="4" s="1"/>
  <c r="N42" i="4" a="1"/>
  <c r="N42" i="4" s="1"/>
  <c r="F8" i="4" s="1"/>
  <c r="M42" i="4"/>
  <c r="M42" i="4" a="1"/>
  <c r="L42" i="4" a="1"/>
  <c r="L42" i="4" s="1"/>
  <c r="K42" i="4"/>
  <c r="K42" i="4" a="1"/>
  <c r="J42" i="4" a="1"/>
  <c r="J42" i="4" s="1"/>
  <c r="I42" i="4" a="1"/>
  <c r="I42" i="4" s="1"/>
  <c r="H42" i="4" a="1"/>
  <c r="H42" i="4" s="1"/>
  <c r="G42" i="4" a="1"/>
  <c r="G42" i="4" s="1"/>
  <c r="F42" i="4"/>
  <c r="F42" i="4" a="1"/>
  <c r="CV41" i="4"/>
  <c r="CV41" i="4" a="1"/>
  <c r="CU41" i="4" a="1"/>
  <c r="CU41" i="4" s="1"/>
  <c r="CT41" i="4"/>
  <c r="CT41" i="4" a="1"/>
  <c r="CS41" i="4"/>
  <c r="CS41" i="4" a="1"/>
  <c r="CR41" i="4" a="1"/>
  <c r="CR41" i="4" s="1"/>
  <c r="CR34" i="4" s="1"/>
  <c r="CQ41" i="4" a="1"/>
  <c r="CQ41" i="4" s="1"/>
  <c r="CP41" i="4"/>
  <c r="CP41" i="4" a="1"/>
  <c r="CO41" i="4"/>
  <c r="CO41" i="4" a="1"/>
  <c r="CN41" i="4" a="1"/>
  <c r="CN41" i="4" s="1"/>
  <c r="CN26" i="4" s="1"/>
  <c r="CM41" i="4"/>
  <c r="CM41" i="4" a="1"/>
  <c r="CL41" i="4"/>
  <c r="CL41" i="4" a="1"/>
  <c r="CK41" i="4" a="1"/>
  <c r="CK41" i="4" s="1"/>
  <c r="CJ41" i="4" a="1"/>
  <c r="CJ41" i="4" s="1"/>
  <c r="CI41" i="4"/>
  <c r="CI41" i="4" a="1"/>
  <c r="CH41" i="4"/>
  <c r="CH41" i="4" a="1"/>
  <c r="CG41" i="4" a="1"/>
  <c r="CG41" i="4" s="1"/>
  <c r="CF41" i="4"/>
  <c r="CF41" i="4" a="1"/>
  <c r="CE41" i="4"/>
  <c r="CE41" i="4" a="1"/>
  <c r="CD41" i="4" a="1"/>
  <c r="CD41" i="4" s="1"/>
  <c r="CC41" i="4" a="1"/>
  <c r="CC41" i="4" s="1"/>
  <c r="CB41" i="4"/>
  <c r="CB41" i="4" a="1"/>
  <c r="CA41" i="4"/>
  <c r="CA41" i="4" a="1"/>
  <c r="BZ41" i="4" a="1"/>
  <c r="BZ41" i="4" s="1"/>
  <c r="BZ26" i="4" s="1"/>
  <c r="BY41" i="4" a="1"/>
  <c r="BY41" i="4" s="1"/>
  <c r="BX41" i="4"/>
  <c r="BX41" i="4" a="1"/>
  <c r="BW41" i="4" a="1"/>
  <c r="BW41" i="4" s="1"/>
  <c r="BW26" i="4" s="1"/>
  <c r="BV41" i="4" a="1"/>
  <c r="BV41" i="4" s="1"/>
  <c r="BV26" i="4" s="1"/>
  <c r="BU41" i="4"/>
  <c r="BU41" i="4" a="1"/>
  <c r="BT41" i="4"/>
  <c r="BT41" i="4" a="1"/>
  <c r="BS41" i="4" a="1"/>
  <c r="BS41" i="4" s="1"/>
  <c r="BR41" i="4"/>
  <c r="BR41" i="4" a="1"/>
  <c r="BQ41" i="4" a="1"/>
  <c r="BQ41" i="4" s="1"/>
  <c r="BP41" i="4" a="1"/>
  <c r="BP41" i="4" s="1"/>
  <c r="BO41" i="4" a="1"/>
  <c r="BO41" i="4" s="1"/>
  <c r="BN41" i="4"/>
  <c r="BN26" i="4" s="1"/>
  <c r="BN41" i="4" a="1"/>
  <c r="BM41" i="4"/>
  <c r="BM41" i="4" a="1"/>
  <c r="BL41" i="4" a="1"/>
  <c r="BL41" i="4" s="1"/>
  <c r="BL26" i="4" s="1"/>
  <c r="BK41" i="4" a="1"/>
  <c r="BK41" i="4" s="1"/>
  <c r="BJ41" i="4"/>
  <c r="BJ41" i="4" a="1"/>
  <c r="BI41" i="4" a="1"/>
  <c r="BI41" i="4" s="1"/>
  <c r="BH41" i="4" a="1"/>
  <c r="BH41" i="4" s="1"/>
  <c r="BG41" i="4"/>
  <c r="BG41" i="4" a="1"/>
  <c r="BF41" i="4"/>
  <c r="BF41" i="4" a="1"/>
  <c r="BE41" i="4" a="1"/>
  <c r="BE41" i="4" s="1"/>
  <c r="BD41" i="4"/>
  <c r="BD41" i="4" a="1"/>
  <c r="BC41" i="4" a="1"/>
  <c r="BC41" i="4" s="1"/>
  <c r="BB41" i="4" a="1"/>
  <c r="BB41" i="4" s="1"/>
  <c r="BA41" i="4" a="1"/>
  <c r="BA41" i="4" s="1"/>
  <c r="AZ41" i="4"/>
  <c r="AZ26" i="4" s="1"/>
  <c r="AZ41" i="4" a="1"/>
  <c r="AY41" i="4"/>
  <c r="AY41" i="4" a="1"/>
  <c r="AX41" i="4" a="1"/>
  <c r="AX41" i="4" s="1"/>
  <c r="AX26" i="4" s="1"/>
  <c r="AW41" i="4" a="1"/>
  <c r="AW41" i="4" s="1"/>
  <c r="AV41" i="4"/>
  <c r="AV41" i="4" a="1"/>
  <c r="AU41" i="4" a="1"/>
  <c r="AU41" i="4" s="1"/>
  <c r="AT41" i="4" a="1"/>
  <c r="AT41" i="4" s="1"/>
  <c r="AT26" i="4" s="1"/>
  <c r="AS41" i="4"/>
  <c r="AS41" i="4" a="1"/>
  <c r="AR41" i="4" a="1"/>
  <c r="AR41" i="4" s="1"/>
  <c r="AR33" i="4" s="1"/>
  <c r="AQ41" i="4" a="1"/>
  <c r="AQ41" i="4" s="1"/>
  <c r="AP41" i="4" a="1"/>
  <c r="AP41" i="4" s="1"/>
  <c r="AO41" i="4" a="1"/>
  <c r="AO41" i="4" s="1"/>
  <c r="AN41" i="4" a="1"/>
  <c r="AN41" i="4" s="1"/>
  <c r="AM41" i="4" a="1"/>
  <c r="AM41" i="4" s="1"/>
  <c r="AL41" i="4"/>
  <c r="AL26" i="4" s="1"/>
  <c r="AL41" i="4" a="1"/>
  <c r="AK41" i="4" a="1"/>
  <c r="AK41" i="4" s="1"/>
  <c r="AJ41" i="4" a="1"/>
  <c r="AJ41" i="4" s="1"/>
  <c r="AI41" i="4" a="1"/>
  <c r="AI41" i="4" s="1"/>
  <c r="AI26" i="4" s="1"/>
  <c r="AH41" i="4" a="1"/>
  <c r="AH41" i="4" s="1"/>
  <c r="AG41" i="4" a="1"/>
  <c r="AG41" i="4" s="1"/>
  <c r="AF41" i="4" a="1"/>
  <c r="AF41" i="4" s="1"/>
  <c r="AE41" i="4" a="1"/>
  <c r="AE41" i="4" s="1"/>
  <c r="AD41" i="4" a="1"/>
  <c r="AD41" i="4" s="1"/>
  <c r="AC41" i="4" a="1"/>
  <c r="AC41" i="4" s="1"/>
  <c r="AB41" i="4" a="1"/>
  <c r="AB41" i="4" s="1"/>
  <c r="AA41" i="4" a="1"/>
  <c r="AA41" i="4" s="1"/>
  <c r="Z41" i="4" a="1"/>
  <c r="Z41" i="4" s="1"/>
  <c r="Y41" i="4" a="1"/>
  <c r="Y41" i="4" s="1"/>
  <c r="X41" i="4"/>
  <c r="X26" i="4" s="1"/>
  <c r="X41" i="4" a="1"/>
  <c r="W41" i="4" a="1"/>
  <c r="W41" i="4" s="1"/>
  <c r="V41" i="4" a="1"/>
  <c r="V41" i="4" s="1"/>
  <c r="U41" i="4" a="1"/>
  <c r="U41" i="4" s="1"/>
  <c r="T41" i="4" a="1"/>
  <c r="T41" i="4" s="1"/>
  <c r="S41" i="4" a="1"/>
  <c r="S41" i="4" s="1"/>
  <c r="R41" i="4" a="1"/>
  <c r="R41" i="4" s="1"/>
  <c r="Q41" i="4" a="1"/>
  <c r="Q41" i="4" s="1"/>
  <c r="P41" i="4" a="1"/>
  <c r="P41" i="4" s="1"/>
  <c r="P33" i="4" s="1"/>
  <c r="O41" i="4" a="1"/>
  <c r="O41" i="4" s="1"/>
  <c r="N41" i="4" a="1"/>
  <c r="N41" i="4" s="1"/>
  <c r="F7" i="4" s="1"/>
  <c r="M41" i="4" a="1"/>
  <c r="M41" i="4" s="1"/>
  <c r="L41" i="4" a="1"/>
  <c r="L41" i="4" s="1"/>
  <c r="H7" i="4" s="1"/>
  <c r="K41" i="4" a="1"/>
  <c r="K41" i="4" s="1"/>
  <c r="I7" i="4" s="1"/>
  <c r="J41" i="4"/>
  <c r="J41" i="4" a="1"/>
  <c r="I41" i="4" a="1"/>
  <c r="I41" i="4" s="1"/>
  <c r="K7" i="4" s="1"/>
  <c r="H41" i="4" a="1"/>
  <c r="H41" i="4" s="1"/>
  <c r="G41" i="4" a="1"/>
  <c r="G41" i="4" s="1"/>
  <c r="F41" i="4" a="1"/>
  <c r="F41" i="4" s="1"/>
  <c r="CV40" i="4"/>
  <c r="CV40" i="4" a="1"/>
  <c r="CU40" i="4"/>
  <c r="CU40" i="4" a="1"/>
  <c r="CT40" i="4"/>
  <c r="CT40" i="4" a="1"/>
  <c r="CS40" i="4"/>
  <c r="CS40" i="4" a="1"/>
  <c r="CR40" i="4"/>
  <c r="CR40" i="4" a="1"/>
  <c r="CQ40" i="4"/>
  <c r="CQ40" i="4" a="1"/>
  <c r="CP40" i="4"/>
  <c r="CP40" i="4" a="1"/>
  <c r="CO40" i="4" a="1"/>
  <c r="CO40" i="4" s="1"/>
  <c r="CO26" i="4" s="1"/>
  <c r="CN40" i="4"/>
  <c r="CN40" i="4" a="1"/>
  <c r="CM40" i="4"/>
  <c r="CM40" i="4" a="1"/>
  <c r="CL40" i="4"/>
  <c r="CL40" i="4" a="1"/>
  <c r="CK40" i="4"/>
  <c r="CK40" i="4" a="1"/>
  <c r="CJ40" i="4"/>
  <c r="CJ40" i="4" a="1"/>
  <c r="CI40" i="4"/>
  <c r="CI40" i="4" a="1"/>
  <c r="CH40" i="4"/>
  <c r="CH40" i="4" a="1"/>
  <c r="CG40" i="4"/>
  <c r="CG40" i="4" a="1"/>
  <c r="CF40" i="4"/>
  <c r="CF40" i="4" a="1"/>
  <c r="CE40" i="4"/>
  <c r="CE40" i="4" a="1"/>
  <c r="CD40" i="4"/>
  <c r="CD40" i="4" a="1"/>
  <c r="CC40" i="4"/>
  <c r="CC40" i="4" a="1"/>
  <c r="CB40" i="4"/>
  <c r="CB40" i="4" a="1"/>
  <c r="CA40" i="4" a="1"/>
  <c r="CA40" i="4" s="1"/>
  <c r="CA26" i="4" s="1"/>
  <c r="BZ40" i="4"/>
  <c r="BZ40" i="4" a="1"/>
  <c r="BY40" i="4"/>
  <c r="BY40" i="4" a="1"/>
  <c r="BX40" i="4"/>
  <c r="BX40" i="4" a="1"/>
  <c r="BW40" i="4"/>
  <c r="BW40" i="4" a="1"/>
  <c r="BV40" i="4"/>
  <c r="BV40" i="4" a="1"/>
  <c r="BU40" i="4"/>
  <c r="BU40" i="4" a="1"/>
  <c r="BT40" i="4" a="1"/>
  <c r="BT40" i="4" s="1"/>
  <c r="BT26" i="4" s="1"/>
  <c r="BS40" i="4"/>
  <c r="BS40" i="4" a="1"/>
  <c r="BR40" i="4"/>
  <c r="BR40" i="4" a="1"/>
  <c r="BQ40" i="4" a="1"/>
  <c r="BQ40" i="4" s="1"/>
  <c r="BP40" i="4"/>
  <c r="BP40" i="4" a="1"/>
  <c r="BO40" i="4"/>
  <c r="BO40" i="4" a="1"/>
  <c r="BN40" i="4"/>
  <c r="BN40" i="4" a="1"/>
  <c r="BM40" i="4" a="1"/>
  <c r="BM40" i="4" s="1"/>
  <c r="BM26" i="4" s="1"/>
  <c r="BL40" i="4"/>
  <c r="BL40" i="4" a="1"/>
  <c r="BK40" i="4"/>
  <c r="BK40" i="4" a="1"/>
  <c r="BJ40" i="4"/>
  <c r="BJ40" i="4" a="1"/>
  <c r="BI40" i="4"/>
  <c r="BI40" i="4" a="1"/>
  <c r="BH40" i="4"/>
  <c r="BH40" i="4" a="1"/>
  <c r="BG40" i="4"/>
  <c r="BG40" i="4" a="1"/>
  <c r="BF40" i="4" a="1"/>
  <c r="BF40" i="4" s="1"/>
  <c r="BE40" i="4"/>
  <c r="BE40" i="4" a="1"/>
  <c r="BD40" i="4"/>
  <c r="BD40" i="4" a="1"/>
  <c r="BC40" i="4" a="1"/>
  <c r="BC40" i="4" s="1"/>
  <c r="BB40" i="4"/>
  <c r="BB40" i="4" a="1"/>
  <c r="BA40" i="4" a="1"/>
  <c r="BA40" i="4" s="1"/>
  <c r="AZ40" i="4"/>
  <c r="AZ40" i="4" a="1"/>
  <c r="AY40" i="4" a="1"/>
  <c r="AY40" i="4" s="1"/>
  <c r="AY26" i="4" s="1"/>
  <c r="AX40" i="4"/>
  <c r="AX40" i="4" a="1"/>
  <c r="AW40" i="4"/>
  <c r="AW40" i="4" a="1"/>
  <c r="AV40" i="4"/>
  <c r="AV40" i="4" a="1"/>
  <c r="AU40" i="4" a="1"/>
  <c r="AU40" i="4" s="1"/>
  <c r="AU26" i="4" s="1"/>
  <c r="AT40" i="4"/>
  <c r="AT40" i="4" a="1"/>
  <c r="AS40" i="4"/>
  <c r="AS40" i="4" a="1"/>
  <c r="AR40" i="4" a="1"/>
  <c r="AR40" i="4" s="1"/>
  <c r="AQ40" i="4"/>
  <c r="AQ40" i="4" a="1"/>
  <c r="AP40" i="4" a="1"/>
  <c r="AP40" i="4" s="1"/>
  <c r="AO40" i="4" a="1"/>
  <c r="AO40" i="4" s="1"/>
  <c r="AO26" i="4" s="1"/>
  <c r="AN40" i="4" a="1"/>
  <c r="AN40" i="4" s="1"/>
  <c r="AM40" i="4" a="1"/>
  <c r="AM40" i="4" s="1"/>
  <c r="AL40" i="4"/>
  <c r="AL40" i="4" a="1"/>
  <c r="AK40" i="4" a="1"/>
  <c r="AK40" i="4" s="1"/>
  <c r="AJ40" i="4"/>
  <c r="AJ40" i="4" a="1"/>
  <c r="AI40" i="4"/>
  <c r="AI40" i="4" a="1"/>
  <c r="AH40" i="4" a="1"/>
  <c r="AH40" i="4" s="1"/>
  <c r="AG40" i="4" a="1"/>
  <c r="AG40" i="4" s="1"/>
  <c r="AF40" i="4"/>
  <c r="AF40" i="4" a="1"/>
  <c r="AE40" i="4"/>
  <c r="AE40" i="4" a="1"/>
  <c r="AD40" i="4" a="1"/>
  <c r="AD40" i="4" s="1"/>
  <c r="AC40" i="4"/>
  <c r="AC40" i="4" a="1"/>
  <c r="AB40" i="4" a="1"/>
  <c r="AB40" i="4" s="1"/>
  <c r="AB26" i="4" s="1"/>
  <c r="AA40" i="4" a="1"/>
  <c r="AA40" i="4" s="1"/>
  <c r="AA26" i="4" s="1"/>
  <c r="Z40" i="4" a="1"/>
  <c r="Z40" i="4" s="1"/>
  <c r="Y40" i="4" a="1"/>
  <c r="Y40" i="4" s="1"/>
  <c r="Y26" i="4" s="1"/>
  <c r="X40" i="4"/>
  <c r="X40" i="4" a="1"/>
  <c r="W40" i="4" a="1"/>
  <c r="W40" i="4" s="1"/>
  <c r="V40" i="4"/>
  <c r="V40" i="4" a="1"/>
  <c r="U40" i="4" a="1"/>
  <c r="U40" i="4" s="1"/>
  <c r="T40" i="4" a="1"/>
  <c r="T40" i="4" s="1"/>
  <c r="T26" i="4" s="1"/>
  <c r="S40" i="4" a="1"/>
  <c r="S40" i="4" s="1"/>
  <c r="R40" i="4"/>
  <c r="R40" i="4" a="1"/>
  <c r="Q40" i="4"/>
  <c r="Q40" i="4" a="1"/>
  <c r="P40" i="4" a="1"/>
  <c r="P40" i="4" s="1"/>
  <c r="O40" i="4"/>
  <c r="O40" i="4" a="1"/>
  <c r="N40" i="4" a="1"/>
  <c r="N40" i="4" s="1"/>
  <c r="M40" i="4" a="1"/>
  <c r="M40" i="4" s="1"/>
  <c r="L40" i="4" a="1"/>
  <c r="L40" i="4" s="1"/>
  <c r="K40" i="4" a="1"/>
  <c r="K40" i="4" s="1"/>
  <c r="J40" i="4"/>
  <c r="J40" i="4" a="1"/>
  <c r="I40" i="4" a="1"/>
  <c r="I40" i="4" s="1"/>
  <c r="H40" i="4"/>
  <c r="H40" i="4" a="1"/>
  <c r="G40" i="4" a="1"/>
  <c r="G40" i="4" s="1"/>
  <c r="F40" i="4" a="1"/>
  <c r="F40" i="4" s="1"/>
  <c r="CV39" i="4" a="1"/>
  <c r="CV39" i="4" s="1"/>
  <c r="CU39" i="4" a="1"/>
  <c r="CU39" i="4" s="1"/>
  <c r="CT39" i="4"/>
  <c r="CT39" i="4" a="1"/>
  <c r="CS39" i="4"/>
  <c r="CS39" i="4" a="1"/>
  <c r="CR39" i="4"/>
  <c r="CR39" i="4" a="1"/>
  <c r="CQ39" i="4"/>
  <c r="CQ39" i="4" a="1"/>
  <c r="CP39" i="4"/>
  <c r="CP39" i="4" a="1"/>
  <c r="CO39" i="4" a="1"/>
  <c r="CO39" i="4" s="1"/>
  <c r="CN39" i="4" a="1"/>
  <c r="CN39" i="4" s="1"/>
  <c r="CN25" i="4" s="1"/>
  <c r="CM39" i="4"/>
  <c r="CM39" i="4" a="1"/>
  <c r="CL39" i="4"/>
  <c r="CL39" i="4" a="1"/>
  <c r="CK39" i="4" a="1"/>
  <c r="CK39" i="4" s="1"/>
  <c r="CJ39" i="4"/>
  <c r="CJ39" i="4" a="1"/>
  <c r="CI39" i="4"/>
  <c r="CI39" i="4" a="1"/>
  <c r="CH39" i="4" a="1"/>
  <c r="CH39" i="4" s="1"/>
  <c r="CG39" i="4" a="1"/>
  <c r="CG39" i="4" s="1"/>
  <c r="CF39" i="4"/>
  <c r="CF39" i="4" a="1"/>
  <c r="CE39" i="4"/>
  <c r="CE39" i="4" a="1"/>
  <c r="CD39" i="4" a="1"/>
  <c r="CD39" i="4" s="1"/>
  <c r="CC39" i="4"/>
  <c r="CC39" i="4" a="1"/>
  <c r="CB39" i="4"/>
  <c r="CB39" i="4" a="1"/>
  <c r="CA39" i="4" a="1"/>
  <c r="CA39" i="4" s="1"/>
  <c r="BZ39" i="4" a="1"/>
  <c r="BZ39" i="4" s="1"/>
  <c r="BZ25" i="4" s="1"/>
  <c r="BY39" i="4"/>
  <c r="BY39" i="4" a="1"/>
  <c r="BX39" i="4"/>
  <c r="BX39" i="4" a="1"/>
  <c r="BW39" i="4" a="1"/>
  <c r="BW39" i="4" s="1"/>
  <c r="BV39" i="4" a="1"/>
  <c r="BV39" i="4" s="1"/>
  <c r="BU39" i="4"/>
  <c r="BU39" i="4" a="1"/>
  <c r="BT39" i="4" a="1"/>
  <c r="BT39" i="4" s="1"/>
  <c r="BS39" i="4" a="1"/>
  <c r="BS39" i="4" s="1"/>
  <c r="BR39" i="4"/>
  <c r="BR39" i="4" a="1"/>
  <c r="BQ39" i="4"/>
  <c r="BQ39" i="4" a="1"/>
  <c r="BP39" i="4" a="1"/>
  <c r="BP39" i="4" s="1"/>
  <c r="BO39" i="4"/>
  <c r="BO39" i="4" a="1"/>
  <c r="BN39" i="4"/>
  <c r="BN39" i="4" a="1"/>
  <c r="BM39" i="4" a="1"/>
  <c r="BM39" i="4" s="1"/>
  <c r="BL39" i="4" a="1"/>
  <c r="BL39" i="4" s="1"/>
  <c r="BK39" i="4"/>
  <c r="BK39" i="4" a="1"/>
  <c r="BJ39" i="4"/>
  <c r="BJ39" i="4" a="1"/>
  <c r="BI39" i="4" a="1"/>
  <c r="BI39" i="4" s="1"/>
  <c r="BH39" i="4" a="1"/>
  <c r="BH39" i="4" s="1"/>
  <c r="BG39" i="4"/>
  <c r="BG39" i="4" a="1"/>
  <c r="BF39" i="4" a="1"/>
  <c r="BF39" i="4" s="1"/>
  <c r="BF34" i="4" s="1"/>
  <c r="BE39" i="4" a="1"/>
  <c r="BE39" i="4" s="1"/>
  <c r="BD39" i="4"/>
  <c r="BD39" i="4" a="1"/>
  <c r="BC39" i="4"/>
  <c r="BC39" i="4" a="1"/>
  <c r="BB39" i="4" a="1"/>
  <c r="BB39" i="4" s="1"/>
  <c r="BB25" i="4" s="1"/>
  <c r="BA39" i="4"/>
  <c r="BA39" i="4" a="1"/>
  <c r="AZ39" i="4" a="1"/>
  <c r="AZ39" i="4" s="1"/>
  <c r="AY39" i="4" a="1"/>
  <c r="AY39" i="4" s="1"/>
  <c r="AX39" i="4" a="1"/>
  <c r="AX39" i="4" s="1"/>
  <c r="AW39" i="4"/>
  <c r="AW39" i="4" a="1"/>
  <c r="AV39" i="4"/>
  <c r="AV39" i="4" a="1"/>
  <c r="AU39" i="4" a="1"/>
  <c r="AU39" i="4" s="1"/>
  <c r="AT39" i="4" a="1"/>
  <c r="AT39" i="4" s="1"/>
  <c r="AS39" i="4" a="1"/>
  <c r="AS39" i="4" s="1"/>
  <c r="AR39" i="4" a="1"/>
  <c r="AR39" i="4" s="1"/>
  <c r="AQ39" i="4" a="1"/>
  <c r="AQ39" i="4" s="1"/>
  <c r="AP39" i="4"/>
  <c r="AP39" i="4" a="1"/>
  <c r="AO39" i="4" a="1"/>
  <c r="AO39" i="4" s="1"/>
  <c r="AN39" i="4" a="1"/>
  <c r="AN39" i="4" s="1"/>
  <c r="AM39" i="4"/>
  <c r="AM39" i="4" a="1"/>
  <c r="AL39" i="4" a="1"/>
  <c r="AL39" i="4" s="1"/>
  <c r="AK39" i="4" a="1"/>
  <c r="AK39" i="4" s="1"/>
  <c r="AK34" i="4" s="1"/>
  <c r="AJ39" i="4" a="1"/>
  <c r="AJ39" i="4" s="1"/>
  <c r="AI39" i="4"/>
  <c r="AI39" i="4" a="1"/>
  <c r="AH39" i="4" a="1"/>
  <c r="AH39" i="4" s="1"/>
  <c r="AG39" i="4" a="1"/>
  <c r="AG39" i="4" s="1"/>
  <c r="AF39" i="4" a="1"/>
  <c r="AF39" i="4" s="1"/>
  <c r="AE39" i="4" a="1"/>
  <c r="AE39" i="4" s="1"/>
  <c r="AD39" i="4" a="1"/>
  <c r="AD39" i="4" s="1"/>
  <c r="AC39" i="4" a="1"/>
  <c r="AC39" i="4" s="1"/>
  <c r="AB39" i="4"/>
  <c r="AB39" i="4" a="1"/>
  <c r="AA39" i="4" a="1"/>
  <c r="AA39" i="4" s="1"/>
  <c r="Z39" i="4" a="1"/>
  <c r="Z39" i="4" s="1"/>
  <c r="Y39" i="4" a="1"/>
  <c r="Y39" i="4" s="1"/>
  <c r="X39" i="4" a="1"/>
  <c r="X39" i="4" s="1"/>
  <c r="W39" i="4" a="1"/>
  <c r="W39" i="4" s="1"/>
  <c r="V39" i="4" a="1"/>
  <c r="V39" i="4" s="1"/>
  <c r="U39" i="4"/>
  <c r="U39" i="4" a="1"/>
  <c r="T39" i="4" a="1"/>
  <c r="T39" i="4" s="1"/>
  <c r="S39" i="4" a="1"/>
  <c r="S39" i="4" s="1"/>
  <c r="R39" i="4" a="1"/>
  <c r="R39" i="4" s="1"/>
  <c r="Q39" i="4" a="1"/>
  <c r="Q39" i="4" s="1"/>
  <c r="P39" i="4" a="1"/>
  <c r="P39" i="4" s="1"/>
  <c r="D5" i="4" s="1"/>
  <c r="O39" i="4" a="1"/>
  <c r="O39" i="4" s="1"/>
  <c r="N39" i="4" a="1"/>
  <c r="N39" i="4" s="1"/>
  <c r="F5" i="4" s="1"/>
  <c r="M39" i="4" a="1"/>
  <c r="M39" i="4" s="1"/>
  <c r="L39" i="4" a="1"/>
  <c r="L39" i="4" s="1"/>
  <c r="H5" i="4" s="1"/>
  <c r="K39" i="4" a="1"/>
  <c r="K39" i="4" s="1"/>
  <c r="I5" i="4" s="1"/>
  <c r="J39" i="4" a="1"/>
  <c r="J39" i="4" s="1"/>
  <c r="J5" i="4" s="1"/>
  <c r="I39" i="4" a="1"/>
  <c r="I39" i="4" s="1"/>
  <c r="H39" i="4" a="1"/>
  <c r="H39" i="4" s="1"/>
  <c r="L5" i="4" s="1"/>
  <c r="G39" i="4"/>
  <c r="G39" i="4" a="1"/>
  <c r="F39" i="4" a="1"/>
  <c r="F39" i="4" s="1"/>
  <c r="N5" i="4" s="1"/>
  <c r="CV38" i="4"/>
  <c r="CV38" i="4" a="1"/>
  <c r="CU38" i="4"/>
  <c r="CU38" i="4" a="1"/>
  <c r="CT38" i="4"/>
  <c r="CT38" i="4" a="1"/>
  <c r="CS38" i="4"/>
  <c r="CS38" i="4" a="1"/>
  <c r="CR38" i="4"/>
  <c r="CR38" i="4" a="1"/>
  <c r="CQ38" i="4"/>
  <c r="CQ38" i="4" a="1"/>
  <c r="CP38" i="4"/>
  <c r="CP38" i="4" a="1"/>
  <c r="CO38" i="4"/>
  <c r="CO38" i="4" a="1"/>
  <c r="CN38" i="4"/>
  <c r="CN38" i="4" a="1"/>
  <c r="CM38" i="4"/>
  <c r="CM38" i="4" a="1"/>
  <c r="CL38" i="4" a="1"/>
  <c r="CL38" i="4" s="1"/>
  <c r="CK38" i="4"/>
  <c r="CK38" i="4" a="1"/>
  <c r="CJ38" i="4"/>
  <c r="CJ38" i="4" a="1"/>
  <c r="CI38" i="4"/>
  <c r="CI38" i="4" a="1"/>
  <c r="CH38" i="4"/>
  <c r="CH38" i="4" a="1"/>
  <c r="CG38" i="4"/>
  <c r="CG38" i="4" a="1"/>
  <c r="CF38" i="4"/>
  <c r="CF38" i="4" a="1"/>
  <c r="CE38" i="4"/>
  <c r="CE38" i="4" a="1"/>
  <c r="CD38" i="4"/>
  <c r="CD38" i="4" a="1"/>
  <c r="CC38" i="4"/>
  <c r="CC38" i="4" a="1"/>
  <c r="CB38" i="4"/>
  <c r="CB38" i="4" a="1"/>
  <c r="CA38" i="4"/>
  <c r="CA38" i="4" a="1"/>
  <c r="BZ38" i="4"/>
  <c r="BZ38" i="4" a="1"/>
  <c r="BY38" i="4"/>
  <c r="BY38" i="4" a="1"/>
  <c r="BX38" i="4" a="1"/>
  <c r="BX38" i="4" s="1"/>
  <c r="BW38" i="4"/>
  <c r="BW38" i="4" a="1"/>
  <c r="BV38" i="4"/>
  <c r="BV38" i="4" a="1"/>
  <c r="BU38" i="4"/>
  <c r="BU38" i="4" a="1"/>
  <c r="BT38" i="4"/>
  <c r="BT38" i="4" a="1"/>
  <c r="BS38" i="4"/>
  <c r="BS38" i="4" a="1"/>
  <c r="BR38" i="4"/>
  <c r="BR38" i="4" a="1"/>
  <c r="BQ38" i="4" a="1"/>
  <c r="BQ38" i="4" s="1"/>
  <c r="BP38" i="4"/>
  <c r="BP38" i="4" a="1"/>
  <c r="BO38" i="4"/>
  <c r="BO38" i="4" a="1"/>
  <c r="BN38" i="4" a="1"/>
  <c r="BN38" i="4" s="1"/>
  <c r="BM38" i="4"/>
  <c r="BM38" i="4" a="1"/>
  <c r="BL38" i="4" a="1"/>
  <c r="BL38" i="4" s="1"/>
  <c r="BL25" i="4" s="1"/>
  <c r="BK38" i="4"/>
  <c r="BK38" i="4" a="1"/>
  <c r="BJ38" i="4" a="1"/>
  <c r="BJ38" i="4" s="1"/>
  <c r="BI38" i="4"/>
  <c r="BI38" i="4" a="1"/>
  <c r="BH38" i="4"/>
  <c r="BH38" i="4" a="1"/>
  <c r="BG38" i="4"/>
  <c r="BG38" i="4" a="1"/>
  <c r="BF38" i="4" a="1"/>
  <c r="BF38" i="4" s="1"/>
  <c r="BE38" i="4"/>
  <c r="BE38" i="4" a="1"/>
  <c r="BD38" i="4"/>
  <c r="BD38" i="4" a="1"/>
  <c r="BC38" i="4" a="1"/>
  <c r="BC38" i="4" s="1"/>
  <c r="BB38" i="4"/>
  <c r="BB38" i="4" a="1"/>
  <c r="BA38" i="4"/>
  <c r="BA38" i="4" a="1"/>
  <c r="AZ38" i="4" a="1"/>
  <c r="AZ38" i="4" s="1"/>
  <c r="AY38" i="4"/>
  <c r="AY38" i="4" a="1"/>
  <c r="AX38" i="4" a="1"/>
  <c r="AX38" i="4" s="1"/>
  <c r="AX25" i="4" s="1"/>
  <c r="AW38" i="4"/>
  <c r="AW38" i="4" a="1"/>
  <c r="AV38" i="4" a="1"/>
  <c r="AV38" i="4" s="1"/>
  <c r="AU38" i="4"/>
  <c r="AU38" i="4" a="1"/>
  <c r="AT38" i="4"/>
  <c r="AT38" i="4" a="1"/>
  <c r="AS38" i="4" a="1"/>
  <c r="AS38" i="4" s="1"/>
  <c r="AR38" i="4" a="1"/>
  <c r="AR38" i="4" s="1"/>
  <c r="AQ38" i="4"/>
  <c r="AQ38" i="4" a="1"/>
  <c r="AP38" i="4"/>
  <c r="AP38" i="4" a="1"/>
  <c r="AO38" i="4" a="1"/>
  <c r="AO38" i="4" s="1"/>
  <c r="AN38" i="4"/>
  <c r="AN38" i="4" a="1"/>
  <c r="AM38" i="4" a="1"/>
  <c r="AM38" i="4" s="1"/>
  <c r="AL38" i="4" a="1"/>
  <c r="AL38" i="4" s="1"/>
  <c r="AK38" i="4"/>
  <c r="AK38" i="4" a="1"/>
  <c r="AJ38" i="4" a="1"/>
  <c r="AJ38" i="4" s="1"/>
  <c r="AI38" i="4"/>
  <c r="AI38" i="4" a="1"/>
  <c r="AH38" i="4"/>
  <c r="AH38" i="4" a="1"/>
  <c r="AG38" i="4"/>
  <c r="AG38" i="4" a="1"/>
  <c r="AF38" i="4"/>
  <c r="AF38" i="4" a="1"/>
  <c r="AE38" i="4" a="1"/>
  <c r="AE38" i="4" s="1"/>
  <c r="AD38" i="4" a="1"/>
  <c r="AD38" i="4" s="1"/>
  <c r="AC38" i="4"/>
  <c r="AC38" i="4" a="1"/>
  <c r="AB38" i="4"/>
  <c r="AB38" i="4" a="1"/>
  <c r="AA38" i="4" a="1"/>
  <c r="AA38" i="4" s="1"/>
  <c r="Z38" i="4"/>
  <c r="Z38" i="4" a="1"/>
  <c r="Y38" i="4" a="1"/>
  <c r="Y38" i="4" s="1"/>
  <c r="X38" i="4" a="1"/>
  <c r="X38" i="4" s="1"/>
  <c r="W38" i="4" a="1"/>
  <c r="W38" i="4" s="1"/>
  <c r="V38" i="4" a="1"/>
  <c r="V38" i="4" s="1"/>
  <c r="U38" i="4"/>
  <c r="U38" i="4" a="1"/>
  <c r="T38" i="4" a="1"/>
  <c r="T38" i="4" s="1"/>
  <c r="T34" i="4" s="1"/>
  <c r="S38" i="4"/>
  <c r="S38" i="4" a="1"/>
  <c r="R38" i="4" a="1"/>
  <c r="R38" i="4" s="1"/>
  <c r="Q38" i="4" a="1"/>
  <c r="Q38" i="4" s="1"/>
  <c r="C4" i="4" s="1"/>
  <c r="P38" i="4" a="1"/>
  <c r="P38" i="4" s="1"/>
  <c r="O38" i="4" a="1"/>
  <c r="O38" i="4" s="1"/>
  <c r="E4" i="4" s="1"/>
  <c r="N38" i="4"/>
  <c r="N38" i="4" a="1"/>
  <c r="M38" i="4" a="1"/>
  <c r="M38" i="4" s="1"/>
  <c r="L38" i="4"/>
  <c r="L38" i="4" a="1"/>
  <c r="K38" i="4" a="1"/>
  <c r="K38" i="4" s="1"/>
  <c r="I4" i="4" s="1"/>
  <c r="J38" i="4" a="1"/>
  <c r="J38" i="4" s="1"/>
  <c r="I38" i="4" a="1"/>
  <c r="I38" i="4" s="1"/>
  <c r="K4" i="4" s="1"/>
  <c r="H38" i="4" a="1"/>
  <c r="H38" i="4" s="1"/>
  <c r="L4" i="4" s="1"/>
  <c r="G38" i="4"/>
  <c r="G38" i="4" a="1"/>
  <c r="F38" i="4" a="1"/>
  <c r="F38" i="4" s="1"/>
  <c r="CV37" i="4" a="1"/>
  <c r="CV37" i="4" s="1"/>
  <c r="CU37" i="4"/>
  <c r="CU37" i="4" a="1"/>
  <c r="CT37" i="4"/>
  <c r="CT37" i="4" a="1"/>
  <c r="CS37" i="4" a="1"/>
  <c r="CS37" i="4" s="1"/>
  <c r="CR37" i="4" a="1"/>
  <c r="CR37" i="4" s="1"/>
  <c r="CQ37" i="4"/>
  <c r="CQ37" i="4" a="1"/>
  <c r="CP37" i="4"/>
  <c r="CP37" i="4" a="1"/>
  <c r="CO37" i="4"/>
  <c r="CO37" i="4" a="1"/>
  <c r="CN37" i="4"/>
  <c r="CN37" i="4" a="1"/>
  <c r="CM37" i="4"/>
  <c r="CM37" i="4" a="1"/>
  <c r="CL37" i="4" a="1"/>
  <c r="CL37" i="4" s="1"/>
  <c r="CK37" i="4" a="1"/>
  <c r="CK37" i="4" s="1"/>
  <c r="CJ37" i="4" a="1"/>
  <c r="CJ37" i="4" s="1"/>
  <c r="CI37" i="4"/>
  <c r="CI25" i="4" s="1"/>
  <c r="CI37" i="4" a="1"/>
  <c r="CH37" i="4" a="1"/>
  <c r="CH37" i="4" s="1"/>
  <c r="CG37" i="4" a="1"/>
  <c r="CG37" i="4" s="1"/>
  <c r="CF37" i="4"/>
  <c r="CF25" i="4" s="1"/>
  <c r="CF37" i="4" a="1"/>
  <c r="CE37" i="4" a="1"/>
  <c r="CE37" i="4" s="1"/>
  <c r="CD37" i="4" a="1"/>
  <c r="CD37" i="4" s="1"/>
  <c r="CD25" i="4" s="1"/>
  <c r="CC37" i="4"/>
  <c r="CC37" i="4" a="1"/>
  <c r="CB37" i="4"/>
  <c r="CB37" i="4" a="1"/>
  <c r="CA37" i="4" a="1"/>
  <c r="CA37" i="4" s="1"/>
  <c r="BZ37" i="4"/>
  <c r="BZ37" i="4" a="1"/>
  <c r="BY37" i="4"/>
  <c r="BY37" i="4" a="1"/>
  <c r="BX37" i="4" a="1"/>
  <c r="BX37" i="4" s="1"/>
  <c r="BW37" i="4" a="1"/>
  <c r="BW37" i="4" s="1"/>
  <c r="BV37" i="4"/>
  <c r="BV37" i="4" a="1"/>
  <c r="BU37" i="4"/>
  <c r="BU37" i="4" a="1"/>
  <c r="BT37" i="4" a="1"/>
  <c r="BT37" i="4" s="1"/>
  <c r="BT33" i="4" s="1"/>
  <c r="BS37" i="4" a="1"/>
  <c r="BS37" i="4" s="1"/>
  <c r="BR37" i="4"/>
  <c r="BR37" i="4" a="1"/>
  <c r="BQ37" i="4" a="1"/>
  <c r="BQ37" i="4" s="1"/>
  <c r="BP37" i="4" a="1"/>
  <c r="BP37" i="4" s="1"/>
  <c r="BO37" i="4"/>
  <c r="BO37" i="4" a="1"/>
  <c r="BN37" i="4"/>
  <c r="BN37" i="4" a="1"/>
  <c r="BM37" i="4" a="1"/>
  <c r="BM37" i="4" s="1"/>
  <c r="BM34" i="4" s="1"/>
  <c r="BL37" i="4"/>
  <c r="BL33" i="4" s="1"/>
  <c r="BL37" i="4" a="1"/>
  <c r="BK37" i="4"/>
  <c r="BK37" i="4" a="1"/>
  <c r="BJ37" i="4" a="1"/>
  <c r="BJ37" i="4" s="1"/>
  <c r="BJ34" i="4" s="1"/>
  <c r="BI37" i="4" a="1"/>
  <c r="BI37" i="4" s="1"/>
  <c r="BH37" i="4"/>
  <c r="BH25" i="4" s="1"/>
  <c r="BH37" i="4" a="1"/>
  <c r="BG37" i="4"/>
  <c r="BG25" i="4" s="1"/>
  <c r="BG37" i="4" a="1"/>
  <c r="BF37" i="4" a="1"/>
  <c r="BF37" i="4" s="1"/>
  <c r="BE37" i="4" a="1"/>
  <c r="BE37" i="4" s="1"/>
  <c r="BD37" i="4"/>
  <c r="BD37" i="4" a="1"/>
  <c r="BC37" i="4" a="1"/>
  <c r="BC37" i="4" s="1"/>
  <c r="BB37" i="4" a="1"/>
  <c r="BB37" i="4" s="1"/>
  <c r="BA37" i="4"/>
  <c r="BA37" i="4" a="1"/>
  <c r="AZ37" i="4"/>
  <c r="AZ37" i="4" a="1"/>
  <c r="AY37" i="4" a="1"/>
  <c r="AY37" i="4" s="1"/>
  <c r="AX37" i="4"/>
  <c r="AX37" i="4" a="1"/>
  <c r="AW37" i="4" a="1"/>
  <c r="AW37" i="4" s="1"/>
  <c r="AV37" i="4" a="1"/>
  <c r="AV37" i="4" s="1"/>
  <c r="AU37" i="4" a="1"/>
  <c r="AU37" i="4" s="1"/>
  <c r="AT37" i="4" a="1"/>
  <c r="AT37" i="4" s="1"/>
  <c r="AS37" i="4" a="1"/>
  <c r="AS37" i="4" s="1"/>
  <c r="AS33" i="4" s="1"/>
  <c r="AR37" i="4" a="1"/>
  <c r="AR37" i="4" s="1"/>
  <c r="AR34" i="4" s="1"/>
  <c r="AQ37" i="4" a="1"/>
  <c r="AQ37" i="4" s="1"/>
  <c r="AP37" i="4" a="1"/>
  <c r="AP37" i="4" s="1"/>
  <c r="AO37" i="4" a="1"/>
  <c r="AO37" i="4" s="1"/>
  <c r="AN37" i="4" a="1"/>
  <c r="AN37" i="4" s="1"/>
  <c r="AN25" i="4" s="1"/>
  <c r="AM37" i="4" a="1"/>
  <c r="AM37" i="4" s="1"/>
  <c r="AL37" i="4" a="1"/>
  <c r="AL37" i="4" s="1"/>
  <c r="AL33" i="4" s="1"/>
  <c r="AK37" i="4" a="1"/>
  <c r="AK37" i="4" s="1"/>
  <c r="AJ37" i="4" a="1"/>
  <c r="AJ37" i="4" s="1"/>
  <c r="AI37" i="4" a="1"/>
  <c r="AI37" i="4" s="1"/>
  <c r="AH37" i="4" a="1"/>
  <c r="AH37" i="4" s="1"/>
  <c r="AG37" i="4" a="1"/>
  <c r="AG37" i="4" s="1"/>
  <c r="AF37" i="4" a="1"/>
  <c r="AF37" i="4" s="1"/>
  <c r="AE37" i="4" a="1"/>
  <c r="AE37" i="4" s="1"/>
  <c r="AE25" i="4" s="1"/>
  <c r="AD37" i="4" a="1"/>
  <c r="AD37" i="4" s="1"/>
  <c r="AC37" i="4" a="1"/>
  <c r="AC37" i="4" s="1"/>
  <c r="AB37" i="4" a="1"/>
  <c r="AB37" i="4" s="1"/>
  <c r="AA37" i="4" a="1"/>
  <c r="AA37" i="4" s="1"/>
  <c r="Z37" i="4" a="1"/>
  <c r="Z37" i="4" s="1"/>
  <c r="Y37" i="4" a="1"/>
  <c r="Y37" i="4" s="1"/>
  <c r="X37" i="4" a="1"/>
  <c r="X37" i="4" s="1"/>
  <c r="X25" i="4" s="1"/>
  <c r="W37" i="4" a="1"/>
  <c r="W37" i="4" s="1"/>
  <c r="V37" i="4" a="1"/>
  <c r="V37" i="4" s="1"/>
  <c r="U37" i="4" a="1"/>
  <c r="U37" i="4" s="1"/>
  <c r="T37" i="4" a="1"/>
  <c r="T37" i="4" s="1"/>
  <c r="T33" i="4" s="1"/>
  <c r="S37" i="4" a="1"/>
  <c r="S37" i="4" s="1"/>
  <c r="R37" i="4" a="1"/>
  <c r="R37" i="4" s="1"/>
  <c r="Q37" i="4" a="1"/>
  <c r="Q37" i="4" s="1"/>
  <c r="Q33" i="4" s="1"/>
  <c r="P37" i="4" a="1"/>
  <c r="P37" i="4" s="1"/>
  <c r="D3" i="4" s="1"/>
  <c r="O37" i="4" a="1"/>
  <c r="O37" i="4" s="1"/>
  <c r="N37" i="4"/>
  <c r="N37" i="4" a="1"/>
  <c r="M37" i="4" a="1"/>
  <c r="M37" i="4" s="1"/>
  <c r="L37" i="4" a="1"/>
  <c r="L37" i="4" s="1"/>
  <c r="H3" i="4" s="1"/>
  <c r="K37" i="4" a="1"/>
  <c r="K37" i="4" s="1"/>
  <c r="J37" i="4" a="1"/>
  <c r="J37" i="4" s="1"/>
  <c r="I37" i="4" a="1"/>
  <c r="I37" i="4" s="1"/>
  <c r="H37" i="4" a="1"/>
  <c r="H37" i="4" s="1"/>
  <c r="G37" i="4" a="1"/>
  <c r="G37" i="4" s="1"/>
  <c r="C37" i="4" s="1"/>
  <c r="F3" i="2" s="1"/>
  <c r="G3" i="2" s="1"/>
  <c r="F37" i="4" a="1"/>
  <c r="F37" i="4" s="1"/>
  <c r="E3" i="2" s="1"/>
  <c r="B37" i="4"/>
  <c r="H3" i="3" s="1"/>
  <c r="CV34" i="4"/>
  <c r="CN34" i="4"/>
  <c r="CI34" i="4"/>
  <c r="CH34" i="4"/>
  <c r="CD34" i="4"/>
  <c r="BV34" i="4"/>
  <c r="BU34" i="4"/>
  <c r="BP34" i="4"/>
  <c r="BN34" i="4"/>
  <c r="BG34" i="4"/>
  <c r="BB34" i="4"/>
  <c r="AS34" i="4"/>
  <c r="AN34" i="4"/>
  <c r="AL34" i="4"/>
  <c r="AH34" i="4"/>
  <c r="AD34" i="4"/>
  <c r="Z34" i="4"/>
  <c r="Q34" i="4"/>
  <c r="P34" i="4"/>
  <c r="L34" i="4"/>
  <c r="CV33" i="4"/>
  <c r="CR33" i="4"/>
  <c r="CI33" i="4"/>
  <c r="CH33" i="4"/>
  <c r="CD33" i="4"/>
  <c r="BZ33" i="4"/>
  <c r="BV33" i="4"/>
  <c r="BU33" i="4"/>
  <c r="BP33" i="4"/>
  <c r="BG33" i="4"/>
  <c r="BF33" i="4"/>
  <c r="BB33" i="4"/>
  <c r="AZ33" i="4"/>
  <c r="AY33" i="4"/>
  <c r="AH33" i="4"/>
  <c r="AD33" i="4"/>
  <c r="Z33" i="4"/>
  <c r="W33" i="4"/>
  <c r="L33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I32" i="4"/>
  <c r="H32" i="4"/>
  <c r="G32" i="4"/>
  <c r="F32" i="4"/>
  <c r="B32" i="4"/>
  <c r="CV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I31" i="4"/>
  <c r="H31" i="4"/>
  <c r="G31" i="4"/>
  <c r="F31" i="4"/>
  <c r="B31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U30" i="4"/>
  <c r="BT30" i="4"/>
  <c r="BS30" i="4"/>
  <c r="BR30" i="4"/>
  <c r="BQ30" i="4"/>
  <c r="BO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I30" i="4"/>
  <c r="H30" i="4"/>
  <c r="G30" i="4"/>
  <c r="B30" i="4" s="1"/>
  <c r="F30" i="4"/>
  <c r="CV29" i="4"/>
  <c r="CU29" i="4"/>
  <c r="CT29" i="4"/>
  <c r="CS29" i="4"/>
  <c r="CR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R29" i="4"/>
  <c r="BQ29" i="4"/>
  <c r="BP29" i="4"/>
  <c r="BN29" i="4"/>
  <c r="BM29" i="4"/>
  <c r="BK29" i="4"/>
  <c r="BJ29" i="4"/>
  <c r="BI29" i="4"/>
  <c r="BH29" i="4"/>
  <c r="BG29" i="4"/>
  <c r="BF29" i="4"/>
  <c r="BE29" i="4"/>
  <c r="BD29" i="4"/>
  <c r="BC29" i="4"/>
  <c r="BA29" i="4"/>
  <c r="AZ29" i="4"/>
  <c r="AX29" i="4"/>
  <c r="AW29" i="4"/>
  <c r="AV29" i="4"/>
  <c r="AU29" i="4"/>
  <c r="AT29" i="4"/>
  <c r="AS29" i="4"/>
  <c r="AR29" i="4"/>
  <c r="AQ29" i="4"/>
  <c r="AP29" i="4"/>
  <c r="AN29" i="4"/>
  <c r="AM29" i="4"/>
  <c r="AL29" i="4"/>
  <c r="AK29" i="4"/>
  <c r="AI29" i="4"/>
  <c r="AH29" i="4"/>
  <c r="AG29" i="4"/>
  <c r="AF29" i="4"/>
  <c r="AE29" i="4"/>
  <c r="AC29" i="4"/>
  <c r="AB29" i="4"/>
  <c r="AA29" i="4"/>
  <c r="Y29" i="4"/>
  <c r="X29" i="4"/>
  <c r="W29" i="4"/>
  <c r="V29" i="4"/>
  <c r="U29" i="4"/>
  <c r="T29" i="4"/>
  <c r="S29" i="4"/>
  <c r="R29" i="4"/>
  <c r="Q29" i="4"/>
  <c r="P29" i="4"/>
  <c r="N29" i="4"/>
  <c r="M29" i="4"/>
  <c r="L29" i="4"/>
  <c r="K29" i="4"/>
  <c r="J29" i="4"/>
  <c r="C29" i="4" s="1"/>
  <c r="I29" i="4"/>
  <c r="G29" i="4"/>
  <c r="F29" i="4"/>
  <c r="B29" i="4"/>
  <c r="CV28" i="4"/>
  <c r="CT28" i="4"/>
  <c r="CS28" i="4"/>
  <c r="CR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G28" i="4"/>
  <c r="BF28" i="4"/>
  <c r="BE28" i="4"/>
  <c r="BD28" i="4"/>
  <c r="BC28" i="4"/>
  <c r="BB28" i="4"/>
  <c r="AZ28" i="4"/>
  <c r="AY28" i="4"/>
  <c r="AX28" i="4"/>
  <c r="AW28" i="4"/>
  <c r="AV28" i="4"/>
  <c r="AU28" i="4"/>
  <c r="AS28" i="4"/>
  <c r="AQ28" i="4"/>
  <c r="AP28" i="4"/>
  <c r="AO28" i="4"/>
  <c r="AN28" i="4"/>
  <c r="AL28" i="4"/>
  <c r="AK28" i="4"/>
  <c r="AJ28" i="4"/>
  <c r="AI28" i="4"/>
  <c r="AH28" i="4"/>
  <c r="AG28" i="4"/>
  <c r="AE28" i="4"/>
  <c r="AD28" i="4"/>
  <c r="AC28" i="4"/>
  <c r="AB28" i="4"/>
  <c r="AA28" i="4"/>
  <c r="Z28" i="4"/>
  <c r="Y28" i="4"/>
  <c r="X28" i="4"/>
  <c r="W28" i="4"/>
  <c r="V28" i="4"/>
  <c r="U28" i="4"/>
  <c r="Q28" i="4"/>
  <c r="P28" i="4"/>
  <c r="O28" i="4"/>
  <c r="N28" i="4"/>
  <c r="M28" i="4"/>
  <c r="L28" i="4"/>
  <c r="K28" i="4"/>
  <c r="J28" i="4"/>
  <c r="I28" i="4"/>
  <c r="H28" i="4"/>
  <c r="G28" i="4"/>
  <c r="B28" i="4" s="1"/>
  <c r="F28" i="4"/>
  <c r="CV27" i="4"/>
  <c r="CT27" i="4"/>
  <c r="CS27" i="4"/>
  <c r="CR27" i="4"/>
  <c r="CO27" i="4"/>
  <c r="CN27" i="4"/>
  <c r="CL27" i="4"/>
  <c r="CH27" i="4"/>
  <c r="CF27" i="4"/>
  <c r="CE27" i="4"/>
  <c r="CD27" i="4"/>
  <c r="CA27" i="4"/>
  <c r="BZ27" i="4"/>
  <c r="BX27" i="4"/>
  <c r="BW27" i="4"/>
  <c r="BV27" i="4"/>
  <c r="BT27" i="4"/>
  <c r="BR27" i="4"/>
  <c r="BQ27" i="4"/>
  <c r="BP27" i="4"/>
  <c r="BM27" i="4"/>
  <c r="BL27" i="4"/>
  <c r="BJ27" i="4"/>
  <c r="BF27" i="4"/>
  <c r="BC27" i="4"/>
  <c r="BB27" i="4"/>
  <c r="AY27" i="4"/>
  <c r="AX27" i="4"/>
  <c r="AV27" i="4"/>
  <c r="AU27" i="4"/>
  <c r="AR27" i="4"/>
  <c r="AO27" i="4"/>
  <c r="AN27" i="4"/>
  <c r="AK27" i="4"/>
  <c r="AJ27" i="4"/>
  <c r="AD27" i="4"/>
  <c r="AA27" i="4"/>
  <c r="V27" i="4"/>
  <c r="T27" i="4"/>
  <c r="P27" i="4"/>
  <c r="N27" i="4"/>
  <c r="M27" i="4"/>
  <c r="L27" i="4"/>
  <c r="H27" i="4"/>
  <c r="CV26" i="4"/>
  <c r="CU26" i="4"/>
  <c r="CT26" i="4"/>
  <c r="CS26" i="4"/>
  <c r="CR26" i="4"/>
  <c r="CQ26" i="4"/>
  <c r="CM26" i="4"/>
  <c r="CL26" i="4"/>
  <c r="CK26" i="4"/>
  <c r="CJ26" i="4"/>
  <c r="CI26" i="4"/>
  <c r="CH26" i="4"/>
  <c r="CG26" i="4"/>
  <c r="CF26" i="4"/>
  <c r="CE26" i="4"/>
  <c r="CD26" i="4"/>
  <c r="CC26" i="4"/>
  <c r="BY26" i="4"/>
  <c r="BX26" i="4"/>
  <c r="BU26" i="4"/>
  <c r="BS26" i="4"/>
  <c r="BR26" i="4"/>
  <c r="BQ26" i="4"/>
  <c r="BP26" i="4"/>
  <c r="BO26" i="4"/>
  <c r="BK26" i="4"/>
  <c r="BJ26" i="4"/>
  <c r="BI26" i="4"/>
  <c r="BH26" i="4"/>
  <c r="BG26" i="4"/>
  <c r="BE26" i="4"/>
  <c r="BD26" i="4"/>
  <c r="BC26" i="4"/>
  <c r="BA26" i="4"/>
  <c r="AW26" i="4"/>
  <c r="AV26" i="4"/>
  <c r="AQ26" i="4"/>
  <c r="AN26" i="4"/>
  <c r="AM26" i="4"/>
  <c r="AG26" i="4"/>
  <c r="AF26" i="4"/>
  <c r="AE26" i="4"/>
  <c r="AC26" i="4"/>
  <c r="Z26" i="4"/>
  <c r="U26" i="4"/>
  <c r="M26" i="4"/>
  <c r="L26" i="4"/>
  <c r="K26" i="4"/>
  <c r="G26" i="4"/>
  <c r="CV25" i="4"/>
  <c r="CT25" i="4"/>
  <c r="CR25" i="4"/>
  <c r="CQ25" i="4"/>
  <c r="CP25" i="4"/>
  <c r="CC25" i="4"/>
  <c r="CB25" i="4"/>
  <c r="BV25" i="4"/>
  <c r="BU25" i="4"/>
  <c r="BT25" i="4"/>
  <c r="BR25" i="4"/>
  <c r="BP25" i="4"/>
  <c r="BO25" i="4"/>
  <c r="BN25" i="4"/>
  <c r="BD25" i="4"/>
  <c r="AZ25" i="4"/>
  <c r="AS25" i="4"/>
  <c r="AR25" i="4"/>
  <c r="AL25" i="4"/>
  <c r="AH25" i="4"/>
  <c r="Z25" i="4"/>
  <c r="P25" i="4"/>
  <c r="L25" i="4"/>
  <c r="I11" i="4"/>
  <c r="H11" i="4"/>
  <c r="G11" i="4"/>
  <c r="C11" i="4"/>
  <c r="N10" i="4"/>
  <c r="M10" i="4"/>
  <c r="L10" i="4"/>
  <c r="K10" i="4"/>
  <c r="J10" i="4"/>
  <c r="H10" i="4"/>
  <c r="G10" i="4"/>
  <c r="F10" i="4"/>
  <c r="D10" i="4"/>
  <c r="B10" i="4"/>
  <c r="G9" i="4"/>
  <c r="F9" i="4"/>
  <c r="E9" i="4"/>
  <c r="N8" i="4"/>
  <c r="L8" i="4"/>
  <c r="K8" i="4"/>
  <c r="J8" i="4"/>
  <c r="I8" i="4"/>
  <c r="H8" i="4"/>
  <c r="G8" i="4"/>
  <c r="E8" i="4"/>
  <c r="B8" i="4"/>
  <c r="M7" i="4"/>
  <c r="G7" i="4"/>
  <c r="E7" i="4"/>
  <c r="D7" i="4"/>
  <c r="C7" i="4"/>
  <c r="L6" i="4"/>
  <c r="J6" i="4"/>
  <c r="I6" i="4"/>
  <c r="H6" i="4"/>
  <c r="F6" i="4"/>
  <c r="E6" i="4"/>
  <c r="D6" i="4"/>
  <c r="C6" i="4"/>
  <c r="B6" i="4"/>
  <c r="K5" i="4"/>
  <c r="E5" i="4"/>
  <c r="C5" i="4"/>
  <c r="B5" i="4"/>
  <c r="J4" i="4"/>
  <c r="H4" i="4"/>
  <c r="G4" i="4"/>
  <c r="F4" i="4"/>
  <c r="D4" i="4"/>
  <c r="B4" i="4"/>
  <c r="M3" i="4"/>
  <c r="I55" i="3"/>
  <c r="H55" i="3"/>
  <c r="I54" i="3"/>
  <c r="I53" i="3"/>
  <c r="G53" i="3"/>
  <c r="E53" i="3"/>
  <c r="I52" i="3"/>
  <c r="H52" i="3"/>
  <c r="G52" i="3"/>
  <c r="E52" i="3"/>
  <c r="I51" i="3"/>
  <c r="G51" i="3"/>
  <c r="E51" i="3"/>
  <c r="I50" i="3"/>
  <c r="H50" i="3"/>
  <c r="G50" i="3"/>
  <c r="E50" i="3"/>
  <c r="I49" i="3"/>
  <c r="G49" i="3"/>
  <c r="E49" i="3"/>
  <c r="I48" i="3"/>
  <c r="H48" i="3"/>
  <c r="G48" i="3"/>
  <c r="E48" i="3"/>
  <c r="I47" i="3"/>
  <c r="G47" i="3"/>
  <c r="E47" i="3"/>
  <c r="I46" i="3"/>
  <c r="G46" i="3"/>
  <c r="E46" i="3"/>
  <c r="I45" i="3"/>
  <c r="G45" i="3"/>
  <c r="E45" i="3"/>
  <c r="I44" i="3"/>
  <c r="G44" i="3"/>
  <c r="E44" i="3"/>
  <c r="I43" i="3"/>
  <c r="G43" i="3"/>
  <c r="E43" i="3"/>
  <c r="I42" i="3"/>
  <c r="H42" i="3"/>
  <c r="G42" i="3"/>
  <c r="E42" i="3"/>
  <c r="I41" i="3"/>
  <c r="H41" i="3"/>
  <c r="G41" i="3"/>
  <c r="I40" i="3"/>
  <c r="G40" i="3"/>
  <c r="E40" i="3"/>
  <c r="I39" i="3"/>
  <c r="G39" i="3"/>
  <c r="E39" i="3"/>
  <c r="I38" i="3"/>
  <c r="G38" i="3"/>
  <c r="E38" i="3"/>
  <c r="I37" i="3"/>
  <c r="G37" i="3"/>
  <c r="E37" i="3"/>
  <c r="I36" i="3"/>
  <c r="G36" i="3"/>
  <c r="E36" i="3"/>
  <c r="I35" i="3"/>
  <c r="G35" i="3"/>
  <c r="E35" i="3"/>
  <c r="I34" i="3"/>
  <c r="G34" i="3"/>
  <c r="I33" i="3"/>
  <c r="H33" i="3"/>
  <c r="G33" i="3"/>
  <c r="E33" i="3"/>
  <c r="I32" i="3"/>
  <c r="G32" i="3"/>
  <c r="E32" i="3"/>
  <c r="I31" i="3"/>
  <c r="G31" i="3"/>
  <c r="E31" i="3"/>
  <c r="I30" i="3"/>
  <c r="H30" i="3"/>
  <c r="G30" i="3"/>
  <c r="E30" i="3"/>
  <c r="I29" i="3"/>
  <c r="H29" i="3"/>
  <c r="G29" i="3"/>
  <c r="E29" i="3"/>
  <c r="I28" i="3"/>
  <c r="G28" i="3"/>
  <c r="E28" i="3"/>
  <c r="I27" i="3"/>
  <c r="G27" i="3"/>
  <c r="E27" i="3"/>
  <c r="I26" i="3"/>
  <c r="G26" i="3"/>
  <c r="E26" i="3"/>
  <c r="I25" i="3"/>
  <c r="G25" i="3"/>
  <c r="E25" i="3"/>
  <c r="I24" i="3"/>
  <c r="G24" i="3"/>
  <c r="E24" i="3"/>
  <c r="I23" i="3"/>
  <c r="G23" i="3"/>
  <c r="E23" i="3"/>
  <c r="I22" i="3"/>
  <c r="G22" i="3"/>
  <c r="E22" i="3"/>
  <c r="I21" i="3"/>
  <c r="G21" i="3"/>
  <c r="E21" i="3"/>
  <c r="I20" i="3"/>
  <c r="G20" i="3"/>
  <c r="E20" i="3"/>
  <c r="I19" i="3"/>
  <c r="G19" i="3"/>
  <c r="E19" i="3"/>
  <c r="I18" i="3"/>
  <c r="H18" i="3"/>
  <c r="G18" i="3"/>
  <c r="E18" i="3"/>
  <c r="G17" i="3"/>
  <c r="E17" i="3"/>
  <c r="I16" i="3"/>
  <c r="H16" i="3"/>
  <c r="G16" i="3"/>
  <c r="E16" i="3"/>
  <c r="I15" i="3"/>
  <c r="H15" i="3"/>
  <c r="G15" i="3"/>
  <c r="E15" i="3"/>
  <c r="I14" i="3"/>
  <c r="G14" i="3"/>
  <c r="E14" i="3"/>
  <c r="I13" i="3"/>
  <c r="G13" i="3"/>
  <c r="E13" i="3"/>
  <c r="I12" i="3"/>
  <c r="G12" i="3"/>
  <c r="E12" i="3"/>
  <c r="I11" i="3"/>
  <c r="G11" i="3"/>
  <c r="E11" i="3"/>
  <c r="I10" i="3"/>
  <c r="G10" i="3"/>
  <c r="E10" i="3"/>
  <c r="I9" i="3"/>
  <c r="G9" i="3"/>
  <c r="E9" i="3"/>
  <c r="I8" i="3"/>
  <c r="G8" i="3"/>
  <c r="E8" i="3"/>
  <c r="I7" i="3"/>
  <c r="G7" i="3"/>
  <c r="E7" i="3"/>
  <c r="I6" i="3"/>
  <c r="H6" i="3"/>
  <c r="G6" i="3"/>
  <c r="E6" i="3"/>
  <c r="I5" i="3"/>
  <c r="G5" i="3"/>
  <c r="E5" i="3"/>
  <c r="G4" i="3"/>
  <c r="E4" i="3"/>
  <c r="G3" i="3"/>
  <c r="E3" i="3"/>
  <c r="E61" i="2"/>
  <c r="E60" i="2"/>
  <c r="E59" i="2"/>
  <c r="F58" i="2"/>
  <c r="G58" i="2" s="1"/>
  <c r="E58" i="2"/>
  <c r="E57" i="2"/>
  <c r="E56" i="2"/>
  <c r="E55" i="2"/>
  <c r="E54" i="2"/>
  <c r="E53" i="2"/>
  <c r="E52" i="2"/>
  <c r="G51" i="2"/>
  <c r="F51" i="2"/>
  <c r="E51" i="2"/>
  <c r="E50" i="2"/>
  <c r="F49" i="2"/>
  <c r="G49" i="2" s="1"/>
  <c r="E49" i="2"/>
  <c r="G48" i="2"/>
  <c r="F48" i="2"/>
  <c r="E48" i="2"/>
  <c r="F47" i="2"/>
  <c r="G47" i="2" s="1"/>
  <c r="E47" i="2"/>
  <c r="E46" i="2"/>
  <c r="E45" i="2"/>
  <c r="E44" i="2"/>
  <c r="E43" i="2"/>
  <c r="G42" i="2"/>
  <c r="F42" i="2"/>
  <c r="E42" i="2"/>
  <c r="F41" i="2"/>
  <c r="G41" i="2" s="1"/>
  <c r="E41" i="2"/>
  <c r="E40" i="2"/>
  <c r="F39" i="2"/>
  <c r="G39" i="2" s="1"/>
  <c r="E39" i="2"/>
  <c r="E38" i="2"/>
  <c r="E37" i="2"/>
  <c r="E36" i="2"/>
  <c r="F35" i="2"/>
  <c r="G35" i="2" s="1"/>
  <c r="E35" i="2"/>
  <c r="G34" i="2"/>
  <c r="F34" i="2"/>
  <c r="E34" i="2"/>
  <c r="F33" i="2"/>
  <c r="G33" i="2" s="1"/>
  <c r="E33" i="2"/>
  <c r="G32" i="2"/>
  <c r="F32" i="2"/>
  <c r="E32" i="2"/>
  <c r="E31" i="2"/>
  <c r="E30" i="2"/>
  <c r="F29" i="2"/>
  <c r="G29" i="2" s="1"/>
  <c r="E29" i="2"/>
  <c r="G28" i="2"/>
  <c r="F28" i="2"/>
  <c r="E28" i="2"/>
  <c r="F27" i="2"/>
  <c r="G27" i="2" s="1"/>
  <c r="E27" i="2"/>
  <c r="E26" i="2"/>
  <c r="E25" i="2"/>
  <c r="E24" i="2"/>
  <c r="E23" i="2"/>
  <c r="G22" i="2"/>
  <c r="F22" i="2"/>
  <c r="E22" i="2"/>
  <c r="E21" i="2"/>
  <c r="G20" i="2"/>
  <c r="F20" i="2"/>
  <c r="E20" i="2"/>
  <c r="E19" i="2"/>
  <c r="E18" i="2"/>
  <c r="G17" i="2"/>
  <c r="F17" i="2"/>
  <c r="E17" i="2"/>
  <c r="E16" i="2"/>
  <c r="F15" i="2"/>
  <c r="G15" i="2" s="1"/>
  <c r="E15" i="2"/>
  <c r="G14" i="2"/>
  <c r="F14" i="2"/>
  <c r="E14" i="2"/>
  <c r="E13" i="2"/>
  <c r="G12" i="2"/>
  <c r="F12" i="2"/>
  <c r="E12" i="2"/>
  <c r="F11" i="2"/>
  <c r="G11" i="2" s="1"/>
  <c r="E8" i="2"/>
  <c r="F7" i="2"/>
  <c r="G7" i="2" s="1"/>
  <c r="E7" i="2"/>
  <c r="E6" i="2"/>
  <c r="E5" i="2"/>
  <c r="AE101" i="1"/>
  <c r="AD101" i="1"/>
  <c r="AC101" i="1"/>
  <c r="AB101" i="1"/>
  <c r="AG101" i="1" s="1"/>
  <c r="AA101" i="1"/>
  <c r="Z101" i="1"/>
  <c r="Y101" i="1"/>
  <c r="X101" i="1"/>
  <c r="W101" i="1"/>
  <c r="V101" i="1"/>
  <c r="U101" i="1"/>
  <c r="T101" i="1"/>
  <c r="S101" i="1"/>
  <c r="AE100" i="1"/>
  <c r="AD100" i="1"/>
  <c r="AC100" i="1"/>
  <c r="AB100" i="1"/>
  <c r="AG100" i="1" s="1"/>
  <c r="AA100" i="1"/>
  <c r="Z100" i="1"/>
  <c r="Y100" i="1"/>
  <c r="X100" i="1"/>
  <c r="W100" i="1"/>
  <c r="V100" i="1"/>
  <c r="U100" i="1"/>
  <c r="T100" i="1"/>
  <c r="S100" i="1"/>
  <c r="AE99" i="1"/>
  <c r="AD99" i="1"/>
  <c r="AC99" i="1"/>
  <c r="AB99" i="1"/>
  <c r="AG99" i="1" s="1"/>
  <c r="AA99" i="1"/>
  <c r="Z99" i="1"/>
  <c r="Y99" i="1"/>
  <c r="X99" i="1"/>
  <c r="W99" i="1"/>
  <c r="V99" i="1"/>
  <c r="U99" i="1"/>
  <c r="T99" i="1"/>
  <c r="S99" i="1"/>
  <c r="AE98" i="1"/>
  <c r="AD98" i="1"/>
  <c r="AC98" i="1"/>
  <c r="AB98" i="1"/>
  <c r="AG98" i="1" s="1"/>
  <c r="AA98" i="1"/>
  <c r="Z98" i="1"/>
  <c r="Y98" i="1"/>
  <c r="X98" i="1"/>
  <c r="W98" i="1"/>
  <c r="V98" i="1"/>
  <c r="U98" i="1"/>
  <c r="T98" i="1"/>
  <c r="S98" i="1"/>
  <c r="AE97" i="1"/>
  <c r="AD97" i="1"/>
  <c r="AC97" i="1"/>
  <c r="AB97" i="1"/>
  <c r="AG97" i="1" s="1"/>
  <c r="AA97" i="1"/>
  <c r="Z97" i="1"/>
  <c r="Y97" i="1"/>
  <c r="X97" i="1"/>
  <c r="W97" i="1"/>
  <c r="V97" i="1"/>
  <c r="U97" i="1"/>
  <c r="T97" i="1"/>
  <c r="S97" i="1"/>
  <c r="AG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AE95" i="1"/>
  <c r="AD95" i="1"/>
  <c r="AC95" i="1"/>
  <c r="AB95" i="1"/>
  <c r="AG95" i="1" s="1"/>
  <c r="AA95" i="1"/>
  <c r="Z95" i="1"/>
  <c r="Y95" i="1"/>
  <c r="X95" i="1"/>
  <c r="W95" i="1"/>
  <c r="V95" i="1"/>
  <c r="U95" i="1"/>
  <c r="T95" i="1"/>
  <c r="S95" i="1"/>
  <c r="AE94" i="1"/>
  <c r="AD94" i="1"/>
  <c r="AC94" i="1"/>
  <c r="AB94" i="1"/>
  <c r="AG94" i="1" s="1"/>
  <c r="AA94" i="1"/>
  <c r="Z94" i="1"/>
  <c r="Y94" i="1"/>
  <c r="X94" i="1"/>
  <c r="W94" i="1"/>
  <c r="V94" i="1"/>
  <c r="U94" i="1"/>
  <c r="T94" i="1"/>
  <c r="S94" i="1"/>
  <c r="AE93" i="1"/>
  <c r="AD93" i="1"/>
  <c r="AC93" i="1"/>
  <c r="AB93" i="1"/>
  <c r="AG93" i="1" s="1"/>
  <c r="AA93" i="1"/>
  <c r="Z93" i="1"/>
  <c r="Y93" i="1"/>
  <c r="X93" i="1"/>
  <c r="W93" i="1"/>
  <c r="V93" i="1"/>
  <c r="U93" i="1"/>
  <c r="T93" i="1"/>
  <c r="S93" i="1"/>
  <c r="AG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AE91" i="1"/>
  <c r="AD91" i="1"/>
  <c r="AC91" i="1"/>
  <c r="AB91" i="1"/>
  <c r="AG91" i="1" s="1"/>
  <c r="AA91" i="1"/>
  <c r="Z91" i="1"/>
  <c r="Y91" i="1"/>
  <c r="X91" i="1"/>
  <c r="W91" i="1"/>
  <c r="V91" i="1"/>
  <c r="U91" i="1"/>
  <c r="T91" i="1"/>
  <c r="S91" i="1"/>
  <c r="AG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AE89" i="1"/>
  <c r="AD89" i="1"/>
  <c r="AC89" i="1"/>
  <c r="AB89" i="1"/>
  <c r="AG89" i="1" s="1"/>
  <c r="AA89" i="1"/>
  <c r="Z89" i="1"/>
  <c r="Y89" i="1"/>
  <c r="X89" i="1"/>
  <c r="W89" i="1"/>
  <c r="V89" i="1"/>
  <c r="U89" i="1"/>
  <c r="T89" i="1"/>
  <c r="S89" i="1"/>
  <c r="AG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AE87" i="1"/>
  <c r="AD87" i="1"/>
  <c r="AC87" i="1"/>
  <c r="AB87" i="1"/>
  <c r="AG87" i="1" s="1"/>
  <c r="AA87" i="1"/>
  <c r="Z87" i="1"/>
  <c r="Y87" i="1"/>
  <c r="X87" i="1"/>
  <c r="W87" i="1"/>
  <c r="V87" i="1"/>
  <c r="U87" i="1"/>
  <c r="T87" i="1"/>
  <c r="S87" i="1"/>
  <c r="AG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AE85" i="1"/>
  <c r="AD85" i="1"/>
  <c r="AC85" i="1"/>
  <c r="AB85" i="1"/>
  <c r="AG85" i="1" s="1"/>
  <c r="AA85" i="1"/>
  <c r="Z85" i="1"/>
  <c r="Y85" i="1"/>
  <c r="X85" i="1"/>
  <c r="W85" i="1"/>
  <c r="V85" i="1"/>
  <c r="U85" i="1"/>
  <c r="T85" i="1"/>
  <c r="S85" i="1"/>
  <c r="AG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AE83" i="1"/>
  <c r="AD83" i="1"/>
  <c r="AC83" i="1"/>
  <c r="AB83" i="1"/>
  <c r="AG83" i="1" s="1"/>
  <c r="AA83" i="1"/>
  <c r="Z83" i="1"/>
  <c r="Y83" i="1"/>
  <c r="X83" i="1"/>
  <c r="W83" i="1"/>
  <c r="V83" i="1"/>
  <c r="U83" i="1"/>
  <c r="T83" i="1"/>
  <c r="S83" i="1"/>
  <c r="AE82" i="1"/>
  <c r="AD82" i="1"/>
  <c r="AC82" i="1"/>
  <c r="AB82" i="1"/>
  <c r="AG82" i="1" s="1"/>
  <c r="AA82" i="1"/>
  <c r="Z82" i="1"/>
  <c r="Y82" i="1"/>
  <c r="X82" i="1"/>
  <c r="W82" i="1"/>
  <c r="V82" i="1"/>
  <c r="U82" i="1"/>
  <c r="T82" i="1"/>
  <c r="S82" i="1"/>
  <c r="AE81" i="1"/>
  <c r="AD81" i="1"/>
  <c r="AC81" i="1"/>
  <c r="AB81" i="1"/>
  <c r="AG81" i="1" s="1"/>
  <c r="AA81" i="1"/>
  <c r="Z81" i="1"/>
  <c r="Y81" i="1"/>
  <c r="X81" i="1"/>
  <c r="W81" i="1"/>
  <c r="V81" i="1"/>
  <c r="U81" i="1"/>
  <c r="T81" i="1"/>
  <c r="S81" i="1"/>
  <c r="AG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AE79" i="1"/>
  <c r="AD79" i="1"/>
  <c r="AC79" i="1"/>
  <c r="AB79" i="1"/>
  <c r="AG79" i="1" s="1"/>
  <c r="AA79" i="1"/>
  <c r="Z79" i="1"/>
  <c r="Y79" i="1"/>
  <c r="X79" i="1"/>
  <c r="W79" i="1"/>
  <c r="V79" i="1"/>
  <c r="U79" i="1"/>
  <c r="T79" i="1"/>
  <c r="S79" i="1"/>
  <c r="AG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AE77" i="1"/>
  <c r="AD77" i="1"/>
  <c r="AC77" i="1"/>
  <c r="AB77" i="1"/>
  <c r="AG77" i="1" s="1"/>
  <c r="AA77" i="1"/>
  <c r="Z77" i="1"/>
  <c r="Y77" i="1"/>
  <c r="X77" i="1"/>
  <c r="W77" i="1"/>
  <c r="V77" i="1"/>
  <c r="U77" i="1"/>
  <c r="T77" i="1"/>
  <c r="S77" i="1"/>
  <c r="AE76" i="1"/>
  <c r="AD76" i="1"/>
  <c r="AC76" i="1"/>
  <c r="AB76" i="1"/>
  <c r="AG76" i="1" s="1"/>
  <c r="AA76" i="1"/>
  <c r="Z76" i="1"/>
  <c r="Y76" i="1"/>
  <c r="X76" i="1"/>
  <c r="W76" i="1"/>
  <c r="V76" i="1"/>
  <c r="U76" i="1"/>
  <c r="T76" i="1"/>
  <c r="S76" i="1"/>
  <c r="AE75" i="1"/>
  <c r="AD75" i="1"/>
  <c r="AC75" i="1"/>
  <c r="AB75" i="1"/>
  <c r="AG75" i="1" s="1"/>
  <c r="AA75" i="1"/>
  <c r="Z75" i="1"/>
  <c r="Y75" i="1"/>
  <c r="X75" i="1"/>
  <c r="W75" i="1"/>
  <c r="V75" i="1"/>
  <c r="U75" i="1"/>
  <c r="T75" i="1"/>
  <c r="S75" i="1"/>
  <c r="AG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AE73" i="1"/>
  <c r="AD73" i="1"/>
  <c r="AC73" i="1"/>
  <c r="AB73" i="1"/>
  <c r="AG73" i="1" s="1"/>
  <c r="AA73" i="1"/>
  <c r="Z73" i="1"/>
  <c r="Y73" i="1"/>
  <c r="X73" i="1"/>
  <c r="W73" i="1"/>
  <c r="V73" i="1"/>
  <c r="U73" i="1"/>
  <c r="T73" i="1"/>
  <c r="S73" i="1"/>
  <c r="AE72" i="1"/>
  <c r="AD72" i="1"/>
  <c r="AC72" i="1"/>
  <c r="AB72" i="1"/>
  <c r="AG72" i="1" s="1"/>
  <c r="AA72" i="1"/>
  <c r="Z72" i="1"/>
  <c r="Y72" i="1"/>
  <c r="X72" i="1"/>
  <c r="W72" i="1"/>
  <c r="V72" i="1"/>
  <c r="U72" i="1"/>
  <c r="T72" i="1"/>
  <c r="S72" i="1"/>
  <c r="AV71" i="1"/>
  <c r="AU71" i="1"/>
  <c r="AT71" i="1"/>
  <c r="AS71" i="1"/>
  <c r="AX71" i="1" s="1"/>
  <c r="AR71" i="1"/>
  <c r="AQ71" i="1"/>
  <c r="AP71" i="1"/>
  <c r="AO71" i="1"/>
  <c r="AN71" i="1"/>
  <c r="AM71" i="1"/>
  <c r="AL71" i="1"/>
  <c r="AK71" i="1"/>
  <c r="AJ71" i="1"/>
  <c r="AE71" i="1"/>
  <c r="AD71" i="1"/>
  <c r="AC71" i="1"/>
  <c r="AB71" i="1"/>
  <c r="AG71" i="1" s="1"/>
  <c r="AA71" i="1"/>
  <c r="Z71" i="1"/>
  <c r="Y71" i="1"/>
  <c r="X71" i="1"/>
  <c r="W71" i="1"/>
  <c r="V71" i="1"/>
  <c r="U71" i="1"/>
  <c r="T71" i="1"/>
  <c r="S71" i="1"/>
  <c r="AV70" i="1"/>
  <c r="AU70" i="1"/>
  <c r="AT70" i="1"/>
  <c r="AS70" i="1"/>
  <c r="AX70" i="1" s="1"/>
  <c r="AR70" i="1"/>
  <c r="AQ70" i="1"/>
  <c r="AP70" i="1"/>
  <c r="AO70" i="1"/>
  <c r="AN70" i="1"/>
  <c r="AM70" i="1"/>
  <c r="AL70" i="1"/>
  <c r="AK70" i="1"/>
  <c r="AJ70" i="1"/>
  <c r="AG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AV69" i="1"/>
  <c r="AU69" i="1"/>
  <c r="AT69" i="1"/>
  <c r="AS69" i="1"/>
  <c r="AX69" i="1" s="1"/>
  <c r="AR69" i="1"/>
  <c r="AQ69" i="1"/>
  <c r="AP69" i="1"/>
  <c r="AO69" i="1"/>
  <c r="AN69" i="1"/>
  <c r="AM69" i="1"/>
  <c r="AL69" i="1"/>
  <c r="AK69" i="1"/>
  <c r="AJ69" i="1"/>
  <c r="AE69" i="1"/>
  <c r="AD69" i="1"/>
  <c r="AC69" i="1"/>
  <c r="AB69" i="1"/>
  <c r="AG69" i="1" s="1"/>
  <c r="AA69" i="1"/>
  <c r="Z69" i="1"/>
  <c r="Y69" i="1"/>
  <c r="X69" i="1"/>
  <c r="W69" i="1"/>
  <c r="V69" i="1"/>
  <c r="U69" i="1"/>
  <c r="T69" i="1"/>
  <c r="S69" i="1"/>
  <c r="AV68" i="1"/>
  <c r="AU68" i="1"/>
  <c r="AT68" i="1"/>
  <c r="AS68" i="1"/>
  <c r="AX68" i="1" s="1"/>
  <c r="AR68" i="1"/>
  <c r="AQ68" i="1"/>
  <c r="AP68" i="1"/>
  <c r="AO68" i="1"/>
  <c r="AN68" i="1"/>
  <c r="AM68" i="1"/>
  <c r="AL68" i="1"/>
  <c r="AK68" i="1"/>
  <c r="AJ68" i="1"/>
  <c r="AE68" i="1"/>
  <c r="AD68" i="1"/>
  <c r="AC68" i="1"/>
  <c r="AB68" i="1"/>
  <c r="AG68" i="1" s="1"/>
  <c r="AA68" i="1"/>
  <c r="Z68" i="1"/>
  <c r="Y68" i="1"/>
  <c r="X68" i="1"/>
  <c r="W68" i="1"/>
  <c r="V68" i="1"/>
  <c r="U68" i="1"/>
  <c r="T68" i="1"/>
  <c r="S68" i="1"/>
  <c r="AV67" i="1"/>
  <c r="AU67" i="1"/>
  <c r="AT67" i="1"/>
  <c r="AS67" i="1"/>
  <c r="AX67" i="1" s="1"/>
  <c r="AR67" i="1"/>
  <c r="AQ67" i="1"/>
  <c r="AP67" i="1"/>
  <c r="AO67" i="1"/>
  <c r="AN67" i="1"/>
  <c r="AM67" i="1"/>
  <c r="AL67" i="1"/>
  <c r="AK67" i="1"/>
  <c r="AJ67" i="1"/>
  <c r="AG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AV66" i="1"/>
  <c r="AU66" i="1"/>
  <c r="AT66" i="1"/>
  <c r="AS66" i="1"/>
  <c r="AX66" i="1" s="1"/>
  <c r="AR66" i="1"/>
  <c r="AQ66" i="1"/>
  <c r="AP66" i="1"/>
  <c r="AO66" i="1"/>
  <c r="AN66" i="1"/>
  <c r="AM66" i="1"/>
  <c r="AL66" i="1"/>
  <c r="AK66" i="1"/>
  <c r="AJ66" i="1"/>
  <c r="AE66" i="1"/>
  <c r="AD66" i="1"/>
  <c r="AC66" i="1"/>
  <c r="AB66" i="1"/>
  <c r="AG66" i="1" s="1"/>
  <c r="AA66" i="1"/>
  <c r="Z66" i="1"/>
  <c r="Y66" i="1"/>
  <c r="X66" i="1"/>
  <c r="W66" i="1"/>
  <c r="V66" i="1"/>
  <c r="U66" i="1"/>
  <c r="T66" i="1"/>
  <c r="S66" i="1"/>
  <c r="AV65" i="1"/>
  <c r="AU65" i="1"/>
  <c r="AT65" i="1"/>
  <c r="AS65" i="1"/>
  <c r="AX65" i="1" s="1"/>
  <c r="AR65" i="1"/>
  <c r="AQ65" i="1"/>
  <c r="AP65" i="1"/>
  <c r="AO65" i="1"/>
  <c r="AN65" i="1"/>
  <c r="AM65" i="1"/>
  <c r="AL65" i="1"/>
  <c r="AK65" i="1"/>
  <c r="AJ65" i="1"/>
  <c r="AG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AV64" i="1"/>
  <c r="AU64" i="1"/>
  <c r="AT64" i="1"/>
  <c r="AS64" i="1"/>
  <c r="AX64" i="1" s="1"/>
  <c r="AR64" i="1"/>
  <c r="AQ64" i="1"/>
  <c r="AP64" i="1"/>
  <c r="AO64" i="1"/>
  <c r="AN64" i="1"/>
  <c r="AM64" i="1"/>
  <c r="AL64" i="1"/>
  <c r="AK64" i="1"/>
  <c r="AJ64" i="1"/>
  <c r="AG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AV63" i="1"/>
  <c r="AU63" i="1"/>
  <c r="AT63" i="1"/>
  <c r="AS63" i="1"/>
  <c r="AX63" i="1" s="1"/>
  <c r="AR63" i="1"/>
  <c r="AQ63" i="1"/>
  <c r="AP63" i="1"/>
  <c r="AO63" i="1"/>
  <c r="AN63" i="1"/>
  <c r="AM63" i="1"/>
  <c r="AL63" i="1"/>
  <c r="AK63" i="1"/>
  <c r="AJ63" i="1"/>
  <c r="AE63" i="1"/>
  <c r="AD63" i="1"/>
  <c r="AC63" i="1"/>
  <c r="AB63" i="1"/>
  <c r="AG63" i="1" s="1"/>
  <c r="AA63" i="1"/>
  <c r="Z63" i="1"/>
  <c r="Y63" i="1"/>
  <c r="X63" i="1"/>
  <c r="W63" i="1"/>
  <c r="V63" i="1"/>
  <c r="U63" i="1"/>
  <c r="T63" i="1"/>
  <c r="S63" i="1"/>
  <c r="AV62" i="1"/>
  <c r="AU62" i="1"/>
  <c r="AT62" i="1"/>
  <c r="AS62" i="1"/>
  <c r="AX62" i="1" s="1"/>
  <c r="AR62" i="1"/>
  <c r="AQ62" i="1"/>
  <c r="AP62" i="1"/>
  <c r="AO62" i="1"/>
  <c r="AN62" i="1"/>
  <c r="AM62" i="1"/>
  <c r="AL62" i="1"/>
  <c r="AK62" i="1"/>
  <c r="AJ62" i="1"/>
  <c r="AG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AV61" i="1"/>
  <c r="AU61" i="1"/>
  <c r="AT61" i="1"/>
  <c r="AS61" i="1"/>
  <c r="AX61" i="1" s="1"/>
  <c r="AR61" i="1"/>
  <c r="AQ61" i="1"/>
  <c r="AP61" i="1"/>
  <c r="AO61" i="1"/>
  <c r="AN61" i="1"/>
  <c r="AM61" i="1"/>
  <c r="AL61" i="1"/>
  <c r="AK61" i="1"/>
  <c r="AJ61" i="1"/>
  <c r="AE61" i="1"/>
  <c r="AD61" i="1"/>
  <c r="AC61" i="1"/>
  <c r="AB61" i="1"/>
  <c r="AG61" i="1" s="1"/>
  <c r="AA61" i="1"/>
  <c r="Z61" i="1"/>
  <c r="Y61" i="1"/>
  <c r="X61" i="1"/>
  <c r="W61" i="1"/>
  <c r="V61" i="1"/>
  <c r="U61" i="1"/>
  <c r="T61" i="1"/>
  <c r="S61" i="1"/>
  <c r="AV60" i="1"/>
  <c r="AU60" i="1"/>
  <c r="AT60" i="1"/>
  <c r="AS60" i="1"/>
  <c r="AX60" i="1" s="1"/>
  <c r="AR60" i="1"/>
  <c r="AQ60" i="1"/>
  <c r="AP60" i="1"/>
  <c r="AO60" i="1"/>
  <c r="AN60" i="1"/>
  <c r="AM60" i="1"/>
  <c r="AL60" i="1"/>
  <c r="AK60" i="1"/>
  <c r="AJ60" i="1"/>
  <c r="AE60" i="1"/>
  <c r="AD60" i="1"/>
  <c r="AC60" i="1"/>
  <c r="AB60" i="1"/>
  <c r="AG60" i="1" s="1"/>
  <c r="AA60" i="1"/>
  <c r="Z60" i="1"/>
  <c r="Y60" i="1"/>
  <c r="X60" i="1"/>
  <c r="W60" i="1"/>
  <c r="V60" i="1"/>
  <c r="U60" i="1"/>
  <c r="T60" i="1"/>
  <c r="S60" i="1"/>
  <c r="AV59" i="1"/>
  <c r="AU59" i="1"/>
  <c r="AT59" i="1"/>
  <c r="AS59" i="1"/>
  <c r="AX59" i="1" s="1"/>
  <c r="AR59" i="1"/>
  <c r="AQ59" i="1"/>
  <c r="AP59" i="1"/>
  <c r="AO59" i="1"/>
  <c r="AN59" i="1"/>
  <c r="AM59" i="1"/>
  <c r="AL59" i="1"/>
  <c r="AK59" i="1"/>
  <c r="AJ59" i="1"/>
  <c r="AG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AV58" i="1"/>
  <c r="AU58" i="1"/>
  <c r="AT58" i="1"/>
  <c r="AS58" i="1"/>
  <c r="AX58" i="1" s="1"/>
  <c r="AR58" i="1"/>
  <c r="AQ58" i="1"/>
  <c r="AP58" i="1"/>
  <c r="AO58" i="1"/>
  <c r="AN58" i="1"/>
  <c r="AM58" i="1"/>
  <c r="AL58" i="1"/>
  <c r="AK58" i="1"/>
  <c r="AJ58" i="1"/>
  <c r="AE58" i="1"/>
  <c r="AD58" i="1"/>
  <c r="AC58" i="1"/>
  <c r="AB58" i="1"/>
  <c r="AG58" i="1" s="1"/>
  <c r="AA58" i="1"/>
  <c r="Z58" i="1"/>
  <c r="Y58" i="1"/>
  <c r="X58" i="1"/>
  <c r="W58" i="1"/>
  <c r="V58" i="1"/>
  <c r="U58" i="1"/>
  <c r="T58" i="1"/>
  <c r="S58" i="1"/>
  <c r="AV57" i="1"/>
  <c r="AU57" i="1"/>
  <c r="AT57" i="1"/>
  <c r="AS57" i="1"/>
  <c r="AX57" i="1" s="1"/>
  <c r="AR57" i="1"/>
  <c r="AQ57" i="1"/>
  <c r="AP57" i="1"/>
  <c r="AO57" i="1"/>
  <c r="AN57" i="1"/>
  <c r="AM57" i="1"/>
  <c r="AL57" i="1"/>
  <c r="AK57" i="1"/>
  <c r="AJ57" i="1"/>
  <c r="AE57" i="1"/>
  <c r="AD57" i="1"/>
  <c r="AC57" i="1"/>
  <c r="AB57" i="1"/>
  <c r="AG57" i="1" s="1"/>
  <c r="AA57" i="1"/>
  <c r="Z57" i="1"/>
  <c r="Y57" i="1"/>
  <c r="X57" i="1"/>
  <c r="W57" i="1"/>
  <c r="V57" i="1"/>
  <c r="U57" i="1"/>
  <c r="T57" i="1"/>
  <c r="S57" i="1"/>
  <c r="AV56" i="1"/>
  <c r="AU56" i="1"/>
  <c r="AT56" i="1"/>
  <c r="AS56" i="1"/>
  <c r="AX56" i="1" s="1"/>
  <c r="AR56" i="1"/>
  <c r="AQ56" i="1"/>
  <c r="AP56" i="1"/>
  <c r="AO56" i="1"/>
  <c r="AN56" i="1"/>
  <c r="AM56" i="1"/>
  <c r="AL56" i="1"/>
  <c r="AK56" i="1"/>
  <c r="AJ56" i="1"/>
  <c r="AG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AV55" i="1"/>
  <c r="AU55" i="1"/>
  <c r="AT55" i="1"/>
  <c r="AS55" i="1"/>
  <c r="AX55" i="1" s="1"/>
  <c r="AR55" i="1"/>
  <c r="AQ55" i="1"/>
  <c r="AP55" i="1"/>
  <c r="AO55" i="1"/>
  <c r="AN55" i="1"/>
  <c r="AM55" i="1"/>
  <c r="AL55" i="1"/>
  <c r="AK55" i="1"/>
  <c r="AJ55" i="1"/>
  <c r="AE55" i="1"/>
  <c r="AD55" i="1"/>
  <c r="AC55" i="1"/>
  <c r="AB55" i="1"/>
  <c r="AG55" i="1" s="1"/>
  <c r="AA55" i="1"/>
  <c r="Z55" i="1"/>
  <c r="Y55" i="1"/>
  <c r="X55" i="1"/>
  <c r="W55" i="1"/>
  <c r="V55" i="1"/>
  <c r="U55" i="1"/>
  <c r="T55" i="1"/>
  <c r="S55" i="1"/>
  <c r="AV54" i="1"/>
  <c r="AU54" i="1"/>
  <c r="AT54" i="1"/>
  <c r="AS54" i="1"/>
  <c r="AX54" i="1" s="1"/>
  <c r="AR54" i="1"/>
  <c r="AQ54" i="1"/>
  <c r="AP54" i="1"/>
  <c r="AO54" i="1"/>
  <c r="AN54" i="1"/>
  <c r="AM54" i="1"/>
  <c r="AL54" i="1"/>
  <c r="AK54" i="1"/>
  <c r="AJ54" i="1"/>
  <c r="AG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AV53" i="1"/>
  <c r="AU53" i="1"/>
  <c r="AT53" i="1"/>
  <c r="AS53" i="1"/>
  <c r="AX53" i="1" s="1"/>
  <c r="AR53" i="1"/>
  <c r="AQ53" i="1"/>
  <c r="AP53" i="1"/>
  <c r="AO53" i="1"/>
  <c r="AN53" i="1"/>
  <c r="AM53" i="1"/>
  <c r="AL53" i="1"/>
  <c r="AK53" i="1"/>
  <c r="AJ53" i="1"/>
  <c r="AG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AV52" i="1"/>
  <c r="AU52" i="1"/>
  <c r="AT52" i="1"/>
  <c r="AS52" i="1"/>
  <c r="AX52" i="1" s="1"/>
  <c r="AR52" i="1"/>
  <c r="AQ52" i="1"/>
  <c r="AP52" i="1"/>
  <c r="AO52" i="1"/>
  <c r="AN52" i="1"/>
  <c r="AM52" i="1"/>
  <c r="AL52" i="1"/>
  <c r="AK52" i="1"/>
  <c r="AJ52" i="1"/>
  <c r="AX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V50" i="1"/>
  <c r="AU50" i="1"/>
  <c r="AT50" i="1"/>
  <c r="AS50" i="1"/>
  <c r="AX50" i="1" s="1"/>
  <c r="AR50" i="1"/>
  <c r="AQ50" i="1"/>
  <c r="AP50" i="1"/>
  <c r="AO50" i="1"/>
  <c r="AN50" i="1"/>
  <c r="AM50" i="1"/>
  <c r="AL50" i="1"/>
  <c r="AK50" i="1"/>
  <c r="AJ50" i="1"/>
  <c r="AG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AV49" i="1"/>
  <c r="AU49" i="1"/>
  <c r="AT49" i="1"/>
  <c r="AS49" i="1"/>
  <c r="AX49" i="1" s="1"/>
  <c r="AR49" i="1"/>
  <c r="AQ49" i="1"/>
  <c r="AP49" i="1"/>
  <c r="AO49" i="1"/>
  <c r="AN49" i="1"/>
  <c r="AM49" i="1"/>
  <c r="AL49" i="1"/>
  <c r="AK49" i="1"/>
  <c r="AJ49" i="1"/>
  <c r="AG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AV48" i="1"/>
  <c r="AU48" i="1"/>
  <c r="AT48" i="1"/>
  <c r="AS48" i="1"/>
  <c r="AX48" i="1" s="1"/>
  <c r="AR48" i="1"/>
  <c r="AQ48" i="1"/>
  <c r="AP48" i="1"/>
  <c r="AO48" i="1"/>
  <c r="AN48" i="1"/>
  <c r="AM48" i="1"/>
  <c r="AL48" i="1"/>
  <c r="AK48" i="1"/>
  <c r="AJ48" i="1"/>
  <c r="AE48" i="1"/>
  <c r="AD48" i="1"/>
  <c r="AC48" i="1"/>
  <c r="AB48" i="1"/>
  <c r="AG48" i="1" s="1"/>
  <c r="AA48" i="1"/>
  <c r="Z48" i="1"/>
  <c r="Y48" i="1"/>
  <c r="X48" i="1"/>
  <c r="W48" i="1"/>
  <c r="V48" i="1"/>
  <c r="U48" i="1"/>
  <c r="T48" i="1"/>
  <c r="S48" i="1"/>
  <c r="AV47" i="1"/>
  <c r="AU47" i="1"/>
  <c r="AT47" i="1"/>
  <c r="AS47" i="1"/>
  <c r="AX47" i="1" s="1"/>
  <c r="AR47" i="1"/>
  <c r="AQ47" i="1"/>
  <c r="AP47" i="1"/>
  <c r="AO47" i="1"/>
  <c r="AN47" i="1"/>
  <c r="AM47" i="1"/>
  <c r="AL47" i="1"/>
  <c r="AK47" i="1"/>
  <c r="AJ47" i="1"/>
  <c r="AG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AV46" i="1"/>
  <c r="AU46" i="1"/>
  <c r="AT46" i="1"/>
  <c r="AS46" i="1"/>
  <c r="AX46" i="1" s="1"/>
  <c r="AR46" i="1"/>
  <c r="AQ46" i="1"/>
  <c r="AP46" i="1"/>
  <c r="AO46" i="1"/>
  <c r="AN46" i="1"/>
  <c r="AM46" i="1"/>
  <c r="AL46" i="1"/>
  <c r="AK46" i="1"/>
  <c r="AJ46" i="1"/>
  <c r="AG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AV45" i="1"/>
  <c r="AU45" i="1"/>
  <c r="AT45" i="1"/>
  <c r="AS45" i="1"/>
  <c r="AX45" i="1" s="1"/>
  <c r="AR45" i="1"/>
  <c r="AQ45" i="1"/>
  <c r="AP45" i="1"/>
  <c r="AO45" i="1"/>
  <c r="AN45" i="1"/>
  <c r="AM45" i="1"/>
  <c r="AL45" i="1"/>
  <c r="AK45" i="1"/>
  <c r="AJ45" i="1"/>
  <c r="AE45" i="1"/>
  <c r="AD45" i="1"/>
  <c r="AC45" i="1"/>
  <c r="AB45" i="1"/>
  <c r="AG45" i="1" s="1"/>
  <c r="AA45" i="1"/>
  <c r="Z45" i="1"/>
  <c r="Y45" i="1"/>
  <c r="X45" i="1"/>
  <c r="W45" i="1"/>
  <c r="V45" i="1"/>
  <c r="U45" i="1"/>
  <c r="T45" i="1"/>
  <c r="S45" i="1"/>
  <c r="AV44" i="1"/>
  <c r="AU44" i="1"/>
  <c r="AT44" i="1"/>
  <c r="AS44" i="1"/>
  <c r="AX44" i="1" s="1"/>
  <c r="AR44" i="1"/>
  <c r="AQ44" i="1"/>
  <c r="AP44" i="1"/>
  <c r="AO44" i="1"/>
  <c r="AN44" i="1"/>
  <c r="AM44" i="1"/>
  <c r="AL44" i="1"/>
  <c r="AK44" i="1"/>
  <c r="AJ44" i="1"/>
  <c r="AG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AV43" i="1"/>
  <c r="AU43" i="1"/>
  <c r="AT43" i="1"/>
  <c r="AS43" i="1"/>
  <c r="AX43" i="1" s="1"/>
  <c r="AR43" i="1"/>
  <c r="AQ43" i="1"/>
  <c r="AP43" i="1"/>
  <c r="AO43" i="1"/>
  <c r="AN43" i="1"/>
  <c r="AM43" i="1"/>
  <c r="AL43" i="1"/>
  <c r="AK43" i="1"/>
  <c r="AJ43" i="1"/>
  <c r="AE43" i="1"/>
  <c r="AD43" i="1"/>
  <c r="AC43" i="1"/>
  <c r="AB43" i="1"/>
  <c r="AG43" i="1" s="1"/>
  <c r="AA43" i="1"/>
  <c r="Z43" i="1"/>
  <c r="Y43" i="1"/>
  <c r="X43" i="1"/>
  <c r="W43" i="1"/>
  <c r="V43" i="1"/>
  <c r="U43" i="1"/>
  <c r="T43" i="1"/>
  <c r="S43" i="1"/>
  <c r="AV42" i="1"/>
  <c r="AU42" i="1"/>
  <c r="AT42" i="1"/>
  <c r="AS42" i="1"/>
  <c r="AX42" i="1" s="1"/>
  <c r="AR42" i="1"/>
  <c r="AQ42" i="1"/>
  <c r="AP42" i="1"/>
  <c r="AO42" i="1"/>
  <c r="AN42" i="1"/>
  <c r="AM42" i="1"/>
  <c r="AL42" i="1"/>
  <c r="AK42" i="1"/>
  <c r="AJ42" i="1"/>
  <c r="AE42" i="1"/>
  <c r="AD42" i="1"/>
  <c r="AC42" i="1"/>
  <c r="AB42" i="1"/>
  <c r="AG42" i="1" s="1"/>
  <c r="AA42" i="1"/>
  <c r="Z42" i="1"/>
  <c r="Y42" i="1"/>
  <c r="X42" i="1"/>
  <c r="W42" i="1"/>
  <c r="V42" i="1"/>
  <c r="U42" i="1"/>
  <c r="T42" i="1"/>
  <c r="S42" i="1"/>
  <c r="AV41" i="1"/>
  <c r="AU41" i="1"/>
  <c r="AT41" i="1"/>
  <c r="AS41" i="1"/>
  <c r="AX41" i="1" s="1"/>
  <c r="AR41" i="1"/>
  <c r="AQ41" i="1"/>
  <c r="AP41" i="1"/>
  <c r="AO41" i="1"/>
  <c r="AN41" i="1"/>
  <c r="AM41" i="1"/>
  <c r="AL41" i="1"/>
  <c r="AK41" i="1"/>
  <c r="AJ41" i="1"/>
  <c r="AG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AV40" i="1"/>
  <c r="AU40" i="1"/>
  <c r="AT40" i="1"/>
  <c r="AS40" i="1"/>
  <c r="AX40" i="1" s="1"/>
  <c r="AR40" i="1"/>
  <c r="AQ40" i="1"/>
  <c r="AP40" i="1"/>
  <c r="AO40" i="1"/>
  <c r="AN40" i="1"/>
  <c r="AM40" i="1"/>
  <c r="AL40" i="1"/>
  <c r="AK40" i="1"/>
  <c r="AJ40" i="1"/>
  <c r="AE40" i="1"/>
  <c r="AD40" i="1"/>
  <c r="AC40" i="1"/>
  <c r="AB40" i="1"/>
  <c r="AG40" i="1" s="1"/>
  <c r="AA40" i="1"/>
  <c r="Z40" i="1"/>
  <c r="Y40" i="1"/>
  <c r="X40" i="1"/>
  <c r="W40" i="1"/>
  <c r="V40" i="1"/>
  <c r="U40" i="1"/>
  <c r="T40" i="1"/>
  <c r="S40" i="1"/>
  <c r="AV39" i="1"/>
  <c r="AU39" i="1"/>
  <c r="AT39" i="1"/>
  <c r="AS39" i="1"/>
  <c r="AX39" i="1" s="1"/>
  <c r="AR39" i="1"/>
  <c r="AQ39" i="1"/>
  <c r="AP39" i="1"/>
  <c r="AO39" i="1"/>
  <c r="AN39" i="1"/>
  <c r="AM39" i="1"/>
  <c r="AL39" i="1"/>
  <c r="AK39" i="1"/>
  <c r="AJ39" i="1"/>
  <c r="AE39" i="1"/>
  <c r="AD39" i="1"/>
  <c r="AC39" i="1"/>
  <c r="AB39" i="1"/>
  <c r="AG39" i="1" s="1"/>
  <c r="AA39" i="1"/>
  <c r="Z39" i="1"/>
  <c r="Y39" i="1"/>
  <c r="X39" i="1"/>
  <c r="W39" i="1"/>
  <c r="V39" i="1"/>
  <c r="U39" i="1"/>
  <c r="T39" i="1"/>
  <c r="S39" i="1"/>
  <c r="AV38" i="1"/>
  <c r="AX38" i="1" s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G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AX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G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AX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G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AX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G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AX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G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AX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G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AX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G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AX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G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P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X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G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P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X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G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P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X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G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P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X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G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P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X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G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P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X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G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P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X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G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P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X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G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P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X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G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P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X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G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P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X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G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P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X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G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P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X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G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P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X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G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P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X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G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P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X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G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P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X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G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P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X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G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P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X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G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P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X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G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P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X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G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M10" i="1"/>
  <c r="L10" i="1"/>
  <c r="K10" i="1"/>
  <c r="J10" i="1"/>
  <c r="I10" i="1"/>
  <c r="H10" i="1"/>
  <c r="G10" i="1"/>
  <c r="F10" i="1"/>
  <c r="E10" i="1"/>
  <c r="D10" i="1"/>
  <c r="C10" i="1"/>
  <c r="B10" i="1"/>
  <c r="AX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G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N9" i="1"/>
  <c r="P9" i="1" s="1"/>
  <c r="M9" i="1"/>
  <c r="L9" i="1"/>
  <c r="K9" i="1"/>
  <c r="J9" i="1"/>
  <c r="I9" i="1"/>
  <c r="H9" i="1"/>
  <c r="G9" i="1"/>
  <c r="F9" i="1"/>
  <c r="E9" i="1"/>
  <c r="D9" i="1"/>
  <c r="C9" i="1"/>
  <c r="B9" i="1"/>
  <c r="AX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E8" i="1"/>
  <c r="AG8" i="1" s="1"/>
  <c r="AD8" i="1"/>
  <c r="AC8" i="1"/>
  <c r="AB8" i="1"/>
  <c r="AA8" i="1"/>
  <c r="Z8" i="1"/>
  <c r="Y8" i="1"/>
  <c r="X8" i="1"/>
  <c r="W8" i="1"/>
  <c r="V8" i="1"/>
  <c r="U8" i="1"/>
  <c r="T8" i="1"/>
  <c r="S8" i="1"/>
  <c r="P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V7" i="1"/>
  <c r="AX7" i="1" s="1"/>
  <c r="AU7" i="1"/>
  <c r="AT7" i="1"/>
  <c r="AS7" i="1"/>
  <c r="AR7" i="1"/>
  <c r="AQ7" i="1"/>
  <c r="AP7" i="1"/>
  <c r="AO7" i="1"/>
  <c r="AN7" i="1"/>
  <c r="AM7" i="1"/>
  <c r="AL7" i="1"/>
  <c r="AK7" i="1"/>
  <c r="AJ7" i="1"/>
  <c r="AG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N7" i="1"/>
  <c r="P7" i="1" s="1"/>
  <c r="M7" i="1"/>
  <c r="L7" i="1"/>
  <c r="K7" i="1"/>
  <c r="J7" i="1"/>
  <c r="I7" i="1"/>
  <c r="H7" i="1"/>
  <c r="G7" i="1"/>
  <c r="F7" i="1"/>
  <c r="E7" i="1"/>
  <c r="D7" i="1"/>
  <c r="C7" i="1"/>
  <c r="B7" i="1"/>
  <c r="AX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E6" i="1"/>
  <c r="AG6" i="1" s="1"/>
  <c r="AD6" i="1"/>
  <c r="AC6" i="1"/>
  <c r="AB6" i="1"/>
  <c r="AA6" i="1"/>
  <c r="Z6" i="1"/>
  <c r="Y6" i="1"/>
  <c r="X6" i="1"/>
  <c r="W6" i="1"/>
  <c r="V6" i="1"/>
  <c r="U6" i="1"/>
  <c r="T6" i="1"/>
  <c r="S6" i="1"/>
  <c r="M6" i="1"/>
  <c r="L6" i="1"/>
  <c r="K6" i="1"/>
  <c r="J6" i="1"/>
  <c r="I6" i="1"/>
  <c r="H6" i="1"/>
  <c r="G6" i="1"/>
  <c r="F6" i="1"/>
  <c r="E6" i="1"/>
  <c r="D6" i="1"/>
  <c r="C6" i="1"/>
  <c r="B6" i="1"/>
  <c r="AV5" i="1"/>
  <c r="AX5" i="1" s="1"/>
  <c r="AU5" i="1"/>
  <c r="AT5" i="1"/>
  <c r="AS5" i="1"/>
  <c r="AR5" i="1"/>
  <c r="AQ5" i="1"/>
  <c r="AP5" i="1"/>
  <c r="AO5" i="1"/>
  <c r="AN5" i="1"/>
  <c r="AM5" i="1"/>
  <c r="AL5" i="1"/>
  <c r="AK5" i="1"/>
  <c r="AJ5" i="1"/>
  <c r="AG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N5" i="1"/>
  <c r="P5" i="1" s="1"/>
  <c r="M5" i="1"/>
  <c r="L5" i="1"/>
  <c r="K5" i="1"/>
  <c r="J5" i="1"/>
  <c r="I5" i="1"/>
  <c r="H5" i="1"/>
  <c r="G5" i="1"/>
  <c r="F5" i="1"/>
  <c r="E5" i="1"/>
  <c r="D5" i="1"/>
  <c r="C5" i="1"/>
  <c r="B5" i="1"/>
  <c r="AX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E4" i="1"/>
  <c r="AG4" i="1" s="1"/>
  <c r="AD4" i="1"/>
  <c r="AC4" i="1"/>
  <c r="AB4" i="1"/>
  <c r="AA4" i="1"/>
  <c r="Z4" i="1"/>
  <c r="Y4" i="1"/>
  <c r="X4" i="1"/>
  <c r="W4" i="1"/>
  <c r="V4" i="1"/>
  <c r="U4" i="1"/>
  <c r="T4" i="1"/>
  <c r="S4" i="1"/>
  <c r="M4" i="1"/>
  <c r="L4" i="1"/>
  <c r="K4" i="1"/>
  <c r="J4" i="1"/>
  <c r="I4" i="1"/>
  <c r="H4" i="1"/>
  <c r="G4" i="1"/>
  <c r="F4" i="1"/>
  <c r="E4" i="1"/>
  <c r="D4" i="1"/>
  <c r="C4" i="1"/>
  <c r="B4" i="1"/>
  <c r="AV3" i="1"/>
  <c r="AX3" i="1" s="1"/>
  <c r="AU3" i="1"/>
  <c r="AT3" i="1"/>
  <c r="AS3" i="1"/>
  <c r="AR3" i="1"/>
  <c r="AQ3" i="1"/>
  <c r="AP3" i="1"/>
  <c r="AO3" i="1"/>
  <c r="AN3" i="1"/>
  <c r="AM3" i="1"/>
  <c r="AL3" i="1"/>
  <c r="AK3" i="1"/>
  <c r="AJ3" i="1"/>
  <c r="AG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N3" i="1"/>
  <c r="P3" i="1" s="1"/>
  <c r="M3" i="1"/>
  <c r="L3" i="1"/>
  <c r="K3" i="1"/>
  <c r="J3" i="1"/>
  <c r="H3" i="1"/>
  <c r="G3" i="1"/>
  <c r="F3" i="1"/>
  <c r="E3" i="1"/>
  <c r="D3" i="1"/>
  <c r="C3" i="1"/>
  <c r="CJ25" i="4" l="1"/>
  <c r="CJ34" i="4"/>
  <c r="CJ33" i="4"/>
  <c r="D38" i="4"/>
  <c r="Y33" i="4"/>
  <c r="Y34" i="4"/>
  <c r="Y25" i="4"/>
  <c r="AV25" i="4"/>
  <c r="AV33" i="4"/>
  <c r="AV34" i="4"/>
  <c r="AB33" i="4"/>
  <c r="AB34" i="4"/>
  <c r="AB25" i="4"/>
  <c r="AF25" i="4"/>
  <c r="AF34" i="4"/>
  <c r="AF33" i="4"/>
  <c r="CL34" i="4"/>
  <c r="CL25" i="4"/>
  <c r="CL33" i="4"/>
  <c r="K34" i="4"/>
  <c r="K33" i="4"/>
  <c r="I3" i="4"/>
  <c r="I3" i="1"/>
  <c r="K25" i="4"/>
  <c r="BX33" i="4"/>
  <c r="BX34" i="4"/>
  <c r="BX25" i="4"/>
  <c r="AM34" i="4"/>
  <c r="AM33" i="4"/>
  <c r="AM25" i="4"/>
  <c r="AP34" i="4"/>
  <c r="AP33" i="4"/>
  <c r="AP25" i="4"/>
  <c r="BJ25" i="4"/>
  <c r="BJ33" i="4"/>
  <c r="F25" i="4"/>
  <c r="N4" i="1"/>
  <c r="P4" i="1" s="1"/>
  <c r="E4" i="2"/>
  <c r="I4" i="3"/>
  <c r="N4" i="4"/>
  <c r="B3" i="4"/>
  <c r="B3" i="1"/>
  <c r="R33" i="4"/>
  <c r="R34" i="4"/>
  <c r="R25" i="4"/>
  <c r="AT34" i="4"/>
  <c r="AT25" i="4"/>
  <c r="AT33" i="4"/>
  <c r="L3" i="4"/>
  <c r="H25" i="4"/>
  <c r="H33" i="4"/>
  <c r="N6" i="4"/>
  <c r="F26" i="4"/>
  <c r="E9" i="2"/>
  <c r="B7" i="4"/>
  <c r="R26" i="4"/>
  <c r="I25" i="4"/>
  <c r="K3" i="4"/>
  <c r="I33" i="4"/>
  <c r="BA33" i="4"/>
  <c r="BA34" i="4"/>
  <c r="M6" i="4"/>
  <c r="C40" i="4"/>
  <c r="F9" i="2" s="1"/>
  <c r="G9" i="2" s="1"/>
  <c r="B40" i="4"/>
  <c r="N25" i="4"/>
  <c r="AE33" i="4"/>
  <c r="J3" i="4"/>
  <c r="J33" i="4"/>
  <c r="M8" i="4"/>
  <c r="C42" i="4"/>
  <c r="B42" i="4"/>
  <c r="AG34" i="4"/>
  <c r="AG25" i="4"/>
  <c r="AG33" i="4"/>
  <c r="BC33" i="4"/>
  <c r="BC34" i="4"/>
  <c r="BC25" i="4"/>
  <c r="CN33" i="4"/>
  <c r="AZ34" i="4"/>
  <c r="AS27" i="4"/>
  <c r="Q25" i="4"/>
  <c r="BH34" i="4"/>
  <c r="I26" i="4"/>
  <c r="K6" i="4"/>
  <c r="AD26" i="4"/>
  <c r="V26" i="4"/>
  <c r="CG27" i="4"/>
  <c r="AN33" i="4"/>
  <c r="AI34" i="4"/>
  <c r="AI25" i="4"/>
  <c r="AI33" i="4"/>
  <c r="BD33" i="4"/>
  <c r="BD34" i="4"/>
  <c r="BW25" i="4"/>
  <c r="BW33" i="4"/>
  <c r="BW34" i="4"/>
  <c r="BN27" i="4"/>
  <c r="T25" i="4"/>
  <c r="BL34" i="4"/>
  <c r="M34" i="4"/>
  <c r="M25" i="4"/>
  <c r="M33" i="4"/>
  <c r="D37" i="4"/>
  <c r="AJ25" i="4"/>
  <c r="AJ33" i="4"/>
  <c r="BE33" i="4"/>
  <c r="BE34" i="4"/>
  <c r="BE25" i="4"/>
  <c r="X27" i="4"/>
  <c r="BO27" i="4"/>
  <c r="F34" i="4"/>
  <c r="AK25" i="4"/>
  <c r="AK33" i="4"/>
  <c r="BF25" i="4"/>
  <c r="Y27" i="4"/>
  <c r="D65" i="4"/>
  <c r="H34" i="4"/>
  <c r="N34" i="4"/>
  <c r="N33" i="4"/>
  <c r="F3" i="4"/>
  <c r="I34" i="4"/>
  <c r="O34" i="4"/>
  <c r="O25" i="4"/>
  <c r="O33" i="4"/>
  <c r="E3" i="4"/>
  <c r="CQ34" i="4"/>
  <c r="CQ33" i="4"/>
  <c r="D40" i="4"/>
  <c r="G6" i="4"/>
  <c r="D44" i="4"/>
  <c r="I9" i="4"/>
  <c r="AX33" i="4"/>
  <c r="J34" i="4"/>
  <c r="BT34" i="4"/>
  <c r="BZ34" i="4"/>
  <c r="N26" i="4"/>
  <c r="AH26" i="4"/>
  <c r="D42" i="4"/>
  <c r="C28" i="4"/>
  <c r="CA25" i="4"/>
  <c r="CA34" i="4"/>
  <c r="CS34" i="4"/>
  <c r="CS25" i="4"/>
  <c r="CS33" i="4"/>
  <c r="AO34" i="4"/>
  <c r="AO25" i="4"/>
  <c r="AO33" i="4"/>
  <c r="BI34" i="4"/>
  <c r="BI25" i="4"/>
  <c r="BI33" i="4"/>
  <c r="BS27" i="4"/>
  <c r="CT34" i="4"/>
  <c r="CT33" i="4"/>
  <c r="C39" i="4"/>
  <c r="B39" i="4"/>
  <c r="M5" i="4"/>
  <c r="P26" i="4"/>
  <c r="C30" i="4"/>
  <c r="S25" i="4"/>
  <c r="S33" i="4"/>
  <c r="S34" i="4"/>
  <c r="AE27" i="4"/>
  <c r="I3" i="3"/>
  <c r="B26" i="4"/>
  <c r="D32" i="4"/>
  <c r="AQ34" i="4"/>
  <c r="AQ25" i="4"/>
  <c r="AQ33" i="4"/>
  <c r="CC33" i="4"/>
  <c r="CC34" i="4"/>
  <c r="CU34" i="4"/>
  <c r="CO25" i="4"/>
  <c r="CO33" i="4"/>
  <c r="AK26" i="4"/>
  <c r="N7" i="4"/>
  <c r="E10" i="2"/>
  <c r="N9" i="4"/>
  <c r="F27" i="4"/>
  <c r="BH33" i="4"/>
  <c r="U25" i="4"/>
  <c r="U33" i="4"/>
  <c r="U34" i="4"/>
  <c r="C41" i="4"/>
  <c r="F10" i="2" s="1"/>
  <c r="G10" i="2" s="1"/>
  <c r="B41" i="4"/>
  <c r="C43" i="4"/>
  <c r="B43" i="4"/>
  <c r="G27" i="4"/>
  <c r="M9" i="4"/>
  <c r="V25" i="4"/>
  <c r="V34" i="4"/>
  <c r="CE33" i="4"/>
  <c r="CE34" i="4"/>
  <c r="CE25" i="4"/>
  <c r="H26" i="4"/>
  <c r="L7" i="4"/>
  <c r="AE34" i="4"/>
  <c r="W25" i="4"/>
  <c r="W34" i="4"/>
  <c r="BM25" i="4"/>
  <c r="BM33" i="4"/>
  <c r="S26" i="4"/>
  <c r="CP26" i="4"/>
  <c r="CP33" i="4"/>
  <c r="I27" i="4"/>
  <c r="K9" i="4"/>
  <c r="F33" i="4"/>
  <c r="X34" i="4"/>
  <c r="CF33" i="4"/>
  <c r="CF34" i="4"/>
  <c r="D39" i="4"/>
  <c r="G5" i="4"/>
  <c r="BF26" i="4"/>
  <c r="AJ26" i="4"/>
  <c r="J27" i="4"/>
  <c r="J9" i="4"/>
  <c r="CO34" i="4"/>
  <c r="AU25" i="4"/>
  <c r="AU33" i="4"/>
  <c r="AU34" i="4"/>
  <c r="CG33" i="4"/>
  <c r="CG34" i="4"/>
  <c r="CG25" i="4"/>
  <c r="BY25" i="4"/>
  <c r="BY33" i="4"/>
  <c r="BY34" i="4"/>
  <c r="CM34" i="4"/>
  <c r="CM25" i="4"/>
  <c r="CM33" i="4"/>
  <c r="J26" i="4"/>
  <c r="C26" i="4" s="1"/>
  <c r="J7" i="4"/>
  <c r="C45" i="4"/>
  <c r="M11" i="4"/>
  <c r="B45" i="4"/>
  <c r="H5" i="3" s="1"/>
  <c r="C3" i="4"/>
  <c r="BA25" i="4"/>
  <c r="R27" i="4"/>
  <c r="AJ34" i="4"/>
  <c r="CP34" i="4"/>
  <c r="CH25" i="4"/>
  <c r="C38" i="4"/>
  <c r="F4" i="2" s="1"/>
  <c r="G4" i="2" s="1"/>
  <c r="M4" i="4"/>
  <c r="B38" i="4"/>
  <c r="H4" i="3" s="1"/>
  <c r="AP26" i="4"/>
  <c r="G3" i="4"/>
  <c r="AW25" i="4"/>
  <c r="AW33" i="4"/>
  <c r="AW34" i="4"/>
  <c r="BO34" i="4"/>
  <c r="BO33" i="4"/>
  <c r="AA33" i="4"/>
  <c r="AA34" i="4"/>
  <c r="AA25" i="4"/>
  <c r="BK34" i="4"/>
  <c r="BK25" i="4"/>
  <c r="BK33" i="4"/>
  <c r="W26" i="4"/>
  <c r="D41" i="4"/>
  <c r="D43" i="4"/>
  <c r="CA33" i="4"/>
  <c r="AX34" i="4"/>
  <c r="BQ34" i="4"/>
  <c r="BQ25" i="4"/>
  <c r="BQ33" i="4"/>
  <c r="AR26" i="4"/>
  <c r="CB26" i="4"/>
  <c r="CB34" i="4"/>
  <c r="AM27" i="4"/>
  <c r="N6" i="1"/>
  <c r="P6" i="1" s="1"/>
  <c r="N3" i="4"/>
  <c r="V33" i="4"/>
  <c r="CB33" i="4"/>
  <c r="AY25" i="4"/>
  <c r="AY34" i="4"/>
  <c r="O27" i="4"/>
  <c r="CB27" i="4"/>
  <c r="CU27" i="4"/>
  <c r="AC33" i="4"/>
  <c r="AC34" i="4"/>
  <c r="AC25" i="4"/>
  <c r="BR34" i="4"/>
  <c r="BR33" i="4"/>
  <c r="CK34" i="4"/>
  <c r="CK25" i="4"/>
  <c r="CK33" i="4"/>
  <c r="D45" i="4"/>
  <c r="J25" i="4"/>
  <c r="X33" i="4"/>
  <c r="G34" i="4"/>
  <c r="G25" i="4"/>
  <c r="G33" i="4"/>
  <c r="AD25" i="4"/>
  <c r="BS34" i="4"/>
  <c r="BS25" i="4"/>
  <c r="BS33" i="4"/>
  <c r="BN33" i="4"/>
  <c r="Q26" i="4"/>
  <c r="C9" i="4"/>
  <c r="Q27" i="4"/>
  <c r="D73" i="4"/>
  <c r="D49" i="4"/>
  <c r="D62" i="4"/>
  <c r="C50" i="4"/>
  <c r="F13" i="2" s="1"/>
  <c r="G13" i="2" s="1"/>
  <c r="B50" i="4"/>
  <c r="H8" i="3" s="1"/>
  <c r="C63" i="4"/>
  <c r="F24" i="2" s="1"/>
  <c r="G24" i="2" s="1"/>
  <c r="B63" i="4"/>
  <c r="C66" i="4"/>
  <c r="F26" i="2" s="1"/>
  <c r="G26" i="2" s="1"/>
  <c r="B66" i="4"/>
  <c r="H14" i="3" s="1"/>
  <c r="D70" i="4"/>
  <c r="C47" i="4"/>
  <c r="B47" i="4"/>
  <c r="D56" i="4"/>
  <c r="C57" i="4"/>
  <c r="F18" i="2" s="1"/>
  <c r="G18" i="2" s="1"/>
  <c r="B57" i="4"/>
  <c r="D59" i="4"/>
  <c r="B44" i="4"/>
  <c r="D53" i="4"/>
  <c r="C54" i="4"/>
  <c r="F16" i="2" s="1"/>
  <c r="G16" i="2" s="1"/>
  <c r="B54" i="4"/>
  <c r="H11" i="3" s="1"/>
  <c r="C60" i="4"/>
  <c r="B60" i="4"/>
  <c r="C71" i="4"/>
  <c r="B71" i="4"/>
  <c r="D46" i="4"/>
  <c r="D50" i="4"/>
  <c r="D66" i="4"/>
  <c r="CU33" i="4"/>
  <c r="D63" i="4"/>
  <c r="D47" i="4"/>
  <c r="D57" i="4"/>
  <c r="D60" i="4"/>
  <c r="C61" i="4"/>
  <c r="F23" i="2" s="1"/>
  <c r="G23" i="2" s="1"/>
  <c r="B61" i="4"/>
  <c r="D54" i="4"/>
  <c r="C48" i="4"/>
  <c r="B48" i="4"/>
  <c r="C58" i="4"/>
  <c r="B58" i="4"/>
  <c r="H12" i="3" s="1"/>
  <c r="C64" i="4"/>
  <c r="F25" i="2" s="1"/>
  <c r="G25" i="2" s="1"/>
  <c r="B64" i="4"/>
  <c r="H13" i="3" s="1"/>
  <c r="D71" i="4"/>
  <c r="CU25" i="4"/>
  <c r="D51" i="4"/>
  <c r="D48" i="4"/>
  <c r="D58" i="4"/>
  <c r="C59" i="4"/>
  <c r="B59" i="4"/>
  <c r="D64" i="4"/>
  <c r="D67" i="4"/>
  <c r="D61" i="4"/>
  <c r="D55" i="4"/>
  <c r="C62" i="4"/>
  <c r="B62" i="4"/>
  <c r="C65" i="4"/>
  <c r="B65" i="4"/>
  <c r="C70" i="4"/>
  <c r="B70" i="4"/>
  <c r="D52" i="4"/>
  <c r="C56" i="4"/>
  <c r="B56" i="4"/>
  <c r="C89" i="4"/>
  <c r="B89" i="4"/>
  <c r="H17" i="3" s="1"/>
  <c r="C74" i="4"/>
  <c r="B74" i="4"/>
  <c r="D75" i="4"/>
  <c r="D77" i="4"/>
  <c r="C76" i="4"/>
  <c r="F6" i="2" s="1"/>
  <c r="G6" i="2" s="1"/>
  <c r="B76" i="4"/>
  <c r="B92" i="4"/>
  <c r="H27" i="3" s="1"/>
  <c r="C92" i="4"/>
  <c r="F19" i="2" s="1"/>
  <c r="G19" i="2" s="1"/>
  <c r="B53" i="4"/>
  <c r="H10" i="3" s="1"/>
  <c r="C85" i="4"/>
  <c r="B85" i="4"/>
  <c r="H24" i="3" s="1"/>
  <c r="D74" i="4"/>
  <c r="C78" i="4"/>
  <c r="F8" i="2" s="1"/>
  <c r="G8" i="2" s="1"/>
  <c r="B78" i="4"/>
  <c r="H20" i="3" s="1"/>
  <c r="D89" i="4"/>
  <c r="B52" i="4"/>
  <c r="H9" i="3" s="1"/>
  <c r="D79" i="4"/>
  <c r="C87" i="4"/>
  <c r="D88" i="4"/>
  <c r="D76" i="4"/>
  <c r="B51" i="4"/>
  <c r="H7" i="3" s="1"/>
  <c r="C80" i="4"/>
  <c r="B80" i="4"/>
  <c r="H21" i="3" s="1"/>
  <c r="D92" i="4"/>
  <c r="D78" i="4"/>
  <c r="C91" i="4"/>
  <c r="F21" i="2" s="1"/>
  <c r="G21" i="2" s="1"/>
  <c r="B91" i="4"/>
  <c r="H26" i="3" s="1"/>
  <c r="C73" i="4"/>
  <c r="B73" i="4"/>
  <c r="C82" i="4"/>
  <c r="B82" i="4"/>
  <c r="H23" i="3" s="1"/>
  <c r="C75" i="4"/>
  <c r="F5" i="2" s="1"/>
  <c r="G5" i="2" s="1"/>
  <c r="D80" i="4"/>
  <c r="C84" i="4"/>
  <c r="B84" i="4"/>
  <c r="D91" i="4"/>
  <c r="D82" i="4"/>
  <c r="C86" i="4"/>
  <c r="B86" i="4"/>
  <c r="D84" i="4"/>
  <c r="D85" i="4"/>
  <c r="D72" i="4"/>
  <c r="C112" i="4"/>
  <c r="F30" i="2" s="1"/>
  <c r="G30" i="2" s="1"/>
  <c r="B112" i="4"/>
  <c r="H44" i="3" s="1"/>
  <c r="C100" i="4"/>
  <c r="F36" i="2" s="1"/>
  <c r="G36" i="2" s="1"/>
  <c r="B100" i="4"/>
  <c r="C110" i="4"/>
  <c r="B110" i="4"/>
  <c r="H36" i="3" s="1"/>
  <c r="D98" i="4"/>
  <c r="C102" i="4"/>
  <c r="F38" i="2" s="1"/>
  <c r="G38" i="2" s="1"/>
  <c r="B102" i="4"/>
  <c r="C106" i="4"/>
  <c r="F46" i="2" s="1"/>
  <c r="G46" i="2" s="1"/>
  <c r="B106" i="4"/>
  <c r="H39" i="3" s="1"/>
  <c r="D95" i="4"/>
  <c r="C104" i="4"/>
  <c r="F44" i="2" s="1"/>
  <c r="G44" i="2" s="1"/>
  <c r="B104" i="4"/>
  <c r="H40" i="3" s="1"/>
  <c r="B97" i="4"/>
  <c r="H32" i="3" s="1"/>
  <c r="D100" i="4"/>
  <c r="D112" i="4"/>
  <c r="D110" i="4"/>
  <c r="B77" i="4"/>
  <c r="H19" i="3" s="1"/>
  <c r="D108" i="4"/>
  <c r="C99" i="4"/>
  <c r="B99" i="4"/>
  <c r="H34" i="3" s="1"/>
  <c r="D106" i="4"/>
  <c r="C111" i="4"/>
  <c r="B111" i="4"/>
  <c r="D102" i="4"/>
  <c r="D104" i="4"/>
  <c r="C101" i="4"/>
  <c r="F37" i="2" s="1"/>
  <c r="G37" i="2" s="1"/>
  <c r="B101" i="4"/>
  <c r="C109" i="4"/>
  <c r="B109" i="4"/>
  <c r="H37" i="3" s="1"/>
  <c r="D97" i="4"/>
  <c r="D114" i="4"/>
  <c r="D94" i="4"/>
  <c r="B96" i="4"/>
  <c r="H31" i="3" s="1"/>
  <c r="C93" i="4"/>
  <c r="F31" i="2" s="1"/>
  <c r="G31" i="2" s="1"/>
  <c r="B93" i="4"/>
  <c r="H28" i="3" s="1"/>
  <c r="C103" i="4"/>
  <c r="F43" i="2" s="1"/>
  <c r="G43" i="2" s="1"/>
  <c r="B103" i="4"/>
  <c r="B83" i="4"/>
  <c r="B90" i="4"/>
  <c r="H25" i="3" s="1"/>
  <c r="D111" i="4"/>
  <c r="D99" i="4"/>
  <c r="C105" i="4"/>
  <c r="F45" i="2" s="1"/>
  <c r="G45" i="2" s="1"/>
  <c r="D96" i="4"/>
  <c r="D109" i="4"/>
  <c r="D101" i="4"/>
  <c r="B81" i="4"/>
  <c r="H22" i="3" s="1"/>
  <c r="D93" i="4"/>
  <c r="D103" i="4"/>
  <c r="D107" i="4"/>
  <c r="D113" i="4"/>
  <c r="D127" i="4"/>
  <c r="D134" i="4"/>
  <c r="C131" i="4"/>
  <c r="B131" i="4"/>
  <c r="B117" i="4"/>
  <c r="H43" i="3" s="1"/>
  <c r="D129" i="4"/>
  <c r="D115" i="4"/>
  <c r="D120" i="4"/>
  <c r="B105" i="4"/>
  <c r="H38" i="3" s="1"/>
  <c r="C133" i="4"/>
  <c r="F61" i="2" s="1"/>
  <c r="G61" i="2" s="1"/>
  <c r="B133" i="4"/>
  <c r="C119" i="4"/>
  <c r="B119" i="4"/>
  <c r="D122" i="4"/>
  <c r="D131" i="4"/>
  <c r="D117" i="4"/>
  <c r="B121" i="4"/>
  <c r="C121" i="4"/>
  <c r="D133" i="4"/>
  <c r="D119" i="4"/>
  <c r="C123" i="4"/>
  <c r="B123" i="4"/>
  <c r="C132" i="4"/>
  <c r="B132" i="4"/>
  <c r="D121" i="4"/>
  <c r="C137" i="4"/>
  <c r="B137" i="4"/>
  <c r="C118" i="4"/>
  <c r="B118" i="4"/>
  <c r="C125" i="4"/>
  <c r="B125" i="4"/>
  <c r="C134" i="4"/>
  <c r="B134" i="4"/>
  <c r="B136" i="4"/>
  <c r="C136" i="4"/>
  <c r="D123" i="4"/>
  <c r="C135" i="4"/>
  <c r="F60" i="2" s="1"/>
  <c r="G60" i="2" s="1"/>
  <c r="B135" i="4"/>
  <c r="C127" i="4"/>
  <c r="B127" i="4"/>
  <c r="D116" i="4"/>
  <c r="D125" i="4"/>
  <c r="C115" i="4"/>
  <c r="D136" i="4"/>
  <c r="C129" i="4"/>
  <c r="B129" i="4"/>
  <c r="D135" i="4"/>
  <c r="B130" i="4"/>
  <c r="D142" i="4"/>
  <c r="D138" i="4"/>
  <c r="C152" i="4"/>
  <c r="F59" i="2" s="1"/>
  <c r="G59" i="2" s="1"/>
  <c r="B152" i="4"/>
  <c r="D151" i="4"/>
  <c r="C148" i="4"/>
  <c r="F55" i="2" s="1"/>
  <c r="G55" i="2" s="1"/>
  <c r="B148" i="4"/>
  <c r="H47" i="3" s="1"/>
  <c r="D155" i="4"/>
  <c r="D157" i="4"/>
  <c r="B128" i="4"/>
  <c r="D143" i="4"/>
  <c r="C145" i="4"/>
  <c r="F53" i="2" s="1"/>
  <c r="G53" i="2" s="1"/>
  <c r="B145" i="4"/>
  <c r="D139" i="4"/>
  <c r="D147" i="4"/>
  <c r="C149" i="4"/>
  <c r="F56" i="2" s="1"/>
  <c r="G56" i="2" s="1"/>
  <c r="C140" i="4"/>
  <c r="B140" i="4"/>
  <c r="D152" i="4"/>
  <c r="D144" i="4"/>
  <c r="D140" i="4"/>
  <c r="D153" i="4"/>
  <c r="D149" i="4"/>
  <c r="C154" i="4"/>
  <c r="B154" i="4"/>
  <c r="B150" i="4"/>
  <c r="C150" i="4"/>
  <c r="F57" i="2" s="1"/>
  <c r="G57" i="2" s="1"/>
  <c r="B124" i="4"/>
  <c r="C146" i="4"/>
  <c r="F54" i="2" s="1"/>
  <c r="G54" i="2" s="1"/>
  <c r="B146" i="4"/>
  <c r="H46" i="3" s="1"/>
  <c r="C147" i="4"/>
  <c r="F52" i="2" s="1"/>
  <c r="G52" i="2" s="1"/>
  <c r="B147" i="4"/>
  <c r="C138" i="4"/>
  <c r="C142" i="4"/>
  <c r="B142" i="4"/>
  <c r="D141" i="4"/>
  <c r="C143" i="4"/>
  <c r="F50" i="2" s="1"/>
  <c r="B143" i="4"/>
  <c r="H45" i="3" s="1"/>
  <c r="D150" i="4"/>
  <c r="D154" i="4"/>
  <c r="C155" i="4"/>
  <c r="B155" i="4"/>
  <c r="D146" i="4"/>
  <c r="D145" i="4"/>
  <c r="D161" i="4"/>
  <c r="D162" i="4"/>
  <c r="B149" i="4"/>
  <c r="C164" i="4"/>
  <c r="F40" i="2" s="1"/>
  <c r="G40" i="2" s="1"/>
  <c r="B164" i="4"/>
  <c r="H51" i="3" s="1"/>
  <c r="D174" i="4"/>
  <c r="D179" i="4"/>
  <c r="D182" i="4"/>
  <c r="C167" i="4"/>
  <c r="B167" i="4"/>
  <c r="D171" i="4"/>
  <c r="D173" i="4"/>
  <c r="D175" i="4"/>
  <c r="D177" i="4"/>
  <c r="D163" i="4"/>
  <c r="B180" i="4"/>
  <c r="B156" i="4"/>
  <c r="D164" i="4"/>
  <c r="D180" i="4"/>
  <c r="D181" i="4"/>
  <c r="B158" i="4"/>
  <c r="H49" i="3" s="1"/>
  <c r="C159" i="4"/>
  <c r="D166" i="4"/>
  <c r="C160" i="4"/>
  <c r="B160" i="4"/>
  <c r="B153" i="4"/>
  <c r="D156" i="4"/>
  <c r="D158" i="4"/>
  <c r="C168" i="4"/>
  <c r="C162" i="4"/>
  <c r="B162" i="4"/>
  <c r="D178" i="4"/>
  <c r="D160" i="4"/>
  <c r="D172" i="4"/>
  <c r="D176" i="4"/>
  <c r="C179" i="4"/>
  <c r="B141" i="4"/>
  <c r="C171" i="4"/>
  <c r="C173" i="4"/>
  <c r="C175" i="4"/>
  <c r="C177" i="4"/>
  <c r="B183" i="4"/>
  <c r="D197" i="4"/>
  <c r="D192" i="4"/>
  <c r="C195" i="4"/>
  <c r="B203" i="4"/>
  <c r="D187" i="4"/>
  <c r="D203" i="4"/>
  <c r="B190" i="4"/>
  <c r="C193" i="4"/>
  <c r="C200" i="4"/>
  <c r="D202" i="4"/>
  <c r="C188" i="4"/>
  <c r="D190" i="4"/>
  <c r="C198" i="4"/>
  <c r="D195" i="4"/>
  <c r="B193" i="4"/>
  <c r="D200" i="4"/>
  <c r="C201" i="4"/>
  <c r="C196" i="4"/>
  <c r="B168" i="4"/>
  <c r="C186" i="4"/>
  <c r="D188" i="4"/>
  <c r="D193" i="4"/>
  <c r="D198" i="4"/>
  <c r="D185" i="4"/>
  <c r="D201" i="4"/>
  <c r="D196" i="4"/>
  <c r="D186" i="4"/>
  <c r="B166" i="4"/>
  <c r="H53" i="3" s="1"/>
  <c r="D191" i="4"/>
  <c r="B194" i="4"/>
  <c r="C184" i="4"/>
  <c r="D194" i="4"/>
  <c r="D199" i="4"/>
  <c r="D189" i="4"/>
  <c r="D213" i="4"/>
  <c r="B211" i="4"/>
  <c r="D218" i="4"/>
  <c r="B209" i="4"/>
  <c r="D211" i="4"/>
  <c r="D226" i="4"/>
  <c r="D205" i="4"/>
  <c r="D227" i="4"/>
  <c r="D204" i="4"/>
  <c r="D209" i="4"/>
  <c r="D223" i="4"/>
  <c r="C219" i="4"/>
  <c r="D224" i="4"/>
  <c r="D207" i="4"/>
  <c r="D214" i="4"/>
  <c r="D222" i="4"/>
  <c r="B219" i="4"/>
  <c r="C210" i="4"/>
  <c r="D219" i="4"/>
  <c r="D212" i="4"/>
  <c r="D216" i="4"/>
  <c r="D206" i="4"/>
  <c r="D210" i="4"/>
  <c r="B217" i="4"/>
  <c r="D220" i="4"/>
  <c r="D208" i="4"/>
  <c r="D217" i="4"/>
  <c r="D221" i="4"/>
  <c r="C213" i="4"/>
  <c r="C218" i="4"/>
  <c r="D229" i="4"/>
  <c r="D225" i="4"/>
  <c r="D231" i="4"/>
  <c r="D233" i="4"/>
  <c r="C237" i="4"/>
  <c r="D240" i="4"/>
  <c r="C223" i="4"/>
  <c r="D235" i="4"/>
  <c r="B237" i="4"/>
  <c r="B222" i="4"/>
  <c r="D242" i="4"/>
  <c r="D237" i="4"/>
  <c r="B225" i="4"/>
  <c r="D239" i="4"/>
  <c r="C230" i="4"/>
  <c r="D241" i="4"/>
  <c r="D228" i="4"/>
  <c r="C231" i="4"/>
  <c r="B232" i="4"/>
  <c r="B243" i="4"/>
  <c r="C229" i="4"/>
  <c r="B226" i="4"/>
  <c r="D232" i="4"/>
  <c r="B236" i="4"/>
  <c r="D243" i="4"/>
  <c r="C27" i="4" l="1"/>
  <c r="B27" i="4"/>
  <c r="D33" i="4"/>
  <c r="D34" i="4"/>
  <c r="C33" i="4"/>
  <c r="B33" i="4"/>
  <c r="C25" i="4"/>
  <c r="B25" i="4"/>
  <c r="C34" i="4"/>
  <c r="B34" i="4"/>
  <c r="H54" i="3"/>
  <c r="H35" i="3"/>
</calcChain>
</file>

<file path=xl/sharedStrings.xml><?xml version="1.0" encoding="utf-8"?>
<sst xmlns="http://schemas.openxmlformats.org/spreadsheetml/2006/main" count="674" uniqueCount="314">
  <si>
    <t>一级行业</t>
  </si>
  <si>
    <t>二级行业</t>
  </si>
  <si>
    <t>三级行业</t>
  </si>
  <si>
    <t>景气指数</t>
  </si>
  <si>
    <t>3M变化</t>
  </si>
  <si>
    <t>石油石化</t>
  </si>
  <si>
    <t>油气开采/油服工程</t>
  </si>
  <si>
    <t>铜</t>
  </si>
  <si>
    <t>煤炭</t>
  </si>
  <si>
    <t>炼化及贸易</t>
  </si>
  <si>
    <t>铝</t>
  </si>
  <si>
    <t>有色金属</t>
  </si>
  <si>
    <t>动力煤</t>
  </si>
  <si>
    <t>铅锌</t>
  </si>
  <si>
    <t>基础化工</t>
  </si>
  <si>
    <t xml:space="preserve">焦煤 </t>
  </si>
  <si>
    <t>黄金</t>
  </si>
  <si>
    <t>钢铁</t>
  </si>
  <si>
    <t>无烟煤</t>
  </si>
  <si>
    <t>白银</t>
  </si>
  <si>
    <t>建筑材料</t>
  </si>
  <si>
    <t>工业金属</t>
  </si>
  <si>
    <t>稀土</t>
  </si>
  <si>
    <t>机械设备</t>
  </si>
  <si>
    <t>贵金属</t>
  </si>
  <si>
    <t>钨</t>
  </si>
  <si>
    <t>电力设备</t>
  </si>
  <si>
    <t>小金属</t>
  </si>
  <si>
    <t>钼</t>
  </si>
  <si>
    <t>国防军工</t>
  </si>
  <si>
    <t>能源金属</t>
  </si>
  <si>
    <t>其它小金属</t>
  </si>
  <si>
    <t>农林牧渔</t>
  </si>
  <si>
    <t>金属新材料</t>
  </si>
  <si>
    <t>锂</t>
  </si>
  <si>
    <t>食品饮料</t>
  </si>
  <si>
    <t>化学原料</t>
  </si>
  <si>
    <t>钴</t>
  </si>
  <si>
    <t>医药生物</t>
  </si>
  <si>
    <t>化学制品</t>
  </si>
  <si>
    <t>镍</t>
  </si>
  <si>
    <t>纺织服饰</t>
  </si>
  <si>
    <t>化学纤维</t>
  </si>
  <si>
    <t>磁性材料</t>
  </si>
  <si>
    <t>汽车</t>
  </si>
  <si>
    <t>塑料</t>
  </si>
  <si>
    <t>纯碱</t>
  </si>
  <si>
    <t>家用电器</t>
  </si>
  <si>
    <t>橡胶</t>
  </si>
  <si>
    <t>氯碱</t>
  </si>
  <si>
    <t>轻工制造</t>
  </si>
  <si>
    <t>农化制品</t>
  </si>
  <si>
    <t>其他化学原料</t>
  </si>
  <si>
    <t>商贸零售</t>
  </si>
  <si>
    <t>非金属材料</t>
  </si>
  <si>
    <t>煤化工</t>
  </si>
  <si>
    <t>社会服务</t>
  </si>
  <si>
    <t>新能源材料</t>
  </si>
  <si>
    <t>钛白粉</t>
  </si>
  <si>
    <t>美容护理</t>
  </si>
  <si>
    <t>冶钢原料</t>
  </si>
  <si>
    <t>涂料油墨</t>
  </si>
  <si>
    <t>电子</t>
  </si>
  <si>
    <t>普钢</t>
  </si>
  <si>
    <t>民爆制品</t>
  </si>
  <si>
    <t>计算机</t>
  </si>
  <si>
    <t>水泥</t>
  </si>
  <si>
    <t>其他化学制品</t>
  </si>
  <si>
    <t>传媒</t>
  </si>
  <si>
    <t>玻璃玻纤</t>
  </si>
  <si>
    <t>氟化工</t>
  </si>
  <si>
    <t>通信</t>
  </si>
  <si>
    <t>装修建材</t>
  </si>
  <si>
    <t>聚氨酯</t>
  </si>
  <si>
    <t>港股互联网</t>
  </si>
  <si>
    <t>通用设备</t>
  </si>
  <si>
    <t>食品及饲料添加剂</t>
  </si>
  <si>
    <t>银行</t>
  </si>
  <si>
    <t>工程机械</t>
  </si>
  <si>
    <t>有机硅</t>
  </si>
  <si>
    <t>非银金融</t>
  </si>
  <si>
    <t>自动化设备</t>
  </si>
  <si>
    <t>涤纶</t>
  </si>
  <si>
    <t>房地产</t>
  </si>
  <si>
    <t>光伏设备</t>
  </si>
  <si>
    <t>粘胶</t>
  </si>
  <si>
    <t>公用事业</t>
  </si>
  <si>
    <t>风电设备</t>
  </si>
  <si>
    <t>氨纶</t>
  </si>
  <si>
    <t>交通运输</t>
  </si>
  <si>
    <t>电池</t>
  </si>
  <si>
    <t>其他化学纤维</t>
  </si>
  <si>
    <t>电网设备</t>
  </si>
  <si>
    <t>其他塑料制品</t>
  </si>
  <si>
    <t>航海装备</t>
  </si>
  <si>
    <t>改性塑料</t>
  </si>
  <si>
    <t>航空装备</t>
  </si>
  <si>
    <t>合成树脂</t>
  </si>
  <si>
    <t>军工电子</t>
  </si>
  <si>
    <t>膜材料</t>
  </si>
  <si>
    <t>半导体</t>
  </si>
  <si>
    <t>其他橡胶制品</t>
  </si>
  <si>
    <t>元件</t>
  </si>
  <si>
    <t>炭黑</t>
  </si>
  <si>
    <t>光学光电子</t>
  </si>
  <si>
    <t>氮肥</t>
  </si>
  <si>
    <t>消费电子</t>
  </si>
  <si>
    <t>磷肥及磷化工</t>
  </si>
  <si>
    <t>通信服务</t>
  </si>
  <si>
    <t>农药</t>
  </si>
  <si>
    <t>通信设备</t>
  </si>
  <si>
    <t>钾肥</t>
  </si>
  <si>
    <t>计算机设备</t>
  </si>
  <si>
    <t>复合肥</t>
  </si>
  <si>
    <t>软件开发</t>
  </si>
  <si>
    <t>机床工具</t>
  </si>
  <si>
    <t>IT服务</t>
  </si>
  <si>
    <t>机器人</t>
  </si>
  <si>
    <t>游戏</t>
  </si>
  <si>
    <t>半导体设备</t>
  </si>
  <si>
    <t>影视院线</t>
  </si>
  <si>
    <t>半导体材料</t>
  </si>
  <si>
    <t>出版</t>
  </si>
  <si>
    <t>芯片设计</t>
  </si>
  <si>
    <t>广告营销</t>
  </si>
  <si>
    <t>数字芯片设计</t>
  </si>
  <si>
    <t>数字媒体</t>
  </si>
  <si>
    <t>集成电路制造</t>
  </si>
  <si>
    <t>互联网电商</t>
  </si>
  <si>
    <t>集成电路封测</t>
  </si>
  <si>
    <t>模拟芯片设计</t>
  </si>
  <si>
    <t>分立器件</t>
  </si>
  <si>
    <t>乘用车</t>
  </si>
  <si>
    <t>印制电路板</t>
  </si>
  <si>
    <t>汽车零部件</t>
  </si>
  <si>
    <t>被动元件</t>
  </si>
  <si>
    <t>摩托车及其他</t>
  </si>
  <si>
    <t>面板</t>
  </si>
  <si>
    <t>商用车</t>
  </si>
  <si>
    <t>LED</t>
  </si>
  <si>
    <t>白色家电</t>
  </si>
  <si>
    <t>光学元件</t>
  </si>
  <si>
    <t>黑色家电</t>
  </si>
  <si>
    <t>消费电子零组件</t>
  </si>
  <si>
    <t>小家电</t>
  </si>
  <si>
    <t>品牌消费电子</t>
  </si>
  <si>
    <t>厨卫电器</t>
  </si>
  <si>
    <t>原料药</t>
  </si>
  <si>
    <t>一般零售</t>
  </si>
  <si>
    <t>化学制剂</t>
  </si>
  <si>
    <t>旅游零售</t>
  </si>
  <si>
    <t>医院</t>
  </si>
  <si>
    <t>酒店餐饮</t>
  </si>
  <si>
    <t>医疗研发外包</t>
  </si>
  <si>
    <t>旅游及景区</t>
  </si>
  <si>
    <t>快递</t>
  </si>
  <si>
    <t>纺织制造</t>
  </si>
  <si>
    <t>铁路运输</t>
  </si>
  <si>
    <t>服装家纺</t>
  </si>
  <si>
    <t>高速公路</t>
  </si>
  <si>
    <t>饰品</t>
  </si>
  <si>
    <t>航运</t>
  </si>
  <si>
    <t>家居用品</t>
  </si>
  <si>
    <t>火力发电</t>
  </si>
  <si>
    <t>文娱用品</t>
  </si>
  <si>
    <t>水力发电</t>
  </si>
  <si>
    <t>造纸</t>
  </si>
  <si>
    <t>风力发电</t>
  </si>
  <si>
    <t>化妆品</t>
  </si>
  <si>
    <t>光伏发电</t>
  </si>
  <si>
    <t>个护用品</t>
  </si>
  <si>
    <t>医疗美容</t>
  </si>
  <si>
    <t>养殖业</t>
  </si>
  <si>
    <t>动物保健</t>
  </si>
  <si>
    <t>饲料</t>
  </si>
  <si>
    <t>农产品加工</t>
  </si>
  <si>
    <t>白酒</t>
  </si>
  <si>
    <t>非白酒</t>
  </si>
  <si>
    <t>饮料乳品</t>
  </si>
  <si>
    <t>休闲食品</t>
  </si>
  <si>
    <t>调味发酵品</t>
  </si>
  <si>
    <t>化学制药</t>
  </si>
  <si>
    <t>医药商业</t>
  </si>
  <si>
    <t>医疗器械</t>
  </si>
  <si>
    <t>医疗服务</t>
  </si>
  <si>
    <t>中药</t>
  </si>
  <si>
    <t>国有大型银行</t>
  </si>
  <si>
    <t>股份制银行</t>
  </si>
  <si>
    <t>城商行</t>
  </si>
  <si>
    <t>农商行</t>
  </si>
  <si>
    <t>证券</t>
  </si>
  <si>
    <t>保险</t>
  </si>
  <si>
    <t>房地产开发</t>
  </si>
  <si>
    <t>房地产服务</t>
  </si>
  <si>
    <t>电力</t>
  </si>
  <si>
    <t>燃气</t>
  </si>
  <si>
    <t>物流</t>
  </si>
  <si>
    <t>铁路公路</t>
  </si>
  <si>
    <t>航空机场</t>
  </si>
  <si>
    <t>航运港口</t>
  </si>
  <si>
    <t>简称</t>
    <phoneticPr fontId="11" type="noConversion"/>
  </si>
  <si>
    <t>一级/二级行业</t>
    <phoneticPr fontId="11" type="noConversion"/>
  </si>
  <si>
    <t>当前景气度</t>
    <phoneticPr fontId="11" type="noConversion"/>
  </si>
  <si>
    <t>3M变化</t>
    <phoneticPr fontId="11" type="noConversion"/>
  </si>
  <si>
    <t>3M变化（处理后）</t>
    <phoneticPr fontId="11" type="noConversion"/>
  </si>
  <si>
    <t>石化</t>
    <phoneticPr fontId="11" type="noConversion"/>
  </si>
  <si>
    <t>工业金属</t>
    <phoneticPr fontId="11" type="noConversion"/>
  </si>
  <si>
    <t>贵金属</t>
    <phoneticPr fontId="11" type="noConversion"/>
  </si>
  <si>
    <t>小金属</t>
    <phoneticPr fontId="11" type="noConversion"/>
  </si>
  <si>
    <t>能源金属</t>
    <phoneticPr fontId="11" type="noConversion"/>
  </si>
  <si>
    <t>基化</t>
    <phoneticPr fontId="11" type="noConversion"/>
  </si>
  <si>
    <t>农业</t>
    <phoneticPr fontId="11" type="noConversion"/>
  </si>
  <si>
    <t>纺服</t>
    <phoneticPr fontId="11" type="noConversion"/>
  </si>
  <si>
    <t>家电</t>
    <phoneticPr fontId="11" type="noConversion"/>
  </si>
  <si>
    <t>商贸</t>
    <phoneticPr fontId="11" type="noConversion"/>
  </si>
  <si>
    <t>社服</t>
    <phoneticPr fontId="11" type="noConversion"/>
  </si>
  <si>
    <t>医美</t>
    <phoneticPr fontId="11" type="noConversion"/>
  </si>
  <si>
    <t>消费建材</t>
    <phoneticPr fontId="11" type="noConversion"/>
  </si>
  <si>
    <t>装修建材</t>
    <phoneticPr fontId="11" type="noConversion"/>
  </si>
  <si>
    <t>水泥</t>
    <phoneticPr fontId="11" type="noConversion"/>
  </si>
  <si>
    <t>玻璃</t>
    <phoneticPr fontId="11" type="noConversion"/>
  </si>
  <si>
    <t>玻璃玻纤</t>
    <phoneticPr fontId="11" type="noConversion"/>
  </si>
  <si>
    <t>院线</t>
    <phoneticPr fontId="11" type="noConversion"/>
  </si>
  <si>
    <t>影视院线</t>
    <phoneticPr fontId="11" type="noConversion"/>
  </si>
  <si>
    <t>地产</t>
    <phoneticPr fontId="11" type="noConversion"/>
  </si>
  <si>
    <t>环保</t>
    <phoneticPr fontId="11" type="noConversion"/>
  </si>
  <si>
    <t>建筑</t>
    <phoneticPr fontId="11" type="noConversion"/>
  </si>
  <si>
    <t>保险</t>
    <phoneticPr fontId="11" type="noConversion"/>
  </si>
  <si>
    <t>电商</t>
    <phoneticPr fontId="11" type="noConversion"/>
  </si>
  <si>
    <t>互联网电商</t>
    <phoneticPr fontId="11" type="noConversion"/>
  </si>
  <si>
    <t>游戏</t>
    <phoneticPr fontId="11" type="noConversion"/>
  </si>
  <si>
    <t>通用设备</t>
    <phoneticPr fontId="11" type="noConversion"/>
  </si>
  <si>
    <t>工程机械</t>
    <phoneticPr fontId="11" type="noConversion"/>
  </si>
  <si>
    <t>自动化</t>
    <phoneticPr fontId="11" type="noConversion"/>
  </si>
  <si>
    <t>自动化设备</t>
    <phoneticPr fontId="11" type="noConversion"/>
  </si>
  <si>
    <t>通信服务</t>
    <phoneticPr fontId="11" type="noConversion"/>
  </si>
  <si>
    <t>通信设备</t>
    <phoneticPr fontId="11" type="noConversion"/>
  </si>
  <si>
    <t>航海装备</t>
    <phoneticPr fontId="11" type="noConversion"/>
  </si>
  <si>
    <t>航空装备</t>
    <phoneticPr fontId="11" type="noConversion"/>
  </si>
  <si>
    <t>军工电子</t>
    <phoneticPr fontId="11" type="noConversion"/>
  </si>
  <si>
    <t>光电</t>
    <phoneticPr fontId="11" type="noConversion"/>
  </si>
  <si>
    <t>消电</t>
    <phoneticPr fontId="11" type="noConversion"/>
  </si>
  <si>
    <t>光伏</t>
    <phoneticPr fontId="11" type="noConversion"/>
  </si>
  <si>
    <t>风电</t>
    <phoneticPr fontId="11" type="noConversion"/>
  </si>
  <si>
    <t>白酒</t>
    <phoneticPr fontId="11" type="noConversion"/>
  </si>
  <si>
    <t>啤酒</t>
    <phoneticPr fontId="11" type="noConversion"/>
  </si>
  <si>
    <t>非白酒</t>
    <phoneticPr fontId="11" type="noConversion"/>
  </si>
  <si>
    <t>调味品</t>
    <phoneticPr fontId="11" type="noConversion"/>
  </si>
  <si>
    <t>调味发酵品</t>
    <phoneticPr fontId="11" type="noConversion"/>
  </si>
  <si>
    <t>饮料乳品</t>
    <phoneticPr fontId="11" type="noConversion"/>
  </si>
  <si>
    <t>食品</t>
    <phoneticPr fontId="11" type="noConversion"/>
  </si>
  <si>
    <t>休闲食品</t>
    <phoneticPr fontId="11" type="noConversion"/>
  </si>
  <si>
    <t>化药</t>
    <phoneticPr fontId="11" type="noConversion"/>
  </si>
  <si>
    <t>造纸</t>
    <phoneticPr fontId="11" type="noConversion"/>
  </si>
  <si>
    <t>家居</t>
    <phoneticPr fontId="11" type="noConversion"/>
  </si>
  <si>
    <t>家居用品</t>
    <phoneticPr fontId="11" type="noConversion"/>
  </si>
  <si>
    <t>简称</t>
  </si>
  <si>
    <t>一级/二级行业</t>
  </si>
  <si>
    <t>估值分位数</t>
  </si>
  <si>
    <t>配置系数分位数</t>
  </si>
  <si>
    <t>10.31至今涨跌幅</t>
  </si>
  <si>
    <t>景气度变化</t>
  </si>
  <si>
    <t>当前景气度</t>
  </si>
  <si>
    <t>石化</t>
  </si>
  <si>
    <t>军工</t>
  </si>
  <si>
    <t>纺服</t>
  </si>
  <si>
    <t>家电</t>
  </si>
  <si>
    <t>轻工</t>
  </si>
  <si>
    <t>商贸</t>
  </si>
  <si>
    <t>社服</t>
  </si>
  <si>
    <t>公用</t>
  </si>
  <si>
    <t>环保</t>
  </si>
  <si>
    <t>建筑</t>
  </si>
  <si>
    <t>医美</t>
  </si>
  <si>
    <t>化纤</t>
  </si>
  <si>
    <t>农化</t>
  </si>
  <si>
    <t>玻璃</t>
  </si>
  <si>
    <t>通用</t>
  </si>
  <si>
    <t>自动化</t>
  </si>
  <si>
    <t>光伏</t>
  </si>
  <si>
    <t>风电</t>
  </si>
  <si>
    <t>电网</t>
  </si>
  <si>
    <t>软件</t>
  </si>
  <si>
    <t>光电</t>
  </si>
  <si>
    <t>消电</t>
  </si>
  <si>
    <t>港股电商</t>
  </si>
  <si>
    <t>港股游戏</t>
  </si>
  <si>
    <t>食品</t>
  </si>
  <si>
    <t>化药</t>
  </si>
  <si>
    <t>半导体(剔除主题基金）</t>
  </si>
  <si>
    <t>医疗服务(剔除主题基金）</t>
  </si>
  <si>
    <t>大类板块</t>
  </si>
  <si>
    <t>10月至今</t>
  </si>
  <si>
    <t>3M chg</t>
  </si>
  <si>
    <t>上游资源</t>
  </si>
  <si>
    <t>中游材料</t>
  </si>
  <si>
    <t>中游制造</t>
  </si>
  <si>
    <t>必选消费</t>
  </si>
  <si>
    <t>可选消费</t>
  </si>
  <si>
    <t>TMT</t>
  </si>
  <si>
    <t>大金融</t>
  </si>
  <si>
    <t>公共产业</t>
  </si>
  <si>
    <t>全行业</t>
  </si>
  <si>
    <t>全部非金融行业</t>
  </si>
  <si>
    <t>标准差</t>
  </si>
  <si>
    <t>权重</t>
  </si>
  <si>
    <t>Pct-chg</t>
  </si>
  <si>
    <t>基础建设</t>
  </si>
  <si>
    <t>房屋建设</t>
  </si>
  <si>
    <t>光伏辅材</t>
  </si>
  <si>
    <t>光伏电池组件</t>
  </si>
  <si>
    <t>逆变器</t>
  </si>
  <si>
    <t>安防设备</t>
  </si>
  <si>
    <t>全A营收季累同比（右轴）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</si>
</sst>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\-mm"/>
    <numFmt numFmtId="177" formatCode="0.0%"/>
    <numFmt numFmtId="178" formatCode=";;;"/>
    <numFmt numFmtId="179" formatCode="0.0"/>
    <numFmt numFmtId="180" formatCode="0.0_ "/>
    <numFmt numFmtId="181" formatCode="[$-409]mmm\-yy;@"/>
    <numFmt numFmtId="182" formatCode="0.0_);[Red]\(0.0\)"/>
  </numFmts>
  <fonts count="1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楷体"/>
      <family val="3"/>
      <charset val="134"/>
    </font>
    <font>
      <b/>
      <sz val="10"/>
      <color theme="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i/>
      <sz val="10"/>
      <color theme="0" tint="-0.249977111117893"/>
      <name val="等线"/>
      <family val="3"/>
      <charset val="134"/>
      <scheme val="minor"/>
    </font>
    <font>
      <i/>
      <sz val="11"/>
      <color theme="0" tint="-0.249977111117893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i/>
      <sz val="10"/>
      <color theme="1"/>
      <name val="等线"/>
      <family val="3"/>
      <charset val="134"/>
      <scheme val="minor"/>
    </font>
    <font>
      <i/>
      <sz val="10"/>
      <color rgb="FFFF0000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  <font>
      <sz val="10"/>
      <color theme="1" tint="0.499984740745262"/>
      <name val="等线"/>
      <family val="3"/>
      <charset val="134"/>
      <scheme val="minor"/>
    </font>
    <font>
      <sz val="10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377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EBF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 applyBorder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 applyBorder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6" fillId="2" borderId="0" xfId="2" applyFont="1" applyFill="1" applyAlignment="1">
      <alignment horizontal="center" vertical="center"/>
    </xf>
    <xf numFmtId="176" fontId="7" fillId="3" borderId="0" xfId="2" applyNumberFormat="1" applyFont="1" applyFill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0" fontId="7" fillId="3" borderId="0" xfId="2" applyFont="1" applyFill="1" applyAlignment="1">
      <alignment horizontal="center" vertical="center"/>
    </xf>
    <xf numFmtId="9" fontId="8" fillId="0" borderId="0" xfId="1" applyFont="1" applyAlignment="1">
      <alignment horizontal="center" vertical="center"/>
    </xf>
    <xf numFmtId="177" fontId="9" fillId="0" borderId="0" xfId="2" applyNumberFormat="1" applyFont="1" applyAlignment="1">
      <alignment horizontal="center" vertical="center"/>
    </xf>
    <xf numFmtId="178" fontId="10" fillId="0" borderId="0" xfId="2" applyNumberFormat="1" applyFont="1" applyAlignment="1">
      <alignment horizontal="center" vertical="center"/>
    </xf>
    <xf numFmtId="9" fontId="2" fillId="0" borderId="0" xfId="0" applyNumberFormat="1" applyFont="1">
      <alignment vertical="center"/>
    </xf>
    <xf numFmtId="177" fontId="9" fillId="0" borderId="0" xfId="2" applyNumberFormat="1" applyFont="1" applyAlignment="1">
      <alignment horizontal="left" vertical="center"/>
    </xf>
    <xf numFmtId="178" fontId="10" fillId="0" borderId="0" xfId="2" applyNumberFormat="1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4" borderId="0" xfId="2" applyFont="1" applyFill="1" applyAlignment="1">
      <alignment horizontal="center" vertical="center"/>
    </xf>
    <xf numFmtId="176" fontId="7" fillId="4" borderId="0" xfId="2" applyNumberFormat="1" applyFont="1" applyFill="1" applyAlignment="1">
      <alignment horizontal="center" vertical="center"/>
    </xf>
    <xf numFmtId="0" fontId="7" fillId="4" borderId="0" xfId="2" applyFont="1" applyFill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0" fontId="7" fillId="5" borderId="0" xfId="3" applyFont="1" applyFill="1">
      <alignment vertical="center"/>
    </xf>
    <xf numFmtId="0" fontId="8" fillId="0" borderId="0" xfId="3" applyFont="1">
      <alignment vertical="center"/>
    </xf>
    <xf numFmtId="0" fontId="6" fillId="2" borderId="1" xfId="3" applyFont="1" applyFill="1" applyBorder="1">
      <alignment vertical="center"/>
    </xf>
    <xf numFmtId="0" fontId="6" fillId="2" borderId="1" xfId="3" applyFont="1" applyFill="1" applyBorder="1" applyAlignment="1">
      <alignment horizontal="right" vertical="center"/>
    </xf>
    <xf numFmtId="0" fontId="7" fillId="0" borderId="0" xfId="3" applyFont="1">
      <alignment vertical="center"/>
    </xf>
    <xf numFmtId="0" fontId="8" fillId="5" borderId="0" xfId="3" applyFont="1" applyFill="1">
      <alignment vertical="center"/>
    </xf>
    <xf numFmtId="0" fontId="7" fillId="6" borderId="1" xfId="3" applyFont="1" applyFill="1" applyBorder="1">
      <alignment vertical="center"/>
    </xf>
    <xf numFmtId="0" fontId="7" fillId="0" borderId="1" xfId="3" applyFont="1" applyBorder="1">
      <alignment vertical="center"/>
    </xf>
    <xf numFmtId="177" fontId="12" fillId="0" borderId="1" xfId="4" applyNumberFormat="1" applyFont="1" applyBorder="1" applyAlignment="1">
      <alignment horizontal="right" vertical="center"/>
    </xf>
    <xf numFmtId="179" fontId="12" fillId="0" borderId="1" xfId="3" applyNumberFormat="1" applyFont="1" applyBorder="1" applyAlignment="1">
      <alignment horizontal="right" vertical="center"/>
    </xf>
    <xf numFmtId="179" fontId="13" fillId="0" borderId="1" xfId="3" applyNumberFormat="1" applyFont="1" applyBorder="1" applyAlignment="1">
      <alignment horizontal="right" vertical="center"/>
    </xf>
    <xf numFmtId="0" fontId="8" fillId="0" borderId="0" xfId="3" applyFont="1" applyAlignment="1">
      <alignment horizontal="right" vertical="center"/>
    </xf>
    <xf numFmtId="0" fontId="6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6" fillId="2" borderId="2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8" fillId="0" borderId="0" xfId="0" applyFont="1">
      <alignment vertical="center"/>
    </xf>
    <xf numFmtId="0" fontId="7" fillId="6" borderId="1" xfId="0" applyFont="1" applyFill="1" applyBorder="1">
      <alignment vertical="center"/>
    </xf>
    <xf numFmtId="180" fontId="12" fillId="0" borderId="2" xfId="0" applyNumberFormat="1" applyFont="1" applyBorder="1" applyAlignment="1">
      <alignment horizontal="right" vertical="center"/>
    </xf>
    <xf numFmtId="180" fontId="12" fillId="0" borderId="1" xfId="0" applyNumberFormat="1" applyFont="1" applyBorder="1" applyAlignment="1">
      <alignment horizontal="right" vertical="center"/>
    </xf>
    <xf numFmtId="0" fontId="8" fillId="5" borderId="0" xfId="0" applyFont="1" applyFill="1">
      <alignment vertical="center"/>
    </xf>
    <xf numFmtId="0" fontId="8" fillId="5" borderId="0" xfId="0" applyFont="1" applyFill="1" applyAlignment="1">
      <alignment horizontal="center" vertical="center"/>
    </xf>
    <xf numFmtId="181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81" fontId="6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182" fontId="8" fillId="0" borderId="0" xfId="0" applyNumberFormat="1" applyFont="1" applyAlignment="1">
      <alignment horizontal="center" vertical="center"/>
    </xf>
    <xf numFmtId="177" fontId="8" fillId="0" borderId="0" xfId="1" applyNumberFormat="1" applyFont="1" applyFill="1" applyAlignment="1">
      <alignment horizontal="center" vertical="center"/>
    </xf>
    <xf numFmtId="182" fontId="8" fillId="0" borderId="0" xfId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</cellXfs>
  <cellStyles count="5">
    <cellStyle name="百分比" xfId="1" builtinId="5"/>
    <cellStyle name="百分比 2" xfId="4" xr:uid="{18673CB8-AF15-44A1-B88A-1BCC1D5A642E}"/>
    <cellStyle name="常规" xfId="0" builtinId="0"/>
    <cellStyle name="常规 2" xfId="2" xr:uid="{8BA79352-F8F1-4B4B-ADC4-157B4E6C773D}"/>
    <cellStyle name="常规 3" xfId="3" xr:uid="{0FA461DC-CBAB-4707-8B09-1D70845A3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8.3677502694608302E-2"/>
          <c:w val="0.93525196850393699"/>
          <c:h val="0.78452118250109004"/>
        </c:manualLayout>
      </c:layout>
      <c:lineChart>
        <c:grouping val="standard"/>
        <c:varyColors val="0"/>
        <c:ser>
          <c:idx val="2"/>
          <c:order val="0"/>
          <c:tx>
            <c:strRef>
              <c:f>全行业vs全A季累营收!$C$1</c:f>
              <c:strCache>
                <c:ptCount val="1"/>
                <c:pt idx="0">
                  <c:v>全行业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cat>
            <c:numRef>
              <c:f>全行业vs全A季累营收!$B$2:$B$96</c:f>
              <c:numCache>
                <c:formatCode>m/d/yyyy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全行业vs全A季累营收!$C$2:$C$96</c:f>
              <c:numCache>
                <c:formatCode>0.0%</c:formatCode>
                <c:ptCount val="95"/>
                <c:pt idx="0">
                  <c:v>0.40299098271241229</c:v>
                </c:pt>
                <c:pt idx="1">
                  <c:v>0.40846521161385713</c:v>
                </c:pt>
                <c:pt idx="2">
                  <c:v>0.40568480818041747</c:v>
                </c:pt>
                <c:pt idx="3">
                  <c:v>0.38654448759361726</c:v>
                </c:pt>
                <c:pt idx="4">
                  <c:v>0.36663918549337454</c:v>
                </c:pt>
                <c:pt idx="5">
                  <c:v>0.36253525244571938</c:v>
                </c:pt>
                <c:pt idx="6">
                  <c:v>0.38350770786420196</c:v>
                </c:pt>
                <c:pt idx="7">
                  <c:v>0.379376296297465</c:v>
                </c:pt>
                <c:pt idx="8">
                  <c:v>0.37777582137762256</c:v>
                </c:pt>
                <c:pt idx="9">
                  <c:v>0.33396516576257074</c:v>
                </c:pt>
                <c:pt idx="10">
                  <c:v>0.31499302404751878</c:v>
                </c:pt>
                <c:pt idx="11">
                  <c:v>0.3073175920707692</c:v>
                </c:pt>
                <c:pt idx="12">
                  <c:v>0.33301453143672638</c:v>
                </c:pt>
                <c:pt idx="13">
                  <c:v>0.34876071414570148</c:v>
                </c:pt>
                <c:pt idx="14">
                  <c:v>0.36281270569785151</c:v>
                </c:pt>
                <c:pt idx="15">
                  <c:v>0.36433900745476666</c:v>
                </c:pt>
                <c:pt idx="16">
                  <c:v>0.37034735241751321</c:v>
                </c:pt>
                <c:pt idx="17">
                  <c:v>0.36250265233564849</c:v>
                </c:pt>
                <c:pt idx="18">
                  <c:v>0.36553946221152395</c:v>
                </c:pt>
                <c:pt idx="19">
                  <c:v>0.38324264661527913</c:v>
                </c:pt>
                <c:pt idx="20">
                  <c:v>0.42450623282863154</c:v>
                </c:pt>
                <c:pt idx="21">
                  <c:v>0.46851336140713745</c:v>
                </c:pt>
                <c:pt idx="22">
                  <c:v>0.50212224284130635</c:v>
                </c:pt>
                <c:pt idx="23">
                  <c:v>0.51064683645078279</c:v>
                </c:pt>
                <c:pt idx="24">
                  <c:v>0.53209755323978514</c:v>
                </c:pt>
                <c:pt idx="25">
                  <c:v>0.54165502323858117</c:v>
                </c:pt>
                <c:pt idx="26">
                  <c:v>0.54965187380399616</c:v>
                </c:pt>
                <c:pt idx="27">
                  <c:v>0.5392516062730115</c:v>
                </c:pt>
                <c:pt idx="28">
                  <c:v>0.53934840722136312</c:v>
                </c:pt>
                <c:pt idx="29">
                  <c:v>0.55340329617957829</c:v>
                </c:pt>
                <c:pt idx="30">
                  <c:v>0.56742178784899866</c:v>
                </c:pt>
                <c:pt idx="31">
                  <c:v>0.57830313052889581</c:v>
                </c:pt>
                <c:pt idx="32">
                  <c:v>0.58394865933561824</c:v>
                </c:pt>
                <c:pt idx="33">
                  <c:v>0.57924481942654649</c:v>
                </c:pt>
                <c:pt idx="34">
                  <c:v>0.55677359518426939</c:v>
                </c:pt>
                <c:pt idx="35">
                  <c:v>0.47593493382468532</c:v>
                </c:pt>
                <c:pt idx="36">
                  <c:v>0.42755875336462229</c:v>
                </c:pt>
                <c:pt idx="37">
                  <c:v>0.39546684881633992</c:v>
                </c:pt>
                <c:pt idx="38">
                  <c:v>0.35472260318430188</c:v>
                </c:pt>
                <c:pt idx="39">
                  <c:v>0.33026436083570565</c:v>
                </c:pt>
                <c:pt idx="40">
                  <c:v>0.32626703851477395</c:v>
                </c:pt>
                <c:pt idx="41">
                  <c:v>0.31355458827147242</c:v>
                </c:pt>
                <c:pt idx="42">
                  <c:v>0.30064480209888211</c:v>
                </c:pt>
                <c:pt idx="43">
                  <c:v>0.27539970530668129</c:v>
                </c:pt>
                <c:pt idx="44">
                  <c:v>0.23885046266705892</c:v>
                </c:pt>
                <c:pt idx="45">
                  <c:v>0.24471833765534892</c:v>
                </c:pt>
                <c:pt idx="46">
                  <c:v>0.28904973742201368</c:v>
                </c:pt>
                <c:pt idx="47">
                  <c:v>0.3604655457258793</c:v>
                </c:pt>
                <c:pt idx="48">
                  <c:v>0.38663053999381158</c:v>
                </c:pt>
                <c:pt idx="49">
                  <c:v>0.37835260675771304</c:v>
                </c:pt>
                <c:pt idx="50">
                  <c:v>0.36974825124892419</c:v>
                </c:pt>
                <c:pt idx="51">
                  <c:v>0.37261654781903158</c:v>
                </c:pt>
                <c:pt idx="52">
                  <c:v>0.3780753394428798</c:v>
                </c:pt>
                <c:pt idx="53">
                  <c:v>0.38997042647908303</c:v>
                </c:pt>
                <c:pt idx="54">
                  <c:v>0.39813460120404531</c:v>
                </c:pt>
                <c:pt idx="55">
                  <c:v>0.40258440400947265</c:v>
                </c:pt>
                <c:pt idx="56">
                  <c:v>0.39305659739728493</c:v>
                </c:pt>
                <c:pt idx="57">
                  <c:v>0.40107938487629052</c:v>
                </c:pt>
                <c:pt idx="58">
                  <c:v>0.40557440933113598</c:v>
                </c:pt>
                <c:pt idx="59">
                  <c:v>0.43110222768383039</c:v>
                </c:pt>
                <c:pt idx="60">
                  <c:v>0.43251241826252002</c:v>
                </c:pt>
                <c:pt idx="61">
                  <c:v>0.45265309895044736</c:v>
                </c:pt>
                <c:pt idx="62">
                  <c:v>0.45285105683406746</c:v>
                </c:pt>
                <c:pt idx="63">
                  <c:v>0.46110009366032162</c:v>
                </c:pt>
                <c:pt idx="64">
                  <c:v>0.47182213465528045</c:v>
                </c:pt>
                <c:pt idx="65">
                  <c:v>0.49375436051964861</c:v>
                </c:pt>
                <c:pt idx="66">
                  <c:v>0.50109628537003625</c:v>
                </c:pt>
                <c:pt idx="67">
                  <c:v>0.4993472383233411</c:v>
                </c:pt>
                <c:pt idx="68">
                  <c:v>0.49053263902096655</c:v>
                </c:pt>
                <c:pt idx="69">
                  <c:v>0.51455579467349699</c:v>
                </c:pt>
                <c:pt idx="70">
                  <c:v>0.52538846402558326</c:v>
                </c:pt>
                <c:pt idx="71">
                  <c:v>0.53945168515735487</c:v>
                </c:pt>
                <c:pt idx="72">
                  <c:v>0.53902489328386549</c:v>
                </c:pt>
                <c:pt idx="73">
                  <c:v>0.54021516250983392</c:v>
                </c:pt>
                <c:pt idx="74">
                  <c:v>0.54545372244618251</c:v>
                </c:pt>
                <c:pt idx="75">
                  <c:v>0.54284325872403927</c:v>
                </c:pt>
                <c:pt idx="76">
                  <c:v>0.53458757886635433</c:v>
                </c:pt>
                <c:pt idx="77">
                  <c:v>0.52534396103883296</c:v>
                </c:pt>
                <c:pt idx="78">
                  <c:v>0.51676715409599694</c:v>
                </c:pt>
                <c:pt idx="79">
                  <c:v>0.50560620549177426</c:v>
                </c:pt>
                <c:pt idx="80">
                  <c:v>0.49787648914960531</c:v>
                </c:pt>
                <c:pt idx="81">
                  <c:v>0.47290533146591313</c:v>
                </c:pt>
                <c:pt idx="82">
                  <c:v>0.47541580224340191</c:v>
                </c:pt>
                <c:pt idx="83">
                  <c:v>0.48501135795522904</c:v>
                </c:pt>
                <c:pt idx="84">
                  <c:v>0.48333907571752355</c:v>
                </c:pt>
                <c:pt idx="85">
                  <c:v>0.46953623386595883</c:v>
                </c:pt>
                <c:pt idx="86">
                  <c:v>0.45809203975860158</c:v>
                </c:pt>
                <c:pt idx="87">
                  <c:v>0.43935565955803119</c:v>
                </c:pt>
                <c:pt idx="88">
                  <c:v>0.42240950472927824</c:v>
                </c:pt>
                <c:pt idx="89">
                  <c:v>0.40711921066337353</c:v>
                </c:pt>
                <c:pt idx="90">
                  <c:v>0.41993748682050985</c:v>
                </c:pt>
                <c:pt idx="91">
                  <c:v>0.4277879756085427</c:v>
                </c:pt>
                <c:pt idx="92">
                  <c:v>0.40680566061046258</c:v>
                </c:pt>
                <c:pt idx="93">
                  <c:v>0.38438252699859032</c:v>
                </c:pt>
                <c:pt idx="94">
                  <c:v>0.35780617592903941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7-474D-A9DF-1485E8F049EC}"/>
            </c:ext>
          </c:extLst>
        </c:ser>
        <c:ser>
          <c:idx val="3"/>
          <c:order val="1"/>
          <c:tx>
            <c:strRef>
              <c:f>全行业vs全A季累营收!$D$1</c:f>
              <c:strCache>
                <c:ptCount val="1"/>
                <c:pt idx="0">
                  <c:v>全部非金融行业</c:v>
                </c:pt>
              </c:strCache>
            </c:strRef>
          </c:tx>
          <c:spPr>
            <a:ln w="19050" cap="rnd" cmpd="sng" algn="ctr">
              <a:solidFill>
                <a:srgbClr val="00AEEF"/>
              </a:solidFill>
              <a:prstDash val="solid"/>
              <a:round/>
            </a:ln>
          </c:spPr>
          <c:marker>
            <c:symbol val="none"/>
          </c:marker>
          <c:cat>
            <c:numRef>
              <c:f>全行业vs全A季累营收!$B$2:$B$96</c:f>
              <c:numCache>
                <c:formatCode>m/d/yyyy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全行业vs全A季累营收!$D$2:$D$96</c:f>
              <c:numCache>
                <c:formatCode>0.0%</c:formatCode>
                <c:ptCount val="95"/>
                <c:pt idx="0">
                  <c:v>0.39266271528835595</c:v>
                </c:pt>
                <c:pt idx="1">
                  <c:v>0.39702903000163708</c:v>
                </c:pt>
                <c:pt idx="2">
                  <c:v>0.39352270890948199</c:v>
                </c:pt>
                <c:pt idx="3">
                  <c:v>0.36786217862744097</c:v>
                </c:pt>
                <c:pt idx="4">
                  <c:v>0.3443694030236501</c:v>
                </c:pt>
                <c:pt idx="5">
                  <c:v>0.33854718458016198</c:v>
                </c:pt>
                <c:pt idx="6">
                  <c:v>0.36381013608029766</c:v>
                </c:pt>
                <c:pt idx="7">
                  <c:v>0.36078027283129804</c:v>
                </c:pt>
                <c:pt idx="8">
                  <c:v>0.35963576160951566</c:v>
                </c:pt>
                <c:pt idx="9">
                  <c:v>0.31291272483271054</c:v>
                </c:pt>
                <c:pt idx="10">
                  <c:v>0.29377035027964293</c:v>
                </c:pt>
                <c:pt idx="11">
                  <c:v>0.28350564512659543</c:v>
                </c:pt>
                <c:pt idx="12">
                  <c:v>0.31384457467271382</c:v>
                </c:pt>
                <c:pt idx="13">
                  <c:v>0.33388393283087903</c:v>
                </c:pt>
                <c:pt idx="14">
                  <c:v>0.35247154451080626</c:v>
                </c:pt>
                <c:pt idx="15">
                  <c:v>0.3537309944309196</c:v>
                </c:pt>
                <c:pt idx="16">
                  <c:v>0.35773936574761234</c:v>
                </c:pt>
                <c:pt idx="17">
                  <c:v>0.35302877264233373</c:v>
                </c:pt>
                <c:pt idx="18">
                  <c:v>0.35837591700515492</c:v>
                </c:pt>
                <c:pt idx="19">
                  <c:v>0.38288155850596284</c:v>
                </c:pt>
                <c:pt idx="20">
                  <c:v>0.42890063791059585</c:v>
                </c:pt>
                <c:pt idx="21">
                  <c:v>0.47834714050859917</c:v>
                </c:pt>
                <c:pt idx="22">
                  <c:v>0.51635929116723456</c:v>
                </c:pt>
                <c:pt idx="23">
                  <c:v>0.52399776862394043</c:v>
                </c:pt>
                <c:pt idx="24">
                  <c:v>0.53829919985463537</c:v>
                </c:pt>
                <c:pt idx="25">
                  <c:v>0.55300428124503498</c:v>
                </c:pt>
                <c:pt idx="26">
                  <c:v>0.56386055092202403</c:v>
                </c:pt>
                <c:pt idx="27">
                  <c:v>0.55579579114897948</c:v>
                </c:pt>
                <c:pt idx="28">
                  <c:v>0.55622286757940331</c:v>
                </c:pt>
                <c:pt idx="29">
                  <c:v>0.57077013107971286</c:v>
                </c:pt>
                <c:pt idx="30">
                  <c:v>0.58309501181461809</c:v>
                </c:pt>
                <c:pt idx="31">
                  <c:v>0.58915689718563047</c:v>
                </c:pt>
                <c:pt idx="32">
                  <c:v>0.59442959818940022</c:v>
                </c:pt>
                <c:pt idx="33">
                  <c:v>0.58408108690296134</c:v>
                </c:pt>
                <c:pt idx="34">
                  <c:v>0.558141490538548</c:v>
                </c:pt>
                <c:pt idx="35">
                  <c:v>0.46531518967483071</c:v>
                </c:pt>
                <c:pt idx="36">
                  <c:v>0.41488497539524177</c:v>
                </c:pt>
                <c:pt idx="37">
                  <c:v>0.38134149288121894</c:v>
                </c:pt>
                <c:pt idx="38">
                  <c:v>0.33649620793952628</c:v>
                </c:pt>
                <c:pt idx="39">
                  <c:v>0.31035134244575385</c:v>
                </c:pt>
                <c:pt idx="40">
                  <c:v>0.30411196330796925</c:v>
                </c:pt>
                <c:pt idx="41">
                  <c:v>0.29349190741215297</c:v>
                </c:pt>
                <c:pt idx="42">
                  <c:v>0.27853887265757854</c:v>
                </c:pt>
                <c:pt idx="43">
                  <c:v>0.25051125941748731</c:v>
                </c:pt>
                <c:pt idx="44">
                  <c:v>0.20827940262614705</c:v>
                </c:pt>
                <c:pt idx="45">
                  <c:v>0.21297231340208461</c:v>
                </c:pt>
                <c:pt idx="46">
                  <c:v>0.25167685390934058</c:v>
                </c:pt>
                <c:pt idx="47">
                  <c:v>0.32639344798498571</c:v>
                </c:pt>
                <c:pt idx="48">
                  <c:v>0.34372098670175821</c:v>
                </c:pt>
                <c:pt idx="49">
                  <c:v>0.33524746834633357</c:v>
                </c:pt>
                <c:pt idx="50">
                  <c:v>0.32311190434282194</c:v>
                </c:pt>
                <c:pt idx="51">
                  <c:v>0.32579391705574839</c:v>
                </c:pt>
                <c:pt idx="52">
                  <c:v>0.33244092974561934</c:v>
                </c:pt>
                <c:pt idx="53">
                  <c:v>0.34636219961471126</c:v>
                </c:pt>
                <c:pt idx="54">
                  <c:v>0.35433080224730967</c:v>
                </c:pt>
                <c:pt idx="55">
                  <c:v>0.36059452749248772</c:v>
                </c:pt>
                <c:pt idx="56">
                  <c:v>0.34694877865771284</c:v>
                </c:pt>
                <c:pt idx="57">
                  <c:v>0.35354120568296293</c:v>
                </c:pt>
                <c:pt idx="58">
                  <c:v>0.3654376219482397</c:v>
                </c:pt>
                <c:pt idx="59">
                  <c:v>0.40581865793150818</c:v>
                </c:pt>
                <c:pt idx="60">
                  <c:v>0.42312020895848523</c:v>
                </c:pt>
                <c:pt idx="61">
                  <c:v>0.4449783378812287</c:v>
                </c:pt>
                <c:pt idx="62">
                  <c:v>0.44892157379705128</c:v>
                </c:pt>
                <c:pt idx="63">
                  <c:v>0.46027237457967168</c:v>
                </c:pt>
                <c:pt idx="64">
                  <c:v>0.47874136238046927</c:v>
                </c:pt>
                <c:pt idx="65">
                  <c:v>0.50460067922505802</c:v>
                </c:pt>
                <c:pt idx="66">
                  <c:v>0.51873725034439899</c:v>
                </c:pt>
                <c:pt idx="67">
                  <c:v>0.51787043005866185</c:v>
                </c:pt>
                <c:pt idx="68">
                  <c:v>0.51099784008714155</c:v>
                </c:pt>
                <c:pt idx="69">
                  <c:v>0.53509165647382184</c:v>
                </c:pt>
                <c:pt idx="70">
                  <c:v>0.54607754435593225</c:v>
                </c:pt>
                <c:pt idx="71">
                  <c:v>0.55109785036438652</c:v>
                </c:pt>
                <c:pt idx="72">
                  <c:v>0.53951450596261374</c:v>
                </c:pt>
                <c:pt idx="73">
                  <c:v>0.54222748086408123</c:v>
                </c:pt>
                <c:pt idx="74">
                  <c:v>0.54896945084856208</c:v>
                </c:pt>
                <c:pt idx="75">
                  <c:v>0.54421654556678589</c:v>
                </c:pt>
                <c:pt idx="76">
                  <c:v>0.53741492117159217</c:v>
                </c:pt>
                <c:pt idx="77">
                  <c:v>0.53173597762790847</c:v>
                </c:pt>
                <c:pt idx="78">
                  <c:v>0.52622458996080612</c:v>
                </c:pt>
                <c:pt idx="79">
                  <c:v>0.51445003965033287</c:v>
                </c:pt>
                <c:pt idx="80">
                  <c:v>0.50510988505473242</c:v>
                </c:pt>
                <c:pt idx="81">
                  <c:v>0.47612743855495848</c:v>
                </c:pt>
                <c:pt idx="82">
                  <c:v>0.48169678556125822</c:v>
                </c:pt>
                <c:pt idx="83">
                  <c:v>0.486692623883828</c:v>
                </c:pt>
                <c:pt idx="84">
                  <c:v>0.48636039149913635</c:v>
                </c:pt>
                <c:pt idx="85">
                  <c:v>0.46645724727934995</c:v>
                </c:pt>
                <c:pt idx="86">
                  <c:v>0.45004564673481967</c:v>
                </c:pt>
                <c:pt idx="87">
                  <c:v>0.42917153287755266</c:v>
                </c:pt>
                <c:pt idx="88">
                  <c:v>0.40976392527123962</c:v>
                </c:pt>
                <c:pt idx="89">
                  <c:v>0.39355566064878922</c:v>
                </c:pt>
                <c:pt idx="90">
                  <c:v>0.40460615557087037</c:v>
                </c:pt>
                <c:pt idx="91">
                  <c:v>0.40948265267651057</c:v>
                </c:pt>
                <c:pt idx="92">
                  <c:v>0.38685364902827535</c:v>
                </c:pt>
                <c:pt idx="93">
                  <c:v>0.36533445009996024</c:v>
                </c:pt>
                <c:pt idx="94">
                  <c:v>0.33388554373405005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C7-474D-A9DF-1485E8F04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211968"/>
        <c:axId val="402213504"/>
      </c:lineChart>
      <c:lineChart>
        <c:grouping val="standard"/>
        <c:varyColors val="0"/>
        <c:ser>
          <c:idx val="4"/>
          <c:order val="2"/>
          <c:tx>
            <c:strRef>
              <c:f>全行业vs全A季累营收!$E$1</c:f>
              <c:strCache>
                <c:ptCount val="1"/>
                <c:pt idx="0">
                  <c:v>全A营收季累同比（右轴）</c:v>
                </c:pt>
              </c:strCache>
            </c:strRef>
          </c:tx>
          <c:spPr>
            <a:ln w="1905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cat>
            <c:numRef>
              <c:f>全行业vs全A季累营收!$B$2:$B$96</c:f>
              <c:numCache>
                <c:formatCode>m/d/yyyy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全行业vs全A季累营收!$E$2:$E$96</c:f>
              <c:numCache>
                <c:formatCode>0.0%</c:formatCode>
                <c:ptCount val="95"/>
                <c:pt idx="0">
                  <c:v>#N/A</c:v>
                </c:pt>
                <c:pt idx="1">
                  <c:v>#N/A</c:v>
                </c:pt>
                <c:pt idx="2">
                  <c:v>1.1691E-2</c:v>
                </c:pt>
                <c:pt idx="3">
                  <c:v>#N/A</c:v>
                </c:pt>
                <c:pt idx="4">
                  <c:v>#N/A</c:v>
                </c:pt>
                <c:pt idx="5">
                  <c:v>1.3650000000000001E-2</c:v>
                </c:pt>
                <c:pt idx="6">
                  <c:v>#N/A</c:v>
                </c:pt>
                <c:pt idx="7">
                  <c:v>#N/A</c:v>
                </c:pt>
                <c:pt idx="8">
                  <c:v>1.8707999999999999E-2</c:v>
                </c:pt>
                <c:pt idx="9">
                  <c:v>#N/A</c:v>
                </c:pt>
                <c:pt idx="10">
                  <c:v>#N/A</c:v>
                </c:pt>
                <c:pt idx="11">
                  <c:v>7.1805999999999995E-2</c:v>
                </c:pt>
                <c:pt idx="12">
                  <c:v>#N/A</c:v>
                </c:pt>
                <c:pt idx="13">
                  <c:v>#N/A</c:v>
                </c:pt>
                <c:pt idx="14">
                  <c:v>8.5554000000000005E-2</c:v>
                </c:pt>
                <c:pt idx="15">
                  <c:v>#N/A</c:v>
                </c:pt>
                <c:pt idx="16">
                  <c:v>#N/A</c:v>
                </c:pt>
                <c:pt idx="17">
                  <c:v>9.3098E-2</c:v>
                </c:pt>
                <c:pt idx="18">
                  <c:v>#N/A</c:v>
                </c:pt>
                <c:pt idx="19">
                  <c:v>#N/A</c:v>
                </c:pt>
                <c:pt idx="20">
                  <c:v>0.12134200000000001</c:v>
                </c:pt>
                <c:pt idx="21">
                  <c:v>#N/A</c:v>
                </c:pt>
                <c:pt idx="22">
                  <c:v>#N/A</c:v>
                </c:pt>
                <c:pt idx="23">
                  <c:v>0.192332</c:v>
                </c:pt>
                <c:pt idx="24">
                  <c:v>#N/A</c:v>
                </c:pt>
                <c:pt idx="25">
                  <c:v>#N/A</c:v>
                </c:pt>
                <c:pt idx="26">
                  <c:v>0.23310900000000001</c:v>
                </c:pt>
                <c:pt idx="27">
                  <c:v>#N/A</c:v>
                </c:pt>
                <c:pt idx="28">
                  <c:v>#N/A</c:v>
                </c:pt>
                <c:pt idx="29">
                  <c:v>0.26979300000000001</c:v>
                </c:pt>
                <c:pt idx="30">
                  <c:v>#N/A</c:v>
                </c:pt>
                <c:pt idx="31">
                  <c:v>#N/A</c:v>
                </c:pt>
                <c:pt idx="32">
                  <c:v>0.31611800000000001</c:v>
                </c:pt>
                <c:pt idx="33">
                  <c:v>#N/A</c:v>
                </c:pt>
                <c:pt idx="34">
                  <c:v>#N/A</c:v>
                </c:pt>
                <c:pt idx="35">
                  <c:v>3.7580000000000002E-2</c:v>
                </c:pt>
                <c:pt idx="36">
                  <c:v>#N/A</c:v>
                </c:pt>
                <c:pt idx="37">
                  <c:v>#N/A</c:v>
                </c:pt>
                <c:pt idx="38">
                  <c:v>1.3846000000000001E-2</c:v>
                </c:pt>
                <c:pt idx="39">
                  <c:v>#N/A</c:v>
                </c:pt>
                <c:pt idx="40">
                  <c:v>#N/A</c:v>
                </c:pt>
                <c:pt idx="41">
                  <c:v>-1.9054999999999999E-2</c:v>
                </c:pt>
                <c:pt idx="42">
                  <c:v>#N/A</c:v>
                </c:pt>
                <c:pt idx="43">
                  <c:v>#N/A</c:v>
                </c:pt>
                <c:pt idx="44">
                  <c:v>-8.0933000000000005E-2</c:v>
                </c:pt>
                <c:pt idx="45">
                  <c:v>#N/A</c:v>
                </c:pt>
                <c:pt idx="46">
                  <c:v>#N/A</c:v>
                </c:pt>
                <c:pt idx="47">
                  <c:v>9.4051999999999997E-2</c:v>
                </c:pt>
                <c:pt idx="48">
                  <c:v>#N/A</c:v>
                </c:pt>
                <c:pt idx="49">
                  <c:v>#N/A</c:v>
                </c:pt>
                <c:pt idx="50">
                  <c:v>9.3756999999999993E-2</c:v>
                </c:pt>
                <c:pt idx="51">
                  <c:v>#N/A</c:v>
                </c:pt>
                <c:pt idx="52">
                  <c:v>#N/A</c:v>
                </c:pt>
                <c:pt idx="53">
                  <c:v>0.101151</c:v>
                </c:pt>
                <c:pt idx="54">
                  <c:v>#N/A</c:v>
                </c:pt>
                <c:pt idx="55">
                  <c:v>#N/A</c:v>
                </c:pt>
                <c:pt idx="56">
                  <c:v>0.116109</c:v>
                </c:pt>
                <c:pt idx="57">
                  <c:v>#N/A</c:v>
                </c:pt>
                <c:pt idx="58">
                  <c:v>#N/A</c:v>
                </c:pt>
                <c:pt idx="59">
                  <c:v>0.120821</c:v>
                </c:pt>
                <c:pt idx="60">
                  <c:v>#N/A</c:v>
                </c:pt>
                <c:pt idx="61">
                  <c:v>#N/A</c:v>
                </c:pt>
                <c:pt idx="62">
                  <c:v>0.12757299999999999</c:v>
                </c:pt>
                <c:pt idx="63">
                  <c:v>#N/A</c:v>
                </c:pt>
                <c:pt idx="64">
                  <c:v>#N/A</c:v>
                </c:pt>
                <c:pt idx="65">
                  <c:v>0.12592700000000001</c:v>
                </c:pt>
                <c:pt idx="66">
                  <c:v>#N/A</c:v>
                </c:pt>
                <c:pt idx="67">
                  <c:v>#N/A</c:v>
                </c:pt>
                <c:pt idx="68">
                  <c:v>0.116603</c:v>
                </c:pt>
                <c:pt idx="69">
                  <c:v>#N/A</c:v>
                </c:pt>
                <c:pt idx="70">
                  <c:v>#N/A</c:v>
                </c:pt>
                <c:pt idx="71">
                  <c:v>0.187802</c:v>
                </c:pt>
                <c:pt idx="72">
                  <c:v>#N/A</c:v>
                </c:pt>
                <c:pt idx="73">
                  <c:v>#N/A</c:v>
                </c:pt>
                <c:pt idx="74">
                  <c:v>0.21491399999999999</c:v>
                </c:pt>
                <c:pt idx="75">
                  <c:v>#N/A</c:v>
                </c:pt>
                <c:pt idx="76">
                  <c:v>#N/A</c:v>
                </c:pt>
                <c:pt idx="77">
                  <c:v>0.21460499999999999</c:v>
                </c:pt>
                <c:pt idx="78">
                  <c:v>#N/A</c:v>
                </c:pt>
                <c:pt idx="79">
                  <c:v>#N/A</c:v>
                </c:pt>
                <c:pt idx="80">
                  <c:v>0.221336</c:v>
                </c:pt>
                <c:pt idx="81">
                  <c:v>#N/A</c:v>
                </c:pt>
                <c:pt idx="82">
                  <c:v>#N/A</c:v>
                </c:pt>
                <c:pt idx="83">
                  <c:v>8.4796999999999997E-2</c:v>
                </c:pt>
                <c:pt idx="84">
                  <c:v>#N/A</c:v>
                </c:pt>
                <c:pt idx="85">
                  <c:v>#N/A</c:v>
                </c:pt>
                <c:pt idx="86">
                  <c:v>4.5584E-2</c:v>
                </c:pt>
                <c:pt idx="87">
                  <c:v>#N/A</c:v>
                </c:pt>
                <c:pt idx="88">
                  <c:v>#N/A</c:v>
                </c:pt>
                <c:pt idx="89">
                  <c:v>2.4295000000000001E-2</c:v>
                </c:pt>
                <c:pt idx="90">
                  <c:v>#N/A</c:v>
                </c:pt>
                <c:pt idx="91">
                  <c:v>#N/A</c:v>
                </c:pt>
                <c:pt idx="92">
                  <c:v>4.7912000000000003E-2</c:v>
                </c:pt>
                <c:pt idx="93">
                  <c:v>#N/A</c:v>
                </c:pt>
                <c:pt idx="9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C7-474D-A9DF-1485E8F04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581872"/>
        <c:axId val="798605872"/>
      </c:lineChart>
      <c:dateAx>
        <c:axId val="402211968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x-none" sz="700" kern="120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Arial" pitchFamily="34" charset="0"/>
              </a:defRPr>
            </a:pPr>
            <a:endParaRPr lang="zh-CN"/>
          </a:p>
        </c:txPr>
        <c:crossAx val="402213504"/>
        <c:crosses val="autoZero"/>
        <c:auto val="1"/>
        <c:lblOffset val="100"/>
        <c:baseTimeUnit val="months"/>
      </c:dateAx>
      <c:valAx>
        <c:axId val="402213504"/>
        <c:scaling>
          <c:orientation val="minMax"/>
          <c:min val="0.2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700" kern="120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Arial" pitchFamily="34" charset="0"/>
              </a:defRPr>
            </a:pPr>
            <a:endParaRPr lang="zh-CN"/>
          </a:p>
        </c:txPr>
        <c:crossAx val="402211968"/>
        <c:crosses val="autoZero"/>
        <c:crossBetween val="between"/>
      </c:valAx>
      <c:dateAx>
        <c:axId val="7985818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98605872"/>
        <c:crosses val="autoZero"/>
        <c:auto val="1"/>
        <c:lblOffset val="100"/>
        <c:baseTimeUnit val="months"/>
        <c:majorUnit val="1"/>
        <c:majorTimeUnit val="days"/>
        <c:minorUnit val="1"/>
        <c:minorTimeUnit val="days"/>
      </c:dateAx>
      <c:valAx>
        <c:axId val="79860587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 w="6350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700" kern="120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Arial" pitchFamily="34" charset="0"/>
              </a:defRPr>
            </a:pPr>
            <a:endParaRPr lang="zh-CN"/>
          </a:p>
        </c:txPr>
        <c:crossAx val="798581872"/>
        <c:crosses val="max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7.6773658501020706E-2"/>
          <c:y val="1.46751248570418E-3"/>
          <c:w val="0.84229986876640395"/>
          <c:h val="6.8729585885097699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700" kern="1200">
              <a:solidFill>
                <a:schemeClr val="tx1"/>
              </a:solidFill>
              <a:latin typeface="Arial" pitchFamily="34" charset="0"/>
              <a:ea typeface="楷体" pitchFamily="49" charset="-122"/>
              <a:cs typeface="Arial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x-none" sz="700">
          <a:latin typeface="Arial" pitchFamily="34" charset="0"/>
          <a:ea typeface="楷体" pitchFamily="49" charset="-122"/>
          <a:cs typeface="Arial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005426983443866"/>
          <c:y val="4.1088893493576452E-2"/>
          <c:w val="0.8250136408547285"/>
          <c:h val="0.8703508081226688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5B26FCA-91C2-4FB6-B63F-68E65DA3E2A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656-4885-806B-209C130345B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5C2E69-B16C-4E9C-9BF9-D415EF4308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656-4885-806B-209C130345B9}"/>
                </c:ext>
              </c:extLst>
            </c:dLbl>
            <c:dLbl>
              <c:idx val="2"/>
              <c:layout>
                <c:manualLayout>
                  <c:x val="-2.8146258503401359E-2"/>
                  <c:y val="-1.0833402403647009E-2"/>
                </c:manualLayout>
              </c:layout>
              <c:tx>
                <c:rich>
                  <a:bodyPr/>
                  <a:lstStyle/>
                  <a:p>
                    <a:fld id="{FF04F53E-DB88-45FA-8D0A-18282C75C34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656-4885-806B-209C130345B9}"/>
                </c:ext>
              </c:extLst>
            </c:dLbl>
            <c:dLbl>
              <c:idx val="3"/>
              <c:layout>
                <c:manualLayout>
                  <c:x val="-7.1492447372649912E-2"/>
                  <c:y val="0"/>
                </c:manualLayout>
              </c:layout>
              <c:tx>
                <c:rich>
                  <a:bodyPr/>
                  <a:lstStyle/>
                  <a:p>
                    <a:fld id="{186AF7D1-FC68-4D3D-8A57-3171B918291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656-4885-806B-209C130345B9}"/>
                </c:ext>
              </c:extLst>
            </c:dLbl>
            <c:dLbl>
              <c:idx val="4"/>
              <c:layout>
                <c:manualLayout>
                  <c:x val="-3.7478841930472913E-2"/>
                  <c:y val="0"/>
                </c:manualLayout>
              </c:layout>
              <c:tx>
                <c:rich>
                  <a:bodyPr/>
                  <a:lstStyle/>
                  <a:p>
                    <a:fld id="{B3D44B6C-1E8C-40AD-8B3F-A669FA925D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656-4885-806B-209C130345B9}"/>
                </c:ext>
              </c:extLst>
            </c:dLbl>
            <c:dLbl>
              <c:idx val="5"/>
              <c:layout>
                <c:manualLayout>
                  <c:x val="-3.8350340136054421E-2"/>
                  <c:y val="1.6096579476861168E-2"/>
                </c:manualLayout>
              </c:layout>
              <c:tx>
                <c:rich>
                  <a:bodyPr/>
                  <a:lstStyle/>
                  <a:p>
                    <a:fld id="{97BC6647-5568-44CE-9F93-FB182BBAEC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656-4885-806B-209C130345B9}"/>
                </c:ext>
              </c:extLst>
            </c:dLbl>
            <c:dLbl>
              <c:idx val="6"/>
              <c:layout>
                <c:manualLayout>
                  <c:x val="-2.3001767636188334E-2"/>
                  <c:y val="7.8947368421053588E-3"/>
                </c:manualLayout>
              </c:layout>
              <c:tx>
                <c:rich>
                  <a:bodyPr/>
                  <a:lstStyle/>
                  <a:p>
                    <a:fld id="{C2C75FC6-2BE7-4414-8EF8-61F1652A178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656-4885-806B-209C130345B9}"/>
                </c:ext>
              </c:extLst>
            </c:dLbl>
            <c:dLbl>
              <c:idx val="7"/>
              <c:layout>
                <c:manualLayout>
                  <c:x val="-4.1709250629385609E-2"/>
                  <c:y val="-9.83668493496917E-17"/>
                </c:manualLayout>
              </c:layout>
              <c:tx>
                <c:rich>
                  <a:bodyPr/>
                  <a:lstStyle/>
                  <a:p>
                    <a:fld id="{56711750-F267-4504-9050-487BA9B1FC8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656-4885-806B-209C130345B9}"/>
                </c:ext>
              </c:extLst>
            </c:dLbl>
            <c:dLbl>
              <c:idx val="8"/>
              <c:layout>
                <c:manualLayout>
                  <c:x val="-2.8103808452514863E-2"/>
                  <c:y val="1.073105298457421E-2"/>
                </c:manualLayout>
              </c:layout>
              <c:tx>
                <c:rich>
                  <a:bodyPr/>
                  <a:lstStyle/>
                  <a:p>
                    <a:fld id="{0BED6970-204B-4FB0-B70A-F11536DCEA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656-4885-806B-209C130345B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7589F92-6DBB-4E30-98E2-ABFAFCE00F5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656-4885-806B-209C130345B9}"/>
                </c:ext>
              </c:extLst>
            </c:dLbl>
            <c:dLbl>
              <c:idx val="10"/>
              <c:layout>
                <c:manualLayout>
                  <c:x val="-4.0008570357276896E-2"/>
                  <c:y val="2.6827632461435278E-3"/>
                </c:manualLayout>
              </c:layout>
              <c:tx>
                <c:rich>
                  <a:bodyPr/>
                  <a:lstStyle/>
                  <a:p>
                    <a:fld id="{3759BF38-8641-4F13-BBA3-819DB5A9202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656-4885-806B-209C130345B9}"/>
                </c:ext>
              </c:extLst>
            </c:dLbl>
            <c:dLbl>
              <c:idx val="11"/>
              <c:layout>
                <c:manualLayout>
                  <c:x val="-1.7899726819861805E-2"/>
                  <c:y val="8.0482897384305339E-3"/>
                </c:manualLayout>
              </c:layout>
              <c:tx>
                <c:rich>
                  <a:bodyPr/>
                  <a:lstStyle/>
                  <a:p>
                    <a:fld id="{AD827D9F-AD7E-42CE-B6E9-4FFB6DC75F8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656-4885-806B-209C130345B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A4683CE-DA99-47FD-A807-36B6D831497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656-4885-806B-209C130345B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84063CB-B394-45FC-8F3D-37C392F3C86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656-4885-806B-209C130345B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07C5DF6-47D6-4752-9E33-285B0D7A0D0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656-4885-806B-209C130345B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9538322-7B4F-442C-AD84-1239F9C3DC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656-4885-806B-209C130345B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6096D1E-5F47-4EF0-8417-231DC8C545D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656-4885-806B-209C130345B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6857D24-C6AB-48B6-932C-B3988E5064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656-4885-806B-209C130345B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9DF1BF5-AD46-4FED-A11B-951B9019E6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656-4885-806B-209C130345B9}"/>
                </c:ext>
              </c:extLst>
            </c:dLbl>
            <c:dLbl>
              <c:idx val="19"/>
              <c:layout>
                <c:manualLayout>
                  <c:x val="-2.9804488724623709E-2"/>
                  <c:y val="1.0731052984574111E-2"/>
                </c:manualLayout>
              </c:layout>
              <c:tx>
                <c:rich>
                  <a:bodyPr/>
                  <a:lstStyle/>
                  <a:p>
                    <a:fld id="{373876BB-E321-47C4-B56F-43BF547761E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6656-4885-806B-209C130345B9}"/>
                </c:ext>
              </c:extLst>
            </c:dLbl>
            <c:dLbl>
              <c:idx val="20"/>
              <c:layout>
                <c:manualLayout>
                  <c:x val="-1.9600407091970647E-2"/>
                  <c:y val="-1.6096579476861266E-2"/>
                </c:manualLayout>
              </c:layout>
              <c:tx>
                <c:rich>
                  <a:bodyPr/>
                  <a:lstStyle/>
                  <a:p>
                    <a:fld id="{49E05838-1E78-46CB-B0A5-3C9A42AB37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6656-4885-806B-209C130345B9}"/>
                </c:ext>
              </c:extLst>
            </c:dLbl>
            <c:dLbl>
              <c:idx val="21"/>
              <c:layout>
                <c:manualLayout>
                  <c:x val="-2.1301087364079551E-2"/>
                  <c:y val="1.0731052984574012E-2"/>
                </c:manualLayout>
              </c:layout>
              <c:tx>
                <c:rich>
                  <a:bodyPr/>
                  <a:lstStyle/>
                  <a:p>
                    <a:fld id="{7E90694A-19A6-4288-B2EE-C279E5B69CD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6656-4885-806B-209C130345B9}"/>
                </c:ext>
              </c:extLst>
            </c:dLbl>
            <c:dLbl>
              <c:idx val="22"/>
              <c:layout>
                <c:manualLayout>
                  <c:x val="-4.5153061224489796E-2"/>
                  <c:y val="1.6096579476861168E-2"/>
                </c:manualLayout>
              </c:layout>
              <c:tx>
                <c:rich>
                  <a:bodyPr/>
                  <a:lstStyle/>
                  <a:p>
                    <a:fld id="{2A16EF6D-7040-47FD-B660-373118E9691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6656-4885-806B-209C130345B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B8D7A80-0FB5-409E-90AA-C6FEE9475E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656-4885-806B-209C130345B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3D0D58B-10CF-479C-85B8-910F0E2B09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656-4885-806B-209C130345B9}"/>
                </c:ext>
              </c:extLst>
            </c:dLbl>
            <c:dLbl>
              <c:idx val="25"/>
              <c:layout>
                <c:manualLayout>
                  <c:x val="-1.6199046547752959E-2"/>
                  <c:y val="2.6827632461434788E-3"/>
                </c:manualLayout>
              </c:layout>
              <c:tx>
                <c:rich>
                  <a:bodyPr/>
                  <a:lstStyle/>
                  <a:p>
                    <a:fld id="{475D7C8A-F690-419C-B0B9-5DAF09E658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6656-4885-806B-209C130345B9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495737E-0EBF-456E-820B-EBF6CB4556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656-4885-806B-209C130345B9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E3F5CCC-8899-474E-95EC-C4BBBF94AD0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656-4885-806B-209C130345B9}"/>
                </c:ext>
              </c:extLst>
            </c:dLbl>
            <c:dLbl>
              <c:idx val="28"/>
              <c:layout>
                <c:manualLayout>
                  <c:x val="-1.7310514757083936E-2"/>
                  <c:y val="-2.4144869215291801E-2"/>
                </c:manualLayout>
              </c:layout>
              <c:tx>
                <c:rich>
                  <a:bodyPr/>
                  <a:lstStyle/>
                  <a:p>
                    <a:fld id="{6F42ADC3-1E4E-4045-937B-2780DDA60A6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6656-4885-806B-209C130345B9}"/>
                </c:ext>
              </c:extLst>
            </c:dLbl>
            <c:dLbl>
              <c:idx val="29"/>
              <c:layout>
                <c:manualLayout>
                  <c:x val="-3.1547619047619047E-2"/>
                  <c:y val="-5.2631578947369383E-3"/>
                </c:manualLayout>
              </c:layout>
              <c:tx>
                <c:rich>
                  <a:bodyPr/>
                  <a:lstStyle/>
                  <a:p>
                    <a:fld id="{A4D8EDFD-DB19-4D55-8D37-B73D8A7BE48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6656-4885-806B-209C130345B9}"/>
                </c:ext>
              </c:extLst>
            </c:dLbl>
            <c:dLbl>
              <c:idx val="30"/>
              <c:layout>
                <c:manualLayout>
                  <c:x val="-2.0472039209384542E-2"/>
                  <c:y val="-9.83668493496917E-17"/>
                </c:manualLayout>
              </c:layout>
              <c:tx>
                <c:rich>
                  <a:bodyPr/>
                  <a:lstStyle/>
                  <a:p>
                    <a:fld id="{A9FF92D4-2941-47B7-BE93-1B8978A95D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6656-4885-806B-209C130345B9}"/>
                </c:ext>
              </c:extLst>
            </c:dLbl>
            <c:dLbl>
              <c:idx val="31"/>
              <c:layout>
                <c:manualLayout>
                  <c:x val="-3.8350340136054421E-2"/>
                  <c:y val="8.0482897384306813E-3"/>
                </c:manualLayout>
              </c:layout>
              <c:tx>
                <c:rich>
                  <a:bodyPr/>
                  <a:lstStyle/>
                  <a:p>
                    <a:fld id="{E5623809-5727-439B-9012-2BD7E6C9592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6656-4885-806B-209C130345B9}"/>
                </c:ext>
              </c:extLst>
            </c:dLbl>
            <c:dLbl>
              <c:idx val="32"/>
              <c:layout>
                <c:manualLayout>
                  <c:x val="-6.0459183673469453E-2"/>
                  <c:y val="0"/>
                </c:manualLayout>
              </c:layout>
              <c:tx>
                <c:rich>
                  <a:bodyPr/>
                  <a:lstStyle/>
                  <a:p>
                    <a:fld id="{070CB825-EBCB-490F-8F06-06C18932ACB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6656-4885-806B-209C130345B9}"/>
                </c:ext>
              </c:extLst>
            </c:dLbl>
            <c:dLbl>
              <c:idx val="33"/>
              <c:layout>
                <c:manualLayout>
                  <c:x val="-5.3656462585034079E-2"/>
                  <c:y val="9.3896713615023476E-3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700" b="1" i="0">
                        <a:solidFill>
                          <a:srgbClr val="003778"/>
                        </a:solidFill>
                      </a:defRPr>
                    </a:pPr>
                    <a:fld id="{41202BA1-09BF-4829-975D-F7D4B6C218BF}" type="CELLRANGE">
                      <a:rPr lang="zh-CN" altLang="en-US"/>
                      <a:pPr>
                        <a:defRPr sz="700" b="1" i="0">
                          <a:solidFill>
                            <a:srgbClr val="003778"/>
                          </a:solidFill>
                        </a:defRPr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solidFill>
                  <a:srgbClr val="BFEBFB">
                    <a:alpha val="70000"/>
                  </a:srgbClr>
                </a:solidFill>
                <a:ln w="6350">
                  <a:solidFill>
                    <a:sysClr val="windowText" lastClr="000000"/>
                  </a:solidFill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993197278911571E-2"/>
                      <c:h val="3.514419852448021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6656-4885-806B-209C130345B9}"/>
                </c:ext>
              </c:extLst>
            </c:dLbl>
            <c:dLbl>
              <c:idx val="34"/>
              <c:layout>
                <c:manualLayout>
                  <c:x val="-3.8350340136054484E-2"/>
                  <c:y val="-1.8779342723004792E-2"/>
                </c:manualLayout>
              </c:layout>
              <c:tx>
                <c:rich>
                  <a:bodyPr/>
                  <a:lstStyle/>
                  <a:p>
                    <a:fld id="{BF35012E-A117-4578-A5EF-6A7C04932E9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6656-4885-806B-209C130345B9}"/>
                </c:ext>
              </c:extLst>
            </c:dLbl>
            <c:dLbl>
              <c:idx val="35"/>
              <c:layout>
                <c:manualLayout>
                  <c:x val="-3.4948979591836737E-2"/>
                  <c:y val="5.3655264922870555E-3"/>
                </c:manualLayout>
              </c:layout>
              <c:tx>
                <c:rich>
                  <a:bodyPr/>
                  <a:lstStyle/>
                  <a:p>
                    <a:fld id="{61A13876-10B5-49ED-B192-C5B0940B317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6656-4885-806B-209C130345B9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F2C723D3-E41E-4E81-8D8E-CC5A4299C59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656-4885-806B-209C130345B9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979EE95C-B995-47CA-B8AE-579EF78D8E3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6656-4885-806B-209C130345B9}"/>
                </c:ext>
              </c:extLst>
            </c:dLbl>
            <c:dLbl>
              <c:idx val="38"/>
              <c:layout>
                <c:manualLayout>
                  <c:x val="-4.3452380952380888E-2"/>
                  <c:y val="-5.3655264922870555E-3"/>
                </c:manualLayout>
              </c:layout>
              <c:tx>
                <c:rich>
                  <a:bodyPr/>
                  <a:lstStyle/>
                  <a:p>
                    <a:fld id="{4199309D-1076-469A-955F-FE2EED0C1F0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6656-4885-806B-209C130345B9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84083F26-FFAA-4298-AB46-DBC276B2E0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6656-4885-806B-209C130345B9}"/>
                </c:ext>
              </c:extLst>
            </c:dLbl>
            <c:dLbl>
              <c:idx val="40"/>
              <c:layout>
                <c:manualLayout>
                  <c:x val="-4.7682923563126166E-2"/>
                  <c:y val="-2.6827632461435278E-3"/>
                </c:manualLayout>
              </c:layout>
              <c:tx>
                <c:rich>
                  <a:bodyPr/>
                  <a:lstStyle/>
                  <a:p>
                    <a:fld id="{C25CD5E1-0590-4D9C-ACF2-532020DD642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6656-4885-806B-209C130345B9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5A000994-8AD5-4C4F-988C-4F73FEE1E8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6656-4885-806B-209C130345B9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DA44BFF8-D359-4E0C-83DC-CC755A9AF14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6656-4885-806B-209C130345B9}"/>
                </c:ext>
              </c:extLst>
            </c:dLbl>
            <c:dLbl>
              <c:idx val="43"/>
              <c:layout>
                <c:manualLayout>
                  <c:x val="-4.0008570357276771E-2"/>
                  <c:y val="8.0482897384306813E-3"/>
                </c:manualLayout>
              </c:layout>
              <c:tx>
                <c:rich>
                  <a:bodyPr/>
                  <a:lstStyle/>
                  <a:p>
                    <a:fld id="{BA4F6375-95BE-47F3-8474-027866F06AE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6656-4885-806B-209C130345B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19B499A2-C917-48C9-818E-B3AEFA93B7F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6656-4885-806B-209C130345B9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130DC58A-6E07-44EA-BC07-DC1ABDD301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6656-4885-806B-209C130345B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5FAB61E9-0794-4900-AF29-62930BFFB76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6656-4885-806B-209C130345B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1636E757-ACEC-4530-9946-0F019BD5DE3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6656-4885-806B-209C130345B9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E9A67986-7467-4D7E-91AC-B1D89F60D0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6656-4885-806B-209C130345B9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1D45EB9B-A5EA-49DE-ADFD-B4BF0FA5C28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6656-4885-806B-209C130345B9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2ED58DA8-EC7E-4B1A-8EF8-9C9E5BFA4A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6656-4885-806B-209C130345B9}"/>
                </c:ext>
              </c:extLst>
            </c:dLbl>
            <c:dLbl>
              <c:idx val="51"/>
              <c:layout>
                <c:manualLayout>
                  <c:x val="-2.8103808452514926E-2"/>
                  <c:y val="2.6827632461434293E-3"/>
                </c:manualLayout>
              </c:layout>
              <c:tx>
                <c:rich>
                  <a:bodyPr/>
                  <a:lstStyle/>
                  <a:p>
                    <a:fld id="{3AD1EF1A-8FEF-495F-A50C-FB9CE65131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6656-4885-806B-209C130345B9}"/>
                </c:ext>
              </c:extLst>
            </c:dLbl>
            <c:dLbl>
              <c:idx val="52"/>
              <c:layout>
                <c:manualLayout>
                  <c:x val="-2.3001767636188334E-2"/>
                  <c:y val="8.0482897384305842E-3"/>
                </c:manualLayout>
              </c:layout>
              <c:tx>
                <c:rich>
                  <a:bodyPr/>
                  <a:lstStyle/>
                  <a:p>
                    <a:fld id="{F96285FD-63BE-4B56-8480-32C9DAFA200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6656-4885-806B-209C130345B9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5BCB66CA-2A8B-44AE-979C-1589AF2BD51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6656-4885-806B-209C130345B9}"/>
                </c:ext>
              </c:extLst>
            </c:dLbl>
            <c:dLbl>
              <c:idx val="54"/>
              <c:layout>
                <c:manualLayout>
                  <c:x val="-4.3452380952381013E-2"/>
                  <c:y val="8.0482897384305339E-3"/>
                </c:manualLayout>
              </c:layout>
              <c:tx>
                <c:rich>
                  <a:bodyPr/>
                  <a:lstStyle/>
                  <a:p>
                    <a:fld id="{2FA88BBC-1EEE-4A63-A454-61C4FFC1B6A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6656-4885-806B-209C130345B9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6B3AA22F-B3CD-4F26-82D0-3BB6644E481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6656-4885-806B-209C130345B9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AC3B5F1F-8126-4DBD-8FFE-60C1199D592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6656-4885-806B-209C130345B9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49AB6FB9-02A3-46B5-937D-99529E95892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6656-4885-806B-209C130345B9}"/>
                </c:ext>
              </c:extLst>
            </c:dLbl>
            <c:dLbl>
              <c:idx val="58"/>
              <c:layout>
                <c:manualLayout>
                  <c:x val="-1.6199046547753084E-2"/>
                  <c:y val="8.0482897384305339E-3"/>
                </c:manualLayout>
              </c:layout>
              <c:tx>
                <c:rich>
                  <a:bodyPr/>
                  <a:lstStyle/>
                  <a:p>
                    <a:fld id="{DB41060A-1C6A-4FDC-9259-3D6F28DCEF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6656-4885-806B-209C130345B9}"/>
                </c:ext>
              </c:extLst>
            </c:dLbl>
            <c:spPr>
              <a:solidFill>
                <a:srgbClr val="BFEBFB">
                  <a:alpha val="70000"/>
                </a:srgbClr>
              </a:solidFill>
              <a:ln w="6350">
                <a:solidFill>
                  <a:sysClr val="windowText" lastClr="000000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 i="0">
                    <a:solidFill>
                      <a:srgbClr val="003778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景气时钟!$G$3:$G$61</c:f>
              <c:numCache>
                <c:formatCode>0.0</c:formatCode>
                <c:ptCount val="59"/>
                <c:pt idx="0">
                  <c:v>8.1699999999999875</c:v>
                </c:pt>
                <c:pt idx="1">
                  <c:v>2.6499999999999968</c:v>
                </c:pt>
                <c:pt idx="2">
                  <c:v>9.0387211489603594</c:v>
                </c:pt>
                <c:pt idx="3">
                  <c:v>2.6499999999999968</c:v>
                </c:pt>
                <c:pt idx="4">
                  <c:v>-5.6000000000000156</c:v>
                </c:pt>
                <c:pt idx="5">
                  <c:v>-8.9000000000000039</c:v>
                </c:pt>
                <c:pt idx="6">
                  <c:v>5.8878464266575445</c:v>
                </c:pt>
                <c:pt idx="7">
                  <c:v>3.1373004629697276</c:v>
                </c:pt>
                <c:pt idx="8">
                  <c:v>-8.1369772242615568</c:v>
                </c:pt>
                <c:pt idx="9">
                  <c:v>12.931093208483313</c:v>
                </c:pt>
                <c:pt idx="10">
                  <c:v>20.469999999999988</c:v>
                </c:pt>
                <c:pt idx="11">
                  <c:v>-2.9558236824764439</c:v>
                </c:pt>
                <c:pt idx="12">
                  <c:v>-0.34854623118150685</c:v>
                </c:pt>
                <c:pt idx="13">
                  <c:v>3.2018642046523826</c:v>
                </c:pt>
                <c:pt idx="14">
                  <c:v>-0.56737061769507879</c:v>
                </c:pt>
                <c:pt idx="15">
                  <c:v>4.8145035402075154E-2</c:v>
                </c:pt>
                <c:pt idx="16">
                  <c:v>11.992949082418358</c:v>
                </c:pt>
                <c:pt idx="17">
                  <c:v>-3.3499999999999974</c:v>
                </c:pt>
                <c:pt idx="18">
                  <c:v>-7.9500000000000011</c:v>
                </c:pt>
                <c:pt idx="19">
                  <c:v>4.1999999999999815</c:v>
                </c:pt>
                <c:pt idx="20">
                  <c:v>-0.70260240545403363</c:v>
                </c:pt>
                <c:pt idx="21">
                  <c:v>0.96041216103373572</c:v>
                </c:pt>
                <c:pt idx="22">
                  <c:v>3.22341350636251</c:v>
                </c:pt>
                <c:pt idx="23">
                  <c:v>4.2500000000000009</c:v>
                </c:pt>
                <c:pt idx="24">
                  <c:v>9.1274999999999995</c:v>
                </c:pt>
                <c:pt idx="25">
                  <c:v>-7.6875000000000027</c:v>
                </c:pt>
                <c:pt idx="26">
                  <c:v>0.71321808424595345</c:v>
                </c:pt>
                <c:pt idx="27">
                  <c:v>-1.5437500000000104</c:v>
                </c:pt>
                <c:pt idx="28">
                  <c:v>25.824999999999989</c:v>
                </c:pt>
                <c:pt idx="29">
                  <c:v>-2.512499999999998</c:v>
                </c:pt>
                <c:pt idx="30">
                  <c:v>0.23333333333332706</c:v>
                </c:pt>
                <c:pt idx="31">
                  <c:v>2.6250000000000009</c:v>
                </c:pt>
                <c:pt idx="32">
                  <c:v>-7.0142857142857036</c:v>
                </c:pt>
                <c:pt idx="33">
                  <c:v>2.4000000000000021</c:v>
                </c:pt>
                <c:pt idx="34">
                  <c:v>-4.8</c:v>
                </c:pt>
                <c:pt idx="35">
                  <c:v>8.5</c:v>
                </c:pt>
                <c:pt idx="36">
                  <c:v>19.375000000000004</c:v>
                </c:pt>
                <c:pt idx="37">
                  <c:v>3.4250000000000003</c:v>
                </c:pt>
                <c:pt idx="38">
                  <c:v>2.1000000000000019</c:v>
                </c:pt>
                <c:pt idx="39">
                  <c:v>4.7999999999999936</c:v>
                </c:pt>
                <c:pt idx="40">
                  <c:v>8.421428571428569</c:v>
                </c:pt>
                <c:pt idx="41">
                  <c:v>7.4750000000000014</c:v>
                </c:pt>
                <c:pt idx="42">
                  <c:v>6.5700000000000092</c:v>
                </c:pt>
                <c:pt idx="43">
                  <c:v>23.690909090909102</c:v>
                </c:pt>
                <c:pt idx="44">
                  <c:v>-1.0533333333333394</c:v>
                </c:pt>
                <c:pt idx="45">
                  <c:v>5.0250000000000021</c:v>
                </c:pt>
                <c:pt idx="46">
                  <c:v>-9.2000000000000046</c:v>
                </c:pt>
                <c:pt idx="47">
                  <c:v>30</c:v>
                </c:pt>
                <c:pt idx="48">
                  <c:v>1.6541401273885592</c:v>
                </c:pt>
                <c:pt idx="49">
                  <c:v>-5.0166666666666586</c:v>
                </c:pt>
                <c:pt idx="50">
                  <c:v>-0.46406666091176607</c:v>
                </c:pt>
                <c:pt idx="51">
                  <c:v>11.1</c:v>
                </c:pt>
                <c:pt idx="52">
                  <c:v>-4.0000000000000142</c:v>
                </c:pt>
                <c:pt idx="53">
                  <c:v>7.5</c:v>
                </c:pt>
                <c:pt idx="54">
                  <c:v>10.660000000000004</c:v>
                </c:pt>
                <c:pt idx="55">
                  <c:v>17.450000000000021</c:v>
                </c:pt>
                <c:pt idx="56">
                  <c:v>-3.2000000000000028</c:v>
                </c:pt>
                <c:pt idx="57">
                  <c:v>-3.7000000000000006</c:v>
                </c:pt>
                <c:pt idx="58">
                  <c:v>4.9000000000000155</c:v>
                </c:pt>
              </c:numCache>
            </c:numRef>
          </c:xVal>
          <c:yVal>
            <c:numRef>
              <c:f>景气时钟!$E$3:$E$61</c:f>
              <c:numCache>
                <c:formatCode>0.0%</c:formatCode>
                <c:ptCount val="59"/>
                <c:pt idx="0">
                  <c:v>0.63244999999999996</c:v>
                </c:pt>
                <c:pt idx="1">
                  <c:v>0.69716666666666738</c:v>
                </c:pt>
                <c:pt idx="2">
                  <c:v>0.49649788617854068</c:v>
                </c:pt>
                <c:pt idx="3">
                  <c:v>0.69599999999999995</c:v>
                </c:pt>
                <c:pt idx="4">
                  <c:v>0.56325000000000003</c:v>
                </c:pt>
                <c:pt idx="5">
                  <c:v>0.11166666666666668</c:v>
                </c:pt>
                <c:pt idx="6">
                  <c:v>0.35494093905677793</c:v>
                </c:pt>
                <c:pt idx="7">
                  <c:v>0.33945337773445872</c:v>
                </c:pt>
                <c:pt idx="8">
                  <c:v>0.11910765010365032</c:v>
                </c:pt>
                <c:pt idx="9">
                  <c:v>0.56134157609456758</c:v>
                </c:pt>
                <c:pt idx="10">
                  <c:v>0.76570000000000005</c:v>
                </c:pt>
                <c:pt idx="11">
                  <c:v>0.69368946073257487</c:v>
                </c:pt>
                <c:pt idx="12">
                  <c:v>0.50006113715709977</c:v>
                </c:pt>
                <c:pt idx="13">
                  <c:v>0.84943031759084264</c:v>
                </c:pt>
                <c:pt idx="14">
                  <c:v>0.16604300142267206</c:v>
                </c:pt>
                <c:pt idx="15">
                  <c:v>0.24324788978958384</c:v>
                </c:pt>
                <c:pt idx="16">
                  <c:v>0.62576942953266845</c:v>
                </c:pt>
                <c:pt idx="17">
                  <c:v>9.1499999999999984E-2</c:v>
                </c:pt>
                <c:pt idx="18">
                  <c:v>0.33450000000000002</c:v>
                </c:pt>
                <c:pt idx="19">
                  <c:v>1</c:v>
                </c:pt>
                <c:pt idx="20">
                  <c:v>0.47312168896259749</c:v>
                </c:pt>
                <c:pt idx="21">
                  <c:v>0.19012490620927383</c:v>
                </c:pt>
                <c:pt idx="22">
                  <c:v>0.43853568483977351</c:v>
                </c:pt>
                <c:pt idx="23">
                  <c:v>0.23899999999999999</c:v>
                </c:pt>
                <c:pt idx="24">
                  <c:v>0.28455000000000003</c:v>
                </c:pt>
                <c:pt idx="25">
                  <c:v>0.47949999999999998</c:v>
                </c:pt>
                <c:pt idx="26">
                  <c:v>0.4170582144259033</c:v>
                </c:pt>
                <c:pt idx="27">
                  <c:v>0.80531249999999999</c:v>
                </c:pt>
                <c:pt idx="28">
                  <c:v>0.70199999999999996</c:v>
                </c:pt>
                <c:pt idx="29">
                  <c:v>0.24975000000000006</c:v>
                </c:pt>
                <c:pt idx="30">
                  <c:v>7.816666666666662E-2</c:v>
                </c:pt>
                <c:pt idx="31">
                  <c:v>7.400000000000001E-2</c:v>
                </c:pt>
                <c:pt idx="32">
                  <c:v>0.2931428571428572</c:v>
                </c:pt>
                <c:pt idx="33">
                  <c:v>0.68049999999999999</c:v>
                </c:pt>
                <c:pt idx="34">
                  <c:v>1.55E-2</c:v>
                </c:pt>
                <c:pt idx="35">
                  <c:v>0.26500000000000001</c:v>
                </c:pt>
                <c:pt idx="36">
                  <c:v>0.36125000000000002</c:v>
                </c:pt>
                <c:pt idx="37">
                  <c:v>0.72550000000000003</c:v>
                </c:pt>
                <c:pt idx="38">
                  <c:v>0.98899999999999988</c:v>
                </c:pt>
                <c:pt idx="39">
                  <c:v>0.66700000000000004</c:v>
                </c:pt>
                <c:pt idx="40">
                  <c:v>0.34085714285714286</c:v>
                </c:pt>
                <c:pt idx="41">
                  <c:v>0.14600000000000002</c:v>
                </c:pt>
                <c:pt idx="42">
                  <c:v>0.45459999999999995</c:v>
                </c:pt>
                <c:pt idx="43">
                  <c:v>0.45227272727272727</c:v>
                </c:pt>
                <c:pt idx="44">
                  <c:v>0.52180000000000015</c:v>
                </c:pt>
                <c:pt idx="45">
                  <c:v>0.69925000000000015</c:v>
                </c:pt>
                <c:pt idx="46">
                  <c:v>0.24795833333333331</c:v>
                </c:pt>
                <c:pt idx="47">
                  <c:v>0.4402763819095476</c:v>
                </c:pt>
                <c:pt idx="48">
                  <c:v>0.74817834394904448</c:v>
                </c:pt>
                <c:pt idx="49">
                  <c:v>0.71099999999999985</c:v>
                </c:pt>
                <c:pt idx="50">
                  <c:v>0.20923914714731182</c:v>
                </c:pt>
                <c:pt idx="51">
                  <c:v>0.111</c:v>
                </c:pt>
                <c:pt idx="52">
                  <c:v>0.43291666666666667</c:v>
                </c:pt>
                <c:pt idx="53">
                  <c:v>0.24399999999999997</c:v>
                </c:pt>
                <c:pt idx="54">
                  <c:v>0.68099999999999972</c:v>
                </c:pt>
                <c:pt idx="55">
                  <c:v>0.67187500000000011</c:v>
                </c:pt>
                <c:pt idx="56">
                  <c:v>0.67</c:v>
                </c:pt>
                <c:pt idx="57">
                  <c:v>8.4499999999999992E-2</c:v>
                </c:pt>
                <c:pt idx="58">
                  <c:v>0.61737500000000012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景气时钟!$C$3:$C$61</c15:f>
                <c15:dlblRangeCache>
                  <c:ptCount val="59"/>
                  <c:pt idx="0">
                    <c:v>石化</c:v>
                  </c:pt>
                  <c:pt idx="1">
                    <c:v>煤炭</c:v>
                  </c:pt>
                  <c:pt idx="2">
                    <c:v>工业金属</c:v>
                  </c:pt>
                  <c:pt idx="3">
                    <c:v>贵金属</c:v>
                  </c:pt>
                  <c:pt idx="4">
                    <c:v>小金属</c:v>
                  </c:pt>
                  <c:pt idx="5">
                    <c:v>能源金属</c:v>
                  </c:pt>
                  <c:pt idx="6">
                    <c:v>基化</c:v>
                  </c:pt>
                  <c:pt idx="7">
                    <c:v>钢铁</c:v>
                  </c:pt>
                  <c:pt idx="8">
                    <c:v>农业</c:v>
                  </c:pt>
                  <c:pt idx="9">
                    <c:v>纺服</c:v>
                  </c:pt>
                  <c:pt idx="10">
                    <c:v>汽车</c:v>
                  </c:pt>
                  <c:pt idx="11">
                    <c:v>家电</c:v>
                  </c:pt>
                  <c:pt idx="12">
                    <c:v>商贸</c:v>
                  </c:pt>
                  <c:pt idx="13">
                    <c:v>社服</c:v>
                  </c:pt>
                  <c:pt idx="14">
                    <c:v>医美</c:v>
                  </c:pt>
                  <c:pt idx="15">
                    <c:v>计算机</c:v>
                  </c:pt>
                  <c:pt idx="16">
                    <c:v>消费建材</c:v>
                  </c:pt>
                  <c:pt idx="17">
                    <c:v>水泥</c:v>
                  </c:pt>
                  <c:pt idx="18">
                    <c:v>玻璃</c:v>
                  </c:pt>
                  <c:pt idx="19">
                    <c:v>院线</c:v>
                  </c:pt>
                  <c:pt idx="20">
                    <c:v>银行</c:v>
                  </c:pt>
                  <c:pt idx="21">
                    <c:v>地产</c:v>
                  </c:pt>
                  <c:pt idx="22">
                    <c:v>公用事业</c:v>
                  </c:pt>
                  <c:pt idx="23">
                    <c:v>环保</c:v>
                  </c:pt>
                  <c:pt idx="24">
                    <c:v>建筑</c:v>
                  </c:pt>
                  <c:pt idx="25">
                    <c:v>保险</c:v>
                  </c:pt>
                  <c:pt idx="26">
                    <c:v>电商</c:v>
                  </c:pt>
                  <c:pt idx="27">
                    <c:v>游戏</c:v>
                  </c:pt>
                  <c:pt idx="28">
                    <c:v>通用设备</c:v>
                  </c:pt>
                  <c:pt idx="29">
                    <c:v>工程机械</c:v>
                  </c:pt>
                  <c:pt idx="30">
                    <c:v>自动化</c:v>
                  </c:pt>
                  <c:pt idx="31">
                    <c:v>通信服务</c:v>
                  </c:pt>
                  <c:pt idx="32">
                    <c:v>通信设备</c:v>
                  </c:pt>
                  <c:pt idx="33">
                    <c:v>航海装备</c:v>
                  </c:pt>
                  <c:pt idx="34">
                    <c:v>航空装备</c:v>
                  </c:pt>
                  <c:pt idx="35">
                    <c:v>军工电子</c:v>
                  </c:pt>
                  <c:pt idx="36">
                    <c:v>物流</c:v>
                  </c:pt>
                  <c:pt idx="37">
                    <c:v>铁路公路</c:v>
                  </c:pt>
                  <c:pt idx="38">
                    <c:v>航空机场</c:v>
                  </c:pt>
                  <c:pt idx="39">
                    <c:v>航运港口</c:v>
                  </c:pt>
                  <c:pt idx="40">
                    <c:v>半导体</c:v>
                  </c:pt>
                  <c:pt idx="41">
                    <c:v>元件</c:v>
                  </c:pt>
                  <c:pt idx="42">
                    <c:v>光电</c:v>
                  </c:pt>
                  <c:pt idx="43">
                    <c:v>消电</c:v>
                  </c:pt>
                  <c:pt idx="44">
                    <c:v>光伏</c:v>
                  </c:pt>
                  <c:pt idx="45">
                    <c:v>风电</c:v>
                  </c:pt>
                  <c:pt idx="46">
                    <c:v>电池</c:v>
                  </c:pt>
                  <c:pt idx="47">
                    <c:v>白酒</c:v>
                  </c:pt>
                  <c:pt idx="48">
                    <c:v>啤酒</c:v>
                  </c:pt>
                  <c:pt idx="49">
                    <c:v>调味品</c:v>
                  </c:pt>
                  <c:pt idx="50">
                    <c:v>饮料乳品</c:v>
                  </c:pt>
                  <c:pt idx="51">
                    <c:v>食品</c:v>
                  </c:pt>
                  <c:pt idx="52">
                    <c:v>化药</c:v>
                  </c:pt>
                  <c:pt idx="53">
                    <c:v>医药商业</c:v>
                  </c:pt>
                  <c:pt idx="54">
                    <c:v>医疗器械</c:v>
                  </c:pt>
                  <c:pt idx="55">
                    <c:v>医疗服务</c:v>
                  </c:pt>
                  <c:pt idx="56">
                    <c:v>中药</c:v>
                  </c:pt>
                  <c:pt idx="57">
                    <c:v>造纸</c:v>
                  </c:pt>
                  <c:pt idx="58">
                    <c:v>家居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B-6656-4885-806B-209C130345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-405725312"/>
        <c:axId val="-405730752"/>
      </c:scatterChart>
      <c:valAx>
        <c:axId val="-405725312"/>
        <c:scaling>
          <c:orientation val="minMax"/>
          <c:max val="30"/>
          <c:min val="-30"/>
        </c:scaling>
        <c:delete val="0"/>
        <c:axPos val="b"/>
        <c:title>
          <c:tx>
            <c:rich>
              <a:bodyPr rot="0" vert="horz"/>
              <a:lstStyle/>
              <a:p>
                <a:pPr algn="ctr">
                  <a:defRPr sz="700" b="1"/>
                </a:pPr>
                <a:r>
                  <a:rPr lang="en-US" altLang="zh-CN" sz="700" b="1"/>
                  <a:t>3M</a:t>
                </a:r>
                <a:r>
                  <a:rPr lang="zh-CN" sz="700" b="1"/>
                  <a:t>景气</a:t>
                </a:r>
                <a:r>
                  <a:rPr lang="zh-CN" altLang="en-US" sz="700" b="1"/>
                  <a:t>指数环比</a:t>
                </a:r>
                <a:r>
                  <a:rPr lang="zh-CN" sz="700" b="1"/>
                  <a:t>变化（</a:t>
                </a:r>
                <a:r>
                  <a:rPr lang="en-US" sz="700" b="1"/>
                  <a:t>pct</a:t>
                </a:r>
                <a:r>
                  <a:rPr lang="zh-CN" sz="700" b="1"/>
                  <a:t>）</a:t>
                </a:r>
              </a:p>
            </c:rich>
          </c:tx>
          <c:layout>
            <c:manualLayout>
              <c:xMode val="edge"/>
              <c:yMode val="edge"/>
              <c:x val="0.46040468155766245"/>
              <c:y val="0.9652523012088277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low"/>
        <c:spPr>
          <a:ln w="3175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700"/>
            </a:pPr>
            <a:endParaRPr lang="zh-CN"/>
          </a:p>
        </c:txPr>
        <c:crossAx val="-405730752"/>
        <c:crossesAt val="0.5"/>
        <c:crossBetween val="midCat"/>
        <c:majorUnit val="5"/>
      </c:valAx>
      <c:valAx>
        <c:axId val="-405730752"/>
        <c:scaling>
          <c:orientation val="minMax"/>
          <c:max val="1"/>
        </c:scaling>
        <c:delete val="0"/>
        <c:axPos val="l"/>
        <c:title>
          <c:tx>
            <c:rich>
              <a:bodyPr rot="0" vert="eaVert"/>
              <a:lstStyle/>
              <a:p>
                <a:pPr>
                  <a:defRPr sz="700" b="1"/>
                </a:pPr>
                <a:r>
                  <a:rPr lang="zh-CN" sz="700" b="1"/>
                  <a:t>当前</a:t>
                </a:r>
                <a:r>
                  <a:rPr lang="zh-CN" altLang="en-US" sz="700" b="1"/>
                  <a:t>景气指数</a:t>
                </a:r>
                <a:r>
                  <a:rPr lang="zh-CN" sz="700" b="1"/>
                  <a:t>（</a:t>
                </a:r>
                <a:r>
                  <a:rPr lang="en-US" sz="700" b="1"/>
                  <a:t>2023</a:t>
                </a:r>
                <a:r>
                  <a:rPr lang="zh-CN" sz="700" b="1"/>
                  <a:t>年</a:t>
                </a:r>
                <a:r>
                  <a:rPr lang="en-US" sz="700" b="1"/>
                  <a:t>11</a:t>
                </a:r>
                <a:r>
                  <a:rPr lang="zh-CN" sz="700" b="1"/>
                  <a:t>月）</a:t>
                </a:r>
              </a:p>
            </c:rich>
          </c:tx>
          <c:layout>
            <c:manualLayout>
              <c:xMode val="edge"/>
              <c:yMode val="edge"/>
              <c:x val="3.623386362418983E-3"/>
              <c:y val="0.32433153750518029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low"/>
        <c:spPr>
          <a:ln w="6350" cap="flat" cmpd="sng" algn="ctr">
            <a:solidFill>
              <a:sysClr val="windowText" lastClr="000000"/>
            </a:solidFill>
            <a:prstDash val="solid"/>
            <a:round/>
          </a:ln>
        </c:spPr>
        <c:txPr>
          <a:bodyPr rot="0" vert="horz"/>
          <a:lstStyle/>
          <a:p>
            <a:pPr>
              <a:defRPr sz="700"/>
            </a:pPr>
            <a:endParaRPr lang="zh-CN"/>
          </a:p>
        </c:txPr>
        <c:crossAx val="-40572531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chemeClr val="tx1"/>
          </a:solidFill>
          <a:latin typeface="Arial" panose="020B0604020202020204" pitchFamily="7" charset="0"/>
          <a:ea typeface="楷体" panose="02010609060101010101" pitchFamily="49" charset="-122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525191703978181E-2"/>
          <c:y val="5.1761124740254773E-2"/>
          <c:w val="0.91282659067899596"/>
          <c:h val="0.8544418359028812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003778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BF21CFE-C8FF-4592-9CB8-DAABD20031D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9F9-49C3-8954-8399CC491986}"/>
                </c:ext>
              </c:extLst>
            </c:dLbl>
            <c:dLbl>
              <c:idx val="1"/>
              <c:layout>
                <c:manualLayout>
                  <c:x val="-5.2287581699347685E-3"/>
                  <c:y val="-1.4121800529567585E-2"/>
                </c:manualLayout>
              </c:layout>
              <c:tx>
                <c:rich>
                  <a:bodyPr/>
                  <a:lstStyle/>
                  <a:p>
                    <a:fld id="{39389F9F-EC85-4445-844D-CFEE6AABB7B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9F9-49C3-8954-8399CC491986}"/>
                </c:ext>
              </c:extLst>
            </c:dLbl>
            <c:dLbl>
              <c:idx val="2"/>
              <c:layout>
                <c:manualLayout>
                  <c:x val="-4.7058823529411764E-2"/>
                  <c:y val="-7.0609002647837602E-3"/>
                </c:manualLayout>
              </c:layout>
              <c:tx>
                <c:rich>
                  <a:bodyPr/>
                  <a:lstStyle/>
                  <a:p>
                    <a:fld id="{BB1AC5ED-181C-4C78-A95E-AA983F1BEC6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9F9-49C3-8954-8399CC491986}"/>
                </c:ext>
              </c:extLst>
            </c:dLbl>
            <c:dLbl>
              <c:idx val="3"/>
              <c:layout>
                <c:manualLayout>
                  <c:x val="-3.8344226579520697E-2"/>
                  <c:y val="2.1384520227116358E-2"/>
                </c:manualLayout>
              </c:layout>
              <c:tx>
                <c:rich>
                  <a:bodyPr/>
                  <a:lstStyle/>
                  <a:p>
                    <a:fld id="{5C4E9713-F051-4DF0-9828-64E187DBE78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9F9-49C3-8954-8399CC491986}"/>
                </c:ext>
              </c:extLst>
            </c:dLbl>
            <c:dLbl>
              <c:idx val="4"/>
              <c:layout>
                <c:manualLayout>
                  <c:x val="-5.2287581699346402E-3"/>
                  <c:y val="-1.0591350397175641E-2"/>
                </c:manualLayout>
              </c:layout>
              <c:tx>
                <c:rich>
                  <a:bodyPr/>
                  <a:lstStyle/>
                  <a:p>
                    <a:fld id="{988D0AF7-A012-4E2A-9B14-FF4C5C8B6A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9F9-49C3-8954-8399CC49198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591345A-6748-4B31-A2D5-E8B885B81C2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9F9-49C3-8954-8399CC491986}"/>
                </c:ext>
              </c:extLst>
            </c:dLbl>
            <c:dLbl>
              <c:idx val="6"/>
              <c:layout>
                <c:manualLayout>
                  <c:x val="-1.7429193899782135E-3"/>
                  <c:y val="-3.5304501323918801E-3"/>
                </c:manualLayout>
              </c:layout>
              <c:tx>
                <c:rich>
                  <a:bodyPr/>
                  <a:lstStyle/>
                  <a:p>
                    <a:fld id="{D8D4771C-BF2E-439F-87CA-155F9F167FC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9F9-49C3-8954-8399CC491986}"/>
                </c:ext>
              </c:extLst>
            </c:dLbl>
            <c:dLbl>
              <c:idx val="7"/>
              <c:layout>
                <c:manualLayout>
                  <c:x val="-1.7429193899782137E-2"/>
                  <c:y val="-1.0591350397175672E-2"/>
                </c:manualLayout>
              </c:layout>
              <c:tx>
                <c:rich>
                  <a:bodyPr/>
                  <a:lstStyle/>
                  <a:p>
                    <a:fld id="{23CA040D-DD52-49E6-9351-BF2419EB31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9F9-49C3-8954-8399CC491986}"/>
                </c:ext>
              </c:extLst>
            </c:dLbl>
            <c:dLbl>
              <c:idx val="8"/>
              <c:layout>
                <c:manualLayout>
                  <c:x val="-4.0958605664488085E-2"/>
                  <c:y val="-1.765225066195939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zh-CN" sz="700" b="0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楷体" panose="02010609060101010101" pitchFamily="49" charset="-122"/>
                        <a:cs typeface="Arial" panose="020B0604020202020204" pitchFamily="34" charset="0"/>
                      </a:defRPr>
                    </a:pPr>
                    <a:fld id="{DA88DEED-6F13-4182-BD86-D54791493593}" type="CELLRANGE">
                      <a:rPr lang="en-US" altLang="zh-CN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7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楷体" panose="02010609060101010101" pitchFamily="49" charset="-122"/>
                      <a:cs typeface="Arial" panose="020B0604020202020204" pitchFamily="34" charset="0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858387799564274E-2"/>
                      <c:h val="3.212709620476610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9F9-49C3-8954-8399CC491986}"/>
                </c:ext>
              </c:extLst>
            </c:dLbl>
            <c:dLbl>
              <c:idx val="9"/>
              <c:layout>
                <c:manualLayout>
                  <c:x val="-4.8801742919390108E-2"/>
                  <c:y val="-3.5304501323918801E-3"/>
                </c:manualLayout>
              </c:layout>
              <c:tx>
                <c:rich>
                  <a:bodyPr/>
                  <a:lstStyle/>
                  <a:p>
                    <a:fld id="{454BD7AD-87B9-4853-8384-029E27704D1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79F9-49C3-8954-8399CC491986}"/>
                </c:ext>
              </c:extLst>
            </c:dLbl>
            <c:dLbl>
              <c:idx val="10"/>
              <c:layout>
                <c:manualLayout>
                  <c:x val="-5.2287581699346402E-3"/>
                  <c:y val="-3.5304501323918801E-3"/>
                </c:manualLayout>
              </c:layout>
              <c:tx>
                <c:rich>
                  <a:bodyPr/>
                  <a:lstStyle/>
                  <a:p>
                    <a:fld id="{124A94EF-42B2-49EC-B896-019631F0374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9F9-49C3-8954-8399CC491986}"/>
                </c:ext>
              </c:extLst>
            </c:dLbl>
            <c:dLbl>
              <c:idx val="11"/>
              <c:layout>
                <c:manualLayout>
                  <c:x val="-4.1830065359477121E-2"/>
                  <c:y val="-1.7517704373449346E-2"/>
                </c:manualLayout>
              </c:layout>
              <c:tx>
                <c:rich>
                  <a:bodyPr/>
                  <a:lstStyle/>
                  <a:p>
                    <a:fld id="{F769F7D7-9AF7-4D24-89EE-D200681640A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9F9-49C3-8954-8399CC491986}"/>
                </c:ext>
              </c:extLst>
            </c:dLbl>
            <c:dLbl>
              <c:idx val="12"/>
              <c:layout>
                <c:manualLayout>
                  <c:x val="-2.9629629629629662E-2"/>
                  <c:y val="2.4713150926743029E-2"/>
                </c:manualLayout>
              </c:layout>
              <c:tx>
                <c:rich>
                  <a:bodyPr/>
                  <a:lstStyle/>
                  <a:p>
                    <a:fld id="{09464439-022E-4ED5-9D11-91920FFB926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9F9-49C3-8954-8399CC49198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6233DC2-9DCA-4C52-98EC-AD0012C6DD8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9F9-49C3-8954-8399CC491986}"/>
                </c:ext>
              </c:extLst>
            </c:dLbl>
            <c:dLbl>
              <c:idx val="14"/>
              <c:layout>
                <c:manualLayout>
                  <c:x val="-1.045751633986928E-2"/>
                  <c:y val="-1.0591350397175641E-2"/>
                </c:manualLayout>
              </c:layout>
              <c:tx>
                <c:rich>
                  <a:bodyPr/>
                  <a:lstStyle/>
                  <a:p>
                    <a:fld id="{9BE9A648-C5EC-4B6E-8446-67895CB9BC6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9F9-49C3-8954-8399CC491986}"/>
                </c:ext>
              </c:extLst>
            </c:dLbl>
            <c:dLbl>
              <c:idx val="15"/>
              <c:layout>
                <c:manualLayout>
                  <c:x val="-5.2287581699346402E-3"/>
                  <c:y val="-3.5304501323919447E-3"/>
                </c:manualLayout>
              </c:layout>
              <c:tx>
                <c:rich>
                  <a:bodyPr/>
                  <a:lstStyle/>
                  <a:p>
                    <a:fld id="{3237EAC5-8B63-4724-9080-39570BE0506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79F9-49C3-8954-8399CC491986}"/>
                </c:ext>
              </c:extLst>
            </c:dLbl>
            <c:dLbl>
              <c:idx val="16"/>
              <c:layout>
                <c:manualLayout>
                  <c:x val="-5.2287581699346407E-2"/>
                  <c:y val="-2.4713150926743289E-2"/>
                </c:manualLayout>
              </c:layout>
              <c:tx>
                <c:rich>
                  <a:bodyPr/>
                  <a:lstStyle/>
                  <a:p>
                    <a:fld id="{EE73A005-21B8-4FDC-A6D6-A5B2CAE2AD3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9F9-49C3-8954-8399CC491986}"/>
                </c:ext>
              </c:extLst>
            </c:dLbl>
            <c:dLbl>
              <c:idx val="17"/>
              <c:layout>
                <c:manualLayout>
                  <c:x val="-6.9716775599128538E-3"/>
                  <c:y val="-2.118270079435141E-2"/>
                </c:manualLayout>
              </c:layout>
              <c:tx>
                <c:rich>
                  <a:bodyPr/>
                  <a:lstStyle/>
                  <a:p>
                    <a:fld id="{A6F14B18-E892-4C3F-8A62-F1477D2C5D2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79F9-49C3-8954-8399CC491986}"/>
                </c:ext>
              </c:extLst>
            </c:dLbl>
            <c:dLbl>
              <c:idx val="18"/>
              <c:layout>
                <c:manualLayout>
                  <c:x val="-3.3115468409586055E-2"/>
                  <c:y val="2.8243601059135041E-2"/>
                </c:manualLayout>
              </c:layout>
              <c:tx>
                <c:rich>
                  <a:bodyPr/>
                  <a:lstStyle/>
                  <a:p>
                    <a:fld id="{D1F0AC70-1114-4956-AA67-E37F0275686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9F9-49C3-8954-8399CC491986}"/>
                </c:ext>
              </c:extLst>
            </c:dLbl>
            <c:dLbl>
              <c:idx val="19"/>
              <c:layout>
                <c:manualLayout>
                  <c:x val="-1.0457516339869345E-2"/>
                  <c:y val="1.412180052956752E-2"/>
                </c:manualLayout>
              </c:layout>
              <c:tx>
                <c:rich>
                  <a:bodyPr/>
                  <a:lstStyle/>
                  <a:p>
                    <a:fld id="{DD68A6EA-5FC4-47AD-BC82-52262A57128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79F9-49C3-8954-8399CC491986}"/>
                </c:ext>
              </c:extLst>
            </c:dLbl>
            <c:dLbl>
              <c:idx val="20"/>
              <c:layout>
                <c:manualLayout>
                  <c:x val="-8.7145969498910684E-3"/>
                  <c:y val="-1.412180052956752E-2"/>
                </c:manualLayout>
              </c:layout>
              <c:tx>
                <c:rich>
                  <a:bodyPr/>
                  <a:lstStyle/>
                  <a:p>
                    <a:fld id="{64E54E3D-360C-4187-A897-526C4069D18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79F9-49C3-8954-8399CC491986}"/>
                </c:ext>
              </c:extLst>
            </c:dLbl>
            <c:dLbl>
              <c:idx val="21"/>
              <c:layout>
                <c:manualLayout>
                  <c:x val="-4.7058823529411764E-2"/>
                  <c:y val="-1.7652250661959398E-2"/>
                </c:manualLayout>
              </c:layout>
              <c:tx>
                <c:rich>
                  <a:bodyPr/>
                  <a:lstStyle/>
                  <a:p>
                    <a:fld id="{C6B7C153-FC9E-4A52-B730-8561CFEBB3C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79F9-49C3-8954-8399CC491986}"/>
                </c:ext>
              </c:extLst>
            </c:dLbl>
            <c:dLbl>
              <c:idx val="22"/>
              <c:layout>
                <c:manualLayout>
                  <c:x val="-6.9716775599128859E-3"/>
                  <c:y val="-1.0591350397175705E-2"/>
                </c:manualLayout>
              </c:layout>
              <c:tx>
                <c:rich>
                  <a:bodyPr/>
                  <a:lstStyle/>
                  <a:p>
                    <a:fld id="{73CFD05A-6A8A-4485-807C-AE9EF516C9E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79F9-49C3-8954-8399CC491986}"/>
                </c:ext>
              </c:extLst>
            </c:dLbl>
            <c:dLbl>
              <c:idx val="23"/>
              <c:layout>
                <c:manualLayout>
                  <c:x val="-5.2287581699346723E-3"/>
                  <c:y val="0"/>
                </c:manualLayout>
              </c:layout>
              <c:tx>
                <c:rich>
                  <a:bodyPr/>
                  <a:lstStyle/>
                  <a:p>
                    <a:fld id="{6713D6C0-359B-4947-8094-50555A2E303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79F9-49C3-8954-8399CC491986}"/>
                </c:ext>
              </c:extLst>
            </c:dLbl>
            <c:dLbl>
              <c:idx val="24"/>
              <c:layout>
                <c:manualLayout>
                  <c:x val="-6.971677559912918E-3"/>
                  <c:y val="-1.745043122919445E-2"/>
                </c:manualLayout>
              </c:layout>
              <c:tx>
                <c:rich>
                  <a:bodyPr/>
                  <a:lstStyle/>
                  <a:p>
                    <a:fld id="{227F1542-3196-4BD8-8CC6-4CEBABD9E1B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79F9-49C3-8954-8399CC491986}"/>
                </c:ext>
              </c:extLst>
            </c:dLbl>
            <c:dLbl>
              <c:idx val="25"/>
              <c:layout>
                <c:manualLayout>
                  <c:x val="-5.2287581699346402E-3"/>
                  <c:y val="-7.0609002647837602E-3"/>
                </c:manualLayout>
              </c:layout>
              <c:tx>
                <c:rich>
                  <a:bodyPr/>
                  <a:lstStyle/>
                  <a:p>
                    <a:fld id="{41BC6CFC-116E-4115-985A-02D45E8BB64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79F9-49C3-8954-8399CC491986}"/>
                </c:ext>
              </c:extLst>
            </c:dLbl>
            <c:dLbl>
              <c:idx val="26"/>
              <c:layout>
                <c:manualLayout>
                  <c:x val="-5.7516339869281043E-2"/>
                  <c:y val="-1.0591350397175705E-2"/>
                </c:manualLayout>
              </c:layout>
              <c:tx>
                <c:rich>
                  <a:bodyPr/>
                  <a:lstStyle/>
                  <a:p>
                    <a:fld id="{125E5296-D46B-4C7C-9CD0-EE8C90FC4FD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79F9-49C3-8954-8399CC491986}"/>
                </c:ext>
              </c:extLst>
            </c:dLbl>
            <c:dLbl>
              <c:idx val="27"/>
              <c:layout>
                <c:manualLayout>
                  <c:x val="-6.9716775599128859E-3"/>
                  <c:y val="0"/>
                </c:manualLayout>
              </c:layout>
              <c:tx>
                <c:rich>
                  <a:bodyPr/>
                  <a:lstStyle/>
                  <a:p>
                    <a:fld id="{CAF03B02-14B9-40C6-A8D6-2AC2DC5D68A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79F9-49C3-8954-8399CC491986}"/>
                </c:ext>
              </c:extLst>
            </c:dLbl>
            <c:dLbl>
              <c:idx val="28"/>
              <c:layout>
                <c:manualLayout>
                  <c:x val="-4.7058823529411764E-2"/>
                  <c:y val="-7.0609002647837602E-3"/>
                </c:manualLayout>
              </c:layout>
              <c:tx>
                <c:rich>
                  <a:bodyPr/>
                  <a:lstStyle/>
                  <a:p>
                    <a:fld id="{7A5E6CEE-F3E5-435D-B20A-4BF758E8D0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79F9-49C3-8954-8399CC491986}"/>
                </c:ext>
              </c:extLst>
            </c:dLbl>
            <c:dLbl>
              <c:idx val="29"/>
              <c:layout>
                <c:manualLayout>
                  <c:x val="-4.3572984749455403E-2"/>
                  <c:y val="2.4713150926743161E-2"/>
                </c:manualLayout>
              </c:layout>
              <c:tx>
                <c:rich>
                  <a:bodyPr/>
                  <a:lstStyle/>
                  <a:p>
                    <a:fld id="{F82BC26F-0185-4736-9C03-8DA794E5D72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79F9-49C3-8954-8399CC491986}"/>
                </c:ext>
              </c:extLst>
            </c:dLbl>
            <c:dLbl>
              <c:idx val="30"/>
              <c:layout>
                <c:manualLayout>
                  <c:x val="-2.7886710239651415E-2"/>
                  <c:y val="2.1182700794351281E-2"/>
                </c:manualLayout>
              </c:layout>
              <c:tx>
                <c:rich>
                  <a:bodyPr/>
                  <a:lstStyle/>
                  <a:p>
                    <a:fld id="{6642EEB1-E7CD-4D91-95BD-324E055FE26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79F9-49C3-8954-8399CC49198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9F9-49C3-8954-8399CC491986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515B6C2-B6FF-46D1-89FC-B749C50B93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9F9-49C3-8954-8399CC491986}"/>
                </c:ext>
              </c:extLst>
            </c:dLbl>
            <c:dLbl>
              <c:idx val="33"/>
              <c:layout>
                <c:manualLayout>
                  <c:x val="-1.7429193899782135E-3"/>
                  <c:y val="-2.6881458882070457E-4"/>
                </c:manualLayout>
              </c:layout>
              <c:tx>
                <c:rich>
                  <a:bodyPr/>
                  <a:lstStyle/>
                  <a:p>
                    <a:fld id="{95E0F64A-74C6-448B-8184-605C4D8A462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79F9-49C3-8954-8399CC491986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25B77C4B-0F0A-45EF-BFAF-0F7BE0A9FEF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9F9-49C3-8954-8399CC491986}"/>
                </c:ext>
              </c:extLst>
            </c:dLbl>
            <c:dLbl>
              <c:idx val="35"/>
              <c:layout>
                <c:manualLayout>
                  <c:x val="-3.4858387799564911E-3"/>
                  <c:y val="0"/>
                </c:manualLayout>
              </c:layout>
              <c:tx>
                <c:rich>
                  <a:bodyPr/>
                  <a:lstStyle/>
                  <a:p>
                    <a:fld id="{B7DB593C-21B3-49D2-A167-4073C993F62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79F9-49C3-8954-8399CC491986}"/>
                </c:ext>
              </c:extLst>
            </c:dLbl>
            <c:dLbl>
              <c:idx val="36"/>
              <c:layout>
                <c:manualLayout>
                  <c:x val="-4.5315904139433615E-2"/>
                  <c:y val="3.2613575553717745E-3"/>
                </c:manualLayout>
              </c:layout>
              <c:tx>
                <c:rich>
                  <a:bodyPr/>
                  <a:lstStyle/>
                  <a:p>
                    <a:fld id="{9DF9456C-8815-464C-97C2-11E3830399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79F9-49C3-8954-8399CC491986}"/>
                </c:ext>
              </c:extLst>
            </c:dLbl>
            <c:dLbl>
              <c:idx val="37"/>
              <c:layout>
                <c:manualLayout>
                  <c:x val="-4.3572984749455354E-2"/>
                  <c:y val="-7.0609002647838244E-3"/>
                </c:manualLayout>
              </c:layout>
              <c:tx>
                <c:rich>
                  <a:bodyPr/>
                  <a:lstStyle/>
                  <a:p>
                    <a:fld id="{9D282D34-F5A6-4113-A027-832FD00E9B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79F9-49C3-8954-8399CC491986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9F9-49C3-8954-8399CC491986}"/>
                </c:ext>
              </c:extLst>
            </c:dLbl>
            <c:dLbl>
              <c:idx val="39"/>
              <c:layout>
                <c:manualLayout>
                  <c:x val="-6.6230936819172109E-2"/>
                  <c:y val="-1.8190157827800209E-2"/>
                </c:manualLayout>
              </c:layout>
              <c:tx>
                <c:rich>
                  <a:bodyPr/>
                  <a:lstStyle/>
                  <a:p>
                    <a:fld id="{3E8A5133-217E-4492-881A-1F5EF3862B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79F9-49C3-8954-8399CC491986}"/>
                </c:ext>
              </c:extLst>
            </c:dLbl>
            <c:dLbl>
              <c:idx val="40"/>
              <c:layout>
                <c:manualLayout>
                  <c:x val="-5.2287581699346402E-3"/>
                  <c:y val="-2.1182700794351344E-2"/>
                </c:manualLayout>
              </c:layout>
              <c:tx>
                <c:rich>
                  <a:bodyPr/>
                  <a:lstStyle/>
                  <a:p>
                    <a:fld id="{39FFFC81-53B5-4226-AFA6-850F10E167C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79F9-49C3-8954-8399CC491986}"/>
                </c:ext>
              </c:extLst>
            </c:dLbl>
            <c:dLbl>
              <c:idx val="41"/>
              <c:layout>
                <c:manualLayout>
                  <c:x val="-3.4858387799564269E-3"/>
                  <c:y val="-7.0609002647837602E-3"/>
                </c:manualLayout>
              </c:layout>
              <c:tx>
                <c:rich>
                  <a:bodyPr/>
                  <a:lstStyle/>
                  <a:p>
                    <a:fld id="{09E3C4BD-68BD-421B-8EDD-165703F781C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79F9-49C3-8954-8399CC491986}"/>
                </c:ext>
              </c:extLst>
            </c:dLbl>
            <c:dLbl>
              <c:idx val="42"/>
              <c:layout>
                <c:manualLayout>
                  <c:x val="-3.4858387799564911E-3"/>
                  <c:y val="-1.294483427894001E-16"/>
                </c:manualLayout>
              </c:layout>
              <c:tx>
                <c:rich>
                  <a:bodyPr/>
                  <a:lstStyle/>
                  <a:p>
                    <a:fld id="{A12FAAAB-D8A0-45C6-9609-A8CC193633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79F9-49C3-8954-8399CC491986}"/>
                </c:ext>
              </c:extLst>
            </c:dLbl>
            <c:dLbl>
              <c:idx val="43"/>
              <c:layout>
                <c:manualLayout>
                  <c:x val="-4.7058823529411764E-2"/>
                  <c:y val="-1.0591350397175705E-2"/>
                </c:manualLayout>
              </c:layout>
              <c:tx>
                <c:rich>
                  <a:bodyPr/>
                  <a:lstStyle/>
                  <a:p>
                    <a:fld id="{4651ECDC-8468-4357-B9E2-A211A1408BB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79F9-49C3-8954-8399CC491986}"/>
                </c:ext>
              </c:extLst>
            </c:dLbl>
            <c:dLbl>
              <c:idx val="44"/>
              <c:layout>
                <c:manualLayout>
                  <c:x val="-3.4858387799564269E-3"/>
                  <c:y val="1.0591350397175511E-2"/>
                </c:manualLayout>
              </c:layout>
              <c:tx>
                <c:rich>
                  <a:bodyPr/>
                  <a:lstStyle/>
                  <a:p>
                    <a:fld id="{D1082DAD-4F79-4EAA-AFB8-2B673F38804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79F9-49C3-8954-8399CC491986}"/>
                </c:ext>
              </c:extLst>
            </c:dLbl>
            <c:dLbl>
              <c:idx val="45"/>
              <c:layout>
                <c:manualLayout>
                  <c:x val="-5.2287581699346402E-3"/>
                  <c:y val="3.5304501323918801E-3"/>
                </c:manualLayout>
              </c:layout>
              <c:tx>
                <c:rich>
                  <a:bodyPr/>
                  <a:lstStyle/>
                  <a:p>
                    <a:fld id="{CF4993CD-3D9A-49B9-A098-A528A7C848D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79F9-49C3-8954-8399CC491986}"/>
                </c:ext>
              </c:extLst>
            </c:dLbl>
            <c:dLbl>
              <c:idx val="46"/>
              <c:layout>
                <c:manualLayout>
                  <c:x val="-1.5686274509803984E-2"/>
                  <c:y val="3.1774051191526917E-2"/>
                </c:manualLayout>
              </c:layout>
              <c:tx>
                <c:rich>
                  <a:bodyPr/>
                  <a:lstStyle/>
                  <a:p>
                    <a:fld id="{5676FEEA-42C2-41E4-ABA4-887997DC3C8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79F9-49C3-8954-8399CC491986}"/>
                </c:ext>
              </c:extLst>
            </c:dLbl>
            <c:dLbl>
              <c:idx val="47"/>
              <c:layout>
                <c:manualLayout>
                  <c:x val="-5.2287581699346402E-3"/>
                  <c:y val="0"/>
                </c:manualLayout>
              </c:layout>
              <c:tx>
                <c:rich>
                  <a:bodyPr/>
                  <a:lstStyle/>
                  <a:p>
                    <a:fld id="{F56BB9F8-4AE6-49D0-B62B-F9A9BF8C4A3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79F9-49C3-8954-8399CC491986}"/>
                </c:ext>
              </c:extLst>
            </c:dLbl>
            <c:dLbl>
              <c:idx val="48"/>
              <c:layout>
                <c:manualLayout>
                  <c:x val="-5.2287581699346402E-3"/>
                  <c:y val="3.5304501323918801E-3"/>
                </c:manualLayout>
              </c:layout>
              <c:tx>
                <c:rich>
                  <a:bodyPr/>
                  <a:lstStyle/>
                  <a:p>
                    <a:fld id="{A4196B32-13A9-4077-94D1-AC222EAAEAA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79F9-49C3-8954-8399CC491986}"/>
                </c:ext>
              </c:extLst>
            </c:dLbl>
            <c:dLbl>
              <c:idx val="49"/>
              <c:layout>
                <c:manualLayout>
                  <c:x val="-5.2287581699346402E-3"/>
                  <c:y val="0"/>
                </c:manualLayout>
              </c:layout>
              <c:tx>
                <c:rich>
                  <a:bodyPr/>
                  <a:lstStyle/>
                  <a:p>
                    <a:fld id="{F9A0A145-8261-4615-A894-7666051752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79F9-49C3-8954-8399CC491986}"/>
                </c:ext>
              </c:extLst>
            </c:dLbl>
            <c:dLbl>
              <c:idx val="50"/>
              <c:layout>
                <c:manualLayout>
                  <c:x val="-3.4858387799563632E-3"/>
                  <c:y val="-1.005344323133483E-2"/>
                </c:manualLayout>
              </c:layout>
              <c:tx>
                <c:rich>
                  <a:bodyPr/>
                  <a:lstStyle/>
                  <a:p>
                    <a:fld id="{BC427AD0-E320-445E-921B-E5022D1BD87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79F9-49C3-8954-8399CC4919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889000" cap="rnd">
                <a:solidFill>
                  <a:srgbClr val="00B0F0">
                    <a:alpha val="30000"/>
                  </a:srgb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667490093150121"/>
                  <c:y val="-0.42858775044999342"/>
                </c:manualLayout>
              </c:layout>
              <c:numFmt formatCode="#,##0.00_);[Red]\(#,##0.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altLang="zh-CN" sz="7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楷体" panose="02010609060101010101" pitchFamily="49" charset="-122"/>
                      <a:cs typeface="Arial" panose="020B0604020202020204" pitchFamily="34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安全边际!$I$3:$I$53</c:f>
              <c:numCache>
                <c:formatCode>0.0_ </c:formatCode>
                <c:ptCount val="51"/>
                <c:pt idx="0">
                  <c:v>63.244999999999997</c:v>
                </c:pt>
                <c:pt idx="1">
                  <c:v>69.71666666666674</c:v>
                </c:pt>
                <c:pt idx="2">
                  <c:v>29.066285077402437</c:v>
                </c:pt>
                <c:pt idx="3">
                  <c:v>56.134157609456757</c:v>
                </c:pt>
                <c:pt idx="4">
                  <c:v>69.36894607325749</c:v>
                </c:pt>
                <c:pt idx="5">
                  <c:v>76.570000000000007</c:v>
                </c:pt>
                <c:pt idx="6">
                  <c:v>38.667178689043475</c:v>
                </c:pt>
                <c:pt idx="7">
                  <c:v>50.006113715709979</c:v>
                </c:pt>
                <c:pt idx="8">
                  <c:v>84.943031759084263</c:v>
                </c:pt>
                <c:pt idx="9">
                  <c:v>77.132500000000007</c:v>
                </c:pt>
                <c:pt idx="10">
                  <c:v>43.853568483977348</c:v>
                </c:pt>
                <c:pt idx="11">
                  <c:v>23.9</c:v>
                </c:pt>
                <c:pt idx="12">
                  <c:v>28.455000000000002</c:v>
                </c:pt>
                <c:pt idx="13">
                  <c:v>16.604300142267206</c:v>
                </c:pt>
                <c:pt idx="14">
                  <c:v>32.795833333333327</c:v>
                </c:pt>
                <c:pt idx="15">
                  <c:v>49.649788617854071</c:v>
                </c:pt>
                <c:pt idx="16">
                  <c:v>56.325000000000003</c:v>
                </c:pt>
                <c:pt idx="17">
                  <c:v>11.166666666666668</c:v>
                </c:pt>
                <c:pt idx="18">
                  <c:v>40.521340024003123</c:v>
                </c:pt>
                <c:pt idx="19">
                  <c:v>45.025494165374909</c:v>
                </c:pt>
                <c:pt idx="20">
                  <c:v>38.927594757059133</c:v>
                </c:pt>
                <c:pt idx="21">
                  <c:v>35.692857142857143</c:v>
                </c:pt>
                <c:pt idx="22">
                  <c:v>9.1499999999999986</c:v>
                </c:pt>
                <c:pt idx="23">
                  <c:v>33.450000000000003</c:v>
                </c:pt>
                <c:pt idx="24">
                  <c:v>62.576942953266844</c:v>
                </c:pt>
                <c:pt idx="25">
                  <c:v>70.199999999999989</c:v>
                </c:pt>
                <c:pt idx="26">
                  <c:v>7.816666666666662</c:v>
                </c:pt>
                <c:pt idx="27">
                  <c:v>24.975000000000005</c:v>
                </c:pt>
                <c:pt idx="28">
                  <c:v>52.180000000000014</c:v>
                </c:pt>
                <c:pt idx="29">
                  <c:v>69.925000000000011</c:v>
                </c:pt>
                <c:pt idx="30">
                  <c:v>24.795833333333331</c:v>
                </c:pt>
                <c:pt idx="31">
                  <c:v>40.900000000000006</c:v>
                </c:pt>
                <c:pt idx="32">
                  <c:v>34.085714285714289</c:v>
                </c:pt>
                <c:pt idx="33">
                  <c:v>34.812499999999993</c:v>
                </c:pt>
                <c:pt idx="34">
                  <c:v>23.819999999999979</c:v>
                </c:pt>
                <c:pt idx="35">
                  <c:v>45.459999999999994</c:v>
                </c:pt>
                <c:pt idx="36">
                  <c:v>45.227272727272727</c:v>
                </c:pt>
                <c:pt idx="37">
                  <c:v>14.600000000000001</c:v>
                </c:pt>
                <c:pt idx="38">
                  <c:v>7.4000000000000012</c:v>
                </c:pt>
                <c:pt idx="39">
                  <c:v>29.31428571428572</c:v>
                </c:pt>
                <c:pt idx="40">
                  <c:v>41.705821442590327</c:v>
                </c:pt>
                <c:pt idx="41">
                  <c:v>80.53125</c:v>
                </c:pt>
                <c:pt idx="42">
                  <c:v>44.027638190954761</c:v>
                </c:pt>
                <c:pt idx="43">
                  <c:v>11.1</c:v>
                </c:pt>
                <c:pt idx="44">
                  <c:v>43.291666666666664</c:v>
                </c:pt>
                <c:pt idx="45">
                  <c:v>67.187500000000014</c:v>
                </c:pt>
                <c:pt idx="46">
                  <c:v>47.949999999999996</c:v>
                </c:pt>
                <c:pt idx="47">
                  <c:v>36.125</c:v>
                </c:pt>
                <c:pt idx="48">
                  <c:v>72.55</c:v>
                </c:pt>
                <c:pt idx="49">
                  <c:v>98.899999999999991</c:v>
                </c:pt>
                <c:pt idx="50">
                  <c:v>66.7</c:v>
                </c:pt>
              </c:numCache>
            </c:numRef>
          </c:xVal>
          <c:yVal>
            <c:numRef>
              <c:f>安全边际!$E$3:$E$53</c:f>
              <c:numCache>
                <c:formatCode>0.0_ </c:formatCode>
                <c:ptCount val="51"/>
                <c:pt idx="0">
                  <c:v>7.7223088923556951</c:v>
                </c:pt>
                <c:pt idx="1">
                  <c:v>53.458138325533021</c:v>
                </c:pt>
                <c:pt idx="2">
                  <c:v>2.5741029641185649</c:v>
                </c:pt>
                <c:pt idx="3">
                  <c:v>28.783151326053041</c:v>
                </c:pt>
                <c:pt idx="4">
                  <c:v>5.6422256890275611</c:v>
                </c:pt>
                <c:pt idx="5">
                  <c:v>60.660426417056676</c:v>
                </c:pt>
                <c:pt idx="6">
                  <c:v>61.362454498179929</c:v>
                </c:pt>
                <c:pt idx="7">
                  <c:v>56.448257930317212</c:v>
                </c:pt>
                <c:pt idx="8">
                  <c:v>44.305772230889232</c:v>
                </c:pt>
                <c:pt idx="9">
                  <c:v>67.502319727982254</c:v>
                </c:pt>
                <c:pt idx="10">
                  <c:v>20.280811232449299</c:v>
                </c:pt>
                <c:pt idx="11">
                  <c:v>1.1960478419136766</c:v>
                </c:pt>
                <c:pt idx="12">
                  <c:v>5.2002080083203332E-2</c:v>
                </c:pt>
                <c:pt idx="13">
                  <c:v>22.152886115444616</c:v>
                </c:pt>
                <c:pt idx="14">
                  <c:v>5.590223608944358</c:v>
                </c:pt>
                <c:pt idx="15">
                  <c:v>36.167446697867916</c:v>
                </c:pt>
                <c:pt idx="16">
                  <c:v>5.2002080083203332E-2</c:v>
                </c:pt>
                <c:pt idx="17">
                  <c:v>7.3881373569198754</c:v>
                </c:pt>
                <c:pt idx="18">
                  <c:v>7.358294331773271</c:v>
                </c:pt>
                <c:pt idx="19">
                  <c:v>14.456578263130526</c:v>
                </c:pt>
                <c:pt idx="20">
                  <c:v>0.83203328133125332</c:v>
                </c:pt>
                <c:pt idx="21">
                  <c:v>15.652626105044201</c:v>
                </c:pt>
                <c:pt idx="22">
                  <c:v>2.6001040041601666E-2</c:v>
                </c:pt>
                <c:pt idx="23">
                  <c:v>16.432657306292249</c:v>
                </c:pt>
                <c:pt idx="24">
                  <c:v>0.10400416016640666</c:v>
                </c:pt>
                <c:pt idx="25">
                  <c:v>17.65470618824753</c:v>
                </c:pt>
                <c:pt idx="26">
                  <c:v>39.021852237252865</c:v>
                </c:pt>
                <c:pt idx="27">
                  <c:v>49.089490114464098</c:v>
                </c:pt>
                <c:pt idx="28">
                  <c:v>5.2029136316337155E-2</c:v>
                </c:pt>
                <c:pt idx="29">
                  <c:v>80.697190426638926</c:v>
                </c:pt>
                <c:pt idx="30">
                  <c:v>0.20811654526534862</c:v>
                </c:pt>
                <c:pt idx="32">
                  <c:v>33.813187827942301</c:v>
                </c:pt>
                <c:pt idx="33">
                  <c:v>68.584804699434699</c:v>
                </c:pt>
                <c:pt idx="34">
                  <c:v>35.569422776911075</c:v>
                </c:pt>
                <c:pt idx="35">
                  <c:v>87.104265286491284</c:v>
                </c:pt>
                <c:pt idx="36">
                  <c:v>24.488034778901888</c:v>
                </c:pt>
                <c:pt idx="37">
                  <c:v>33.957358294331776</c:v>
                </c:pt>
                <c:pt idx="39">
                  <c:v>6.1362454498179924</c:v>
                </c:pt>
                <c:pt idx="40">
                  <c:v>40.322580645161288</c:v>
                </c:pt>
                <c:pt idx="41">
                  <c:v>67.559665941107383</c:v>
                </c:pt>
                <c:pt idx="42">
                  <c:v>25.59833506763788</c:v>
                </c:pt>
                <c:pt idx="43">
                  <c:v>23.257023933402706</c:v>
                </c:pt>
                <c:pt idx="44">
                  <c:v>35.621424856994274</c:v>
                </c:pt>
                <c:pt idx="45">
                  <c:v>13.364534581383255</c:v>
                </c:pt>
                <c:pt idx="46">
                  <c:v>0.13000520020800832</c:v>
                </c:pt>
                <c:pt idx="47">
                  <c:v>1.0920436817472698</c:v>
                </c:pt>
                <c:pt idx="48">
                  <c:v>15.418616744669785</c:v>
                </c:pt>
                <c:pt idx="49">
                  <c:v>79.86472424557752</c:v>
                </c:pt>
                <c:pt idx="50">
                  <c:v>28.251821019771072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[2]安全边际!$C$3:$C$53</c15:f>
                <c15:dlblRangeCache>
                  <c:ptCount val="51"/>
                  <c:pt idx="0">
                    <c:v>石化</c:v>
                  </c:pt>
                  <c:pt idx="1">
                    <c:v>煤炭</c:v>
                  </c:pt>
                  <c:pt idx="2">
                    <c:v>军工</c:v>
                  </c:pt>
                  <c:pt idx="3">
                    <c:v>纺服</c:v>
                  </c:pt>
                  <c:pt idx="4">
                    <c:v>家电</c:v>
                  </c:pt>
                  <c:pt idx="5">
                    <c:v>汽车</c:v>
                  </c:pt>
                  <c:pt idx="6">
                    <c:v>轻工</c:v>
                  </c:pt>
                  <c:pt idx="7">
                    <c:v>商贸</c:v>
                  </c:pt>
                  <c:pt idx="8">
                    <c:v>社服</c:v>
                  </c:pt>
                  <c:pt idx="9">
                    <c:v>传媒</c:v>
                  </c:pt>
                  <c:pt idx="10">
                    <c:v>公用</c:v>
                  </c:pt>
                  <c:pt idx="11">
                    <c:v>环保</c:v>
                  </c:pt>
                  <c:pt idx="12">
                    <c:v>建筑</c:v>
                  </c:pt>
                  <c:pt idx="13">
                    <c:v>医美</c:v>
                  </c:pt>
                  <c:pt idx="14">
                    <c:v>普钢</c:v>
                  </c:pt>
                  <c:pt idx="15">
                    <c:v>工业金属</c:v>
                  </c:pt>
                  <c:pt idx="16">
                    <c:v>小金属</c:v>
                  </c:pt>
                  <c:pt idx="17">
                    <c:v>能源金属</c:v>
                  </c:pt>
                  <c:pt idx="18">
                    <c:v>化学原料</c:v>
                  </c:pt>
                  <c:pt idx="19">
                    <c:v>化学制品</c:v>
                  </c:pt>
                  <c:pt idx="20">
                    <c:v>化纤</c:v>
                  </c:pt>
                  <c:pt idx="21">
                    <c:v>农化</c:v>
                  </c:pt>
                  <c:pt idx="22">
                    <c:v>水泥</c:v>
                  </c:pt>
                  <c:pt idx="23">
                    <c:v>玻璃</c:v>
                  </c:pt>
                  <c:pt idx="24">
                    <c:v>装修建材</c:v>
                  </c:pt>
                  <c:pt idx="25">
                    <c:v>通用</c:v>
                  </c:pt>
                  <c:pt idx="26">
                    <c:v>自动化</c:v>
                  </c:pt>
                  <c:pt idx="27">
                    <c:v>工程机械</c:v>
                  </c:pt>
                  <c:pt idx="28">
                    <c:v>光伏</c:v>
                  </c:pt>
                  <c:pt idx="29">
                    <c:v>风电</c:v>
                  </c:pt>
                  <c:pt idx="30">
                    <c:v>电池</c:v>
                  </c:pt>
                  <c:pt idx="31">
                    <c:v>电网</c:v>
                  </c:pt>
                  <c:pt idx="32">
                    <c:v>半导体</c:v>
                  </c:pt>
                  <c:pt idx="33">
                    <c:v>软件</c:v>
                  </c:pt>
                  <c:pt idx="34">
                    <c:v>计算机设备</c:v>
                  </c:pt>
                  <c:pt idx="35">
                    <c:v>光电</c:v>
                  </c:pt>
                  <c:pt idx="36">
                    <c:v>消电</c:v>
                  </c:pt>
                  <c:pt idx="37">
                    <c:v>元件</c:v>
                  </c:pt>
                  <c:pt idx="38">
                    <c:v>通信服务</c:v>
                  </c:pt>
                  <c:pt idx="39">
                    <c:v>通信设备</c:v>
                  </c:pt>
                  <c:pt idx="40">
                    <c:v>港股电商</c:v>
                  </c:pt>
                  <c:pt idx="41">
                    <c:v>港股游戏</c:v>
                  </c:pt>
                  <c:pt idx="42">
                    <c:v>白酒</c:v>
                  </c:pt>
                  <c:pt idx="43">
                    <c:v>食品</c:v>
                  </c:pt>
                  <c:pt idx="44">
                    <c:v>化药</c:v>
                  </c:pt>
                  <c:pt idx="45">
                    <c:v>医疗服务</c:v>
                  </c:pt>
                  <c:pt idx="46">
                    <c:v>保险</c:v>
                  </c:pt>
                  <c:pt idx="47">
                    <c:v>物流</c:v>
                  </c:pt>
                  <c:pt idx="48">
                    <c:v>铁路公路</c:v>
                  </c:pt>
                  <c:pt idx="49">
                    <c:v>航空机场</c:v>
                  </c:pt>
                  <c:pt idx="50">
                    <c:v>航运港口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4-79F9-49C3-8954-8399CC4919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1332687"/>
        <c:axId val="1891328111"/>
      </c:scatterChart>
      <c:valAx>
        <c:axId val="189133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r>
                  <a:rPr lang="zh-CN" b="1">
                    <a:solidFill>
                      <a:sysClr val="windowText" lastClr="000000"/>
                    </a:solidFill>
                  </a:rPr>
                  <a:t>景气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指数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（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2023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11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月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,%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44570799238330505"/>
              <c:y val="0.957396026209312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楷体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891328111"/>
        <c:crosses val="autoZero"/>
        <c:crossBetween val="midCat"/>
      </c:valAx>
      <c:valAx>
        <c:axId val="1891328111"/>
        <c:scaling>
          <c:orientation val="minMax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r>
                  <a:rPr lang="zh-CN" altLang="en-US" b="1">
                    <a:solidFill>
                      <a:sysClr val="windowText" lastClr="000000"/>
                    </a:solidFill>
                  </a:rPr>
                  <a:t>估值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分位数（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2016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以来）</a:t>
                </a:r>
              </a:p>
            </c:rich>
          </c:tx>
          <c:layout>
            <c:manualLayout>
              <c:xMode val="edge"/>
              <c:yMode val="edge"/>
              <c:x val="0"/>
              <c:y val="0.286346470592323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楷体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891332687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700">
          <a:solidFill>
            <a:schemeClr val="tx1"/>
          </a:solidFill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1525191703978181E-2"/>
          <c:y val="5.1761124740254773E-2"/>
          <c:w val="0.91282659067899596"/>
          <c:h val="0.8544418359028812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003778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6FDD428-0A11-45CC-8554-B20CC0AD63E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7A2-4D7D-BD42-5766F388FEE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E1C9EE4-5E45-46A8-9F38-7AAD2847FD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7A2-4D7D-BD42-5766F388FEE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5E21C81-2BA6-491D-941F-00D3267B39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7A2-4D7D-BD42-5766F388FEE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AE5757F-9F3E-40D4-A7DB-15A99F69DCD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7A2-4D7D-BD42-5766F388FEE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3822341-C00F-42DC-B2D7-0375E762FD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7A2-4D7D-BD42-5766F388FEE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9D14588-52B9-430F-8C67-AC88213F9B6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7A2-4D7D-BD42-5766F388FEE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603477-A722-4259-BD1F-775A65AE3E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7A2-4D7D-BD42-5766F388FEE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4D1B601-6620-4541-B9A6-05249955578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7A2-4D7D-BD42-5766F388FEE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F375214-0C7C-4390-9B08-BF18D7E8BDA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7A2-4D7D-BD42-5766F388FEE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E50CC6A-C24E-4DE0-B2B9-32C3A4A4F54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7A2-4D7D-BD42-5766F388FEE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91A677A-843F-4C51-8E64-B1AD1983A35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7A2-4D7D-BD42-5766F388FEEB}"/>
                </c:ext>
              </c:extLst>
            </c:dLbl>
            <c:dLbl>
              <c:idx val="11"/>
              <c:layout>
                <c:manualLayout>
                  <c:x val="-3.4858387799564269E-3"/>
                  <c:y val="3.5304501323918801E-3"/>
                </c:manualLayout>
              </c:layout>
              <c:tx>
                <c:rich>
                  <a:bodyPr/>
                  <a:lstStyle/>
                  <a:p>
                    <a:fld id="{965E1418-BA28-4B3A-A18C-54EE97952D7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7A2-4D7D-BD42-5766F388FEE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1B51474-4918-45C5-A230-A6CD00792C6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7A2-4D7D-BD42-5766F388FEE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C2326FE-72DF-4C33-880F-68C2AC7408A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7A2-4D7D-BD42-5766F388FEE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75F48C1-13AE-4006-B1B7-CD62160EF5C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7A2-4D7D-BD42-5766F388FEE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A03848C-E218-48FE-87FE-A86FE2EFA2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7A2-4D7D-BD42-5766F388FEEB}"/>
                </c:ext>
              </c:extLst>
            </c:dLbl>
            <c:dLbl>
              <c:idx val="16"/>
              <c:layout>
                <c:manualLayout>
                  <c:x val="-5.2287581699346407E-2"/>
                  <c:y val="-1.7652250661959398E-2"/>
                </c:manualLayout>
              </c:layout>
              <c:tx>
                <c:rich>
                  <a:bodyPr/>
                  <a:lstStyle/>
                  <a:p>
                    <a:fld id="{1E83D29F-B05F-4D45-A279-CBC60AB5CD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7A2-4D7D-BD42-5766F388FEE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11884FA-075F-43E3-9BBE-447FF4A55AA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7A2-4D7D-BD42-5766F388FEEB}"/>
                </c:ext>
              </c:extLst>
            </c:dLbl>
            <c:dLbl>
              <c:idx val="18"/>
              <c:layout>
                <c:manualLayout>
                  <c:x val="-3.4858387799564269E-3"/>
                  <c:y val="3.5304501323917504E-3"/>
                </c:manualLayout>
              </c:layout>
              <c:tx>
                <c:rich>
                  <a:bodyPr/>
                  <a:lstStyle/>
                  <a:p>
                    <a:fld id="{6FF5DC63-985C-4B11-933F-57C8A831D23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7A2-4D7D-BD42-5766F388FEEB}"/>
                </c:ext>
              </c:extLst>
            </c:dLbl>
            <c:dLbl>
              <c:idx val="19"/>
              <c:layout>
                <c:manualLayout>
                  <c:x val="-5.2287581699346402E-3"/>
                  <c:y val="-7.0609002647837602E-3"/>
                </c:manualLayout>
              </c:layout>
              <c:tx>
                <c:rich>
                  <a:bodyPr/>
                  <a:lstStyle/>
                  <a:p>
                    <a:fld id="{7F2A4328-A0E2-49F1-964B-D469BDA6C4C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77A2-4D7D-BD42-5766F388FEEB}"/>
                </c:ext>
              </c:extLst>
            </c:dLbl>
            <c:dLbl>
              <c:idx val="20"/>
              <c:layout>
                <c:manualLayout>
                  <c:x val="-1.7429193899782135E-3"/>
                  <c:y val="-2.1182700794351281E-2"/>
                </c:manualLayout>
              </c:layout>
              <c:tx>
                <c:rich>
                  <a:bodyPr/>
                  <a:lstStyle/>
                  <a:p>
                    <a:fld id="{B8A35E63-3272-4D95-91DD-3ADEE9F00F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77A2-4D7D-BD42-5766F388FEE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6F4AAB5-233A-4583-BCFA-4E75389133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7A2-4D7D-BD42-5766F388FEE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38B726B-645A-4704-9FFB-6F8882C032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7A2-4D7D-BD42-5766F388FEE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3F98AB4-1BDC-4CC7-AF44-86D10D69D90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7A2-4D7D-BD42-5766F388FEE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5FF65EB-BAD9-49CB-868E-3CEAC5A25C2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7A2-4D7D-BD42-5766F388FEE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B4B0DF0-6E52-4BE1-AE01-B9820E5CE55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7A2-4D7D-BD42-5766F388FEE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01D064B-AD52-4A84-BE51-1E1B982CE56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7A2-4D7D-BD42-5766F388FEE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03A7AEE4-997C-4DC9-8B44-27E0BEEFDA0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7A2-4D7D-BD42-5766F388FEE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1F99CF7-B20C-4BB2-8C15-E60819F45EF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7A2-4D7D-BD42-5766F388FEE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F02C3C0-9C59-4DD8-A954-3FC5554657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7A2-4D7D-BD42-5766F388FEE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0C1F618F-5848-41C6-AF9F-E58810B27DD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7A2-4D7D-BD42-5766F388FEE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53CF9A9-D646-4EEE-9585-B85A7AA520C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7A2-4D7D-BD42-5766F388FEEB}"/>
                </c:ext>
              </c:extLst>
            </c:dLbl>
            <c:dLbl>
              <c:idx val="32"/>
              <c:layout>
                <c:manualLayout>
                  <c:x val="-3.4858387799564269E-3"/>
                  <c:y val="-7.0609002647837602E-3"/>
                </c:manualLayout>
              </c:layout>
              <c:tx>
                <c:rich>
                  <a:bodyPr/>
                  <a:lstStyle/>
                  <a:p>
                    <a:fld id="{2C8F8466-A25D-4180-84A7-7AE4843BA69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77A2-4D7D-BD42-5766F388FEE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E39CEC4-32A8-46A8-9C64-6C430804CD4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7A2-4D7D-BD42-5766F388FEEB}"/>
                </c:ext>
              </c:extLst>
            </c:dLbl>
            <c:dLbl>
              <c:idx val="34"/>
              <c:layout>
                <c:manualLayout>
                  <c:x val="-3.485838779956459E-3"/>
                  <c:y val="0"/>
                </c:manualLayout>
              </c:layout>
              <c:tx>
                <c:rich>
                  <a:bodyPr/>
                  <a:lstStyle/>
                  <a:p>
                    <a:fld id="{95DEE4D2-B21D-4376-97D4-9DC1E0C70D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77A2-4D7D-BD42-5766F388FEEB}"/>
                </c:ext>
              </c:extLst>
            </c:dLbl>
            <c:dLbl>
              <c:idx val="35"/>
              <c:layout>
                <c:manualLayout>
                  <c:x val="-3.4858387799564911E-3"/>
                  <c:y val="7.0609002647837602E-3"/>
                </c:manualLayout>
              </c:layout>
              <c:tx>
                <c:rich>
                  <a:bodyPr/>
                  <a:lstStyle/>
                  <a:p>
                    <a:fld id="{643A51E8-D134-4EAC-AAA2-A86D74DB0DF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77A2-4D7D-BD42-5766F388FEE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09C7C07E-7277-46E0-8AC6-BAE63CB4F29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7A2-4D7D-BD42-5766F388FEE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EC354B58-ED99-4985-A979-6D2B2758ED3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7A2-4D7D-BD42-5766F388FEE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6A9F88C3-1B46-4692-A3C1-010BFBE8CF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7A2-4D7D-BD42-5766F388FEE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710139C4-6E17-4687-812A-50DBA9FB91A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7A2-4D7D-BD42-5766F388FEEB}"/>
                </c:ext>
              </c:extLst>
            </c:dLbl>
            <c:dLbl>
              <c:idx val="40"/>
              <c:layout>
                <c:manualLayout>
                  <c:x val="-1.7429193899782135E-3"/>
                  <c:y val="-1.0591350397175641E-2"/>
                </c:manualLayout>
              </c:layout>
              <c:tx>
                <c:rich>
                  <a:bodyPr/>
                  <a:lstStyle/>
                  <a:p>
                    <a:fld id="{A4A1132F-76BC-4987-BF3F-4DDDAE1AC13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77A2-4D7D-BD42-5766F388FEE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2BAE2394-948D-47C1-8CA3-05A669D91DD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7A2-4D7D-BD42-5766F388FEEB}"/>
                </c:ext>
              </c:extLst>
            </c:dLbl>
            <c:dLbl>
              <c:idx val="42"/>
              <c:layout>
                <c:manualLayout>
                  <c:x val="-6.971677559912918E-3"/>
                  <c:y val="-1.0591350397175641E-2"/>
                </c:manualLayout>
              </c:layout>
              <c:tx>
                <c:rich>
                  <a:bodyPr/>
                  <a:lstStyle/>
                  <a:p>
                    <a:fld id="{BB68A2E6-1746-498A-98EC-7BC2E59E919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77A2-4D7D-BD42-5766F388FEE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CE2432F4-E32A-44D7-9B1A-E1F2E926F9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77A2-4D7D-BD42-5766F388FEE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2A1C8DD0-EBF0-4A50-967E-18079B3752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77A2-4D7D-BD42-5766F388FEE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7B6E494C-F61D-427A-8158-B09B54F820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77A2-4D7D-BD42-5766F388FEE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CA50E2BD-76D6-4F57-A841-BE2C0D5D586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77A2-4D7D-BD42-5766F388FEEB}"/>
                </c:ext>
              </c:extLst>
            </c:dLbl>
            <c:dLbl>
              <c:idx val="47"/>
              <c:layout>
                <c:manualLayout>
                  <c:x val="-5.2287581699347043E-3"/>
                  <c:y val="1.0591350397175641E-2"/>
                </c:manualLayout>
              </c:layout>
              <c:tx>
                <c:rich>
                  <a:bodyPr/>
                  <a:lstStyle/>
                  <a:p>
                    <a:fld id="{D8B33D9A-3685-481F-A842-6AE90BC7DB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77A2-4D7D-BD42-5766F388FEE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E8C967DB-615A-4883-8BEB-60A40FBF8D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77A2-4D7D-BD42-5766F388FEE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3739DC6B-B8C6-48AB-AE71-15B36096FBA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77A2-4D7D-BD42-5766F388FEEB}"/>
                </c:ext>
              </c:extLst>
            </c:dLbl>
            <c:dLbl>
              <c:idx val="50"/>
              <c:layout>
                <c:manualLayout>
                  <c:x val="-3.4858387799563632E-3"/>
                  <c:y val="7.0609002647837602E-3"/>
                </c:manualLayout>
              </c:layout>
              <c:tx>
                <c:rich>
                  <a:bodyPr/>
                  <a:lstStyle/>
                  <a:p>
                    <a:fld id="{0BE29D4C-CE1B-4DD3-9B7B-621F76EACC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77A2-4D7D-BD42-5766F388FE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889000" cap="rnd">
                <a:solidFill>
                  <a:srgbClr val="00B0F0">
                    <a:alpha val="30000"/>
                  </a:srgb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561758701730911"/>
                  <c:y val="-0.52939655711615041"/>
                </c:manualLayout>
              </c:layout>
              <c:numFmt formatCode="#,##0.00_);[Red]\(#,##0.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 rtl="0">
                    <a:defRPr lang="en-US" altLang="zh-CN" sz="7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楷体" panose="02010609060101010101" pitchFamily="49" charset="-122"/>
                      <a:cs typeface="Arial" panose="020B0604020202020204" pitchFamily="34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安全边际!$I$3:$I$53</c:f>
              <c:numCache>
                <c:formatCode>0.0_ </c:formatCode>
                <c:ptCount val="51"/>
                <c:pt idx="0">
                  <c:v>63.244999999999997</c:v>
                </c:pt>
                <c:pt idx="1">
                  <c:v>69.71666666666674</c:v>
                </c:pt>
                <c:pt idx="2">
                  <c:v>29.066285077402437</c:v>
                </c:pt>
                <c:pt idx="3">
                  <c:v>56.134157609456757</c:v>
                </c:pt>
                <c:pt idx="4">
                  <c:v>69.36894607325749</c:v>
                </c:pt>
                <c:pt idx="5">
                  <c:v>76.570000000000007</c:v>
                </c:pt>
                <c:pt idx="6">
                  <c:v>38.667178689043475</c:v>
                </c:pt>
                <c:pt idx="7">
                  <c:v>50.006113715709979</c:v>
                </c:pt>
                <c:pt idx="8">
                  <c:v>84.943031759084263</c:v>
                </c:pt>
                <c:pt idx="9">
                  <c:v>77.132500000000007</c:v>
                </c:pt>
                <c:pt idx="10">
                  <c:v>43.853568483977348</c:v>
                </c:pt>
                <c:pt idx="11">
                  <c:v>23.9</c:v>
                </c:pt>
                <c:pt idx="12">
                  <c:v>28.455000000000002</c:v>
                </c:pt>
                <c:pt idx="13">
                  <c:v>16.604300142267206</c:v>
                </c:pt>
                <c:pt idx="14">
                  <c:v>32.795833333333327</c:v>
                </c:pt>
                <c:pt idx="15">
                  <c:v>49.649788617854071</c:v>
                </c:pt>
                <c:pt idx="16">
                  <c:v>56.325000000000003</c:v>
                </c:pt>
                <c:pt idx="17">
                  <c:v>11.166666666666668</c:v>
                </c:pt>
                <c:pt idx="18">
                  <c:v>40.521340024003123</c:v>
                </c:pt>
                <c:pt idx="19">
                  <c:v>45.025494165374909</c:v>
                </c:pt>
                <c:pt idx="20">
                  <c:v>38.927594757059133</c:v>
                </c:pt>
                <c:pt idx="21">
                  <c:v>35.692857142857143</c:v>
                </c:pt>
                <c:pt idx="22">
                  <c:v>9.1499999999999986</c:v>
                </c:pt>
                <c:pt idx="23">
                  <c:v>33.450000000000003</c:v>
                </c:pt>
                <c:pt idx="24">
                  <c:v>62.576942953266844</c:v>
                </c:pt>
                <c:pt idx="25">
                  <c:v>70.199999999999989</c:v>
                </c:pt>
                <c:pt idx="26">
                  <c:v>7.816666666666662</c:v>
                </c:pt>
                <c:pt idx="27">
                  <c:v>24.975000000000005</c:v>
                </c:pt>
                <c:pt idx="28">
                  <c:v>52.180000000000014</c:v>
                </c:pt>
                <c:pt idx="29">
                  <c:v>69.925000000000011</c:v>
                </c:pt>
                <c:pt idx="30">
                  <c:v>24.795833333333331</c:v>
                </c:pt>
                <c:pt idx="31">
                  <c:v>40.900000000000006</c:v>
                </c:pt>
                <c:pt idx="32">
                  <c:v>34.085714285714289</c:v>
                </c:pt>
                <c:pt idx="33">
                  <c:v>34.812499999999993</c:v>
                </c:pt>
                <c:pt idx="34">
                  <c:v>23.819999999999979</c:v>
                </c:pt>
                <c:pt idx="35">
                  <c:v>45.459999999999994</c:v>
                </c:pt>
                <c:pt idx="36">
                  <c:v>45.227272727272727</c:v>
                </c:pt>
                <c:pt idx="37">
                  <c:v>14.600000000000001</c:v>
                </c:pt>
                <c:pt idx="38">
                  <c:v>7.4000000000000012</c:v>
                </c:pt>
                <c:pt idx="39">
                  <c:v>29.31428571428572</c:v>
                </c:pt>
                <c:pt idx="40">
                  <c:v>41.705821442590327</c:v>
                </c:pt>
                <c:pt idx="41">
                  <c:v>80.53125</c:v>
                </c:pt>
                <c:pt idx="42">
                  <c:v>44.027638190954761</c:v>
                </c:pt>
                <c:pt idx="43">
                  <c:v>11.1</c:v>
                </c:pt>
                <c:pt idx="44">
                  <c:v>43.291666666666664</c:v>
                </c:pt>
                <c:pt idx="45">
                  <c:v>67.187500000000014</c:v>
                </c:pt>
                <c:pt idx="46">
                  <c:v>47.949999999999996</c:v>
                </c:pt>
                <c:pt idx="47">
                  <c:v>36.125</c:v>
                </c:pt>
                <c:pt idx="48">
                  <c:v>72.55</c:v>
                </c:pt>
                <c:pt idx="49">
                  <c:v>98.899999999999991</c:v>
                </c:pt>
                <c:pt idx="50">
                  <c:v>66.7</c:v>
                </c:pt>
              </c:numCache>
            </c:numRef>
          </c:xVal>
          <c:yVal>
            <c:numRef>
              <c:f>安全边际!$F$3:$F$53</c:f>
              <c:numCache>
                <c:formatCode>0.0_ </c:formatCode>
                <c:ptCount val="51"/>
                <c:pt idx="0">
                  <c:v>83.3</c:v>
                </c:pt>
                <c:pt idx="1">
                  <c:v>90</c:v>
                </c:pt>
                <c:pt idx="2">
                  <c:v>76.599999999999994</c:v>
                </c:pt>
                <c:pt idx="3">
                  <c:v>86.6</c:v>
                </c:pt>
                <c:pt idx="4">
                  <c:v>46.6</c:v>
                </c:pt>
                <c:pt idx="5">
                  <c:v>100</c:v>
                </c:pt>
                <c:pt idx="6">
                  <c:v>20</c:v>
                </c:pt>
                <c:pt idx="7">
                  <c:v>16.600000000000001</c:v>
                </c:pt>
                <c:pt idx="8">
                  <c:v>3.3</c:v>
                </c:pt>
                <c:pt idx="9">
                  <c:v>10</c:v>
                </c:pt>
                <c:pt idx="10">
                  <c:v>73.3</c:v>
                </c:pt>
                <c:pt idx="11">
                  <c:v>66.599999999999994</c:v>
                </c:pt>
                <c:pt idx="12">
                  <c:v>66.599999999999994</c:v>
                </c:pt>
                <c:pt idx="13">
                  <c:v>50</c:v>
                </c:pt>
                <c:pt idx="14">
                  <c:v>86.6</c:v>
                </c:pt>
                <c:pt idx="15">
                  <c:v>100</c:v>
                </c:pt>
                <c:pt idx="16">
                  <c:v>53.3</c:v>
                </c:pt>
                <c:pt idx="17">
                  <c:v>26.6</c:v>
                </c:pt>
                <c:pt idx="18">
                  <c:v>6.6</c:v>
                </c:pt>
                <c:pt idx="19">
                  <c:v>20</c:v>
                </c:pt>
                <c:pt idx="20">
                  <c:v>0</c:v>
                </c:pt>
                <c:pt idx="21">
                  <c:v>93.3</c:v>
                </c:pt>
                <c:pt idx="22">
                  <c:v>66.599999999999994</c:v>
                </c:pt>
                <c:pt idx="23">
                  <c:v>13.3</c:v>
                </c:pt>
                <c:pt idx="24">
                  <c:v>10</c:v>
                </c:pt>
                <c:pt idx="25">
                  <c:v>50</c:v>
                </c:pt>
                <c:pt idx="26">
                  <c:v>83.3</c:v>
                </c:pt>
                <c:pt idx="27">
                  <c:v>53.3</c:v>
                </c:pt>
                <c:pt idx="28">
                  <c:v>33.299999999999997</c:v>
                </c:pt>
                <c:pt idx="29">
                  <c:v>36.6</c:v>
                </c:pt>
                <c:pt idx="30">
                  <c:v>70</c:v>
                </c:pt>
                <c:pt idx="31">
                  <c:v>56.6</c:v>
                </c:pt>
                <c:pt idx="32">
                  <c:v>33.299999999999997</c:v>
                </c:pt>
                <c:pt idx="33">
                  <c:v>53.3</c:v>
                </c:pt>
                <c:pt idx="34">
                  <c:v>36.6</c:v>
                </c:pt>
                <c:pt idx="35">
                  <c:v>13.3</c:v>
                </c:pt>
                <c:pt idx="36">
                  <c:v>26.6</c:v>
                </c:pt>
                <c:pt idx="37">
                  <c:v>36.6</c:v>
                </c:pt>
                <c:pt idx="38">
                  <c:v>90</c:v>
                </c:pt>
                <c:pt idx="39">
                  <c:v>96.6</c:v>
                </c:pt>
                <c:pt idx="40">
                  <c:v>76.599999999999994</c:v>
                </c:pt>
                <c:pt idx="41">
                  <c:v>53.3</c:v>
                </c:pt>
                <c:pt idx="42">
                  <c:v>53.3</c:v>
                </c:pt>
                <c:pt idx="43">
                  <c:v>100</c:v>
                </c:pt>
                <c:pt idx="44">
                  <c:v>36.6</c:v>
                </c:pt>
                <c:pt idx="45">
                  <c:v>66.599999999999994</c:v>
                </c:pt>
                <c:pt idx="46">
                  <c:v>46.6</c:v>
                </c:pt>
                <c:pt idx="47">
                  <c:v>30</c:v>
                </c:pt>
                <c:pt idx="48">
                  <c:v>26.6</c:v>
                </c:pt>
                <c:pt idx="49">
                  <c:v>80</c:v>
                </c:pt>
                <c:pt idx="50">
                  <c:v>96.6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[2]安全边际!$C$3:$C$53</c15:f>
                <c15:dlblRangeCache>
                  <c:ptCount val="51"/>
                  <c:pt idx="0">
                    <c:v>石化</c:v>
                  </c:pt>
                  <c:pt idx="1">
                    <c:v>煤炭</c:v>
                  </c:pt>
                  <c:pt idx="2">
                    <c:v>军工</c:v>
                  </c:pt>
                  <c:pt idx="3">
                    <c:v>纺服</c:v>
                  </c:pt>
                  <c:pt idx="4">
                    <c:v>家电</c:v>
                  </c:pt>
                  <c:pt idx="5">
                    <c:v>汽车</c:v>
                  </c:pt>
                  <c:pt idx="6">
                    <c:v>轻工</c:v>
                  </c:pt>
                  <c:pt idx="7">
                    <c:v>商贸</c:v>
                  </c:pt>
                  <c:pt idx="8">
                    <c:v>社服</c:v>
                  </c:pt>
                  <c:pt idx="9">
                    <c:v>传媒</c:v>
                  </c:pt>
                  <c:pt idx="10">
                    <c:v>公用</c:v>
                  </c:pt>
                  <c:pt idx="11">
                    <c:v>环保</c:v>
                  </c:pt>
                  <c:pt idx="12">
                    <c:v>建筑</c:v>
                  </c:pt>
                  <c:pt idx="13">
                    <c:v>医美</c:v>
                  </c:pt>
                  <c:pt idx="14">
                    <c:v>普钢</c:v>
                  </c:pt>
                  <c:pt idx="15">
                    <c:v>工业金属</c:v>
                  </c:pt>
                  <c:pt idx="16">
                    <c:v>小金属</c:v>
                  </c:pt>
                  <c:pt idx="17">
                    <c:v>能源金属</c:v>
                  </c:pt>
                  <c:pt idx="18">
                    <c:v>化学原料</c:v>
                  </c:pt>
                  <c:pt idx="19">
                    <c:v>化学制品</c:v>
                  </c:pt>
                  <c:pt idx="20">
                    <c:v>化纤</c:v>
                  </c:pt>
                  <c:pt idx="21">
                    <c:v>农化</c:v>
                  </c:pt>
                  <c:pt idx="22">
                    <c:v>水泥</c:v>
                  </c:pt>
                  <c:pt idx="23">
                    <c:v>玻璃</c:v>
                  </c:pt>
                  <c:pt idx="24">
                    <c:v>装修建材</c:v>
                  </c:pt>
                  <c:pt idx="25">
                    <c:v>通用</c:v>
                  </c:pt>
                  <c:pt idx="26">
                    <c:v>自动化</c:v>
                  </c:pt>
                  <c:pt idx="27">
                    <c:v>工程机械</c:v>
                  </c:pt>
                  <c:pt idx="28">
                    <c:v>光伏</c:v>
                  </c:pt>
                  <c:pt idx="29">
                    <c:v>风电</c:v>
                  </c:pt>
                  <c:pt idx="30">
                    <c:v>电池</c:v>
                  </c:pt>
                  <c:pt idx="31">
                    <c:v>电网</c:v>
                  </c:pt>
                  <c:pt idx="32">
                    <c:v>半导体</c:v>
                  </c:pt>
                  <c:pt idx="33">
                    <c:v>软件</c:v>
                  </c:pt>
                  <c:pt idx="34">
                    <c:v>计算机设备</c:v>
                  </c:pt>
                  <c:pt idx="35">
                    <c:v>光电</c:v>
                  </c:pt>
                  <c:pt idx="36">
                    <c:v>消电</c:v>
                  </c:pt>
                  <c:pt idx="37">
                    <c:v>元件</c:v>
                  </c:pt>
                  <c:pt idx="38">
                    <c:v>通信服务</c:v>
                  </c:pt>
                  <c:pt idx="39">
                    <c:v>通信设备</c:v>
                  </c:pt>
                  <c:pt idx="40">
                    <c:v>港股电商</c:v>
                  </c:pt>
                  <c:pt idx="41">
                    <c:v>港股游戏</c:v>
                  </c:pt>
                  <c:pt idx="42">
                    <c:v>白酒</c:v>
                  </c:pt>
                  <c:pt idx="43">
                    <c:v>食品</c:v>
                  </c:pt>
                  <c:pt idx="44">
                    <c:v>化药</c:v>
                  </c:pt>
                  <c:pt idx="45">
                    <c:v>医疗服务</c:v>
                  </c:pt>
                  <c:pt idx="46">
                    <c:v>保险</c:v>
                  </c:pt>
                  <c:pt idx="47">
                    <c:v>物流</c:v>
                  </c:pt>
                  <c:pt idx="48">
                    <c:v>铁路公路</c:v>
                  </c:pt>
                  <c:pt idx="49">
                    <c:v>航空机场</c:v>
                  </c:pt>
                  <c:pt idx="50">
                    <c:v>航运港口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4-77A2-4D7D-BD42-5766F388FE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91332687"/>
        <c:axId val="1891328111"/>
      </c:scatterChart>
      <c:valAx>
        <c:axId val="189133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r>
                  <a:rPr lang="zh-CN" b="1">
                    <a:solidFill>
                      <a:sysClr val="windowText" lastClr="000000"/>
                    </a:solidFill>
                  </a:rPr>
                  <a:t>景气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指数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（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2023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11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月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,%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44570799238330505"/>
              <c:y val="0.957396026209312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楷体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891328111"/>
        <c:crosses val="autoZero"/>
        <c:crossBetween val="midCat"/>
      </c:valAx>
      <c:valAx>
        <c:axId val="1891328111"/>
        <c:scaling>
          <c:orientation val="minMax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r>
                  <a:rPr lang="zh-CN" altLang="en-US" b="1">
                    <a:solidFill>
                      <a:sysClr val="windowText" lastClr="000000"/>
                    </a:solidFill>
                  </a:rPr>
                  <a:t>配置系数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分位数（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2016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以来）</a:t>
                </a:r>
              </a:p>
            </c:rich>
          </c:tx>
          <c:layout>
            <c:manualLayout>
              <c:xMode val="edge"/>
              <c:yMode val="edge"/>
              <c:x val="0"/>
              <c:y val="0.286346470592323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楷体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891332687"/>
        <c:crosses val="autoZero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700">
          <a:solidFill>
            <a:schemeClr val="tx1"/>
          </a:solidFill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782272313999962E-2"/>
          <c:y val="4.1169963510658728E-2"/>
          <c:w val="0.91282658295164087"/>
          <c:h val="0.867345186690373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003778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6B1BC34-5F46-42AE-8A33-B2F27DFF112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7F3-4BA8-B5C7-0DAB404FF546}"/>
                </c:ext>
              </c:extLst>
            </c:dLbl>
            <c:dLbl>
              <c:idx val="1"/>
              <c:layout>
                <c:manualLayout>
                  <c:x val="-4.8801742919390011E-2"/>
                  <c:y val="2.7343078245915673E-2"/>
                </c:manualLayout>
              </c:layout>
              <c:tx>
                <c:rich>
                  <a:bodyPr/>
                  <a:lstStyle/>
                  <a:p>
                    <a:fld id="{BA3364F9-2B39-4C1F-9646-DB224FB93E6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7F3-4BA8-B5C7-0DAB404FF546}"/>
                </c:ext>
              </c:extLst>
            </c:dLbl>
            <c:dLbl>
              <c:idx val="2"/>
              <c:layout>
                <c:manualLayout>
                  <c:x val="-3.4858387799564269E-3"/>
                  <c:y val="-7.0507308684436805E-3"/>
                </c:manualLayout>
              </c:layout>
              <c:tx>
                <c:rich>
                  <a:bodyPr/>
                  <a:lstStyle/>
                  <a:p>
                    <a:fld id="{637CB11C-9658-4248-B0C5-099B508920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7F3-4BA8-B5C7-0DAB404FF546}"/>
                </c:ext>
              </c:extLst>
            </c:dLbl>
            <c:dLbl>
              <c:idx val="3"/>
              <c:layout>
                <c:manualLayout>
                  <c:x val="-4.0087145969498909E-2"/>
                  <c:y val="-2.0808254514187448E-2"/>
                </c:manualLayout>
              </c:layout>
              <c:tx>
                <c:rich>
                  <a:bodyPr/>
                  <a:lstStyle/>
                  <a:p>
                    <a:fld id="{C524C76A-4F78-4C51-AEC4-AA0EE685EA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7F3-4BA8-B5C7-0DAB404FF546}"/>
                </c:ext>
              </c:extLst>
            </c:dLbl>
            <c:dLbl>
              <c:idx val="4"/>
              <c:layout>
                <c:manualLayout>
                  <c:x val="-2.6143790849673266E-2"/>
                  <c:y val="-3.112639724849527E-2"/>
                </c:manualLayout>
              </c:layout>
              <c:tx>
                <c:rich>
                  <a:bodyPr/>
                  <a:lstStyle/>
                  <a:p>
                    <a:fld id="{58A5B81A-2FE0-4208-A737-093550BAB24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7F3-4BA8-B5C7-0DAB404FF546}"/>
                </c:ext>
              </c:extLst>
            </c:dLbl>
            <c:dLbl>
              <c:idx val="5"/>
              <c:layout>
                <c:manualLayout>
                  <c:x val="-2.6143790849673203E-2"/>
                  <c:y val="-2.768701633705933E-2"/>
                </c:manualLayout>
              </c:layout>
              <c:tx>
                <c:rich>
                  <a:bodyPr/>
                  <a:lstStyle/>
                  <a:p>
                    <a:fld id="{7B852D50-825D-4579-8FCE-25684DFB9E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7F3-4BA8-B5C7-0DAB404FF54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054C401-1B0A-4BA8-8CE2-531D2BBAF2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7F3-4BA8-B5C7-0DAB404FF546}"/>
                </c:ext>
              </c:extLst>
            </c:dLbl>
            <c:dLbl>
              <c:idx val="7"/>
              <c:layout>
                <c:manualLayout>
                  <c:x val="-5.0544662309368257E-2"/>
                  <c:y val="-3.6113499570078018E-3"/>
                </c:manualLayout>
              </c:layout>
              <c:tx>
                <c:rich>
                  <a:bodyPr/>
                  <a:lstStyle/>
                  <a:p>
                    <a:fld id="{6520A0AF-8E36-43D9-BF7E-6BA07FBBA78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7F3-4BA8-B5C7-0DAB404FF54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86C43ED-B97D-4148-B044-A85C8FCFFB5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7F3-4BA8-B5C7-0DAB404FF546}"/>
                </c:ext>
              </c:extLst>
            </c:dLbl>
            <c:dLbl>
              <c:idx val="9"/>
              <c:layout>
                <c:manualLayout>
                  <c:x val="-5.2287581699346402E-3"/>
                  <c:y val="-7.050730868443664E-3"/>
                </c:manualLayout>
              </c:layout>
              <c:tx>
                <c:rich>
                  <a:bodyPr/>
                  <a:lstStyle/>
                  <a:p>
                    <a:fld id="{7F232DE9-113D-4026-9062-C088A6F0593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7F3-4BA8-B5C7-0DAB404FF546}"/>
                </c:ext>
              </c:extLst>
            </c:dLbl>
            <c:dLbl>
              <c:idx val="10"/>
              <c:layout>
                <c:manualLayout>
                  <c:x val="5.2287581699346402E-3"/>
                  <c:y val="-4.1444539982803161E-2"/>
                </c:manualLayout>
              </c:layout>
              <c:tx>
                <c:rich>
                  <a:bodyPr/>
                  <a:lstStyle/>
                  <a:p>
                    <a:fld id="{41ABA254-6EEC-43ED-8261-7CC376ADFF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7F3-4BA8-B5C7-0DAB404FF54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CB090ED-3EB7-4F99-A22C-91543977FBC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7F3-4BA8-B5C7-0DAB404FF546}"/>
                </c:ext>
              </c:extLst>
            </c:dLbl>
            <c:dLbl>
              <c:idx val="12"/>
              <c:layout>
                <c:manualLayout>
                  <c:x val="-4.7058823529411799E-2"/>
                  <c:y val="-5.8641444539982865E-2"/>
                </c:manualLayout>
              </c:layout>
              <c:tx>
                <c:rich>
                  <a:bodyPr/>
                  <a:lstStyle/>
                  <a:p>
                    <a:fld id="{96ABEE78-6719-4969-BF43-E6DAC3BBBA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7F3-4BA8-B5C7-0DAB404FF546}"/>
                </c:ext>
              </c:extLst>
            </c:dLbl>
            <c:dLbl>
              <c:idx val="13"/>
              <c:layout>
                <c:manualLayout>
                  <c:x val="-4.1830065359477253E-2"/>
                  <c:y val="-6.9139966273187182E-3"/>
                </c:manualLayout>
              </c:layout>
              <c:tx>
                <c:rich>
                  <a:bodyPr/>
                  <a:lstStyle/>
                  <a:p>
                    <a:fld id="{61911467-1867-4AE8-9334-F13B20A61A2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7F3-4BA8-B5C7-0DAB404FF546}"/>
                </c:ext>
              </c:extLst>
            </c:dLbl>
            <c:dLbl>
              <c:idx val="14"/>
              <c:layout>
                <c:manualLayout>
                  <c:x val="-8.7145969498910684E-3"/>
                  <c:y val="-7.050730868443743E-3"/>
                </c:manualLayout>
              </c:layout>
              <c:tx>
                <c:rich>
                  <a:bodyPr/>
                  <a:lstStyle/>
                  <a:p>
                    <a:fld id="{4AA4DDC1-9DB4-44B3-B0C9-824C42AC3A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7F3-4BA8-B5C7-0DAB404FF54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072FF81-364B-4CB6-BD0C-D9B8412B368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7F3-4BA8-B5C7-0DAB404FF546}"/>
                </c:ext>
              </c:extLst>
            </c:dLbl>
            <c:dLbl>
              <c:idx val="16"/>
              <c:layout>
                <c:manualLayout>
                  <c:x val="-3.2244008714597011E-2"/>
                  <c:y val="-3.1126397248495336E-2"/>
                </c:manualLayout>
              </c:layout>
              <c:tx>
                <c:rich>
                  <a:bodyPr/>
                  <a:lstStyle/>
                  <a:p>
                    <a:fld id="{B210624C-D701-4183-9EE3-4EF8A9D723D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7F3-4BA8-B5C7-0DAB404FF54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BBD4FE4-16D2-4115-8C69-568B432D411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7F3-4BA8-B5C7-0DAB404FF54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5E17C0A-617A-4E3A-96BD-08F5468F50C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7F3-4BA8-B5C7-0DAB404FF546}"/>
                </c:ext>
              </c:extLst>
            </c:dLbl>
            <c:dLbl>
              <c:idx val="19"/>
              <c:layout>
                <c:manualLayout>
                  <c:x val="-3.4858387799564274E-2"/>
                  <c:y val="-3.1126397248495336E-2"/>
                </c:manualLayout>
              </c:layout>
              <c:tx>
                <c:rich>
                  <a:bodyPr/>
                  <a:lstStyle/>
                  <a:p>
                    <a:fld id="{1CAF1F5C-74DE-4A2C-BD08-441466D4CAC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2745098039215685E-2"/>
                      <c:h val="4.16165090283748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7F3-4BA8-B5C7-0DAB404FF546}"/>
                </c:ext>
              </c:extLst>
            </c:dLbl>
            <c:dLbl>
              <c:idx val="20"/>
              <c:layout>
                <c:manualLayout>
                  <c:x val="-4.7058823529411764E-2"/>
                  <c:y val="-3.112639724849527E-2"/>
                </c:manualLayout>
              </c:layout>
              <c:tx>
                <c:rich>
                  <a:bodyPr/>
                  <a:lstStyle/>
                  <a:p>
                    <a:fld id="{330AC140-8324-4F65-AD23-5ECA51D19D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7F3-4BA8-B5C7-0DAB404FF546}"/>
                </c:ext>
              </c:extLst>
            </c:dLbl>
            <c:dLbl>
              <c:idx val="21"/>
              <c:layout>
                <c:manualLayout>
                  <c:x val="-3.4858387799564274E-2"/>
                  <c:y val="-4.1444539982803098E-2"/>
                </c:manualLayout>
              </c:layout>
              <c:tx>
                <c:rich>
                  <a:bodyPr/>
                  <a:lstStyle/>
                  <a:p>
                    <a:fld id="{0C27FDB7-1DA2-442C-88A3-6E039AEBA4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A7F3-4BA8-B5C7-0DAB404FF54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89F049B-7EB3-45D4-9F46-3634FC01FEA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7F3-4BA8-B5C7-0DAB404FF546}"/>
                </c:ext>
              </c:extLst>
            </c:dLbl>
            <c:dLbl>
              <c:idx val="23"/>
              <c:layout>
                <c:manualLayout>
                  <c:x val="-8.7145969498910684E-3"/>
                  <c:y val="1.3585554600171907E-2"/>
                </c:manualLayout>
              </c:layout>
              <c:tx>
                <c:rich>
                  <a:bodyPr/>
                  <a:lstStyle/>
                  <a:p>
                    <a:fld id="{0B338625-A0E1-47BA-8790-D603B51037C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A7F3-4BA8-B5C7-0DAB404FF546}"/>
                </c:ext>
              </c:extLst>
            </c:dLbl>
            <c:dLbl>
              <c:idx val="24"/>
              <c:layout>
                <c:manualLayout>
                  <c:x val="-3.4858387799565549E-3"/>
                  <c:y val="3.2040472175379428E-3"/>
                </c:manualLayout>
              </c:layout>
              <c:tx>
                <c:rich>
                  <a:bodyPr/>
                  <a:lstStyle/>
                  <a:p>
                    <a:fld id="{F628DC45-7BEC-4EED-8B04-2D4065C9B3C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A7F3-4BA8-B5C7-0DAB404FF546}"/>
                </c:ext>
              </c:extLst>
            </c:dLbl>
            <c:dLbl>
              <c:idx val="25"/>
              <c:layout>
                <c:manualLayout>
                  <c:x val="-8.7145969498910684E-3"/>
                  <c:y val="-2.080825451418751E-2"/>
                </c:manualLayout>
              </c:layout>
              <c:tx>
                <c:rich>
                  <a:bodyPr/>
                  <a:lstStyle/>
                  <a:p>
                    <a:fld id="{E508F3CC-2A2E-436D-9346-3E46FC5109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A7F3-4BA8-B5C7-0DAB404FF546}"/>
                </c:ext>
              </c:extLst>
            </c:dLbl>
            <c:dLbl>
              <c:idx val="26"/>
              <c:layout>
                <c:manualLayout>
                  <c:x val="-3.3986928104575161E-2"/>
                  <c:y val="2.7343078245915736E-2"/>
                </c:manualLayout>
              </c:layout>
              <c:tx>
                <c:rich>
                  <a:bodyPr/>
                  <a:lstStyle/>
                  <a:p>
                    <a:fld id="{BB685A74-0831-402C-8140-53BB387D21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A7F3-4BA8-B5C7-0DAB404FF546}"/>
                </c:ext>
              </c:extLst>
            </c:dLbl>
            <c:dLbl>
              <c:idx val="27"/>
              <c:layout>
                <c:manualLayout>
                  <c:x val="1.9172113289760317E-2"/>
                  <c:y val="-1.7368873602751567E-2"/>
                </c:manualLayout>
              </c:layout>
              <c:tx>
                <c:rich>
                  <a:bodyPr/>
                  <a:lstStyle/>
                  <a:p>
                    <a:fld id="{E23B556F-BF6E-4B23-A5DE-CA956B89453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A7F3-4BA8-B5C7-0DAB404FF546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7A72087-117A-446F-A927-A2A2783595F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7F3-4BA8-B5C7-0DAB404FF546}"/>
                </c:ext>
              </c:extLst>
            </c:dLbl>
            <c:dLbl>
              <c:idx val="29"/>
              <c:layout>
                <c:manualLayout>
                  <c:x val="-5.2287581699346402E-3"/>
                  <c:y val="3.2674118658641443E-3"/>
                </c:manualLayout>
              </c:layout>
              <c:tx>
                <c:rich>
                  <a:bodyPr/>
                  <a:lstStyle/>
                  <a:p>
                    <a:fld id="{A44E07F8-DF67-41F2-BF45-B33DDBB391E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A7F3-4BA8-B5C7-0DAB404FF546}"/>
                </c:ext>
              </c:extLst>
            </c:dLbl>
            <c:dLbl>
              <c:idx val="30"/>
              <c:layout>
                <c:manualLayout>
                  <c:x val="-3.4858387799564269E-3"/>
                  <c:y val="-1.3929492691315689E-2"/>
                </c:manualLayout>
              </c:layout>
              <c:tx>
                <c:rich>
                  <a:bodyPr/>
                  <a:lstStyle/>
                  <a:p>
                    <a:fld id="{48266679-23E9-47B0-A7E2-447A94E33C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A7F3-4BA8-B5C7-0DAB404FF546}"/>
                </c:ext>
              </c:extLst>
            </c:dLbl>
            <c:dLbl>
              <c:idx val="31"/>
              <c:layout>
                <c:manualLayout>
                  <c:x val="-4.7058823529411778E-2"/>
                  <c:y val="-1.0490111779879621E-2"/>
                </c:manualLayout>
              </c:layout>
              <c:tx>
                <c:rich>
                  <a:bodyPr/>
                  <a:lstStyle/>
                  <a:p>
                    <a:fld id="{B3053B5A-B529-4A86-8EE3-6F0EF84E637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A7F3-4BA8-B5C7-0DAB404FF546}"/>
                </c:ext>
              </c:extLst>
            </c:dLbl>
            <c:dLbl>
              <c:idx val="32"/>
              <c:layout>
                <c:manualLayout>
                  <c:x val="-2.8758169934640521E-2"/>
                  <c:y val="-3.4565778159931212E-2"/>
                </c:manualLayout>
              </c:layout>
              <c:tx>
                <c:rich>
                  <a:bodyPr/>
                  <a:lstStyle/>
                  <a:p>
                    <a:fld id="{64EF0C8A-6A3E-44F4-9A33-95F37E2B3B0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A7F3-4BA8-B5C7-0DAB404FF546}"/>
                </c:ext>
              </c:extLst>
            </c:dLbl>
            <c:dLbl>
              <c:idx val="33"/>
              <c:layout>
                <c:manualLayout>
                  <c:x val="-4.1830065359477191E-2"/>
                  <c:y val="-2.0808254514187448E-2"/>
                </c:manualLayout>
              </c:layout>
              <c:tx>
                <c:rich>
                  <a:bodyPr/>
                  <a:lstStyle/>
                  <a:p>
                    <a:fld id="{579C2D27-0DB3-4100-B94E-C6399B6A858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A7F3-4BA8-B5C7-0DAB404FF546}"/>
                </c:ext>
              </c:extLst>
            </c:dLbl>
            <c:dLbl>
              <c:idx val="34"/>
              <c:layout>
                <c:manualLayout>
                  <c:x val="-8.6274509803921595E-2"/>
                  <c:y val="-1.7196904557179707E-4"/>
                </c:manualLayout>
              </c:layout>
              <c:tx>
                <c:rich>
                  <a:bodyPr/>
                  <a:lstStyle/>
                  <a:p>
                    <a:fld id="{2EEBE3BA-7CC7-42DE-9F8C-C94384A3D6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A7F3-4BA8-B5C7-0DAB404FF546}"/>
                </c:ext>
              </c:extLst>
            </c:dLbl>
            <c:dLbl>
              <c:idx val="35"/>
              <c:layout>
                <c:manualLayout>
                  <c:x val="-2.7886710239651353E-2"/>
                  <c:y val="-2.768701633705933E-2"/>
                </c:manualLayout>
              </c:layout>
              <c:tx>
                <c:rich>
                  <a:bodyPr/>
                  <a:lstStyle/>
                  <a:p>
                    <a:fld id="{1E0C32FB-E9F3-4DA7-88D4-C02E8939A3B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A7F3-4BA8-B5C7-0DAB404FF546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40B1AEEF-6201-4039-97B8-2E56B92613A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7F3-4BA8-B5C7-0DAB404FF546}"/>
                </c:ext>
              </c:extLst>
            </c:dLbl>
            <c:dLbl>
              <c:idx val="37"/>
              <c:layout>
                <c:manualLayout>
                  <c:x val="-5.2287581699346566E-3"/>
                  <c:y val="-3.6113499570077385E-3"/>
                </c:manualLayout>
              </c:layout>
              <c:tx>
                <c:rich>
                  <a:bodyPr/>
                  <a:lstStyle/>
                  <a:p>
                    <a:fld id="{87609916-C99C-451C-A414-348B68ED719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A7F3-4BA8-B5C7-0DAB404FF546}"/>
                </c:ext>
              </c:extLst>
            </c:dLbl>
            <c:dLbl>
              <c:idx val="38"/>
              <c:layout>
                <c:manualLayout>
                  <c:x val="-7.6688453159041395E-2"/>
                  <c:y val="-3.6113499570077385E-3"/>
                </c:manualLayout>
              </c:layout>
              <c:tx>
                <c:rich>
                  <a:bodyPr/>
                  <a:lstStyle/>
                  <a:p>
                    <a:fld id="{0E4316FF-E0DE-4539-8D38-C34142F7B70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A7F3-4BA8-B5C7-0DAB404FF546}"/>
                </c:ext>
              </c:extLst>
            </c:dLbl>
            <c:dLbl>
              <c:idx val="39"/>
              <c:layout>
                <c:manualLayout>
                  <c:x val="-3.4858387799564191E-3"/>
                  <c:y val="-2.0808254514187448E-2"/>
                </c:manualLayout>
              </c:layout>
              <c:tx>
                <c:rich>
                  <a:bodyPr/>
                  <a:lstStyle/>
                  <a:p>
                    <a:fld id="{C49D042E-3A2F-4244-AABC-470B495C50D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A7F3-4BA8-B5C7-0DAB404FF546}"/>
                </c:ext>
              </c:extLst>
            </c:dLbl>
            <c:dLbl>
              <c:idx val="40"/>
              <c:layout>
                <c:manualLayout>
                  <c:x val="-5.2287581699346402E-3"/>
                  <c:y val="1.0146173688736028E-2"/>
                </c:manualLayout>
              </c:layout>
              <c:tx>
                <c:rich>
                  <a:bodyPr/>
                  <a:lstStyle/>
                  <a:p>
                    <a:fld id="{19E1CE15-DF48-41C7-AF85-9C67D448C7D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A7F3-4BA8-B5C7-0DAB404FF546}"/>
                </c:ext>
              </c:extLst>
            </c:dLbl>
            <c:dLbl>
              <c:idx val="41"/>
              <c:layout>
                <c:manualLayout>
                  <c:x val="-5.2287581699346402E-3"/>
                  <c:y val="-1.891659501289767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lang="zh-CN" sz="700" b="0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楷体" panose="02010609060101010101" pitchFamily="49" charset="-122"/>
                        <a:cs typeface="Arial" panose="020B0604020202020204" pitchFamily="34" charset="0"/>
                      </a:defRPr>
                    </a:pPr>
                    <a:fld id="{F58EC883-B694-4B64-A658-832FDF94A60A}" type="CELLRANGE">
                      <a:rPr lang="zh-CN" altLang="en-US"/>
                      <a:pPr>
                        <a:defRPr/>
                      </a:pPr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zh-CN" sz="7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楷体" panose="02010609060101010101" pitchFamily="49" charset="-122"/>
                      <a:cs typeface="Arial" panose="020B0604020202020204" pitchFamily="34" charset="0"/>
                    </a:defRPr>
                  </a:pPr>
                  <a:endParaRPr lang="zh-CN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9259259259259262E-2"/>
                      <c:h val="4.505588993981083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A7F3-4BA8-B5C7-0DAB404FF546}"/>
                </c:ext>
              </c:extLst>
            </c:dLbl>
            <c:dLbl>
              <c:idx val="42"/>
              <c:layout>
                <c:manualLayout>
                  <c:x val="-5.2287581699346402E-3"/>
                  <c:y val="-1.7368873602751567E-2"/>
                </c:manualLayout>
              </c:layout>
              <c:tx>
                <c:rich>
                  <a:bodyPr/>
                  <a:lstStyle/>
                  <a:p>
                    <a:fld id="{DB1640E5-AF5B-4DCA-A057-13ED969A5C9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A7F3-4BA8-B5C7-0DAB404FF546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200DE27A-C509-48F3-AFE3-87BBA7E93DF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7F3-4BA8-B5C7-0DAB404FF546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AF02FFFF-2F12-4636-9126-3F0379DDD8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7F3-4BA8-B5C7-0DAB404FF546}"/>
                </c:ext>
              </c:extLst>
            </c:dLbl>
            <c:dLbl>
              <c:idx val="45"/>
              <c:layout>
                <c:manualLayout>
                  <c:x val="-1.7429193899782137E-2"/>
                  <c:y val="-2.7687016337059393E-2"/>
                </c:manualLayout>
              </c:layout>
              <c:tx>
                <c:rich>
                  <a:bodyPr/>
                  <a:lstStyle/>
                  <a:p>
                    <a:fld id="{B6680E40-F79C-4874-B1E3-CE52FBDAE86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A7F3-4BA8-B5C7-0DAB404FF546}"/>
                </c:ext>
              </c:extLst>
            </c:dLbl>
            <c:dLbl>
              <c:idx val="46"/>
              <c:layout>
                <c:manualLayout>
                  <c:x val="-2.6143790849673203E-2"/>
                  <c:y val="-2.768701633705933E-2"/>
                </c:manualLayout>
              </c:layout>
              <c:tx>
                <c:rich>
                  <a:bodyPr/>
                  <a:lstStyle/>
                  <a:p>
                    <a:fld id="{BB646717-BB48-42FB-8A63-CABB8939CF6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A7F3-4BA8-B5C7-0DAB404FF546}"/>
                </c:ext>
              </c:extLst>
            </c:dLbl>
            <c:dLbl>
              <c:idx val="47"/>
              <c:layout>
                <c:manualLayout>
                  <c:x val="-3.4858387799564269E-3"/>
                  <c:y val="-1.7196904557179707E-4"/>
                </c:manualLayout>
              </c:layout>
              <c:tx>
                <c:rich>
                  <a:bodyPr/>
                  <a:lstStyle/>
                  <a:p>
                    <a:fld id="{66D9241E-5C98-4097-8951-BB80569557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A7F3-4BA8-B5C7-0DAB404FF546}"/>
                </c:ext>
              </c:extLst>
            </c:dLbl>
            <c:dLbl>
              <c:idx val="48"/>
              <c:layout>
                <c:manualLayout>
                  <c:x val="-1.7429193899782135E-3"/>
                  <c:y val="-1.0490111779879621E-2"/>
                </c:manualLayout>
              </c:layout>
              <c:tx>
                <c:rich>
                  <a:bodyPr/>
                  <a:lstStyle/>
                  <a:p>
                    <a:fld id="{B0B392AF-8B1F-4377-B79E-4DE9FD7B79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A7F3-4BA8-B5C7-0DAB404FF546}"/>
                </c:ext>
              </c:extLst>
            </c:dLbl>
            <c:dLbl>
              <c:idx val="49"/>
              <c:layout>
                <c:manualLayout>
                  <c:x val="-6.9716775599128538E-3"/>
                  <c:y val="3.2674118658641443E-3"/>
                </c:manualLayout>
              </c:layout>
              <c:tx>
                <c:rich>
                  <a:bodyPr/>
                  <a:lstStyle/>
                  <a:p>
                    <a:fld id="{3C2710BD-03B5-4D00-AFB8-BE0E006B0C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A7F3-4BA8-B5C7-0DAB404FF546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C3237F8A-543C-4B9F-94B2-323BC8B1466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7F3-4BA8-B5C7-0DAB404FF5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889000" cap="rnd">
                <a:solidFill>
                  <a:srgbClr val="00B0F0">
                    <a:alpha val="30000"/>
                  </a:srgb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413764946048411"/>
                  <c:y val="-0.36768408833442889"/>
                </c:manualLayout>
              </c:layout>
              <c:numFmt formatCode="#,##0.00_);[Red]\(#,##0.0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7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楷体" panose="02010609060101010101" pitchFamily="49" charset="-122"/>
                      <a:cs typeface="Arial" panose="020B0604020202020204" pitchFamily="34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安全边际!$H$3:$H$53</c:f>
              <c:numCache>
                <c:formatCode>0.0_ </c:formatCode>
                <c:ptCount val="51"/>
                <c:pt idx="0">
                  <c:v>7.6449999999999907</c:v>
                </c:pt>
                <c:pt idx="1">
                  <c:v>-14.833333333333353</c:v>
                </c:pt>
                <c:pt idx="2">
                  <c:v>-31.950697057915399</c:v>
                </c:pt>
                <c:pt idx="3">
                  <c:v>24.297072575575534</c:v>
                </c:pt>
                <c:pt idx="4">
                  <c:v>37.558413828848124</c:v>
                </c:pt>
                <c:pt idx="5">
                  <c:v>11.909999999999998</c:v>
                </c:pt>
                <c:pt idx="6">
                  <c:v>0.35136952960999612</c:v>
                </c:pt>
                <c:pt idx="7">
                  <c:v>30.697108888237334</c:v>
                </c:pt>
                <c:pt idx="8">
                  <c:v>55.169481946046787</c:v>
                </c:pt>
                <c:pt idx="9">
                  <c:v>60.984999999999999</c:v>
                </c:pt>
                <c:pt idx="10">
                  <c:v>14.705907304945148</c:v>
                </c:pt>
                <c:pt idx="11">
                  <c:v>9.0499999999999989</c:v>
                </c:pt>
                <c:pt idx="12">
                  <c:v>-3.6250000000000062</c:v>
                </c:pt>
                <c:pt idx="13">
                  <c:v>-10.265602573819038</c:v>
                </c:pt>
                <c:pt idx="14">
                  <c:v>26.399999999999991</c:v>
                </c:pt>
                <c:pt idx="15">
                  <c:v>24.193116209218442</c:v>
                </c:pt>
                <c:pt idx="16">
                  <c:v>15.149999999999991</c:v>
                </c:pt>
                <c:pt idx="17">
                  <c:v>-54.666666666666664</c:v>
                </c:pt>
                <c:pt idx="18">
                  <c:v>23.639861131754554</c:v>
                </c:pt>
                <c:pt idx="19">
                  <c:v>4.994237403148488</c:v>
                </c:pt>
                <c:pt idx="20">
                  <c:v>-9.1859095977045673</c:v>
                </c:pt>
                <c:pt idx="21">
                  <c:v>-7.0428571428571454</c:v>
                </c:pt>
                <c:pt idx="22">
                  <c:v>-3.4499999999999988</c:v>
                </c:pt>
                <c:pt idx="23">
                  <c:v>3.7499999999999978</c:v>
                </c:pt>
                <c:pt idx="24">
                  <c:v>57.61672702463725</c:v>
                </c:pt>
                <c:pt idx="25">
                  <c:v>32.474999999999994</c:v>
                </c:pt>
                <c:pt idx="26">
                  <c:v>-24.40000000000002</c:v>
                </c:pt>
                <c:pt idx="27">
                  <c:v>-27.750000000000007</c:v>
                </c:pt>
                <c:pt idx="28">
                  <c:v>-13.006666666666689</c:v>
                </c:pt>
                <c:pt idx="29">
                  <c:v>18.600000000000044</c:v>
                </c:pt>
                <c:pt idx="30">
                  <c:v>-34.570833333333354</c:v>
                </c:pt>
                <c:pt idx="31">
                  <c:v>-29.750000000000004</c:v>
                </c:pt>
                <c:pt idx="32">
                  <c:v>-10.335714285714293</c:v>
                </c:pt>
                <c:pt idx="33">
                  <c:v>14.600000000000007</c:v>
                </c:pt>
                <c:pt idx="34">
                  <c:v>-2.670000000000003</c:v>
                </c:pt>
                <c:pt idx="35">
                  <c:v>37.56</c:v>
                </c:pt>
                <c:pt idx="36">
                  <c:v>4.8272727272727298</c:v>
                </c:pt>
                <c:pt idx="37">
                  <c:v>-28.700000000000003</c:v>
                </c:pt>
                <c:pt idx="38">
                  <c:v>-8.2749999999999986</c:v>
                </c:pt>
                <c:pt idx="39">
                  <c:v>-39.635714285714265</c:v>
                </c:pt>
                <c:pt idx="40">
                  <c:v>30.93605874062645</c:v>
                </c:pt>
                <c:pt idx="41">
                  <c:v>70.275000000000006</c:v>
                </c:pt>
                <c:pt idx="42">
                  <c:v>41.267336683417057</c:v>
                </c:pt>
                <c:pt idx="43">
                  <c:v>-61.1</c:v>
                </c:pt>
                <c:pt idx="44">
                  <c:v>1.2333333333333085</c:v>
                </c:pt>
                <c:pt idx="45">
                  <c:v>34.175000000000018</c:v>
                </c:pt>
                <c:pt idx="46">
                  <c:v>13.849999999999991</c:v>
                </c:pt>
                <c:pt idx="47">
                  <c:v>31.05</c:v>
                </c:pt>
                <c:pt idx="48">
                  <c:v>45.45</c:v>
                </c:pt>
                <c:pt idx="49">
                  <c:v>84</c:v>
                </c:pt>
                <c:pt idx="50">
                  <c:v>-10.100000000000009</c:v>
                </c:pt>
              </c:numCache>
            </c:numRef>
          </c:xVal>
          <c:yVal>
            <c:numRef>
              <c:f>安全边际!$G$3:$G$53</c:f>
              <c:numCache>
                <c:formatCode>0.0_ </c:formatCode>
                <c:ptCount val="51"/>
                <c:pt idx="0">
                  <c:v>6.66482287466581</c:v>
                </c:pt>
                <c:pt idx="1">
                  <c:v>-4.582414292645498</c:v>
                </c:pt>
                <c:pt idx="2">
                  <c:v>-12.006422156439722</c:v>
                </c:pt>
                <c:pt idx="3">
                  <c:v>13.369362732945644</c:v>
                </c:pt>
                <c:pt idx="4">
                  <c:v>17.034633573634707</c:v>
                </c:pt>
                <c:pt idx="5">
                  <c:v>12.057679120257792</c:v>
                </c:pt>
                <c:pt idx="6">
                  <c:v>6.8684645548208412</c:v>
                </c:pt>
                <c:pt idx="7">
                  <c:v>-14.425256714461899</c:v>
                </c:pt>
                <c:pt idx="8">
                  <c:v>-0.70952132199382234</c:v>
                </c:pt>
                <c:pt idx="9">
                  <c:v>42.331503841931962</c:v>
                </c:pt>
                <c:pt idx="10">
                  <c:v>0.85264711771746438</c:v>
                </c:pt>
                <c:pt idx="11">
                  <c:v>-0.79768578368569765</c:v>
                </c:pt>
                <c:pt idx="12">
                  <c:v>-0.20141197096745778</c:v>
                </c:pt>
                <c:pt idx="13">
                  <c:v>-16.450959066640291</c:v>
                </c:pt>
                <c:pt idx="14">
                  <c:v>9.0496540927073923</c:v>
                </c:pt>
                <c:pt idx="15">
                  <c:v>15.261636704799963</c:v>
                </c:pt>
                <c:pt idx="16">
                  <c:v>-10.305882149494217</c:v>
                </c:pt>
                <c:pt idx="17">
                  <c:v>-44.334303694605239</c:v>
                </c:pt>
                <c:pt idx="18">
                  <c:v>-5.0887722780353144</c:v>
                </c:pt>
                <c:pt idx="19">
                  <c:v>-10.640831230684601</c:v>
                </c:pt>
                <c:pt idx="20">
                  <c:v>-3.0745313260834295</c:v>
                </c:pt>
                <c:pt idx="21">
                  <c:v>-16.649503828334964</c:v>
                </c:pt>
                <c:pt idx="22">
                  <c:v>-4.6886083564870891</c:v>
                </c:pt>
                <c:pt idx="23">
                  <c:v>-13.022585852919388</c:v>
                </c:pt>
                <c:pt idx="24">
                  <c:v>-8.1889048401750486</c:v>
                </c:pt>
                <c:pt idx="25">
                  <c:v>4.9914368844266033</c:v>
                </c:pt>
                <c:pt idx="26">
                  <c:v>6.1475356816666826</c:v>
                </c:pt>
                <c:pt idx="27">
                  <c:v>4.6031756858144535</c:v>
                </c:pt>
                <c:pt idx="28">
                  <c:v>-47.585219316907931</c:v>
                </c:pt>
                <c:pt idx="29">
                  <c:v>-28.470889315419068</c:v>
                </c:pt>
                <c:pt idx="30">
                  <c:v>-28.017933573619104</c:v>
                </c:pt>
                <c:pt idx="31">
                  <c:v>0.13561248934184089</c:v>
                </c:pt>
                <c:pt idx="32">
                  <c:v>-2.4269385506733188</c:v>
                </c:pt>
                <c:pt idx="33">
                  <c:v>3.4828638350342001</c:v>
                </c:pt>
                <c:pt idx="34">
                  <c:v>27.433732715112225</c:v>
                </c:pt>
                <c:pt idx="35">
                  <c:v>16.779305140907439</c:v>
                </c:pt>
                <c:pt idx="36">
                  <c:v>18.275476954352076</c:v>
                </c:pt>
                <c:pt idx="37">
                  <c:v>10.158621520054268</c:v>
                </c:pt>
                <c:pt idx="38">
                  <c:v>36.511784323067012</c:v>
                </c:pt>
                <c:pt idx="39">
                  <c:v>17.616986559723678</c:v>
                </c:pt>
                <c:pt idx="40">
                  <c:v>-25.059139664330999</c:v>
                </c:pt>
                <c:pt idx="41">
                  <c:v>54.57173983049104</c:v>
                </c:pt>
                <c:pt idx="42">
                  <c:v>20.526773030679692</c:v>
                </c:pt>
                <c:pt idx="43">
                  <c:v>-3.4005252566595034</c:v>
                </c:pt>
                <c:pt idx="44">
                  <c:v>11.278581323792203</c:v>
                </c:pt>
                <c:pt idx="45">
                  <c:v>-7.2724759793809106</c:v>
                </c:pt>
                <c:pt idx="46">
                  <c:v>13.304165874072682</c:v>
                </c:pt>
                <c:pt idx="47">
                  <c:v>-14.765474094778009</c:v>
                </c:pt>
                <c:pt idx="48">
                  <c:v>16.554258949383648</c:v>
                </c:pt>
                <c:pt idx="49">
                  <c:v>-15.018133516409716</c:v>
                </c:pt>
                <c:pt idx="50">
                  <c:v>-9.8069255759007703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[2]安全边际!$C$3:$C$55</c15:f>
                <c15:dlblRangeCache>
                  <c:ptCount val="53"/>
                  <c:pt idx="0">
                    <c:v>石化</c:v>
                  </c:pt>
                  <c:pt idx="1">
                    <c:v>煤炭</c:v>
                  </c:pt>
                  <c:pt idx="2">
                    <c:v>军工</c:v>
                  </c:pt>
                  <c:pt idx="3">
                    <c:v>纺服</c:v>
                  </c:pt>
                  <c:pt idx="4">
                    <c:v>家电</c:v>
                  </c:pt>
                  <c:pt idx="5">
                    <c:v>汽车</c:v>
                  </c:pt>
                  <c:pt idx="6">
                    <c:v>轻工</c:v>
                  </c:pt>
                  <c:pt idx="7">
                    <c:v>商贸</c:v>
                  </c:pt>
                  <c:pt idx="8">
                    <c:v>社服</c:v>
                  </c:pt>
                  <c:pt idx="9">
                    <c:v>传媒</c:v>
                  </c:pt>
                  <c:pt idx="10">
                    <c:v>公用</c:v>
                  </c:pt>
                  <c:pt idx="11">
                    <c:v>环保</c:v>
                  </c:pt>
                  <c:pt idx="12">
                    <c:v>建筑</c:v>
                  </c:pt>
                  <c:pt idx="13">
                    <c:v>医美</c:v>
                  </c:pt>
                  <c:pt idx="14">
                    <c:v>普钢</c:v>
                  </c:pt>
                  <c:pt idx="15">
                    <c:v>工业金属</c:v>
                  </c:pt>
                  <c:pt idx="16">
                    <c:v>小金属</c:v>
                  </c:pt>
                  <c:pt idx="17">
                    <c:v>能源金属</c:v>
                  </c:pt>
                  <c:pt idx="18">
                    <c:v>化学原料</c:v>
                  </c:pt>
                  <c:pt idx="19">
                    <c:v>化学制品</c:v>
                  </c:pt>
                  <c:pt idx="20">
                    <c:v>化纤</c:v>
                  </c:pt>
                  <c:pt idx="21">
                    <c:v>农化</c:v>
                  </c:pt>
                  <c:pt idx="22">
                    <c:v>水泥</c:v>
                  </c:pt>
                  <c:pt idx="23">
                    <c:v>玻璃</c:v>
                  </c:pt>
                  <c:pt idx="24">
                    <c:v>装修建材</c:v>
                  </c:pt>
                  <c:pt idx="25">
                    <c:v>通用</c:v>
                  </c:pt>
                  <c:pt idx="26">
                    <c:v>自动化</c:v>
                  </c:pt>
                  <c:pt idx="27">
                    <c:v>工程机械</c:v>
                  </c:pt>
                  <c:pt idx="28">
                    <c:v>光伏</c:v>
                  </c:pt>
                  <c:pt idx="29">
                    <c:v>风电</c:v>
                  </c:pt>
                  <c:pt idx="30">
                    <c:v>电池</c:v>
                  </c:pt>
                  <c:pt idx="31">
                    <c:v>电网</c:v>
                  </c:pt>
                  <c:pt idx="32">
                    <c:v>半导体</c:v>
                  </c:pt>
                  <c:pt idx="33">
                    <c:v>软件</c:v>
                  </c:pt>
                  <c:pt idx="34">
                    <c:v>计算机设备</c:v>
                  </c:pt>
                  <c:pt idx="35">
                    <c:v>光电</c:v>
                  </c:pt>
                  <c:pt idx="36">
                    <c:v>消电</c:v>
                  </c:pt>
                  <c:pt idx="37">
                    <c:v>元件</c:v>
                  </c:pt>
                  <c:pt idx="38">
                    <c:v>通信服务</c:v>
                  </c:pt>
                  <c:pt idx="39">
                    <c:v>通信设备</c:v>
                  </c:pt>
                  <c:pt idx="40">
                    <c:v>港股电商</c:v>
                  </c:pt>
                  <c:pt idx="41">
                    <c:v>港股游戏</c:v>
                  </c:pt>
                  <c:pt idx="42">
                    <c:v>白酒</c:v>
                  </c:pt>
                  <c:pt idx="43">
                    <c:v>食品</c:v>
                  </c:pt>
                  <c:pt idx="44">
                    <c:v>化药</c:v>
                  </c:pt>
                  <c:pt idx="45">
                    <c:v>医疗服务</c:v>
                  </c:pt>
                  <c:pt idx="46">
                    <c:v>保险</c:v>
                  </c:pt>
                  <c:pt idx="47">
                    <c:v>物流</c:v>
                  </c:pt>
                  <c:pt idx="48">
                    <c:v>铁路公路</c:v>
                  </c:pt>
                  <c:pt idx="49">
                    <c:v>航空机场</c:v>
                  </c:pt>
                  <c:pt idx="50">
                    <c:v>航运港口</c:v>
                  </c:pt>
                  <c:pt idx="51">
                    <c:v>半导体(剔除主题基金）</c:v>
                  </c:pt>
                  <c:pt idx="52">
                    <c:v>医疗服务(剔除主题基金）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4-A7F3-4BA8-B5C7-0DAB404FF5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91332687"/>
        <c:axId val="1891328111"/>
      </c:scatterChart>
      <c:valAx>
        <c:axId val="1891332687"/>
        <c:scaling>
          <c:orientation val="minMax"/>
          <c:min val="-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r>
                  <a:rPr lang="zh-CN" b="1">
                    <a:solidFill>
                      <a:sysClr val="windowText" lastClr="000000"/>
                    </a:solidFill>
                  </a:rPr>
                  <a:t>景气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指数变化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（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2023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11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月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 vs 2022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年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11</a:t>
                </a:r>
                <a:r>
                  <a:rPr lang="zh-CN" altLang="en-US" b="1">
                    <a:solidFill>
                      <a:sysClr val="windowText" lastClr="000000"/>
                    </a:solidFill>
                  </a:rPr>
                  <a:t>月，</a:t>
                </a:r>
                <a:r>
                  <a:rPr lang="en-US" altLang="zh-CN" b="1">
                    <a:solidFill>
                      <a:sysClr val="windowText" lastClr="000000"/>
                    </a:solidFill>
                  </a:rPr>
                  <a:t>pct</a:t>
                </a:r>
                <a:r>
                  <a:rPr lang="zh-CN" b="1">
                    <a:solidFill>
                      <a:sysClr val="windowText" lastClr="000000"/>
                    </a:solidFill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33067531264474298"/>
              <c:y val="0.960565531527259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楷体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891328111"/>
        <c:crosses val="autoZero"/>
        <c:crossBetween val="midCat"/>
      </c:valAx>
      <c:valAx>
        <c:axId val="1891328111"/>
        <c:scaling>
          <c:orientation val="minMax"/>
          <c:max val="60"/>
        </c:scaling>
        <c:delete val="0"/>
        <c:axPos val="l"/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lang="zh-CN" sz="7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楷体" panose="02010609060101010101" pitchFamily="49" charset="-122"/>
                    <a:cs typeface="Arial" panose="020B0604020202020204" pitchFamily="34" charset="0"/>
                  </a:defRPr>
                </a:pPr>
                <a:r>
                  <a:rPr lang="en-US" altLang="zh-CN" sz="700" b="1" i="0" baseline="0">
                    <a:effectLst/>
                  </a:rPr>
                  <a:t>10.31</a:t>
                </a:r>
                <a:r>
                  <a:rPr lang="zh-CN" altLang="zh-CN" sz="700" b="1" i="0" baseline="0">
                    <a:effectLst/>
                  </a:rPr>
                  <a:t>至今涨跌幅</a:t>
                </a:r>
                <a:endParaRPr lang="zh-CN" altLang="zh-CN" sz="700">
                  <a:effectLst/>
                </a:endParaRPr>
              </a:p>
            </c:rich>
          </c:tx>
          <c:layout>
            <c:manualLayout>
              <c:xMode val="edge"/>
              <c:yMode val="edge"/>
              <c:x val="1.7429193899782135E-3"/>
              <c:y val="0.353809101912974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lang="zh-CN" sz="7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楷体" panose="02010609060101010101" pitchFamily="49" charset="-122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\(#,##0\)" sourceLinked="0"/>
        <c:majorTickMark val="out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楷体" panose="02010609060101010101" pitchFamily="49" charset="-122"/>
                <a:cs typeface="Arial" panose="020B0604020202020204" pitchFamily="34" charset="0"/>
              </a:defRPr>
            </a:pPr>
            <a:endParaRPr lang="zh-CN"/>
          </a:p>
        </c:txPr>
        <c:crossAx val="1891332687"/>
        <c:crossesAt val="0"/>
        <c:crossBetween val="midCat"/>
      </c:valAx>
      <c:spPr>
        <a:noFill/>
        <a:ln w="63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700">
          <a:solidFill>
            <a:schemeClr val="tx1"/>
          </a:solidFill>
          <a:latin typeface="Arial" panose="020B0604020202020204" pitchFamily="34" charset="0"/>
          <a:ea typeface="楷体" panose="02010609060101010101" pitchFamily="49" charset="-122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29093370236"/>
          <c:h val="0.71101148148148197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'面板-景气指数'!$A$37</c:f>
              <c:strCache>
                <c:ptCount val="1"/>
                <c:pt idx="0">
                  <c:v>石油石化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'面板-景气指数'!$F$37:$CV$37</c:f>
              <c:numCache>
                <c:formatCode>0.0%</c:formatCode>
                <c:ptCount val="95"/>
                <c:pt idx="0">
                  <c:v>0.63244999999999996</c:v>
                </c:pt>
                <c:pt idx="1">
                  <c:v>0.7196499999999999</c:v>
                </c:pt>
                <c:pt idx="2">
                  <c:v>0.79654999999999998</c:v>
                </c:pt>
                <c:pt idx="3">
                  <c:v>0.74259999999999993</c:v>
                </c:pt>
                <c:pt idx="4">
                  <c:v>0.63795000000000002</c:v>
                </c:pt>
                <c:pt idx="5">
                  <c:v>0.60880000000000001</c:v>
                </c:pt>
                <c:pt idx="6">
                  <c:v>0.75054999999999994</c:v>
                </c:pt>
                <c:pt idx="7">
                  <c:v>0.78095000000000003</c:v>
                </c:pt>
                <c:pt idx="8">
                  <c:v>0.78815000000000002</c:v>
                </c:pt>
                <c:pt idx="9">
                  <c:v>0.64544999999999997</c:v>
                </c:pt>
                <c:pt idx="10">
                  <c:v>0.6037499999999999</c:v>
                </c:pt>
                <c:pt idx="11">
                  <c:v>0.54280000000000006</c:v>
                </c:pt>
                <c:pt idx="12">
                  <c:v>0.56810000000000005</c:v>
                </c:pt>
                <c:pt idx="13">
                  <c:v>0.64319999999999999</c:v>
                </c:pt>
                <c:pt idx="14">
                  <c:v>0.67965000000000009</c:v>
                </c:pt>
                <c:pt idx="15">
                  <c:v>0.67335000000000012</c:v>
                </c:pt>
                <c:pt idx="16">
                  <c:v>0.68374999999999997</c:v>
                </c:pt>
                <c:pt idx="17">
                  <c:v>0.65699999999999992</c:v>
                </c:pt>
                <c:pt idx="18">
                  <c:v>0.68249999999999988</c:v>
                </c:pt>
                <c:pt idx="19">
                  <c:v>0.6634000000000001</c:v>
                </c:pt>
                <c:pt idx="20">
                  <c:v>0.71029999999999993</c:v>
                </c:pt>
                <c:pt idx="21">
                  <c:v>0.77805000000000002</c:v>
                </c:pt>
                <c:pt idx="22">
                  <c:v>0.86869999999999992</c:v>
                </c:pt>
                <c:pt idx="23">
                  <c:v>0.83889999999999998</c:v>
                </c:pt>
                <c:pt idx="24">
                  <c:v>0.79064999999999985</c:v>
                </c:pt>
                <c:pt idx="25">
                  <c:v>0.77954999999999997</c:v>
                </c:pt>
                <c:pt idx="26">
                  <c:v>0.81994999999999996</c:v>
                </c:pt>
                <c:pt idx="27">
                  <c:v>0.74985000000000002</c:v>
                </c:pt>
                <c:pt idx="28">
                  <c:v>0.67410000000000003</c:v>
                </c:pt>
                <c:pt idx="29">
                  <c:v>0.58345000000000002</c:v>
                </c:pt>
                <c:pt idx="30">
                  <c:v>0.46605000000000008</c:v>
                </c:pt>
                <c:pt idx="31">
                  <c:v>0.38305000000000006</c:v>
                </c:pt>
                <c:pt idx="32">
                  <c:v>0.39060000000000006</c:v>
                </c:pt>
                <c:pt idx="33">
                  <c:v>0.37155000000000005</c:v>
                </c:pt>
                <c:pt idx="34">
                  <c:v>0.35704999999999998</c:v>
                </c:pt>
                <c:pt idx="35">
                  <c:v>0.34299999999999997</c:v>
                </c:pt>
                <c:pt idx="36">
                  <c:v>0.2676</c:v>
                </c:pt>
                <c:pt idx="37">
                  <c:v>0.23599999999999999</c:v>
                </c:pt>
                <c:pt idx="38">
                  <c:v>0.17445000000000002</c:v>
                </c:pt>
                <c:pt idx="39">
                  <c:v>0.20115</c:v>
                </c:pt>
                <c:pt idx="40">
                  <c:v>0.27305000000000001</c:v>
                </c:pt>
                <c:pt idx="41">
                  <c:v>0.30119999999999997</c:v>
                </c:pt>
                <c:pt idx="42">
                  <c:v>0.32715</c:v>
                </c:pt>
                <c:pt idx="43">
                  <c:v>0.31830000000000003</c:v>
                </c:pt>
                <c:pt idx="44">
                  <c:v>0.26195000000000002</c:v>
                </c:pt>
                <c:pt idx="45">
                  <c:v>0.27084999999999998</c:v>
                </c:pt>
                <c:pt idx="46">
                  <c:v>0.32815</c:v>
                </c:pt>
                <c:pt idx="47">
                  <c:v>0.2868</c:v>
                </c:pt>
                <c:pt idx="48">
                  <c:v>0.30745</c:v>
                </c:pt>
                <c:pt idx="49">
                  <c:v>0.31590000000000001</c:v>
                </c:pt>
                <c:pt idx="50">
                  <c:v>0.32845000000000002</c:v>
                </c:pt>
                <c:pt idx="51">
                  <c:v>0.39815</c:v>
                </c:pt>
                <c:pt idx="52">
                  <c:v>0.44494999999999996</c:v>
                </c:pt>
                <c:pt idx="53">
                  <c:v>0.46594999999999998</c:v>
                </c:pt>
                <c:pt idx="54">
                  <c:v>0.44299999999999995</c:v>
                </c:pt>
                <c:pt idx="55">
                  <c:v>0.43124999999999991</c:v>
                </c:pt>
                <c:pt idx="56">
                  <c:v>0.40295000000000003</c:v>
                </c:pt>
                <c:pt idx="57">
                  <c:v>0.4486</c:v>
                </c:pt>
                <c:pt idx="58">
                  <c:v>0.43364999999999998</c:v>
                </c:pt>
                <c:pt idx="59">
                  <c:v>0.48050000000000004</c:v>
                </c:pt>
                <c:pt idx="60">
                  <c:v>0.53390000000000004</c:v>
                </c:pt>
                <c:pt idx="61">
                  <c:v>0.62359999999999993</c:v>
                </c:pt>
                <c:pt idx="62">
                  <c:v>0.68064999999999998</c:v>
                </c:pt>
                <c:pt idx="63">
                  <c:v>0.66690000000000005</c:v>
                </c:pt>
                <c:pt idx="64">
                  <c:v>0.63125000000000009</c:v>
                </c:pt>
                <c:pt idx="65">
                  <c:v>0.62385000000000002</c:v>
                </c:pt>
                <c:pt idx="66">
                  <c:v>0.65569999999999995</c:v>
                </c:pt>
                <c:pt idx="67">
                  <c:v>0.67900000000000005</c:v>
                </c:pt>
                <c:pt idx="68">
                  <c:v>0.73170000000000002</c:v>
                </c:pt>
                <c:pt idx="69">
                  <c:v>0.72789999999999999</c:v>
                </c:pt>
                <c:pt idx="70">
                  <c:v>0.71994999999999987</c:v>
                </c:pt>
                <c:pt idx="71">
                  <c:v>0.67355000000000009</c:v>
                </c:pt>
                <c:pt idx="72">
                  <c:v>0.62575000000000003</c:v>
                </c:pt>
                <c:pt idx="73">
                  <c:v>0.5625</c:v>
                </c:pt>
                <c:pt idx="74">
                  <c:v>0.5464</c:v>
                </c:pt>
                <c:pt idx="75">
                  <c:v>0.55179999999999996</c:v>
                </c:pt>
                <c:pt idx="76">
                  <c:v>0.53754999999999997</c:v>
                </c:pt>
                <c:pt idx="77">
                  <c:v>0.54025000000000001</c:v>
                </c:pt>
                <c:pt idx="78">
                  <c:v>0.48485</c:v>
                </c:pt>
                <c:pt idx="79">
                  <c:v>0.3891</c:v>
                </c:pt>
                <c:pt idx="80">
                  <c:v>0.29510000000000003</c:v>
                </c:pt>
                <c:pt idx="81">
                  <c:v>0.23500000000000001</c:v>
                </c:pt>
                <c:pt idx="82">
                  <c:v>0.22179999999999997</c:v>
                </c:pt>
                <c:pt idx="83">
                  <c:v>0.2319</c:v>
                </c:pt>
                <c:pt idx="84">
                  <c:v>0.23354999999999998</c:v>
                </c:pt>
                <c:pt idx="85">
                  <c:v>0.19475000000000001</c:v>
                </c:pt>
                <c:pt idx="86">
                  <c:v>0.1782</c:v>
                </c:pt>
                <c:pt idx="87">
                  <c:v>0.16125000000000003</c:v>
                </c:pt>
                <c:pt idx="88">
                  <c:v>0.16705</c:v>
                </c:pt>
                <c:pt idx="89">
                  <c:v>0.18350000000000002</c:v>
                </c:pt>
                <c:pt idx="90">
                  <c:v>0.31884999999999997</c:v>
                </c:pt>
                <c:pt idx="91">
                  <c:v>0.34065000000000001</c:v>
                </c:pt>
                <c:pt idx="92">
                  <c:v>0.36614999999999998</c:v>
                </c:pt>
                <c:pt idx="93">
                  <c:v>0.30025000000000002</c:v>
                </c:pt>
                <c:pt idx="94">
                  <c:v>0.29724999999999996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6B-475F-8B8E-D76A060A9701}"/>
            </c:ext>
          </c:extLst>
        </c:ser>
        <c:ser>
          <c:idx val="1"/>
          <c:order val="1"/>
          <c:tx>
            <c:strRef>
              <c:f>'面板-景气指数'!$A$70</c:f>
              <c:strCache>
                <c:ptCount val="1"/>
                <c:pt idx="0">
                  <c:v>油气开采/油服工程</c:v>
                </c:pt>
              </c:strCache>
            </c:strRef>
          </c:tx>
          <c:spPr>
            <a:ln w="12700" cap="rnd" cmpd="sng" algn="ctr">
              <a:solidFill>
                <a:srgbClr val="00AEEF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'面板-景气指数'!$F$70:$CV$70</c:f>
              <c:numCache>
                <c:formatCode>0.0%</c:formatCode>
                <c:ptCount val="95"/>
                <c:pt idx="0">
                  <c:v>0.68384615384615366</c:v>
                </c:pt>
                <c:pt idx="1">
                  <c:v>0.70815384615384602</c:v>
                </c:pt>
                <c:pt idx="2">
                  <c:v>0.75107692307692298</c:v>
                </c:pt>
                <c:pt idx="3">
                  <c:v>0.74884615384615372</c:v>
                </c:pt>
                <c:pt idx="4">
                  <c:v>0.70361538461538442</c:v>
                </c:pt>
                <c:pt idx="5">
                  <c:v>0.66738461538461535</c:v>
                </c:pt>
                <c:pt idx="6">
                  <c:v>0.62215384615384595</c:v>
                </c:pt>
                <c:pt idx="7">
                  <c:v>0.66299999999999981</c:v>
                </c:pt>
                <c:pt idx="8">
                  <c:v>0.68592307692307686</c:v>
                </c:pt>
                <c:pt idx="9">
                  <c:v>0.69199999999999984</c:v>
                </c:pt>
                <c:pt idx="10">
                  <c:v>0.70323076923076899</c:v>
                </c:pt>
                <c:pt idx="11">
                  <c:v>0.7193076923076922</c:v>
                </c:pt>
                <c:pt idx="12">
                  <c:v>0.72969230769230753</c:v>
                </c:pt>
                <c:pt idx="13">
                  <c:v>0.74669230769230754</c:v>
                </c:pt>
                <c:pt idx="14">
                  <c:v>0.77369230769230768</c:v>
                </c:pt>
                <c:pt idx="15">
                  <c:v>0.78715384615384609</c:v>
                </c:pt>
                <c:pt idx="16">
                  <c:v>0.81499999999999972</c:v>
                </c:pt>
                <c:pt idx="17">
                  <c:v>0.84869230769230752</c:v>
                </c:pt>
                <c:pt idx="18">
                  <c:v>0.84753846153846124</c:v>
                </c:pt>
                <c:pt idx="19">
                  <c:v>0.84723076923076923</c:v>
                </c:pt>
                <c:pt idx="20">
                  <c:v>0.8326923076923074</c:v>
                </c:pt>
                <c:pt idx="21">
                  <c:v>0.84969230769230752</c:v>
                </c:pt>
                <c:pt idx="22">
                  <c:v>0.83892307692307655</c:v>
                </c:pt>
                <c:pt idx="23">
                  <c:v>0.76992307692307682</c:v>
                </c:pt>
                <c:pt idx="24">
                  <c:v>0.70699999999999974</c:v>
                </c:pt>
                <c:pt idx="25">
                  <c:v>0.73623076923076902</c:v>
                </c:pt>
                <c:pt idx="26">
                  <c:v>0.76984615384615362</c:v>
                </c:pt>
                <c:pt idx="27">
                  <c:v>0.70830769230769219</c:v>
                </c:pt>
                <c:pt idx="28">
                  <c:v>0.69569230769230761</c:v>
                </c:pt>
                <c:pt idx="29">
                  <c:v>0.67792307692307685</c:v>
                </c:pt>
                <c:pt idx="30">
                  <c:v>0.64215384615384608</c:v>
                </c:pt>
                <c:pt idx="31">
                  <c:v>0.56076923076923069</c:v>
                </c:pt>
                <c:pt idx="32">
                  <c:v>0.53146153846153843</c:v>
                </c:pt>
                <c:pt idx="33">
                  <c:v>0.46176923076923071</c:v>
                </c:pt>
                <c:pt idx="34">
                  <c:v>0.41630769230769221</c:v>
                </c:pt>
                <c:pt idx="35">
                  <c:v>0.34838461538461529</c:v>
                </c:pt>
                <c:pt idx="36">
                  <c:v>0.2442307692307692</c:v>
                </c:pt>
                <c:pt idx="37">
                  <c:v>0.2069230769230769</c:v>
                </c:pt>
                <c:pt idx="38">
                  <c:v>0.1876153846153846</c:v>
                </c:pt>
                <c:pt idx="39">
                  <c:v>0.21146153846153845</c:v>
                </c:pt>
                <c:pt idx="40">
                  <c:v>0.21169230769230765</c:v>
                </c:pt>
                <c:pt idx="41">
                  <c:v>0.15699999999999997</c:v>
                </c:pt>
                <c:pt idx="42">
                  <c:v>8.6538461538461536E-2</c:v>
                </c:pt>
                <c:pt idx="43">
                  <c:v>5.5692307692307687E-2</c:v>
                </c:pt>
                <c:pt idx="44">
                  <c:v>6.7538461538461519E-2</c:v>
                </c:pt>
                <c:pt idx="45">
                  <c:v>0.16199999999999998</c:v>
                </c:pt>
                <c:pt idx="46">
                  <c:v>0.35461538461538455</c:v>
                </c:pt>
                <c:pt idx="47">
                  <c:v>0.4008461538461538</c:v>
                </c:pt>
                <c:pt idx="48">
                  <c:v>0.41538461538461535</c:v>
                </c:pt>
                <c:pt idx="49">
                  <c:v>0.38207692307692304</c:v>
                </c:pt>
                <c:pt idx="50">
                  <c:v>0.36638461538461531</c:v>
                </c:pt>
                <c:pt idx="51">
                  <c:v>0.42192307692307685</c:v>
                </c:pt>
                <c:pt idx="52">
                  <c:v>0.48799999999999988</c:v>
                </c:pt>
                <c:pt idx="53">
                  <c:v>0.50307692307692287</c:v>
                </c:pt>
                <c:pt idx="54">
                  <c:v>0.56038461538461526</c:v>
                </c:pt>
                <c:pt idx="55">
                  <c:v>0.57084615384615367</c:v>
                </c:pt>
                <c:pt idx="56">
                  <c:v>0.57361538461538453</c:v>
                </c:pt>
                <c:pt idx="57">
                  <c:v>0.50492307692307681</c:v>
                </c:pt>
                <c:pt idx="58">
                  <c:v>0.40115384615384603</c:v>
                </c:pt>
                <c:pt idx="59">
                  <c:v>0.37469230769230766</c:v>
                </c:pt>
                <c:pt idx="60">
                  <c:v>0.43961538461538452</c:v>
                </c:pt>
                <c:pt idx="61">
                  <c:v>0.58353846153846145</c:v>
                </c:pt>
                <c:pt idx="62">
                  <c:v>0.68853846153846143</c:v>
                </c:pt>
                <c:pt idx="63">
                  <c:v>0.69646153846153835</c:v>
                </c:pt>
                <c:pt idx="64">
                  <c:v>0.65292307692307683</c:v>
                </c:pt>
                <c:pt idx="65">
                  <c:v>0.66469230769230758</c:v>
                </c:pt>
                <c:pt idx="66">
                  <c:v>0.68461538461538451</c:v>
                </c:pt>
                <c:pt idx="67">
                  <c:v>0.65692307692307683</c:v>
                </c:pt>
                <c:pt idx="68">
                  <c:v>0.6394615384615383</c:v>
                </c:pt>
                <c:pt idx="69">
                  <c:v>0.6163846153846152</c:v>
                </c:pt>
                <c:pt idx="70">
                  <c:v>0.59284615384615369</c:v>
                </c:pt>
                <c:pt idx="71">
                  <c:v>0.56776923076923069</c:v>
                </c:pt>
                <c:pt idx="72">
                  <c:v>0.51146153846153841</c:v>
                </c:pt>
                <c:pt idx="73">
                  <c:v>0.45453846153846145</c:v>
                </c:pt>
                <c:pt idx="74">
                  <c:v>0.41846153846153838</c:v>
                </c:pt>
                <c:pt idx="75">
                  <c:v>0.40899999999999986</c:v>
                </c:pt>
                <c:pt idx="76">
                  <c:v>0.36984615384615377</c:v>
                </c:pt>
                <c:pt idx="77">
                  <c:v>0.35084615384615375</c:v>
                </c:pt>
                <c:pt idx="78">
                  <c:v>0.31784615384615372</c:v>
                </c:pt>
                <c:pt idx="79">
                  <c:v>0.31538461538461532</c:v>
                </c:pt>
                <c:pt idx="80">
                  <c:v>0.32692307692307687</c:v>
                </c:pt>
                <c:pt idx="81">
                  <c:v>0.33838461538461534</c:v>
                </c:pt>
                <c:pt idx="82">
                  <c:v>0.3239999999999999</c:v>
                </c:pt>
                <c:pt idx="83">
                  <c:v>0.29323076923076918</c:v>
                </c:pt>
                <c:pt idx="84">
                  <c:v>0.27261538461538454</c:v>
                </c:pt>
                <c:pt idx="85">
                  <c:v>0.24792307692307688</c:v>
                </c:pt>
                <c:pt idx="86">
                  <c:v>0.26284615384615378</c:v>
                </c:pt>
                <c:pt idx="87">
                  <c:v>0.24807692307692308</c:v>
                </c:pt>
                <c:pt idx="88">
                  <c:v>0.25161538461538457</c:v>
                </c:pt>
                <c:pt idx="89">
                  <c:v>0.24784615384615383</c:v>
                </c:pt>
                <c:pt idx="90">
                  <c:v>0.25899999999999995</c:v>
                </c:pt>
                <c:pt idx="91">
                  <c:v>0.21176923076923077</c:v>
                </c:pt>
                <c:pt idx="92">
                  <c:v>0.15838461538461532</c:v>
                </c:pt>
                <c:pt idx="93">
                  <c:v>0.10923076923076921</c:v>
                </c:pt>
                <c:pt idx="94">
                  <c:v>8.6846153846153837E-2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D6B-475F-8B8E-D76A060A9701}"/>
            </c:ext>
          </c:extLst>
        </c:ser>
        <c:ser>
          <c:idx val="2"/>
          <c:order val="2"/>
          <c:tx>
            <c:strRef>
              <c:f>'面板-景气指数'!$A$71</c:f>
              <c:strCache>
                <c:ptCount val="1"/>
                <c:pt idx="0">
                  <c:v>炼化及贸易</c:v>
                </c:pt>
              </c:strCache>
            </c:strRef>
          </c:tx>
          <c:spPr>
            <a:ln w="1270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'面板-景气指数'!$F$71:$CV$71</c:f>
              <c:numCache>
                <c:formatCode>0.0%</c:formatCode>
                <c:ptCount val="95"/>
                <c:pt idx="0">
                  <c:v>0.53700000000000003</c:v>
                </c:pt>
                <c:pt idx="1">
                  <c:v>0.74099999999999999</c:v>
                </c:pt>
                <c:pt idx="2">
                  <c:v>0.88099999999999989</c:v>
                </c:pt>
                <c:pt idx="3">
                  <c:v>0.73099999999999998</c:v>
                </c:pt>
                <c:pt idx="4">
                  <c:v>0.51600000000000001</c:v>
                </c:pt>
                <c:pt idx="5">
                  <c:v>0.5</c:v>
                </c:pt>
                <c:pt idx="6">
                  <c:v>0.98899999999999999</c:v>
                </c:pt>
                <c:pt idx="7">
                  <c:v>1</c:v>
                </c:pt>
                <c:pt idx="8">
                  <c:v>0.97800000000000009</c:v>
                </c:pt>
                <c:pt idx="9">
                  <c:v>0.55900000000000005</c:v>
                </c:pt>
                <c:pt idx="10">
                  <c:v>0.41899999999999993</c:v>
                </c:pt>
                <c:pt idx="11">
                  <c:v>0.215</c:v>
                </c:pt>
                <c:pt idx="12">
                  <c:v>0.26800000000000002</c:v>
                </c:pt>
                <c:pt idx="13">
                  <c:v>0.45100000000000001</c:v>
                </c:pt>
                <c:pt idx="14">
                  <c:v>0.505</c:v>
                </c:pt>
                <c:pt idx="15">
                  <c:v>0.46200000000000008</c:v>
                </c:pt>
                <c:pt idx="16">
                  <c:v>0.44</c:v>
                </c:pt>
                <c:pt idx="17">
                  <c:v>0.30099999999999999</c:v>
                </c:pt>
                <c:pt idx="18">
                  <c:v>0.376</c:v>
                </c:pt>
                <c:pt idx="19">
                  <c:v>0.32200000000000001</c:v>
                </c:pt>
                <c:pt idx="20">
                  <c:v>0.48299999999999998</c:v>
                </c:pt>
                <c:pt idx="21">
                  <c:v>0.64500000000000002</c:v>
                </c:pt>
                <c:pt idx="22">
                  <c:v>0.92400000000000015</c:v>
                </c:pt>
                <c:pt idx="23">
                  <c:v>0.96699999999999997</c:v>
                </c:pt>
                <c:pt idx="24">
                  <c:v>0.94599999999999995</c:v>
                </c:pt>
                <c:pt idx="25">
                  <c:v>0.86</c:v>
                </c:pt>
                <c:pt idx="26">
                  <c:v>0.91300000000000003</c:v>
                </c:pt>
                <c:pt idx="27">
                  <c:v>0.82699999999999996</c:v>
                </c:pt>
                <c:pt idx="28">
                  <c:v>0.63400000000000001</c:v>
                </c:pt>
                <c:pt idx="29">
                  <c:v>0.40799999999999997</c:v>
                </c:pt>
                <c:pt idx="30">
                  <c:v>0.13900000000000001</c:v>
                </c:pt>
                <c:pt idx="31">
                  <c:v>5.2999999999999992E-2</c:v>
                </c:pt>
                <c:pt idx="32">
                  <c:v>0.129</c:v>
                </c:pt>
                <c:pt idx="33">
                  <c:v>0.20399999999999999</c:v>
                </c:pt>
                <c:pt idx="34">
                  <c:v>0.24700000000000003</c:v>
                </c:pt>
                <c:pt idx="35">
                  <c:v>0.33300000000000002</c:v>
                </c:pt>
                <c:pt idx="36">
                  <c:v>0.311</c:v>
                </c:pt>
                <c:pt idx="37">
                  <c:v>0.28999999999999998</c:v>
                </c:pt>
                <c:pt idx="38">
                  <c:v>0.15</c:v>
                </c:pt>
                <c:pt idx="39">
                  <c:v>0.182</c:v>
                </c:pt>
                <c:pt idx="40">
                  <c:v>0.38700000000000001</c:v>
                </c:pt>
                <c:pt idx="41">
                  <c:v>0.56899999999999995</c:v>
                </c:pt>
                <c:pt idx="42">
                  <c:v>0.77400000000000002</c:v>
                </c:pt>
                <c:pt idx="43">
                  <c:v>0.80600000000000005</c:v>
                </c:pt>
                <c:pt idx="44">
                  <c:v>0.623</c:v>
                </c:pt>
                <c:pt idx="45">
                  <c:v>0.47299999999999998</c:v>
                </c:pt>
                <c:pt idx="46">
                  <c:v>0.27900000000000003</c:v>
                </c:pt>
                <c:pt idx="47">
                  <c:v>7.4999999999999997E-2</c:v>
                </c:pt>
                <c:pt idx="48">
                  <c:v>0.107</c:v>
                </c:pt>
                <c:pt idx="49">
                  <c:v>0.193</c:v>
                </c:pt>
                <c:pt idx="50">
                  <c:v>0.25800000000000001</c:v>
                </c:pt>
                <c:pt idx="51">
                  <c:v>0.35399999999999998</c:v>
                </c:pt>
                <c:pt idx="52">
                  <c:v>0.36500000000000005</c:v>
                </c:pt>
                <c:pt idx="53">
                  <c:v>0.39700000000000002</c:v>
                </c:pt>
                <c:pt idx="54">
                  <c:v>0.22500000000000001</c:v>
                </c:pt>
                <c:pt idx="55">
                  <c:v>0.17199999999999999</c:v>
                </c:pt>
                <c:pt idx="56">
                  <c:v>8.5999999999999993E-2</c:v>
                </c:pt>
                <c:pt idx="57">
                  <c:v>0.34399999999999997</c:v>
                </c:pt>
                <c:pt idx="58">
                  <c:v>0.49400000000000005</c:v>
                </c:pt>
                <c:pt idx="59">
                  <c:v>0.67700000000000005</c:v>
                </c:pt>
                <c:pt idx="60">
                  <c:v>0.70899999999999996</c:v>
                </c:pt>
                <c:pt idx="61">
                  <c:v>0.69799999999999995</c:v>
                </c:pt>
                <c:pt idx="62">
                  <c:v>0.66600000000000004</c:v>
                </c:pt>
                <c:pt idx="63">
                  <c:v>0.61199999999999999</c:v>
                </c:pt>
                <c:pt idx="64">
                  <c:v>0.59099999999999997</c:v>
                </c:pt>
                <c:pt idx="65">
                  <c:v>0.54800000000000004</c:v>
                </c:pt>
                <c:pt idx="66">
                  <c:v>0.60199999999999998</c:v>
                </c:pt>
                <c:pt idx="67">
                  <c:v>0.72000000000000008</c:v>
                </c:pt>
                <c:pt idx="68">
                  <c:v>0.90300000000000002</c:v>
                </c:pt>
                <c:pt idx="69">
                  <c:v>0.93500000000000005</c:v>
                </c:pt>
                <c:pt idx="70">
                  <c:v>0.95599999999999996</c:v>
                </c:pt>
                <c:pt idx="71">
                  <c:v>0.87</c:v>
                </c:pt>
                <c:pt idx="72">
                  <c:v>0.83799999999999986</c:v>
                </c:pt>
                <c:pt idx="73">
                  <c:v>0.76300000000000012</c:v>
                </c:pt>
                <c:pt idx="74">
                  <c:v>0.78400000000000003</c:v>
                </c:pt>
                <c:pt idx="75">
                  <c:v>0.81699999999999995</c:v>
                </c:pt>
                <c:pt idx="76">
                  <c:v>0.84899999999999998</c:v>
                </c:pt>
                <c:pt idx="77">
                  <c:v>0.89200000000000002</c:v>
                </c:pt>
                <c:pt idx="78">
                  <c:v>0.79500000000000004</c:v>
                </c:pt>
                <c:pt idx="79">
                  <c:v>0.52600000000000002</c:v>
                </c:pt>
                <c:pt idx="80">
                  <c:v>0.23599999999999999</c:v>
                </c:pt>
                <c:pt idx="81">
                  <c:v>4.2999999999999997E-2</c:v>
                </c:pt>
                <c:pt idx="82">
                  <c:v>3.2000000000000001E-2</c:v>
                </c:pt>
                <c:pt idx="83">
                  <c:v>0.11799999999999999</c:v>
                </c:pt>
                <c:pt idx="84">
                  <c:v>0.161</c:v>
                </c:pt>
                <c:pt idx="85">
                  <c:v>9.6000000000000002E-2</c:v>
                </c:pt>
                <c:pt idx="86">
                  <c:v>2.1000000000000001E-2</c:v>
                </c:pt>
                <c:pt idx="87">
                  <c:v>0</c:v>
                </c:pt>
                <c:pt idx="88">
                  <c:v>0.01</c:v>
                </c:pt>
                <c:pt idx="89">
                  <c:v>6.4000000000000001E-2</c:v>
                </c:pt>
                <c:pt idx="90">
                  <c:v>0.43</c:v>
                </c:pt>
                <c:pt idx="91">
                  <c:v>0.57999999999999996</c:v>
                </c:pt>
                <c:pt idx="92">
                  <c:v>0.752</c:v>
                </c:pt>
                <c:pt idx="93">
                  <c:v>0.65500000000000003</c:v>
                </c:pt>
                <c:pt idx="94">
                  <c:v>0.68799999999999994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D6B-475F-8B8E-D76A060A9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8.7787401574803206E-2"/>
          <c:y val="9.1138086905803405E-3"/>
          <c:w val="0.80958583880718604"/>
          <c:h val="9.5064887722367999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712780108462096E-2"/>
          <c:y val="0.121031851851852"/>
          <c:w val="0.89764310495670796"/>
          <c:h val="0.70987740740740701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'面板-景气指数'!$A$38</c:f>
              <c:strCache>
                <c:ptCount val="1"/>
                <c:pt idx="0">
                  <c:v>煤炭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'面板-景气指数'!$F$38:$CV$38</c:f>
              <c:numCache>
                <c:formatCode>0.0%</c:formatCode>
                <c:ptCount val="95"/>
                <c:pt idx="0">
                  <c:v>0.69716666666666738</c:v>
                </c:pt>
                <c:pt idx="1">
                  <c:v>0.67516666666666725</c:v>
                </c:pt>
                <c:pt idx="2">
                  <c:v>0.65783333333333405</c:v>
                </c:pt>
                <c:pt idx="3">
                  <c:v>0.63733333333333397</c:v>
                </c:pt>
                <c:pt idx="4">
                  <c:v>0.64866666666666728</c:v>
                </c:pt>
                <c:pt idx="5">
                  <c:v>0.68950000000000067</c:v>
                </c:pt>
                <c:pt idx="6">
                  <c:v>0.76950000000000085</c:v>
                </c:pt>
                <c:pt idx="7">
                  <c:v>0.83050000000000068</c:v>
                </c:pt>
                <c:pt idx="8">
                  <c:v>0.84333333333333405</c:v>
                </c:pt>
                <c:pt idx="9">
                  <c:v>0.83983333333333421</c:v>
                </c:pt>
                <c:pt idx="10">
                  <c:v>0.81000000000000072</c:v>
                </c:pt>
                <c:pt idx="11">
                  <c:v>0.8485000000000007</c:v>
                </c:pt>
                <c:pt idx="12">
                  <c:v>0.82500000000000062</c:v>
                </c:pt>
                <c:pt idx="13">
                  <c:v>0.82350000000000079</c:v>
                </c:pt>
                <c:pt idx="14">
                  <c:v>0.82016666666666738</c:v>
                </c:pt>
                <c:pt idx="15">
                  <c:v>0.83283333333333409</c:v>
                </c:pt>
                <c:pt idx="16">
                  <c:v>0.83116666666666739</c:v>
                </c:pt>
                <c:pt idx="17">
                  <c:v>0.85316666666666752</c:v>
                </c:pt>
                <c:pt idx="18">
                  <c:v>0.84733333333333405</c:v>
                </c:pt>
                <c:pt idx="19">
                  <c:v>0.92300000000000082</c:v>
                </c:pt>
                <c:pt idx="20">
                  <c:v>0.90883333333333405</c:v>
                </c:pt>
                <c:pt idx="21">
                  <c:v>0.86683333333333423</c:v>
                </c:pt>
                <c:pt idx="22">
                  <c:v>0.84966666666666746</c:v>
                </c:pt>
                <c:pt idx="23">
                  <c:v>0.83766666666666756</c:v>
                </c:pt>
                <c:pt idx="24">
                  <c:v>0.85350000000000081</c:v>
                </c:pt>
                <c:pt idx="25">
                  <c:v>0.7856666666666674</c:v>
                </c:pt>
                <c:pt idx="26">
                  <c:v>0.76166666666666738</c:v>
                </c:pt>
                <c:pt idx="27">
                  <c:v>0.71100000000000052</c:v>
                </c:pt>
                <c:pt idx="28">
                  <c:v>0.64116666666666711</c:v>
                </c:pt>
                <c:pt idx="29">
                  <c:v>0.62583333333333391</c:v>
                </c:pt>
                <c:pt idx="30">
                  <c:v>0.6158333333333339</c:v>
                </c:pt>
                <c:pt idx="31">
                  <c:v>0.57133333333333369</c:v>
                </c:pt>
                <c:pt idx="32">
                  <c:v>0.44783333333333358</c:v>
                </c:pt>
                <c:pt idx="33">
                  <c:v>0.519166666666667</c:v>
                </c:pt>
                <c:pt idx="34">
                  <c:v>0.56933333333333369</c:v>
                </c:pt>
                <c:pt idx="35">
                  <c:v>0.58216666666666705</c:v>
                </c:pt>
                <c:pt idx="36">
                  <c:v>0.41666666666666702</c:v>
                </c:pt>
                <c:pt idx="37">
                  <c:v>0.25450000000000023</c:v>
                </c:pt>
                <c:pt idx="38">
                  <c:v>0.19566666666666685</c:v>
                </c:pt>
                <c:pt idx="39">
                  <c:v>0.17916666666666684</c:v>
                </c:pt>
                <c:pt idx="40">
                  <c:v>0.16433333333333347</c:v>
                </c:pt>
                <c:pt idx="41">
                  <c:v>0.12733333333333346</c:v>
                </c:pt>
                <c:pt idx="42">
                  <c:v>0.12650000000000017</c:v>
                </c:pt>
                <c:pt idx="43">
                  <c:v>0.14250000000000018</c:v>
                </c:pt>
                <c:pt idx="44">
                  <c:v>0.13316666666666682</c:v>
                </c:pt>
                <c:pt idx="45">
                  <c:v>0.17000000000000015</c:v>
                </c:pt>
                <c:pt idx="46">
                  <c:v>0.16033333333333349</c:v>
                </c:pt>
                <c:pt idx="47">
                  <c:v>0.21400000000000033</c:v>
                </c:pt>
                <c:pt idx="48">
                  <c:v>0.30333333333333379</c:v>
                </c:pt>
                <c:pt idx="49">
                  <c:v>0.34033333333333388</c:v>
                </c:pt>
                <c:pt idx="50">
                  <c:v>0.35750000000000048</c:v>
                </c:pt>
                <c:pt idx="51">
                  <c:v>0.39300000000000052</c:v>
                </c:pt>
                <c:pt idx="52">
                  <c:v>0.4220000000000006</c:v>
                </c:pt>
                <c:pt idx="53">
                  <c:v>0.46950000000000064</c:v>
                </c:pt>
                <c:pt idx="54">
                  <c:v>0.50400000000000067</c:v>
                </c:pt>
                <c:pt idx="55">
                  <c:v>0.52116666666666733</c:v>
                </c:pt>
                <c:pt idx="56">
                  <c:v>0.46400000000000052</c:v>
                </c:pt>
                <c:pt idx="57">
                  <c:v>0.4391666666666672</c:v>
                </c:pt>
                <c:pt idx="58">
                  <c:v>0.4303333333333339</c:v>
                </c:pt>
                <c:pt idx="59">
                  <c:v>0.46050000000000058</c:v>
                </c:pt>
                <c:pt idx="60">
                  <c:v>0.50666666666666726</c:v>
                </c:pt>
                <c:pt idx="61">
                  <c:v>0.52966666666666717</c:v>
                </c:pt>
                <c:pt idx="62">
                  <c:v>0.48566666666666725</c:v>
                </c:pt>
                <c:pt idx="63">
                  <c:v>0.48883333333333384</c:v>
                </c:pt>
                <c:pt idx="64">
                  <c:v>0.52266666666666717</c:v>
                </c:pt>
                <c:pt idx="65">
                  <c:v>0.52816666666666712</c:v>
                </c:pt>
                <c:pt idx="66">
                  <c:v>0.46050000000000046</c:v>
                </c:pt>
                <c:pt idx="67">
                  <c:v>0.44116666666666715</c:v>
                </c:pt>
                <c:pt idx="68">
                  <c:v>0.53833333333333389</c:v>
                </c:pt>
                <c:pt idx="69">
                  <c:v>0.56716666666666715</c:v>
                </c:pt>
                <c:pt idx="70">
                  <c:v>0.55966666666666709</c:v>
                </c:pt>
                <c:pt idx="71">
                  <c:v>0.54216666666666713</c:v>
                </c:pt>
                <c:pt idx="72">
                  <c:v>0.54733333333333378</c:v>
                </c:pt>
                <c:pt idx="73">
                  <c:v>0.54950000000000043</c:v>
                </c:pt>
                <c:pt idx="74">
                  <c:v>0.52600000000000047</c:v>
                </c:pt>
                <c:pt idx="75">
                  <c:v>0.43966666666666704</c:v>
                </c:pt>
                <c:pt idx="76">
                  <c:v>0.30833333333333368</c:v>
                </c:pt>
                <c:pt idx="77">
                  <c:v>0.27633333333333365</c:v>
                </c:pt>
                <c:pt idx="78">
                  <c:v>0.32050000000000034</c:v>
                </c:pt>
                <c:pt idx="79">
                  <c:v>0.40916666666666701</c:v>
                </c:pt>
                <c:pt idx="80">
                  <c:v>0.43583333333333374</c:v>
                </c:pt>
                <c:pt idx="81">
                  <c:v>0.40016666666666706</c:v>
                </c:pt>
                <c:pt idx="82">
                  <c:v>0.39516666666666711</c:v>
                </c:pt>
                <c:pt idx="83">
                  <c:v>0.47816666666666707</c:v>
                </c:pt>
                <c:pt idx="84">
                  <c:v>0.45516666666666705</c:v>
                </c:pt>
                <c:pt idx="85">
                  <c:v>0.32950000000000024</c:v>
                </c:pt>
                <c:pt idx="86">
                  <c:v>0.18066666666666686</c:v>
                </c:pt>
                <c:pt idx="87">
                  <c:v>0.14500000000000021</c:v>
                </c:pt>
                <c:pt idx="88">
                  <c:v>0.13583333333333353</c:v>
                </c:pt>
                <c:pt idx="89">
                  <c:v>0.1275000000000002</c:v>
                </c:pt>
                <c:pt idx="90">
                  <c:v>0.11833333333333354</c:v>
                </c:pt>
                <c:pt idx="91">
                  <c:v>0.10916666666666686</c:v>
                </c:pt>
                <c:pt idx="92">
                  <c:v>9.7166666666666818E-2</c:v>
                </c:pt>
                <c:pt idx="93">
                  <c:v>8.83333333333335E-2</c:v>
                </c:pt>
                <c:pt idx="94">
                  <c:v>9.0333333333333501E-2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63-4AB8-94A6-55FCE4D3C423}"/>
            </c:ext>
          </c:extLst>
        </c:ser>
        <c:ser>
          <c:idx val="1"/>
          <c:order val="1"/>
          <c:tx>
            <c:strRef>
              <c:f>'面板-景气指数'!$A$73</c:f>
              <c:strCache>
                <c:ptCount val="1"/>
                <c:pt idx="0">
                  <c:v>焦煤 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'面板-景气指数'!$F$73:$CV$73</c:f>
              <c:numCache>
                <c:formatCode>0.0%</c:formatCode>
                <c:ptCount val="95"/>
                <c:pt idx="0">
                  <c:v>0.755</c:v>
                </c:pt>
                <c:pt idx="1">
                  <c:v>0.74399999999999999</c:v>
                </c:pt>
                <c:pt idx="2">
                  <c:v>0.71199999999999997</c:v>
                </c:pt>
                <c:pt idx="3">
                  <c:v>0.61699999999999999</c:v>
                </c:pt>
                <c:pt idx="4">
                  <c:v>0.64800000000000002</c:v>
                </c:pt>
                <c:pt idx="5">
                  <c:v>0.68</c:v>
                </c:pt>
                <c:pt idx="6">
                  <c:v>0.73399999999999999</c:v>
                </c:pt>
                <c:pt idx="7">
                  <c:v>0.77599999999999991</c:v>
                </c:pt>
                <c:pt idx="8">
                  <c:v>0.78700000000000003</c:v>
                </c:pt>
                <c:pt idx="9">
                  <c:v>0.81899999999999995</c:v>
                </c:pt>
                <c:pt idx="10">
                  <c:v>0.84</c:v>
                </c:pt>
                <c:pt idx="11">
                  <c:v>0.85100000000000009</c:v>
                </c:pt>
                <c:pt idx="12">
                  <c:v>0.86099999999999988</c:v>
                </c:pt>
                <c:pt idx="13">
                  <c:v>0.82899999999999996</c:v>
                </c:pt>
                <c:pt idx="14">
                  <c:v>0.80800000000000005</c:v>
                </c:pt>
                <c:pt idx="15">
                  <c:v>0.872</c:v>
                </c:pt>
                <c:pt idx="16">
                  <c:v>0.89300000000000002</c:v>
                </c:pt>
                <c:pt idx="17">
                  <c:v>0.92500000000000004</c:v>
                </c:pt>
                <c:pt idx="18">
                  <c:v>0.95699999999999996</c:v>
                </c:pt>
                <c:pt idx="19">
                  <c:v>0.96799999999999997</c:v>
                </c:pt>
                <c:pt idx="20">
                  <c:v>0.93600000000000005</c:v>
                </c:pt>
                <c:pt idx="21">
                  <c:v>0.91400000000000003</c:v>
                </c:pt>
                <c:pt idx="22">
                  <c:v>0.88200000000000012</c:v>
                </c:pt>
                <c:pt idx="23">
                  <c:v>0.90400000000000014</c:v>
                </c:pt>
                <c:pt idx="24">
                  <c:v>0.97799999999999998</c:v>
                </c:pt>
                <c:pt idx="25">
                  <c:v>1</c:v>
                </c:pt>
                <c:pt idx="26">
                  <c:v>0.9890000000000001</c:v>
                </c:pt>
                <c:pt idx="27">
                  <c:v>0.94599999999999984</c:v>
                </c:pt>
                <c:pt idx="28">
                  <c:v>0.79700000000000015</c:v>
                </c:pt>
                <c:pt idx="29">
                  <c:v>0.76500000000000001</c:v>
                </c:pt>
                <c:pt idx="30">
                  <c:v>0.72299999999999998</c:v>
                </c:pt>
                <c:pt idx="31">
                  <c:v>0.56299999999999994</c:v>
                </c:pt>
                <c:pt idx="32">
                  <c:v>0.41399999999999998</c:v>
                </c:pt>
                <c:pt idx="33">
                  <c:v>0.42499999999999999</c:v>
                </c:pt>
                <c:pt idx="34">
                  <c:v>0.40400000000000003</c:v>
                </c:pt>
                <c:pt idx="35">
                  <c:v>0.34</c:v>
                </c:pt>
                <c:pt idx="36">
                  <c:v>0.23400000000000001</c:v>
                </c:pt>
                <c:pt idx="37">
                  <c:v>0.17</c:v>
                </c:pt>
                <c:pt idx="38">
                  <c:v>0.13800000000000001</c:v>
                </c:pt>
                <c:pt idx="39">
                  <c:v>0.127</c:v>
                </c:pt>
                <c:pt idx="40">
                  <c:v>0.14799999999999999</c:v>
                </c:pt>
                <c:pt idx="41">
                  <c:v>0.159</c:v>
                </c:pt>
                <c:pt idx="42">
                  <c:v>0.191</c:v>
                </c:pt>
                <c:pt idx="43">
                  <c:v>0.22299999999999998</c:v>
                </c:pt>
                <c:pt idx="44">
                  <c:v>0.26500000000000001</c:v>
                </c:pt>
                <c:pt idx="45">
                  <c:v>0.31900000000000001</c:v>
                </c:pt>
                <c:pt idx="46">
                  <c:v>0.27600000000000002</c:v>
                </c:pt>
                <c:pt idx="47">
                  <c:v>0.255</c:v>
                </c:pt>
                <c:pt idx="48">
                  <c:v>0.24399999999999999</c:v>
                </c:pt>
                <c:pt idx="49">
                  <c:v>0.308</c:v>
                </c:pt>
                <c:pt idx="50">
                  <c:v>0.38200000000000001</c:v>
                </c:pt>
                <c:pt idx="51">
                  <c:v>0.44599999999999995</c:v>
                </c:pt>
                <c:pt idx="52">
                  <c:v>0.46800000000000003</c:v>
                </c:pt>
                <c:pt idx="53">
                  <c:v>0.54200000000000004</c:v>
                </c:pt>
                <c:pt idx="54">
                  <c:v>0.59499999999999997</c:v>
                </c:pt>
                <c:pt idx="55">
                  <c:v>0.627</c:v>
                </c:pt>
                <c:pt idx="56">
                  <c:v>0.65900000000000003</c:v>
                </c:pt>
                <c:pt idx="57">
                  <c:v>0.69099999999999995</c:v>
                </c:pt>
                <c:pt idx="58">
                  <c:v>0.70199999999999996</c:v>
                </c:pt>
                <c:pt idx="59">
                  <c:v>0.67</c:v>
                </c:pt>
                <c:pt idx="60">
                  <c:v>0.63800000000000001</c:v>
                </c:pt>
                <c:pt idx="61">
                  <c:v>0.58499999999999996</c:v>
                </c:pt>
                <c:pt idx="62">
                  <c:v>0.48899999999999999</c:v>
                </c:pt>
                <c:pt idx="63">
                  <c:v>0.5</c:v>
                </c:pt>
                <c:pt idx="64">
                  <c:v>0.51</c:v>
                </c:pt>
                <c:pt idx="65">
                  <c:v>0.52100000000000002</c:v>
                </c:pt>
                <c:pt idx="66">
                  <c:v>0.55300000000000005</c:v>
                </c:pt>
                <c:pt idx="67">
                  <c:v>0.57399999999999995</c:v>
                </c:pt>
                <c:pt idx="68">
                  <c:v>0.60599999999999998</c:v>
                </c:pt>
                <c:pt idx="69">
                  <c:v>0.53100000000000003</c:v>
                </c:pt>
                <c:pt idx="70">
                  <c:v>0.436</c:v>
                </c:pt>
                <c:pt idx="71">
                  <c:v>0.36099999999999999</c:v>
                </c:pt>
                <c:pt idx="72">
                  <c:v>0.35099999999999998</c:v>
                </c:pt>
                <c:pt idx="73">
                  <c:v>0.372</c:v>
                </c:pt>
                <c:pt idx="74">
                  <c:v>0.32900000000000001</c:v>
                </c:pt>
                <c:pt idx="75">
                  <c:v>0.20200000000000001</c:v>
                </c:pt>
                <c:pt idx="76">
                  <c:v>0.10600000000000001</c:v>
                </c:pt>
                <c:pt idx="77">
                  <c:v>0.11700000000000001</c:v>
                </c:pt>
                <c:pt idx="78">
                  <c:v>0.18</c:v>
                </c:pt>
                <c:pt idx="79">
                  <c:v>0.21200000000000002</c:v>
                </c:pt>
                <c:pt idx="80">
                  <c:v>0.28699999999999998</c:v>
                </c:pt>
                <c:pt idx="81">
                  <c:v>0.39300000000000002</c:v>
                </c:pt>
                <c:pt idx="82">
                  <c:v>0.47799999999999998</c:v>
                </c:pt>
                <c:pt idx="83">
                  <c:v>0.45700000000000002</c:v>
                </c:pt>
                <c:pt idx="84">
                  <c:v>0.29699999999999999</c:v>
                </c:pt>
                <c:pt idx="85">
                  <c:v>9.5000000000000015E-2</c:v>
                </c:pt>
                <c:pt idx="86">
                  <c:v>8.5000000000000006E-2</c:v>
                </c:pt>
                <c:pt idx="87">
                  <c:v>7.3999999999999996E-2</c:v>
                </c:pt>
                <c:pt idx="88">
                  <c:v>6.3E-2</c:v>
                </c:pt>
                <c:pt idx="89">
                  <c:v>5.3000000000000005E-2</c:v>
                </c:pt>
                <c:pt idx="90">
                  <c:v>4.2000000000000003E-2</c:v>
                </c:pt>
                <c:pt idx="91">
                  <c:v>3.1000000000000003E-2</c:v>
                </c:pt>
                <c:pt idx="92">
                  <c:v>0.01</c:v>
                </c:pt>
                <c:pt idx="93">
                  <c:v>0</c:v>
                </c:pt>
                <c:pt idx="94">
                  <c:v>2.1000000000000001E-2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63-4AB8-94A6-55FCE4D3C423}"/>
            </c:ext>
          </c:extLst>
        </c:ser>
        <c:ser>
          <c:idx val="2"/>
          <c:order val="2"/>
          <c:tx>
            <c:strRef>
              <c:f>'面板-景气指数'!$A$72</c:f>
              <c:strCache>
                <c:ptCount val="1"/>
                <c:pt idx="0">
                  <c:v>动力煤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'面板-景气指数'!$F$72:$CV$72</c:f>
              <c:numCache>
                <c:formatCode>0.0%</c:formatCode>
                <c:ptCount val="95"/>
                <c:pt idx="0">
                  <c:v>0.71199999999999997</c:v>
                </c:pt>
                <c:pt idx="1">
                  <c:v>0.69099999999999995</c:v>
                </c:pt>
                <c:pt idx="2">
                  <c:v>0.68</c:v>
                </c:pt>
                <c:pt idx="3">
                  <c:v>0.63800000000000001</c:v>
                </c:pt>
                <c:pt idx="4">
                  <c:v>0.627</c:v>
                </c:pt>
                <c:pt idx="5">
                  <c:v>0.67</c:v>
                </c:pt>
                <c:pt idx="6">
                  <c:v>0.77600000000000002</c:v>
                </c:pt>
                <c:pt idx="7">
                  <c:v>0.84</c:v>
                </c:pt>
                <c:pt idx="8">
                  <c:v>0.86099999999999999</c:v>
                </c:pt>
                <c:pt idx="9">
                  <c:v>0.872</c:v>
                </c:pt>
                <c:pt idx="10">
                  <c:v>0.89300000000000002</c:v>
                </c:pt>
                <c:pt idx="11">
                  <c:v>0.98899999999999999</c:v>
                </c:pt>
                <c:pt idx="12">
                  <c:v>0.93600000000000005</c:v>
                </c:pt>
                <c:pt idx="13">
                  <c:v>0.93600000000000005</c:v>
                </c:pt>
                <c:pt idx="14">
                  <c:v>0.93600000000000005</c:v>
                </c:pt>
                <c:pt idx="15">
                  <c:v>0.93600000000000005</c:v>
                </c:pt>
                <c:pt idx="16">
                  <c:v>0.90400000000000003</c:v>
                </c:pt>
                <c:pt idx="17">
                  <c:v>0.92500000000000004</c:v>
                </c:pt>
                <c:pt idx="18">
                  <c:v>0.91400000000000003</c:v>
                </c:pt>
                <c:pt idx="19">
                  <c:v>1</c:v>
                </c:pt>
                <c:pt idx="20">
                  <c:v>0.97799999999999998</c:v>
                </c:pt>
                <c:pt idx="21">
                  <c:v>0.88200000000000001</c:v>
                </c:pt>
                <c:pt idx="22">
                  <c:v>0.85099999999999998</c:v>
                </c:pt>
                <c:pt idx="23">
                  <c:v>0.78700000000000003</c:v>
                </c:pt>
                <c:pt idx="24">
                  <c:v>0.79700000000000004</c:v>
                </c:pt>
                <c:pt idx="25">
                  <c:v>0.80800000000000005</c:v>
                </c:pt>
                <c:pt idx="26">
                  <c:v>0.80800000000000005</c:v>
                </c:pt>
                <c:pt idx="27">
                  <c:v>0.80800000000000005</c:v>
                </c:pt>
                <c:pt idx="28">
                  <c:v>0.73399999999999999</c:v>
                </c:pt>
                <c:pt idx="29">
                  <c:v>0.73399999999999999</c:v>
                </c:pt>
                <c:pt idx="30">
                  <c:v>0.73399999999999999</c:v>
                </c:pt>
                <c:pt idx="31">
                  <c:v>0.73399999999999999</c:v>
                </c:pt>
                <c:pt idx="32">
                  <c:v>0.57399999999999995</c:v>
                </c:pt>
                <c:pt idx="33">
                  <c:v>0.65900000000000003</c:v>
                </c:pt>
                <c:pt idx="34">
                  <c:v>0.72299999999999998</c:v>
                </c:pt>
                <c:pt idx="35">
                  <c:v>0.70199999999999996</c:v>
                </c:pt>
                <c:pt idx="36">
                  <c:v>0.46800000000000003</c:v>
                </c:pt>
                <c:pt idx="37">
                  <c:v>0.27600000000000002</c:v>
                </c:pt>
                <c:pt idx="38">
                  <c:v>0.223</c:v>
                </c:pt>
                <c:pt idx="39">
                  <c:v>0.20200000000000001</c:v>
                </c:pt>
                <c:pt idx="40">
                  <c:v>0.18</c:v>
                </c:pt>
                <c:pt idx="41">
                  <c:v>0.11700000000000001</c:v>
                </c:pt>
                <c:pt idx="42">
                  <c:v>9.5000000000000001E-2</c:v>
                </c:pt>
                <c:pt idx="43">
                  <c:v>8.5000000000000006E-2</c:v>
                </c:pt>
                <c:pt idx="44">
                  <c:v>0.106</c:v>
                </c:pt>
                <c:pt idx="45">
                  <c:v>0.17</c:v>
                </c:pt>
                <c:pt idx="46">
                  <c:v>0.159</c:v>
                </c:pt>
                <c:pt idx="47">
                  <c:v>0.127</c:v>
                </c:pt>
                <c:pt idx="48">
                  <c:v>0.14799999999999999</c:v>
                </c:pt>
                <c:pt idx="49">
                  <c:v>0.191</c:v>
                </c:pt>
                <c:pt idx="50">
                  <c:v>0.21199999999999999</c:v>
                </c:pt>
                <c:pt idx="51">
                  <c:v>0.23400000000000001</c:v>
                </c:pt>
                <c:pt idx="52">
                  <c:v>0.24399999999999999</c:v>
                </c:pt>
                <c:pt idx="53">
                  <c:v>0.28699999999999998</c:v>
                </c:pt>
                <c:pt idx="54">
                  <c:v>0.34</c:v>
                </c:pt>
                <c:pt idx="55">
                  <c:v>0.38200000000000001</c:v>
                </c:pt>
                <c:pt idx="56">
                  <c:v>0.36099999999999999</c:v>
                </c:pt>
                <c:pt idx="57">
                  <c:v>0.29699999999999999</c:v>
                </c:pt>
                <c:pt idx="58">
                  <c:v>0.26500000000000001</c:v>
                </c:pt>
                <c:pt idx="59">
                  <c:v>0.32900000000000001</c:v>
                </c:pt>
                <c:pt idx="60">
                  <c:v>0.42499999999999999</c:v>
                </c:pt>
                <c:pt idx="61">
                  <c:v>0.47799999999999998</c:v>
                </c:pt>
                <c:pt idx="62">
                  <c:v>0.436</c:v>
                </c:pt>
                <c:pt idx="63">
                  <c:v>0.44600000000000001</c:v>
                </c:pt>
                <c:pt idx="64">
                  <c:v>0.52100000000000002</c:v>
                </c:pt>
                <c:pt idx="65">
                  <c:v>0.55300000000000005</c:v>
                </c:pt>
                <c:pt idx="66">
                  <c:v>0.41399999999999998</c:v>
                </c:pt>
                <c:pt idx="67">
                  <c:v>0.372</c:v>
                </c:pt>
                <c:pt idx="68">
                  <c:v>0.53100000000000003</c:v>
                </c:pt>
                <c:pt idx="69">
                  <c:v>0.61699999999999999</c:v>
                </c:pt>
                <c:pt idx="70">
                  <c:v>0.64800000000000002</c:v>
                </c:pt>
                <c:pt idx="71">
                  <c:v>0.60599999999999998</c:v>
                </c:pt>
                <c:pt idx="72">
                  <c:v>0.59499999999999997</c:v>
                </c:pt>
                <c:pt idx="73">
                  <c:v>0.58499999999999996</c:v>
                </c:pt>
                <c:pt idx="74">
                  <c:v>0.56299999999999994</c:v>
                </c:pt>
                <c:pt idx="75">
                  <c:v>0.5</c:v>
                </c:pt>
                <c:pt idx="76">
                  <c:v>0.31900000000000001</c:v>
                </c:pt>
                <c:pt idx="77">
                  <c:v>0.255</c:v>
                </c:pt>
                <c:pt idx="78">
                  <c:v>0.308</c:v>
                </c:pt>
                <c:pt idx="79">
                  <c:v>0.45700000000000002</c:v>
                </c:pt>
                <c:pt idx="80">
                  <c:v>0.48899999999999999</c:v>
                </c:pt>
                <c:pt idx="81">
                  <c:v>0.39300000000000002</c:v>
                </c:pt>
                <c:pt idx="82">
                  <c:v>0.35099999999999998</c:v>
                </c:pt>
                <c:pt idx="83">
                  <c:v>0.51</c:v>
                </c:pt>
                <c:pt idx="84">
                  <c:v>0.54200000000000004</c:v>
                </c:pt>
                <c:pt idx="85">
                  <c:v>0.40400000000000003</c:v>
                </c:pt>
                <c:pt idx="86">
                  <c:v>0.13800000000000001</c:v>
                </c:pt>
                <c:pt idx="87">
                  <c:v>7.3999999999999996E-2</c:v>
                </c:pt>
                <c:pt idx="88">
                  <c:v>6.3E-2</c:v>
                </c:pt>
                <c:pt idx="89">
                  <c:v>5.2999999999999999E-2</c:v>
                </c:pt>
                <c:pt idx="90">
                  <c:v>4.2000000000000003E-2</c:v>
                </c:pt>
                <c:pt idx="91">
                  <c:v>3.1E-2</c:v>
                </c:pt>
                <c:pt idx="92">
                  <c:v>2.1000000000000001E-2</c:v>
                </c:pt>
                <c:pt idx="93">
                  <c:v>0.01</c:v>
                </c:pt>
                <c:pt idx="9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63-4AB8-94A6-55FCE4D3C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12871464646465"/>
          <c:y val="2.7959629629629602E-2"/>
          <c:w val="0.79515030788215901"/>
          <c:h val="6.9371943988499496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'面板-景气指数'!$A$41</c:f>
              <c:strCache>
                <c:ptCount val="1"/>
                <c:pt idx="0">
                  <c:v>钢铁</c:v>
                </c:pt>
              </c:strCache>
            </c:strRef>
          </c:tx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'面板-景气指数'!$F$41:$CV$41</c:f>
              <c:numCache>
                <c:formatCode>0.0%</c:formatCode>
                <c:ptCount val="95"/>
                <c:pt idx="0">
                  <c:v>0.33945337773445872</c:v>
                </c:pt>
                <c:pt idx="1">
                  <c:v>0.33491258923706402</c:v>
                </c:pt>
                <c:pt idx="2">
                  <c:v>0.34045264942221543</c:v>
                </c:pt>
                <c:pt idx="3">
                  <c:v>0.35390244876348842</c:v>
                </c:pt>
                <c:pt idx="4">
                  <c:v>0.30353958460736674</c:v>
                </c:pt>
                <c:pt idx="5">
                  <c:v>0.22038270662448678</c:v>
                </c:pt>
                <c:pt idx="6">
                  <c:v>0.15276635331224336</c:v>
                </c:pt>
                <c:pt idx="7">
                  <c:v>0.14934464180963813</c:v>
                </c:pt>
                <c:pt idx="8">
                  <c:v>0.20569194413379119</c:v>
                </c:pt>
                <c:pt idx="9">
                  <c:v>0.20605129312709203</c:v>
                </c:pt>
                <c:pt idx="10">
                  <c:v>0.14488932078060848</c:v>
                </c:pt>
                <c:pt idx="11">
                  <c:v>8.892692110997194E-2</c:v>
                </c:pt>
                <c:pt idx="12">
                  <c:v>7.5298268456455472E-2</c:v>
                </c:pt>
                <c:pt idx="13">
                  <c:v>6.3576055307032933E-2</c:v>
                </c:pt>
                <c:pt idx="14">
                  <c:v>6.1478615492184321E-2</c:v>
                </c:pt>
                <c:pt idx="15">
                  <c:v>5.2315788497394773E-2</c:v>
                </c:pt>
                <c:pt idx="16">
                  <c:v>8.2103124999999999E-2</c:v>
                </c:pt>
                <c:pt idx="17">
                  <c:v>0.11460647666542612</c:v>
                </c:pt>
                <c:pt idx="18">
                  <c:v>0.24750970199478953</c:v>
                </c:pt>
                <c:pt idx="19">
                  <c:v>0.38271934082154774</c:v>
                </c:pt>
                <c:pt idx="20">
                  <c:v>0.48408835464830602</c:v>
                </c:pt>
                <c:pt idx="21">
                  <c:v>0.56274421448548506</c:v>
                </c:pt>
                <c:pt idx="22">
                  <c:v>0.57780980232415291</c:v>
                </c:pt>
                <c:pt idx="23">
                  <c:v>0.5681691141561217</c:v>
                </c:pt>
                <c:pt idx="24">
                  <c:v>0.58761970497766958</c:v>
                </c:pt>
                <c:pt idx="25">
                  <c:v>0.61795780695385027</c:v>
                </c:pt>
                <c:pt idx="26">
                  <c:v>0.65879936092482061</c:v>
                </c:pt>
                <c:pt idx="27">
                  <c:v>0.57008778989579079</c:v>
                </c:pt>
                <c:pt idx="28">
                  <c:v>0.49539769254930727</c:v>
                </c:pt>
                <c:pt idx="29">
                  <c:v>0.60715079154260809</c:v>
                </c:pt>
                <c:pt idx="30">
                  <c:v>0.66659772971063935</c:v>
                </c:pt>
                <c:pt idx="31">
                  <c:v>0.66336029287867093</c:v>
                </c:pt>
                <c:pt idx="32">
                  <c:v>0.5139381912132448</c:v>
                </c:pt>
                <c:pt idx="33">
                  <c:v>0.47929762938127607</c:v>
                </c:pt>
                <c:pt idx="34">
                  <c:v>0.51636940405191256</c:v>
                </c:pt>
                <c:pt idx="35">
                  <c:v>0.54244101522515431</c:v>
                </c:pt>
                <c:pt idx="36">
                  <c:v>0.49786575139839606</c:v>
                </c:pt>
                <c:pt idx="37">
                  <c:v>0.44892811390770054</c:v>
                </c:pt>
                <c:pt idx="38">
                  <c:v>0.44188113857833711</c:v>
                </c:pt>
                <c:pt idx="39">
                  <c:v>0.45093337176869874</c:v>
                </c:pt>
                <c:pt idx="40">
                  <c:v>0.46268613261257729</c:v>
                </c:pt>
                <c:pt idx="41">
                  <c:v>0.45514494279772866</c:v>
                </c:pt>
                <c:pt idx="42">
                  <c:v>0.43376698129512331</c:v>
                </c:pt>
                <c:pt idx="43">
                  <c:v>0.41122974512188154</c:v>
                </c:pt>
                <c:pt idx="44">
                  <c:v>0.41677359545124498</c:v>
                </c:pt>
                <c:pt idx="45">
                  <c:v>0.47596758327130412</c:v>
                </c:pt>
                <c:pt idx="46">
                  <c:v>0.54993984843412491</c:v>
                </c:pt>
                <c:pt idx="47">
                  <c:v>0.53482107242742583</c:v>
                </c:pt>
                <c:pt idx="48">
                  <c:v>0.46472117275678931</c:v>
                </c:pt>
                <c:pt idx="49">
                  <c:v>0.36902166324897356</c:v>
                </c:pt>
                <c:pt idx="50">
                  <c:v>0.32374992573966921</c:v>
                </c:pt>
                <c:pt idx="51">
                  <c:v>0.33597847806382225</c:v>
                </c:pt>
                <c:pt idx="52">
                  <c:v>0.40329117872254905</c:v>
                </c:pt>
                <c:pt idx="53">
                  <c:v>0.50605986555451776</c:v>
                </c:pt>
                <c:pt idx="54">
                  <c:v>0.57694085172775955</c:v>
                </c:pt>
                <c:pt idx="55">
                  <c:v>0.58863456456642738</c:v>
                </c:pt>
                <c:pt idx="56">
                  <c:v>0.55572202740509535</c:v>
                </c:pt>
                <c:pt idx="57">
                  <c:v>0.50760903691291115</c:v>
                </c:pt>
                <c:pt idx="58">
                  <c:v>0.48526821125418401</c:v>
                </c:pt>
                <c:pt idx="59">
                  <c:v>0.49495581158354746</c:v>
                </c:pt>
                <c:pt idx="60">
                  <c:v>0.58003420041030573</c:v>
                </c:pt>
                <c:pt idx="61">
                  <c:v>0.64431843791961008</c:v>
                </c:pt>
                <c:pt idx="62">
                  <c:v>0.68986155993673026</c:v>
                </c:pt>
                <c:pt idx="63">
                  <c:v>0.70343323427800319</c:v>
                </c:pt>
                <c:pt idx="64">
                  <c:v>0.73107373294194056</c:v>
                </c:pt>
                <c:pt idx="65">
                  <c:v>0.76360514643933541</c:v>
                </c:pt>
                <c:pt idx="66">
                  <c:v>0.78949540728321377</c:v>
                </c:pt>
                <c:pt idx="67">
                  <c:v>0.72045717897097039</c:v>
                </c:pt>
                <c:pt idx="68">
                  <c:v>0.66500069115091132</c:v>
                </c:pt>
                <c:pt idx="69">
                  <c:v>0.64217865265351659</c:v>
                </c:pt>
                <c:pt idx="70">
                  <c:v>0.73417250298287984</c:v>
                </c:pt>
                <c:pt idx="71">
                  <c:v>0.77405704148027465</c:v>
                </c:pt>
                <c:pt idx="72">
                  <c:v>0.81250421746836499</c:v>
                </c:pt>
                <c:pt idx="73">
                  <c:v>0.84369250894863979</c:v>
                </c:pt>
                <c:pt idx="74">
                  <c:v>0.87938347209806256</c:v>
                </c:pt>
                <c:pt idx="75">
                  <c:v>0.90341212475157873</c:v>
                </c:pt>
                <c:pt idx="76">
                  <c:v>0.89258410008094224</c:v>
                </c:pt>
                <c:pt idx="77">
                  <c:v>0.83195567409285176</c:v>
                </c:pt>
                <c:pt idx="78">
                  <c:v>0.7543711355954571</c:v>
                </c:pt>
                <c:pt idx="79">
                  <c:v>0.73642788724227437</c:v>
                </c:pt>
                <c:pt idx="80">
                  <c:v>0.74870670339318579</c:v>
                </c:pt>
                <c:pt idx="81">
                  <c:v>0.74644134221994385</c:v>
                </c:pt>
                <c:pt idx="82">
                  <c:v>0.68759121588388128</c:v>
                </c:pt>
                <c:pt idx="83">
                  <c:v>0.6652537418905804</c:v>
                </c:pt>
                <c:pt idx="84">
                  <c:v>0.63576877606903248</c:v>
                </c:pt>
                <c:pt idx="85">
                  <c:v>0.58892728526609384</c:v>
                </c:pt>
                <c:pt idx="86">
                  <c:v>0.56177678361927641</c:v>
                </c:pt>
                <c:pt idx="87">
                  <c:v>0.56422641946315455</c:v>
                </c:pt>
                <c:pt idx="88">
                  <c:v>0.54346661713900157</c:v>
                </c:pt>
                <c:pt idx="89">
                  <c:v>0.51524145364160678</c:v>
                </c:pt>
                <c:pt idx="90">
                  <c:v>0.54900125596575977</c:v>
                </c:pt>
                <c:pt idx="91">
                  <c:v>0.51801401979251804</c:v>
                </c:pt>
                <c:pt idx="92">
                  <c:v>0.39850740563639636</c:v>
                </c:pt>
                <c:pt idx="93">
                  <c:v>0.24335338882675822</c:v>
                </c:pt>
                <c:pt idx="94">
                  <c:v>0.15830976516282089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4A-47CA-ACF3-4A079123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97752525252501"/>
          <c:y val="2.7959629629629602E-2"/>
          <c:w val="0.69338042631157304"/>
          <c:h val="7.35664341121567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'面板-景气指数'!$A$42</c:f>
              <c:strCache>
                <c:ptCount val="1"/>
                <c:pt idx="0">
                  <c:v>建筑材料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'面板-景气指数'!$F$42:$CV$42</c:f>
              <c:numCache>
                <c:formatCode>0.0%</c:formatCode>
                <c:ptCount val="95"/>
                <c:pt idx="0">
                  <c:v>0.27794870139461292</c:v>
                </c:pt>
                <c:pt idx="1">
                  <c:v>0.26303562884811532</c:v>
                </c:pt>
                <c:pt idx="2">
                  <c:v>0.25116904869219464</c:v>
                </c:pt>
                <c:pt idx="3">
                  <c:v>0.25708366301310559</c:v>
                </c:pt>
                <c:pt idx="4">
                  <c:v>0.25559565012155111</c:v>
                </c:pt>
                <c:pt idx="5">
                  <c:v>0.25420229914039344</c:v>
                </c:pt>
                <c:pt idx="6">
                  <c:v>0.25305020196295031</c:v>
                </c:pt>
                <c:pt idx="7">
                  <c:v>0.27610236622790585</c:v>
                </c:pt>
                <c:pt idx="8">
                  <c:v>0.2628806631172369</c:v>
                </c:pt>
                <c:pt idx="9">
                  <c:v>0.23096376874277419</c:v>
                </c:pt>
                <c:pt idx="10">
                  <c:v>0.16430474525905497</c:v>
                </c:pt>
                <c:pt idx="11">
                  <c:v>9.258717445678287E-2</c:v>
                </c:pt>
                <c:pt idx="12">
                  <c:v>8.7214838829222624E-2</c:v>
                </c:pt>
                <c:pt idx="13">
                  <c:v>0.10683881476100715</c:v>
                </c:pt>
                <c:pt idx="14">
                  <c:v>0.13381333143578863</c:v>
                </c:pt>
                <c:pt idx="15">
                  <c:v>0.22752673946029547</c:v>
                </c:pt>
                <c:pt idx="16">
                  <c:v>0.26885857037734368</c:v>
                </c:pt>
                <c:pt idx="17">
                  <c:v>0.31660486070595417</c:v>
                </c:pt>
                <c:pt idx="18">
                  <c:v>0.38528983935933897</c:v>
                </c:pt>
                <c:pt idx="19">
                  <c:v>0.44103173678531377</c:v>
                </c:pt>
                <c:pt idx="20">
                  <c:v>0.53285320395939284</c:v>
                </c:pt>
                <c:pt idx="21">
                  <c:v>0.6168202020899044</c:v>
                </c:pt>
                <c:pt idx="22">
                  <c:v>0.62809961414469262</c:v>
                </c:pt>
                <c:pt idx="23">
                  <c:v>0.65048038756171578</c:v>
                </c:pt>
                <c:pt idx="24">
                  <c:v>0.76844983674582257</c:v>
                </c:pt>
                <c:pt idx="25">
                  <c:v>0.88039417575291956</c:v>
                </c:pt>
                <c:pt idx="26">
                  <c:v>0.86445005593882518</c:v>
                </c:pt>
                <c:pt idx="27">
                  <c:v>0.7476546961676509</c:v>
                </c:pt>
                <c:pt idx="28">
                  <c:v>0.6760963003333007</c:v>
                </c:pt>
                <c:pt idx="29">
                  <c:v>0.74655097342337284</c:v>
                </c:pt>
                <c:pt idx="30">
                  <c:v>0.82724354218574148</c:v>
                </c:pt>
                <c:pt idx="31">
                  <c:v>0.76576921510430684</c:v>
                </c:pt>
                <c:pt idx="32">
                  <c:v>0.69907339985189754</c:v>
                </c:pt>
                <c:pt idx="33">
                  <c:v>0.56961910426235807</c:v>
                </c:pt>
                <c:pt idx="34">
                  <c:v>0.52631299303611767</c:v>
                </c:pt>
                <c:pt idx="35">
                  <c:v>0.52631174384040369</c:v>
                </c:pt>
                <c:pt idx="36">
                  <c:v>0.51489536577518236</c:v>
                </c:pt>
                <c:pt idx="37">
                  <c:v>0.51884191688147796</c:v>
                </c:pt>
                <c:pt idx="38">
                  <c:v>0.44801608808063403</c:v>
                </c:pt>
                <c:pt idx="39">
                  <c:v>0.35302168510992055</c:v>
                </c:pt>
                <c:pt idx="40">
                  <c:v>0.33218885316145608</c:v>
                </c:pt>
                <c:pt idx="41">
                  <c:v>0.34470842167710863</c:v>
                </c:pt>
                <c:pt idx="42">
                  <c:v>0.31310328827695738</c:v>
                </c:pt>
                <c:pt idx="43">
                  <c:v>0.26847318122271613</c:v>
                </c:pt>
                <c:pt idx="44">
                  <c:v>0.25100531019025474</c:v>
                </c:pt>
                <c:pt idx="45">
                  <c:v>0.32809149669845517</c:v>
                </c:pt>
                <c:pt idx="46">
                  <c:v>0.42941163055441584</c:v>
                </c:pt>
                <c:pt idx="47">
                  <c:v>0.56182463642074065</c:v>
                </c:pt>
                <c:pt idx="48">
                  <c:v>0.53843451154694255</c:v>
                </c:pt>
                <c:pt idx="49">
                  <c:v>0.52959571558147245</c:v>
                </c:pt>
                <c:pt idx="50">
                  <c:v>0.4803764986057909</c:v>
                </c:pt>
                <c:pt idx="51">
                  <c:v>0.3831260682299914</c:v>
                </c:pt>
                <c:pt idx="52">
                  <c:v>0.32036261256640175</c:v>
                </c:pt>
                <c:pt idx="53">
                  <c:v>0.3368922890883615</c:v>
                </c:pt>
                <c:pt idx="54">
                  <c:v>0.41648457148114409</c:v>
                </c:pt>
                <c:pt idx="55">
                  <c:v>0.43533428579318367</c:v>
                </c:pt>
                <c:pt idx="56">
                  <c:v>0.450147044383711</c:v>
                </c:pt>
                <c:pt idx="57">
                  <c:v>0.42338020586364278</c:v>
                </c:pt>
                <c:pt idx="58">
                  <c:v>0.55937757243034958</c:v>
                </c:pt>
                <c:pt idx="59">
                  <c:v>0.62467819593250007</c:v>
                </c:pt>
                <c:pt idx="60">
                  <c:v>0.6520873962180368</c:v>
                </c:pt>
                <c:pt idx="61">
                  <c:v>0.66694979954042821</c:v>
                </c:pt>
                <c:pt idx="62">
                  <c:v>0.64306691553314543</c:v>
                </c:pt>
                <c:pt idx="63">
                  <c:v>0.61195888642394236</c:v>
                </c:pt>
                <c:pt idx="64">
                  <c:v>0.62074498832327318</c:v>
                </c:pt>
                <c:pt idx="65">
                  <c:v>0.66790419098366904</c:v>
                </c:pt>
                <c:pt idx="66">
                  <c:v>0.66475257103339314</c:v>
                </c:pt>
                <c:pt idx="67">
                  <c:v>0.65650778225776452</c:v>
                </c:pt>
                <c:pt idx="68">
                  <c:v>0.6248632775155406</c:v>
                </c:pt>
                <c:pt idx="69">
                  <c:v>0.66294793663507434</c:v>
                </c:pt>
                <c:pt idx="70">
                  <c:v>0.73889707379815195</c:v>
                </c:pt>
                <c:pt idx="71">
                  <c:v>0.72204670866014919</c:v>
                </c:pt>
                <c:pt idx="72">
                  <c:v>0.62688802661269505</c:v>
                </c:pt>
                <c:pt idx="73">
                  <c:v>0.56367462202504859</c:v>
                </c:pt>
                <c:pt idx="74">
                  <c:v>0.6097230172312158</c:v>
                </c:pt>
                <c:pt idx="75">
                  <c:v>0.61448551093551773</c:v>
                </c:pt>
                <c:pt idx="76">
                  <c:v>0.62765656465088548</c:v>
                </c:pt>
                <c:pt idx="77">
                  <c:v>0.65604869843250402</c:v>
                </c:pt>
                <c:pt idx="78">
                  <c:v>0.68720627244084742</c:v>
                </c:pt>
                <c:pt idx="79">
                  <c:v>0.74481445005512514</c:v>
                </c:pt>
                <c:pt idx="80">
                  <c:v>0.75143848783823841</c:v>
                </c:pt>
                <c:pt idx="81">
                  <c:v>0.74188384422294484</c:v>
                </c:pt>
                <c:pt idx="82">
                  <c:v>0.72256565297500708</c:v>
                </c:pt>
                <c:pt idx="83">
                  <c:v>0.70510713969750527</c:v>
                </c:pt>
                <c:pt idx="84">
                  <c:v>0.69349726223512254</c:v>
                </c:pt>
                <c:pt idx="85">
                  <c:v>0.65989354808653156</c:v>
                </c:pt>
                <c:pt idx="86">
                  <c:v>0.61606251412566204</c:v>
                </c:pt>
                <c:pt idx="87">
                  <c:v>0.55084093202982731</c:v>
                </c:pt>
                <c:pt idx="88">
                  <c:v>0.5291495581842085</c:v>
                </c:pt>
                <c:pt idx="89">
                  <c:v>0.47201706784550984</c:v>
                </c:pt>
                <c:pt idx="90">
                  <c:v>0.43311677563547168</c:v>
                </c:pt>
                <c:pt idx="91">
                  <c:v>0.40437237107761409</c:v>
                </c:pt>
                <c:pt idx="92">
                  <c:v>0.40754701969909785</c:v>
                </c:pt>
                <c:pt idx="93">
                  <c:v>0.39367626614650808</c:v>
                </c:pt>
                <c:pt idx="94">
                  <c:v>0.33002361771325378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77-4E1F-89ED-113D90FA1042}"/>
            </c:ext>
          </c:extLst>
        </c:ser>
        <c:ser>
          <c:idx val="1"/>
          <c:order val="1"/>
          <c:tx>
            <c:strRef>
              <c:f>'面板-景气指数'!$A$90</c:f>
              <c:strCache>
                <c:ptCount val="1"/>
                <c:pt idx="0">
                  <c:v>水泥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'面板-景气指数'!$F$90:$CV$90</c:f>
              <c:numCache>
                <c:formatCode>0.0%</c:formatCode>
                <c:ptCount val="95"/>
                <c:pt idx="0">
                  <c:v>9.1499999999999984E-2</c:v>
                </c:pt>
                <c:pt idx="1">
                  <c:v>6.3000000000000028E-2</c:v>
                </c:pt>
                <c:pt idx="2">
                  <c:v>5.5500000000000008E-2</c:v>
                </c:pt>
                <c:pt idx="3">
                  <c:v>7.9500000000000001E-2</c:v>
                </c:pt>
                <c:pt idx="4">
                  <c:v>9.6500000000000002E-2</c:v>
                </c:pt>
                <c:pt idx="5">
                  <c:v>0.10450000000000002</c:v>
                </c:pt>
                <c:pt idx="6">
                  <c:v>0.13200000000000001</c:v>
                </c:pt>
                <c:pt idx="7">
                  <c:v>0.1845</c:v>
                </c:pt>
                <c:pt idx="8">
                  <c:v>0.18049999999999999</c:v>
                </c:pt>
                <c:pt idx="9">
                  <c:v>0.13750000000000001</c:v>
                </c:pt>
                <c:pt idx="10">
                  <c:v>7.2499999999999995E-2</c:v>
                </c:pt>
                <c:pt idx="11">
                  <c:v>3.7499999999999971E-2</c:v>
                </c:pt>
                <c:pt idx="12">
                  <c:v>4.4999999999999984E-2</c:v>
                </c:pt>
                <c:pt idx="13">
                  <c:v>9.7500000000000017E-2</c:v>
                </c:pt>
                <c:pt idx="14">
                  <c:v>0.18450000000000003</c:v>
                </c:pt>
                <c:pt idx="15">
                  <c:v>0.33049999999999996</c:v>
                </c:pt>
                <c:pt idx="16">
                  <c:v>0.3695</c:v>
                </c:pt>
                <c:pt idx="17">
                  <c:v>0.36750000000000005</c:v>
                </c:pt>
                <c:pt idx="18">
                  <c:v>0.42199999999999999</c:v>
                </c:pt>
                <c:pt idx="19">
                  <c:v>0.4955</c:v>
                </c:pt>
                <c:pt idx="20">
                  <c:v>0.57399999999999995</c:v>
                </c:pt>
                <c:pt idx="21">
                  <c:v>0.67099999999999993</c:v>
                </c:pt>
                <c:pt idx="22">
                  <c:v>0.62450000000000006</c:v>
                </c:pt>
                <c:pt idx="23">
                  <c:v>0.61549999999999994</c:v>
                </c:pt>
                <c:pt idx="24">
                  <c:v>0.76300000000000001</c:v>
                </c:pt>
                <c:pt idx="25">
                  <c:v>0.90300000000000002</c:v>
                </c:pt>
                <c:pt idx="26">
                  <c:v>0.82</c:v>
                </c:pt>
                <c:pt idx="27">
                  <c:v>0.62300000000000011</c:v>
                </c:pt>
                <c:pt idx="28">
                  <c:v>0.50750000000000006</c:v>
                </c:pt>
                <c:pt idx="29">
                  <c:v>0.63100000000000001</c:v>
                </c:pt>
                <c:pt idx="30">
                  <c:v>0.76800000000000002</c:v>
                </c:pt>
                <c:pt idx="31">
                  <c:v>0.68599999999999994</c:v>
                </c:pt>
                <c:pt idx="32">
                  <c:v>0.54849999999999999</c:v>
                </c:pt>
                <c:pt idx="33">
                  <c:v>0.37350000000000005</c:v>
                </c:pt>
                <c:pt idx="34">
                  <c:v>0.38200000000000006</c:v>
                </c:pt>
                <c:pt idx="35">
                  <c:v>0.46450000000000002</c:v>
                </c:pt>
                <c:pt idx="36">
                  <c:v>0.47249999999999998</c:v>
                </c:pt>
                <c:pt idx="37">
                  <c:v>0.53349999999999997</c:v>
                </c:pt>
                <c:pt idx="38">
                  <c:v>0.45800000000000002</c:v>
                </c:pt>
                <c:pt idx="39">
                  <c:v>0.35199999999999998</c:v>
                </c:pt>
                <c:pt idx="40">
                  <c:v>0.33050000000000002</c:v>
                </c:pt>
                <c:pt idx="41">
                  <c:v>0.39150000000000001</c:v>
                </c:pt>
                <c:pt idx="42">
                  <c:v>0.40350000000000003</c:v>
                </c:pt>
                <c:pt idx="43">
                  <c:v>0.34249999999999992</c:v>
                </c:pt>
                <c:pt idx="44">
                  <c:v>0.30549999999999999</c:v>
                </c:pt>
                <c:pt idx="45">
                  <c:v>0.38900000000000001</c:v>
                </c:pt>
                <c:pt idx="46">
                  <c:v>0.46699999999999997</c:v>
                </c:pt>
                <c:pt idx="47">
                  <c:v>0.65600000000000003</c:v>
                </c:pt>
                <c:pt idx="48">
                  <c:v>0.64300000000000002</c:v>
                </c:pt>
                <c:pt idx="49">
                  <c:v>0.65500000000000003</c:v>
                </c:pt>
                <c:pt idx="50">
                  <c:v>0.60050000000000003</c:v>
                </c:pt>
                <c:pt idx="51">
                  <c:v>0.45200000000000001</c:v>
                </c:pt>
                <c:pt idx="52">
                  <c:v>0.39150000000000001</c:v>
                </c:pt>
                <c:pt idx="53">
                  <c:v>0.41149999999999998</c:v>
                </c:pt>
                <c:pt idx="54">
                  <c:v>0.53100000000000003</c:v>
                </c:pt>
                <c:pt idx="55">
                  <c:v>0.55149999999999999</c:v>
                </c:pt>
                <c:pt idx="56">
                  <c:v>0.56399999999999995</c:v>
                </c:pt>
                <c:pt idx="57">
                  <c:v>0.54049999999999998</c:v>
                </c:pt>
                <c:pt idx="58">
                  <c:v>0.70150000000000001</c:v>
                </c:pt>
                <c:pt idx="59">
                  <c:v>0.80100000000000005</c:v>
                </c:pt>
                <c:pt idx="60">
                  <c:v>0.82950000000000002</c:v>
                </c:pt>
                <c:pt idx="61">
                  <c:v>0.87150000000000005</c:v>
                </c:pt>
                <c:pt idx="62">
                  <c:v>0.81700000000000006</c:v>
                </c:pt>
                <c:pt idx="63">
                  <c:v>0.74299999999999999</c:v>
                </c:pt>
                <c:pt idx="64">
                  <c:v>0.73550000000000004</c:v>
                </c:pt>
                <c:pt idx="65">
                  <c:v>0.80149999999999999</c:v>
                </c:pt>
                <c:pt idx="66">
                  <c:v>0.80149999999999999</c:v>
                </c:pt>
                <c:pt idx="67">
                  <c:v>0.76149999999999995</c:v>
                </c:pt>
                <c:pt idx="68">
                  <c:v>0.72049999999999992</c:v>
                </c:pt>
                <c:pt idx="69">
                  <c:v>0.79</c:v>
                </c:pt>
                <c:pt idx="70">
                  <c:v>0.86899999999999999</c:v>
                </c:pt>
                <c:pt idx="71">
                  <c:v>0.82250000000000001</c:v>
                </c:pt>
                <c:pt idx="72">
                  <c:v>0.65099999999999991</c:v>
                </c:pt>
                <c:pt idx="73">
                  <c:v>0.52600000000000002</c:v>
                </c:pt>
                <c:pt idx="74">
                  <c:v>0.58449999999999991</c:v>
                </c:pt>
                <c:pt idx="75">
                  <c:v>0.58700000000000008</c:v>
                </c:pt>
                <c:pt idx="76">
                  <c:v>0.59850000000000003</c:v>
                </c:pt>
                <c:pt idx="77">
                  <c:v>0.626</c:v>
                </c:pt>
                <c:pt idx="78">
                  <c:v>0.66249999999999998</c:v>
                </c:pt>
                <c:pt idx="79">
                  <c:v>0.75</c:v>
                </c:pt>
                <c:pt idx="80">
                  <c:v>0.74450000000000005</c:v>
                </c:pt>
                <c:pt idx="81">
                  <c:v>0.73399999999999999</c:v>
                </c:pt>
                <c:pt idx="82">
                  <c:v>0.72299999999999998</c:v>
                </c:pt>
                <c:pt idx="83">
                  <c:v>0.71250000000000002</c:v>
                </c:pt>
                <c:pt idx="84">
                  <c:v>0.69650000000000001</c:v>
                </c:pt>
                <c:pt idx="85">
                  <c:v>0.63800000000000001</c:v>
                </c:pt>
                <c:pt idx="86">
                  <c:v>0.5585</c:v>
                </c:pt>
                <c:pt idx="87">
                  <c:v>0.44100000000000006</c:v>
                </c:pt>
                <c:pt idx="88">
                  <c:v>0.41450000000000004</c:v>
                </c:pt>
                <c:pt idx="89">
                  <c:v>0.372</c:v>
                </c:pt>
                <c:pt idx="90">
                  <c:v>0.34550000000000003</c:v>
                </c:pt>
                <c:pt idx="91">
                  <c:v>0.3135</c:v>
                </c:pt>
                <c:pt idx="92">
                  <c:v>0.28150000000000003</c:v>
                </c:pt>
                <c:pt idx="93">
                  <c:v>0.26550000000000001</c:v>
                </c:pt>
                <c:pt idx="94">
                  <c:v>0.26050000000000001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77-4E1F-89ED-113D90FA1042}"/>
            </c:ext>
          </c:extLst>
        </c:ser>
        <c:ser>
          <c:idx val="2"/>
          <c:order val="2"/>
          <c:tx>
            <c:strRef>
              <c:f>'面板-景气指数'!$A$91</c:f>
              <c:strCache>
                <c:ptCount val="1"/>
                <c:pt idx="0">
                  <c:v>玻璃玻纤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'面板-景气指数'!$F$91:$CW$91</c:f>
              <c:numCache>
                <c:formatCode>0.0%</c:formatCode>
                <c:ptCount val="96"/>
                <c:pt idx="0">
                  <c:v>0.33450000000000002</c:v>
                </c:pt>
                <c:pt idx="1">
                  <c:v>0.32400000000000001</c:v>
                </c:pt>
                <c:pt idx="2">
                  <c:v>0.30800000000000005</c:v>
                </c:pt>
                <c:pt idx="3">
                  <c:v>0.32950000000000002</c:v>
                </c:pt>
                <c:pt idx="4">
                  <c:v>0.40350000000000003</c:v>
                </c:pt>
                <c:pt idx="5">
                  <c:v>0.43049999999999994</c:v>
                </c:pt>
                <c:pt idx="6">
                  <c:v>0.37749999999999995</c:v>
                </c:pt>
                <c:pt idx="7">
                  <c:v>0.372</c:v>
                </c:pt>
                <c:pt idx="8">
                  <c:v>0.29199999999999998</c:v>
                </c:pt>
                <c:pt idx="9">
                  <c:v>0.28149999999999997</c:v>
                </c:pt>
                <c:pt idx="10">
                  <c:v>0.28699999999999998</c:v>
                </c:pt>
                <c:pt idx="11">
                  <c:v>0.40899999999999997</c:v>
                </c:pt>
                <c:pt idx="12">
                  <c:v>0.38750000000000001</c:v>
                </c:pt>
                <c:pt idx="13">
                  <c:v>0.28650000000000003</c:v>
                </c:pt>
                <c:pt idx="14">
                  <c:v>3.6999999999999998E-2</c:v>
                </c:pt>
                <c:pt idx="15">
                  <c:v>1.55E-2</c:v>
                </c:pt>
                <c:pt idx="16">
                  <c:v>2.6000000000000002E-2</c:v>
                </c:pt>
                <c:pt idx="17">
                  <c:v>0.28650000000000003</c:v>
                </c:pt>
                <c:pt idx="18">
                  <c:v>0.44650000000000001</c:v>
                </c:pt>
                <c:pt idx="19">
                  <c:v>0.49449999999999994</c:v>
                </c:pt>
                <c:pt idx="20">
                  <c:v>0.59000000000000008</c:v>
                </c:pt>
                <c:pt idx="21">
                  <c:v>0.69100000000000006</c:v>
                </c:pt>
                <c:pt idx="22">
                  <c:v>0.7014999999999999</c:v>
                </c:pt>
                <c:pt idx="23">
                  <c:v>0.64350000000000007</c:v>
                </c:pt>
                <c:pt idx="24">
                  <c:v>0.6855</c:v>
                </c:pt>
                <c:pt idx="25">
                  <c:v>0.85050000000000003</c:v>
                </c:pt>
                <c:pt idx="26">
                  <c:v>0.93550000000000011</c:v>
                </c:pt>
                <c:pt idx="27">
                  <c:v>0.97299999999999998</c:v>
                </c:pt>
                <c:pt idx="28">
                  <c:v>0.98399999999999999</c:v>
                </c:pt>
                <c:pt idx="29">
                  <c:v>0.98399999999999999</c:v>
                </c:pt>
                <c:pt idx="30">
                  <c:v>0.94650000000000001</c:v>
                </c:pt>
                <c:pt idx="31">
                  <c:v>0.92999999999999994</c:v>
                </c:pt>
                <c:pt idx="32">
                  <c:v>0.90349999999999997</c:v>
                </c:pt>
                <c:pt idx="33">
                  <c:v>0.85599999999999987</c:v>
                </c:pt>
                <c:pt idx="34">
                  <c:v>0.81299999999999994</c:v>
                </c:pt>
                <c:pt idx="35">
                  <c:v>0.79749999999999999</c:v>
                </c:pt>
                <c:pt idx="36">
                  <c:v>0.78649999999999998</c:v>
                </c:pt>
                <c:pt idx="37">
                  <c:v>0.74950000000000006</c:v>
                </c:pt>
                <c:pt idx="38">
                  <c:v>0.73899999999999999</c:v>
                </c:pt>
                <c:pt idx="39">
                  <c:v>0.63249999999999995</c:v>
                </c:pt>
                <c:pt idx="40">
                  <c:v>0.44100000000000006</c:v>
                </c:pt>
                <c:pt idx="41">
                  <c:v>0.28699999999999998</c:v>
                </c:pt>
                <c:pt idx="42">
                  <c:v>0.22850000000000004</c:v>
                </c:pt>
                <c:pt idx="43">
                  <c:v>0.23900000000000002</c:v>
                </c:pt>
                <c:pt idx="44">
                  <c:v>0.26550000000000001</c:v>
                </c:pt>
                <c:pt idx="45">
                  <c:v>0.32950000000000002</c:v>
                </c:pt>
                <c:pt idx="46">
                  <c:v>0.36649999999999999</c:v>
                </c:pt>
                <c:pt idx="47">
                  <c:v>0.38800000000000001</c:v>
                </c:pt>
                <c:pt idx="48">
                  <c:v>0.34549999999999997</c:v>
                </c:pt>
                <c:pt idx="49">
                  <c:v>0.29199999999999998</c:v>
                </c:pt>
                <c:pt idx="50">
                  <c:v>0.23849999999999999</c:v>
                </c:pt>
                <c:pt idx="51">
                  <c:v>0.2175</c:v>
                </c:pt>
                <c:pt idx="52">
                  <c:v>0.23849999999999999</c:v>
                </c:pt>
                <c:pt idx="53">
                  <c:v>0.29199999999999998</c:v>
                </c:pt>
                <c:pt idx="54">
                  <c:v>0.26500000000000001</c:v>
                </c:pt>
                <c:pt idx="55">
                  <c:v>0.24399999999999999</c:v>
                </c:pt>
                <c:pt idx="56">
                  <c:v>0.23350000000000001</c:v>
                </c:pt>
                <c:pt idx="57">
                  <c:v>0.23899999999999999</c:v>
                </c:pt>
                <c:pt idx="58">
                  <c:v>0.24950000000000003</c:v>
                </c:pt>
                <c:pt idx="59">
                  <c:v>0.26500000000000001</c:v>
                </c:pt>
                <c:pt idx="60">
                  <c:v>0.377</c:v>
                </c:pt>
                <c:pt idx="61">
                  <c:v>0.44650000000000001</c:v>
                </c:pt>
                <c:pt idx="62">
                  <c:v>0.49400000000000005</c:v>
                </c:pt>
                <c:pt idx="63">
                  <c:v>0.48849999999999999</c:v>
                </c:pt>
                <c:pt idx="64">
                  <c:v>0.42000000000000004</c:v>
                </c:pt>
                <c:pt idx="65">
                  <c:v>0.42</c:v>
                </c:pt>
                <c:pt idx="66">
                  <c:v>0.436</c:v>
                </c:pt>
                <c:pt idx="67">
                  <c:v>0.5635</c:v>
                </c:pt>
                <c:pt idx="68">
                  <c:v>0.63800000000000001</c:v>
                </c:pt>
                <c:pt idx="69">
                  <c:v>0.70199999999999996</c:v>
                </c:pt>
                <c:pt idx="70">
                  <c:v>0.7014999999999999</c:v>
                </c:pt>
                <c:pt idx="71">
                  <c:v>0.7014999999999999</c:v>
                </c:pt>
                <c:pt idx="72">
                  <c:v>0.70699999999999996</c:v>
                </c:pt>
                <c:pt idx="73">
                  <c:v>0.68049999999999988</c:v>
                </c:pt>
                <c:pt idx="74">
                  <c:v>0.63249999999999995</c:v>
                </c:pt>
                <c:pt idx="75">
                  <c:v>0.65900000000000003</c:v>
                </c:pt>
                <c:pt idx="76">
                  <c:v>0.71750000000000003</c:v>
                </c:pt>
                <c:pt idx="77">
                  <c:v>0.75499999999999989</c:v>
                </c:pt>
                <c:pt idx="78">
                  <c:v>0.74950000000000006</c:v>
                </c:pt>
                <c:pt idx="79">
                  <c:v>0.68049999999999999</c:v>
                </c:pt>
                <c:pt idx="80">
                  <c:v>0.60049999999999992</c:v>
                </c:pt>
                <c:pt idx="81">
                  <c:v>0.51550000000000007</c:v>
                </c:pt>
                <c:pt idx="82">
                  <c:v>0.52649999999999997</c:v>
                </c:pt>
                <c:pt idx="83">
                  <c:v>0.52100000000000002</c:v>
                </c:pt>
                <c:pt idx="84">
                  <c:v>0.51050000000000006</c:v>
                </c:pt>
                <c:pt idx="85">
                  <c:v>0.51550000000000007</c:v>
                </c:pt>
                <c:pt idx="86">
                  <c:v>0.52100000000000002</c:v>
                </c:pt>
                <c:pt idx="87">
                  <c:v>0.59</c:v>
                </c:pt>
                <c:pt idx="88">
                  <c:v>0.5635</c:v>
                </c:pt>
                <c:pt idx="89">
                  <c:v>0.49399999999999999</c:v>
                </c:pt>
                <c:pt idx="90">
                  <c:v>0.4355</c:v>
                </c:pt>
                <c:pt idx="91">
                  <c:v>0.41450000000000004</c:v>
                </c:pt>
                <c:pt idx="92">
                  <c:v>0.39299999999999996</c:v>
                </c:pt>
                <c:pt idx="93">
                  <c:v>0.31850000000000001</c:v>
                </c:pt>
                <c:pt idx="94">
                  <c:v>0.308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577-4E1F-89ED-113D90FA1042}"/>
            </c:ext>
          </c:extLst>
        </c:ser>
        <c:ser>
          <c:idx val="3"/>
          <c:order val="3"/>
          <c:tx>
            <c:strRef>
              <c:f>'面板-景气指数'!$A$92</c:f>
              <c:strCache>
                <c:ptCount val="1"/>
                <c:pt idx="0">
                  <c:v>装修建材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'面板-景气指数'!$F$92:$CV$92</c:f>
              <c:numCache>
                <c:formatCode>0.0%</c:formatCode>
                <c:ptCount val="95"/>
                <c:pt idx="0">
                  <c:v>0.62576942953266845</c:v>
                </c:pt>
                <c:pt idx="1">
                  <c:v>0.63615559218613293</c:v>
                </c:pt>
                <c:pt idx="2">
                  <c:v>0.61717060683501213</c:v>
                </c:pt>
                <c:pt idx="3">
                  <c:v>0.58165186226471255</c:v>
                </c:pt>
                <c:pt idx="4">
                  <c:v>0.51622610136194935</c:v>
                </c:pt>
                <c:pt idx="5">
                  <c:v>0.48596005589951979</c:v>
                </c:pt>
                <c:pt idx="6">
                  <c:v>0.44693669977904094</c:v>
                </c:pt>
                <c:pt idx="7">
                  <c:v>0.42205637615569613</c:v>
                </c:pt>
                <c:pt idx="8">
                  <c:v>0.41482992894256537</c:v>
                </c:pt>
                <c:pt idx="9">
                  <c:v>0.39712266711411381</c:v>
                </c:pt>
                <c:pt idx="10">
                  <c:v>0.30112889947701404</c:v>
                </c:pt>
                <c:pt idx="11">
                  <c:v>8.6663886176133451E-2</c:v>
                </c:pt>
                <c:pt idx="12">
                  <c:v>6.1687242296612446E-2</c:v>
                </c:pt>
                <c:pt idx="13">
                  <c:v>5.9988321939760503E-2</c:v>
                </c:pt>
                <c:pt idx="14">
                  <c:v>6.8437438963002681E-2</c:v>
                </c:pt>
                <c:pt idx="15">
                  <c:v>0.10034901936404647</c:v>
                </c:pt>
                <c:pt idx="16">
                  <c:v>0.15740363226222462</c:v>
                </c:pt>
                <c:pt idx="17">
                  <c:v>0.22632355413486802</c:v>
                </c:pt>
                <c:pt idx="18">
                  <c:v>0.28984107122522723</c:v>
                </c:pt>
                <c:pt idx="19">
                  <c:v>0.31317218016613402</c:v>
                </c:pt>
                <c:pt idx="20">
                  <c:v>0.42985608587410667</c:v>
                </c:pt>
                <c:pt idx="21">
                  <c:v>0.48172806802585166</c:v>
                </c:pt>
                <c:pt idx="22">
                  <c:v>0.60755711533965806</c:v>
                </c:pt>
                <c:pt idx="23">
                  <c:v>0.72111633978801548</c:v>
                </c:pt>
                <c:pt idx="24">
                  <c:v>0.8080245836004194</c:v>
                </c:pt>
                <c:pt idx="25">
                  <c:v>0.84505127630953836</c:v>
                </c:pt>
                <c:pt idx="26">
                  <c:v>0.92516638861761336</c:v>
                </c:pt>
                <c:pt idx="27">
                  <c:v>0.91126148139384933</c:v>
                </c:pt>
                <c:pt idx="28">
                  <c:v>0.8968023546046876</c:v>
                </c:pt>
                <c:pt idx="29">
                  <c:v>0.88776398383532917</c:v>
                </c:pt>
                <c:pt idx="30">
                  <c:v>0.89980358208462796</c:v>
                </c:pt>
                <c:pt idx="31">
                  <c:v>0.86272350395727138</c:v>
                </c:pt>
                <c:pt idx="32">
                  <c:v>0.9216126098665951</c:v>
                </c:pt>
                <c:pt idx="33">
                  <c:v>0.85274607341218944</c:v>
                </c:pt>
                <c:pt idx="34">
                  <c:v>0.70693037245294255</c:v>
                </c:pt>
                <c:pt idx="35">
                  <c:v>0.54936403401292588</c:v>
                </c:pt>
                <c:pt idx="36">
                  <c:v>0.49941074625388382</c:v>
                </c:pt>
                <c:pt idx="37">
                  <c:v>0.40534779188410602</c:v>
                </c:pt>
                <c:pt idx="38">
                  <c:v>0.3220116780602395</c:v>
                </c:pt>
                <c:pt idx="39">
                  <c:v>0.25311633978801551</c:v>
                </c:pt>
                <c:pt idx="40">
                  <c:v>0.29552085367899905</c:v>
                </c:pt>
                <c:pt idx="41">
                  <c:v>0.27250583903011971</c:v>
                </c:pt>
                <c:pt idx="42">
                  <c:v>0.1644557902005219</c:v>
                </c:pt>
                <c:pt idx="43">
                  <c:v>0.13228940158290853</c:v>
                </c:pt>
                <c:pt idx="44">
                  <c:v>0.13754210069077866</c:v>
                </c:pt>
                <c:pt idx="45">
                  <c:v>0.20655834281959845</c:v>
                </c:pt>
                <c:pt idx="46">
                  <c:v>0.37715804714601375</c:v>
                </c:pt>
                <c:pt idx="47">
                  <c:v>0.43763930257571404</c:v>
                </c:pt>
                <c:pt idx="48">
                  <c:v>0.40066599528483288</c:v>
                </c:pt>
                <c:pt idx="49">
                  <c:v>0.36681736925356689</c:v>
                </c:pt>
                <c:pt idx="50">
                  <c:v>0.32967767334507236</c:v>
                </c:pt>
                <c:pt idx="51">
                  <c:v>0.30631153022344715</c:v>
                </c:pt>
                <c:pt idx="52">
                  <c:v>0.20880358208462796</c:v>
                </c:pt>
                <c:pt idx="53">
                  <c:v>0.20503626166065891</c:v>
                </c:pt>
                <c:pt idx="54">
                  <c:v>0.24420932345555196</c:v>
                </c:pt>
                <c:pt idx="55">
                  <c:v>0.27421266004419181</c:v>
                </c:pt>
                <c:pt idx="56">
                  <c:v>0.30275353325503013</c:v>
                </c:pt>
                <c:pt idx="57">
                  <c:v>0.25786987304304559</c:v>
                </c:pt>
                <c:pt idx="58">
                  <c:v>0.38969057888525238</c:v>
                </c:pt>
                <c:pt idx="59">
                  <c:v>0.40529440646586834</c:v>
                </c:pt>
                <c:pt idx="60">
                  <c:v>0.39982816568504737</c:v>
                </c:pt>
                <c:pt idx="61">
                  <c:v>0.34117718504909383</c:v>
                </c:pt>
                <c:pt idx="62">
                  <c:v>0.35201079643148053</c:v>
                </c:pt>
                <c:pt idx="63">
                  <c:v>0.39650829399000059</c:v>
                </c:pt>
                <c:pt idx="64">
                  <c:v>0.46551663546160021</c:v>
                </c:pt>
                <c:pt idx="65">
                  <c:v>0.49243032497134342</c:v>
                </c:pt>
                <c:pt idx="66">
                  <c:v>0.47610588920771651</c:v>
                </c:pt>
                <c:pt idx="67">
                  <c:v>0.48146535915206196</c:v>
                </c:pt>
                <c:pt idx="68">
                  <c:v>0.42989112005482522</c:v>
                </c:pt>
                <c:pt idx="69">
                  <c:v>0.39637693955310571</c:v>
                </c:pt>
                <c:pt idx="70">
                  <c:v>0.49388488769192496</c:v>
                </c:pt>
                <c:pt idx="71">
                  <c:v>0.52959882269765624</c:v>
                </c:pt>
                <c:pt idx="72">
                  <c:v>0.54910132513913612</c:v>
                </c:pt>
                <c:pt idx="73">
                  <c:v>0.59489322916352461</c:v>
                </c:pt>
                <c:pt idx="74">
                  <c:v>0.65033734130380705</c:v>
                </c:pt>
                <c:pt idx="75">
                  <c:v>0.65168513318791299</c:v>
                </c:pt>
                <c:pt idx="76">
                  <c:v>0.65170348442543224</c:v>
                </c:pt>
                <c:pt idx="77">
                  <c:v>0.67851040309870003</c:v>
                </c:pt>
                <c:pt idx="78">
                  <c:v>0.71234067789244682</c:v>
                </c:pt>
                <c:pt idx="79">
                  <c:v>0.75663508435831517</c:v>
                </c:pt>
                <c:pt idx="80">
                  <c:v>0.81863842094695505</c:v>
                </c:pt>
                <c:pt idx="81">
                  <c:v>0.8383256632435675</c:v>
                </c:pt>
                <c:pt idx="82">
                  <c:v>0.79159337700031696</c:v>
                </c:pt>
                <c:pt idx="83">
                  <c:v>0.75606418184971824</c:v>
                </c:pt>
                <c:pt idx="84">
                  <c:v>0.75275476073497061</c:v>
                </c:pt>
                <c:pt idx="85">
                  <c:v>0.75445368109182243</c:v>
                </c:pt>
                <c:pt idx="86">
                  <c:v>0.76336069742428603</c:v>
                </c:pt>
                <c:pt idx="87">
                  <c:v>0.75298498535112068</c:v>
                </c:pt>
                <c:pt idx="88">
                  <c:v>0.74258468967753588</c:v>
                </c:pt>
                <c:pt idx="89">
                  <c:v>0.66108930122771525</c:v>
                </c:pt>
                <c:pt idx="90">
                  <c:v>0.60483326553120531</c:v>
                </c:pt>
                <c:pt idx="91">
                  <c:v>0.57976820205272805</c:v>
                </c:pt>
                <c:pt idx="92">
                  <c:v>0.66145878093798027</c:v>
                </c:pt>
                <c:pt idx="93">
                  <c:v>0.67380657282208634</c:v>
                </c:pt>
                <c:pt idx="94">
                  <c:v>0.47497418891964022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577-4E1F-89ED-113D90FA1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77777777803E-2"/>
          <c:y val="1.8552222222222199E-2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'面板-景气指数'!$A$43</c:f>
              <c:strCache>
                <c:ptCount val="1"/>
                <c:pt idx="0">
                  <c:v>机械设备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'面板-景气指数'!$F$43:$CV$43</c:f>
              <c:numCache>
                <c:formatCode>0.0%</c:formatCode>
                <c:ptCount val="95"/>
                <c:pt idx="0">
                  <c:v>0.43571970266555077</c:v>
                </c:pt>
                <c:pt idx="1">
                  <c:v>0.39094207136288284</c:v>
                </c:pt>
                <c:pt idx="2">
                  <c:v>0.36601121279791249</c:v>
                </c:pt>
                <c:pt idx="3">
                  <c:v>0.30804485417051125</c:v>
                </c:pt>
                <c:pt idx="4">
                  <c:v>0.28118714702536018</c:v>
                </c:pt>
                <c:pt idx="5">
                  <c:v>0.22423220044505207</c:v>
                </c:pt>
                <c:pt idx="6">
                  <c:v>0.2741759424873445</c:v>
                </c:pt>
                <c:pt idx="7">
                  <c:v>0.30940396708141998</c:v>
                </c:pt>
                <c:pt idx="8">
                  <c:v>0.37031435004771612</c:v>
                </c:pt>
                <c:pt idx="9">
                  <c:v>0.37022063445439035</c:v>
                </c:pt>
                <c:pt idx="10">
                  <c:v>0.3087505215935632</c:v>
                </c:pt>
                <c:pt idx="11">
                  <c:v>0.234648430085594</c:v>
                </c:pt>
                <c:pt idx="12">
                  <c:v>0.33039148066513019</c:v>
                </c:pt>
                <c:pt idx="13">
                  <c:v>0.38516503710153777</c:v>
                </c:pt>
                <c:pt idx="14">
                  <c:v>0.44535233820209175</c:v>
                </c:pt>
                <c:pt idx="15">
                  <c:v>0.41879445787433889</c:v>
                </c:pt>
                <c:pt idx="16">
                  <c:v>0.3857261855598364</c:v>
                </c:pt>
                <c:pt idx="17">
                  <c:v>0.42062600444251919</c:v>
                </c:pt>
                <c:pt idx="18">
                  <c:v>0.40861767842349145</c:v>
                </c:pt>
                <c:pt idx="19">
                  <c:v>0.44748237701379412</c:v>
                </c:pt>
                <c:pt idx="20">
                  <c:v>0.47667102284529428</c:v>
                </c:pt>
                <c:pt idx="21">
                  <c:v>0.50419360490834586</c:v>
                </c:pt>
                <c:pt idx="22">
                  <c:v>0.54037605748701223</c:v>
                </c:pt>
                <c:pt idx="23">
                  <c:v>0.45711614389674632</c:v>
                </c:pt>
                <c:pt idx="24">
                  <c:v>0.45430409341586481</c:v>
                </c:pt>
                <c:pt idx="25">
                  <c:v>0.49569788767138712</c:v>
                </c:pt>
                <c:pt idx="26">
                  <c:v>0.58976233722809979</c:v>
                </c:pt>
                <c:pt idx="27">
                  <c:v>0.63891485321958752</c:v>
                </c:pt>
                <c:pt idx="28">
                  <c:v>0.68183715410324663</c:v>
                </c:pt>
                <c:pt idx="29">
                  <c:v>0.70575024548798104</c:v>
                </c:pt>
                <c:pt idx="30">
                  <c:v>0.74188081043220311</c:v>
                </c:pt>
                <c:pt idx="31">
                  <c:v>0.82079097750507146</c:v>
                </c:pt>
                <c:pt idx="32">
                  <c:v>0.92905095738671495</c:v>
                </c:pt>
                <c:pt idx="33">
                  <c:v>0.96721652014574111</c:v>
                </c:pt>
                <c:pt idx="34">
                  <c:v>0.90983220690936317</c:v>
                </c:pt>
                <c:pt idx="35">
                  <c:v>0.8419888975655142</c:v>
                </c:pt>
                <c:pt idx="36">
                  <c:v>0.79181644655878902</c:v>
                </c:pt>
                <c:pt idx="37">
                  <c:v>0.75945608324277025</c:v>
                </c:pt>
                <c:pt idx="38">
                  <c:v>0.67080554936073844</c:v>
                </c:pt>
                <c:pt idx="39">
                  <c:v>0.63496332908886255</c:v>
                </c:pt>
                <c:pt idx="40">
                  <c:v>0.60744760335990822</c:v>
                </c:pt>
                <c:pt idx="41">
                  <c:v>0.58409159472992189</c:v>
                </c:pt>
                <c:pt idx="42">
                  <c:v>0.57863436943649804</c:v>
                </c:pt>
                <c:pt idx="43">
                  <c:v>0.40902005717682915</c:v>
                </c:pt>
                <c:pt idx="44">
                  <c:v>0.30962561545744605</c:v>
                </c:pt>
                <c:pt idx="45">
                  <c:v>0.18078274201795527</c:v>
                </c:pt>
                <c:pt idx="46">
                  <c:v>0.3573959584278022</c:v>
                </c:pt>
                <c:pt idx="47">
                  <c:v>0.39143700809380283</c:v>
                </c:pt>
                <c:pt idx="48">
                  <c:v>0.43223646056899823</c:v>
                </c:pt>
                <c:pt idx="49">
                  <c:v>0.38598593771740286</c:v>
                </c:pt>
                <c:pt idx="50">
                  <c:v>0.32970209240015097</c:v>
                </c:pt>
                <c:pt idx="51">
                  <c:v>0.33434053831658267</c:v>
                </c:pt>
                <c:pt idx="52">
                  <c:v>0.36070361466846507</c:v>
                </c:pt>
                <c:pt idx="53">
                  <c:v>0.3317736327131523</c:v>
                </c:pt>
                <c:pt idx="54">
                  <c:v>0.25879161610997242</c:v>
                </c:pt>
                <c:pt idx="55">
                  <c:v>0.26033744917296797</c:v>
                </c:pt>
                <c:pt idx="56">
                  <c:v>0.31230438961199325</c:v>
                </c:pt>
                <c:pt idx="57">
                  <c:v>0.39861714582404484</c:v>
                </c:pt>
                <c:pt idx="58">
                  <c:v>0.25088316901306612</c:v>
                </c:pt>
                <c:pt idx="59">
                  <c:v>0.23303621642570249</c:v>
                </c:pt>
                <c:pt idx="60">
                  <c:v>0.29166251874974208</c:v>
                </c:pt>
                <c:pt idx="61">
                  <c:v>0.31571533586072753</c:v>
                </c:pt>
                <c:pt idx="62">
                  <c:v>0.33936445795726261</c:v>
                </c:pt>
                <c:pt idx="63">
                  <c:v>0.34058732289513888</c:v>
                </c:pt>
                <c:pt idx="64">
                  <c:v>0.3564805770941466</c:v>
                </c:pt>
                <c:pt idx="65">
                  <c:v>0.42685434978881959</c:v>
                </c:pt>
                <c:pt idx="66">
                  <c:v>0.48323597629115056</c:v>
                </c:pt>
                <c:pt idx="67">
                  <c:v>0.50243620055525939</c:v>
                </c:pt>
                <c:pt idx="68">
                  <c:v>0.45596176691072182</c:v>
                </c:pt>
                <c:pt idx="69">
                  <c:v>0.50756707122577316</c:v>
                </c:pt>
                <c:pt idx="70">
                  <c:v>0.5593986660434116</c:v>
                </c:pt>
                <c:pt idx="71">
                  <c:v>0.63874338717275758</c:v>
                </c:pt>
                <c:pt idx="72">
                  <c:v>0.60778265149405919</c:v>
                </c:pt>
                <c:pt idx="73">
                  <c:v>0.64216154678698167</c:v>
                </c:pt>
                <c:pt idx="74">
                  <c:v>0.65539492417979173</c:v>
                </c:pt>
                <c:pt idx="75">
                  <c:v>0.69502561398602958</c:v>
                </c:pt>
                <c:pt idx="76">
                  <c:v>0.706208704318674</c:v>
                </c:pt>
                <c:pt idx="77">
                  <c:v>0.7299220970967879</c:v>
                </c:pt>
                <c:pt idx="78">
                  <c:v>0.72217828324228817</c:v>
                </c:pt>
                <c:pt idx="79">
                  <c:v>0.71246839168673914</c:v>
                </c:pt>
                <c:pt idx="80">
                  <c:v>0.71644565472541499</c:v>
                </c:pt>
                <c:pt idx="81">
                  <c:v>0.69340875650574785</c:v>
                </c:pt>
                <c:pt idx="82">
                  <c:v>0.739023557984268</c:v>
                </c:pt>
                <c:pt idx="83">
                  <c:v>0.69872487240667946</c:v>
                </c:pt>
                <c:pt idx="84">
                  <c:v>0.69163954345206746</c:v>
                </c:pt>
                <c:pt idx="85">
                  <c:v>0.69616018198531737</c:v>
                </c:pt>
                <c:pt idx="86">
                  <c:v>0.66353082156853005</c:v>
                </c:pt>
                <c:pt idx="87">
                  <c:v>0.61597949055047219</c:v>
                </c:pt>
                <c:pt idx="88">
                  <c:v>0.53399328396096135</c:v>
                </c:pt>
                <c:pt idx="89">
                  <c:v>0.44350093084637021</c:v>
                </c:pt>
                <c:pt idx="90">
                  <c:v>0.40760053540862989</c:v>
                </c:pt>
                <c:pt idx="91">
                  <c:v>0.42120040912649759</c:v>
                </c:pt>
                <c:pt idx="92">
                  <c:v>0.45450738910524685</c:v>
                </c:pt>
                <c:pt idx="93">
                  <c:v>0.46158097362943795</c:v>
                </c:pt>
                <c:pt idx="94">
                  <c:v>0.28552081453625672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83-4FCD-BBCE-3F7D0EC84A32}"/>
            </c:ext>
          </c:extLst>
        </c:ser>
        <c:ser>
          <c:idx val="1"/>
          <c:order val="1"/>
          <c:tx>
            <c:strRef>
              <c:f>'面板-景气指数'!$A$93</c:f>
              <c:strCache>
                <c:ptCount val="1"/>
                <c:pt idx="0">
                  <c:v>通用设备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'面板-景气指数'!$F$93:$CV$93</c:f>
              <c:numCache>
                <c:formatCode>0.0%</c:formatCode>
                <c:ptCount val="95"/>
                <c:pt idx="0">
                  <c:v>0.70199999999999996</c:v>
                </c:pt>
                <c:pt idx="1">
                  <c:v>0.65124999999999988</c:v>
                </c:pt>
                <c:pt idx="2">
                  <c:v>0.57924999999999993</c:v>
                </c:pt>
                <c:pt idx="3">
                  <c:v>0.47049999999999997</c:v>
                </c:pt>
                <c:pt idx="4">
                  <c:v>0.39300000000000002</c:v>
                </c:pt>
                <c:pt idx="5">
                  <c:v>0.18275</c:v>
                </c:pt>
                <c:pt idx="6">
                  <c:v>0.19374999999999998</c:v>
                </c:pt>
                <c:pt idx="7">
                  <c:v>0.25474999999999998</c:v>
                </c:pt>
                <c:pt idx="8">
                  <c:v>0.37725000000000003</c:v>
                </c:pt>
                <c:pt idx="9">
                  <c:v>0.46750000000000003</c:v>
                </c:pt>
                <c:pt idx="10">
                  <c:v>0.33699999999999997</c:v>
                </c:pt>
                <c:pt idx="11">
                  <c:v>0.22025000000000003</c:v>
                </c:pt>
                <c:pt idx="12">
                  <c:v>0.30224999999999996</c:v>
                </c:pt>
                <c:pt idx="13">
                  <c:v>0.32649999999999996</c:v>
                </c:pt>
                <c:pt idx="14">
                  <c:v>0.44375000000000003</c:v>
                </c:pt>
                <c:pt idx="15">
                  <c:v>0.40400000000000003</c:v>
                </c:pt>
                <c:pt idx="16">
                  <c:v>0.38200000000000001</c:v>
                </c:pt>
                <c:pt idx="17">
                  <c:v>0.51249999999999996</c:v>
                </c:pt>
                <c:pt idx="18">
                  <c:v>0.61124999999999996</c:v>
                </c:pt>
                <c:pt idx="19">
                  <c:v>0.70425000000000004</c:v>
                </c:pt>
                <c:pt idx="20">
                  <c:v>0.64024999999999999</c:v>
                </c:pt>
                <c:pt idx="21">
                  <c:v>0.61424999999999996</c:v>
                </c:pt>
                <c:pt idx="22">
                  <c:v>0.62975000000000003</c:v>
                </c:pt>
                <c:pt idx="23">
                  <c:v>0.55549999999999999</c:v>
                </c:pt>
                <c:pt idx="24">
                  <c:v>0.6087499999999999</c:v>
                </c:pt>
                <c:pt idx="25">
                  <c:v>0.69874999999999998</c:v>
                </c:pt>
                <c:pt idx="26">
                  <c:v>0.80525000000000002</c:v>
                </c:pt>
                <c:pt idx="27">
                  <c:v>0.82350000000000001</c:v>
                </c:pt>
                <c:pt idx="28">
                  <c:v>0.86924999999999997</c:v>
                </c:pt>
                <c:pt idx="29">
                  <c:v>0.90674999999999994</c:v>
                </c:pt>
                <c:pt idx="30">
                  <c:v>0.94399999999999995</c:v>
                </c:pt>
                <c:pt idx="31">
                  <c:v>0.97</c:v>
                </c:pt>
                <c:pt idx="32">
                  <c:v>0.96225000000000005</c:v>
                </c:pt>
                <c:pt idx="33">
                  <c:v>0.99199999999999988</c:v>
                </c:pt>
                <c:pt idx="34">
                  <c:v>0.94099999999999995</c:v>
                </c:pt>
                <c:pt idx="35">
                  <c:v>0.95950000000000002</c:v>
                </c:pt>
                <c:pt idx="36">
                  <c:v>0.94099999999999995</c:v>
                </c:pt>
                <c:pt idx="37">
                  <c:v>0.85050000000000003</c:v>
                </c:pt>
                <c:pt idx="38">
                  <c:v>0.69899999999999984</c:v>
                </c:pt>
                <c:pt idx="39">
                  <c:v>0.6725000000000001</c:v>
                </c:pt>
                <c:pt idx="40">
                  <c:v>0.59799999999999998</c:v>
                </c:pt>
                <c:pt idx="41">
                  <c:v>0.51824999999999999</c:v>
                </c:pt>
                <c:pt idx="42">
                  <c:v>0.49199999999999999</c:v>
                </c:pt>
                <c:pt idx="43">
                  <c:v>0.27625</c:v>
                </c:pt>
                <c:pt idx="44">
                  <c:v>0.27600000000000002</c:v>
                </c:pt>
                <c:pt idx="45">
                  <c:v>0.12475</c:v>
                </c:pt>
                <c:pt idx="46">
                  <c:v>0.46724999999999994</c:v>
                </c:pt>
                <c:pt idx="47">
                  <c:v>0.40099999999999997</c:v>
                </c:pt>
                <c:pt idx="48">
                  <c:v>0.38749999999999996</c:v>
                </c:pt>
                <c:pt idx="49">
                  <c:v>0.32924999999999993</c:v>
                </c:pt>
                <c:pt idx="50">
                  <c:v>0.247</c:v>
                </c:pt>
                <c:pt idx="51">
                  <c:v>0.24675</c:v>
                </c:pt>
                <c:pt idx="52">
                  <c:v>0.33450000000000002</c:v>
                </c:pt>
                <c:pt idx="53">
                  <c:v>0.30274999999999996</c:v>
                </c:pt>
                <c:pt idx="54">
                  <c:v>0.154</c:v>
                </c:pt>
                <c:pt idx="55">
                  <c:v>0.11624999999999999</c:v>
                </c:pt>
                <c:pt idx="56">
                  <c:v>0.13749999999999998</c:v>
                </c:pt>
                <c:pt idx="57">
                  <c:v>0.32700000000000001</c:v>
                </c:pt>
                <c:pt idx="58">
                  <c:v>5.8250000000000003E-2</c:v>
                </c:pt>
                <c:pt idx="59">
                  <c:v>5.2500000000000005E-2</c:v>
                </c:pt>
                <c:pt idx="60">
                  <c:v>8.7250000000000008E-2</c:v>
                </c:pt>
                <c:pt idx="61">
                  <c:v>9.8250000000000004E-2</c:v>
                </c:pt>
                <c:pt idx="62">
                  <c:v>0.09</c:v>
                </c:pt>
                <c:pt idx="63">
                  <c:v>8.2000000000000003E-2</c:v>
                </c:pt>
                <c:pt idx="64">
                  <c:v>8.1749999999999989E-2</c:v>
                </c:pt>
                <c:pt idx="65">
                  <c:v>0.19374999999999998</c:v>
                </c:pt>
                <c:pt idx="66">
                  <c:v>0.24125000000000002</c:v>
                </c:pt>
                <c:pt idx="67">
                  <c:v>0.28675</c:v>
                </c:pt>
                <c:pt idx="68">
                  <c:v>0.29725000000000001</c:v>
                </c:pt>
                <c:pt idx="69">
                  <c:v>0.31900000000000001</c:v>
                </c:pt>
                <c:pt idx="70">
                  <c:v>0.39074999999999993</c:v>
                </c:pt>
                <c:pt idx="71">
                  <c:v>0.47849999999999998</c:v>
                </c:pt>
                <c:pt idx="72">
                  <c:v>0.45199999999999996</c:v>
                </c:pt>
                <c:pt idx="73">
                  <c:v>0.51300000000000001</c:v>
                </c:pt>
                <c:pt idx="74">
                  <c:v>0.56299999999999994</c:v>
                </c:pt>
                <c:pt idx="75">
                  <c:v>0.64074999999999993</c:v>
                </c:pt>
                <c:pt idx="76">
                  <c:v>0.6885</c:v>
                </c:pt>
                <c:pt idx="77">
                  <c:v>0.74975000000000014</c:v>
                </c:pt>
                <c:pt idx="78">
                  <c:v>0.7629999999999999</c:v>
                </c:pt>
                <c:pt idx="79">
                  <c:v>0.75174999999999992</c:v>
                </c:pt>
                <c:pt idx="80">
                  <c:v>0.69874999999999998</c:v>
                </c:pt>
                <c:pt idx="81">
                  <c:v>0.65100000000000002</c:v>
                </c:pt>
                <c:pt idx="82">
                  <c:v>0.76300000000000001</c:v>
                </c:pt>
                <c:pt idx="83">
                  <c:v>0.80025000000000002</c:v>
                </c:pt>
                <c:pt idx="84">
                  <c:v>0.77599999999999991</c:v>
                </c:pt>
                <c:pt idx="85">
                  <c:v>0.81299999999999994</c:v>
                </c:pt>
                <c:pt idx="86">
                  <c:v>0.78124999999999989</c:v>
                </c:pt>
                <c:pt idx="87">
                  <c:v>0.73624999999999996</c:v>
                </c:pt>
                <c:pt idx="88">
                  <c:v>0.58974999999999989</c:v>
                </c:pt>
                <c:pt idx="89">
                  <c:v>0.47825000000000001</c:v>
                </c:pt>
                <c:pt idx="90">
                  <c:v>0.43874999999999997</c:v>
                </c:pt>
                <c:pt idx="91">
                  <c:v>0.46775</c:v>
                </c:pt>
                <c:pt idx="92">
                  <c:v>0.48375000000000001</c:v>
                </c:pt>
                <c:pt idx="93">
                  <c:v>0.51775000000000004</c:v>
                </c:pt>
                <c:pt idx="94">
                  <c:v>0.23650000000000002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83-4FCD-BBCE-3F7D0EC84A32}"/>
            </c:ext>
          </c:extLst>
        </c:ser>
        <c:ser>
          <c:idx val="2"/>
          <c:order val="2"/>
          <c:tx>
            <c:strRef>
              <c:f>'面板-景气指数'!$A$94</c:f>
              <c:strCache>
                <c:ptCount val="1"/>
                <c:pt idx="0">
                  <c:v>工程机械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'面板-景气指数'!$F$94:$CV$94</c:f>
              <c:numCache>
                <c:formatCode>0.0%</c:formatCode>
                <c:ptCount val="95"/>
                <c:pt idx="0">
                  <c:v>0.24975000000000006</c:v>
                </c:pt>
                <c:pt idx="1">
                  <c:v>0.17025000000000004</c:v>
                </c:pt>
                <c:pt idx="2">
                  <c:v>0.18800000000000003</c:v>
                </c:pt>
                <c:pt idx="3">
                  <c:v>0.16512500000000002</c:v>
                </c:pt>
                <c:pt idx="4">
                  <c:v>0.19537500000000002</c:v>
                </c:pt>
                <c:pt idx="5">
                  <c:v>0.27425000000000005</c:v>
                </c:pt>
                <c:pt idx="6">
                  <c:v>0.33125000000000004</c:v>
                </c:pt>
                <c:pt idx="7">
                  <c:v>0.31525000000000003</c:v>
                </c:pt>
                <c:pt idx="8">
                  <c:v>0.34700000000000003</c:v>
                </c:pt>
                <c:pt idx="9">
                  <c:v>0.27062500000000006</c:v>
                </c:pt>
                <c:pt idx="10">
                  <c:v>0.30912500000000009</c:v>
                </c:pt>
                <c:pt idx="11">
                  <c:v>0.24362500000000006</c:v>
                </c:pt>
                <c:pt idx="12">
                  <c:v>0.35462500000000002</c:v>
                </c:pt>
                <c:pt idx="13">
                  <c:v>0.44775000000000009</c:v>
                </c:pt>
                <c:pt idx="14">
                  <c:v>0.45150000000000007</c:v>
                </c:pt>
                <c:pt idx="15">
                  <c:v>0.45612500000000011</c:v>
                </c:pt>
                <c:pt idx="16">
                  <c:v>0.38987500000000003</c:v>
                </c:pt>
                <c:pt idx="17">
                  <c:v>0.36112500000000003</c:v>
                </c:pt>
                <c:pt idx="18">
                  <c:v>0.25287500000000002</c:v>
                </c:pt>
                <c:pt idx="19">
                  <c:v>0.22337500000000005</c:v>
                </c:pt>
                <c:pt idx="20">
                  <c:v>0.31662500000000005</c:v>
                </c:pt>
                <c:pt idx="21">
                  <c:v>0.37025000000000002</c:v>
                </c:pt>
                <c:pt idx="22">
                  <c:v>0.44950000000000001</c:v>
                </c:pt>
                <c:pt idx="23">
                  <c:v>0.33412500000000001</c:v>
                </c:pt>
                <c:pt idx="24">
                  <c:v>0.29275000000000001</c:v>
                </c:pt>
                <c:pt idx="25">
                  <c:v>0.28312500000000007</c:v>
                </c:pt>
                <c:pt idx="26">
                  <c:v>0.36925000000000008</c:v>
                </c:pt>
                <c:pt idx="27">
                  <c:v>0.42275000000000007</c:v>
                </c:pt>
                <c:pt idx="28">
                  <c:v>0.47362500000000007</c:v>
                </c:pt>
                <c:pt idx="29">
                  <c:v>0.47912500000000002</c:v>
                </c:pt>
                <c:pt idx="30">
                  <c:v>0.50000000000000011</c:v>
                </c:pt>
                <c:pt idx="31">
                  <c:v>0.62087500000000007</c:v>
                </c:pt>
                <c:pt idx="32">
                  <c:v>0.88512500000000016</c:v>
                </c:pt>
                <c:pt idx="33">
                  <c:v>0.93062500000000004</c:v>
                </c:pt>
                <c:pt idx="34">
                  <c:v>0.91150000000000009</c:v>
                </c:pt>
                <c:pt idx="35">
                  <c:v>0.74225000000000008</c:v>
                </c:pt>
                <c:pt idx="36">
                  <c:v>0.65300000000000014</c:v>
                </c:pt>
                <c:pt idx="37">
                  <c:v>0.67425000000000013</c:v>
                </c:pt>
                <c:pt idx="38">
                  <c:v>0.625</c:v>
                </c:pt>
                <c:pt idx="39">
                  <c:v>0.57900000000000018</c:v>
                </c:pt>
                <c:pt idx="40">
                  <c:v>0.61025000000000007</c:v>
                </c:pt>
                <c:pt idx="41">
                  <c:v>0.63137500000000013</c:v>
                </c:pt>
                <c:pt idx="42">
                  <c:v>0.64150000000000007</c:v>
                </c:pt>
                <c:pt idx="43">
                  <c:v>0.52625000000000011</c:v>
                </c:pt>
                <c:pt idx="44">
                  <c:v>0.32337500000000002</c:v>
                </c:pt>
                <c:pt idx="45">
                  <c:v>0.20687499999999998</c:v>
                </c:pt>
                <c:pt idx="46">
                  <c:v>0.24962500000000001</c:v>
                </c:pt>
                <c:pt idx="47">
                  <c:v>0.38400000000000006</c:v>
                </c:pt>
                <c:pt idx="48">
                  <c:v>0.48375000000000001</c:v>
                </c:pt>
                <c:pt idx="49">
                  <c:v>0.44837500000000008</c:v>
                </c:pt>
                <c:pt idx="50">
                  <c:v>0.43025000000000002</c:v>
                </c:pt>
                <c:pt idx="51">
                  <c:v>0.45125000000000004</c:v>
                </c:pt>
                <c:pt idx="52">
                  <c:v>0.41387499999999999</c:v>
                </c:pt>
                <c:pt idx="53">
                  <c:v>0.36212499999999997</c:v>
                </c:pt>
                <c:pt idx="54">
                  <c:v>0.35350000000000004</c:v>
                </c:pt>
                <c:pt idx="55">
                  <c:v>0.40462500000000001</c:v>
                </c:pt>
                <c:pt idx="56">
                  <c:v>0.51150000000000007</c:v>
                </c:pt>
                <c:pt idx="57">
                  <c:v>0.52075000000000005</c:v>
                </c:pt>
                <c:pt idx="58">
                  <c:v>0.45524999999999999</c:v>
                </c:pt>
                <c:pt idx="59">
                  <c:v>0.40825000000000006</c:v>
                </c:pt>
                <c:pt idx="60">
                  <c:v>0.50700000000000001</c:v>
                </c:pt>
                <c:pt idx="61">
                  <c:v>0.55612499999999998</c:v>
                </c:pt>
                <c:pt idx="62">
                  <c:v>0.61187500000000006</c:v>
                </c:pt>
                <c:pt idx="63">
                  <c:v>0.6150000000000001</c:v>
                </c:pt>
                <c:pt idx="64">
                  <c:v>0.64574999999999994</c:v>
                </c:pt>
                <c:pt idx="65">
                  <c:v>0.67925000000000013</c:v>
                </c:pt>
                <c:pt idx="66">
                  <c:v>0.74312500000000004</c:v>
                </c:pt>
                <c:pt idx="67">
                  <c:v>0.71850000000000003</c:v>
                </c:pt>
                <c:pt idx="68">
                  <c:v>0.59225000000000005</c:v>
                </c:pt>
                <c:pt idx="69">
                  <c:v>0.70137500000000019</c:v>
                </c:pt>
                <c:pt idx="70">
                  <c:v>0.70950000000000013</c:v>
                </c:pt>
                <c:pt idx="71">
                  <c:v>0.81874999999999998</c:v>
                </c:pt>
                <c:pt idx="72">
                  <c:v>0.76300000000000001</c:v>
                </c:pt>
                <c:pt idx="73">
                  <c:v>0.76374999999999993</c:v>
                </c:pt>
                <c:pt idx="74">
                  <c:v>0.73550000000000015</c:v>
                </c:pt>
                <c:pt idx="75">
                  <c:v>0.7390000000000001</c:v>
                </c:pt>
                <c:pt idx="76">
                  <c:v>0.71925000000000006</c:v>
                </c:pt>
                <c:pt idx="77">
                  <c:v>0.71312500000000023</c:v>
                </c:pt>
                <c:pt idx="78">
                  <c:v>0.69125000000000014</c:v>
                </c:pt>
                <c:pt idx="79">
                  <c:v>0.67087500000000011</c:v>
                </c:pt>
                <c:pt idx="80">
                  <c:v>0.73650000000000015</c:v>
                </c:pt>
                <c:pt idx="81">
                  <c:v>0.72687500000000016</c:v>
                </c:pt>
                <c:pt idx="82">
                  <c:v>0.74424999999999997</c:v>
                </c:pt>
                <c:pt idx="83">
                  <c:v>0.59525000000000006</c:v>
                </c:pt>
                <c:pt idx="84">
                  <c:v>0.622</c:v>
                </c:pt>
                <c:pt idx="85">
                  <c:v>0.59787500000000005</c:v>
                </c:pt>
                <c:pt idx="86">
                  <c:v>0.54775000000000007</c:v>
                </c:pt>
                <c:pt idx="87">
                  <c:v>0.47012500000000007</c:v>
                </c:pt>
                <c:pt idx="88">
                  <c:v>0.41850000000000009</c:v>
                </c:pt>
                <c:pt idx="89">
                  <c:v>0.34512500000000002</c:v>
                </c:pt>
                <c:pt idx="90">
                  <c:v>0.32137500000000002</c:v>
                </c:pt>
                <c:pt idx="91">
                  <c:v>0.34537500000000015</c:v>
                </c:pt>
                <c:pt idx="92">
                  <c:v>0.4063750000000001</c:v>
                </c:pt>
                <c:pt idx="93">
                  <c:v>0.37750000000000006</c:v>
                </c:pt>
                <c:pt idx="94">
                  <c:v>0.26937500000000003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E83-4FCD-BBCE-3F7D0EC84A32}"/>
            </c:ext>
          </c:extLst>
        </c:ser>
        <c:ser>
          <c:idx val="3"/>
          <c:order val="3"/>
          <c:tx>
            <c:strRef>
              <c:f>'面板-景气指数'!$A$95</c:f>
              <c:strCache>
                <c:ptCount val="1"/>
                <c:pt idx="0">
                  <c:v>自动化设备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'面板-景气指数'!$F$95:$CV$95</c:f>
              <c:numCache>
                <c:formatCode>0.0%</c:formatCode>
                <c:ptCount val="95"/>
                <c:pt idx="0">
                  <c:v>7.816666666666662E-2</c:v>
                </c:pt>
                <c:pt idx="1">
                  <c:v>0.15616666666666656</c:v>
                </c:pt>
                <c:pt idx="2">
                  <c:v>0.1654999999999999</c:v>
                </c:pt>
                <c:pt idx="3">
                  <c:v>0.17683333333333326</c:v>
                </c:pt>
                <c:pt idx="4">
                  <c:v>0.15383333333333329</c:v>
                </c:pt>
                <c:pt idx="5">
                  <c:v>0.2178333333333333</c:v>
                </c:pt>
                <c:pt idx="6">
                  <c:v>0.37949999999999995</c:v>
                </c:pt>
                <c:pt idx="7">
                  <c:v>0.47816666666666663</c:v>
                </c:pt>
                <c:pt idx="8">
                  <c:v>0.41549999999999981</c:v>
                </c:pt>
                <c:pt idx="9">
                  <c:v>0.3329999999999998</c:v>
                </c:pt>
                <c:pt idx="10">
                  <c:v>0.21149999999999991</c:v>
                </c:pt>
                <c:pt idx="11">
                  <c:v>0.25716666666666671</c:v>
                </c:pt>
                <c:pt idx="12">
                  <c:v>0.35466666666666669</c:v>
                </c:pt>
                <c:pt idx="13">
                  <c:v>0.40016666666666678</c:v>
                </c:pt>
                <c:pt idx="14">
                  <c:v>0.43266666666666664</c:v>
                </c:pt>
                <c:pt idx="15">
                  <c:v>0.35900000000000004</c:v>
                </c:pt>
                <c:pt idx="16">
                  <c:v>0.38616666666666666</c:v>
                </c:pt>
                <c:pt idx="17">
                  <c:v>0.28349999999999997</c:v>
                </c:pt>
                <c:pt idx="18">
                  <c:v>0.17850000000000005</c:v>
                </c:pt>
                <c:pt idx="19">
                  <c:v>0.23483333333333339</c:v>
                </c:pt>
                <c:pt idx="20">
                  <c:v>0.39216666666666666</c:v>
                </c:pt>
                <c:pt idx="21">
                  <c:v>0.52483333333333337</c:v>
                </c:pt>
                <c:pt idx="22">
                  <c:v>0.50433333333333319</c:v>
                </c:pt>
                <c:pt idx="23">
                  <c:v>0.4851666666666668</c:v>
                </c:pt>
                <c:pt idx="24">
                  <c:v>0.40533333333333338</c:v>
                </c:pt>
                <c:pt idx="25">
                  <c:v>0.43183333333333351</c:v>
                </c:pt>
                <c:pt idx="26">
                  <c:v>0.50700000000000012</c:v>
                </c:pt>
                <c:pt idx="27">
                  <c:v>0.64850000000000008</c:v>
                </c:pt>
                <c:pt idx="28">
                  <c:v>0.65833333333333355</c:v>
                </c:pt>
                <c:pt idx="29">
                  <c:v>0.69033333333333347</c:v>
                </c:pt>
                <c:pt idx="30">
                  <c:v>0.76766666666666672</c:v>
                </c:pt>
                <c:pt idx="31">
                  <c:v>0.90283333333333349</c:v>
                </c:pt>
                <c:pt idx="32">
                  <c:v>0.94566666666666677</c:v>
                </c:pt>
                <c:pt idx="33">
                  <c:v>0.99083333333333345</c:v>
                </c:pt>
                <c:pt idx="34">
                  <c:v>0.79883333333333328</c:v>
                </c:pt>
                <c:pt idx="35">
                  <c:v>0.73633333333333328</c:v>
                </c:pt>
                <c:pt idx="36">
                  <c:v>0.69366666666666665</c:v>
                </c:pt>
                <c:pt idx="37">
                  <c:v>0.70100000000000018</c:v>
                </c:pt>
                <c:pt idx="38">
                  <c:v>0.71000000000000019</c:v>
                </c:pt>
                <c:pt idx="39">
                  <c:v>0.67233333333333345</c:v>
                </c:pt>
                <c:pt idx="40">
                  <c:v>0.63133333333333341</c:v>
                </c:pt>
                <c:pt idx="41">
                  <c:v>0.66866666666666674</c:v>
                </c:pt>
                <c:pt idx="42">
                  <c:v>0.68799999999999994</c:v>
                </c:pt>
                <c:pt idx="43">
                  <c:v>0.51500000000000001</c:v>
                </c:pt>
                <c:pt idx="44">
                  <c:v>0.38350000000000017</c:v>
                </c:pt>
                <c:pt idx="45">
                  <c:v>0.29450000000000004</c:v>
                </c:pt>
                <c:pt idx="46">
                  <c:v>0.3015000000000001</c:v>
                </c:pt>
                <c:pt idx="47">
                  <c:v>0.38083333333333336</c:v>
                </c:pt>
                <c:pt idx="48">
                  <c:v>0.4325</c:v>
                </c:pt>
                <c:pt idx="49">
                  <c:v>0.39499999999999991</c:v>
                </c:pt>
                <c:pt idx="50">
                  <c:v>0.31449999999999984</c:v>
                </c:pt>
                <c:pt idx="51">
                  <c:v>0.28749999999999987</c:v>
                </c:pt>
                <c:pt idx="52">
                  <c:v>0.29299999999999987</c:v>
                </c:pt>
                <c:pt idx="53">
                  <c:v>0.34099999999999991</c:v>
                </c:pt>
                <c:pt idx="54">
                  <c:v>0.33599999999999991</c:v>
                </c:pt>
                <c:pt idx="55">
                  <c:v>0.3249999999999999</c:v>
                </c:pt>
                <c:pt idx="56">
                  <c:v>0.3194999999999999</c:v>
                </c:pt>
                <c:pt idx="57">
                  <c:v>0.28199999999999981</c:v>
                </c:pt>
                <c:pt idx="58">
                  <c:v>0.30349999999999988</c:v>
                </c:pt>
                <c:pt idx="59">
                  <c:v>0.33049999999999985</c:v>
                </c:pt>
                <c:pt idx="60">
                  <c:v>0.35199999999999992</c:v>
                </c:pt>
                <c:pt idx="61">
                  <c:v>0.34649999999999986</c:v>
                </c:pt>
                <c:pt idx="62">
                  <c:v>0.38399999999999995</c:v>
                </c:pt>
                <c:pt idx="63">
                  <c:v>0.41099999999999992</c:v>
                </c:pt>
                <c:pt idx="64">
                  <c:v>0.43799999999999994</c:v>
                </c:pt>
                <c:pt idx="65">
                  <c:v>0.47549999999999998</c:v>
                </c:pt>
                <c:pt idx="66">
                  <c:v>0.54</c:v>
                </c:pt>
                <c:pt idx="67">
                  <c:v>0.59900000000000009</c:v>
                </c:pt>
                <c:pt idx="68">
                  <c:v>0.59400000000000008</c:v>
                </c:pt>
                <c:pt idx="69">
                  <c:v>0.57750000000000012</c:v>
                </c:pt>
                <c:pt idx="70">
                  <c:v>0.69050000000000022</c:v>
                </c:pt>
                <c:pt idx="71">
                  <c:v>0.65300000000000025</c:v>
                </c:pt>
                <c:pt idx="72">
                  <c:v>0.68000000000000027</c:v>
                </c:pt>
                <c:pt idx="73">
                  <c:v>0.72300000000000031</c:v>
                </c:pt>
                <c:pt idx="74">
                  <c:v>0.73350000000000037</c:v>
                </c:pt>
                <c:pt idx="75">
                  <c:v>0.75000000000000033</c:v>
                </c:pt>
                <c:pt idx="76">
                  <c:v>0.72800000000000031</c:v>
                </c:pt>
                <c:pt idx="77">
                  <c:v>0.7120000000000003</c:v>
                </c:pt>
                <c:pt idx="78">
                  <c:v>0.67450000000000032</c:v>
                </c:pt>
                <c:pt idx="79">
                  <c:v>0.70150000000000035</c:v>
                </c:pt>
                <c:pt idx="80">
                  <c:v>0.71750000000000036</c:v>
                </c:pt>
                <c:pt idx="81">
                  <c:v>0.73900000000000032</c:v>
                </c:pt>
                <c:pt idx="82">
                  <c:v>0.64200000000000024</c:v>
                </c:pt>
                <c:pt idx="83">
                  <c:v>0.6585000000000002</c:v>
                </c:pt>
                <c:pt idx="84">
                  <c:v>0.61000000000000021</c:v>
                </c:pt>
                <c:pt idx="85">
                  <c:v>0.58850000000000013</c:v>
                </c:pt>
                <c:pt idx="86">
                  <c:v>0.60450000000000015</c:v>
                </c:pt>
                <c:pt idx="87">
                  <c:v>0.63700000000000023</c:v>
                </c:pt>
                <c:pt idx="88">
                  <c:v>0.68500000000000028</c:v>
                </c:pt>
                <c:pt idx="89">
                  <c:v>0.61550000000000016</c:v>
                </c:pt>
                <c:pt idx="90">
                  <c:v>0.55600000000000005</c:v>
                </c:pt>
                <c:pt idx="91">
                  <c:v>0.48650000000000004</c:v>
                </c:pt>
                <c:pt idx="92">
                  <c:v>0.49700000000000005</c:v>
                </c:pt>
                <c:pt idx="93">
                  <c:v>0.51850000000000007</c:v>
                </c:pt>
                <c:pt idx="9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E83-4FCD-BBCE-3F7D0EC84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'面板-景气指数'!$A$44</c:f>
              <c:strCache>
                <c:ptCount val="1"/>
                <c:pt idx="0">
                  <c:v>电力设备</c:v>
                </c:pt>
              </c:strCache>
            </c:strRef>
          </c:tx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'面板-景气指数'!$F$44:$CV$44</c:f>
              <c:numCache>
                <c:formatCode>0.0%</c:formatCode>
                <c:ptCount val="95"/>
                <c:pt idx="0">
                  <c:v>0.40983910174550486</c:v>
                </c:pt>
                <c:pt idx="1">
                  <c:v>0.39583448580172548</c:v>
                </c:pt>
                <c:pt idx="2">
                  <c:v>0.40490021010278915</c:v>
                </c:pt>
                <c:pt idx="3">
                  <c:v>0.41869282648969486</c:v>
                </c:pt>
                <c:pt idx="4">
                  <c:v>0.44412530749174306</c:v>
                </c:pt>
                <c:pt idx="5">
                  <c:v>0.47438514926756198</c:v>
                </c:pt>
                <c:pt idx="6">
                  <c:v>0.49594429059620532</c:v>
                </c:pt>
                <c:pt idx="7">
                  <c:v>0.49141717851255967</c:v>
                </c:pt>
                <c:pt idx="8">
                  <c:v>0.47011911638542198</c:v>
                </c:pt>
                <c:pt idx="9">
                  <c:v>0.41121241757538318</c:v>
                </c:pt>
                <c:pt idx="10">
                  <c:v>0.39883163549986811</c:v>
                </c:pt>
                <c:pt idx="11">
                  <c:v>0.49393139047539264</c:v>
                </c:pt>
                <c:pt idx="12">
                  <c:v>0.55293113760575452</c:v>
                </c:pt>
                <c:pt idx="13">
                  <c:v>0.61217103016272656</c:v>
                </c:pt>
                <c:pt idx="14">
                  <c:v>0.64236183886755016</c:v>
                </c:pt>
                <c:pt idx="15">
                  <c:v>0.6803227796004595</c:v>
                </c:pt>
                <c:pt idx="16">
                  <c:v>0.68667342689431088</c:v>
                </c:pt>
                <c:pt idx="17">
                  <c:v>0.67440306414310558</c:v>
                </c:pt>
                <c:pt idx="18">
                  <c:v>0.64750442167413413</c:v>
                </c:pt>
                <c:pt idx="19">
                  <c:v>0.68273711756335864</c:v>
                </c:pt>
                <c:pt idx="20">
                  <c:v>0.7969396158228047</c:v>
                </c:pt>
                <c:pt idx="21">
                  <c:v>0.8388608114928463</c:v>
                </c:pt>
                <c:pt idx="22">
                  <c:v>0.77815581998236794</c:v>
                </c:pt>
                <c:pt idx="23">
                  <c:v>0.60266994385198824</c:v>
                </c:pt>
                <c:pt idx="24">
                  <c:v>0.59487640152862942</c:v>
                </c:pt>
                <c:pt idx="25">
                  <c:v>0.61635286018007018</c:v>
                </c:pt>
                <c:pt idx="26">
                  <c:v>0.64577275231531051</c:v>
                </c:pt>
                <c:pt idx="27">
                  <c:v>0.64863233998933978</c:v>
                </c:pt>
                <c:pt idx="28">
                  <c:v>0.66452656781443997</c:v>
                </c:pt>
                <c:pt idx="29">
                  <c:v>0.69040825890113056</c:v>
                </c:pt>
                <c:pt idx="30">
                  <c:v>0.73684408284570491</c:v>
                </c:pt>
                <c:pt idx="31">
                  <c:v>0.75927930352483186</c:v>
                </c:pt>
                <c:pt idx="32">
                  <c:v>0.80434796031784139</c:v>
                </c:pt>
                <c:pt idx="33">
                  <c:v>0.79415164807089078</c:v>
                </c:pt>
                <c:pt idx="34">
                  <c:v>0.72241591768860103</c:v>
                </c:pt>
                <c:pt idx="35">
                  <c:v>0.54536496648884691</c:v>
                </c:pt>
                <c:pt idx="36">
                  <c:v>0.47546073465001409</c:v>
                </c:pt>
                <c:pt idx="37">
                  <c:v>0.43162416052695979</c:v>
                </c:pt>
                <c:pt idx="38">
                  <c:v>0.35886996382123937</c:v>
                </c:pt>
                <c:pt idx="39">
                  <c:v>0.28201741270950564</c:v>
                </c:pt>
                <c:pt idx="40">
                  <c:v>0.22471263773280589</c:v>
                </c:pt>
                <c:pt idx="41">
                  <c:v>0.19022095858314034</c:v>
                </c:pt>
                <c:pt idx="42">
                  <c:v>0.14529776293561378</c:v>
                </c:pt>
                <c:pt idx="43">
                  <c:v>0.11381987323011977</c:v>
                </c:pt>
                <c:pt idx="44">
                  <c:v>8.9370291079208269E-2</c:v>
                </c:pt>
                <c:pt idx="45">
                  <c:v>8.1947647842886884E-2</c:v>
                </c:pt>
                <c:pt idx="46">
                  <c:v>0.11273215551389645</c:v>
                </c:pt>
                <c:pt idx="47">
                  <c:v>0.26962178222443733</c:v>
                </c:pt>
                <c:pt idx="48">
                  <c:v>0.260858902960585</c:v>
                </c:pt>
                <c:pt idx="49">
                  <c:v>0.23881106662656204</c:v>
                </c:pt>
                <c:pt idx="50">
                  <c:v>0.22609976207859661</c:v>
                </c:pt>
                <c:pt idx="51">
                  <c:v>0.21835573668754404</c:v>
                </c:pt>
                <c:pt idx="52">
                  <c:v>0.22496700201809572</c:v>
                </c:pt>
                <c:pt idx="53">
                  <c:v>0.25374331597297595</c:v>
                </c:pt>
                <c:pt idx="54">
                  <c:v>0.29361913635747316</c:v>
                </c:pt>
                <c:pt idx="55">
                  <c:v>0.30277318413671372</c:v>
                </c:pt>
                <c:pt idx="56">
                  <c:v>0.33882438673732568</c:v>
                </c:pt>
                <c:pt idx="57">
                  <c:v>0.36421568015644523</c:v>
                </c:pt>
                <c:pt idx="58">
                  <c:v>0.38603101010470436</c:v>
                </c:pt>
                <c:pt idx="59">
                  <c:v>0.39847362161481159</c:v>
                </c:pt>
                <c:pt idx="60">
                  <c:v>0.3720544391930844</c:v>
                </c:pt>
                <c:pt idx="61">
                  <c:v>0.35709164692050982</c:v>
                </c:pt>
                <c:pt idx="62">
                  <c:v>0.35009074841762389</c:v>
                </c:pt>
                <c:pt idx="63">
                  <c:v>0.35160873892905131</c:v>
                </c:pt>
                <c:pt idx="64">
                  <c:v>0.36938738234285851</c:v>
                </c:pt>
                <c:pt idx="65">
                  <c:v>0.4170615546606653</c:v>
                </c:pt>
                <c:pt idx="66">
                  <c:v>0.43865663030102986</c:v>
                </c:pt>
                <c:pt idx="67">
                  <c:v>0.47853397573031742</c:v>
                </c:pt>
                <c:pt idx="68">
                  <c:v>0.50708162652196631</c:v>
                </c:pt>
                <c:pt idx="69">
                  <c:v>0.59660924033899665</c:v>
                </c:pt>
                <c:pt idx="70">
                  <c:v>0.57652179082429333</c:v>
                </c:pt>
                <c:pt idx="71">
                  <c:v>0.5316107641320329</c:v>
                </c:pt>
                <c:pt idx="72">
                  <c:v>0.51102739626252702</c:v>
                </c:pt>
                <c:pt idx="73">
                  <c:v>0.5571872095350473</c:v>
                </c:pt>
                <c:pt idx="74">
                  <c:v>0.59076491481410409</c:v>
                </c:pt>
                <c:pt idx="75">
                  <c:v>0.59782287596728789</c:v>
                </c:pt>
                <c:pt idx="76">
                  <c:v>0.56435175468417698</c:v>
                </c:pt>
                <c:pt idx="77">
                  <c:v>0.54679057168093026</c:v>
                </c:pt>
                <c:pt idx="78">
                  <c:v>0.53604914900494538</c:v>
                </c:pt>
                <c:pt idx="79">
                  <c:v>0.53118371335351189</c:v>
                </c:pt>
                <c:pt idx="80">
                  <c:v>0.52958799128740264</c:v>
                </c:pt>
                <c:pt idx="81">
                  <c:v>0.48041168295281234</c:v>
                </c:pt>
                <c:pt idx="82">
                  <c:v>0.55072391141958321</c:v>
                </c:pt>
                <c:pt idx="83">
                  <c:v>0.5556568255745985</c:v>
                </c:pt>
                <c:pt idx="84">
                  <c:v>0.58867486308559469</c:v>
                </c:pt>
                <c:pt idx="85">
                  <c:v>0.59137912888279587</c:v>
                </c:pt>
                <c:pt idx="86">
                  <c:v>0.60091442955514152</c:v>
                </c:pt>
                <c:pt idx="87">
                  <c:v>0.61620105366993205</c:v>
                </c:pt>
                <c:pt idx="88">
                  <c:v>0.60593526958993094</c:v>
                </c:pt>
                <c:pt idx="89">
                  <c:v>0.61813417547883542</c:v>
                </c:pt>
                <c:pt idx="90">
                  <c:v>0.62106921570521267</c:v>
                </c:pt>
                <c:pt idx="91">
                  <c:v>0.64364570540686461</c:v>
                </c:pt>
                <c:pt idx="92">
                  <c:v>0.60605826703892962</c:v>
                </c:pt>
                <c:pt idx="93">
                  <c:v>0.58923110836316506</c:v>
                </c:pt>
                <c:pt idx="94">
                  <c:v>0.58297829853887617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EA-475D-B430-6B83421B2A2C}"/>
            </c:ext>
          </c:extLst>
        </c:ser>
        <c:ser>
          <c:idx val="1"/>
          <c:order val="1"/>
          <c:tx>
            <c:strRef>
              <c:f>'面板-景气指数'!$A$96</c:f>
              <c:strCache>
                <c:ptCount val="1"/>
                <c:pt idx="0">
                  <c:v>光伏设备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'面板-景气指数'!$F$96:$CV$96</c:f>
              <c:numCache>
                <c:formatCode>0.0%</c:formatCode>
                <c:ptCount val="95"/>
                <c:pt idx="0">
                  <c:v>0.52180000000000015</c:v>
                </c:pt>
                <c:pt idx="1">
                  <c:v>0.56846666666666668</c:v>
                </c:pt>
                <c:pt idx="2">
                  <c:v>0.58279999999999998</c:v>
                </c:pt>
                <c:pt idx="3">
                  <c:v>0.59733333333333349</c:v>
                </c:pt>
                <c:pt idx="4">
                  <c:v>0.57900000000000007</c:v>
                </c:pt>
                <c:pt idx="5">
                  <c:v>0.66320000000000012</c:v>
                </c:pt>
                <c:pt idx="6">
                  <c:v>0.75306666666666677</c:v>
                </c:pt>
                <c:pt idx="7">
                  <c:v>0.81740000000000013</c:v>
                </c:pt>
                <c:pt idx="8">
                  <c:v>0.78939999999999999</c:v>
                </c:pt>
                <c:pt idx="9">
                  <c:v>0.71513333333333329</c:v>
                </c:pt>
                <c:pt idx="10">
                  <c:v>0.61113333333333342</c:v>
                </c:pt>
                <c:pt idx="11">
                  <c:v>0.59520000000000017</c:v>
                </c:pt>
                <c:pt idx="12">
                  <c:v>0.64313333333333345</c:v>
                </c:pt>
                <c:pt idx="13">
                  <c:v>0.69853333333333356</c:v>
                </c:pt>
                <c:pt idx="14">
                  <c:v>0.72046666666666681</c:v>
                </c:pt>
                <c:pt idx="15">
                  <c:v>0.77146666666666674</c:v>
                </c:pt>
                <c:pt idx="16">
                  <c:v>0.78166666666666673</c:v>
                </c:pt>
                <c:pt idx="17">
                  <c:v>0.81673333333333353</c:v>
                </c:pt>
                <c:pt idx="18">
                  <c:v>0.81880000000000008</c:v>
                </c:pt>
                <c:pt idx="19">
                  <c:v>0.82133333333333336</c:v>
                </c:pt>
                <c:pt idx="20">
                  <c:v>0.877</c:v>
                </c:pt>
                <c:pt idx="21">
                  <c:v>0.88193333333333346</c:v>
                </c:pt>
                <c:pt idx="22">
                  <c:v>0.75160000000000016</c:v>
                </c:pt>
                <c:pt idx="23">
                  <c:v>0.53146666666666664</c:v>
                </c:pt>
                <c:pt idx="24">
                  <c:v>0.53</c:v>
                </c:pt>
                <c:pt idx="25">
                  <c:v>0.5407333333333334</c:v>
                </c:pt>
                <c:pt idx="26">
                  <c:v>0.56806666666666661</c:v>
                </c:pt>
                <c:pt idx="27">
                  <c:v>0.54780000000000018</c:v>
                </c:pt>
                <c:pt idx="28">
                  <c:v>0.52106666666666668</c:v>
                </c:pt>
                <c:pt idx="29">
                  <c:v>0.5093333333333333</c:v>
                </c:pt>
                <c:pt idx="30">
                  <c:v>0.5132000000000001</c:v>
                </c:pt>
                <c:pt idx="31">
                  <c:v>0.5092000000000001</c:v>
                </c:pt>
                <c:pt idx="32">
                  <c:v>0.63286666666666669</c:v>
                </c:pt>
                <c:pt idx="33">
                  <c:v>0.67159999999999997</c:v>
                </c:pt>
                <c:pt idx="34">
                  <c:v>0.70300000000000007</c:v>
                </c:pt>
                <c:pt idx="35">
                  <c:v>0.53853333333333342</c:v>
                </c:pt>
                <c:pt idx="36">
                  <c:v>0.50466666666666671</c:v>
                </c:pt>
                <c:pt idx="37">
                  <c:v>0.39660000000000006</c:v>
                </c:pt>
                <c:pt idx="38">
                  <c:v>0.32046666666666668</c:v>
                </c:pt>
                <c:pt idx="39">
                  <c:v>0.23353333333333337</c:v>
                </c:pt>
                <c:pt idx="40">
                  <c:v>0.19386666666666669</c:v>
                </c:pt>
                <c:pt idx="41">
                  <c:v>0.15473333333333333</c:v>
                </c:pt>
                <c:pt idx="42">
                  <c:v>0.14180000000000004</c:v>
                </c:pt>
                <c:pt idx="43">
                  <c:v>0.12733333333333335</c:v>
                </c:pt>
                <c:pt idx="44">
                  <c:v>0.14446666666666666</c:v>
                </c:pt>
                <c:pt idx="45">
                  <c:v>0.14153333333333334</c:v>
                </c:pt>
                <c:pt idx="46">
                  <c:v>0.10446666666666669</c:v>
                </c:pt>
                <c:pt idx="47">
                  <c:v>0.20580000000000004</c:v>
                </c:pt>
                <c:pt idx="48">
                  <c:v>0.2184666666666667</c:v>
                </c:pt>
                <c:pt idx="49">
                  <c:v>0.21740000000000001</c:v>
                </c:pt>
                <c:pt idx="50">
                  <c:v>0.20286666666666667</c:v>
                </c:pt>
                <c:pt idx="51">
                  <c:v>0.18740000000000004</c:v>
                </c:pt>
                <c:pt idx="52">
                  <c:v>0.18853333333333333</c:v>
                </c:pt>
                <c:pt idx="53">
                  <c:v>0.25386666666666668</c:v>
                </c:pt>
                <c:pt idx="54">
                  <c:v>0.26319999999999999</c:v>
                </c:pt>
                <c:pt idx="55">
                  <c:v>0.26500000000000001</c:v>
                </c:pt>
                <c:pt idx="56">
                  <c:v>0.24140000000000003</c:v>
                </c:pt>
                <c:pt idx="57">
                  <c:v>0.23380000000000001</c:v>
                </c:pt>
                <c:pt idx="58">
                  <c:v>0.29520000000000002</c:v>
                </c:pt>
                <c:pt idx="59">
                  <c:v>0.3083333333333334</c:v>
                </c:pt>
                <c:pt idx="60">
                  <c:v>0.28166666666666662</c:v>
                </c:pt>
                <c:pt idx="61">
                  <c:v>0.2698666666666667</c:v>
                </c:pt>
                <c:pt idx="62">
                  <c:v>0.29246666666666671</c:v>
                </c:pt>
                <c:pt idx="63">
                  <c:v>0.29486666666666672</c:v>
                </c:pt>
                <c:pt idx="64">
                  <c:v>0.3152666666666667</c:v>
                </c:pt>
                <c:pt idx="65">
                  <c:v>0.34059999999999996</c:v>
                </c:pt>
                <c:pt idx="66">
                  <c:v>0.38806666666666667</c:v>
                </c:pt>
                <c:pt idx="67">
                  <c:v>0.54026666666666678</c:v>
                </c:pt>
                <c:pt idx="68">
                  <c:v>0.66800000000000015</c:v>
                </c:pt>
                <c:pt idx="69">
                  <c:v>0.73426666666666673</c:v>
                </c:pt>
                <c:pt idx="70">
                  <c:v>0.63593333333333357</c:v>
                </c:pt>
                <c:pt idx="71">
                  <c:v>0.53733333333333344</c:v>
                </c:pt>
                <c:pt idx="72">
                  <c:v>0.57820000000000016</c:v>
                </c:pt>
                <c:pt idx="73">
                  <c:v>0.5990000000000002</c:v>
                </c:pt>
                <c:pt idx="74">
                  <c:v>0.58066666666666689</c:v>
                </c:pt>
                <c:pt idx="75">
                  <c:v>0.53780000000000006</c:v>
                </c:pt>
                <c:pt idx="76">
                  <c:v>0.48959999999999998</c:v>
                </c:pt>
                <c:pt idx="77">
                  <c:v>0.45073333333333337</c:v>
                </c:pt>
                <c:pt idx="78">
                  <c:v>0.4336666666666667</c:v>
                </c:pt>
                <c:pt idx="79">
                  <c:v>0.41366666666666668</c:v>
                </c:pt>
                <c:pt idx="80">
                  <c:v>0.38813333333333339</c:v>
                </c:pt>
                <c:pt idx="81">
                  <c:v>0.36546666666666666</c:v>
                </c:pt>
                <c:pt idx="82">
                  <c:v>0.55500000000000016</c:v>
                </c:pt>
                <c:pt idx="83">
                  <c:v>0.70646666666666691</c:v>
                </c:pt>
                <c:pt idx="84">
                  <c:v>0.69760000000000033</c:v>
                </c:pt>
                <c:pt idx="85">
                  <c:v>0.69406666666666683</c:v>
                </c:pt>
                <c:pt idx="86">
                  <c:v>0.69460000000000011</c:v>
                </c:pt>
                <c:pt idx="87">
                  <c:v>0.70533333333333359</c:v>
                </c:pt>
                <c:pt idx="88">
                  <c:v>0.73106666666666698</c:v>
                </c:pt>
                <c:pt idx="89">
                  <c:v>0.71293333333333353</c:v>
                </c:pt>
                <c:pt idx="90">
                  <c:v>0.60113333333333341</c:v>
                </c:pt>
                <c:pt idx="91">
                  <c:v>0.4748</c:v>
                </c:pt>
                <c:pt idx="92">
                  <c:v>0.48566666666666675</c:v>
                </c:pt>
                <c:pt idx="93">
                  <c:v>0.46680000000000005</c:v>
                </c:pt>
                <c:pt idx="94">
                  <c:v>0.50613333333333332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EA-475D-B430-6B83421B2A2C}"/>
            </c:ext>
          </c:extLst>
        </c:ser>
        <c:ser>
          <c:idx val="2"/>
          <c:order val="2"/>
          <c:tx>
            <c:strRef>
              <c:f>'面板-景气指数'!$A$97</c:f>
              <c:strCache>
                <c:ptCount val="1"/>
                <c:pt idx="0">
                  <c:v>风电设备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'面板-景气指数'!$F$97:$CV$97</c:f>
              <c:numCache>
                <c:formatCode>0.0%</c:formatCode>
                <c:ptCount val="95"/>
                <c:pt idx="0">
                  <c:v>0.69925000000000015</c:v>
                </c:pt>
                <c:pt idx="1">
                  <c:v>0.66975000000000029</c:v>
                </c:pt>
                <c:pt idx="2">
                  <c:v>0.61425000000000041</c:v>
                </c:pt>
                <c:pt idx="3">
                  <c:v>0.59825000000000028</c:v>
                </c:pt>
                <c:pt idx="4">
                  <c:v>0.61950000000000027</c:v>
                </c:pt>
                <c:pt idx="5">
                  <c:v>0.59300000000000019</c:v>
                </c:pt>
                <c:pt idx="6">
                  <c:v>0.55825000000000025</c:v>
                </c:pt>
                <c:pt idx="7">
                  <c:v>0.48125000000000018</c:v>
                </c:pt>
                <c:pt idx="8">
                  <c:v>0.4280000000000001</c:v>
                </c:pt>
                <c:pt idx="9">
                  <c:v>0.3962500000000001</c:v>
                </c:pt>
                <c:pt idx="10">
                  <c:v>0.33474999999999983</c:v>
                </c:pt>
                <c:pt idx="11">
                  <c:v>0.37749999999999978</c:v>
                </c:pt>
                <c:pt idx="12">
                  <c:v>0.40649999999999975</c:v>
                </c:pt>
                <c:pt idx="13">
                  <c:v>0.48374999999999985</c:v>
                </c:pt>
                <c:pt idx="14">
                  <c:v>0.53674999999999984</c:v>
                </c:pt>
                <c:pt idx="15">
                  <c:v>0.56649999999999989</c:v>
                </c:pt>
                <c:pt idx="16">
                  <c:v>0.53974999999999984</c:v>
                </c:pt>
                <c:pt idx="17">
                  <c:v>0.5714999999999999</c:v>
                </c:pt>
                <c:pt idx="18">
                  <c:v>0.59275</c:v>
                </c:pt>
                <c:pt idx="19">
                  <c:v>0.63275000000000015</c:v>
                </c:pt>
                <c:pt idx="20">
                  <c:v>0.66200000000000003</c:v>
                </c:pt>
                <c:pt idx="21">
                  <c:v>0.68900000000000006</c:v>
                </c:pt>
                <c:pt idx="22">
                  <c:v>0.49449999999999988</c:v>
                </c:pt>
                <c:pt idx="23">
                  <c:v>0.32699999999999979</c:v>
                </c:pt>
                <c:pt idx="24">
                  <c:v>0.33199999999999985</c:v>
                </c:pt>
                <c:pt idx="25">
                  <c:v>0.42249999999999999</c:v>
                </c:pt>
                <c:pt idx="26">
                  <c:v>0.505</c:v>
                </c:pt>
                <c:pt idx="27">
                  <c:v>0.54500000000000004</c:v>
                </c:pt>
                <c:pt idx="28">
                  <c:v>0.64075000000000015</c:v>
                </c:pt>
                <c:pt idx="29">
                  <c:v>0.62225000000000019</c:v>
                </c:pt>
                <c:pt idx="30">
                  <c:v>0.65900000000000014</c:v>
                </c:pt>
                <c:pt idx="31">
                  <c:v>0.67250000000000032</c:v>
                </c:pt>
                <c:pt idx="32">
                  <c:v>0.7150000000000003</c:v>
                </c:pt>
                <c:pt idx="33">
                  <c:v>0.74975000000000025</c:v>
                </c:pt>
                <c:pt idx="34">
                  <c:v>0.74725000000000019</c:v>
                </c:pt>
                <c:pt idx="35">
                  <c:v>0.7552500000000002</c:v>
                </c:pt>
                <c:pt idx="36">
                  <c:v>0.7230000000000002</c:v>
                </c:pt>
                <c:pt idx="37">
                  <c:v>0.55549999999999988</c:v>
                </c:pt>
                <c:pt idx="38">
                  <c:v>0.40674999999999983</c:v>
                </c:pt>
                <c:pt idx="39">
                  <c:v>0.36699999999999983</c:v>
                </c:pt>
                <c:pt idx="40">
                  <c:v>0.31349999999999983</c:v>
                </c:pt>
                <c:pt idx="41">
                  <c:v>0.32149999999999979</c:v>
                </c:pt>
                <c:pt idx="42">
                  <c:v>0.26849999999999979</c:v>
                </c:pt>
                <c:pt idx="43">
                  <c:v>0.27349999999999974</c:v>
                </c:pt>
                <c:pt idx="44">
                  <c:v>0.26049999999999973</c:v>
                </c:pt>
                <c:pt idx="45">
                  <c:v>0.22024999999999978</c:v>
                </c:pt>
                <c:pt idx="46">
                  <c:v>0.33499999999999985</c:v>
                </c:pt>
                <c:pt idx="47">
                  <c:v>0.35624999999999996</c:v>
                </c:pt>
                <c:pt idx="48">
                  <c:v>0.35349999999999993</c:v>
                </c:pt>
                <c:pt idx="49">
                  <c:v>0.3294999999999999</c:v>
                </c:pt>
                <c:pt idx="50">
                  <c:v>0.34799999999999992</c:v>
                </c:pt>
                <c:pt idx="51">
                  <c:v>0.37199999999999989</c:v>
                </c:pt>
                <c:pt idx="52">
                  <c:v>0.44649999999999984</c:v>
                </c:pt>
                <c:pt idx="53">
                  <c:v>0.44924999999999998</c:v>
                </c:pt>
                <c:pt idx="54">
                  <c:v>0.43324999999999997</c:v>
                </c:pt>
                <c:pt idx="55">
                  <c:v>0.35899999999999993</c:v>
                </c:pt>
                <c:pt idx="56">
                  <c:v>0.29224999999999979</c:v>
                </c:pt>
                <c:pt idx="57">
                  <c:v>0.24999999999999972</c:v>
                </c:pt>
                <c:pt idx="58">
                  <c:v>0.32699999999999974</c:v>
                </c:pt>
                <c:pt idx="59">
                  <c:v>0.55299999999999994</c:v>
                </c:pt>
                <c:pt idx="60">
                  <c:v>0.52649999999999997</c:v>
                </c:pt>
                <c:pt idx="61">
                  <c:v>0.4437500000000002</c:v>
                </c:pt>
                <c:pt idx="62">
                  <c:v>0.3802500000000002</c:v>
                </c:pt>
                <c:pt idx="63">
                  <c:v>0.43875000000000014</c:v>
                </c:pt>
                <c:pt idx="64">
                  <c:v>0.44675000000000026</c:v>
                </c:pt>
                <c:pt idx="65">
                  <c:v>0.5022500000000002</c:v>
                </c:pt>
                <c:pt idx="66">
                  <c:v>0.4602500000000001</c:v>
                </c:pt>
                <c:pt idx="67">
                  <c:v>0.51300000000000001</c:v>
                </c:pt>
                <c:pt idx="68">
                  <c:v>0.56850000000000023</c:v>
                </c:pt>
                <c:pt idx="69">
                  <c:v>0.60600000000000009</c:v>
                </c:pt>
                <c:pt idx="70">
                  <c:v>0.47825000000000023</c:v>
                </c:pt>
                <c:pt idx="71">
                  <c:v>0.27899999999999997</c:v>
                </c:pt>
                <c:pt idx="72">
                  <c:v>0.28949999999999998</c:v>
                </c:pt>
                <c:pt idx="73">
                  <c:v>0.40149999999999991</c:v>
                </c:pt>
                <c:pt idx="74">
                  <c:v>0.45974999999999999</c:v>
                </c:pt>
                <c:pt idx="75">
                  <c:v>0.51849999999999985</c:v>
                </c:pt>
                <c:pt idx="76">
                  <c:v>0.52649999999999975</c:v>
                </c:pt>
                <c:pt idx="77">
                  <c:v>0.52349999999999974</c:v>
                </c:pt>
                <c:pt idx="78">
                  <c:v>0.5714999999999999</c:v>
                </c:pt>
                <c:pt idx="79">
                  <c:v>0.58199999999999996</c:v>
                </c:pt>
                <c:pt idx="80">
                  <c:v>0.67275000000000007</c:v>
                </c:pt>
                <c:pt idx="81">
                  <c:v>0.74700000000000011</c:v>
                </c:pt>
                <c:pt idx="82">
                  <c:v>0.64599999999999991</c:v>
                </c:pt>
                <c:pt idx="83">
                  <c:v>0.45174999999999954</c:v>
                </c:pt>
                <c:pt idx="84">
                  <c:v>0.44124999999999953</c:v>
                </c:pt>
                <c:pt idx="85">
                  <c:v>0.39849999999999963</c:v>
                </c:pt>
                <c:pt idx="86">
                  <c:v>0.39374999999999971</c:v>
                </c:pt>
                <c:pt idx="87">
                  <c:v>0.39874999999999972</c:v>
                </c:pt>
                <c:pt idx="88">
                  <c:v>0.44399999999999967</c:v>
                </c:pt>
                <c:pt idx="89">
                  <c:v>0.50499999999999967</c:v>
                </c:pt>
                <c:pt idx="90">
                  <c:v>0.64849999999999974</c:v>
                </c:pt>
                <c:pt idx="91">
                  <c:v>0.71799999999999986</c:v>
                </c:pt>
                <c:pt idx="92">
                  <c:v>0.80549999999999977</c:v>
                </c:pt>
                <c:pt idx="93">
                  <c:v>0.77649999999999997</c:v>
                </c:pt>
                <c:pt idx="94">
                  <c:v>0.76024999999999998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EA-475D-B430-6B83421B2A2C}"/>
            </c:ext>
          </c:extLst>
        </c:ser>
        <c:ser>
          <c:idx val="4"/>
          <c:order val="3"/>
          <c:tx>
            <c:strRef>
              <c:f>'面板-景气指数'!$A$99</c:f>
              <c:strCache>
                <c:ptCount val="1"/>
                <c:pt idx="0">
                  <c:v>电网设备</c:v>
                </c:pt>
              </c:strCache>
            </c:strRef>
          </c:tx>
          <c:spPr>
            <a:ln w="12700" cap="rnd" cmpd="sng" algn="ctr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'面板-景气指数'!$F$99:$CV$99</c:f>
              <c:numCache>
                <c:formatCode>0.0%</c:formatCode>
                <c:ptCount val="95"/>
                <c:pt idx="0">
                  <c:v>0.40900000000000003</c:v>
                </c:pt>
                <c:pt idx="1">
                  <c:v>0.36149999999999999</c:v>
                </c:pt>
                <c:pt idx="2">
                  <c:v>0.34499999999999997</c:v>
                </c:pt>
                <c:pt idx="3">
                  <c:v>0.377</c:v>
                </c:pt>
                <c:pt idx="4">
                  <c:v>0.43049999999999999</c:v>
                </c:pt>
                <c:pt idx="5">
                  <c:v>0.441</c:v>
                </c:pt>
                <c:pt idx="6">
                  <c:v>0.41450000000000004</c:v>
                </c:pt>
                <c:pt idx="7">
                  <c:v>0.39849999999999997</c:v>
                </c:pt>
                <c:pt idx="8">
                  <c:v>0.34499999999999997</c:v>
                </c:pt>
                <c:pt idx="9">
                  <c:v>0.308</c:v>
                </c:pt>
                <c:pt idx="10">
                  <c:v>0.32400000000000001</c:v>
                </c:pt>
                <c:pt idx="11">
                  <c:v>0.61150000000000004</c:v>
                </c:pt>
                <c:pt idx="12">
                  <c:v>0.62200000000000011</c:v>
                </c:pt>
                <c:pt idx="13">
                  <c:v>0.65900000000000003</c:v>
                </c:pt>
                <c:pt idx="14">
                  <c:v>0.69100000000000006</c:v>
                </c:pt>
                <c:pt idx="15">
                  <c:v>0.71199999999999997</c:v>
                </c:pt>
                <c:pt idx="16">
                  <c:v>0.69099999999999995</c:v>
                </c:pt>
                <c:pt idx="17">
                  <c:v>0.627</c:v>
                </c:pt>
                <c:pt idx="18">
                  <c:v>0.57399999999999995</c:v>
                </c:pt>
                <c:pt idx="19">
                  <c:v>0.627</c:v>
                </c:pt>
                <c:pt idx="20">
                  <c:v>0.82399999999999995</c:v>
                </c:pt>
                <c:pt idx="21">
                  <c:v>0.89300000000000013</c:v>
                </c:pt>
                <c:pt idx="22">
                  <c:v>0.87749999999999995</c:v>
                </c:pt>
                <c:pt idx="23">
                  <c:v>0.60599999999999998</c:v>
                </c:pt>
                <c:pt idx="24">
                  <c:v>0.57400000000000007</c:v>
                </c:pt>
                <c:pt idx="25">
                  <c:v>0.55799999999999994</c:v>
                </c:pt>
                <c:pt idx="26">
                  <c:v>0.59550000000000003</c:v>
                </c:pt>
                <c:pt idx="27">
                  <c:v>0.60050000000000003</c:v>
                </c:pt>
                <c:pt idx="28">
                  <c:v>0.65900000000000003</c:v>
                </c:pt>
                <c:pt idx="29">
                  <c:v>0.75450000000000006</c:v>
                </c:pt>
                <c:pt idx="30">
                  <c:v>0.89300000000000013</c:v>
                </c:pt>
                <c:pt idx="31">
                  <c:v>0.93599999999999994</c:v>
                </c:pt>
                <c:pt idx="32">
                  <c:v>0.95150000000000012</c:v>
                </c:pt>
                <c:pt idx="33">
                  <c:v>0.90949999999999986</c:v>
                </c:pt>
                <c:pt idx="34">
                  <c:v>0.69099999999999995</c:v>
                </c:pt>
                <c:pt idx="35">
                  <c:v>0.36100000000000004</c:v>
                </c:pt>
                <c:pt idx="36">
                  <c:v>0.35550000000000004</c:v>
                </c:pt>
                <c:pt idx="37">
                  <c:v>0.3775</c:v>
                </c:pt>
                <c:pt idx="38">
                  <c:v>0.34499999999999997</c:v>
                </c:pt>
                <c:pt idx="39">
                  <c:v>0.28100000000000003</c:v>
                </c:pt>
                <c:pt idx="40">
                  <c:v>0.26550000000000001</c:v>
                </c:pt>
                <c:pt idx="41">
                  <c:v>0.23349999999999996</c:v>
                </c:pt>
                <c:pt idx="42">
                  <c:v>0.14800000000000002</c:v>
                </c:pt>
                <c:pt idx="43">
                  <c:v>0.09</c:v>
                </c:pt>
                <c:pt idx="44">
                  <c:v>1.5500000000000002E-2</c:v>
                </c:pt>
                <c:pt idx="45">
                  <c:v>0</c:v>
                </c:pt>
                <c:pt idx="46">
                  <c:v>6.8500000000000005E-2</c:v>
                </c:pt>
                <c:pt idx="47">
                  <c:v>0.43049999999999999</c:v>
                </c:pt>
                <c:pt idx="48">
                  <c:v>0.36700000000000005</c:v>
                </c:pt>
                <c:pt idx="49">
                  <c:v>0.30249999999999999</c:v>
                </c:pt>
                <c:pt idx="50">
                  <c:v>0.2445</c:v>
                </c:pt>
                <c:pt idx="51">
                  <c:v>0.2225</c:v>
                </c:pt>
                <c:pt idx="52">
                  <c:v>0.19600000000000001</c:v>
                </c:pt>
                <c:pt idx="53">
                  <c:v>0.16949999999999998</c:v>
                </c:pt>
                <c:pt idx="54">
                  <c:v>0.23350000000000001</c:v>
                </c:pt>
                <c:pt idx="55">
                  <c:v>0.27599999999999997</c:v>
                </c:pt>
                <c:pt idx="56">
                  <c:v>0.36149999999999999</c:v>
                </c:pt>
                <c:pt idx="57">
                  <c:v>0.32400000000000007</c:v>
                </c:pt>
                <c:pt idx="58">
                  <c:v>0.34550000000000003</c:v>
                </c:pt>
                <c:pt idx="59">
                  <c:v>0.308</c:v>
                </c:pt>
                <c:pt idx="60">
                  <c:v>0.3135</c:v>
                </c:pt>
                <c:pt idx="61">
                  <c:v>0.29750000000000004</c:v>
                </c:pt>
                <c:pt idx="62">
                  <c:v>0.26550000000000001</c:v>
                </c:pt>
                <c:pt idx="63">
                  <c:v>0.27100000000000002</c:v>
                </c:pt>
                <c:pt idx="64">
                  <c:v>0.29749999999999999</c:v>
                </c:pt>
                <c:pt idx="65">
                  <c:v>0.32400000000000001</c:v>
                </c:pt>
                <c:pt idx="66">
                  <c:v>0.27650000000000002</c:v>
                </c:pt>
                <c:pt idx="67">
                  <c:v>0.2175</c:v>
                </c:pt>
                <c:pt idx="68">
                  <c:v>0.28700000000000009</c:v>
                </c:pt>
                <c:pt idx="69">
                  <c:v>0.35599999999999993</c:v>
                </c:pt>
                <c:pt idx="70">
                  <c:v>0.41950000000000004</c:v>
                </c:pt>
                <c:pt idx="71">
                  <c:v>0.42499999999999999</c:v>
                </c:pt>
                <c:pt idx="72">
                  <c:v>0.4945</c:v>
                </c:pt>
                <c:pt idx="73">
                  <c:v>0.59550000000000003</c:v>
                </c:pt>
                <c:pt idx="74">
                  <c:v>0.6805000000000001</c:v>
                </c:pt>
                <c:pt idx="75">
                  <c:v>0.755</c:v>
                </c:pt>
                <c:pt idx="76">
                  <c:v>0.80799999999999994</c:v>
                </c:pt>
                <c:pt idx="77">
                  <c:v>0.82350000000000001</c:v>
                </c:pt>
                <c:pt idx="78">
                  <c:v>0.80299999999999994</c:v>
                </c:pt>
                <c:pt idx="79">
                  <c:v>0.73349999999999993</c:v>
                </c:pt>
                <c:pt idx="80">
                  <c:v>0.71750000000000003</c:v>
                </c:pt>
                <c:pt idx="81">
                  <c:v>0.69650000000000001</c:v>
                </c:pt>
                <c:pt idx="82">
                  <c:v>0.83450000000000002</c:v>
                </c:pt>
                <c:pt idx="83">
                  <c:v>0.81300000000000006</c:v>
                </c:pt>
                <c:pt idx="84">
                  <c:v>0.80249999999999988</c:v>
                </c:pt>
                <c:pt idx="85">
                  <c:v>0.77600000000000002</c:v>
                </c:pt>
                <c:pt idx="86">
                  <c:v>0.74449999999999994</c:v>
                </c:pt>
                <c:pt idx="87">
                  <c:v>0.6855</c:v>
                </c:pt>
                <c:pt idx="88">
                  <c:v>0.59000000000000008</c:v>
                </c:pt>
                <c:pt idx="89">
                  <c:v>0.56900000000000006</c:v>
                </c:pt>
                <c:pt idx="90">
                  <c:v>0.627</c:v>
                </c:pt>
                <c:pt idx="91">
                  <c:v>0.80249999999999999</c:v>
                </c:pt>
                <c:pt idx="92">
                  <c:v>0.66449999999999998</c:v>
                </c:pt>
                <c:pt idx="93">
                  <c:v>0.59</c:v>
                </c:pt>
                <c:pt idx="94">
                  <c:v>0.47850000000000004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EA-475D-B430-6B83421B2A2C}"/>
            </c:ext>
          </c:extLst>
        </c:ser>
        <c:ser>
          <c:idx val="3"/>
          <c:order val="4"/>
          <c:tx>
            <c:strRef>
              <c:f>'面板-景气指数'!$A$98</c:f>
              <c:strCache>
                <c:ptCount val="1"/>
                <c:pt idx="0">
                  <c:v>电池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'面板-景气指数'!$F$98:$CV$98</c:f>
              <c:numCache>
                <c:formatCode>0.0%</c:formatCode>
                <c:ptCount val="95"/>
                <c:pt idx="0">
                  <c:v>0.24795833333333331</c:v>
                </c:pt>
                <c:pt idx="1">
                  <c:v>0.22491666666666663</c:v>
                </c:pt>
                <c:pt idx="2">
                  <c:v>0.27800000000000002</c:v>
                </c:pt>
                <c:pt idx="3">
                  <c:v>0.2830833333333333</c:v>
                </c:pt>
                <c:pt idx="4">
                  <c:v>0.31691666666666668</c:v>
                </c:pt>
                <c:pt idx="5">
                  <c:v>0.34533333333333338</c:v>
                </c:pt>
                <c:pt idx="6">
                  <c:v>0.38220833333333337</c:v>
                </c:pt>
                <c:pt idx="7">
                  <c:v>0.35891666666666661</c:v>
                </c:pt>
                <c:pt idx="8">
                  <c:v>0.38549999999999995</c:v>
                </c:pt>
                <c:pt idx="9">
                  <c:v>0.30408333333333332</c:v>
                </c:pt>
                <c:pt idx="10">
                  <c:v>0.35045833333333326</c:v>
                </c:pt>
                <c:pt idx="11">
                  <c:v>0.35766666666666669</c:v>
                </c:pt>
                <c:pt idx="12">
                  <c:v>0.48833333333333323</c:v>
                </c:pt>
                <c:pt idx="13">
                  <c:v>0.57062500000000016</c:v>
                </c:pt>
                <c:pt idx="14">
                  <c:v>0.59950000000000003</c:v>
                </c:pt>
                <c:pt idx="15">
                  <c:v>0.64933333333333332</c:v>
                </c:pt>
                <c:pt idx="16">
                  <c:v>0.69208333333333338</c:v>
                </c:pt>
                <c:pt idx="17">
                  <c:v>0.68041666666666667</c:v>
                </c:pt>
                <c:pt idx="18">
                  <c:v>0.64012500000000017</c:v>
                </c:pt>
                <c:pt idx="19">
                  <c:v>0.68316666666666648</c:v>
                </c:pt>
                <c:pt idx="20">
                  <c:v>0.79258333333333342</c:v>
                </c:pt>
                <c:pt idx="21">
                  <c:v>0.84299999999999997</c:v>
                </c:pt>
                <c:pt idx="22">
                  <c:v>0.83191666666666664</c:v>
                </c:pt>
                <c:pt idx="23">
                  <c:v>0.77854166666666669</c:v>
                </c:pt>
                <c:pt idx="24">
                  <c:v>0.78599999999999992</c:v>
                </c:pt>
                <c:pt idx="25">
                  <c:v>0.83274999999999988</c:v>
                </c:pt>
                <c:pt idx="26">
                  <c:v>0.83945833333333342</c:v>
                </c:pt>
                <c:pt idx="27">
                  <c:v>0.84620833333333345</c:v>
                </c:pt>
                <c:pt idx="28">
                  <c:v>0.82629166666666687</c:v>
                </c:pt>
                <c:pt idx="29">
                  <c:v>0.82633333333333336</c:v>
                </c:pt>
                <c:pt idx="30">
                  <c:v>0.81733333333333347</c:v>
                </c:pt>
                <c:pt idx="31">
                  <c:v>0.84362499999999996</c:v>
                </c:pt>
                <c:pt idx="32">
                  <c:v>0.86029166666666657</c:v>
                </c:pt>
                <c:pt idx="33">
                  <c:v>0.82874999999999999</c:v>
                </c:pt>
                <c:pt idx="34">
                  <c:v>0.7998333333333334</c:v>
                </c:pt>
                <c:pt idx="35">
                  <c:v>0.69950000000000001</c:v>
                </c:pt>
                <c:pt idx="36">
                  <c:v>0.51874999999999982</c:v>
                </c:pt>
                <c:pt idx="37">
                  <c:v>0.49658333333333321</c:v>
                </c:pt>
                <c:pt idx="38">
                  <c:v>0.40645833333333331</c:v>
                </c:pt>
                <c:pt idx="39">
                  <c:v>0.30800000000000005</c:v>
                </c:pt>
                <c:pt idx="40">
                  <c:v>0.1895</c:v>
                </c:pt>
                <c:pt idx="41">
                  <c:v>0.14020833333333332</c:v>
                </c:pt>
                <c:pt idx="42">
                  <c:v>0.11208333333333335</c:v>
                </c:pt>
                <c:pt idx="43">
                  <c:v>8.0708333333333326E-2</c:v>
                </c:pt>
                <c:pt idx="44">
                  <c:v>6.9833333333333331E-2</c:v>
                </c:pt>
                <c:pt idx="45">
                  <c:v>7.7666666666666676E-2</c:v>
                </c:pt>
                <c:pt idx="46">
                  <c:v>9.6999999999999989E-2</c:v>
                </c:pt>
                <c:pt idx="47">
                  <c:v>0.14000000000000001</c:v>
                </c:pt>
                <c:pt idx="48">
                  <c:v>0.16816666666666666</c:v>
                </c:pt>
                <c:pt idx="49">
                  <c:v>0.1727083333333333</c:v>
                </c:pt>
                <c:pt idx="50">
                  <c:v>0.19699999999999998</c:v>
                </c:pt>
                <c:pt idx="51">
                  <c:v>0.19908333333333331</c:v>
                </c:pt>
                <c:pt idx="52">
                  <c:v>0.22191666666666668</c:v>
                </c:pt>
                <c:pt idx="53">
                  <c:v>0.28883333333333333</c:v>
                </c:pt>
                <c:pt idx="54">
                  <c:v>0.34862499999999996</c:v>
                </c:pt>
                <c:pt idx="55">
                  <c:v>0.35741666666666666</c:v>
                </c:pt>
                <c:pt idx="56">
                  <c:v>0.42566666666666669</c:v>
                </c:pt>
                <c:pt idx="57">
                  <c:v>0.56554166666666661</c:v>
                </c:pt>
                <c:pt idx="58">
                  <c:v>0.5392916666666665</c:v>
                </c:pt>
                <c:pt idx="59">
                  <c:v>0.53241666666666654</c:v>
                </c:pt>
                <c:pt idx="60">
                  <c:v>0.47200000000000009</c:v>
                </c:pt>
                <c:pt idx="61">
                  <c:v>0.47729166666666667</c:v>
                </c:pt>
                <c:pt idx="62">
                  <c:v>0.4910000000000001</c:v>
                </c:pt>
                <c:pt idx="63">
                  <c:v>0.46891666666666659</c:v>
                </c:pt>
                <c:pt idx="64">
                  <c:v>0.47983333333333339</c:v>
                </c:pt>
                <c:pt idx="65">
                  <c:v>0.56683333333333341</c:v>
                </c:pt>
                <c:pt idx="66">
                  <c:v>0.66129166666666672</c:v>
                </c:pt>
                <c:pt idx="67">
                  <c:v>0.71204166666666668</c:v>
                </c:pt>
                <c:pt idx="68">
                  <c:v>0.61275000000000002</c:v>
                </c:pt>
                <c:pt idx="69">
                  <c:v>0.76370833333333321</c:v>
                </c:pt>
                <c:pt idx="70">
                  <c:v>0.75404166666666672</c:v>
                </c:pt>
                <c:pt idx="71">
                  <c:v>0.74845833333333334</c:v>
                </c:pt>
                <c:pt idx="72">
                  <c:v>0.57533333333333336</c:v>
                </c:pt>
                <c:pt idx="73">
                  <c:v>0.56570833333333348</c:v>
                </c:pt>
                <c:pt idx="74">
                  <c:v>0.58095833333333347</c:v>
                </c:pt>
                <c:pt idx="75">
                  <c:v>0.54129166666666662</c:v>
                </c:pt>
                <c:pt idx="76">
                  <c:v>0.41500000000000004</c:v>
                </c:pt>
                <c:pt idx="77">
                  <c:v>0.37449999999999994</c:v>
                </c:pt>
                <c:pt idx="78">
                  <c:v>0.35874999999999996</c:v>
                </c:pt>
                <c:pt idx="79">
                  <c:v>0.42695833333333344</c:v>
                </c:pt>
                <c:pt idx="80">
                  <c:v>0.42837500000000001</c:v>
                </c:pt>
                <c:pt idx="81">
                  <c:v>0.28579166666666667</c:v>
                </c:pt>
                <c:pt idx="82">
                  <c:v>0.25287500000000002</c:v>
                </c:pt>
                <c:pt idx="83">
                  <c:v>0.23562499999999995</c:v>
                </c:pt>
                <c:pt idx="84">
                  <c:v>0.36262499999999998</c:v>
                </c:pt>
                <c:pt idx="85">
                  <c:v>0.41550000000000004</c:v>
                </c:pt>
                <c:pt idx="86">
                  <c:v>0.47958333333333325</c:v>
                </c:pt>
                <c:pt idx="87">
                  <c:v>0.57908333333333317</c:v>
                </c:pt>
                <c:pt idx="88">
                  <c:v>0.60912499999999992</c:v>
                </c:pt>
                <c:pt idx="89">
                  <c:v>0.66387499999999988</c:v>
                </c:pt>
                <c:pt idx="90">
                  <c:v>0.65429166666666683</c:v>
                </c:pt>
                <c:pt idx="91">
                  <c:v>0.62275000000000003</c:v>
                </c:pt>
                <c:pt idx="92">
                  <c:v>0.60675000000000001</c:v>
                </c:pt>
                <c:pt idx="93">
                  <c:v>0.65400000000000003</c:v>
                </c:pt>
                <c:pt idx="94">
                  <c:v>0.72299999999999998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EA-475D-B430-6B83421B2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0720863603806401"/>
          <c:y val="4.4410936938309303E-3"/>
          <c:w val="0.87228844776424797"/>
          <c:h val="0.14671407407407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'面板-景气指数'!$A$45</c:f>
              <c:strCache>
                <c:ptCount val="1"/>
                <c:pt idx="0">
                  <c:v>国防军工</c:v>
                </c:pt>
              </c:strCache>
            </c:strRef>
          </c:tx>
          <c:marker>
            <c:symbol val="none"/>
          </c:marker>
          <c:cat>
            <c:numRef>
              <c:f>'面板-景气指数'!$F$69:$GH$69</c:f>
              <c:numCache>
                <c:formatCode>[$-409]mmm\-yy;@</c:formatCode>
                <c:ptCount val="18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'面板-景气指数'!$F$45:$CV$45</c:f>
              <c:numCache>
                <c:formatCode>0.0%</c:formatCode>
                <c:ptCount val="95"/>
                <c:pt idx="0">
                  <c:v>0.29066285077402437</c:v>
                </c:pt>
                <c:pt idx="1">
                  <c:v>0.28780365606166869</c:v>
                </c:pt>
                <c:pt idx="2">
                  <c:v>0.29336159732876071</c:v>
                </c:pt>
                <c:pt idx="3">
                  <c:v>0.28495567864466653</c:v>
                </c:pt>
                <c:pt idx="4">
                  <c:v>0.28356403633939919</c:v>
                </c:pt>
                <c:pt idx="5">
                  <c:v>0.28736996050695013</c:v>
                </c:pt>
                <c:pt idx="6">
                  <c:v>0.31213805533404937</c:v>
                </c:pt>
                <c:pt idx="7">
                  <c:v>0.32209694031953756</c:v>
                </c:pt>
                <c:pt idx="8">
                  <c:v>0.36373833252500271</c:v>
                </c:pt>
                <c:pt idx="9">
                  <c:v>0.36216855398922065</c:v>
                </c:pt>
                <c:pt idx="10">
                  <c:v>0.44931731066513597</c:v>
                </c:pt>
                <c:pt idx="11">
                  <c:v>0.55060620805805072</c:v>
                </c:pt>
                <c:pt idx="12">
                  <c:v>0.56605612774641356</c:v>
                </c:pt>
                <c:pt idx="13">
                  <c:v>0.60731062664082269</c:v>
                </c:pt>
                <c:pt idx="14">
                  <c:v>0.6304292945941854</c:v>
                </c:pt>
                <c:pt idx="15">
                  <c:v>0.66727964366153902</c:v>
                </c:pt>
                <c:pt idx="16">
                  <c:v>0.68945158215970648</c:v>
                </c:pt>
                <c:pt idx="17">
                  <c:v>0.70590461949176597</c:v>
                </c:pt>
                <c:pt idx="18">
                  <c:v>0.72208240373078536</c:v>
                </c:pt>
                <c:pt idx="19">
                  <c:v>0.74774295560975934</c:v>
                </c:pt>
                <c:pt idx="20">
                  <c:v>0.81789996724297942</c:v>
                </c:pt>
                <c:pt idx="21">
                  <c:v>0.84607392095574951</c:v>
                </c:pt>
                <c:pt idx="22">
                  <c:v>0.84315204037106706</c:v>
                </c:pt>
                <c:pt idx="23">
                  <c:v>0.81629153504619933</c:v>
                </c:pt>
                <c:pt idx="24">
                  <c:v>0.80485523358918065</c:v>
                </c:pt>
                <c:pt idx="25">
                  <c:v>0.82564037304531701</c:v>
                </c:pt>
                <c:pt idx="26">
                  <c:v>0.83467798407564409</c:v>
                </c:pt>
                <c:pt idx="27">
                  <c:v>0.79899662771827784</c:v>
                </c:pt>
                <c:pt idx="28">
                  <c:v>0.80134236017931415</c:v>
                </c:pt>
                <c:pt idx="29">
                  <c:v>0.71511545801955068</c:v>
                </c:pt>
                <c:pt idx="30">
                  <c:v>0.68628993051597953</c:v>
                </c:pt>
                <c:pt idx="31">
                  <c:v>0.60094215108935667</c:v>
                </c:pt>
                <c:pt idx="32">
                  <c:v>0.57272701045803609</c:v>
                </c:pt>
                <c:pt idx="33">
                  <c:v>0.57417009971599942</c:v>
                </c:pt>
                <c:pt idx="34">
                  <c:v>0.53747402652334841</c:v>
                </c:pt>
                <c:pt idx="35">
                  <c:v>0.50615286358607725</c:v>
                </c:pt>
                <c:pt idx="36">
                  <c:v>0.43757457608511963</c:v>
                </c:pt>
                <c:pt idx="37">
                  <c:v>0.42071385245012721</c:v>
                </c:pt>
                <c:pt idx="38">
                  <c:v>0.39328428913339203</c:v>
                </c:pt>
                <c:pt idx="39">
                  <c:v>0.3863900975734712</c:v>
                </c:pt>
                <c:pt idx="40">
                  <c:v>0.36266073016870848</c:v>
                </c:pt>
                <c:pt idx="41">
                  <c:v>0.37238637330025315</c:v>
                </c:pt>
                <c:pt idx="42">
                  <c:v>0.35130747539989748</c:v>
                </c:pt>
                <c:pt idx="43">
                  <c:v>0.39307696484916277</c:v>
                </c:pt>
                <c:pt idx="44">
                  <c:v>0.35186141551236799</c:v>
                </c:pt>
                <c:pt idx="45">
                  <c:v>0.31211587425372217</c:v>
                </c:pt>
                <c:pt idx="46">
                  <c:v>0.33741958077203782</c:v>
                </c:pt>
                <c:pt idx="47">
                  <c:v>0.33388571817088264</c:v>
                </c:pt>
                <c:pt idx="48">
                  <c:v>0.35018856033720624</c:v>
                </c:pt>
                <c:pt idx="49">
                  <c:v>0.358495459001266</c:v>
                </c:pt>
                <c:pt idx="50">
                  <c:v>0.37736258595401506</c:v>
                </c:pt>
                <c:pt idx="51">
                  <c:v>0.39044996094695344</c:v>
                </c:pt>
                <c:pt idx="52">
                  <c:v>0.43499489443737605</c:v>
                </c:pt>
                <c:pt idx="53">
                  <c:v>0.45278960192867362</c:v>
                </c:pt>
                <c:pt idx="54">
                  <c:v>0.46046526846993568</c:v>
                </c:pt>
                <c:pt idx="55">
                  <c:v>0.459081294878529</c:v>
                </c:pt>
                <c:pt idx="56">
                  <c:v>0.47443665715205874</c:v>
                </c:pt>
                <c:pt idx="57">
                  <c:v>0.5536174553797526</c:v>
                </c:pt>
                <c:pt idx="58">
                  <c:v>0.64730082126926825</c:v>
                </c:pt>
                <c:pt idx="59">
                  <c:v>0.65736874057047245</c:v>
                </c:pt>
                <c:pt idx="60">
                  <c:v>0.63776014417953775</c:v>
                </c:pt>
                <c:pt idx="61">
                  <c:v>0.57463343959005031</c:v>
                </c:pt>
                <c:pt idx="62">
                  <c:v>0.52462852059762222</c:v>
                </c:pt>
                <c:pt idx="63">
                  <c:v>0.51826294610436374</c:v>
                </c:pt>
                <c:pt idx="64">
                  <c:v>0.47353184357245492</c:v>
                </c:pt>
                <c:pt idx="65">
                  <c:v>0.48152274588743549</c:v>
                </c:pt>
                <c:pt idx="66">
                  <c:v>0.4666305358122248</c:v>
                </c:pt>
                <c:pt idx="67">
                  <c:v>0.48656013477142934</c:v>
                </c:pt>
                <c:pt idx="68">
                  <c:v>0.46037899863676446</c:v>
                </c:pt>
                <c:pt idx="69">
                  <c:v>0.50091755425886098</c:v>
                </c:pt>
                <c:pt idx="70">
                  <c:v>0.49722227919661655</c:v>
                </c:pt>
                <c:pt idx="71">
                  <c:v>0.49888785001949654</c:v>
                </c:pt>
                <c:pt idx="72">
                  <c:v>0.50119119058340156</c:v>
                </c:pt>
                <c:pt idx="73">
                  <c:v>0.58850334626846945</c:v>
                </c:pt>
                <c:pt idx="74">
                  <c:v>0.60292928526346456</c:v>
                </c:pt>
                <c:pt idx="75">
                  <c:v>0.60757650282370435</c:v>
                </c:pt>
                <c:pt idx="76">
                  <c:v>0.5919629238057097</c:v>
                </c:pt>
                <c:pt idx="77">
                  <c:v>0.55300469696770405</c:v>
                </c:pt>
                <c:pt idx="78">
                  <c:v>0.51412321913408077</c:v>
                </c:pt>
                <c:pt idx="79">
                  <c:v>0.45429718680976605</c:v>
                </c:pt>
                <c:pt idx="80">
                  <c:v>0.47149365023439055</c:v>
                </c:pt>
                <c:pt idx="81">
                  <c:v>0.43011918487972189</c:v>
                </c:pt>
                <c:pt idx="82">
                  <c:v>0.48363301320706092</c:v>
                </c:pt>
                <c:pt idx="83">
                  <c:v>0.42741704577879436</c:v>
                </c:pt>
                <c:pt idx="84">
                  <c:v>0.42213965911250512</c:v>
                </c:pt>
                <c:pt idx="85">
                  <c:v>0.34406697290741206</c:v>
                </c:pt>
                <c:pt idx="86">
                  <c:v>0.34819659401049563</c:v>
                </c:pt>
                <c:pt idx="87">
                  <c:v>0.32866134827368981</c:v>
                </c:pt>
                <c:pt idx="88">
                  <c:v>0.38382865231113927</c:v>
                </c:pt>
                <c:pt idx="89">
                  <c:v>0.39471969756082387</c:v>
                </c:pt>
                <c:pt idx="90">
                  <c:v>0.38789627113880931</c:v>
                </c:pt>
                <c:pt idx="91">
                  <c:v>0.35586724543300496</c:v>
                </c:pt>
                <c:pt idx="92">
                  <c:v>0.36351963020053679</c:v>
                </c:pt>
                <c:pt idx="93">
                  <c:v>0.34135867030152078</c:v>
                </c:pt>
                <c:pt idx="94">
                  <c:v>0.34162793372402256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21-45EE-B728-19403F800958}"/>
            </c:ext>
          </c:extLst>
        </c:ser>
        <c:ser>
          <c:idx val="1"/>
          <c:order val="1"/>
          <c:tx>
            <c:strRef>
              <c:f>'面板-景气指数'!$A$100</c:f>
              <c:strCache>
                <c:ptCount val="1"/>
                <c:pt idx="0">
                  <c:v>航海装备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'面板-景气指数'!$F$69:$GH$69</c:f>
              <c:numCache>
                <c:formatCode>[$-409]mmm\-yy;@</c:formatCode>
                <c:ptCount val="18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'面板-景气指数'!$F$100:$CV$100</c:f>
              <c:numCache>
                <c:formatCode>0.0%</c:formatCode>
                <c:ptCount val="95"/>
                <c:pt idx="0">
                  <c:v>0.68049999999999999</c:v>
                </c:pt>
                <c:pt idx="1">
                  <c:v>0.68574999999999997</c:v>
                </c:pt>
                <c:pt idx="2">
                  <c:v>0.71499999999999997</c:v>
                </c:pt>
                <c:pt idx="3">
                  <c:v>0.68274999999999997</c:v>
                </c:pt>
                <c:pt idx="4">
                  <c:v>0.66174999999999995</c:v>
                </c:pt>
                <c:pt idx="5">
                  <c:v>0.65674999999999994</c:v>
                </c:pt>
                <c:pt idx="6">
                  <c:v>0.68825000000000003</c:v>
                </c:pt>
                <c:pt idx="7">
                  <c:v>0.68025000000000002</c:v>
                </c:pt>
                <c:pt idx="8">
                  <c:v>0.627</c:v>
                </c:pt>
                <c:pt idx="9">
                  <c:v>0.5980000000000002</c:v>
                </c:pt>
                <c:pt idx="10">
                  <c:v>0.59525000000000028</c:v>
                </c:pt>
                <c:pt idx="11">
                  <c:v>0.69625000000000015</c:v>
                </c:pt>
                <c:pt idx="12">
                  <c:v>0.70450000000000024</c:v>
                </c:pt>
                <c:pt idx="13">
                  <c:v>0.71200000000000019</c:v>
                </c:pt>
                <c:pt idx="14">
                  <c:v>0.72250000000000014</c:v>
                </c:pt>
                <c:pt idx="15">
                  <c:v>0.72850000000000015</c:v>
                </c:pt>
                <c:pt idx="16">
                  <c:v>0.73875000000000013</c:v>
                </c:pt>
                <c:pt idx="17">
                  <c:v>0.73900000000000021</c:v>
                </c:pt>
                <c:pt idx="18">
                  <c:v>0.7682500000000001</c:v>
                </c:pt>
                <c:pt idx="19">
                  <c:v>0.81075000000000008</c:v>
                </c:pt>
                <c:pt idx="20">
                  <c:v>0.83475000000000021</c:v>
                </c:pt>
                <c:pt idx="21">
                  <c:v>0.84250000000000025</c:v>
                </c:pt>
                <c:pt idx="22">
                  <c:v>0.86150000000000015</c:v>
                </c:pt>
                <c:pt idx="23">
                  <c:v>0.87700000000000011</c:v>
                </c:pt>
                <c:pt idx="24">
                  <c:v>0.86650000000000005</c:v>
                </c:pt>
                <c:pt idx="25">
                  <c:v>0.85600000000000021</c:v>
                </c:pt>
                <c:pt idx="26">
                  <c:v>0.84524999999999995</c:v>
                </c:pt>
                <c:pt idx="27">
                  <c:v>0.82650000000000001</c:v>
                </c:pt>
                <c:pt idx="28">
                  <c:v>0.77075000000000005</c:v>
                </c:pt>
                <c:pt idx="29">
                  <c:v>0.71725000000000005</c:v>
                </c:pt>
                <c:pt idx="30">
                  <c:v>0.63275000000000003</c:v>
                </c:pt>
                <c:pt idx="31">
                  <c:v>0.52349999999999997</c:v>
                </c:pt>
                <c:pt idx="32">
                  <c:v>0.48349999999999993</c:v>
                </c:pt>
                <c:pt idx="33">
                  <c:v>0.4464999999999999</c:v>
                </c:pt>
                <c:pt idx="34">
                  <c:v>0.37999999999999995</c:v>
                </c:pt>
                <c:pt idx="35">
                  <c:v>0.30024999999999996</c:v>
                </c:pt>
                <c:pt idx="36">
                  <c:v>0.30274999999999996</c:v>
                </c:pt>
                <c:pt idx="37">
                  <c:v>0.32399999999999995</c:v>
                </c:pt>
                <c:pt idx="38">
                  <c:v>0.33450000000000002</c:v>
                </c:pt>
                <c:pt idx="39">
                  <c:v>0.34275000000000005</c:v>
                </c:pt>
                <c:pt idx="40">
                  <c:v>0.36400000000000005</c:v>
                </c:pt>
                <c:pt idx="41">
                  <c:v>0.36149999999999999</c:v>
                </c:pt>
                <c:pt idx="42">
                  <c:v>0.35325000000000001</c:v>
                </c:pt>
                <c:pt idx="43">
                  <c:v>0.34500000000000003</c:v>
                </c:pt>
                <c:pt idx="44">
                  <c:v>0.34</c:v>
                </c:pt>
                <c:pt idx="45">
                  <c:v>0.34275000000000005</c:v>
                </c:pt>
                <c:pt idx="46">
                  <c:v>0.40875000000000006</c:v>
                </c:pt>
                <c:pt idx="47">
                  <c:v>0.45424999999999999</c:v>
                </c:pt>
                <c:pt idx="48">
                  <c:v>0.45974999999999999</c:v>
                </c:pt>
                <c:pt idx="49">
                  <c:v>0.47550000000000003</c:v>
                </c:pt>
                <c:pt idx="50">
                  <c:v>0.48075000000000007</c:v>
                </c:pt>
                <c:pt idx="51">
                  <c:v>0.47550000000000003</c:v>
                </c:pt>
                <c:pt idx="52">
                  <c:v>0.47275000000000006</c:v>
                </c:pt>
                <c:pt idx="53">
                  <c:v>0.52625</c:v>
                </c:pt>
                <c:pt idx="54">
                  <c:v>0.57125000000000004</c:v>
                </c:pt>
                <c:pt idx="55">
                  <c:v>0.59775</c:v>
                </c:pt>
                <c:pt idx="56">
                  <c:v>0.59825000000000017</c:v>
                </c:pt>
                <c:pt idx="57">
                  <c:v>0.5767500000000001</c:v>
                </c:pt>
                <c:pt idx="58">
                  <c:v>0.58975000000000011</c:v>
                </c:pt>
                <c:pt idx="59">
                  <c:v>0.57950000000000013</c:v>
                </c:pt>
                <c:pt idx="60">
                  <c:v>0.59525000000000017</c:v>
                </c:pt>
                <c:pt idx="61">
                  <c:v>0.59275000000000011</c:v>
                </c:pt>
                <c:pt idx="62">
                  <c:v>0.5817500000000001</c:v>
                </c:pt>
                <c:pt idx="63">
                  <c:v>0.58475000000000021</c:v>
                </c:pt>
                <c:pt idx="64">
                  <c:v>0.57400000000000018</c:v>
                </c:pt>
                <c:pt idx="65">
                  <c:v>0.53925000000000012</c:v>
                </c:pt>
                <c:pt idx="66">
                  <c:v>0.5152500000000001</c:v>
                </c:pt>
                <c:pt idx="67">
                  <c:v>0.48625000000000018</c:v>
                </c:pt>
                <c:pt idx="68">
                  <c:v>0.45450000000000013</c:v>
                </c:pt>
                <c:pt idx="69">
                  <c:v>0.42225000000000001</c:v>
                </c:pt>
                <c:pt idx="70">
                  <c:v>0.48125000000000001</c:v>
                </c:pt>
                <c:pt idx="71">
                  <c:v>0.4355</c:v>
                </c:pt>
                <c:pt idx="72">
                  <c:v>0.41175000000000006</c:v>
                </c:pt>
                <c:pt idx="73">
                  <c:v>0.39024999999999993</c:v>
                </c:pt>
                <c:pt idx="74">
                  <c:v>0.37424999999999992</c:v>
                </c:pt>
                <c:pt idx="75">
                  <c:v>0.32899999999999996</c:v>
                </c:pt>
                <c:pt idx="76">
                  <c:v>0.30274999999999996</c:v>
                </c:pt>
                <c:pt idx="77">
                  <c:v>0.29224999999999995</c:v>
                </c:pt>
                <c:pt idx="78">
                  <c:v>0.28699999999999992</c:v>
                </c:pt>
                <c:pt idx="79">
                  <c:v>0.27874999999999989</c:v>
                </c:pt>
                <c:pt idx="80">
                  <c:v>0.27099999999999991</c:v>
                </c:pt>
                <c:pt idx="81">
                  <c:v>0.27349999999999985</c:v>
                </c:pt>
                <c:pt idx="82">
                  <c:v>0.26024999999999987</c:v>
                </c:pt>
                <c:pt idx="83">
                  <c:v>0.10299999999999997</c:v>
                </c:pt>
                <c:pt idx="84">
                  <c:v>0.10599999999999998</c:v>
                </c:pt>
                <c:pt idx="85">
                  <c:v>0.13249999999999998</c:v>
                </c:pt>
                <c:pt idx="86">
                  <c:v>0.13249999999999998</c:v>
                </c:pt>
                <c:pt idx="87">
                  <c:v>0.14574999999999999</c:v>
                </c:pt>
                <c:pt idx="88">
                  <c:v>0.19124999999999998</c:v>
                </c:pt>
                <c:pt idx="89">
                  <c:v>0.19925000000000001</c:v>
                </c:pt>
                <c:pt idx="90">
                  <c:v>0.21449999999999997</c:v>
                </c:pt>
                <c:pt idx="91">
                  <c:v>0.18825</c:v>
                </c:pt>
                <c:pt idx="92">
                  <c:v>0.18050000000000002</c:v>
                </c:pt>
                <c:pt idx="93">
                  <c:v>0.17775000000000002</c:v>
                </c:pt>
                <c:pt idx="94">
                  <c:v>0.27875000000000005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21-45EE-B728-19403F800958}"/>
            </c:ext>
          </c:extLst>
        </c:ser>
        <c:ser>
          <c:idx val="2"/>
          <c:order val="2"/>
          <c:tx>
            <c:strRef>
              <c:f>'面板-景气指数'!$A$101</c:f>
              <c:strCache>
                <c:ptCount val="1"/>
                <c:pt idx="0">
                  <c:v>航空装备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'面板-景气指数'!$F$69:$GH$69</c:f>
              <c:numCache>
                <c:formatCode>[$-409]mmm\-yy;@</c:formatCode>
                <c:ptCount val="18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'面板-景气指数'!$F$101:$CW$101</c:f>
              <c:numCache>
                <c:formatCode>0.0%</c:formatCode>
                <c:ptCount val="96"/>
                <c:pt idx="0">
                  <c:v>1.55E-2</c:v>
                </c:pt>
                <c:pt idx="1">
                  <c:v>0.01</c:v>
                </c:pt>
                <c:pt idx="2">
                  <c:v>1.0500000000000001E-2</c:v>
                </c:pt>
                <c:pt idx="3">
                  <c:v>2.6000000000000002E-2</c:v>
                </c:pt>
                <c:pt idx="4">
                  <c:v>5.8000000000000003E-2</c:v>
                </c:pt>
                <c:pt idx="5">
                  <c:v>8.5000000000000006E-2</c:v>
                </c:pt>
                <c:pt idx="6">
                  <c:v>0.1215</c:v>
                </c:pt>
                <c:pt idx="7">
                  <c:v>0.154</c:v>
                </c:pt>
                <c:pt idx="8">
                  <c:v>0.27050000000000002</c:v>
                </c:pt>
                <c:pt idx="9">
                  <c:v>0.308</c:v>
                </c:pt>
                <c:pt idx="10">
                  <c:v>0.46749999999999997</c:v>
                </c:pt>
                <c:pt idx="11">
                  <c:v>0.60599999999999987</c:v>
                </c:pt>
                <c:pt idx="12">
                  <c:v>0.58450000000000002</c:v>
                </c:pt>
                <c:pt idx="13">
                  <c:v>0.67500000000000004</c:v>
                </c:pt>
                <c:pt idx="14">
                  <c:v>0.72799999999999998</c:v>
                </c:pt>
                <c:pt idx="15">
                  <c:v>0.82950000000000002</c:v>
                </c:pt>
                <c:pt idx="16">
                  <c:v>0.86099999999999999</c:v>
                </c:pt>
                <c:pt idx="17">
                  <c:v>0.87700000000000011</c:v>
                </c:pt>
                <c:pt idx="18">
                  <c:v>0.87150000000000005</c:v>
                </c:pt>
                <c:pt idx="19">
                  <c:v>0.872</c:v>
                </c:pt>
                <c:pt idx="20">
                  <c:v>0.90949999999999998</c:v>
                </c:pt>
                <c:pt idx="21">
                  <c:v>0.93600000000000005</c:v>
                </c:pt>
                <c:pt idx="22">
                  <c:v>0.93049999999999999</c:v>
                </c:pt>
                <c:pt idx="23">
                  <c:v>0.91449999999999998</c:v>
                </c:pt>
                <c:pt idx="24">
                  <c:v>0.94650000000000001</c:v>
                </c:pt>
                <c:pt idx="25">
                  <c:v>0.93049999999999999</c:v>
                </c:pt>
                <c:pt idx="26">
                  <c:v>0.91400000000000003</c:v>
                </c:pt>
                <c:pt idx="27">
                  <c:v>0.82399999999999995</c:v>
                </c:pt>
                <c:pt idx="28">
                  <c:v>0.84550000000000014</c:v>
                </c:pt>
                <c:pt idx="29">
                  <c:v>0.68</c:v>
                </c:pt>
                <c:pt idx="30">
                  <c:v>0.65399999999999991</c:v>
                </c:pt>
                <c:pt idx="31">
                  <c:v>0.53149999999999997</c:v>
                </c:pt>
                <c:pt idx="32">
                  <c:v>0.48899999999999999</c:v>
                </c:pt>
                <c:pt idx="33">
                  <c:v>0.50449999999999995</c:v>
                </c:pt>
                <c:pt idx="34">
                  <c:v>0.46749999999999997</c:v>
                </c:pt>
                <c:pt idx="35">
                  <c:v>0.46749999999999997</c:v>
                </c:pt>
                <c:pt idx="36">
                  <c:v>0.32950000000000002</c:v>
                </c:pt>
                <c:pt idx="37">
                  <c:v>0.28650000000000003</c:v>
                </c:pt>
                <c:pt idx="38">
                  <c:v>0.223</c:v>
                </c:pt>
                <c:pt idx="39">
                  <c:v>0.21199999999999999</c:v>
                </c:pt>
                <c:pt idx="40">
                  <c:v>0.159</c:v>
                </c:pt>
                <c:pt idx="41">
                  <c:v>0.20700000000000005</c:v>
                </c:pt>
                <c:pt idx="42">
                  <c:v>0.19650000000000001</c:v>
                </c:pt>
                <c:pt idx="43">
                  <c:v>0.32400000000000001</c:v>
                </c:pt>
                <c:pt idx="44">
                  <c:v>0.36100000000000004</c:v>
                </c:pt>
                <c:pt idx="45">
                  <c:v>0.36099999999999999</c:v>
                </c:pt>
                <c:pt idx="46">
                  <c:v>0.39799999999999996</c:v>
                </c:pt>
                <c:pt idx="47">
                  <c:v>0.36649999999999999</c:v>
                </c:pt>
                <c:pt idx="48">
                  <c:v>0.40349999999999997</c:v>
                </c:pt>
                <c:pt idx="49">
                  <c:v>0.42</c:v>
                </c:pt>
                <c:pt idx="50">
                  <c:v>0.46749999999999997</c:v>
                </c:pt>
                <c:pt idx="51">
                  <c:v>0.51</c:v>
                </c:pt>
                <c:pt idx="52">
                  <c:v>0.60549999999999993</c:v>
                </c:pt>
                <c:pt idx="53">
                  <c:v>0.59550000000000014</c:v>
                </c:pt>
                <c:pt idx="54">
                  <c:v>0.56900000000000006</c:v>
                </c:pt>
                <c:pt idx="55">
                  <c:v>0.53149999999999997</c:v>
                </c:pt>
                <c:pt idx="56">
                  <c:v>0.51549999999999996</c:v>
                </c:pt>
                <c:pt idx="57">
                  <c:v>0.54200000000000004</c:v>
                </c:pt>
                <c:pt idx="58">
                  <c:v>0.65949999999999998</c:v>
                </c:pt>
                <c:pt idx="59">
                  <c:v>0.66449999999999998</c:v>
                </c:pt>
                <c:pt idx="60">
                  <c:v>0.58449999999999991</c:v>
                </c:pt>
                <c:pt idx="61">
                  <c:v>0.38799999999999996</c:v>
                </c:pt>
                <c:pt idx="62">
                  <c:v>0.27100000000000002</c:v>
                </c:pt>
                <c:pt idx="63">
                  <c:v>0.2445</c:v>
                </c:pt>
                <c:pt idx="64">
                  <c:v>0.159</c:v>
                </c:pt>
                <c:pt idx="65">
                  <c:v>0.21200000000000002</c:v>
                </c:pt>
                <c:pt idx="66">
                  <c:v>0.20200000000000001</c:v>
                </c:pt>
                <c:pt idx="67">
                  <c:v>0.29200000000000004</c:v>
                </c:pt>
                <c:pt idx="68">
                  <c:v>0.30249999999999999</c:v>
                </c:pt>
                <c:pt idx="69">
                  <c:v>0.43049999999999999</c:v>
                </c:pt>
                <c:pt idx="70">
                  <c:v>0.39850000000000002</c:v>
                </c:pt>
                <c:pt idx="71">
                  <c:v>0.441</c:v>
                </c:pt>
                <c:pt idx="72">
                  <c:v>0.47850000000000004</c:v>
                </c:pt>
                <c:pt idx="73">
                  <c:v>0.69650000000000001</c:v>
                </c:pt>
                <c:pt idx="74">
                  <c:v>0.755</c:v>
                </c:pt>
                <c:pt idx="75">
                  <c:v>0.8135</c:v>
                </c:pt>
                <c:pt idx="76">
                  <c:v>0.81850000000000001</c:v>
                </c:pt>
                <c:pt idx="77">
                  <c:v>0.7599999999999999</c:v>
                </c:pt>
                <c:pt idx="78">
                  <c:v>0.72299999999999998</c:v>
                </c:pt>
                <c:pt idx="79">
                  <c:v>0.622</c:v>
                </c:pt>
                <c:pt idx="80">
                  <c:v>0.61099999999999999</c:v>
                </c:pt>
                <c:pt idx="81">
                  <c:v>0.55300000000000005</c:v>
                </c:pt>
                <c:pt idx="82">
                  <c:v>0.60600000000000009</c:v>
                </c:pt>
                <c:pt idx="83">
                  <c:v>0.63249999999999995</c:v>
                </c:pt>
                <c:pt idx="84">
                  <c:v>0.57900000000000007</c:v>
                </c:pt>
                <c:pt idx="85">
                  <c:v>0.45700000000000002</c:v>
                </c:pt>
                <c:pt idx="86">
                  <c:v>0.44650000000000001</c:v>
                </c:pt>
                <c:pt idx="87">
                  <c:v>0.40349999999999997</c:v>
                </c:pt>
                <c:pt idx="88">
                  <c:v>0.45700000000000002</c:v>
                </c:pt>
                <c:pt idx="89">
                  <c:v>0.50449999999999995</c:v>
                </c:pt>
                <c:pt idx="90">
                  <c:v>0.48849999999999999</c:v>
                </c:pt>
                <c:pt idx="91">
                  <c:v>0.46200000000000002</c:v>
                </c:pt>
                <c:pt idx="92">
                  <c:v>0.49950000000000006</c:v>
                </c:pt>
                <c:pt idx="93">
                  <c:v>0.46250000000000002</c:v>
                </c:pt>
                <c:pt idx="94">
                  <c:v>0.39850000000000002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21-45EE-B728-19403F800958}"/>
            </c:ext>
          </c:extLst>
        </c:ser>
        <c:ser>
          <c:idx val="3"/>
          <c:order val="3"/>
          <c:tx>
            <c:strRef>
              <c:f>'面板-景气指数'!$A$102</c:f>
              <c:strCache>
                <c:ptCount val="1"/>
                <c:pt idx="0">
                  <c:v>军工电子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'面板-景气指数'!$F$69:$GH$69</c:f>
              <c:numCache>
                <c:formatCode>[$-409]mmm\-yy;@</c:formatCode>
                <c:ptCount val="18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'面板-景气指数'!$F$102:$CV$102</c:f>
              <c:numCache>
                <c:formatCode>0.0%</c:formatCode>
                <c:ptCount val="95"/>
                <c:pt idx="0">
                  <c:v>0.26500000000000001</c:v>
                </c:pt>
                <c:pt idx="1">
                  <c:v>0.255</c:v>
                </c:pt>
                <c:pt idx="2">
                  <c:v>0.23400000000000001</c:v>
                </c:pt>
                <c:pt idx="3">
                  <c:v>0.21199999999999999</c:v>
                </c:pt>
                <c:pt idx="4">
                  <c:v>0.17</c:v>
                </c:pt>
                <c:pt idx="5">
                  <c:v>0.13800000000000001</c:v>
                </c:pt>
                <c:pt idx="6">
                  <c:v>0.127</c:v>
                </c:pt>
                <c:pt idx="7">
                  <c:v>0.11700000000000001</c:v>
                </c:pt>
                <c:pt idx="8">
                  <c:v>0.14799999999999999</c:v>
                </c:pt>
                <c:pt idx="9">
                  <c:v>0.106</c:v>
                </c:pt>
                <c:pt idx="10">
                  <c:v>0.18</c:v>
                </c:pt>
                <c:pt idx="11">
                  <c:v>0.20199999999999999</c:v>
                </c:pt>
                <c:pt idx="12">
                  <c:v>0.308</c:v>
                </c:pt>
                <c:pt idx="13">
                  <c:v>0.29699999999999999</c:v>
                </c:pt>
                <c:pt idx="14">
                  <c:v>0.27600000000000002</c:v>
                </c:pt>
                <c:pt idx="15">
                  <c:v>0.22300000000000003</c:v>
                </c:pt>
                <c:pt idx="16">
                  <c:v>0.24399999999999999</c:v>
                </c:pt>
                <c:pt idx="17">
                  <c:v>0.28699999999999998</c:v>
                </c:pt>
                <c:pt idx="18">
                  <c:v>0.32900000000000007</c:v>
                </c:pt>
                <c:pt idx="19">
                  <c:v>0.38200000000000001</c:v>
                </c:pt>
                <c:pt idx="20">
                  <c:v>0.59499999999999997</c:v>
                </c:pt>
                <c:pt idx="21">
                  <c:v>0.65900000000000003</c:v>
                </c:pt>
                <c:pt idx="22">
                  <c:v>0.627</c:v>
                </c:pt>
                <c:pt idx="23">
                  <c:v>0.51</c:v>
                </c:pt>
                <c:pt idx="24">
                  <c:v>0.40399999999999997</c:v>
                </c:pt>
                <c:pt idx="25">
                  <c:v>0.55300000000000005</c:v>
                </c:pt>
                <c:pt idx="26">
                  <c:v>0.64800000000000002</c:v>
                </c:pt>
                <c:pt idx="27">
                  <c:v>0.70199999999999996</c:v>
                </c:pt>
                <c:pt idx="28">
                  <c:v>0.755</c:v>
                </c:pt>
                <c:pt idx="29">
                  <c:v>0.78700000000000003</c:v>
                </c:pt>
                <c:pt idx="30">
                  <c:v>0.84</c:v>
                </c:pt>
                <c:pt idx="31">
                  <c:v>0.872</c:v>
                </c:pt>
                <c:pt idx="32">
                  <c:v>0.89300000000000002</c:v>
                </c:pt>
                <c:pt idx="33">
                  <c:v>0.92499999999999993</c:v>
                </c:pt>
                <c:pt idx="34">
                  <c:v>0.93600000000000005</c:v>
                </c:pt>
                <c:pt idx="35">
                  <c:v>0.91400000000000003</c:v>
                </c:pt>
                <c:pt idx="36">
                  <c:v>0.8819999999999999</c:v>
                </c:pt>
                <c:pt idx="37">
                  <c:v>0.86099999999999999</c:v>
                </c:pt>
                <c:pt idx="38">
                  <c:v>0.85099999999999998</c:v>
                </c:pt>
                <c:pt idx="39">
                  <c:v>0.82899999999999996</c:v>
                </c:pt>
                <c:pt idx="40">
                  <c:v>0.79700000000000004</c:v>
                </c:pt>
                <c:pt idx="41">
                  <c:v>0.74399999999999999</c:v>
                </c:pt>
                <c:pt idx="42">
                  <c:v>0.68</c:v>
                </c:pt>
                <c:pt idx="43">
                  <c:v>0.6170000000000001</c:v>
                </c:pt>
                <c:pt idx="44">
                  <c:v>0.35099999999999998</c:v>
                </c:pt>
                <c:pt idx="45">
                  <c:v>0.159</c:v>
                </c:pt>
                <c:pt idx="46">
                  <c:v>9.5000000000000001E-2</c:v>
                </c:pt>
                <c:pt idx="47">
                  <c:v>7.3999999999999996E-2</c:v>
                </c:pt>
                <c:pt idx="48">
                  <c:v>6.3E-2</c:v>
                </c:pt>
                <c:pt idx="49">
                  <c:v>4.2000000000000003E-2</c:v>
                </c:pt>
                <c:pt idx="50">
                  <c:v>2.1000000000000001E-2</c:v>
                </c:pt>
                <c:pt idx="51">
                  <c:v>0</c:v>
                </c:pt>
                <c:pt idx="52">
                  <c:v>0.01</c:v>
                </c:pt>
                <c:pt idx="53">
                  <c:v>3.1E-2</c:v>
                </c:pt>
                <c:pt idx="54">
                  <c:v>5.2999999999999999E-2</c:v>
                </c:pt>
                <c:pt idx="55">
                  <c:v>8.5000000000000006E-2</c:v>
                </c:pt>
                <c:pt idx="56">
                  <c:v>0.191</c:v>
                </c:pt>
                <c:pt idx="57">
                  <c:v>0.54200000000000004</c:v>
                </c:pt>
                <c:pt idx="58">
                  <c:v>0.71199999999999997</c:v>
                </c:pt>
                <c:pt idx="59">
                  <c:v>0.7649999999999999</c:v>
                </c:pt>
                <c:pt idx="60">
                  <c:v>0.81899999999999995</c:v>
                </c:pt>
                <c:pt idx="61">
                  <c:v>0.94599999999999995</c:v>
                </c:pt>
                <c:pt idx="62">
                  <c:v>0.97799999999999998</c:v>
                </c:pt>
                <c:pt idx="63">
                  <c:v>1</c:v>
                </c:pt>
                <c:pt idx="64">
                  <c:v>0.98899999999999999</c:v>
                </c:pt>
                <c:pt idx="65">
                  <c:v>0.96799999999999997</c:v>
                </c:pt>
                <c:pt idx="66">
                  <c:v>0.95699999999999996</c:v>
                </c:pt>
                <c:pt idx="67">
                  <c:v>0.90400000000000003</c:v>
                </c:pt>
                <c:pt idx="68">
                  <c:v>0.80799999999999994</c:v>
                </c:pt>
                <c:pt idx="69">
                  <c:v>0.77600000000000002</c:v>
                </c:pt>
                <c:pt idx="70">
                  <c:v>0.7340000000000001</c:v>
                </c:pt>
                <c:pt idx="71">
                  <c:v>0.72299999999999998</c:v>
                </c:pt>
                <c:pt idx="72">
                  <c:v>0.69100000000000006</c:v>
                </c:pt>
                <c:pt idx="73">
                  <c:v>0.67</c:v>
                </c:pt>
                <c:pt idx="74">
                  <c:v>0.63800000000000001</c:v>
                </c:pt>
                <c:pt idx="75">
                  <c:v>0.60599999999999998</c:v>
                </c:pt>
                <c:pt idx="76">
                  <c:v>0.56299999999999994</c:v>
                </c:pt>
                <c:pt idx="77">
                  <c:v>0.52100000000000002</c:v>
                </c:pt>
                <c:pt idx="78">
                  <c:v>0.42499999999999999</c:v>
                </c:pt>
                <c:pt idx="79">
                  <c:v>0.372</c:v>
                </c:pt>
                <c:pt idx="80">
                  <c:v>0.48899999999999999</c:v>
                </c:pt>
                <c:pt idx="81">
                  <c:v>0.41399999999999998</c:v>
                </c:pt>
                <c:pt idx="82">
                  <c:v>0.57399999999999995</c:v>
                </c:pt>
                <c:pt idx="83">
                  <c:v>0.5</c:v>
                </c:pt>
                <c:pt idx="84">
                  <c:v>0.58499999999999996</c:v>
                </c:pt>
                <c:pt idx="85">
                  <c:v>0.436</c:v>
                </c:pt>
                <c:pt idx="86">
                  <c:v>0.47799999999999992</c:v>
                </c:pt>
                <c:pt idx="87">
                  <c:v>0.45700000000000002</c:v>
                </c:pt>
                <c:pt idx="88">
                  <c:v>0.53100000000000003</c:v>
                </c:pt>
                <c:pt idx="89">
                  <c:v>0.46800000000000003</c:v>
                </c:pt>
                <c:pt idx="90">
                  <c:v>0.44600000000000006</c:v>
                </c:pt>
                <c:pt idx="91">
                  <c:v>0.39300000000000002</c:v>
                </c:pt>
                <c:pt idx="92">
                  <c:v>0.36099999999999999</c:v>
                </c:pt>
                <c:pt idx="93">
                  <c:v>0.34</c:v>
                </c:pt>
                <c:pt idx="94">
                  <c:v>0.31900000000000001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421-45EE-B728-19403F800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'面板-景气指数'!$A$57</c:f>
              <c:strCache>
                <c:ptCount val="1"/>
                <c:pt idx="0">
                  <c:v>计算机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'面板-景气指数'!$F$57:$CV$57</c:f>
              <c:numCache>
                <c:formatCode>0.0%</c:formatCode>
                <c:ptCount val="95"/>
                <c:pt idx="0">
                  <c:v>0.24324788978958384</c:v>
                </c:pt>
                <c:pt idx="1">
                  <c:v>0.2244349932723162</c:v>
                </c:pt>
                <c:pt idx="2">
                  <c:v>0.22043204822250034</c:v>
                </c:pt>
                <c:pt idx="3">
                  <c:v>0.21085063808438492</c:v>
                </c:pt>
                <c:pt idx="4">
                  <c:v>0.22395354291829545</c:v>
                </c:pt>
                <c:pt idx="5">
                  <c:v>0.22094240871173734</c:v>
                </c:pt>
                <c:pt idx="6">
                  <c:v>0.20188242611976914</c:v>
                </c:pt>
                <c:pt idx="7">
                  <c:v>0.20352015688869921</c:v>
                </c:pt>
                <c:pt idx="8">
                  <c:v>0.20443017069309555</c:v>
                </c:pt>
                <c:pt idx="9">
                  <c:v>0.19093920332610359</c:v>
                </c:pt>
                <c:pt idx="10">
                  <c:v>0.19372499066545085</c:v>
                </c:pt>
                <c:pt idx="11">
                  <c:v>0.23517711126442289</c:v>
                </c:pt>
                <c:pt idx="12">
                  <c:v>0.16981487296614664</c:v>
                </c:pt>
                <c:pt idx="13">
                  <c:v>0.17225243189744446</c:v>
                </c:pt>
                <c:pt idx="14">
                  <c:v>0.1869090707680226</c:v>
                </c:pt>
                <c:pt idx="15">
                  <c:v>0.18207839354306202</c:v>
                </c:pt>
                <c:pt idx="16">
                  <c:v>0.19978187271595341</c:v>
                </c:pt>
                <c:pt idx="17">
                  <c:v>0.213015039669356</c:v>
                </c:pt>
                <c:pt idx="18">
                  <c:v>0.18753775134496642</c:v>
                </c:pt>
                <c:pt idx="19">
                  <c:v>0.19823926448746182</c:v>
                </c:pt>
                <c:pt idx="20">
                  <c:v>0.24007581336460568</c:v>
                </c:pt>
                <c:pt idx="21">
                  <c:v>0.32628513574460338</c:v>
                </c:pt>
                <c:pt idx="22">
                  <c:v>0.45426926332609124</c:v>
                </c:pt>
                <c:pt idx="23">
                  <c:v>0.63785237060141353</c:v>
                </c:pt>
                <c:pt idx="24">
                  <c:v>0.67350367379651344</c:v>
                </c:pt>
                <c:pt idx="25">
                  <c:v>0.67062839593445056</c:v>
                </c:pt>
                <c:pt idx="26">
                  <c:v>0.6759521022263425</c:v>
                </c:pt>
                <c:pt idx="27">
                  <c:v>0.66546156186751504</c:v>
                </c:pt>
                <c:pt idx="28">
                  <c:v>0.7102739048350708</c:v>
                </c:pt>
                <c:pt idx="29">
                  <c:v>0.71416995027353547</c:v>
                </c:pt>
                <c:pt idx="30">
                  <c:v>0.70158434791182789</c:v>
                </c:pt>
                <c:pt idx="31">
                  <c:v>0.73293891479304563</c:v>
                </c:pt>
                <c:pt idx="32">
                  <c:v>0.7528993095145744</c:v>
                </c:pt>
                <c:pt idx="33">
                  <c:v>0.84494575759467239</c:v>
                </c:pt>
                <c:pt idx="34">
                  <c:v>0.7655325523442732</c:v>
                </c:pt>
                <c:pt idx="35">
                  <c:v>0.4948500483037907</c:v>
                </c:pt>
                <c:pt idx="36">
                  <c:v>0.38167271260242536</c:v>
                </c:pt>
                <c:pt idx="37">
                  <c:v>0.32821723221103899</c:v>
                </c:pt>
                <c:pt idx="38">
                  <c:v>0.29747790330948254</c:v>
                </c:pt>
                <c:pt idx="39">
                  <c:v>0.31042491227712177</c:v>
                </c:pt>
                <c:pt idx="40">
                  <c:v>0.34807648850381212</c:v>
                </c:pt>
                <c:pt idx="41">
                  <c:v>0.36345798743471119</c:v>
                </c:pt>
                <c:pt idx="42">
                  <c:v>0.34957223486821981</c:v>
                </c:pt>
                <c:pt idx="43">
                  <c:v>0.29638610233853246</c:v>
                </c:pt>
                <c:pt idx="44">
                  <c:v>0.24633180860767973</c:v>
                </c:pt>
                <c:pt idx="45">
                  <c:v>0.44530515763258299</c:v>
                </c:pt>
                <c:pt idx="46">
                  <c:v>0.47977805168121268</c:v>
                </c:pt>
                <c:pt idx="47">
                  <c:v>0.54692782646896265</c:v>
                </c:pt>
                <c:pt idx="48">
                  <c:v>0.54523149048014441</c:v>
                </c:pt>
                <c:pt idx="49">
                  <c:v>0.55041492787735058</c:v>
                </c:pt>
                <c:pt idx="50">
                  <c:v>0.48452423238600245</c:v>
                </c:pt>
                <c:pt idx="51">
                  <c:v>0.47221222493287784</c:v>
                </c:pt>
                <c:pt idx="52">
                  <c:v>0.4756594219756447</c:v>
                </c:pt>
                <c:pt idx="53">
                  <c:v>0.53624306882363837</c:v>
                </c:pt>
                <c:pt idx="54">
                  <c:v>0.58212450342461375</c:v>
                </c:pt>
                <c:pt idx="55">
                  <c:v>0.54360010073288922</c:v>
                </c:pt>
                <c:pt idx="56">
                  <c:v>0.57097873032099167</c:v>
                </c:pt>
                <c:pt idx="57">
                  <c:v>0.51665835376316194</c:v>
                </c:pt>
                <c:pt idx="58">
                  <c:v>0.54385537684812602</c:v>
                </c:pt>
                <c:pt idx="59">
                  <c:v>0.61368682621454207</c:v>
                </c:pt>
                <c:pt idx="60">
                  <c:v>0.6956740853076987</c:v>
                </c:pt>
                <c:pt idx="61">
                  <c:v>0.70038507304104802</c:v>
                </c:pt>
                <c:pt idx="62">
                  <c:v>0.75902482281658301</c:v>
                </c:pt>
                <c:pt idx="63">
                  <c:v>0.74742321265219869</c:v>
                </c:pt>
                <c:pt idx="64">
                  <c:v>0.71391375334303353</c:v>
                </c:pt>
                <c:pt idx="65">
                  <c:v>0.66944721701464394</c:v>
                </c:pt>
                <c:pt idx="66">
                  <c:v>0.62858797778985231</c:v>
                </c:pt>
                <c:pt idx="67">
                  <c:v>0.65153635788689868</c:v>
                </c:pt>
                <c:pt idx="68">
                  <c:v>0.59904552852739679</c:v>
                </c:pt>
                <c:pt idx="69">
                  <c:v>0.67202578338855423</c:v>
                </c:pt>
                <c:pt idx="70">
                  <c:v>0.631244626919924</c:v>
                </c:pt>
                <c:pt idx="71">
                  <c:v>0.76375947389410659</c:v>
                </c:pt>
                <c:pt idx="72">
                  <c:v>0.67509863770292289</c:v>
                </c:pt>
                <c:pt idx="73">
                  <c:v>0.70175210343933825</c:v>
                </c:pt>
                <c:pt idx="74">
                  <c:v>0.70544842994490531</c:v>
                </c:pt>
                <c:pt idx="75">
                  <c:v>0.73237417665927662</c:v>
                </c:pt>
                <c:pt idx="76">
                  <c:v>0.72216301277032968</c:v>
                </c:pt>
                <c:pt idx="77">
                  <c:v>0.66558026670961046</c:v>
                </c:pt>
                <c:pt idx="78">
                  <c:v>0.63514290298458331</c:v>
                </c:pt>
                <c:pt idx="79">
                  <c:v>0.61104366575127456</c:v>
                </c:pt>
                <c:pt idx="80">
                  <c:v>0.6836022868046383</c:v>
                </c:pt>
                <c:pt idx="81">
                  <c:v>0.65466941446517191</c:v>
                </c:pt>
                <c:pt idx="82">
                  <c:v>0.67675111563809109</c:v>
                </c:pt>
                <c:pt idx="83">
                  <c:v>0.57926968522321354</c:v>
                </c:pt>
                <c:pt idx="84">
                  <c:v>0.57099373598999326</c:v>
                </c:pt>
                <c:pt idx="85">
                  <c:v>0.53479563652797213</c:v>
                </c:pt>
                <c:pt idx="86">
                  <c:v>0.51654455017199119</c:v>
                </c:pt>
                <c:pt idx="87">
                  <c:v>0.53036774688877375</c:v>
                </c:pt>
                <c:pt idx="88">
                  <c:v>0.54269432890174363</c:v>
                </c:pt>
                <c:pt idx="89">
                  <c:v>0.53017426593370465</c:v>
                </c:pt>
                <c:pt idx="90">
                  <c:v>0.54144949398157749</c:v>
                </c:pt>
                <c:pt idx="91">
                  <c:v>0.57160029465789242</c:v>
                </c:pt>
                <c:pt idx="92">
                  <c:v>0.60739112592246158</c:v>
                </c:pt>
                <c:pt idx="93">
                  <c:v>0.59557711048443962</c:v>
                </c:pt>
                <c:pt idx="94">
                  <c:v>0.60700125382327486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FF-4261-93BD-B4928E21693E}"/>
            </c:ext>
          </c:extLst>
        </c:ser>
        <c:ser>
          <c:idx val="1"/>
          <c:order val="1"/>
          <c:tx>
            <c:strRef>
              <c:f>'面板-景气指数'!$A$109</c:f>
              <c:strCache>
                <c:ptCount val="1"/>
                <c:pt idx="0">
                  <c:v>计算机设备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'面板-景气指数'!$F$109:$CV$109</c:f>
              <c:numCache>
                <c:formatCode>0.0%</c:formatCode>
                <c:ptCount val="95"/>
                <c:pt idx="0">
                  <c:v>0.23819999999999977</c:v>
                </c:pt>
                <c:pt idx="1">
                  <c:v>0.23589999999999975</c:v>
                </c:pt>
                <c:pt idx="2">
                  <c:v>0.21419999999999986</c:v>
                </c:pt>
                <c:pt idx="3">
                  <c:v>0.17539999999999986</c:v>
                </c:pt>
                <c:pt idx="4">
                  <c:v>0.1194999999999999</c:v>
                </c:pt>
                <c:pt idx="5">
                  <c:v>9.4699999999999909E-2</c:v>
                </c:pt>
                <c:pt idx="6">
                  <c:v>9.5799999999999899E-2</c:v>
                </c:pt>
                <c:pt idx="7">
                  <c:v>7.979999999999994E-2</c:v>
                </c:pt>
                <c:pt idx="8">
                  <c:v>5.5999999999999953E-2</c:v>
                </c:pt>
                <c:pt idx="9">
                  <c:v>4.2299999999999949E-2</c:v>
                </c:pt>
                <c:pt idx="10">
                  <c:v>9.5799999999999857E-2</c:v>
                </c:pt>
                <c:pt idx="11">
                  <c:v>0.40900000000000014</c:v>
                </c:pt>
                <c:pt idx="12">
                  <c:v>0.20709999999999978</c:v>
                </c:pt>
                <c:pt idx="13">
                  <c:v>0.26259999999999978</c:v>
                </c:pt>
                <c:pt idx="14">
                  <c:v>0.33769999999999983</c:v>
                </c:pt>
                <c:pt idx="15">
                  <c:v>0.32159999999999977</c:v>
                </c:pt>
                <c:pt idx="16">
                  <c:v>0.35729999999999973</c:v>
                </c:pt>
                <c:pt idx="17">
                  <c:v>0.39659999999999979</c:v>
                </c:pt>
                <c:pt idx="18">
                  <c:v>0.31409999999999977</c:v>
                </c:pt>
                <c:pt idx="19">
                  <c:v>0.35169999999999985</c:v>
                </c:pt>
                <c:pt idx="20">
                  <c:v>0.3627999999999999</c:v>
                </c:pt>
                <c:pt idx="21">
                  <c:v>0.62760000000000027</c:v>
                </c:pt>
                <c:pt idx="22">
                  <c:v>0.56180000000000019</c:v>
                </c:pt>
                <c:pt idx="23">
                  <c:v>0.68050000000000022</c:v>
                </c:pt>
                <c:pt idx="24">
                  <c:v>0.70980000000000021</c:v>
                </c:pt>
                <c:pt idx="25">
                  <c:v>0.64410000000000012</c:v>
                </c:pt>
                <c:pt idx="26">
                  <c:v>0.64490000000000003</c:v>
                </c:pt>
                <c:pt idx="27">
                  <c:v>0.62230000000000008</c:v>
                </c:pt>
                <c:pt idx="28">
                  <c:v>0.74740000000000029</c:v>
                </c:pt>
                <c:pt idx="29">
                  <c:v>0.72080000000000022</c:v>
                </c:pt>
                <c:pt idx="30">
                  <c:v>0.69189999999999996</c:v>
                </c:pt>
                <c:pt idx="31">
                  <c:v>0.74609999999999999</c:v>
                </c:pt>
                <c:pt idx="32">
                  <c:v>0.74189999999999967</c:v>
                </c:pt>
                <c:pt idx="33">
                  <c:v>0.82259999999999966</c:v>
                </c:pt>
                <c:pt idx="34">
                  <c:v>0.76239999999999952</c:v>
                </c:pt>
                <c:pt idx="35">
                  <c:v>0.57969999999999977</c:v>
                </c:pt>
                <c:pt idx="36">
                  <c:v>0.45959999999999968</c:v>
                </c:pt>
                <c:pt idx="37">
                  <c:v>0.35779999999999962</c:v>
                </c:pt>
                <c:pt idx="38">
                  <c:v>0.36879999999999963</c:v>
                </c:pt>
                <c:pt idx="39">
                  <c:v>0.46649999999999975</c:v>
                </c:pt>
                <c:pt idx="40">
                  <c:v>0.57229999999999981</c:v>
                </c:pt>
                <c:pt idx="41">
                  <c:v>0.6099</c:v>
                </c:pt>
                <c:pt idx="42">
                  <c:v>0.54720000000000002</c:v>
                </c:pt>
                <c:pt idx="43">
                  <c:v>0.41260000000000008</c:v>
                </c:pt>
                <c:pt idx="44">
                  <c:v>0.36900000000000016</c:v>
                </c:pt>
                <c:pt idx="45">
                  <c:v>0.2840000000000002</c:v>
                </c:pt>
                <c:pt idx="46">
                  <c:v>0.42230000000000029</c:v>
                </c:pt>
                <c:pt idx="47">
                  <c:v>0.42470000000000002</c:v>
                </c:pt>
                <c:pt idx="48">
                  <c:v>0.41200000000000003</c:v>
                </c:pt>
                <c:pt idx="49">
                  <c:v>0.42289999999999989</c:v>
                </c:pt>
                <c:pt idx="50">
                  <c:v>0.2760999999999999</c:v>
                </c:pt>
                <c:pt idx="51">
                  <c:v>0.24479999999999988</c:v>
                </c:pt>
                <c:pt idx="52">
                  <c:v>0.20539999999999989</c:v>
                </c:pt>
                <c:pt idx="53">
                  <c:v>0.38959999999999989</c:v>
                </c:pt>
                <c:pt idx="54">
                  <c:v>0.49390000000000012</c:v>
                </c:pt>
                <c:pt idx="55">
                  <c:v>0.49580000000000002</c:v>
                </c:pt>
                <c:pt idx="56">
                  <c:v>0.46060000000000023</c:v>
                </c:pt>
                <c:pt idx="57">
                  <c:v>0.37170000000000003</c:v>
                </c:pt>
                <c:pt idx="58">
                  <c:v>0.43879999999999997</c:v>
                </c:pt>
                <c:pt idx="59">
                  <c:v>0.53070000000000006</c:v>
                </c:pt>
                <c:pt idx="60">
                  <c:v>0.66969999999999996</c:v>
                </c:pt>
                <c:pt idx="61">
                  <c:v>0.69450000000000034</c:v>
                </c:pt>
                <c:pt idx="62">
                  <c:v>0.79290000000000038</c:v>
                </c:pt>
                <c:pt idx="63">
                  <c:v>0.72440000000000038</c:v>
                </c:pt>
                <c:pt idx="64">
                  <c:v>0.69740000000000035</c:v>
                </c:pt>
                <c:pt idx="65">
                  <c:v>0.56350000000000033</c:v>
                </c:pt>
                <c:pt idx="66">
                  <c:v>0.53530000000000022</c:v>
                </c:pt>
                <c:pt idx="67">
                  <c:v>0.59760000000000046</c:v>
                </c:pt>
                <c:pt idx="68">
                  <c:v>0.58790000000000031</c:v>
                </c:pt>
                <c:pt idx="69">
                  <c:v>0.65510000000000024</c:v>
                </c:pt>
                <c:pt idx="70">
                  <c:v>0.66650000000000009</c:v>
                </c:pt>
                <c:pt idx="71">
                  <c:v>0.81930000000000014</c:v>
                </c:pt>
                <c:pt idx="72">
                  <c:v>0.7874000000000001</c:v>
                </c:pt>
                <c:pt idx="73">
                  <c:v>0.8339000000000002</c:v>
                </c:pt>
                <c:pt idx="74">
                  <c:v>0.81020000000000014</c:v>
                </c:pt>
                <c:pt idx="75">
                  <c:v>0.79630000000000023</c:v>
                </c:pt>
                <c:pt idx="76">
                  <c:v>0.74420000000000008</c:v>
                </c:pt>
                <c:pt idx="77">
                  <c:v>0.68670000000000009</c:v>
                </c:pt>
                <c:pt idx="78">
                  <c:v>0.73230000000000017</c:v>
                </c:pt>
                <c:pt idx="79">
                  <c:v>0.77060000000000017</c:v>
                </c:pt>
                <c:pt idx="80">
                  <c:v>0.81940000000000024</c:v>
                </c:pt>
                <c:pt idx="81">
                  <c:v>0.83110000000000028</c:v>
                </c:pt>
                <c:pt idx="82">
                  <c:v>0.80950000000000011</c:v>
                </c:pt>
                <c:pt idx="83">
                  <c:v>0.58449999999999991</c:v>
                </c:pt>
                <c:pt idx="84">
                  <c:v>0.53159999999999985</c:v>
                </c:pt>
                <c:pt idx="85">
                  <c:v>0.45359999999999978</c:v>
                </c:pt>
                <c:pt idx="86">
                  <c:v>0.46759999999999979</c:v>
                </c:pt>
                <c:pt idx="87">
                  <c:v>0.52419999999999989</c:v>
                </c:pt>
                <c:pt idx="88">
                  <c:v>0.53639999999999988</c:v>
                </c:pt>
                <c:pt idx="89">
                  <c:v>0.50969999999999993</c:v>
                </c:pt>
                <c:pt idx="90">
                  <c:v>0.45479999999999982</c:v>
                </c:pt>
                <c:pt idx="91">
                  <c:v>0.43949999999999978</c:v>
                </c:pt>
                <c:pt idx="92">
                  <c:v>0.40539999999999971</c:v>
                </c:pt>
                <c:pt idx="93">
                  <c:v>0.40979999999999978</c:v>
                </c:pt>
                <c:pt idx="94">
                  <c:v>0.34199999999999975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FF-4261-93BD-B4928E21693E}"/>
            </c:ext>
          </c:extLst>
        </c:ser>
        <c:ser>
          <c:idx val="2"/>
          <c:order val="2"/>
          <c:tx>
            <c:strRef>
              <c:f>'面板-景气指数'!$A$110</c:f>
              <c:strCache>
                <c:ptCount val="1"/>
                <c:pt idx="0">
                  <c:v>软件开发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'面板-景气指数'!$F$110:$CV$110</c:f>
              <c:numCache>
                <c:formatCode>0.0%</c:formatCode>
                <c:ptCount val="95"/>
                <c:pt idx="0">
                  <c:v>0.34812499999999991</c:v>
                </c:pt>
                <c:pt idx="1">
                  <c:v>0.30400000000000005</c:v>
                </c:pt>
                <c:pt idx="2">
                  <c:v>0.30675000000000008</c:v>
                </c:pt>
                <c:pt idx="3">
                  <c:v>0.30649999999999999</c:v>
                </c:pt>
                <c:pt idx="4">
                  <c:v>0.37162500000000004</c:v>
                </c:pt>
                <c:pt idx="5">
                  <c:v>0.34775</c:v>
                </c:pt>
                <c:pt idx="6">
                  <c:v>0.28699999999999998</c:v>
                </c:pt>
                <c:pt idx="7">
                  <c:v>0.27975</c:v>
                </c:pt>
                <c:pt idx="8">
                  <c:v>0.28987499999999994</c:v>
                </c:pt>
                <c:pt idx="9">
                  <c:v>0.29787499999999995</c:v>
                </c:pt>
                <c:pt idx="10">
                  <c:v>0.28374999999999995</c:v>
                </c:pt>
                <c:pt idx="11">
                  <c:v>0.22937499999999994</c:v>
                </c:pt>
                <c:pt idx="12">
                  <c:v>0.19762499999999994</c:v>
                </c:pt>
                <c:pt idx="13">
                  <c:v>0.15799999999999997</c:v>
                </c:pt>
                <c:pt idx="14">
                  <c:v>0.11924999999999995</c:v>
                </c:pt>
                <c:pt idx="15">
                  <c:v>0.12524999999999997</c:v>
                </c:pt>
                <c:pt idx="16">
                  <c:v>0.14874999999999997</c:v>
                </c:pt>
                <c:pt idx="17">
                  <c:v>0.16312499999999996</c:v>
                </c:pt>
                <c:pt idx="18">
                  <c:v>0.17812500000000001</c:v>
                </c:pt>
                <c:pt idx="19">
                  <c:v>0.19374999999999995</c:v>
                </c:pt>
                <c:pt idx="20">
                  <c:v>0.21437499999999998</c:v>
                </c:pt>
                <c:pt idx="21">
                  <c:v>0.21087499999999995</c:v>
                </c:pt>
                <c:pt idx="22">
                  <c:v>0.50912499999999994</c:v>
                </c:pt>
                <c:pt idx="23">
                  <c:v>0.79162499999999991</c:v>
                </c:pt>
                <c:pt idx="24">
                  <c:v>0.80925000000000002</c:v>
                </c:pt>
                <c:pt idx="25">
                  <c:v>0.82175000000000009</c:v>
                </c:pt>
                <c:pt idx="26">
                  <c:v>0.81475000000000009</c:v>
                </c:pt>
                <c:pt idx="27">
                  <c:v>0.79537500000000005</c:v>
                </c:pt>
                <c:pt idx="28">
                  <c:v>0.80612499999999987</c:v>
                </c:pt>
                <c:pt idx="29">
                  <c:v>0.83137499999999998</c:v>
                </c:pt>
                <c:pt idx="30">
                  <c:v>0.84562499999999996</c:v>
                </c:pt>
                <c:pt idx="31">
                  <c:v>0.86887500000000006</c:v>
                </c:pt>
                <c:pt idx="32">
                  <c:v>0.85487500000000005</c:v>
                </c:pt>
                <c:pt idx="33">
                  <c:v>0.89049999999999996</c:v>
                </c:pt>
                <c:pt idx="34">
                  <c:v>0.76300000000000001</c:v>
                </c:pt>
                <c:pt idx="35">
                  <c:v>0.33824999999999994</c:v>
                </c:pt>
                <c:pt idx="36">
                  <c:v>0.29174999999999995</c:v>
                </c:pt>
                <c:pt idx="37">
                  <c:v>0.24887499999999999</c:v>
                </c:pt>
                <c:pt idx="38">
                  <c:v>0.20837499999999995</c:v>
                </c:pt>
                <c:pt idx="39">
                  <c:v>0.15937499999999993</c:v>
                </c:pt>
                <c:pt idx="40">
                  <c:v>0.13962499999999994</c:v>
                </c:pt>
                <c:pt idx="41">
                  <c:v>0.12874999999999995</c:v>
                </c:pt>
                <c:pt idx="42">
                  <c:v>0.12274999999999997</c:v>
                </c:pt>
                <c:pt idx="43">
                  <c:v>0.11287499999999993</c:v>
                </c:pt>
                <c:pt idx="44">
                  <c:v>0.10537499999999994</c:v>
                </c:pt>
                <c:pt idx="45">
                  <c:v>0.67462500000000003</c:v>
                </c:pt>
                <c:pt idx="46">
                  <c:v>0.65662500000000001</c:v>
                </c:pt>
                <c:pt idx="47">
                  <c:v>0.71475</c:v>
                </c:pt>
                <c:pt idx="48">
                  <c:v>0.66875000000000007</c:v>
                </c:pt>
                <c:pt idx="49">
                  <c:v>0.66237500000000005</c:v>
                </c:pt>
                <c:pt idx="50">
                  <c:v>0.62612500000000004</c:v>
                </c:pt>
                <c:pt idx="51">
                  <c:v>0.64549999999999996</c:v>
                </c:pt>
                <c:pt idx="52">
                  <c:v>0.65637499999999993</c:v>
                </c:pt>
                <c:pt idx="53">
                  <c:v>0.64187499999999997</c:v>
                </c:pt>
                <c:pt idx="54">
                  <c:v>0.61187499999999995</c:v>
                </c:pt>
                <c:pt idx="55">
                  <c:v>0.57199999999999995</c:v>
                </c:pt>
                <c:pt idx="56">
                  <c:v>0.55825000000000002</c:v>
                </c:pt>
                <c:pt idx="57">
                  <c:v>0.52149999999999985</c:v>
                </c:pt>
                <c:pt idx="58">
                  <c:v>0.44849999999999984</c:v>
                </c:pt>
                <c:pt idx="59">
                  <c:v>0.6087499999999999</c:v>
                </c:pt>
                <c:pt idx="60">
                  <c:v>0.65550000000000008</c:v>
                </c:pt>
                <c:pt idx="61">
                  <c:v>0.66649999999999987</c:v>
                </c:pt>
                <c:pt idx="62">
                  <c:v>0.69412499999999999</c:v>
                </c:pt>
                <c:pt idx="63">
                  <c:v>0.66737500000000005</c:v>
                </c:pt>
                <c:pt idx="64">
                  <c:v>0.61149999999999993</c:v>
                </c:pt>
                <c:pt idx="65">
                  <c:v>0.58737499999999998</c:v>
                </c:pt>
                <c:pt idx="66">
                  <c:v>0.55874999999999997</c:v>
                </c:pt>
                <c:pt idx="67">
                  <c:v>0.55374999999999996</c:v>
                </c:pt>
                <c:pt idx="68">
                  <c:v>0.62249999999999994</c:v>
                </c:pt>
                <c:pt idx="69">
                  <c:v>0.60262499999999986</c:v>
                </c:pt>
                <c:pt idx="70">
                  <c:v>0.58674999999999988</c:v>
                </c:pt>
                <c:pt idx="71">
                  <c:v>0.64674999999999983</c:v>
                </c:pt>
                <c:pt idx="72">
                  <c:v>0.63387499999999997</c:v>
                </c:pt>
                <c:pt idx="73">
                  <c:v>0.6349999999999999</c:v>
                </c:pt>
                <c:pt idx="74">
                  <c:v>0.61575000000000002</c:v>
                </c:pt>
                <c:pt idx="75">
                  <c:v>0.59762499999999985</c:v>
                </c:pt>
                <c:pt idx="76">
                  <c:v>0.57087499999999991</c:v>
                </c:pt>
                <c:pt idx="77">
                  <c:v>0.53024999999999989</c:v>
                </c:pt>
                <c:pt idx="78">
                  <c:v>0.51462499999999989</c:v>
                </c:pt>
                <c:pt idx="79">
                  <c:v>0.4686249999999999</c:v>
                </c:pt>
                <c:pt idx="80">
                  <c:v>0.4368749999999999</c:v>
                </c:pt>
                <c:pt idx="81">
                  <c:v>0.40287499999999987</c:v>
                </c:pt>
                <c:pt idx="82">
                  <c:v>0.46699999999999992</c:v>
                </c:pt>
                <c:pt idx="83">
                  <c:v>0.62225000000000008</c:v>
                </c:pt>
                <c:pt idx="84">
                  <c:v>0.53562500000000002</c:v>
                </c:pt>
                <c:pt idx="85">
                  <c:v>0.49837500000000001</c:v>
                </c:pt>
                <c:pt idx="86">
                  <c:v>0.48512500000000003</c:v>
                </c:pt>
                <c:pt idx="87">
                  <c:v>0.49549999999999994</c:v>
                </c:pt>
                <c:pt idx="88">
                  <c:v>0.53162500000000001</c:v>
                </c:pt>
                <c:pt idx="89">
                  <c:v>0.53700000000000003</c:v>
                </c:pt>
                <c:pt idx="90">
                  <c:v>0.58050000000000013</c:v>
                </c:pt>
                <c:pt idx="91">
                  <c:v>0.68325000000000002</c:v>
                </c:pt>
                <c:pt idx="92">
                  <c:v>0.71237499999999998</c:v>
                </c:pt>
                <c:pt idx="93">
                  <c:v>0.72162500000000007</c:v>
                </c:pt>
                <c:pt idx="94">
                  <c:v>0.751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8FF-4261-93BD-B4928E21693E}"/>
            </c:ext>
          </c:extLst>
        </c:ser>
        <c:ser>
          <c:idx val="3"/>
          <c:order val="3"/>
          <c:tx>
            <c:strRef>
              <c:f>'面板-景气指数'!$A$111</c:f>
              <c:strCache>
                <c:ptCount val="1"/>
                <c:pt idx="0">
                  <c:v>IT服务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'面板-景气指数'!$F$111:$CV$111</c:f>
              <c:numCache>
                <c:formatCode>0.0%</c:formatCode>
                <c:ptCount val="95"/>
                <c:pt idx="0">
                  <c:v>6.8500000000000047E-2</c:v>
                </c:pt>
                <c:pt idx="1">
                  <c:v>7.4250000000000038E-2</c:v>
                </c:pt>
                <c:pt idx="2">
                  <c:v>7.9000000000000042E-2</c:v>
                </c:pt>
                <c:pt idx="3">
                  <c:v>8.7000000000000022E-2</c:v>
                </c:pt>
                <c:pt idx="4">
                  <c:v>9.0000000000000011E-2</c:v>
                </c:pt>
                <c:pt idx="5">
                  <c:v>0.14799999999999999</c:v>
                </c:pt>
                <c:pt idx="6">
                  <c:v>0.17750000000000002</c:v>
                </c:pt>
                <c:pt idx="7">
                  <c:v>0.21474999999999997</c:v>
                </c:pt>
                <c:pt idx="8">
                  <c:v>0.22824999999999998</c:v>
                </c:pt>
                <c:pt idx="9">
                  <c:v>0.17799999999999996</c:v>
                </c:pt>
                <c:pt idx="10">
                  <c:v>0.15149999999999997</c:v>
                </c:pt>
                <c:pt idx="11">
                  <c:v>4.4999999999999991E-2</c:v>
                </c:pt>
                <c:pt idx="12">
                  <c:v>7.8999999999999987E-2</c:v>
                </c:pt>
                <c:pt idx="13">
                  <c:v>9.2749999999999985E-2</c:v>
                </c:pt>
                <c:pt idx="14">
                  <c:v>0.12974999999999998</c:v>
                </c:pt>
                <c:pt idx="15">
                  <c:v>0.11924999999999999</c:v>
                </c:pt>
                <c:pt idx="16">
                  <c:v>0.10625</c:v>
                </c:pt>
                <c:pt idx="17">
                  <c:v>8.7500000000000008E-2</c:v>
                </c:pt>
                <c:pt idx="18">
                  <c:v>5.800000000000001E-2</c:v>
                </c:pt>
                <c:pt idx="19">
                  <c:v>2.9250000000000026E-2</c:v>
                </c:pt>
                <c:pt idx="20">
                  <c:v>0.14300000000000002</c:v>
                </c:pt>
                <c:pt idx="21">
                  <c:v>0.17799999999999999</c:v>
                </c:pt>
                <c:pt idx="22">
                  <c:v>0.23600000000000004</c:v>
                </c:pt>
                <c:pt idx="23">
                  <c:v>0.32400000000000012</c:v>
                </c:pt>
                <c:pt idx="24">
                  <c:v>0.39800000000000013</c:v>
                </c:pt>
                <c:pt idx="25">
                  <c:v>0.44100000000000011</c:v>
                </c:pt>
                <c:pt idx="26">
                  <c:v>0.47275000000000017</c:v>
                </c:pt>
                <c:pt idx="27">
                  <c:v>0.49150000000000016</c:v>
                </c:pt>
                <c:pt idx="28">
                  <c:v>0.50250000000000017</c:v>
                </c:pt>
                <c:pt idx="29">
                  <c:v>0.50475000000000014</c:v>
                </c:pt>
                <c:pt idx="30">
                  <c:v>0.46475000000000011</c:v>
                </c:pt>
                <c:pt idx="31">
                  <c:v>0.48375000000000012</c:v>
                </c:pt>
                <c:pt idx="32">
                  <c:v>0.59000000000000008</c:v>
                </c:pt>
                <c:pt idx="33">
                  <c:v>0.79225000000000012</c:v>
                </c:pt>
                <c:pt idx="34">
                  <c:v>0.77349999999999997</c:v>
                </c:pt>
                <c:pt idx="35">
                  <c:v>0.66674999999999995</c:v>
                </c:pt>
                <c:pt idx="36">
                  <c:v>0.44674999999999992</c:v>
                </c:pt>
                <c:pt idx="37">
                  <c:v>0.43075000000000002</c:v>
                </c:pt>
                <c:pt idx="38">
                  <c:v>0.36875000000000002</c:v>
                </c:pt>
                <c:pt idx="39">
                  <c:v>0.39074999999999999</c:v>
                </c:pt>
                <c:pt idx="40">
                  <c:v>0.44874999999999998</c:v>
                </c:pt>
                <c:pt idx="41">
                  <c:v>0.48374999999999996</c:v>
                </c:pt>
                <c:pt idx="42">
                  <c:v>0.51249999999999984</c:v>
                </c:pt>
                <c:pt idx="43">
                  <c:v>0.47849999999999998</c:v>
                </c:pt>
                <c:pt idx="44">
                  <c:v>0.34775</c:v>
                </c:pt>
                <c:pt idx="45">
                  <c:v>0.23624999999999999</c:v>
                </c:pt>
                <c:pt idx="46">
                  <c:v>0.24150000000000002</c:v>
                </c:pt>
                <c:pt idx="47">
                  <c:v>0.3987500000000001</c:v>
                </c:pt>
                <c:pt idx="48">
                  <c:v>0.4860000000000001</c:v>
                </c:pt>
                <c:pt idx="49">
                  <c:v>0.50450000000000006</c:v>
                </c:pt>
                <c:pt idx="50">
                  <c:v>0.48075000000000007</c:v>
                </c:pt>
                <c:pt idx="51">
                  <c:v>0.43575000000000003</c:v>
                </c:pt>
                <c:pt idx="52">
                  <c:v>0.47575000000000001</c:v>
                </c:pt>
                <c:pt idx="53">
                  <c:v>0.52324999999999999</c:v>
                </c:pt>
                <c:pt idx="54">
                  <c:v>0.63250000000000006</c:v>
                </c:pt>
                <c:pt idx="55">
                  <c:v>0.54974999999999996</c:v>
                </c:pt>
                <c:pt idx="56">
                  <c:v>0.71999999999999986</c:v>
                </c:pt>
                <c:pt idx="57">
                  <c:v>0.67525000000000002</c:v>
                </c:pt>
                <c:pt idx="58">
                  <c:v>0.82899999999999985</c:v>
                </c:pt>
                <c:pt idx="59">
                  <c:v>0.71774999999999989</c:v>
                </c:pt>
                <c:pt idx="60">
                  <c:v>0.79474999999999985</c:v>
                </c:pt>
                <c:pt idx="61">
                  <c:v>0.76549999999999996</c:v>
                </c:pt>
                <c:pt idx="62">
                  <c:v>0.83174999999999988</c:v>
                </c:pt>
                <c:pt idx="63">
                  <c:v>0.91174999999999995</c:v>
                </c:pt>
                <c:pt idx="64">
                  <c:v>0.90925</c:v>
                </c:pt>
                <c:pt idx="65">
                  <c:v>0.93274999999999997</c:v>
                </c:pt>
                <c:pt idx="66">
                  <c:v>0.85624999999999996</c:v>
                </c:pt>
                <c:pt idx="67">
                  <c:v>0.88200000000000001</c:v>
                </c:pt>
                <c:pt idx="68">
                  <c:v>0.57150000000000001</c:v>
                </c:pt>
                <c:pt idx="69">
                  <c:v>0.81099999999999994</c:v>
                </c:pt>
                <c:pt idx="70">
                  <c:v>0.66725000000000012</c:v>
                </c:pt>
                <c:pt idx="71">
                  <c:v>0.90124999999999988</c:v>
                </c:pt>
                <c:pt idx="72">
                  <c:v>0.61674999999999991</c:v>
                </c:pt>
                <c:pt idx="73">
                  <c:v>0.66450000000000009</c:v>
                </c:pt>
                <c:pt idx="74">
                  <c:v>0.73925000000000007</c:v>
                </c:pt>
                <c:pt idx="75">
                  <c:v>0.89075000000000015</c:v>
                </c:pt>
                <c:pt idx="76">
                  <c:v>0.95724999999999993</c:v>
                </c:pt>
                <c:pt idx="77">
                  <c:v>0.87424999999999997</c:v>
                </c:pt>
                <c:pt idx="78">
                  <c:v>0.73075000000000001</c:v>
                </c:pt>
                <c:pt idx="79">
                  <c:v>0.67249999999999988</c:v>
                </c:pt>
                <c:pt idx="80">
                  <c:v>0.95199999999999996</c:v>
                </c:pt>
                <c:pt idx="81">
                  <c:v>0.88500000000000001</c:v>
                </c:pt>
                <c:pt idx="82">
                  <c:v>0.88500000000000001</c:v>
                </c:pt>
                <c:pt idx="83">
                  <c:v>0.49924999999999997</c:v>
                </c:pt>
                <c:pt idx="84">
                  <c:v>0.67725000000000002</c:v>
                </c:pt>
                <c:pt idx="85">
                  <c:v>0.69099999999999995</c:v>
                </c:pt>
                <c:pt idx="86">
                  <c:v>0.62699999999999989</c:v>
                </c:pt>
                <c:pt idx="87">
                  <c:v>0.59750000000000003</c:v>
                </c:pt>
                <c:pt idx="88">
                  <c:v>0.56899999999999995</c:v>
                </c:pt>
                <c:pt idx="89">
                  <c:v>0.54199999999999993</c:v>
                </c:pt>
                <c:pt idx="90">
                  <c:v>0.57399999999999984</c:v>
                </c:pt>
                <c:pt idx="91">
                  <c:v>0.53149999999999997</c:v>
                </c:pt>
                <c:pt idx="92">
                  <c:v>0.65924999999999989</c:v>
                </c:pt>
                <c:pt idx="93">
                  <c:v>0.59250000000000003</c:v>
                </c:pt>
                <c:pt idx="94">
                  <c:v>0.66425000000000001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8FF-4261-93BD-B4928E216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'面板-景气指数'!$A$58</c:f>
              <c:strCache>
                <c:ptCount val="1"/>
                <c:pt idx="0">
                  <c:v>传媒</c:v>
                </c:pt>
              </c:strCache>
            </c:strRef>
          </c:tx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'面板-景气指数'!$F$58:$CV$58</c:f>
              <c:numCache>
                <c:formatCode>0.0%</c:formatCode>
                <c:ptCount val="95"/>
                <c:pt idx="0">
                  <c:v>0.77132500000000004</c:v>
                </c:pt>
                <c:pt idx="1">
                  <c:v>0.76692500000000008</c:v>
                </c:pt>
                <c:pt idx="2">
                  <c:v>0.79927500000000007</c:v>
                </c:pt>
                <c:pt idx="3">
                  <c:v>0.83357500000000007</c:v>
                </c:pt>
                <c:pt idx="4">
                  <c:v>0.77463499999999996</c:v>
                </c:pt>
                <c:pt idx="5">
                  <c:v>0.78747</c:v>
                </c:pt>
                <c:pt idx="6">
                  <c:v>0.71414</c:v>
                </c:pt>
                <c:pt idx="7">
                  <c:v>0.60797999999999996</c:v>
                </c:pt>
                <c:pt idx="8">
                  <c:v>0.39095000000000002</c:v>
                </c:pt>
                <c:pt idx="9">
                  <c:v>0.35852500000000004</c:v>
                </c:pt>
                <c:pt idx="10">
                  <c:v>0.28755000000000003</c:v>
                </c:pt>
                <c:pt idx="11">
                  <c:v>0.24426500000000004</c:v>
                </c:pt>
                <c:pt idx="12">
                  <c:v>0.19036499999999998</c:v>
                </c:pt>
                <c:pt idx="13">
                  <c:v>0.15707500000000002</c:v>
                </c:pt>
                <c:pt idx="14">
                  <c:v>0.219915</c:v>
                </c:pt>
                <c:pt idx="15">
                  <c:v>0.24740000000000001</c:v>
                </c:pt>
                <c:pt idx="16">
                  <c:v>0.19796</c:v>
                </c:pt>
                <c:pt idx="17">
                  <c:v>0.214535</c:v>
                </c:pt>
                <c:pt idx="18">
                  <c:v>0.26568999999999998</c:v>
                </c:pt>
                <c:pt idx="19">
                  <c:v>0.453455</c:v>
                </c:pt>
                <c:pt idx="20">
                  <c:v>0.5498249999999999</c:v>
                </c:pt>
                <c:pt idx="21">
                  <c:v>0.53157999999999994</c:v>
                </c:pt>
                <c:pt idx="22">
                  <c:v>0.49870000000000003</c:v>
                </c:pt>
                <c:pt idx="23">
                  <c:v>0.55891500000000005</c:v>
                </c:pt>
                <c:pt idx="24">
                  <c:v>0.40727000000000008</c:v>
                </c:pt>
                <c:pt idx="25">
                  <c:v>0.44349999999999995</c:v>
                </c:pt>
                <c:pt idx="26">
                  <c:v>0.41488500000000006</c:v>
                </c:pt>
                <c:pt idx="27">
                  <c:v>0.5002700000000001</c:v>
                </c:pt>
                <c:pt idx="28">
                  <c:v>0.53260500000000011</c:v>
                </c:pt>
                <c:pt idx="29">
                  <c:v>0.56793000000000005</c:v>
                </c:pt>
                <c:pt idx="30">
                  <c:v>0.55092000000000008</c:v>
                </c:pt>
                <c:pt idx="31">
                  <c:v>0.50960000000000005</c:v>
                </c:pt>
                <c:pt idx="32">
                  <c:v>0.53869500000000003</c:v>
                </c:pt>
                <c:pt idx="33">
                  <c:v>0.47339999999999999</c:v>
                </c:pt>
                <c:pt idx="34">
                  <c:v>0.47941000000000006</c:v>
                </c:pt>
                <c:pt idx="35">
                  <c:v>0.40075500000000003</c:v>
                </c:pt>
                <c:pt idx="36">
                  <c:v>0.41672500000000001</c:v>
                </c:pt>
                <c:pt idx="37">
                  <c:v>0.4138</c:v>
                </c:pt>
                <c:pt idx="38">
                  <c:v>0.416325</c:v>
                </c:pt>
                <c:pt idx="39">
                  <c:v>0.39504</c:v>
                </c:pt>
                <c:pt idx="40">
                  <c:v>0.37959500000000002</c:v>
                </c:pt>
                <c:pt idx="41">
                  <c:v>0.37169499999999994</c:v>
                </c:pt>
                <c:pt idx="42">
                  <c:v>0.353495</c:v>
                </c:pt>
                <c:pt idx="43">
                  <c:v>0.35252999999999995</c:v>
                </c:pt>
                <c:pt idx="44">
                  <c:v>0.36578499999999997</c:v>
                </c:pt>
                <c:pt idx="45">
                  <c:v>0.37620999999999999</c:v>
                </c:pt>
                <c:pt idx="46">
                  <c:v>0.47376499999999999</c:v>
                </c:pt>
                <c:pt idx="47">
                  <c:v>0.54008999999999996</c:v>
                </c:pt>
                <c:pt idx="48">
                  <c:v>0.56354499999999996</c:v>
                </c:pt>
                <c:pt idx="49">
                  <c:v>0.54576500000000006</c:v>
                </c:pt>
                <c:pt idx="50">
                  <c:v>0.52601500000000001</c:v>
                </c:pt>
                <c:pt idx="51">
                  <c:v>0.47127000000000008</c:v>
                </c:pt>
                <c:pt idx="52">
                  <c:v>0.47015499999999999</c:v>
                </c:pt>
                <c:pt idx="53">
                  <c:v>0.47449000000000002</c:v>
                </c:pt>
                <c:pt idx="54">
                  <c:v>0.48170000000000002</c:v>
                </c:pt>
                <c:pt idx="55">
                  <c:v>0.48741499999999999</c:v>
                </c:pt>
                <c:pt idx="56">
                  <c:v>0.49295000000000005</c:v>
                </c:pt>
                <c:pt idx="57">
                  <c:v>0.46754000000000007</c:v>
                </c:pt>
                <c:pt idx="58">
                  <c:v>0.45624500000000007</c:v>
                </c:pt>
                <c:pt idx="59">
                  <c:v>0.47867500000000002</c:v>
                </c:pt>
                <c:pt idx="60">
                  <c:v>0.51031499999999996</c:v>
                </c:pt>
                <c:pt idx="61">
                  <c:v>0.55466000000000004</c:v>
                </c:pt>
                <c:pt idx="62">
                  <c:v>0.58972500000000005</c:v>
                </c:pt>
                <c:pt idx="63">
                  <c:v>0.60744500000000001</c:v>
                </c:pt>
                <c:pt idx="64">
                  <c:v>0.58765000000000001</c:v>
                </c:pt>
                <c:pt idx="65">
                  <c:v>0.58315499999999987</c:v>
                </c:pt>
                <c:pt idx="66">
                  <c:v>0.58562000000000003</c:v>
                </c:pt>
                <c:pt idx="67">
                  <c:v>0.59885500000000003</c:v>
                </c:pt>
                <c:pt idx="68">
                  <c:v>0.60297500000000004</c:v>
                </c:pt>
                <c:pt idx="69">
                  <c:v>0.593835</c:v>
                </c:pt>
                <c:pt idx="70">
                  <c:v>0.57768000000000008</c:v>
                </c:pt>
                <c:pt idx="71">
                  <c:v>0.59273500000000001</c:v>
                </c:pt>
                <c:pt idx="72">
                  <c:v>0.60621999999999998</c:v>
                </c:pt>
                <c:pt idx="73">
                  <c:v>0.60701000000000005</c:v>
                </c:pt>
                <c:pt idx="74">
                  <c:v>0.59643000000000002</c:v>
                </c:pt>
                <c:pt idx="75">
                  <c:v>0.58701499999999995</c:v>
                </c:pt>
                <c:pt idx="76">
                  <c:v>0.57980000000000009</c:v>
                </c:pt>
                <c:pt idx="77">
                  <c:v>0.57708500000000007</c:v>
                </c:pt>
                <c:pt idx="78">
                  <c:v>0.55723500000000004</c:v>
                </c:pt>
                <c:pt idx="79">
                  <c:v>0.53411999999999993</c:v>
                </c:pt>
                <c:pt idx="80">
                  <c:v>0.49665499999999996</c:v>
                </c:pt>
                <c:pt idx="81">
                  <c:v>0.50114000000000003</c:v>
                </c:pt>
                <c:pt idx="82">
                  <c:v>0.47402500000000003</c:v>
                </c:pt>
                <c:pt idx="83">
                  <c:v>0.45407500000000001</c:v>
                </c:pt>
                <c:pt idx="84">
                  <c:v>0.44531000000000004</c:v>
                </c:pt>
                <c:pt idx="85">
                  <c:v>0.44068000000000002</c:v>
                </c:pt>
                <c:pt idx="86">
                  <c:v>0.450015</c:v>
                </c:pt>
                <c:pt idx="87">
                  <c:v>0.45533499999999999</c:v>
                </c:pt>
                <c:pt idx="88">
                  <c:v>0.47626999999999997</c:v>
                </c:pt>
                <c:pt idx="89">
                  <c:v>0.48112000000000005</c:v>
                </c:pt>
                <c:pt idx="90">
                  <c:v>0.55889999999999995</c:v>
                </c:pt>
                <c:pt idx="91">
                  <c:v>0.60182999999999998</c:v>
                </c:pt>
                <c:pt idx="92">
                  <c:v>0.610595</c:v>
                </c:pt>
                <c:pt idx="93">
                  <c:v>0.61505999999999994</c:v>
                </c:pt>
                <c:pt idx="94">
                  <c:v>0.62984499999999999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51-4CAD-85B2-DB6534F5C115}"/>
            </c:ext>
          </c:extLst>
        </c:ser>
        <c:ser>
          <c:idx val="1"/>
          <c:order val="1"/>
          <c:tx>
            <c:strRef>
              <c:f>'面板-景气指数'!$A$112</c:f>
              <c:strCache>
                <c:ptCount val="1"/>
                <c:pt idx="0">
                  <c:v>游戏</c:v>
                </c:pt>
              </c:strCache>
            </c:strRef>
          </c:tx>
          <c:spPr>
            <a:ln w="12700" cap="rnd" cmpd="sng" algn="ctr">
              <a:solidFill>
                <a:sysClr val="windowText" lastClr="000000">
                  <a:lumMod val="50000"/>
                  <a:lumOff val="50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'面板-景气指数'!$F$112:$CV$112</c:f>
              <c:numCache>
                <c:formatCode>0.0%</c:formatCode>
                <c:ptCount val="95"/>
                <c:pt idx="0">
                  <c:v>0.80531249999999999</c:v>
                </c:pt>
                <c:pt idx="1">
                  <c:v>0.80531249999999999</c:v>
                </c:pt>
                <c:pt idx="2">
                  <c:v>0.8912500000000001</c:v>
                </c:pt>
                <c:pt idx="3">
                  <c:v>0.92362499999999992</c:v>
                </c:pt>
                <c:pt idx="4">
                  <c:v>0.82075000000000009</c:v>
                </c:pt>
                <c:pt idx="5">
                  <c:v>0.76956250000000004</c:v>
                </c:pt>
                <c:pt idx="6">
                  <c:v>0.62168749999999995</c:v>
                </c:pt>
                <c:pt idx="7">
                  <c:v>0.39343749999999994</c:v>
                </c:pt>
                <c:pt idx="8">
                  <c:v>0.206625</c:v>
                </c:pt>
                <c:pt idx="9">
                  <c:v>0.14987500000000001</c:v>
                </c:pt>
                <c:pt idx="10">
                  <c:v>0.15162499999999998</c:v>
                </c:pt>
                <c:pt idx="11">
                  <c:v>0.19062499999999999</c:v>
                </c:pt>
                <c:pt idx="12">
                  <c:v>0.15106249999999996</c:v>
                </c:pt>
                <c:pt idx="13">
                  <c:v>0.10256250000000001</c:v>
                </c:pt>
                <c:pt idx="14">
                  <c:v>4.0625000000000001E-2</c:v>
                </c:pt>
                <c:pt idx="15">
                  <c:v>9.081249999999999E-2</c:v>
                </c:pt>
                <c:pt idx="16">
                  <c:v>0.19637500000000002</c:v>
                </c:pt>
                <c:pt idx="17">
                  <c:v>0.2940625</c:v>
                </c:pt>
                <c:pt idx="18">
                  <c:v>0.3773125</c:v>
                </c:pt>
                <c:pt idx="19">
                  <c:v>0.48018749999999999</c:v>
                </c:pt>
                <c:pt idx="20">
                  <c:v>0.56443749999999993</c:v>
                </c:pt>
                <c:pt idx="21">
                  <c:v>0.59331250000000002</c:v>
                </c:pt>
                <c:pt idx="22">
                  <c:v>0.68512499999999998</c:v>
                </c:pt>
                <c:pt idx="23">
                  <c:v>0.72018749999999987</c:v>
                </c:pt>
                <c:pt idx="24">
                  <c:v>0.45668749999999997</c:v>
                </c:pt>
                <c:pt idx="25">
                  <c:v>0.5</c:v>
                </c:pt>
                <c:pt idx="26">
                  <c:v>0.52131249999999996</c:v>
                </c:pt>
                <c:pt idx="27">
                  <c:v>0.60724999999999996</c:v>
                </c:pt>
                <c:pt idx="28">
                  <c:v>0.69318750000000007</c:v>
                </c:pt>
                <c:pt idx="29">
                  <c:v>0.64987499999999998</c:v>
                </c:pt>
                <c:pt idx="30">
                  <c:v>0.71449999999999991</c:v>
                </c:pt>
                <c:pt idx="31">
                  <c:v>0.5859375</c:v>
                </c:pt>
                <c:pt idx="32">
                  <c:v>0.67187499999999989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451-4CAD-85B2-DB6534F5C115}"/>
            </c:ext>
          </c:extLst>
        </c:ser>
        <c:ser>
          <c:idx val="4"/>
          <c:order val="2"/>
          <c:tx>
            <c:strRef>
              <c:f>'面板-景气指数'!$A$115</c:f>
              <c:strCache>
                <c:ptCount val="1"/>
                <c:pt idx="0">
                  <c:v>广告营销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'面板-景气指数'!$F$115:$CV$115</c:f>
              <c:numCache>
                <c:formatCode>0.0%</c:formatCode>
                <c:ptCount val="95"/>
                <c:pt idx="0">
                  <c:v>0.73199999999999998</c:v>
                </c:pt>
                <c:pt idx="1">
                  <c:v>0.73199999999999998</c:v>
                </c:pt>
                <c:pt idx="2">
                  <c:v>0.73199999999999998</c:v>
                </c:pt>
                <c:pt idx="3">
                  <c:v>0.73199999999999998</c:v>
                </c:pt>
                <c:pt idx="4">
                  <c:v>0.78800000000000003</c:v>
                </c:pt>
                <c:pt idx="5">
                  <c:v>0.85899999999999999</c:v>
                </c:pt>
                <c:pt idx="6">
                  <c:v>0.90100000000000002</c:v>
                </c:pt>
                <c:pt idx="7">
                  <c:v>0.84499999999999997</c:v>
                </c:pt>
                <c:pt idx="8">
                  <c:v>0.57699999999999996</c:v>
                </c:pt>
                <c:pt idx="9">
                  <c:v>0.42199999999999999</c:v>
                </c:pt>
                <c:pt idx="10">
                  <c:v>0.19700000000000001</c:v>
                </c:pt>
                <c:pt idx="11">
                  <c:v>0.22500000000000001</c:v>
                </c:pt>
                <c:pt idx="12">
                  <c:v>8.4000000000000005E-2</c:v>
                </c:pt>
                <c:pt idx="13">
                  <c:v>0.14000000000000001</c:v>
                </c:pt>
                <c:pt idx="14">
                  <c:v>0.183</c:v>
                </c:pt>
                <c:pt idx="15">
                  <c:v>0.253</c:v>
                </c:pt>
                <c:pt idx="16">
                  <c:v>0.26700000000000002</c:v>
                </c:pt>
                <c:pt idx="17">
                  <c:v>0.112</c:v>
                </c:pt>
                <c:pt idx="18">
                  <c:v>7.0000000000000007E-2</c:v>
                </c:pt>
                <c:pt idx="19">
                  <c:v>5.6000000000000001E-2</c:v>
                </c:pt>
                <c:pt idx="20">
                  <c:v>0.126</c:v>
                </c:pt>
                <c:pt idx="21">
                  <c:v>0.29499999999999998</c:v>
                </c:pt>
                <c:pt idx="22">
                  <c:v>0.50700000000000001</c:v>
                </c:pt>
                <c:pt idx="23">
                  <c:v>0.60499999999999998</c:v>
                </c:pt>
                <c:pt idx="24">
                  <c:v>0.53500000000000003</c:v>
                </c:pt>
                <c:pt idx="25">
                  <c:v>0.59099999999999997</c:v>
                </c:pt>
                <c:pt idx="26">
                  <c:v>0.66100000000000003</c:v>
                </c:pt>
                <c:pt idx="27">
                  <c:v>0.80200000000000005</c:v>
                </c:pt>
                <c:pt idx="28">
                  <c:v>0.873</c:v>
                </c:pt>
                <c:pt idx="29">
                  <c:v>0.92900000000000016</c:v>
                </c:pt>
                <c:pt idx="30">
                  <c:v>0.95699999999999996</c:v>
                </c:pt>
                <c:pt idx="31">
                  <c:v>0.98499999999999999</c:v>
                </c:pt>
                <c:pt idx="32">
                  <c:v>1</c:v>
                </c:pt>
                <c:pt idx="33">
                  <c:v>0.97099999999999997</c:v>
                </c:pt>
                <c:pt idx="34">
                  <c:v>0.94299999999999995</c:v>
                </c:pt>
                <c:pt idx="35">
                  <c:v>0.56299999999999994</c:v>
                </c:pt>
                <c:pt idx="36">
                  <c:v>0.67600000000000005</c:v>
                </c:pt>
                <c:pt idx="37">
                  <c:v>0.70399999999999996</c:v>
                </c:pt>
                <c:pt idx="38">
                  <c:v>0.63300000000000001</c:v>
                </c:pt>
                <c:pt idx="39">
                  <c:v>0.46399999999999997</c:v>
                </c:pt>
                <c:pt idx="40">
                  <c:v>0.26700000000000002</c:v>
                </c:pt>
                <c:pt idx="41">
                  <c:v>0.154</c:v>
                </c:pt>
                <c:pt idx="42">
                  <c:v>4.2000000000000003E-2</c:v>
                </c:pt>
                <c:pt idx="43">
                  <c:v>1.4E-2</c:v>
                </c:pt>
                <c:pt idx="44">
                  <c:v>0</c:v>
                </c:pt>
                <c:pt idx="45">
                  <c:v>2.8000000000000001E-2</c:v>
                </c:pt>
                <c:pt idx="46">
                  <c:v>9.8000000000000004E-2</c:v>
                </c:pt>
                <c:pt idx="47">
                  <c:v>0.36599999999999999</c:v>
                </c:pt>
                <c:pt idx="48">
                  <c:v>0.38</c:v>
                </c:pt>
                <c:pt idx="49">
                  <c:v>0.32300000000000001</c:v>
                </c:pt>
                <c:pt idx="50">
                  <c:v>0.39400000000000002</c:v>
                </c:pt>
                <c:pt idx="51">
                  <c:v>0.33800000000000002</c:v>
                </c:pt>
                <c:pt idx="52">
                  <c:v>0.23899999999999999</c:v>
                </c:pt>
                <c:pt idx="53">
                  <c:v>0.21099999999999999</c:v>
                </c:pt>
                <c:pt idx="54">
                  <c:v>0.16900000000000001</c:v>
                </c:pt>
                <c:pt idx="55">
                  <c:v>0.309</c:v>
                </c:pt>
                <c:pt idx="56">
                  <c:v>0.40799999999999997</c:v>
                </c:pt>
                <c:pt idx="57">
                  <c:v>0.49199999999999999</c:v>
                </c:pt>
                <c:pt idx="58">
                  <c:v>0.52100000000000002</c:v>
                </c:pt>
                <c:pt idx="59">
                  <c:v>0.64700000000000002</c:v>
                </c:pt>
                <c:pt idx="60">
                  <c:v>0.83</c:v>
                </c:pt>
                <c:pt idx="61">
                  <c:v>0.88700000000000001</c:v>
                </c:pt>
                <c:pt idx="62">
                  <c:v>0.91500000000000004</c:v>
                </c:pt>
                <c:pt idx="63">
                  <c:v>0.81599999999999995</c:v>
                </c:pt>
                <c:pt idx="64">
                  <c:v>0.71799999999999997</c:v>
                </c:pt>
                <c:pt idx="65">
                  <c:v>0.69</c:v>
                </c:pt>
                <c:pt idx="66">
                  <c:v>0.61899999999999999</c:v>
                </c:pt>
                <c:pt idx="67">
                  <c:v>0.54900000000000004</c:v>
                </c:pt>
                <c:pt idx="68">
                  <c:v>0.45</c:v>
                </c:pt>
                <c:pt idx="69">
                  <c:v>0.436</c:v>
                </c:pt>
                <c:pt idx="70">
                  <c:v>0.35199999999999998</c:v>
                </c:pt>
                <c:pt idx="71">
                  <c:v>0.47799999999999998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51-4CAD-85B2-DB6534F5C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4164687885445197"/>
          <c:h val="0.139699708136285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'面板-景气指数'!$A$60</c:f>
              <c:strCache>
                <c:ptCount val="1"/>
                <c:pt idx="0">
                  <c:v>港股互联网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'面板-景气指数'!$F$60:$CV$60</c:f>
              <c:numCache>
                <c:formatCode>0.0%</c:formatCode>
                <c:ptCount val="95"/>
                <c:pt idx="0">
                  <c:v>0.52960000000000007</c:v>
                </c:pt>
                <c:pt idx="1">
                  <c:v>0.55145</c:v>
                </c:pt>
                <c:pt idx="2">
                  <c:v>0.58910000000000007</c:v>
                </c:pt>
                <c:pt idx="3">
                  <c:v>0.57235000000000003</c:v>
                </c:pt>
                <c:pt idx="4">
                  <c:v>0.56020000000000003</c:v>
                </c:pt>
                <c:pt idx="5">
                  <c:v>0.56559999999999999</c:v>
                </c:pt>
                <c:pt idx="6">
                  <c:v>0.50655000000000006</c:v>
                </c:pt>
                <c:pt idx="7">
                  <c:v>0.37619999999999998</c:v>
                </c:pt>
                <c:pt idx="8">
                  <c:v>0.2576</c:v>
                </c:pt>
                <c:pt idx="9">
                  <c:v>0.2031</c:v>
                </c:pt>
                <c:pt idx="10">
                  <c:v>0.14655000000000001</c:v>
                </c:pt>
                <c:pt idx="11">
                  <c:v>0.10699999999999998</c:v>
                </c:pt>
                <c:pt idx="12">
                  <c:v>8.9799999999999991E-2</c:v>
                </c:pt>
                <c:pt idx="13">
                  <c:v>9.7200000000000009E-2</c:v>
                </c:pt>
                <c:pt idx="14">
                  <c:v>7.2849999999999998E-2</c:v>
                </c:pt>
                <c:pt idx="15">
                  <c:v>8.5799999999999987E-2</c:v>
                </c:pt>
                <c:pt idx="16">
                  <c:v>0.1007</c:v>
                </c:pt>
                <c:pt idx="17">
                  <c:v>0.11455</c:v>
                </c:pt>
                <c:pt idx="18">
                  <c:v>0.12584999999999999</c:v>
                </c:pt>
                <c:pt idx="19">
                  <c:v>0.15890000000000004</c:v>
                </c:pt>
                <c:pt idx="20">
                  <c:v>0.23859999999999998</c:v>
                </c:pt>
                <c:pt idx="21">
                  <c:v>0.31459999999999999</c:v>
                </c:pt>
                <c:pt idx="22">
                  <c:v>0.42664999999999997</c:v>
                </c:pt>
                <c:pt idx="23">
                  <c:v>0.4612</c:v>
                </c:pt>
                <c:pt idx="24">
                  <c:v>0.43730000000000002</c:v>
                </c:pt>
                <c:pt idx="25">
                  <c:v>0.50095000000000001</c:v>
                </c:pt>
                <c:pt idx="26">
                  <c:v>0.49340000000000006</c:v>
                </c:pt>
                <c:pt idx="27">
                  <c:v>0.52145000000000008</c:v>
                </c:pt>
                <c:pt idx="28">
                  <c:v>0.6028</c:v>
                </c:pt>
                <c:pt idx="29">
                  <c:v>0.62034999999999996</c:v>
                </c:pt>
                <c:pt idx="30">
                  <c:v>0.71174999999999999</c:v>
                </c:pt>
                <c:pt idx="31">
                  <c:v>0.6884499999999999</c:v>
                </c:pt>
                <c:pt idx="32">
                  <c:v>0.76805000000000012</c:v>
                </c:pt>
                <c:pt idx="33">
                  <c:v>0.64200000000000002</c:v>
                </c:pt>
                <c:pt idx="34">
                  <c:v>0.54095000000000004</c:v>
                </c:pt>
                <c:pt idx="35">
                  <c:v>0.39280000000000004</c:v>
                </c:pt>
                <c:pt idx="36">
                  <c:v>0.36119999999999997</c:v>
                </c:pt>
                <c:pt idx="37">
                  <c:v>0.34794999999999998</c:v>
                </c:pt>
                <c:pt idx="38">
                  <c:v>0.41925000000000001</c:v>
                </c:pt>
                <c:pt idx="39">
                  <c:v>0.42444999999999999</c:v>
                </c:pt>
                <c:pt idx="40">
                  <c:v>0.41080000000000005</c:v>
                </c:pt>
                <c:pt idx="41">
                  <c:v>0.35270000000000001</c:v>
                </c:pt>
                <c:pt idx="42">
                  <c:v>0.29860000000000003</c:v>
                </c:pt>
                <c:pt idx="43">
                  <c:v>0.24314999999999998</c:v>
                </c:pt>
                <c:pt idx="44">
                  <c:v>0.20215</c:v>
                </c:pt>
                <c:pt idx="45">
                  <c:v>0.25530000000000003</c:v>
                </c:pt>
                <c:pt idx="46">
                  <c:v>0.33899999999999997</c:v>
                </c:pt>
                <c:pt idx="47">
                  <c:v>0.52910000000000001</c:v>
                </c:pt>
                <c:pt idx="48">
                  <c:v>0.49574999999999997</c:v>
                </c:pt>
                <c:pt idx="49">
                  <c:v>0.50619999999999998</c:v>
                </c:pt>
                <c:pt idx="50">
                  <c:v>0.49820000000000003</c:v>
                </c:pt>
                <c:pt idx="51">
                  <c:v>0.50079999999999991</c:v>
                </c:pt>
                <c:pt idx="52">
                  <c:v>0.50849999999999995</c:v>
                </c:pt>
                <c:pt idx="53">
                  <c:v>0.51289999999999991</c:v>
                </c:pt>
                <c:pt idx="54">
                  <c:v>0.52034999999999998</c:v>
                </c:pt>
                <c:pt idx="55">
                  <c:v>0.49140000000000006</c:v>
                </c:pt>
                <c:pt idx="56">
                  <c:v>0.45285000000000003</c:v>
                </c:pt>
                <c:pt idx="57">
                  <c:v>0.43920000000000003</c:v>
                </c:pt>
                <c:pt idx="58">
                  <c:v>0.49245000000000005</c:v>
                </c:pt>
                <c:pt idx="59">
                  <c:v>0.51239999999999997</c:v>
                </c:pt>
                <c:pt idx="60">
                  <c:v>0.53710000000000002</c:v>
                </c:pt>
                <c:pt idx="61">
                  <c:v>0.57514999999999994</c:v>
                </c:pt>
                <c:pt idx="62">
                  <c:v>0.61250000000000004</c:v>
                </c:pt>
                <c:pt idx="63">
                  <c:v>0.64470000000000005</c:v>
                </c:pt>
                <c:pt idx="64">
                  <c:v>0.64839999999999998</c:v>
                </c:pt>
                <c:pt idx="65">
                  <c:v>0.66715000000000002</c:v>
                </c:pt>
                <c:pt idx="66">
                  <c:v>0.68064999999999998</c:v>
                </c:pt>
                <c:pt idx="67">
                  <c:v>0.71245000000000003</c:v>
                </c:pt>
                <c:pt idx="68">
                  <c:v>0.74809999999999999</c:v>
                </c:pt>
                <c:pt idx="69">
                  <c:v>0.74560000000000004</c:v>
                </c:pt>
                <c:pt idx="70">
                  <c:v>0.75749999999999995</c:v>
                </c:pt>
                <c:pt idx="71">
                  <c:v>0.72434999999999994</c:v>
                </c:pt>
                <c:pt idx="72">
                  <c:v>0.74060000000000004</c:v>
                </c:pt>
                <c:pt idx="73">
                  <c:v>0.74760000000000004</c:v>
                </c:pt>
                <c:pt idx="74">
                  <c:v>0.75695000000000001</c:v>
                </c:pt>
                <c:pt idx="75">
                  <c:v>0.74399999999999999</c:v>
                </c:pt>
                <c:pt idx="76">
                  <c:v>0.74124999999999996</c:v>
                </c:pt>
                <c:pt idx="77">
                  <c:v>0.73465000000000003</c:v>
                </c:pt>
                <c:pt idx="78">
                  <c:v>0.7165999999999999</c:v>
                </c:pt>
                <c:pt idx="79">
                  <c:v>0.69619999999999993</c:v>
                </c:pt>
                <c:pt idx="80">
                  <c:v>0.69469999999999998</c:v>
                </c:pt>
                <c:pt idx="81">
                  <c:v>0.68254999999999999</c:v>
                </c:pt>
                <c:pt idx="82">
                  <c:v>0.63529999999999998</c:v>
                </c:pt>
                <c:pt idx="83">
                  <c:v>0.58684999999999987</c:v>
                </c:pt>
                <c:pt idx="84">
                  <c:v>0.59044999999999992</c:v>
                </c:pt>
                <c:pt idx="85">
                  <c:v>0.60855000000000004</c:v>
                </c:pt>
                <c:pt idx="86">
                  <c:v>0.61514999999999997</c:v>
                </c:pt>
                <c:pt idx="87">
                  <c:v>0.6361</c:v>
                </c:pt>
                <c:pt idx="88">
                  <c:v>0.58079999999999987</c:v>
                </c:pt>
                <c:pt idx="89">
                  <c:v>0.59759999999999991</c:v>
                </c:pt>
                <c:pt idx="90">
                  <c:v>0.59759999999999991</c:v>
                </c:pt>
                <c:pt idx="91">
                  <c:v>0.59359999999999991</c:v>
                </c:pt>
                <c:pt idx="92">
                  <c:v>0.58479999999999988</c:v>
                </c:pt>
                <c:pt idx="93">
                  <c:v>0.58479999999999988</c:v>
                </c:pt>
                <c:pt idx="94">
                  <c:v>0.62759999999999994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3D-47F5-8316-344F1000E779}"/>
            </c:ext>
          </c:extLst>
        </c:ser>
        <c:ser>
          <c:idx val="1"/>
          <c:order val="1"/>
          <c:tx>
            <c:strRef>
              <c:f>'面板-景气指数'!$A$112</c:f>
              <c:strCache>
                <c:ptCount val="1"/>
                <c:pt idx="0">
                  <c:v>游戏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'面板-景气指数'!$F$112:$CV$112</c:f>
              <c:numCache>
                <c:formatCode>0.0%</c:formatCode>
                <c:ptCount val="95"/>
                <c:pt idx="0">
                  <c:v>0.80531249999999999</c:v>
                </c:pt>
                <c:pt idx="1">
                  <c:v>0.80531249999999999</c:v>
                </c:pt>
                <c:pt idx="2">
                  <c:v>0.8912500000000001</c:v>
                </c:pt>
                <c:pt idx="3">
                  <c:v>0.92362499999999992</c:v>
                </c:pt>
                <c:pt idx="4">
                  <c:v>0.82075000000000009</c:v>
                </c:pt>
                <c:pt idx="5">
                  <c:v>0.76956250000000004</c:v>
                </c:pt>
                <c:pt idx="6">
                  <c:v>0.62168749999999995</c:v>
                </c:pt>
                <c:pt idx="7">
                  <c:v>0.39343749999999994</c:v>
                </c:pt>
                <c:pt idx="8">
                  <c:v>0.206625</c:v>
                </c:pt>
                <c:pt idx="9">
                  <c:v>0.14987500000000001</c:v>
                </c:pt>
                <c:pt idx="10">
                  <c:v>0.15162499999999998</c:v>
                </c:pt>
                <c:pt idx="11">
                  <c:v>0.19062499999999999</c:v>
                </c:pt>
                <c:pt idx="12">
                  <c:v>0.15106249999999996</c:v>
                </c:pt>
                <c:pt idx="13">
                  <c:v>0.10256250000000001</c:v>
                </c:pt>
                <c:pt idx="14">
                  <c:v>4.0625000000000001E-2</c:v>
                </c:pt>
                <c:pt idx="15">
                  <c:v>9.081249999999999E-2</c:v>
                </c:pt>
                <c:pt idx="16">
                  <c:v>0.19637500000000002</c:v>
                </c:pt>
                <c:pt idx="17">
                  <c:v>0.2940625</c:v>
                </c:pt>
                <c:pt idx="18">
                  <c:v>0.3773125</c:v>
                </c:pt>
                <c:pt idx="19">
                  <c:v>0.48018749999999999</c:v>
                </c:pt>
                <c:pt idx="20">
                  <c:v>0.56443749999999993</c:v>
                </c:pt>
                <c:pt idx="21">
                  <c:v>0.59331250000000002</c:v>
                </c:pt>
                <c:pt idx="22">
                  <c:v>0.68512499999999998</c:v>
                </c:pt>
                <c:pt idx="23">
                  <c:v>0.72018749999999987</c:v>
                </c:pt>
                <c:pt idx="24">
                  <c:v>0.45668749999999997</c:v>
                </c:pt>
                <c:pt idx="25">
                  <c:v>0.5</c:v>
                </c:pt>
                <c:pt idx="26">
                  <c:v>0.52131249999999996</c:v>
                </c:pt>
                <c:pt idx="27">
                  <c:v>0.60724999999999996</c:v>
                </c:pt>
                <c:pt idx="28">
                  <c:v>0.69318750000000007</c:v>
                </c:pt>
                <c:pt idx="29">
                  <c:v>0.64987499999999998</c:v>
                </c:pt>
                <c:pt idx="30">
                  <c:v>0.71449999999999991</c:v>
                </c:pt>
                <c:pt idx="31">
                  <c:v>0.5859375</c:v>
                </c:pt>
                <c:pt idx="32">
                  <c:v>0.67187499999999989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3D-47F5-8316-344F1000E779}"/>
            </c:ext>
          </c:extLst>
        </c:ser>
        <c:ser>
          <c:idx val="2"/>
          <c:order val="2"/>
          <c:tx>
            <c:strRef>
              <c:f>'面板-景气指数'!$A$117</c:f>
              <c:strCache>
                <c:ptCount val="1"/>
                <c:pt idx="0">
                  <c:v>互联网电商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'面板-景气指数'!$F$117:$CX$117</c:f>
              <c:numCache>
                <c:formatCode>0.0%</c:formatCode>
                <c:ptCount val="97"/>
                <c:pt idx="0">
                  <c:v>0.4170582144259033</c:v>
                </c:pt>
                <c:pt idx="1">
                  <c:v>0.44105875685232082</c:v>
                </c:pt>
                <c:pt idx="2">
                  <c:v>0.44843188674269496</c:v>
                </c:pt>
                <c:pt idx="3">
                  <c:v>0.43874463250149542</c:v>
                </c:pt>
                <c:pt idx="4">
                  <c:v>0.43392657600986129</c:v>
                </c:pt>
                <c:pt idx="5">
                  <c:v>0.48277202233127048</c:v>
                </c:pt>
                <c:pt idx="6">
                  <c:v>0.4666554799481219</c:v>
                </c:pt>
                <c:pt idx="7">
                  <c:v>0.42476198834398293</c:v>
                </c:pt>
                <c:pt idx="8">
                  <c:v>0.30673071142536107</c:v>
                </c:pt>
                <c:pt idx="9">
                  <c:v>0.25798169446056324</c:v>
                </c:pt>
                <c:pt idx="10">
                  <c:v>0.17654842912584345</c:v>
                </c:pt>
                <c:pt idx="11">
                  <c:v>0.11933486990770402</c:v>
                </c:pt>
                <c:pt idx="12">
                  <c:v>0.10595249714368771</c:v>
                </c:pt>
                <c:pt idx="13">
                  <c:v>0.13169816944605631</c:v>
                </c:pt>
                <c:pt idx="14">
                  <c:v>0.11004445193307283</c:v>
                </c:pt>
                <c:pt idx="15">
                  <c:v>9.0026847403357535E-2</c:v>
                </c:pt>
                <c:pt idx="16">
                  <c:v>7.187229372476675E-2</c:v>
                </c:pt>
                <c:pt idx="17">
                  <c:v>7.1103163733431729E-2</c:v>
                </c:pt>
                <c:pt idx="18">
                  <c:v>4.9584971725336963E-2</c:v>
                </c:pt>
                <c:pt idx="19">
                  <c:v>8.1998327668785398E-2</c:v>
                </c:pt>
                <c:pt idx="20">
                  <c:v>0.17812244059436161</c:v>
                </c:pt>
                <c:pt idx="21">
                  <c:v>0.26288935582806455</c:v>
                </c:pt>
                <c:pt idx="22">
                  <c:v>0.37920544624929425</c:v>
                </c:pt>
                <c:pt idx="23">
                  <c:v>0.40749218077034455</c:v>
                </c:pt>
                <c:pt idx="24">
                  <c:v>0.44521326547894968</c:v>
                </c:pt>
                <c:pt idx="25">
                  <c:v>0.50931751406521653</c:v>
                </c:pt>
                <c:pt idx="26">
                  <c:v>0.48757380783325233</c:v>
                </c:pt>
                <c:pt idx="27">
                  <c:v>0.48268198856032785</c:v>
                </c:pt>
                <c:pt idx="28">
                  <c:v>0.55212135574152665</c:v>
                </c:pt>
                <c:pt idx="29">
                  <c:v>0.60532370601561925</c:v>
                </c:pt>
                <c:pt idx="30">
                  <c:v>0.69874964949513918</c:v>
                </c:pt>
                <c:pt idx="31">
                  <c:v>0.74403667775537929</c:v>
                </c:pt>
                <c:pt idx="32">
                  <c:v>0.80874714099831735</c:v>
                </c:pt>
                <c:pt idx="33">
                  <c:v>0.72088601116563533</c:v>
                </c:pt>
                <c:pt idx="34">
                  <c:v>0.57894442922680445</c:v>
                </c:pt>
                <c:pt idx="35">
                  <c:v>0.35228117510098889</c:v>
                </c:pt>
                <c:pt idx="36">
                  <c:v>0.31094831631565123</c:v>
                </c:pt>
                <c:pt idx="37">
                  <c:v>0.29007631633007419</c:v>
                </c:pt>
                <c:pt idx="38">
                  <c:v>0.40512022583672946</c:v>
                </c:pt>
                <c:pt idx="39">
                  <c:v>0.41210960437106231</c:v>
                </c:pt>
                <c:pt idx="40">
                  <c:v>0.39222531058860372</c:v>
                </c:pt>
                <c:pt idx="41">
                  <c:v>0.29723534457589129</c:v>
                </c:pt>
                <c:pt idx="42">
                  <c:v>0.21634824855742088</c:v>
                </c:pt>
                <c:pt idx="43">
                  <c:v>0.14611545753031344</c:v>
                </c:pt>
                <c:pt idx="44">
                  <c:v>7.7804926529145071E-2</c:v>
                </c:pt>
                <c:pt idx="45">
                  <c:v>0.16121075698212781</c:v>
                </c:pt>
                <c:pt idx="46">
                  <c:v>0.28706264394116759</c:v>
                </c:pt>
                <c:pt idx="47">
                  <c:v>0.55269398861801977</c:v>
                </c:pt>
                <c:pt idx="48">
                  <c:v>0.50355787563475163</c:v>
                </c:pt>
                <c:pt idx="49">
                  <c:v>0.5111299660848273</c:v>
                </c:pt>
                <c:pt idx="50">
                  <c:v>0.48838119780725731</c:v>
                </c:pt>
                <c:pt idx="51">
                  <c:v>0.49364363847373399</c:v>
                </c:pt>
                <c:pt idx="52">
                  <c:v>0.5071799774379615</c:v>
                </c:pt>
                <c:pt idx="53">
                  <c:v>0.50607627127811228</c:v>
                </c:pt>
                <c:pt idx="54">
                  <c:v>0.51091080239466469</c:v>
                </c:pt>
                <c:pt idx="55">
                  <c:v>0.46658910750141164</c:v>
                </c:pt>
                <c:pt idx="56">
                  <c:v>0.41077105100977745</c:v>
                </c:pt>
                <c:pt idx="57">
                  <c:v>0.40426018085688253</c:v>
                </c:pt>
                <c:pt idx="58">
                  <c:v>0.46194040698207195</c:v>
                </c:pt>
                <c:pt idx="59">
                  <c:v>0.48890323185223694</c:v>
                </c:pt>
                <c:pt idx="60">
                  <c:v>0.51287972911130864</c:v>
                </c:pt>
                <c:pt idx="61">
                  <c:v>0.5549065314627043</c:v>
                </c:pt>
                <c:pt idx="62">
                  <c:v>0.60461837329766721</c:v>
                </c:pt>
                <c:pt idx="63">
                  <c:v>0.66283891557985486</c:v>
                </c:pt>
                <c:pt idx="64">
                  <c:v>0.66680705118285333</c:v>
                </c:pt>
                <c:pt idx="65">
                  <c:v>0.70088336751292746</c:v>
                </c:pt>
                <c:pt idx="66">
                  <c:v>0.72469276860929888</c:v>
                </c:pt>
                <c:pt idx="67">
                  <c:v>0.78612992103286539</c:v>
                </c:pt>
                <c:pt idx="68">
                  <c:v>0.83339123179454488</c:v>
                </c:pt>
                <c:pt idx="69">
                  <c:v>0.83568302836120101</c:v>
                </c:pt>
                <c:pt idx="70">
                  <c:v>0.8625209491921445</c:v>
                </c:pt>
                <c:pt idx="71">
                  <c:v>0.818040519792264</c:v>
                </c:pt>
                <c:pt idx="72">
                  <c:v>0.8401129039815296</c:v>
                </c:pt>
                <c:pt idx="73">
                  <c:v>0.84834515258221954</c:v>
                </c:pt>
                <c:pt idx="74">
                  <c:v>0.85944045203403363</c:v>
                </c:pt>
                <c:pt idx="75">
                  <c:v>0.82956535607325532</c:v>
                </c:pt>
                <c:pt idx="76">
                  <c:v>0.80724558219844467</c:v>
                </c:pt>
                <c:pt idx="77">
                  <c:v>0.7974876160991945</c:v>
                </c:pt>
                <c:pt idx="78">
                  <c:v>0.77471037313901414</c:v>
                </c:pt>
                <c:pt idx="79">
                  <c:v>0.75129898326597</c:v>
                </c:pt>
                <c:pt idx="80">
                  <c:v>0.74658684769181738</c:v>
                </c:pt>
                <c:pt idx="81">
                  <c:v>0.73456589849967291</c:v>
                </c:pt>
                <c:pt idx="82">
                  <c:v>0.67628894927868244</c:v>
                </c:pt>
                <c:pt idx="83">
                  <c:v>0.61036861027118594</c:v>
                </c:pt>
                <c:pt idx="84">
                  <c:v>0.61070230522213098</c:v>
                </c:pt>
                <c:pt idx="85">
                  <c:v>0.62691916405073767</c:v>
                </c:pt>
                <c:pt idx="86">
                  <c:v>0.63667713014998806</c:v>
                </c:pt>
                <c:pt idx="87">
                  <c:v>0.66078639572989872</c:v>
                </c:pt>
                <c:pt idx="88">
                  <c:v>0.61099272319676212</c:v>
                </c:pt>
                <c:pt idx="89">
                  <c:v>0.63407041811886122</c:v>
                </c:pt>
                <c:pt idx="90">
                  <c:v>0.63407041811886122</c:v>
                </c:pt>
                <c:pt idx="91">
                  <c:v>0.62857572885169477</c:v>
                </c:pt>
                <c:pt idx="92">
                  <c:v>0.61648741246392857</c:v>
                </c:pt>
                <c:pt idx="93">
                  <c:v>0.61648741246392857</c:v>
                </c:pt>
                <c:pt idx="94">
                  <c:v>0.67528058762260945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D3D-47F5-8316-344F1000E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'面板-景气指数'!$A$51</c:f>
              <c:strCache>
                <c:ptCount val="1"/>
                <c:pt idx="0">
                  <c:v>家用电器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'面板-景气指数'!$F$51:$CV$51</c:f>
              <c:numCache>
                <c:formatCode>0.0%</c:formatCode>
                <c:ptCount val="95"/>
                <c:pt idx="0">
                  <c:v>0.69368946073257487</c:v>
                </c:pt>
                <c:pt idx="1">
                  <c:v>0.62716298194828757</c:v>
                </c:pt>
                <c:pt idx="2">
                  <c:v>0.61719548752415698</c:v>
                </c:pt>
                <c:pt idx="3">
                  <c:v>0.61189090693437242</c:v>
                </c:pt>
                <c:pt idx="4">
                  <c:v>0.65672121877305201</c:v>
                </c:pt>
                <c:pt idx="5">
                  <c:v>0.64454261307553384</c:v>
                </c:pt>
                <c:pt idx="6">
                  <c:v>0.65297257903900119</c:v>
                </c:pt>
                <c:pt idx="7">
                  <c:v>0.56442899889345488</c:v>
                </c:pt>
                <c:pt idx="8">
                  <c:v>0.61017588931730526</c:v>
                </c:pt>
                <c:pt idx="9">
                  <c:v>0.43371044812604714</c:v>
                </c:pt>
                <c:pt idx="10">
                  <c:v>0.36111782349241056</c:v>
                </c:pt>
                <c:pt idx="11">
                  <c:v>0.12870881996619407</c:v>
                </c:pt>
                <c:pt idx="12">
                  <c:v>0.21376845072579348</c:v>
                </c:pt>
                <c:pt idx="13">
                  <c:v>0.25157884365980632</c:v>
                </c:pt>
                <c:pt idx="14">
                  <c:v>0.32767414230111275</c:v>
                </c:pt>
                <c:pt idx="15">
                  <c:v>0.33038106237696269</c:v>
                </c:pt>
                <c:pt idx="16">
                  <c:v>0.25229082009046089</c:v>
                </c:pt>
                <c:pt idx="17">
                  <c:v>0.21053275428772242</c:v>
                </c:pt>
                <c:pt idx="18">
                  <c:v>0.19341501207323986</c:v>
                </c:pt>
                <c:pt idx="19">
                  <c:v>0.26985515121994919</c:v>
                </c:pt>
                <c:pt idx="20">
                  <c:v>0.35770030026921018</c:v>
                </c:pt>
                <c:pt idx="21">
                  <c:v>0.36091033981365467</c:v>
                </c:pt>
                <c:pt idx="22">
                  <c:v>0.32711936276271736</c:v>
                </c:pt>
                <c:pt idx="23">
                  <c:v>0.20556115726002511</c:v>
                </c:pt>
                <c:pt idx="24">
                  <c:v>0.2956043636753482</c:v>
                </c:pt>
                <c:pt idx="25">
                  <c:v>0.28963605701819517</c:v>
                </c:pt>
                <c:pt idx="26">
                  <c:v>0.36239042944653838</c:v>
                </c:pt>
                <c:pt idx="27">
                  <c:v>0.31938015112540841</c:v>
                </c:pt>
                <c:pt idx="28">
                  <c:v>0.35641052772206999</c:v>
                </c:pt>
                <c:pt idx="29">
                  <c:v>0.38407834945782271</c:v>
                </c:pt>
                <c:pt idx="30">
                  <c:v>0.43749739400886489</c:v>
                </c:pt>
                <c:pt idx="31">
                  <c:v>0.60661813865317371</c:v>
                </c:pt>
                <c:pt idx="32">
                  <c:v>0.7873006475378328</c:v>
                </c:pt>
                <c:pt idx="33">
                  <c:v>0.91100976607262751</c:v>
                </c:pt>
                <c:pt idx="34">
                  <c:v>0.91119366151569514</c:v>
                </c:pt>
                <c:pt idx="35">
                  <c:v>0.80534738767093383</c:v>
                </c:pt>
                <c:pt idx="36">
                  <c:v>0.70932678239849156</c:v>
                </c:pt>
                <c:pt idx="37">
                  <c:v>0.73361737245269054</c:v>
                </c:pt>
                <c:pt idx="38">
                  <c:v>0.67660504484541328</c:v>
                </c:pt>
                <c:pt idx="39">
                  <c:v>0.66896475310187276</c:v>
                </c:pt>
                <c:pt idx="40">
                  <c:v>0.66131708956176738</c:v>
                </c:pt>
                <c:pt idx="41">
                  <c:v>0.60149857122845973</c:v>
                </c:pt>
                <c:pt idx="42">
                  <c:v>0.40360253719240891</c:v>
                </c:pt>
                <c:pt idx="43">
                  <c:v>0.32173999416873744</c:v>
                </c:pt>
                <c:pt idx="44">
                  <c:v>0.23856842335595327</c:v>
                </c:pt>
                <c:pt idx="45">
                  <c:v>0.1735893328713197</c:v>
                </c:pt>
                <c:pt idx="46">
                  <c:v>0.19263274542852288</c:v>
                </c:pt>
                <c:pt idx="47">
                  <c:v>0.24331331149791735</c:v>
                </c:pt>
                <c:pt idx="48">
                  <c:v>0.44147126478497684</c:v>
                </c:pt>
                <c:pt idx="49">
                  <c:v>0.46718590267441934</c:v>
                </c:pt>
                <c:pt idx="50">
                  <c:v>0.5725124043190567</c:v>
                </c:pt>
                <c:pt idx="51">
                  <c:v>0.4999392724554691</c:v>
                </c:pt>
                <c:pt idx="52">
                  <c:v>0.43292504515473185</c:v>
                </c:pt>
                <c:pt idx="53">
                  <c:v>0.38566880495986278</c:v>
                </c:pt>
                <c:pt idx="54">
                  <c:v>0.39999659267093152</c:v>
                </c:pt>
                <c:pt idx="55">
                  <c:v>0.42588754309767785</c:v>
                </c:pt>
                <c:pt idx="56">
                  <c:v>0.33318150715069483</c:v>
                </c:pt>
                <c:pt idx="57">
                  <c:v>0.4290355084906094</c:v>
                </c:pt>
                <c:pt idx="58">
                  <c:v>0.51381275409143212</c:v>
                </c:pt>
                <c:pt idx="59">
                  <c:v>0.75271758477310602</c:v>
                </c:pt>
                <c:pt idx="60">
                  <c:v>0.66810819667693533</c:v>
                </c:pt>
                <c:pt idx="61">
                  <c:v>0.64814226165294608</c:v>
                </c:pt>
                <c:pt idx="62">
                  <c:v>0.39799208209892445</c:v>
                </c:pt>
                <c:pt idx="63">
                  <c:v>0.36426334805918642</c:v>
                </c:pt>
                <c:pt idx="64">
                  <c:v>0.39719463955408879</c:v>
                </c:pt>
                <c:pt idx="65">
                  <c:v>0.51453778669304373</c:v>
                </c:pt>
                <c:pt idx="66">
                  <c:v>0.57154485859535031</c:v>
                </c:pt>
                <c:pt idx="67">
                  <c:v>0.5654106175103677</c:v>
                </c:pt>
                <c:pt idx="68">
                  <c:v>0.49174875392375206</c:v>
                </c:pt>
                <c:pt idx="69">
                  <c:v>0.53208322956760379</c:v>
                </c:pt>
                <c:pt idx="70">
                  <c:v>0.49104048730412919</c:v>
                </c:pt>
                <c:pt idx="71">
                  <c:v>0.57958334197341754</c:v>
                </c:pt>
                <c:pt idx="72">
                  <c:v>0.52177893523680829</c:v>
                </c:pt>
                <c:pt idx="73">
                  <c:v>0.55235357124105511</c:v>
                </c:pt>
                <c:pt idx="74">
                  <c:v>0.60916203094190235</c:v>
                </c:pt>
                <c:pt idx="75">
                  <c:v>0.6561855028233341</c:v>
                </c:pt>
                <c:pt idx="76">
                  <c:v>0.69837538682391231</c:v>
                </c:pt>
                <c:pt idx="77">
                  <c:v>0.73473421129420202</c:v>
                </c:pt>
                <c:pt idx="78">
                  <c:v>0.8043364683371369</c:v>
                </c:pt>
                <c:pt idx="79">
                  <c:v>0.79631020613929482</c:v>
                </c:pt>
                <c:pt idx="80">
                  <c:v>0.84906073869459142</c:v>
                </c:pt>
                <c:pt idx="81">
                  <c:v>0.73840164496124627</c:v>
                </c:pt>
                <c:pt idx="82">
                  <c:v>0.76339525847509393</c:v>
                </c:pt>
                <c:pt idx="83">
                  <c:v>0.62599361465952708</c:v>
                </c:pt>
                <c:pt idx="84">
                  <c:v>0.65246793903015055</c:v>
                </c:pt>
                <c:pt idx="85">
                  <c:v>0.65954069410264859</c:v>
                </c:pt>
                <c:pt idx="86">
                  <c:v>0.70850679603514199</c:v>
                </c:pt>
                <c:pt idx="87">
                  <c:v>0.6635027239789707</c:v>
                </c:pt>
                <c:pt idx="88">
                  <c:v>0.61595597657553602</c:v>
                </c:pt>
                <c:pt idx="89">
                  <c:v>0.47214813682593737</c:v>
                </c:pt>
                <c:pt idx="90">
                  <c:v>0.35038208010789312</c:v>
                </c:pt>
                <c:pt idx="91">
                  <c:v>0.35134325297922375</c:v>
                </c:pt>
                <c:pt idx="92">
                  <c:v>0.22429745844407398</c:v>
                </c:pt>
                <c:pt idx="93">
                  <c:v>0.3175063124144657</c:v>
                </c:pt>
                <c:pt idx="94">
                  <c:v>0.21862355734196748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36-41C0-B6C7-2AB8F9CCF326}"/>
            </c:ext>
          </c:extLst>
        </c:ser>
        <c:ser>
          <c:idx val="1"/>
          <c:order val="1"/>
          <c:tx>
            <c:strRef>
              <c:f>'面板-景气指数'!$A$122</c:f>
              <c:strCache>
                <c:ptCount val="1"/>
                <c:pt idx="0">
                  <c:v>白色家电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'面板-景气指数'!$F$122:$CV$122</c:f>
              <c:numCache>
                <c:formatCode>0.0%</c:formatCode>
                <c:ptCount val="95"/>
                <c:pt idx="0">
                  <c:v>0.73317547850006193</c:v>
                </c:pt>
                <c:pt idx="1">
                  <c:v>0.67000598842789583</c:v>
                </c:pt>
                <c:pt idx="2">
                  <c:v>0.66680241813322705</c:v>
                </c:pt>
                <c:pt idx="3">
                  <c:v>0.67423691151885279</c:v>
                </c:pt>
                <c:pt idx="4">
                  <c:v>0.73560483531676268</c:v>
                </c:pt>
                <c:pt idx="5">
                  <c:v>0.72623661846103515</c:v>
                </c:pt>
                <c:pt idx="6">
                  <c:v>0.72543153378962644</c:v>
                </c:pt>
                <c:pt idx="7">
                  <c:v>0.61011994741330611</c:v>
                </c:pt>
                <c:pt idx="8">
                  <c:v>0.65175682160236625</c:v>
                </c:pt>
                <c:pt idx="9">
                  <c:v>0.45590776217459184</c:v>
                </c:pt>
                <c:pt idx="10">
                  <c:v>0.37529897067531132</c:v>
                </c:pt>
                <c:pt idx="11">
                  <c:v>0.12619981707138569</c:v>
                </c:pt>
                <c:pt idx="12">
                  <c:v>0.20462876436689476</c:v>
                </c:pt>
                <c:pt idx="13">
                  <c:v>0.24890292776831194</c:v>
                </c:pt>
                <c:pt idx="14">
                  <c:v>0.32112246106880388</c:v>
                </c:pt>
                <c:pt idx="15">
                  <c:v>0.32184876636995674</c:v>
                </c:pt>
                <c:pt idx="16">
                  <c:v>0.2392355327256247</c:v>
                </c:pt>
                <c:pt idx="17">
                  <c:v>0.1605475878045152</c:v>
                </c:pt>
                <c:pt idx="18">
                  <c:v>0.15322810727281388</c:v>
                </c:pt>
                <c:pt idx="19">
                  <c:v>0.24585785361929469</c:v>
                </c:pt>
                <c:pt idx="20">
                  <c:v>0.39499775113814645</c:v>
                </c:pt>
                <c:pt idx="21">
                  <c:v>0.39348846548198757</c:v>
                </c:pt>
                <c:pt idx="22">
                  <c:v>0.34624089861857543</c:v>
                </c:pt>
                <c:pt idx="23">
                  <c:v>0.20662966535272523</c:v>
                </c:pt>
                <c:pt idx="24">
                  <c:v>0.29146883024663683</c:v>
                </c:pt>
                <c:pt idx="25">
                  <c:v>0.28545650305103176</c:v>
                </c:pt>
                <c:pt idx="26">
                  <c:v>0.36529090998000541</c:v>
                </c:pt>
                <c:pt idx="27">
                  <c:v>0.33497877390735936</c:v>
                </c:pt>
                <c:pt idx="28">
                  <c:v>0.36651439946301528</c:v>
                </c:pt>
                <c:pt idx="29">
                  <c:v>0.40669205398631131</c:v>
                </c:pt>
                <c:pt idx="30">
                  <c:v>0.47019525751326879</c:v>
                </c:pt>
                <c:pt idx="31">
                  <c:v>0.67538905979196762</c:v>
                </c:pt>
                <c:pt idx="32">
                  <c:v>0.86913655476645157</c:v>
                </c:pt>
                <c:pt idx="33">
                  <c:v>0.96414940889631373</c:v>
                </c:pt>
                <c:pt idx="34">
                  <c:v>0.94987142038268513</c:v>
                </c:pt>
                <c:pt idx="35">
                  <c:v>0.81574092138064402</c:v>
                </c:pt>
                <c:pt idx="36">
                  <c:v>0.72875079315243818</c:v>
                </c:pt>
                <c:pt idx="37">
                  <c:v>0.7570210276858198</c:v>
                </c:pt>
                <c:pt idx="38">
                  <c:v>0.6960295161119725</c:v>
                </c:pt>
                <c:pt idx="39">
                  <c:v>0.69170648986863614</c:v>
                </c:pt>
                <c:pt idx="40">
                  <c:v>0.66472930586887591</c:v>
                </c:pt>
                <c:pt idx="41">
                  <c:v>0.59732153458945669</c:v>
                </c:pt>
                <c:pt idx="42">
                  <c:v>0.3510481466056683</c:v>
                </c:pt>
                <c:pt idx="43">
                  <c:v>0.25945645847658577</c:v>
                </c:pt>
                <c:pt idx="44">
                  <c:v>0.14653389547292323</c:v>
                </c:pt>
                <c:pt idx="45">
                  <c:v>9.3388429101886231E-2</c:v>
                </c:pt>
                <c:pt idx="46">
                  <c:v>0.1094646811594029</c:v>
                </c:pt>
                <c:pt idx="47">
                  <c:v>0.167990065444105</c:v>
                </c:pt>
                <c:pt idx="48">
                  <c:v>0.38302191046199546</c:v>
                </c:pt>
                <c:pt idx="49">
                  <c:v>0.41148937557264548</c:v>
                </c:pt>
                <c:pt idx="50">
                  <c:v>0.55259762192801387</c:v>
                </c:pt>
                <c:pt idx="51">
                  <c:v>0.47949161532967172</c:v>
                </c:pt>
                <c:pt idx="52">
                  <c:v>0.41631593026765279</c:v>
                </c:pt>
                <c:pt idx="53">
                  <c:v>0.35708079435566997</c:v>
                </c:pt>
                <c:pt idx="54">
                  <c:v>0.36516452099285712</c:v>
                </c:pt>
                <c:pt idx="55">
                  <c:v>0.38508186643383918</c:v>
                </c:pt>
                <c:pt idx="56">
                  <c:v>0.30898438373126808</c:v>
                </c:pt>
                <c:pt idx="57">
                  <c:v>0.39495279535188565</c:v>
                </c:pt>
                <c:pt idx="58">
                  <c:v>0.50009586453079891</c:v>
                </c:pt>
                <c:pt idx="59">
                  <c:v>0.75216924709089916</c:v>
                </c:pt>
                <c:pt idx="60">
                  <c:v>0.68800670466414648</c:v>
                </c:pt>
                <c:pt idx="61">
                  <c:v>0.66419739806688449</c:v>
                </c:pt>
                <c:pt idx="62">
                  <c:v>0.36299849108615678</c:v>
                </c:pt>
                <c:pt idx="63">
                  <c:v>0.30274305282943231</c:v>
                </c:pt>
                <c:pt idx="64">
                  <c:v>0.3327330773018139</c:v>
                </c:pt>
                <c:pt idx="65">
                  <c:v>0.46118938194602471</c:v>
                </c:pt>
                <c:pt idx="66">
                  <c:v>0.5382908289862498</c:v>
                </c:pt>
                <c:pt idx="67">
                  <c:v>0.55035199626170539</c:v>
                </c:pt>
                <c:pt idx="68">
                  <c:v>0.47542818098270767</c:v>
                </c:pt>
                <c:pt idx="69">
                  <c:v>0.52962653371469592</c:v>
                </c:pt>
                <c:pt idx="70">
                  <c:v>0.4885834608938518</c:v>
                </c:pt>
                <c:pt idx="71">
                  <c:v>0.58657961301957184</c:v>
                </c:pt>
                <c:pt idx="72">
                  <c:v>0.50552685317651325</c:v>
                </c:pt>
                <c:pt idx="73">
                  <c:v>0.54681900272430395</c:v>
                </c:pt>
                <c:pt idx="74">
                  <c:v>0.60550016198751144</c:v>
                </c:pt>
                <c:pt idx="75">
                  <c:v>0.66805339053314006</c:v>
                </c:pt>
                <c:pt idx="76">
                  <c:v>0.70302142810218415</c:v>
                </c:pt>
                <c:pt idx="77">
                  <c:v>0.76405311113256336</c:v>
                </c:pt>
                <c:pt idx="78">
                  <c:v>0.84470110121361719</c:v>
                </c:pt>
                <c:pt idx="79">
                  <c:v>0.84499817526627052</c:v>
                </c:pt>
                <c:pt idx="80">
                  <c:v>0.89550930841822762</c:v>
                </c:pt>
                <c:pt idx="81">
                  <c:v>0.75690607666630494</c:v>
                </c:pt>
                <c:pt idx="82">
                  <c:v>0.78535467285440574</c:v>
                </c:pt>
                <c:pt idx="83">
                  <c:v>0.61617591078332212</c:v>
                </c:pt>
                <c:pt idx="84">
                  <c:v>0.68099846832408828</c:v>
                </c:pt>
                <c:pt idx="85">
                  <c:v>0.68939534943281722</c:v>
                </c:pt>
                <c:pt idx="86">
                  <c:v>0.74752864149093312</c:v>
                </c:pt>
                <c:pt idx="87">
                  <c:v>0.69409913084185715</c:v>
                </c:pt>
                <c:pt idx="88">
                  <c:v>0.63765091781015704</c:v>
                </c:pt>
                <c:pt idx="89">
                  <c:v>0.46692008937019686</c:v>
                </c:pt>
                <c:pt idx="90">
                  <c:v>0.3223575969807867</c:v>
                </c:pt>
                <c:pt idx="91">
                  <c:v>0.32349871585776885</c:v>
                </c:pt>
                <c:pt idx="92">
                  <c:v>0.17266803939000971</c:v>
                </c:pt>
                <c:pt idx="93">
                  <c:v>0.28332699153068153</c:v>
                </c:pt>
                <c:pt idx="94">
                  <c:v>0.16593189873637229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36-41C0-B6C7-2AB8F9CCF326}"/>
            </c:ext>
          </c:extLst>
        </c:ser>
        <c:ser>
          <c:idx val="2"/>
          <c:order val="2"/>
          <c:tx>
            <c:strRef>
              <c:f>'面板-景气指数'!$A$123</c:f>
              <c:strCache>
                <c:ptCount val="1"/>
                <c:pt idx="0">
                  <c:v>黑色家电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'面板-景气指数'!$F$123:$CV$123</c:f>
              <c:numCache>
                <c:formatCode>0.0%</c:formatCode>
                <c:ptCount val="95"/>
                <c:pt idx="0">
                  <c:v>0.28899999999999998</c:v>
                </c:pt>
                <c:pt idx="1">
                  <c:v>0.12</c:v>
                </c:pt>
                <c:pt idx="2">
                  <c:v>0.06</c:v>
                </c:pt>
                <c:pt idx="3">
                  <c:v>1.2E-2</c:v>
                </c:pt>
                <c:pt idx="4">
                  <c:v>4.8000000000000001E-2</c:v>
                </c:pt>
                <c:pt idx="5">
                  <c:v>9.6000000000000002E-2</c:v>
                </c:pt>
                <c:pt idx="6">
                  <c:v>0.22800000000000001</c:v>
                </c:pt>
                <c:pt idx="7">
                  <c:v>0.30099999999999999</c:v>
                </c:pt>
                <c:pt idx="8">
                  <c:v>0.43300000000000005</c:v>
                </c:pt>
                <c:pt idx="9">
                  <c:v>0.373</c:v>
                </c:pt>
                <c:pt idx="10">
                  <c:v>0.373</c:v>
                </c:pt>
                <c:pt idx="11">
                  <c:v>0.216</c:v>
                </c:pt>
                <c:pt idx="12">
                  <c:v>0.39700000000000002</c:v>
                </c:pt>
                <c:pt idx="13">
                  <c:v>0.42099999999999999</c:v>
                </c:pt>
                <c:pt idx="14">
                  <c:v>0.67399999999999993</c:v>
                </c:pt>
                <c:pt idx="15">
                  <c:v>0.79500000000000015</c:v>
                </c:pt>
                <c:pt idx="16">
                  <c:v>0.73399999999999999</c:v>
                </c:pt>
                <c:pt idx="17">
                  <c:v>0.96299999999999997</c:v>
                </c:pt>
                <c:pt idx="18">
                  <c:v>0.81899999999999995</c:v>
                </c:pt>
                <c:pt idx="19">
                  <c:v>0.746</c:v>
                </c:pt>
                <c:pt idx="20">
                  <c:v>0.17999999999999997</c:v>
                </c:pt>
                <c:pt idx="21">
                  <c:v>0.192</c:v>
                </c:pt>
                <c:pt idx="22">
                  <c:v>0.32500000000000001</c:v>
                </c:pt>
                <c:pt idx="23">
                  <c:v>0.34899999999999998</c:v>
                </c:pt>
                <c:pt idx="24">
                  <c:v>0.61399999999999999</c:v>
                </c:pt>
                <c:pt idx="25">
                  <c:v>0.54200000000000004</c:v>
                </c:pt>
                <c:pt idx="26">
                  <c:v>0.45700000000000002</c:v>
                </c:pt>
                <c:pt idx="27">
                  <c:v>0.14399999999999999</c:v>
                </c:pt>
                <c:pt idx="28">
                  <c:v>7.1999999999999995E-2</c:v>
                </c:pt>
                <c:pt idx="29">
                  <c:v>3.5999999999999997E-2</c:v>
                </c:pt>
                <c:pt idx="30">
                  <c:v>0</c:v>
                </c:pt>
                <c:pt idx="31">
                  <c:v>2.4E-2</c:v>
                </c:pt>
                <c:pt idx="32">
                  <c:v>0.26500000000000001</c:v>
                </c:pt>
                <c:pt idx="33">
                  <c:v>0.78300000000000003</c:v>
                </c:pt>
                <c:pt idx="34">
                  <c:v>0.80700000000000005</c:v>
                </c:pt>
                <c:pt idx="35">
                  <c:v>0.63800000000000001</c:v>
                </c:pt>
                <c:pt idx="36">
                  <c:v>0.36099999999999999</c:v>
                </c:pt>
                <c:pt idx="37">
                  <c:v>0.48100000000000004</c:v>
                </c:pt>
                <c:pt idx="38">
                  <c:v>0.53</c:v>
                </c:pt>
                <c:pt idx="39">
                  <c:v>0.56599999999999995</c:v>
                </c:pt>
                <c:pt idx="40">
                  <c:v>0.90300000000000002</c:v>
                </c:pt>
                <c:pt idx="41">
                  <c:v>0.879</c:v>
                </c:pt>
                <c:pt idx="42">
                  <c:v>0.95099999999999996</c:v>
                </c:pt>
                <c:pt idx="43">
                  <c:v>0.72199999999999998</c:v>
                </c:pt>
                <c:pt idx="44">
                  <c:v>0.69799999999999995</c:v>
                </c:pt>
                <c:pt idx="45">
                  <c:v>0.44500000000000001</c:v>
                </c:pt>
                <c:pt idx="46">
                  <c:v>0.59</c:v>
                </c:pt>
                <c:pt idx="47">
                  <c:v>0.70999999999999985</c:v>
                </c:pt>
                <c:pt idx="48">
                  <c:v>0.91500000000000004</c:v>
                </c:pt>
                <c:pt idx="49">
                  <c:v>0.86699999999999999</c:v>
                </c:pt>
                <c:pt idx="50">
                  <c:v>0.84299999999999997</c:v>
                </c:pt>
                <c:pt idx="51">
                  <c:v>0.68600000000000005</c:v>
                </c:pt>
                <c:pt idx="52">
                  <c:v>0.46899999999999997</c:v>
                </c:pt>
                <c:pt idx="53">
                  <c:v>0.49299999999999999</c:v>
                </c:pt>
                <c:pt idx="54">
                  <c:v>0.65</c:v>
                </c:pt>
                <c:pt idx="55">
                  <c:v>0.75900000000000001</c:v>
                </c:pt>
                <c:pt idx="56">
                  <c:v>0.27700000000000002</c:v>
                </c:pt>
                <c:pt idx="57">
                  <c:v>0.60199999999999998</c:v>
                </c:pt>
                <c:pt idx="58">
                  <c:v>0.55400000000000005</c:v>
                </c:pt>
                <c:pt idx="59">
                  <c:v>0.83100000000000007</c:v>
                </c:pt>
                <c:pt idx="60">
                  <c:v>0.50600000000000001</c:v>
                </c:pt>
                <c:pt idx="61">
                  <c:v>0.51800000000000002</c:v>
                </c:pt>
                <c:pt idx="62">
                  <c:v>0.626</c:v>
                </c:pt>
                <c:pt idx="63">
                  <c:v>0.89100000000000013</c:v>
                </c:pt>
                <c:pt idx="64">
                  <c:v>0.9870000000000001</c:v>
                </c:pt>
                <c:pt idx="65">
                  <c:v>1</c:v>
                </c:pt>
                <c:pt idx="66">
                  <c:v>0.92700000000000005</c:v>
                </c:pt>
                <c:pt idx="67">
                  <c:v>0.77100000000000002</c:v>
                </c:pt>
                <c:pt idx="68">
                  <c:v>0.93899999999999995</c:v>
                </c:pt>
                <c:pt idx="69">
                  <c:v>0.97499999999999998</c:v>
                </c:pt>
                <c:pt idx="70">
                  <c:v>0.85499999999999998</c:v>
                </c:pt>
                <c:pt idx="71">
                  <c:v>0.66200000000000003</c:v>
                </c:pt>
                <c:pt idx="72">
                  <c:v>0.57799999999999996</c:v>
                </c:pt>
                <c:pt idx="73">
                  <c:v>0.313</c:v>
                </c:pt>
                <c:pt idx="74">
                  <c:v>0.253</c:v>
                </c:pt>
                <c:pt idx="75">
                  <c:v>0.16800000000000001</c:v>
                </c:pt>
                <c:pt idx="76">
                  <c:v>0.33699999999999997</c:v>
                </c:pt>
                <c:pt idx="77">
                  <c:v>8.4000000000000005E-2</c:v>
                </c:pt>
                <c:pt idx="78">
                  <c:v>0.108</c:v>
                </c:pt>
                <c:pt idx="79">
                  <c:v>0.13200000000000001</c:v>
                </c:pt>
                <c:pt idx="80">
                  <c:v>0.156</c:v>
                </c:pt>
                <c:pt idx="81">
                  <c:v>0.24</c:v>
                </c:pt>
                <c:pt idx="82">
                  <c:v>0.20400000000000001</c:v>
                </c:pt>
                <c:pt idx="83">
                  <c:v>0.40899999999999997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536-41C0-B6C7-2AB8F9CCF326}"/>
            </c:ext>
          </c:extLst>
        </c:ser>
        <c:ser>
          <c:idx val="3"/>
          <c:order val="3"/>
          <c:tx>
            <c:strRef>
              <c:f>'面板-景气指数'!$A$124</c:f>
              <c:strCache>
                <c:ptCount val="1"/>
                <c:pt idx="0">
                  <c:v>小家电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'面板-景气指数'!$F$124:$CV$124</c:f>
              <c:numCache>
                <c:formatCode>0.0%</c:formatCode>
                <c:ptCount val="95"/>
                <c:pt idx="0">
                  <c:v>0.49299999999999999</c:v>
                </c:pt>
                <c:pt idx="1">
                  <c:v>0.40299999999999997</c:v>
                </c:pt>
                <c:pt idx="2">
                  <c:v>0.35500000000000004</c:v>
                </c:pt>
                <c:pt idx="3">
                  <c:v>0.29499999999999998</c:v>
                </c:pt>
                <c:pt idx="4">
                  <c:v>0.22849999999999998</c:v>
                </c:pt>
                <c:pt idx="5">
                  <c:v>0.16249999999999998</c:v>
                </c:pt>
                <c:pt idx="6">
                  <c:v>0.15650000000000003</c:v>
                </c:pt>
                <c:pt idx="7">
                  <c:v>0.21</c:v>
                </c:pt>
                <c:pt idx="8">
                  <c:v>0.25850000000000001</c:v>
                </c:pt>
                <c:pt idx="9">
                  <c:v>0.22250000000000003</c:v>
                </c:pt>
                <c:pt idx="10">
                  <c:v>0.22250000000000003</c:v>
                </c:pt>
                <c:pt idx="11">
                  <c:v>0.12600000000000003</c:v>
                </c:pt>
                <c:pt idx="12">
                  <c:v>0.2525</c:v>
                </c:pt>
                <c:pt idx="13">
                  <c:v>0.24049999999999999</c:v>
                </c:pt>
                <c:pt idx="14">
                  <c:v>0.26449999999999996</c:v>
                </c:pt>
                <c:pt idx="15">
                  <c:v>0.19850000000000001</c:v>
                </c:pt>
                <c:pt idx="16">
                  <c:v>0.126</c:v>
                </c:pt>
                <c:pt idx="17">
                  <c:v>0.27650000000000002</c:v>
                </c:pt>
                <c:pt idx="18">
                  <c:v>0.22249999999999998</c:v>
                </c:pt>
                <c:pt idx="19">
                  <c:v>0.26450000000000001</c:v>
                </c:pt>
                <c:pt idx="20">
                  <c:v>0.14399999999999999</c:v>
                </c:pt>
                <c:pt idx="21">
                  <c:v>0.17450000000000002</c:v>
                </c:pt>
                <c:pt idx="22">
                  <c:v>0.14450000000000002</c:v>
                </c:pt>
                <c:pt idx="23">
                  <c:v>5.9999999999999991E-2</c:v>
                </c:pt>
                <c:pt idx="24">
                  <c:v>8.4000000000000005E-2</c:v>
                </c:pt>
                <c:pt idx="25">
                  <c:v>0.09</c:v>
                </c:pt>
                <c:pt idx="26">
                  <c:v>0.186</c:v>
                </c:pt>
                <c:pt idx="27">
                  <c:v>0.15</c:v>
                </c:pt>
                <c:pt idx="28">
                  <c:v>0.29449999999999993</c:v>
                </c:pt>
                <c:pt idx="29">
                  <c:v>0.20450000000000002</c:v>
                </c:pt>
                <c:pt idx="30">
                  <c:v>0.20450000000000002</c:v>
                </c:pt>
                <c:pt idx="31">
                  <c:v>0.12000000000000001</c:v>
                </c:pt>
                <c:pt idx="32">
                  <c:v>0.186</c:v>
                </c:pt>
                <c:pt idx="33">
                  <c:v>0.42150000000000004</c:v>
                </c:pt>
                <c:pt idx="34">
                  <c:v>0.58350000000000002</c:v>
                </c:pt>
                <c:pt idx="35">
                  <c:v>0.80049999999999988</c:v>
                </c:pt>
                <c:pt idx="36">
                  <c:v>0.66849999999999998</c:v>
                </c:pt>
                <c:pt idx="37">
                  <c:v>0.61399999999999999</c:v>
                </c:pt>
                <c:pt idx="38">
                  <c:v>0.53</c:v>
                </c:pt>
                <c:pt idx="39">
                  <c:v>0.48749999999999999</c:v>
                </c:pt>
                <c:pt idx="40">
                  <c:v>0.4995</c:v>
                </c:pt>
                <c:pt idx="41">
                  <c:v>0.54800000000000004</c:v>
                </c:pt>
                <c:pt idx="42">
                  <c:v>0.69250000000000012</c:v>
                </c:pt>
                <c:pt idx="43">
                  <c:v>0.81900000000000006</c:v>
                </c:pt>
                <c:pt idx="44">
                  <c:v>0.93899999999999995</c:v>
                </c:pt>
                <c:pt idx="45">
                  <c:v>0.84299999999999997</c:v>
                </c:pt>
                <c:pt idx="46">
                  <c:v>0.77050000000000007</c:v>
                </c:pt>
                <c:pt idx="47">
                  <c:v>0.66800000000000004</c:v>
                </c:pt>
                <c:pt idx="48">
                  <c:v>0.70399999999999996</c:v>
                </c:pt>
                <c:pt idx="49">
                  <c:v>0.72850000000000004</c:v>
                </c:pt>
                <c:pt idx="50">
                  <c:v>0.57799999999999996</c:v>
                </c:pt>
                <c:pt idx="51">
                  <c:v>0.56000000000000005</c:v>
                </c:pt>
                <c:pt idx="52">
                  <c:v>0.56000000000000005</c:v>
                </c:pt>
                <c:pt idx="53">
                  <c:v>0.57199999999999995</c:v>
                </c:pt>
                <c:pt idx="54">
                  <c:v>0.58349999999999991</c:v>
                </c:pt>
                <c:pt idx="55">
                  <c:v>0.60199999999999998</c:v>
                </c:pt>
                <c:pt idx="56">
                  <c:v>0.626</c:v>
                </c:pt>
                <c:pt idx="57">
                  <c:v>0.69250000000000012</c:v>
                </c:pt>
                <c:pt idx="58">
                  <c:v>0.74049999999999994</c:v>
                </c:pt>
                <c:pt idx="59">
                  <c:v>0.76449999999999996</c:v>
                </c:pt>
                <c:pt idx="60">
                  <c:v>0.62</c:v>
                </c:pt>
                <c:pt idx="61">
                  <c:v>0.61349999999999993</c:v>
                </c:pt>
                <c:pt idx="62">
                  <c:v>0.59</c:v>
                </c:pt>
                <c:pt idx="63">
                  <c:v>0.63800000000000001</c:v>
                </c:pt>
                <c:pt idx="64">
                  <c:v>0.6745000000000001</c:v>
                </c:pt>
                <c:pt idx="65">
                  <c:v>0.78249999999999997</c:v>
                </c:pt>
                <c:pt idx="66">
                  <c:v>0.72799999999999998</c:v>
                </c:pt>
                <c:pt idx="67">
                  <c:v>0.62</c:v>
                </c:pt>
                <c:pt idx="68">
                  <c:v>0.379</c:v>
                </c:pt>
                <c:pt idx="69">
                  <c:v>0.28849999999999998</c:v>
                </c:pt>
                <c:pt idx="70">
                  <c:v>0.28250000000000003</c:v>
                </c:pt>
                <c:pt idx="71">
                  <c:v>0.48149999999999998</c:v>
                </c:pt>
                <c:pt idx="72">
                  <c:v>0.66799999999999993</c:v>
                </c:pt>
                <c:pt idx="73">
                  <c:v>0.78300000000000003</c:v>
                </c:pt>
                <c:pt idx="74">
                  <c:v>0.91500000000000004</c:v>
                </c:pt>
                <c:pt idx="75">
                  <c:v>0.89700000000000002</c:v>
                </c:pt>
                <c:pt idx="76">
                  <c:v>0.9514999999999999</c:v>
                </c:pt>
                <c:pt idx="77">
                  <c:v>0.92100000000000004</c:v>
                </c:pt>
                <c:pt idx="78">
                  <c:v>0.92699999999999994</c:v>
                </c:pt>
                <c:pt idx="79">
                  <c:v>0.80649999999999999</c:v>
                </c:pt>
                <c:pt idx="80">
                  <c:v>0.92100000000000004</c:v>
                </c:pt>
                <c:pt idx="81">
                  <c:v>0.94499999999999984</c:v>
                </c:pt>
                <c:pt idx="82">
                  <c:v>0.98099999999999998</c:v>
                </c:pt>
                <c:pt idx="83">
                  <c:v>0.91549999999999998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536-41C0-B6C7-2AB8F9CCF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'面板-景气指数'!$A$53</c:f>
              <c:strCache>
                <c:ptCount val="1"/>
                <c:pt idx="0">
                  <c:v>商贸零售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'面板-景气指数'!$F$53:$CV$53</c:f>
              <c:numCache>
                <c:formatCode>0.0%</c:formatCode>
                <c:ptCount val="95"/>
                <c:pt idx="0">
                  <c:v>0.50006113715709977</c:v>
                </c:pt>
                <c:pt idx="1">
                  <c:v>0.48242708008970853</c:v>
                </c:pt>
                <c:pt idx="2">
                  <c:v>0.51105988104249167</c:v>
                </c:pt>
                <c:pt idx="3">
                  <c:v>0.51934019362733885</c:v>
                </c:pt>
                <c:pt idx="4">
                  <c:v>0.4859125424015236</c:v>
                </c:pt>
                <c:pt idx="5">
                  <c:v>0.51907038072643086</c:v>
                </c:pt>
                <c:pt idx="6">
                  <c:v>0.48793228214173961</c:v>
                </c:pt>
                <c:pt idx="7">
                  <c:v>0.46599941451333571</c:v>
                </c:pt>
                <c:pt idx="8">
                  <c:v>0.389920660811371</c:v>
                </c:pt>
                <c:pt idx="9">
                  <c:v>0.29179698296502654</c:v>
                </c:pt>
                <c:pt idx="10">
                  <c:v>0.19919388245412253</c:v>
                </c:pt>
                <c:pt idx="11">
                  <c:v>0.16218362578771026</c:v>
                </c:pt>
                <c:pt idx="12">
                  <c:v>0.16157309044426102</c:v>
                </c:pt>
                <c:pt idx="13">
                  <c:v>0.17545599120733521</c:v>
                </c:pt>
                <c:pt idx="14">
                  <c:v>0.18065298154441181</c:v>
                </c:pt>
                <c:pt idx="15">
                  <c:v>0.17389106360568099</c:v>
                </c:pt>
                <c:pt idx="16">
                  <c:v>0.14877666886728669</c:v>
                </c:pt>
                <c:pt idx="17">
                  <c:v>0.12507566433293951</c:v>
                </c:pt>
                <c:pt idx="18">
                  <c:v>9.6669829079058398E-2</c:v>
                </c:pt>
                <c:pt idx="19">
                  <c:v>0.12862720493922536</c:v>
                </c:pt>
                <c:pt idx="20">
                  <c:v>0.30030886615200975</c:v>
                </c:pt>
                <c:pt idx="21">
                  <c:v>0.44343280804057111</c:v>
                </c:pt>
                <c:pt idx="22">
                  <c:v>0.68803938829522537</c:v>
                </c:pt>
                <c:pt idx="23">
                  <c:v>0.67619910292622265</c:v>
                </c:pt>
                <c:pt idx="24">
                  <c:v>0.69451525232986899</c:v>
                </c:pt>
                <c:pt idx="25">
                  <c:v>0.71889552389377598</c:v>
                </c:pt>
                <c:pt idx="26">
                  <c:v>0.71637340673779393</c:v>
                </c:pt>
                <c:pt idx="27">
                  <c:v>0.73379215690364163</c:v>
                </c:pt>
                <c:pt idx="28">
                  <c:v>0.78113507080138145</c:v>
                </c:pt>
                <c:pt idx="29">
                  <c:v>0.83187967301391097</c:v>
                </c:pt>
                <c:pt idx="30">
                  <c:v>0.87245999627334714</c:v>
                </c:pt>
                <c:pt idx="31">
                  <c:v>0.89704450601049368</c:v>
                </c:pt>
                <c:pt idx="32">
                  <c:v>0.93092611038957207</c:v>
                </c:pt>
                <c:pt idx="33">
                  <c:v>0.89746420866988796</c:v>
                </c:pt>
                <c:pt idx="34">
                  <c:v>0.81501933938949023</c:v>
                </c:pt>
                <c:pt idx="35">
                  <c:v>0.21189691742645519</c:v>
                </c:pt>
                <c:pt idx="36">
                  <c:v>0.2037799088752659</c:v>
                </c:pt>
                <c:pt idx="37">
                  <c:v>0.20132823721262066</c:v>
                </c:pt>
                <c:pt idx="38">
                  <c:v>0.24147896746258937</c:v>
                </c:pt>
                <c:pt idx="39">
                  <c:v>0.23210904816508432</c:v>
                </c:pt>
                <c:pt idx="40">
                  <c:v>0.2053072407074793</c:v>
                </c:pt>
                <c:pt idx="41">
                  <c:v>0.16020994945050412</c:v>
                </c:pt>
                <c:pt idx="42">
                  <c:v>0.10740889523124769</c:v>
                </c:pt>
                <c:pt idx="43">
                  <c:v>8.1848827537645608E-2</c:v>
                </c:pt>
                <c:pt idx="44">
                  <c:v>4.4362799654294058E-2</c:v>
                </c:pt>
                <c:pt idx="45">
                  <c:v>7.1842779104402676E-2</c:v>
                </c:pt>
                <c:pt idx="46">
                  <c:v>0.1462004691790984</c:v>
                </c:pt>
                <c:pt idx="47">
                  <c:v>0.37757320294579516</c:v>
                </c:pt>
                <c:pt idx="48">
                  <c:v>0.35639998262312061</c:v>
                </c:pt>
                <c:pt idx="49">
                  <c:v>0.36730659878065125</c:v>
                </c:pt>
                <c:pt idx="50">
                  <c:v>0.35948717546872433</c:v>
                </c:pt>
                <c:pt idx="51">
                  <c:v>0.38190324634421485</c:v>
                </c:pt>
                <c:pt idx="52">
                  <c:v>0.39872972242059146</c:v>
                </c:pt>
                <c:pt idx="53">
                  <c:v>0.38550483157232124</c:v>
                </c:pt>
                <c:pt idx="54">
                  <c:v>0.36206446397908121</c:v>
                </c:pt>
                <c:pt idx="55">
                  <c:v>0.31621077237001216</c:v>
                </c:pt>
                <c:pt idx="56">
                  <c:v>0.29380533142292919</c:v>
                </c:pt>
                <c:pt idx="57">
                  <c:v>0.31149637803789848</c:v>
                </c:pt>
                <c:pt idx="58">
                  <c:v>0.38829692199610727</c:v>
                </c:pt>
                <c:pt idx="59">
                  <c:v>0.40698848443669461</c:v>
                </c:pt>
                <c:pt idx="60">
                  <c:v>0.41795703127917433</c:v>
                </c:pt>
                <c:pt idx="61">
                  <c:v>0.42379636904877083</c:v>
                </c:pt>
                <c:pt idx="62">
                  <c:v>0.45298614903678713</c:v>
                </c:pt>
                <c:pt idx="63">
                  <c:v>0.5190713598494634</c:v>
                </c:pt>
                <c:pt idx="64">
                  <c:v>0.52994984894068631</c:v>
                </c:pt>
                <c:pt idx="65">
                  <c:v>0.56965427307449357</c:v>
                </c:pt>
                <c:pt idx="66">
                  <c:v>0.64797766152831582</c:v>
                </c:pt>
                <c:pt idx="67">
                  <c:v>0.71716955385406655</c:v>
                </c:pt>
                <c:pt idx="68">
                  <c:v>0.75728454146391377</c:v>
                </c:pt>
                <c:pt idx="69">
                  <c:v>0.76696054857036633</c:v>
                </c:pt>
                <c:pt idx="70">
                  <c:v>0.76702662339200867</c:v>
                </c:pt>
                <c:pt idx="71">
                  <c:v>0.73837995710534188</c:v>
                </c:pt>
                <c:pt idx="72">
                  <c:v>0.75986665978000822</c:v>
                </c:pt>
                <c:pt idx="73">
                  <c:v>0.77553441400843481</c:v>
                </c:pt>
                <c:pt idx="74">
                  <c:v>0.78937793756519881</c:v>
                </c:pt>
                <c:pt idx="75">
                  <c:v>0.79241908529042304</c:v>
                </c:pt>
                <c:pt idx="76">
                  <c:v>0.78576847272106165</c:v>
                </c:pt>
                <c:pt idx="77">
                  <c:v>0.77711037140986505</c:v>
                </c:pt>
                <c:pt idx="78">
                  <c:v>0.76010543236423611</c:v>
                </c:pt>
                <c:pt idx="79">
                  <c:v>0.6993933741627989</c:v>
                </c:pt>
                <c:pt idx="80">
                  <c:v>0.61321811858845032</c:v>
                </c:pt>
                <c:pt idx="81">
                  <c:v>0.56832903703580961</c:v>
                </c:pt>
                <c:pt idx="82">
                  <c:v>0.56924539890816173</c:v>
                </c:pt>
                <c:pt idx="83">
                  <c:v>0.64683074658580442</c:v>
                </c:pt>
                <c:pt idx="84">
                  <c:v>0.63698429195528206</c:v>
                </c:pt>
                <c:pt idx="85">
                  <c:v>0.62929003587377985</c:v>
                </c:pt>
                <c:pt idx="86">
                  <c:v>0.61340008374745492</c:v>
                </c:pt>
                <c:pt idx="87">
                  <c:v>0.59766549936729518</c:v>
                </c:pt>
                <c:pt idx="88">
                  <c:v>0.58348459244878703</c:v>
                </c:pt>
                <c:pt idx="89">
                  <c:v>0.57085736299193046</c:v>
                </c:pt>
                <c:pt idx="90">
                  <c:v>0.58342630582666988</c:v>
                </c:pt>
                <c:pt idx="91">
                  <c:v>0.6010253031608116</c:v>
                </c:pt>
                <c:pt idx="92">
                  <c:v>0.61017615557991745</c:v>
                </c:pt>
                <c:pt idx="93">
                  <c:v>0.62932883037571086</c:v>
                </c:pt>
                <c:pt idx="94">
                  <c:v>0.63338423638064389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F8-495C-B257-8CD2C333F535}"/>
            </c:ext>
          </c:extLst>
        </c:ser>
        <c:ser>
          <c:idx val="1"/>
          <c:order val="1"/>
          <c:tx>
            <c:strRef>
              <c:f>'面板-景气指数'!$A$126</c:f>
              <c:strCache>
                <c:ptCount val="1"/>
                <c:pt idx="0">
                  <c:v>一般零售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'面板-景气指数'!$F$126:$CV$126</c:f>
              <c:numCache>
                <c:formatCode>0.0%</c:formatCode>
                <c:ptCount val="95"/>
                <c:pt idx="0">
                  <c:v>0.48899999999999993</c:v>
                </c:pt>
                <c:pt idx="1">
                  <c:v>0.44599999999999995</c:v>
                </c:pt>
                <c:pt idx="2">
                  <c:v>0.47799999999999998</c:v>
                </c:pt>
                <c:pt idx="3">
                  <c:v>0.5</c:v>
                </c:pt>
                <c:pt idx="4">
                  <c:v>0.45700000000000002</c:v>
                </c:pt>
                <c:pt idx="5">
                  <c:v>0.5</c:v>
                </c:pt>
                <c:pt idx="6">
                  <c:v>0.43599999999999994</c:v>
                </c:pt>
                <c:pt idx="7">
                  <c:v>0.40400000000000003</c:v>
                </c:pt>
                <c:pt idx="8">
                  <c:v>0.32900000000000001</c:v>
                </c:pt>
                <c:pt idx="9">
                  <c:v>0.20200000000000001</c:v>
                </c:pt>
                <c:pt idx="10">
                  <c:v>0.14799999999999999</c:v>
                </c:pt>
                <c:pt idx="11">
                  <c:v>0.159</c:v>
                </c:pt>
                <c:pt idx="12">
                  <c:v>0.191</c:v>
                </c:pt>
                <c:pt idx="13">
                  <c:v>0.21199999999999997</c:v>
                </c:pt>
                <c:pt idx="14">
                  <c:v>0.23399999999999999</c:v>
                </c:pt>
                <c:pt idx="15">
                  <c:v>0.22299999999999998</c:v>
                </c:pt>
                <c:pt idx="16">
                  <c:v>0.18</c:v>
                </c:pt>
                <c:pt idx="17">
                  <c:v>0.13800000000000001</c:v>
                </c:pt>
                <c:pt idx="18">
                  <c:v>0.127</c:v>
                </c:pt>
                <c:pt idx="19">
                  <c:v>0.17</c:v>
                </c:pt>
                <c:pt idx="20">
                  <c:v>0.38200000000000001</c:v>
                </c:pt>
                <c:pt idx="21">
                  <c:v>0.55300000000000005</c:v>
                </c:pt>
                <c:pt idx="22">
                  <c:v>0.87199999999999989</c:v>
                </c:pt>
                <c:pt idx="23">
                  <c:v>0.8819999999999999</c:v>
                </c:pt>
                <c:pt idx="24">
                  <c:v>0.89300000000000002</c:v>
                </c:pt>
                <c:pt idx="25">
                  <c:v>0.90400000000000003</c:v>
                </c:pt>
                <c:pt idx="26">
                  <c:v>0.91400000000000003</c:v>
                </c:pt>
                <c:pt idx="27">
                  <c:v>0.92500000000000004</c:v>
                </c:pt>
                <c:pt idx="28">
                  <c:v>0.94599999999999995</c:v>
                </c:pt>
                <c:pt idx="29">
                  <c:v>0.95700000000000007</c:v>
                </c:pt>
                <c:pt idx="30">
                  <c:v>0.96799999999999986</c:v>
                </c:pt>
                <c:pt idx="31">
                  <c:v>0.97799999999999987</c:v>
                </c:pt>
                <c:pt idx="32">
                  <c:v>0.98899999999999999</c:v>
                </c:pt>
                <c:pt idx="33">
                  <c:v>1</c:v>
                </c:pt>
                <c:pt idx="34">
                  <c:v>0.93599999999999994</c:v>
                </c:pt>
                <c:pt idx="35">
                  <c:v>0.11699999999999999</c:v>
                </c:pt>
                <c:pt idx="36">
                  <c:v>0.10599999999999998</c:v>
                </c:pt>
                <c:pt idx="37">
                  <c:v>9.5000000000000001E-2</c:v>
                </c:pt>
                <c:pt idx="38">
                  <c:v>8.5000000000000006E-2</c:v>
                </c:pt>
                <c:pt idx="39">
                  <c:v>7.3999999999999996E-2</c:v>
                </c:pt>
                <c:pt idx="40">
                  <c:v>6.3E-2</c:v>
                </c:pt>
                <c:pt idx="41">
                  <c:v>5.2999999999999992E-2</c:v>
                </c:pt>
                <c:pt idx="42">
                  <c:v>3.0999999999999996E-2</c:v>
                </c:pt>
                <c:pt idx="43">
                  <c:v>2.1000000000000001E-2</c:v>
                </c:pt>
                <c:pt idx="44">
                  <c:v>0.01</c:v>
                </c:pt>
                <c:pt idx="45">
                  <c:v>0</c:v>
                </c:pt>
                <c:pt idx="46">
                  <c:v>4.2000000000000003E-2</c:v>
                </c:pt>
                <c:pt idx="47">
                  <c:v>0.28699999999999998</c:v>
                </c:pt>
                <c:pt idx="48">
                  <c:v>0.27600000000000002</c:v>
                </c:pt>
                <c:pt idx="49">
                  <c:v>0.29699999999999999</c:v>
                </c:pt>
                <c:pt idx="50">
                  <c:v>0.308</c:v>
                </c:pt>
                <c:pt idx="51">
                  <c:v>0.34</c:v>
                </c:pt>
                <c:pt idx="52">
                  <c:v>0.36099999999999999</c:v>
                </c:pt>
                <c:pt idx="53">
                  <c:v>0.35099999999999998</c:v>
                </c:pt>
                <c:pt idx="54">
                  <c:v>0.31900000000000001</c:v>
                </c:pt>
                <c:pt idx="55">
                  <c:v>0.26500000000000001</c:v>
                </c:pt>
                <c:pt idx="56">
                  <c:v>0.24399999999999999</c:v>
                </c:pt>
                <c:pt idx="57">
                  <c:v>0.255</c:v>
                </c:pt>
                <c:pt idx="58">
                  <c:v>0.372</c:v>
                </c:pt>
                <c:pt idx="59">
                  <c:v>0.39300000000000002</c:v>
                </c:pt>
                <c:pt idx="60">
                  <c:v>0.41399999999999998</c:v>
                </c:pt>
                <c:pt idx="61">
                  <c:v>0.42499999999999999</c:v>
                </c:pt>
                <c:pt idx="62">
                  <c:v>0.45700000000000002</c:v>
                </c:pt>
                <c:pt idx="63">
                  <c:v>0.52100000000000002</c:v>
                </c:pt>
                <c:pt idx="64">
                  <c:v>0.53100000000000003</c:v>
                </c:pt>
                <c:pt idx="65">
                  <c:v>0.57399999999999995</c:v>
                </c:pt>
                <c:pt idx="66">
                  <c:v>0.69099999999999995</c:v>
                </c:pt>
                <c:pt idx="67">
                  <c:v>0.755</c:v>
                </c:pt>
                <c:pt idx="68">
                  <c:v>0.79700000000000004</c:v>
                </c:pt>
                <c:pt idx="69">
                  <c:v>0.80800000000000005</c:v>
                </c:pt>
                <c:pt idx="70">
                  <c:v>0.77600000000000002</c:v>
                </c:pt>
                <c:pt idx="71">
                  <c:v>0.74399999999999999</c:v>
                </c:pt>
                <c:pt idx="72">
                  <c:v>0.76500000000000001</c:v>
                </c:pt>
                <c:pt idx="73">
                  <c:v>0.78700000000000003</c:v>
                </c:pt>
                <c:pt idx="74">
                  <c:v>0.80800000000000005</c:v>
                </c:pt>
                <c:pt idx="75">
                  <c:v>0.84</c:v>
                </c:pt>
                <c:pt idx="76">
                  <c:v>0.8610000000000001</c:v>
                </c:pt>
                <c:pt idx="77">
                  <c:v>0.85100000000000009</c:v>
                </c:pt>
                <c:pt idx="78">
                  <c:v>0.82899999999999996</c:v>
                </c:pt>
                <c:pt idx="79">
                  <c:v>0.73399999999999999</c:v>
                </c:pt>
                <c:pt idx="80">
                  <c:v>0.61699999999999999</c:v>
                </c:pt>
                <c:pt idx="81">
                  <c:v>0.54200000000000004</c:v>
                </c:pt>
                <c:pt idx="82">
                  <c:v>0.56299999999999994</c:v>
                </c:pt>
                <c:pt idx="83">
                  <c:v>0.72299999999999998</c:v>
                </c:pt>
                <c:pt idx="84">
                  <c:v>0.71199999999999997</c:v>
                </c:pt>
                <c:pt idx="85">
                  <c:v>0.70199999999999996</c:v>
                </c:pt>
                <c:pt idx="86">
                  <c:v>0.67</c:v>
                </c:pt>
                <c:pt idx="87">
                  <c:v>0.63800000000000001</c:v>
                </c:pt>
                <c:pt idx="88">
                  <c:v>0.60599999999999998</c:v>
                </c:pt>
                <c:pt idx="89">
                  <c:v>0.57399999999999995</c:v>
                </c:pt>
                <c:pt idx="90">
                  <c:v>0.59499999999999997</c:v>
                </c:pt>
                <c:pt idx="91">
                  <c:v>0.627</c:v>
                </c:pt>
                <c:pt idx="92">
                  <c:v>0.64800000000000002</c:v>
                </c:pt>
                <c:pt idx="93">
                  <c:v>0.68</c:v>
                </c:pt>
                <c:pt idx="94">
                  <c:v>0.65900000000000003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F8-495C-B257-8CD2C333F535}"/>
            </c:ext>
          </c:extLst>
        </c:ser>
        <c:ser>
          <c:idx val="2"/>
          <c:order val="2"/>
          <c:tx>
            <c:strRef>
              <c:f>'面板-景气指数'!$A$127</c:f>
              <c:strCache>
                <c:ptCount val="1"/>
                <c:pt idx="0">
                  <c:v>旅游零售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'面板-景气指数'!$F$127:$CV$127</c:f>
              <c:numCache>
                <c:formatCode>0.0%</c:formatCode>
                <c:ptCount val="95"/>
                <c:pt idx="0">
                  <c:v>0.7779999999999998</c:v>
                </c:pt>
                <c:pt idx="1">
                  <c:v>0.86166666666666647</c:v>
                </c:pt>
                <c:pt idx="2">
                  <c:v>0.89366666666666639</c:v>
                </c:pt>
                <c:pt idx="3">
                  <c:v>0.86066666666666636</c:v>
                </c:pt>
                <c:pt idx="4">
                  <c:v>0.7773333333333331</c:v>
                </c:pt>
                <c:pt idx="5">
                  <c:v>0.65466666666666629</c:v>
                </c:pt>
                <c:pt idx="6">
                  <c:v>0.81933333333333314</c:v>
                </c:pt>
                <c:pt idx="7">
                  <c:v>0.86066666666666647</c:v>
                </c:pt>
                <c:pt idx="8">
                  <c:v>0.82699999999999974</c:v>
                </c:pt>
                <c:pt idx="9">
                  <c:v>0.70299999999999974</c:v>
                </c:pt>
                <c:pt idx="10">
                  <c:v>0.46899999999999975</c:v>
                </c:pt>
                <c:pt idx="11">
                  <c:v>0.23366666666666666</c:v>
                </c:pt>
                <c:pt idx="12">
                  <c:v>0.16699999999999993</c:v>
                </c:pt>
                <c:pt idx="13">
                  <c:v>4.9333333333333333E-2</c:v>
                </c:pt>
                <c:pt idx="14">
                  <c:v>3.2666666666666663E-2</c:v>
                </c:pt>
                <c:pt idx="15">
                  <c:v>0.10766666666666666</c:v>
                </c:pt>
                <c:pt idx="16">
                  <c:v>0.191</c:v>
                </c:pt>
                <c:pt idx="17">
                  <c:v>0.14933333333333335</c:v>
                </c:pt>
                <c:pt idx="18">
                  <c:v>4.1000000000000023E-2</c:v>
                </c:pt>
                <c:pt idx="19">
                  <c:v>0</c:v>
                </c:pt>
                <c:pt idx="20">
                  <c:v>0.12400000000000001</c:v>
                </c:pt>
                <c:pt idx="21">
                  <c:v>0.30766666666666664</c:v>
                </c:pt>
                <c:pt idx="22">
                  <c:v>0.60099999999999987</c:v>
                </c:pt>
                <c:pt idx="23">
                  <c:v>0.29000000000000004</c:v>
                </c:pt>
                <c:pt idx="24">
                  <c:v>0.23866666666666678</c:v>
                </c:pt>
                <c:pt idx="25">
                  <c:v>0.20566666666666678</c:v>
                </c:pt>
                <c:pt idx="26">
                  <c:v>0.15600000000000008</c:v>
                </c:pt>
                <c:pt idx="27">
                  <c:v>0.24900000000000005</c:v>
                </c:pt>
                <c:pt idx="28">
                  <c:v>0.37300000000000011</c:v>
                </c:pt>
                <c:pt idx="29">
                  <c:v>0.7673333333333332</c:v>
                </c:pt>
                <c:pt idx="30">
                  <c:v>0.80799999999999983</c:v>
                </c:pt>
                <c:pt idx="31">
                  <c:v>0.89066666666666661</c:v>
                </c:pt>
                <c:pt idx="32">
                  <c:v>0.94933333333333336</c:v>
                </c:pt>
                <c:pt idx="33">
                  <c:v>0.91566666666666663</c:v>
                </c:pt>
                <c:pt idx="34">
                  <c:v>0.89033333333333331</c:v>
                </c:pt>
                <c:pt idx="35">
                  <c:v>0.4203333333333335</c:v>
                </c:pt>
                <c:pt idx="36">
                  <c:v>0.54733333333333345</c:v>
                </c:pt>
                <c:pt idx="37">
                  <c:v>0.72333333333333338</c:v>
                </c:pt>
                <c:pt idx="38">
                  <c:v>0.7403333333333334</c:v>
                </c:pt>
                <c:pt idx="39">
                  <c:v>0.67200000000000015</c:v>
                </c:pt>
                <c:pt idx="40">
                  <c:v>0.46966666666666695</c:v>
                </c:pt>
                <c:pt idx="41">
                  <c:v>0.45200000000000035</c:v>
                </c:pt>
                <c:pt idx="42">
                  <c:v>0.27600000000000019</c:v>
                </c:pt>
                <c:pt idx="43">
                  <c:v>0.21666666666666687</c:v>
                </c:pt>
                <c:pt idx="44">
                  <c:v>0.17466666666666691</c:v>
                </c:pt>
                <c:pt idx="45">
                  <c:v>0.20866666666666689</c:v>
                </c:pt>
                <c:pt idx="46">
                  <c:v>0.2926666666666668</c:v>
                </c:pt>
                <c:pt idx="47">
                  <c:v>0.38600000000000007</c:v>
                </c:pt>
                <c:pt idx="48">
                  <c:v>0.41133333333333338</c:v>
                </c:pt>
                <c:pt idx="49">
                  <c:v>0.42800000000000005</c:v>
                </c:pt>
                <c:pt idx="50">
                  <c:v>0.4366666666666667</c:v>
                </c:pt>
                <c:pt idx="51">
                  <c:v>0.44466666666666665</c:v>
                </c:pt>
                <c:pt idx="52">
                  <c:v>0.41933333333333334</c:v>
                </c:pt>
                <c:pt idx="53">
                  <c:v>0.39400000000000013</c:v>
                </c:pt>
                <c:pt idx="54">
                  <c:v>0.36866666666666675</c:v>
                </c:pt>
                <c:pt idx="55">
                  <c:v>0.40266666666666673</c:v>
                </c:pt>
                <c:pt idx="56">
                  <c:v>0.52066666666666672</c:v>
                </c:pt>
                <c:pt idx="57">
                  <c:v>0.57999999999999996</c:v>
                </c:pt>
                <c:pt idx="58">
                  <c:v>0.60533333333333328</c:v>
                </c:pt>
                <c:pt idx="59">
                  <c:v>0.58799999999999997</c:v>
                </c:pt>
                <c:pt idx="60">
                  <c:v>0.57133333333333325</c:v>
                </c:pt>
                <c:pt idx="61">
                  <c:v>0.49533333333333329</c:v>
                </c:pt>
                <c:pt idx="62">
                  <c:v>0.45333333333333331</c:v>
                </c:pt>
                <c:pt idx="63">
                  <c:v>0.47000000000000008</c:v>
                </c:pt>
                <c:pt idx="64">
                  <c:v>0.53733333333333333</c:v>
                </c:pt>
                <c:pt idx="65">
                  <c:v>0.51200000000000001</c:v>
                </c:pt>
                <c:pt idx="66">
                  <c:v>0.47866666666666663</c:v>
                </c:pt>
                <c:pt idx="67">
                  <c:v>0.48733333333333334</c:v>
                </c:pt>
                <c:pt idx="68">
                  <c:v>0.52933333333333332</c:v>
                </c:pt>
                <c:pt idx="69">
                  <c:v>0.504</c:v>
                </c:pt>
                <c:pt idx="70">
                  <c:v>0.56266666666666654</c:v>
                </c:pt>
                <c:pt idx="71">
                  <c:v>0.59666666666666657</c:v>
                </c:pt>
                <c:pt idx="72">
                  <c:v>0.6386666666666666</c:v>
                </c:pt>
                <c:pt idx="73">
                  <c:v>0.65599999999999981</c:v>
                </c:pt>
                <c:pt idx="74">
                  <c:v>0.64733333333333321</c:v>
                </c:pt>
                <c:pt idx="75">
                  <c:v>0.66399999999999992</c:v>
                </c:pt>
                <c:pt idx="76">
                  <c:v>0.67266666666666663</c:v>
                </c:pt>
                <c:pt idx="77">
                  <c:v>0.68133333333333312</c:v>
                </c:pt>
                <c:pt idx="78">
                  <c:v>0.69799999999999984</c:v>
                </c:pt>
                <c:pt idx="79">
                  <c:v>0.68933333333333324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6F8-495C-B257-8CD2C333F535}"/>
            </c:ext>
          </c:extLst>
        </c:ser>
        <c:ser>
          <c:idx val="3"/>
          <c:order val="3"/>
          <c:tx>
            <c:strRef>
              <c:f>'面板-景气指数'!$A$117</c:f>
              <c:strCache>
                <c:ptCount val="1"/>
                <c:pt idx="0">
                  <c:v>互联网电商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'面板-景气指数'!$F$117:$CV$117</c:f>
              <c:numCache>
                <c:formatCode>0.0%</c:formatCode>
                <c:ptCount val="95"/>
                <c:pt idx="0">
                  <c:v>0.4170582144259033</c:v>
                </c:pt>
                <c:pt idx="1">
                  <c:v>0.44105875685232082</c:v>
                </c:pt>
                <c:pt idx="2">
                  <c:v>0.44843188674269496</c:v>
                </c:pt>
                <c:pt idx="3">
                  <c:v>0.43874463250149542</c:v>
                </c:pt>
                <c:pt idx="4">
                  <c:v>0.43392657600986129</c:v>
                </c:pt>
                <c:pt idx="5">
                  <c:v>0.48277202233127048</c:v>
                </c:pt>
                <c:pt idx="6">
                  <c:v>0.4666554799481219</c:v>
                </c:pt>
                <c:pt idx="7">
                  <c:v>0.42476198834398293</c:v>
                </c:pt>
                <c:pt idx="8">
                  <c:v>0.30673071142536107</c:v>
                </c:pt>
                <c:pt idx="9">
                  <c:v>0.25798169446056324</c:v>
                </c:pt>
                <c:pt idx="10">
                  <c:v>0.17654842912584345</c:v>
                </c:pt>
                <c:pt idx="11">
                  <c:v>0.11933486990770402</c:v>
                </c:pt>
                <c:pt idx="12">
                  <c:v>0.10595249714368771</c:v>
                </c:pt>
                <c:pt idx="13">
                  <c:v>0.13169816944605631</c:v>
                </c:pt>
                <c:pt idx="14">
                  <c:v>0.11004445193307283</c:v>
                </c:pt>
                <c:pt idx="15">
                  <c:v>9.0026847403357535E-2</c:v>
                </c:pt>
                <c:pt idx="16">
                  <c:v>7.187229372476675E-2</c:v>
                </c:pt>
                <c:pt idx="17">
                  <c:v>7.1103163733431729E-2</c:v>
                </c:pt>
                <c:pt idx="18">
                  <c:v>4.9584971725336963E-2</c:v>
                </c:pt>
                <c:pt idx="19">
                  <c:v>8.1998327668785398E-2</c:v>
                </c:pt>
                <c:pt idx="20">
                  <c:v>0.17812244059436161</c:v>
                </c:pt>
                <c:pt idx="21">
                  <c:v>0.26288935582806455</c:v>
                </c:pt>
                <c:pt idx="22">
                  <c:v>0.37920544624929425</c:v>
                </c:pt>
                <c:pt idx="23">
                  <c:v>0.40749218077034455</c:v>
                </c:pt>
                <c:pt idx="24">
                  <c:v>0.44521326547894968</c:v>
                </c:pt>
                <c:pt idx="25">
                  <c:v>0.50931751406521653</c:v>
                </c:pt>
                <c:pt idx="26">
                  <c:v>0.48757380783325233</c:v>
                </c:pt>
                <c:pt idx="27">
                  <c:v>0.48268198856032785</c:v>
                </c:pt>
                <c:pt idx="28">
                  <c:v>0.55212135574152665</c:v>
                </c:pt>
                <c:pt idx="29">
                  <c:v>0.60532370601561925</c:v>
                </c:pt>
                <c:pt idx="30">
                  <c:v>0.69874964949513918</c:v>
                </c:pt>
                <c:pt idx="31">
                  <c:v>0.74403667775537929</c:v>
                </c:pt>
                <c:pt idx="32">
                  <c:v>0.80874714099831735</c:v>
                </c:pt>
                <c:pt idx="33">
                  <c:v>0.72088601116563533</c:v>
                </c:pt>
                <c:pt idx="34">
                  <c:v>0.57894442922680445</c:v>
                </c:pt>
                <c:pt idx="35">
                  <c:v>0.35228117510098889</c:v>
                </c:pt>
                <c:pt idx="36">
                  <c:v>0.31094831631565123</c:v>
                </c:pt>
                <c:pt idx="37">
                  <c:v>0.29007631633007419</c:v>
                </c:pt>
                <c:pt idx="38">
                  <c:v>0.40512022583672946</c:v>
                </c:pt>
                <c:pt idx="39">
                  <c:v>0.41210960437106231</c:v>
                </c:pt>
                <c:pt idx="40">
                  <c:v>0.39222531058860372</c:v>
                </c:pt>
                <c:pt idx="41">
                  <c:v>0.29723534457589129</c:v>
                </c:pt>
                <c:pt idx="42">
                  <c:v>0.21634824855742088</c:v>
                </c:pt>
                <c:pt idx="43">
                  <c:v>0.14611545753031344</c:v>
                </c:pt>
                <c:pt idx="44">
                  <c:v>7.7804926529145071E-2</c:v>
                </c:pt>
                <c:pt idx="45">
                  <c:v>0.16121075698212781</c:v>
                </c:pt>
                <c:pt idx="46">
                  <c:v>0.28706264394116759</c:v>
                </c:pt>
                <c:pt idx="47">
                  <c:v>0.55269398861801977</c:v>
                </c:pt>
                <c:pt idx="48">
                  <c:v>0.50355787563475163</c:v>
                </c:pt>
                <c:pt idx="49">
                  <c:v>0.5111299660848273</c:v>
                </c:pt>
                <c:pt idx="50">
                  <c:v>0.48838119780725731</c:v>
                </c:pt>
                <c:pt idx="51">
                  <c:v>0.49364363847373399</c:v>
                </c:pt>
                <c:pt idx="52">
                  <c:v>0.5071799774379615</c:v>
                </c:pt>
                <c:pt idx="53">
                  <c:v>0.50607627127811228</c:v>
                </c:pt>
                <c:pt idx="54">
                  <c:v>0.51091080239466469</c:v>
                </c:pt>
                <c:pt idx="55">
                  <c:v>0.46658910750141164</c:v>
                </c:pt>
                <c:pt idx="56">
                  <c:v>0.41077105100977745</c:v>
                </c:pt>
                <c:pt idx="57">
                  <c:v>0.40426018085688253</c:v>
                </c:pt>
                <c:pt idx="58">
                  <c:v>0.46194040698207195</c:v>
                </c:pt>
                <c:pt idx="59">
                  <c:v>0.48890323185223694</c:v>
                </c:pt>
                <c:pt idx="60">
                  <c:v>0.51287972911130864</c:v>
                </c:pt>
                <c:pt idx="61">
                  <c:v>0.5549065314627043</c:v>
                </c:pt>
                <c:pt idx="62">
                  <c:v>0.60461837329766721</c:v>
                </c:pt>
                <c:pt idx="63">
                  <c:v>0.66283891557985486</c:v>
                </c:pt>
                <c:pt idx="64">
                  <c:v>0.66680705118285333</c:v>
                </c:pt>
                <c:pt idx="65">
                  <c:v>0.70088336751292746</c:v>
                </c:pt>
                <c:pt idx="66">
                  <c:v>0.72469276860929888</c:v>
                </c:pt>
                <c:pt idx="67">
                  <c:v>0.78612992103286539</c:v>
                </c:pt>
                <c:pt idx="68">
                  <c:v>0.83339123179454488</c:v>
                </c:pt>
                <c:pt idx="69">
                  <c:v>0.83568302836120101</c:v>
                </c:pt>
                <c:pt idx="70">
                  <c:v>0.8625209491921445</c:v>
                </c:pt>
                <c:pt idx="71">
                  <c:v>0.818040519792264</c:v>
                </c:pt>
                <c:pt idx="72">
                  <c:v>0.8401129039815296</c:v>
                </c:pt>
                <c:pt idx="73">
                  <c:v>0.84834515258221954</c:v>
                </c:pt>
                <c:pt idx="74">
                  <c:v>0.85944045203403363</c:v>
                </c:pt>
                <c:pt idx="75">
                  <c:v>0.82956535607325532</c:v>
                </c:pt>
                <c:pt idx="76">
                  <c:v>0.80724558219844467</c:v>
                </c:pt>
                <c:pt idx="77">
                  <c:v>0.7974876160991945</c:v>
                </c:pt>
                <c:pt idx="78">
                  <c:v>0.77471037313901414</c:v>
                </c:pt>
                <c:pt idx="79">
                  <c:v>0.75129898326597</c:v>
                </c:pt>
                <c:pt idx="80">
                  <c:v>0.74658684769181738</c:v>
                </c:pt>
                <c:pt idx="81">
                  <c:v>0.73456589849967291</c:v>
                </c:pt>
                <c:pt idx="82">
                  <c:v>0.67628894927868244</c:v>
                </c:pt>
                <c:pt idx="83">
                  <c:v>0.61036861027118594</c:v>
                </c:pt>
                <c:pt idx="84">
                  <c:v>0.61070230522213098</c:v>
                </c:pt>
                <c:pt idx="85">
                  <c:v>0.62691916405073767</c:v>
                </c:pt>
                <c:pt idx="86">
                  <c:v>0.63667713014998806</c:v>
                </c:pt>
                <c:pt idx="87">
                  <c:v>0.66078639572989872</c:v>
                </c:pt>
                <c:pt idx="88">
                  <c:v>0.61099272319676212</c:v>
                </c:pt>
                <c:pt idx="89">
                  <c:v>0.63407041811886122</c:v>
                </c:pt>
                <c:pt idx="90">
                  <c:v>0.63407041811886122</c:v>
                </c:pt>
                <c:pt idx="91">
                  <c:v>0.62857572885169477</c:v>
                </c:pt>
                <c:pt idx="92">
                  <c:v>0.61648741246392857</c:v>
                </c:pt>
                <c:pt idx="93">
                  <c:v>0.61648741246392857</c:v>
                </c:pt>
                <c:pt idx="94">
                  <c:v>0.67528058762260945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6F8-495C-B257-8CD2C333F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'面板-景气指数'!$A$54</c:f>
              <c:strCache>
                <c:ptCount val="1"/>
                <c:pt idx="0">
                  <c:v>社会服务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'面板-景气指数'!$F$54:$CV$54</c:f>
              <c:numCache>
                <c:formatCode>0.0%</c:formatCode>
                <c:ptCount val="95"/>
                <c:pt idx="0">
                  <c:v>0.84943031759084264</c:v>
                </c:pt>
                <c:pt idx="1">
                  <c:v>0.86074130235564617</c:v>
                </c:pt>
                <c:pt idx="2">
                  <c:v>0.85078802969308687</c:v>
                </c:pt>
                <c:pt idx="3">
                  <c:v>0.83061334347922133</c:v>
                </c:pt>
                <c:pt idx="4">
                  <c:v>0.82872266030912234</c:v>
                </c:pt>
                <c:pt idx="5">
                  <c:v>0.84488344706546559</c:v>
                </c:pt>
                <c:pt idx="6">
                  <c:v>0.90690486900349399</c:v>
                </c:pt>
                <c:pt idx="7">
                  <c:v>0.90914214470981947</c:v>
                </c:pt>
                <c:pt idx="8">
                  <c:v>0.85476440061529901</c:v>
                </c:pt>
                <c:pt idx="9">
                  <c:v>0.79662225590547964</c:v>
                </c:pt>
                <c:pt idx="10">
                  <c:v>0.56460083396745142</c:v>
                </c:pt>
                <c:pt idx="11">
                  <c:v>0.37894104952666163</c:v>
                </c:pt>
                <c:pt idx="12">
                  <c:v>0.29158472737016949</c:v>
                </c:pt>
                <c:pt idx="13">
                  <c:v>0.30904648289517833</c:v>
                </c:pt>
                <c:pt idx="14">
                  <c:v>0.37419279744225442</c:v>
                </c:pt>
                <c:pt idx="15">
                  <c:v>0.36358750726167394</c:v>
                </c:pt>
                <c:pt idx="16">
                  <c:v>0.34527484617524573</c:v>
                </c:pt>
                <c:pt idx="17">
                  <c:v>0.16349319345917512</c:v>
                </c:pt>
                <c:pt idx="18">
                  <c:v>0.13852295507171672</c:v>
                </c:pt>
                <c:pt idx="19">
                  <c:v>0.11137218431151151</c:v>
                </c:pt>
                <c:pt idx="20">
                  <c:v>0.16227398704762838</c:v>
                </c:pt>
                <c:pt idx="21">
                  <c:v>0.23290290630599669</c:v>
                </c:pt>
                <c:pt idx="22">
                  <c:v>0.40935603578061969</c:v>
                </c:pt>
                <c:pt idx="23">
                  <c:v>0.4300536770662019</c:v>
                </c:pt>
                <c:pt idx="24">
                  <c:v>0.45978831606895931</c:v>
                </c:pt>
                <c:pt idx="25">
                  <c:v>0.59852324144758917</c:v>
                </c:pt>
                <c:pt idx="26">
                  <c:v>0.6222548141829698</c:v>
                </c:pt>
                <c:pt idx="27">
                  <c:v>0.53997718811621953</c:v>
                </c:pt>
                <c:pt idx="28">
                  <c:v>0.59106479663221978</c:v>
                </c:pt>
                <c:pt idx="29">
                  <c:v>0.69864392228577032</c:v>
                </c:pt>
                <c:pt idx="30">
                  <c:v>0.69306978366348371</c:v>
                </c:pt>
                <c:pt idx="31">
                  <c:v>0.7998770281548393</c:v>
                </c:pt>
                <c:pt idx="32">
                  <c:v>0.87491431224788696</c:v>
                </c:pt>
                <c:pt idx="33">
                  <c:v>0.92384366945678598</c:v>
                </c:pt>
                <c:pt idx="34">
                  <c:v>0.8910470137133133</c:v>
                </c:pt>
                <c:pt idx="35">
                  <c:v>0.56032880961732012</c:v>
                </c:pt>
                <c:pt idx="36">
                  <c:v>0.47178668168094468</c:v>
                </c:pt>
                <c:pt idx="37">
                  <c:v>0.43929238465188974</c:v>
                </c:pt>
                <c:pt idx="38">
                  <c:v>0.39957638769565618</c:v>
                </c:pt>
                <c:pt idx="39">
                  <c:v>0.17621614014416981</c:v>
                </c:pt>
                <c:pt idx="40">
                  <c:v>0.17839667251691665</c:v>
                </c:pt>
                <c:pt idx="41">
                  <c:v>0.16931294746230069</c:v>
                </c:pt>
                <c:pt idx="42">
                  <c:v>0.14359278066881045</c:v>
                </c:pt>
                <c:pt idx="43">
                  <c:v>9.042504418370606E-2</c:v>
                </c:pt>
                <c:pt idx="44">
                  <c:v>6.2040063984552085E-2</c:v>
                </c:pt>
                <c:pt idx="45">
                  <c:v>6.6740198785766314E-2</c:v>
                </c:pt>
                <c:pt idx="46">
                  <c:v>8.6285392989518636E-2</c:v>
                </c:pt>
                <c:pt idx="47">
                  <c:v>0.21163476541724963</c:v>
                </c:pt>
                <c:pt idx="48">
                  <c:v>0.23839164355204268</c:v>
                </c:pt>
                <c:pt idx="49">
                  <c:v>0.2589883076822373</c:v>
                </c:pt>
                <c:pt idx="50">
                  <c:v>0.31001974561640361</c:v>
                </c:pt>
                <c:pt idx="51">
                  <c:v>0.41672601295237166</c:v>
                </c:pt>
                <c:pt idx="52">
                  <c:v>0.46348485378466175</c:v>
                </c:pt>
                <c:pt idx="53">
                  <c:v>0.42974187510739104</c:v>
                </c:pt>
                <c:pt idx="54">
                  <c:v>0.41155578295163525</c:v>
                </c:pt>
                <c:pt idx="55">
                  <c:v>0.44184146231702631</c:v>
                </c:pt>
                <c:pt idx="56">
                  <c:v>0.46071517976222631</c:v>
                </c:pt>
                <c:pt idx="57">
                  <c:v>0.49511573574052714</c:v>
                </c:pt>
                <c:pt idx="58">
                  <c:v>0.48146036557925659</c:v>
                </c:pt>
                <c:pt idx="59">
                  <c:v>0.41230820487329911</c:v>
                </c:pt>
                <c:pt idx="60">
                  <c:v>0.4177527082975363</c:v>
                </c:pt>
                <c:pt idx="61">
                  <c:v>0.44882085757300538</c:v>
                </c:pt>
                <c:pt idx="62">
                  <c:v>0.53604811728319302</c:v>
                </c:pt>
                <c:pt idx="63">
                  <c:v>0.50615575779146926</c:v>
                </c:pt>
                <c:pt idx="64">
                  <c:v>0.58111459023703738</c:v>
                </c:pt>
                <c:pt idx="65">
                  <c:v>0.5566572909251577</c:v>
                </c:pt>
                <c:pt idx="66">
                  <c:v>0.59040026960242842</c:v>
                </c:pt>
                <c:pt idx="67">
                  <c:v>0.5938094516311152</c:v>
                </c:pt>
                <c:pt idx="68">
                  <c:v>0.59958497181243198</c:v>
                </c:pt>
                <c:pt idx="69">
                  <c:v>0.51839360624953978</c:v>
                </c:pt>
                <c:pt idx="70">
                  <c:v>0.50803699771717525</c:v>
                </c:pt>
                <c:pt idx="71">
                  <c:v>0.54308094516311145</c:v>
                </c:pt>
                <c:pt idx="72">
                  <c:v>0.61157356587054168</c:v>
                </c:pt>
                <c:pt idx="73">
                  <c:v>0.59935493221073988</c:v>
                </c:pt>
                <c:pt idx="74">
                  <c:v>0.57417329626811331</c:v>
                </c:pt>
                <c:pt idx="75">
                  <c:v>0.60085785529018065</c:v>
                </c:pt>
                <c:pt idx="76">
                  <c:v>0.63589178673997893</c:v>
                </c:pt>
                <c:pt idx="77">
                  <c:v>0.66802084918628335</c:v>
                </c:pt>
                <c:pt idx="78">
                  <c:v>0.65479358947609578</c:v>
                </c:pt>
                <c:pt idx="79">
                  <c:v>0.64179636936760021</c:v>
                </c:pt>
                <c:pt idx="80">
                  <c:v>0.6112083312877914</c:v>
                </c:pt>
                <c:pt idx="81">
                  <c:v>0.63802195275616314</c:v>
                </c:pt>
                <c:pt idx="82">
                  <c:v>0.61386701215870132</c:v>
                </c:pt>
                <c:pt idx="83">
                  <c:v>0.59269371589058806</c:v>
                </c:pt>
                <c:pt idx="84">
                  <c:v>0.52024949884222327</c:v>
                </c:pt>
                <c:pt idx="85">
                  <c:v>0.5300775925198622</c:v>
                </c:pt>
                <c:pt idx="86">
                  <c:v>0.51397968163185148</c:v>
                </c:pt>
                <c:pt idx="87">
                  <c:v>0.50034908605185857</c:v>
                </c:pt>
                <c:pt idx="88">
                  <c:v>0.47680945163111516</c:v>
                </c:pt>
                <c:pt idx="89">
                  <c:v>0.45766759329716816</c:v>
                </c:pt>
                <c:pt idx="90">
                  <c:v>0.46849429702905493</c:v>
                </c:pt>
                <c:pt idx="91">
                  <c:v>0.4337246230066194</c:v>
                </c:pt>
                <c:pt idx="92">
                  <c:v>0.43676857045255574</c:v>
                </c:pt>
                <c:pt idx="93">
                  <c:v>0.42858247829680002</c:v>
                </c:pt>
                <c:pt idx="94">
                  <c:v>0.4290867913219929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4A-433B-AC50-A14C1C8602A5}"/>
            </c:ext>
          </c:extLst>
        </c:ser>
        <c:ser>
          <c:idx val="1"/>
          <c:order val="1"/>
          <c:tx>
            <c:strRef>
              <c:f>'面板-景气指数'!$A$129</c:f>
              <c:strCache>
                <c:ptCount val="1"/>
                <c:pt idx="0">
                  <c:v>旅游及景区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'面板-景气指数'!$F$129:$CV$129</c:f>
              <c:numCache>
                <c:formatCode>0.0%</c:formatCode>
                <c:ptCount val="95"/>
                <c:pt idx="0">
                  <c:v>0.86650000000000005</c:v>
                </c:pt>
                <c:pt idx="1">
                  <c:v>0.89800000000000002</c:v>
                </c:pt>
                <c:pt idx="2">
                  <c:v>0.91949999999999998</c:v>
                </c:pt>
                <c:pt idx="3">
                  <c:v>0.89300000000000013</c:v>
                </c:pt>
                <c:pt idx="4">
                  <c:v>0.90350000000000008</c:v>
                </c:pt>
                <c:pt idx="5">
                  <c:v>0.86099999999999999</c:v>
                </c:pt>
                <c:pt idx="6">
                  <c:v>0.89849999999999997</c:v>
                </c:pt>
                <c:pt idx="7">
                  <c:v>0.88800000000000001</c:v>
                </c:pt>
                <c:pt idx="8">
                  <c:v>0.81300000000000006</c:v>
                </c:pt>
                <c:pt idx="9">
                  <c:v>0.77600000000000002</c:v>
                </c:pt>
                <c:pt idx="10">
                  <c:v>0.56850000000000012</c:v>
                </c:pt>
                <c:pt idx="11">
                  <c:v>0.22800000000000001</c:v>
                </c:pt>
                <c:pt idx="12">
                  <c:v>9.5500000000000002E-2</c:v>
                </c:pt>
                <c:pt idx="13">
                  <c:v>9.0000000000000011E-2</c:v>
                </c:pt>
                <c:pt idx="14">
                  <c:v>0.1535</c:v>
                </c:pt>
                <c:pt idx="15">
                  <c:v>0.18049999999999999</c:v>
                </c:pt>
                <c:pt idx="16">
                  <c:v>0.19650000000000001</c:v>
                </c:pt>
                <c:pt idx="17">
                  <c:v>0.10050000000000001</c:v>
                </c:pt>
                <c:pt idx="18">
                  <c:v>9.0000000000000011E-2</c:v>
                </c:pt>
                <c:pt idx="19">
                  <c:v>0.106</c:v>
                </c:pt>
                <c:pt idx="20">
                  <c:v>0.19650000000000001</c:v>
                </c:pt>
                <c:pt idx="21">
                  <c:v>0.33999999999999997</c:v>
                </c:pt>
                <c:pt idx="22">
                  <c:v>0.51549999999999996</c:v>
                </c:pt>
                <c:pt idx="23">
                  <c:v>0.49399999999999999</c:v>
                </c:pt>
                <c:pt idx="24">
                  <c:v>0.46750000000000003</c:v>
                </c:pt>
                <c:pt idx="25">
                  <c:v>0.48899999999999999</c:v>
                </c:pt>
                <c:pt idx="26">
                  <c:v>0.50450000000000006</c:v>
                </c:pt>
                <c:pt idx="27">
                  <c:v>0.55800000000000005</c:v>
                </c:pt>
                <c:pt idx="28">
                  <c:v>0.70699999999999996</c:v>
                </c:pt>
                <c:pt idx="29">
                  <c:v>0.90399999999999991</c:v>
                </c:pt>
                <c:pt idx="30">
                  <c:v>0.95699999999999996</c:v>
                </c:pt>
                <c:pt idx="31">
                  <c:v>0.97299999999999998</c:v>
                </c:pt>
                <c:pt idx="32">
                  <c:v>0.97299999999999998</c:v>
                </c:pt>
                <c:pt idx="33">
                  <c:v>0.94100000000000006</c:v>
                </c:pt>
                <c:pt idx="34">
                  <c:v>0.86149999999999993</c:v>
                </c:pt>
                <c:pt idx="35">
                  <c:v>0.41449999999999998</c:v>
                </c:pt>
                <c:pt idx="36">
                  <c:v>0.2225</c:v>
                </c:pt>
                <c:pt idx="37">
                  <c:v>0.1855</c:v>
                </c:pt>
                <c:pt idx="38">
                  <c:v>0.16450000000000004</c:v>
                </c:pt>
                <c:pt idx="39">
                  <c:v>0.127</c:v>
                </c:pt>
                <c:pt idx="40">
                  <c:v>0.10050000000000001</c:v>
                </c:pt>
                <c:pt idx="41">
                  <c:v>7.3999999999999996E-2</c:v>
                </c:pt>
                <c:pt idx="42">
                  <c:v>4.7500000000000001E-2</c:v>
                </c:pt>
                <c:pt idx="43">
                  <c:v>2.0499999999999997E-2</c:v>
                </c:pt>
                <c:pt idx="44">
                  <c:v>0</c:v>
                </c:pt>
                <c:pt idx="45">
                  <c:v>3.6499999999999998E-2</c:v>
                </c:pt>
                <c:pt idx="46">
                  <c:v>0.11150000000000002</c:v>
                </c:pt>
                <c:pt idx="47">
                  <c:v>0.2495</c:v>
                </c:pt>
                <c:pt idx="48">
                  <c:v>0.32400000000000001</c:v>
                </c:pt>
                <c:pt idx="49">
                  <c:v>0.32900000000000001</c:v>
                </c:pt>
                <c:pt idx="50">
                  <c:v>0.33999999999999997</c:v>
                </c:pt>
                <c:pt idx="51">
                  <c:v>0.38250000000000001</c:v>
                </c:pt>
                <c:pt idx="52">
                  <c:v>0.36149999999999999</c:v>
                </c:pt>
                <c:pt idx="53">
                  <c:v>0.34500000000000003</c:v>
                </c:pt>
                <c:pt idx="54">
                  <c:v>0.32950000000000002</c:v>
                </c:pt>
                <c:pt idx="55">
                  <c:v>0.32400000000000001</c:v>
                </c:pt>
                <c:pt idx="56">
                  <c:v>0.31350000000000006</c:v>
                </c:pt>
                <c:pt idx="57">
                  <c:v>0.35049999999999998</c:v>
                </c:pt>
                <c:pt idx="58">
                  <c:v>0.45200000000000007</c:v>
                </c:pt>
                <c:pt idx="59">
                  <c:v>0.41949999999999998</c:v>
                </c:pt>
                <c:pt idx="60">
                  <c:v>0.44599999999999995</c:v>
                </c:pt>
                <c:pt idx="61">
                  <c:v>0.48400000000000004</c:v>
                </c:pt>
                <c:pt idx="62">
                  <c:v>0.57399999999999995</c:v>
                </c:pt>
                <c:pt idx="63">
                  <c:v>0.61099999999999999</c:v>
                </c:pt>
                <c:pt idx="64">
                  <c:v>0.6805000000000001</c:v>
                </c:pt>
                <c:pt idx="65">
                  <c:v>0.63750000000000007</c:v>
                </c:pt>
                <c:pt idx="66">
                  <c:v>0.65400000000000003</c:v>
                </c:pt>
                <c:pt idx="67">
                  <c:v>0.6379999999999999</c:v>
                </c:pt>
                <c:pt idx="68">
                  <c:v>0.65400000000000003</c:v>
                </c:pt>
                <c:pt idx="69">
                  <c:v>0.48849999999999999</c:v>
                </c:pt>
                <c:pt idx="70">
                  <c:v>0.49399999999999999</c:v>
                </c:pt>
                <c:pt idx="71">
                  <c:v>0.54749999999999999</c:v>
                </c:pt>
                <c:pt idx="72">
                  <c:v>0.67499999999999993</c:v>
                </c:pt>
                <c:pt idx="73">
                  <c:v>0.6379999999999999</c:v>
                </c:pt>
                <c:pt idx="74">
                  <c:v>0.57399999999999995</c:v>
                </c:pt>
                <c:pt idx="75">
                  <c:v>0.62200000000000011</c:v>
                </c:pt>
                <c:pt idx="76">
                  <c:v>0.69100000000000006</c:v>
                </c:pt>
                <c:pt idx="77">
                  <c:v>0.76549999999999985</c:v>
                </c:pt>
                <c:pt idx="78">
                  <c:v>0.74950000000000006</c:v>
                </c:pt>
                <c:pt idx="79">
                  <c:v>0.74950000000000006</c:v>
                </c:pt>
                <c:pt idx="80">
                  <c:v>0.71250000000000002</c:v>
                </c:pt>
                <c:pt idx="81">
                  <c:v>0.80299999999999994</c:v>
                </c:pt>
                <c:pt idx="82">
                  <c:v>0.8025000000000001</c:v>
                </c:pt>
                <c:pt idx="83">
                  <c:v>0.78149999999999997</c:v>
                </c:pt>
                <c:pt idx="84">
                  <c:v>0.627</c:v>
                </c:pt>
                <c:pt idx="85">
                  <c:v>0.64350000000000007</c:v>
                </c:pt>
                <c:pt idx="86">
                  <c:v>0.60599999999999998</c:v>
                </c:pt>
                <c:pt idx="87">
                  <c:v>0.57399999999999995</c:v>
                </c:pt>
                <c:pt idx="88">
                  <c:v>0.52100000000000002</c:v>
                </c:pt>
                <c:pt idx="89">
                  <c:v>0.46200000000000002</c:v>
                </c:pt>
                <c:pt idx="90">
                  <c:v>0.47300000000000003</c:v>
                </c:pt>
                <c:pt idx="91">
                  <c:v>0.39300000000000002</c:v>
                </c:pt>
                <c:pt idx="92">
                  <c:v>0.41449999999999998</c:v>
                </c:pt>
                <c:pt idx="93">
                  <c:v>0.40899999999999997</c:v>
                </c:pt>
                <c:pt idx="94">
                  <c:v>0.39849999999999997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4A-433B-AC50-A14C1C8602A5}"/>
            </c:ext>
          </c:extLst>
        </c:ser>
        <c:ser>
          <c:idx val="2"/>
          <c:order val="2"/>
          <c:tx>
            <c:strRef>
              <c:f>'面板-景气指数'!$A$128</c:f>
              <c:strCache>
                <c:ptCount val="1"/>
                <c:pt idx="0">
                  <c:v>酒店餐饮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'面板-景气指数'!$F$128:$CV$128</c:f>
              <c:numCache>
                <c:formatCode>0.0%</c:formatCode>
                <c:ptCount val="95"/>
                <c:pt idx="0">
                  <c:v>0.83366666666666667</c:v>
                </c:pt>
                <c:pt idx="1">
                  <c:v>0.82633333333333336</c:v>
                </c:pt>
                <c:pt idx="2">
                  <c:v>0.78733333333333344</c:v>
                </c:pt>
                <c:pt idx="3">
                  <c:v>0.77300000000000013</c:v>
                </c:pt>
                <c:pt idx="4">
                  <c:v>0.75966666666666682</c:v>
                </c:pt>
                <c:pt idx="5">
                  <c:v>0.83000000000000007</c:v>
                </c:pt>
                <c:pt idx="6">
                  <c:v>0.91466666666666685</c:v>
                </c:pt>
                <c:pt idx="7">
                  <c:v>0.92866666666666675</c:v>
                </c:pt>
                <c:pt idx="8">
                  <c:v>0.89333333333333342</c:v>
                </c:pt>
                <c:pt idx="9">
                  <c:v>0.81566666666666665</c:v>
                </c:pt>
                <c:pt idx="10">
                  <c:v>0.56100000000000005</c:v>
                </c:pt>
                <c:pt idx="11">
                  <c:v>0.51833333333333331</c:v>
                </c:pt>
                <c:pt idx="12">
                  <c:v>0.47266666666666668</c:v>
                </c:pt>
                <c:pt idx="13">
                  <c:v>0.51133333333333331</c:v>
                </c:pt>
                <c:pt idx="14">
                  <c:v>0.57799999999999996</c:v>
                </c:pt>
                <c:pt idx="15">
                  <c:v>0.53266666666666662</c:v>
                </c:pt>
                <c:pt idx="16">
                  <c:v>0.48266666666666663</c:v>
                </c:pt>
                <c:pt idx="17">
                  <c:v>0.22166666666666671</c:v>
                </c:pt>
                <c:pt idx="18">
                  <c:v>0.18333333333333335</c:v>
                </c:pt>
                <c:pt idx="19">
                  <c:v>0.11633333333333334</c:v>
                </c:pt>
                <c:pt idx="20">
                  <c:v>0.13066666666666668</c:v>
                </c:pt>
                <c:pt idx="21">
                  <c:v>0.13400000000000001</c:v>
                </c:pt>
                <c:pt idx="22">
                  <c:v>0.31133333333333335</c:v>
                </c:pt>
                <c:pt idx="23">
                  <c:v>0.371</c:v>
                </c:pt>
                <c:pt idx="24">
                  <c:v>0.45266666666666666</c:v>
                </c:pt>
                <c:pt idx="25">
                  <c:v>0.69966666666666677</c:v>
                </c:pt>
                <c:pt idx="26">
                  <c:v>0.73100000000000009</c:v>
                </c:pt>
                <c:pt idx="27">
                  <c:v>0.52333333333333332</c:v>
                </c:pt>
                <c:pt idx="28">
                  <c:v>0.48400000000000004</c:v>
                </c:pt>
                <c:pt idx="29">
                  <c:v>0.50900000000000001</c:v>
                </c:pt>
                <c:pt idx="30">
                  <c:v>0.44933333333333336</c:v>
                </c:pt>
                <c:pt idx="31">
                  <c:v>0.64</c:v>
                </c:pt>
                <c:pt idx="32">
                  <c:v>0.78433333333333344</c:v>
                </c:pt>
                <c:pt idx="33">
                  <c:v>0.90800000000000003</c:v>
                </c:pt>
                <c:pt idx="34">
                  <c:v>0.91833333333333345</c:v>
                </c:pt>
                <c:pt idx="35">
                  <c:v>0.69500000000000006</c:v>
                </c:pt>
                <c:pt idx="36">
                  <c:v>0.70200000000000007</c:v>
                </c:pt>
                <c:pt idx="37">
                  <c:v>0.67366666666666664</c:v>
                </c:pt>
                <c:pt idx="38">
                  <c:v>0.6166666666666667</c:v>
                </c:pt>
                <c:pt idx="39">
                  <c:v>0.22166666666666668</c:v>
                </c:pt>
                <c:pt idx="40">
                  <c:v>0.25033333333333335</c:v>
                </c:pt>
                <c:pt idx="41">
                  <c:v>0.2573333333333333</c:v>
                </c:pt>
                <c:pt idx="42">
                  <c:v>0.23233333333333336</c:v>
                </c:pt>
                <c:pt idx="43">
                  <c:v>0.15500000000000003</c:v>
                </c:pt>
                <c:pt idx="44">
                  <c:v>0.11933333333333332</c:v>
                </c:pt>
                <c:pt idx="45">
                  <c:v>9.4666666666666663E-2</c:v>
                </c:pt>
                <c:pt idx="46">
                  <c:v>6.2999999999999987E-2</c:v>
                </c:pt>
                <c:pt idx="47">
                  <c:v>0.17666666666666667</c:v>
                </c:pt>
                <c:pt idx="48">
                  <c:v>0.15933333333333333</c:v>
                </c:pt>
                <c:pt idx="49">
                  <c:v>0.19433333333333336</c:v>
                </c:pt>
                <c:pt idx="50">
                  <c:v>0.28233333333333338</c:v>
                </c:pt>
                <c:pt idx="51">
                  <c:v>0.44833333333333331</c:v>
                </c:pt>
                <c:pt idx="52">
                  <c:v>0.55766666666666664</c:v>
                </c:pt>
                <c:pt idx="53">
                  <c:v>0.50800000000000012</c:v>
                </c:pt>
                <c:pt idx="54">
                  <c:v>0.48733333333333334</c:v>
                </c:pt>
                <c:pt idx="55">
                  <c:v>0.55066666666666664</c:v>
                </c:pt>
                <c:pt idx="56">
                  <c:v>0.59666666666666668</c:v>
                </c:pt>
                <c:pt idx="57">
                  <c:v>0.62866666666666671</c:v>
                </c:pt>
                <c:pt idx="58">
                  <c:v>0.5086666666666666</c:v>
                </c:pt>
                <c:pt idx="59">
                  <c:v>0.40566666666666668</c:v>
                </c:pt>
                <c:pt idx="60">
                  <c:v>0.39166666666666666</c:v>
                </c:pt>
                <c:pt idx="61">
                  <c:v>0.41633333333333333</c:v>
                </c:pt>
                <c:pt idx="62">
                  <c:v>0.501</c:v>
                </c:pt>
                <c:pt idx="63">
                  <c:v>0.40933333333333338</c:v>
                </c:pt>
                <c:pt idx="64">
                  <c:v>0.48933333333333329</c:v>
                </c:pt>
                <c:pt idx="65">
                  <c:v>0.48199999999999998</c:v>
                </c:pt>
                <c:pt idx="66">
                  <c:v>0.53166666666666673</c:v>
                </c:pt>
                <c:pt idx="67">
                  <c:v>0.55300000000000005</c:v>
                </c:pt>
                <c:pt idx="68">
                  <c:v>0.54933333333333334</c:v>
                </c:pt>
                <c:pt idx="69">
                  <c:v>0.54600000000000004</c:v>
                </c:pt>
                <c:pt idx="70">
                  <c:v>0.52100000000000002</c:v>
                </c:pt>
                <c:pt idx="71">
                  <c:v>0.53900000000000003</c:v>
                </c:pt>
                <c:pt idx="72">
                  <c:v>0.55300000000000005</c:v>
                </c:pt>
                <c:pt idx="73">
                  <c:v>0.56366666666666665</c:v>
                </c:pt>
                <c:pt idx="74">
                  <c:v>0.57433333333333336</c:v>
                </c:pt>
                <c:pt idx="75">
                  <c:v>0.58133333333333348</c:v>
                </c:pt>
                <c:pt idx="76">
                  <c:v>0.58500000000000008</c:v>
                </c:pt>
                <c:pt idx="77">
                  <c:v>0.57800000000000007</c:v>
                </c:pt>
                <c:pt idx="78">
                  <c:v>0.56733333333333336</c:v>
                </c:pt>
                <c:pt idx="79">
                  <c:v>0.54233333333333333</c:v>
                </c:pt>
                <c:pt idx="80">
                  <c:v>0.51766666666666672</c:v>
                </c:pt>
                <c:pt idx="81">
                  <c:v>0.48566666666666664</c:v>
                </c:pt>
                <c:pt idx="82">
                  <c:v>0.43966666666666671</c:v>
                </c:pt>
                <c:pt idx="83">
                  <c:v>0.41833333333333333</c:v>
                </c:pt>
                <c:pt idx="84">
                  <c:v>0.42166666666666669</c:v>
                </c:pt>
                <c:pt idx="85">
                  <c:v>0.4253333333333334</c:v>
                </c:pt>
                <c:pt idx="86">
                  <c:v>0.42899999999999999</c:v>
                </c:pt>
                <c:pt idx="87">
                  <c:v>0.43233333333333335</c:v>
                </c:pt>
                <c:pt idx="88">
                  <c:v>0.436</c:v>
                </c:pt>
                <c:pt idx="89">
                  <c:v>0.45366666666666666</c:v>
                </c:pt>
                <c:pt idx="90">
                  <c:v>0.46433333333333338</c:v>
                </c:pt>
                <c:pt idx="91">
                  <c:v>0.47133333333333333</c:v>
                </c:pt>
                <c:pt idx="92">
                  <c:v>0.45733333333333337</c:v>
                </c:pt>
                <c:pt idx="93">
                  <c:v>0.44666666666666671</c:v>
                </c:pt>
                <c:pt idx="94">
                  <c:v>0.45733333333333337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F4A-433B-AC50-A14C1C860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9683973004696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'面板-景气指数'!$A$49</c:f>
              <c:strCache>
                <c:ptCount val="1"/>
                <c:pt idx="0">
                  <c:v>纺织服饰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'面板-景气指数'!$F$49:$CV$49</c:f>
              <c:numCache>
                <c:formatCode>0.0%</c:formatCode>
                <c:ptCount val="95"/>
                <c:pt idx="0">
                  <c:v>0.56134157609456758</c:v>
                </c:pt>
                <c:pt idx="1">
                  <c:v>0.54942343621646117</c:v>
                </c:pt>
                <c:pt idx="2">
                  <c:v>0.54367855520312669</c:v>
                </c:pt>
                <c:pt idx="3">
                  <c:v>0.44354816467974523</c:v>
                </c:pt>
                <c:pt idx="4">
                  <c:v>0.42011250413162804</c:v>
                </c:pt>
                <c:pt idx="5">
                  <c:v>0.47771136820809856</c:v>
                </c:pt>
                <c:pt idx="6">
                  <c:v>0.56280452979009032</c:v>
                </c:pt>
                <c:pt idx="7">
                  <c:v>0.59917133073781814</c:v>
                </c:pt>
                <c:pt idx="8">
                  <c:v>0.58909770789343519</c:v>
                </c:pt>
                <c:pt idx="9">
                  <c:v>0.5587931175271138</c:v>
                </c:pt>
                <c:pt idx="10">
                  <c:v>0.16319909726203558</c:v>
                </c:pt>
                <c:pt idx="11">
                  <c:v>0.17717216796420029</c:v>
                </c:pt>
                <c:pt idx="12">
                  <c:v>0.21456928929386779</c:v>
                </c:pt>
                <c:pt idx="13">
                  <c:v>0.30645271046070582</c:v>
                </c:pt>
                <c:pt idx="14">
                  <c:v>0.40326545874053132</c:v>
                </c:pt>
                <c:pt idx="15">
                  <c:v>0.52949390655383088</c:v>
                </c:pt>
                <c:pt idx="16">
                  <c:v>0.56654237768568683</c:v>
                </c:pt>
                <c:pt idx="17">
                  <c:v>0.54498792084323244</c:v>
                </c:pt>
                <c:pt idx="18">
                  <c:v>0.32968482858218828</c:v>
                </c:pt>
                <c:pt idx="19">
                  <c:v>0.31684498340485362</c:v>
                </c:pt>
                <c:pt idx="20">
                  <c:v>0.29823302285340292</c:v>
                </c:pt>
                <c:pt idx="21">
                  <c:v>0.36594825587332097</c:v>
                </c:pt>
                <c:pt idx="22">
                  <c:v>0.55720057570434245</c:v>
                </c:pt>
                <c:pt idx="23">
                  <c:v>0.62754907205788946</c:v>
                </c:pt>
                <c:pt idx="24">
                  <c:v>0.68264238421868073</c:v>
                </c:pt>
                <c:pt idx="25">
                  <c:v>0.7200530109701655</c:v>
                </c:pt>
                <c:pt idx="26">
                  <c:v>0.72501174098506138</c:v>
                </c:pt>
                <c:pt idx="27">
                  <c:v>0.72086010030674053</c:v>
                </c:pt>
                <c:pt idx="28">
                  <c:v>0.78260280559162299</c:v>
                </c:pt>
                <c:pt idx="29">
                  <c:v>0.83397145887119106</c:v>
                </c:pt>
                <c:pt idx="30">
                  <c:v>0.86484875168936659</c:v>
                </c:pt>
                <c:pt idx="31">
                  <c:v>0.88264267714037281</c:v>
                </c:pt>
                <c:pt idx="32">
                  <c:v>0.94439989620693066</c:v>
                </c:pt>
                <c:pt idx="33">
                  <c:v>0.93321134818390439</c:v>
                </c:pt>
                <c:pt idx="34">
                  <c:v>0.78797995792669351</c:v>
                </c:pt>
                <c:pt idx="35">
                  <c:v>0.69305004890456712</c:v>
                </c:pt>
                <c:pt idx="36">
                  <c:v>0.69431616906479787</c:v>
                </c:pt>
                <c:pt idx="37">
                  <c:v>0.69302153789977505</c:v>
                </c:pt>
                <c:pt idx="38">
                  <c:v>0.64122047622325617</c:v>
                </c:pt>
                <c:pt idx="39">
                  <c:v>0.5455531102365816</c:v>
                </c:pt>
                <c:pt idx="40">
                  <c:v>0.40777471080355898</c:v>
                </c:pt>
                <c:pt idx="41">
                  <c:v>0.29489983296796363</c:v>
                </c:pt>
                <c:pt idx="42">
                  <c:v>0.18283544650123074</c:v>
                </c:pt>
                <c:pt idx="43">
                  <c:v>0.1412120294564744</c:v>
                </c:pt>
                <c:pt idx="44">
                  <c:v>6.1403082739180034E-2</c:v>
                </c:pt>
                <c:pt idx="45">
                  <c:v>7.1050707649144951E-2</c:v>
                </c:pt>
                <c:pt idx="46">
                  <c:v>0.33628705368479916</c:v>
                </c:pt>
                <c:pt idx="47">
                  <c:v>0.4742891072741322</c:v>
                </c:pt>
                <c:pt idx="48">
                  <c:v>0.39029929637901828</c:v>
                </c:pt>
                <c:pt idx="49">
                  <c:v>0.30977875934009114</c:v>
                </c:pt>
                <c:pt idx="50">
                  <c:v>0.28635374518991541</c:v>
                </c:pt>
                <c:pt idx="51">
                  <c:v>0.32043554914663913</c:v>
                </c:pt>
                <c:pt idx="52">
                  <c:v>0.36402973555823892</c:v>
                </c:pt>
                <c:pt idx="53">
                  <c:v>0.41983708359724159</c:v>
                </c:pt>
                <c:pt idx="54">
                  <c:v>0.41580286534426325</c:v>
                </c:pt>
                <c:pt idx="55">
                  <c:v>0.46195850381849857</c:v>
                </c:pt>
                <c:pt idx="56">
                  <c:v>0.39668856277128545</c:v>
                </c:pt>
                <c:pt idx="57">
                  <c:v>0.43056656186698694</c:v>
                </c:pt>
                <c:pt idx="58">
                  <c:v>0.33705209034026146</c:v>
                </c:pt>
                <c:pt idx="59">
                  <c:v>0.40863813375587565</c:v>
                </c:pt>
                <c:pt idx="60">
                  <c:v>0.4048194675496492</c:v>
                </c:pt>
                <c:pt idx="61">
                  <c:v>0.46677865840791627</c:v>
                </c:pt>
                <c:pt idx="62">
                  <c:v>0.52677290714819913</c:v>
                </c:pt>
                <c:pt idx="63">
                  <c:v>0.57513170475119924</c:v>
                </c:pt>
                <c:pt idx="64">
                  <c:v>0.58506456114226824</c:v>
                </c:pt>
                <c:pt idx="65">
                  <c:v>0.53437492226614547</c:v>
                </c:pt>
                <c:pt idx="66">
                  <c:v>0.51745578631805289</c:v>
                </c:pt>
                <c:pt idx="67">
                  <c:v>0.49785113097063227</c:v>
                </c:pt>
                <c:pt idx="68">
                  <c:v>0.5859635677205699</c:v>
                </c:pt>
                <c:pt idx="69">
                  <c:v>0.63027634766219409</c:v>
                </c:pt>
                <c:pt idx="70">
                  <c:v>0.59843648718960374</c:v>
                </c:pt>
                <c:pt idx="71">
                  <c:v>0.51594409141485098</c:v>
                </c:pt>
                <c:pt idx="72">
                  <c:v>0.53663630031501786</c:v>
                </c:pt>
                <c:pt idx="73">
                  <c:v>0.56379049911556844</c:v>
                </c:pt>
                <c:pt idx="74">
                  <c:v>0.53549811803747172</c:v>
                </c:pt>
                <c:pt idx="75">
                  <c:v>0.53092545430470062</c:v>
                </c:pt>
                <c:pt idx="76">
                  <c:v>0.52414528401545613</c:v>
                </c:pt>
                <c:pt idx="77">
                  <c:v>0.55323976579475065</c:v>
                </c:pt>
                <c:pt idx="78">
                  <c:v>0.59506777536697986</c:v>
                </c:pt>
                <c:pt idx="79">
                  <c:v>0.65095171911965732</c:v>
                </c:pt>
                <c:pt idx="80">
                  <c:v>0.59178265454839263</c:v>
                </c:pt>
                <c:pt idx="81">
                  <c:v>0.59637062040632693</c:v>
                </c:pt>
                <c:pt idx="82">
                  <c:v>0.56957273212176007</c:v>
                </c:pt>
                <c:pt idx="83">
                  <c:v>0.58171549122695243</c:v>
                </c:pt>
                <c:pt idx="84">
                  <c:v>0.55368771358942137</c:v>
                </c:pt>
                <c:pt idx="85">
                  <c:v>0.54738922484531571</c:v>
                </c:pt>
                <c:pt idx="86">
                  <c:v>0.49819096938791796</c:v>
                </c:pt>
                <c:pt idx="87">
                  <c:v>0.46691517389477549</c:v>
                </c:pt>
                <c:pt idx="88">
                  <c:v>0.45351293376937507</c:v>
                </c:pt>
                <c:pt idx="89">
                  <c:v>0.4182602770422853</c:v>
                </c:pt>
                <c:pt idx="90">
                  <c:v>0.41664623575809889</c:v>
                </c:pt>
                <c:pt idx="91">
                  <c:v>0.37363655154526954</c:v>
                </c:pt>
                <c:pt idx="92">
                  <c:v>0.38369688046757622</c:v>
                </c:pt>
                <c:pt idx="93">
                  <c:v>0.30996262186691059</c:v>
                </c:pt>
                <c:pt idx="94">
                  <c:v>0.41327984038027976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80-4FF1-8DD4-B235AA4D075F}"/>
            </c:ext>
          </c:extLst>
        </c:ser>
        <c:ser>
          <c:idx val="1"/>
          <c:order val="1"/>
          <c:tx>
            <c:strRef>
              <c:f>'面板-景气指数'!$A$130</c:f>
              <c:strCache>
                <c:ptCount val="1"/>
                <c:pt idx="0">
                  <c:v>纺织制造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'面板-景气指数'!$F$130:$CV$130</c:f>
              <c:numCache>
                <c:formatCode>0.0%</c:formatCode>
                <c:ptCount val="95"/>
                <c:pt idx="0">
                  <c:v>0.41699999999999998</c:v>
                </c:pt>
                <c:pt idx="1">
                  <c:v>0.4108</c:v>
                </c:pt>
                <c:pt idx="2">
                  <c:v>0.41699999999999998</c:v>
                </c:pt>
                <c:pt idx="3">
                  <c:v>0.37220000000000003</c:v>
                </c:pt>
                <c:pt idx="4">
                  <c:v>0.31479999999999997</c:v>
                </c:pt>
                <c:pt idx="5">
                  <c:v>0.2954</c:v>
                </c:pt>
                <c:pt idx="6">
                  <c:v>0.28059999999999996</c:v>
                </c:pt>
                <c:pt idx="7">
                  <c:v>0.31539999999999996</c:v>
                </c:pt>
                <c:pt idx="8">
                  <c:v>0.31519999999999998</c:v>
                </c:pt>
                <c:pt idx="9">
                  <c:v>0.38279999999999997</c:v>
                </c:pt>
                <c:pt idx="10">
                  <c:v>0.22919999999999999</c:v>
                </c:pt>
                <c:pt idx="11">
                  <c:v>0.20619999999999999</c:v>
                </c:pt>
                <c:pt idx="12">
                  <c:v>0.21259999999999996</c:v>
                </c:pt>
                <c:pt idx="13">
                  <c:v>0.27419999999999994</c:v>
                </c:pt>
                <c:pt idx="14">
                  <c:v>0.4002</c:v>
                </c:pt>
                <c:pt idx="15">
                  <c:v>0.51780000000000004</c:v>
                </c:pt>
                <c:pt idx="16">
                  <c:v>0.56479999999999997</c:v>
                </c:pt>
                <c:pt idx="17">
                  <c:v>0.65659999999999996</c:v>
                </c:pt>
                <c:pt idx="18">
                  <c:v>0.67319999999999991</c:v>
                </c:pt>
                <c:pt idx="19">
                  <c:v>0.71599999999999997</c:v>
                </c:pt>
                <c:pt idx="20">
                  <c:v>0.68159999999999998</c:v>
                </c:pt>
                <c:pt idx="21">
                  <c:v>0.7417999999999999</c:v>
                </c:pt>
                <c:pt idx="22">
                  <c:v>0.74140000000000006</c:v>
                </c:pt>
                <c:pt idx="23">
                  <c:v>0.76939999999999997</c:v>
                </c:pt>
                <c:pt idx="24">
                  <c:v>0.7629999999999999</c:v>
                </c:pt>
                <c:pt idx="25">
                  <c:v>0.71139999999999992</c:v>
                </c:pt>
                <c:pt idx="26">
                  <c:v>0.63840000000000008</c:v>
                </c:pt>
                <c:pt idx="27">
                  <c:v>0.61239999999999994</c:v>
                </c:pt>
                <c:pt idx="28">
                  <c:v>0.64859999999999995</c:v>
                </c:pt>
                <c:pt idx="29">
                  <c:v>0.72299999999999998</c:v>
                </c:pt>
                <c:pt idx="30">
                  <c:v>0.7357999999999999</c:v>
                </c:pt>
                <c:pt idx="31">
                  <c:v>0.75279999999999991</c:v>
                </c:pt>
                <c:pt idx="32">
                  <c:v>0.92699999999999982</c:v>
                </c:pt>
                <c:pt idx="33">
                  <c:v>0.89759999999999984</c:v>
                </c:pt>
                <c:pt idx="34">
                  <c:v>0.69340000000000002</c:v>
                </c:pt>
                <c:pt idx="35">
                  <c:v>0.50559999999999994</c:v>
                </c:pt>
                <c:pt idx="36">
                  <c:v>0.53539999999999999</c:v>
                </c:pt>
                <c:pt idx="37">
                  <c:v>0.56740000000000002</c:v>
                </c:pt>
                <c:pt idx="38">
                  <c:v>0.54800000000000004</c:v>
                </c:pt>
                <c:pt idx="39">
                  <c:v>0.40579999999999999</c:v>
                </c:pt>
                <c:pt idx="40">
                  <c:v>0.35039999999999993</c:v>
                </c:pt>
                <c:pt idx="41">
                  <c:v>0.31419999999999998</c:v>
                </c:pt>
                <c:pt idx="42">
                  <c:v>0.26319999999999999</c:v>
                </c:pt>
                <c:pt idx="43">
                  <c:v>0.22279999999999997</c:v>
                </c:pt>
                <c:pt idx="44">
                  <c:v>0.1022</c:v>
                </c:pt>
                <c:pt idx="45">
                  <c:v>9.5199999999999993E-2</c:v>
                </c:pt>
                <c:pt idx="46">
                  <c:v>0.28039999999999993</c:v>
                </c:pt>
                <c:pt idx="47">
                  <c:v>0.40299999999999997</c:v>
                </c:pt>
                <c:pt idx="48">
                  <c:v>0.32639999999999997</c:v>
                </c:pt>
                <c:pt idx="49">
                  <c:v>0.22999999999999998</c:v>
                </c:pt>
                <c:pt idx="50">
                  <c:v>0.25579999999999997</c:v>
                </c:pt>
                <c:pt idx="51">
                  <c:v>0.27700000000000002</c:v>
                </c:pt>
                <c:pt idx="52">
                  <c:v>0.28899999999999998</c:v>
                </c:pt>
                <c:pt idx="53">
                  <c:v>0.27699999999999997</c:v>
                </c:pt>
                <c:pt idx="54">
                  <c:v>0.26619999999999994</c:v>
                </c:pt>
                <c:pt idx="55">
                  <c:v>0.40340000000000004</c:v>
                </c:pt>
                <c:pt idx="56">
                  <c:v>0.3876</c:v>
                </c:pt>
                <c:pt idx="57">
                  <c:v>0.44119999999999998</c:v>
                </c:pt>
                <c:pt idx="58">
                  <c:v>0.34039999999999998</c:v>
                </c:pt>
                <c:pt idx="59">
                  <c:v>0.503</c:v>
                </c:pt>
                <c:pt idx="60">
                  <c:v>0.51539999999999997</c:v>
                </c:pt>
                <c:pt idx="61">
                  <c:v>0.58179999999999998</c:v>
                </c:pt>
                <c:pt idx="62">
                  <c:v>0.62459999999999993</c:v>
                </c:pt>
                <c:pt idx="63">
                  <c:v>0.68179999999999996</c:v>
                </c:pt>
                <c:pt idx="64">
                  <c:v>0.69679999999999997</c:v>
                </c:pt>
                <c:pt idx="65">
                  <c:v>0.69219999999999993</c:v>
                </c:pt>
                <c:pt idx="66">
                  <c:v>0.67339999999999989</c:v>
                </c:pt>
                <c:pt idx="67">
                  <c:v>0.56599999999999995</c:v>
                </c:pt>
                <c:pt idx="68">
                  <c:v>0.62459999999999993</c:v>
                </c:pt>
                <c:pt idx="69">
                  <c:v>0.60339999999999994</c:v>
                </c:pt>
                <c:pt idx="70">
                  <c:v>0.60980000000000001</c:v>
                </c:pt>
                <c:pt idx="71">
                  <c:v>0.55220000000000002</c:v>
                </c:pt>
                <c:pt idx="72">
                  <c:v>0.57779999999999998</c:v>
                </c:pt>
                <c:pt idx="73">
                  <c:v>0.58640000000000003</c:v>
                </c:pt>
                <c:pt idx="74">
                  <c:v>0.51359999999999995</c:v>
                </c:pt>
                <c:pt idx="75">
                  <c:v>0.50519999999999998</c:v>
                </c:pt>
                <c:pt idx="76">
                  <c:v>0.52819999999999989</c:v>
                </c:pt>
                <c:pt idx="77">
                  <c:v>0.60039999999999993</c:v>
                </c:pt>
                <c:pt idx="78">
                  <c:v>0.67079999999999995</c:v>
                </c:pt>
                <c:pt idx="79">
                  <c:v>0.71360000000000001</c:v>
                </c:pt>
                <c:pt idx="80">
                  <c:v>0.62380000000000002</c:v>
                </c:pt>
                <c:pt idx="81">
                  <c:v>0.5958</c:v>
                </c:pt>
                <c:pt idx="82">
                  <c:v>0.56999999999999984</c:v>
                </c:pt>
                <c:pt idx="83">
                  <c:v>0.626</c:v>
                </c:pt>
                <c:pt idx="84">
                  <c:v>0.58520000000000005</c:v>
                </c:pt>
                <c:pt idx="85">
                  <c:v>0.56159999999999999</c:v>
                </c:pt>
                <c:pt idx="86">
                  <c:v>0.5554</c:v>
                </c:pt>
                <c:pt idx="87">
                  <c:v>0.51680000000000004</c:v>
                </c:pt>
                <c:pt idx="88">
                  <c:v>0.52800000000000002</c:v>
                </c:pt>
                <c:pt idx="89">
                  <c:v>0.45759999999999995</c:v>
                </c:pt>
                <c:pt idx="90">
                  <c:v>0.40279999999999994</c:v>
                </c:pt>
                <c:pt idx="91">
                  <c:v>0.4204</c:v>
                </c:pt>
                <c:pt idx="92">
                  <c:v>0.4304</c:v>
                </c:pt>
                <c:pt idx="93">
                  <c:v>0.43019999999999997</c:v>
                </c:pt>
                <c:pt idx="94">
                  <c:v>0.42120000000000002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80-4FF1-8DD4-B235AA4D075F}"/>
            </c:ext>
          </c:extLst>
        </c:ser>
        <c:ser>
          <c:idx val="2"/>
          <c:order val="2"/>
          <c:tx>
            <c:strRef>
              <c:f>'面板-景气指数'!$A$131</c:f>
              <c:strCache>
                <c:ptCount val="1"/>
                <c:pt idx="0">
                  <c:v>服装家纺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'面板-景气指数'!$F$131:$CV$131</c:f>
              <c:numCache>
                <c:formatCode>0.0%</c:formatCode>
                <c:ptCount val="95"/>
                <c:pt idx="0">
                  <c:v>0.47839999999999999</c:v>
                </c:pt>
                <c:pt idx="1">
                  <c:v>0.47</c:v>
                </c:pt>
                <c:pt idx="2">
                  <c:v>0.45940000000000003</c:v>
                </c:pt>
                <c:pt idx="3">
                  <c:v>0.44580000000000003</c:v>
                </c:pt>
                <c:pt idx="4">
                  <c:v>0.43840000000000001</c:v>
                </c:pt>
                <c:pt idx="5">
                  <c:v>0.40760000000000002</c:v>
                </c:pt>
                <c:pt idx="6">
                  <c:v>0.46660000000000001</c:v>
                </c:pt>
                <c:pt idx="7">
                  <c:v>0.51700000000000002</c:v>
                </c:pt>
                <c:pt idx="8">
                  <c:v>0.4714000000000001</c:v>
                </c:pt>
                <c:pt idx="9">
                  <c:v>0.34580000000000005</c:v>
                </c:pt>
                <c:pt idx="10">
                  <c:v>0.19880000000000003</c:v>
                </c:pt>
                <c:pt idx="11">
                  <c:v>0.16840000000000002</c:v>
                </c:pt>
                <c:pt idx="12">
                  <c:v>0.16860000000000003</c:v>
                </c:pt>
                <c:pt idx="13">
                  <c:v>0.18400000000000002</c:v>
                </c:pt>
                <c:pt idx="14">
                  <c:v>0.21020000000000003</c:v>
                </c:pt>
                <c:pt idx="15">
                  <c:v>0.2928</c:v>
                </c:pt>
                <c:pt idx="16">
                  <c:v>0.32640000000000002</c:v>
                </c:pt>
                <c:pt idx="17">
                  <c:v>0.31</c:v>
                </c:pt>
                <c:pt idx="18">
                  <c:v>0.28220000000000006</c:v>
                </c:pt>
                <c:pt idx="19">
                  <c:v>0.25180000000000002</c:v>
                </c:pt>
                <c:pt idx="20">
                  <c:v>0.24880000000000002</c:v>
                </c:pt>
                <c:pt idx="21">
                  <c:v>0.35340000000000005</c:v>
                </c:pt>
                <c:pt idx="22">
                  <c:v>0.42820000000000008</c:v>
                </c:pt>
                <c:pt idx="23">
                  <c:v>0.5282</c:v>
                </c:pt>
                <c:pt idx="24">
                  <c:v>0.56659999999999999</c:v>
                </c:pt>
                <c:pt idx="25">
                  <c:v>0.63180000000000003</c:v>
                </c:pt>
                <c:pt idx="26">
                  <c:v>0.68380000000000007</c:v>
                </c:pt>
                <c:pt idx="27">
                  <c:v>0.6836000000000001</c:v>
                </c:pt>
                <c:pt idx="28">
                  <c:v>0.78239999999999998</c:v>
                </c:pt>
                <c:pt idx="29">
                  <c:v>0.85219999999999996</c:v>
                </c:pt>
                <c:pt idx="30">
                  <c:v>0.90540000000000009</c:v>
                </c:pt>
                <c:pt idx="31">
                  <c:v>0.90139999999999987</c:v>
                </c:pt>
                <c:pt idx="32">
                  <c:v>0.91860000000000008</c:v>
                </c:pt>
                <c:pt idx="33">
                  <c:v>0.90219999999999989</c:v>
                </c:pt>
                <c:pt idx="34">
                  <c:v>0.85719999999999996</c:v>
                </c:pt>
                <c:pt idx="35">
                  <c:v>0.66560000000000008</c:v>
                </c:pt>
                <c:pt idx="36">
                  <c:v>0.66480000000000006</c:v>
                </c:pt>
                <c:pt idx="37">
                  <c:v>0.62600000000000011</c:v>
                </c:pt>
                <c:pt idx="38">
                  <c:v>0.55920000000000003</c:v>
                </c:pt>
                <c:pt idx="39">
                  <c:v>0.45380000000000004</c:v>
                </c:pt>
                <c:pt idx="40">
                  <c:v>0.31900000000000001</c:v>
                </c:pt>
                <c:pt idx="41">
                  <c:v>0.24560000000000001</c:v>
                </c:pt>
                <c:pt idx="42">
                  <c:v>0.17640000000000003</c:v>
                </c:pt>
                <c:pt idx="43">
                  <c:v>0.15460000000000002</c:v>
                </c:pt>
                <c:pt idx="44">
                  <c:v>6.480000000000001E-2</c:v>
                </c:pt>
                <c:pt idx="45">
                  <c:v>0.11499999999999999</c:v>
                </c:pt>
                <c:pt idx="46">
                  <c:v>0.28860000000000002</c:v>
                </c:pt>
                <c:pt idx="47">
                  <c:v>0.63819999999999999</c:v>
                </c:pt>
                <c:pt idx="48">
                  <c:v>0.55899999999999994</c:v>
                </c:pt>
                <c:pt idx="49">
                  <c:v>0.51560000000000006</c:v>
                </c:pt>
                <c:pt idx="50">
                  <c:v>0.48899999999999999</c:v>
                </c:pt>
                <c:pt idx="51">
                  <c:v>0.54500000000000004</c:v>
                </c:pt>
                <c:pt idx="52">
                  <c:v>0.54760000000000009</c:v>
                </c:pt>
                <c:pt idx="53">
                  <c:v>0.58260000000000001</c:v>
                </c:pt>
                <c:pt idx="54">
                  <c:v>0.56080000000000008</c:v>
                </c:pt>
                <c:pt idx="55">
                  <c:v>0.64300000000000002</c:v>
                </c:pt>
                <c:pt idx="56">
                  <c:v>0.56559999999999999</c:v>
                </c:pt>
                <c:pt idx="57">
                  <c:v>0.59519999999999995</c:v>
                </c:pt>
                <c:pt idx="58">
                  <c:v>0.51060000000000005</c:v>
                </c:pt>
                <c:pt idx="59">
                  <c:v>0.53499999999999992</c:v>
                </c:pt>
                <c:pt idx="60">
                  <c:v>0.56200000000000006</c:v>
                </c:pt>
                <c:pt idx="61">
                  <c:v>0.61860000000000004</c:v>
                </c:pt>
                <c:pt idx="62">
                  <c:v>0.64959999999999996</c:v>
                </c:pt>
                <c:pt idx="63">
                  <c:v>0.6671999999999999</c:v>
                </c:pt>
                <c:pt idx="64">
                  <c:v>0.71040000000000003</c:v>
                </c:pt>
                <c:pt idx="65">
                  <c:v>0.70240000000000002</c:v>
                </c:pt>
                <c:pt idx="66">
                  <c:v>0.70040000000000013</c:v>
                </c:pt>
                <c:pt idx="67">
                  <c:v>0.63819999999999999</c:v>
                </c:pt>
                <c:pt idx="68">
                  <c:v>0.78999999999999992</c:v>
                </c:pt>
                <c:pt idx="69">
                  <c:v>0.75340000000000007</c:v>
                </c:pt>
                <c:pt idx="70">
                  <c:v>0.76860000000000006</c:v>
                </c:pt>
                <c:pt idx="71">
                  <c:v>0.54479999999999995</c:v>
                </c:pt>
                <c:pt idx="72">
                  <c:v>0.57020000000000004</c:v>
                </c:pt>
                <c:pt idx="73">
                  <c:v>0.55979999999999996</c:v>
                </c:pt>
                <c:pt idx="74">
                  <c:v>0.49380000000000002</c:v>
                </c:pt>
                <c:pt idx="75">
                  <c:v>0.49800000000000005</c:v>
                </c:pt>
                <c:pt idx="76">
                  <c:v>0.48100000000000009</c:v>
                </c:pt>
                <c:pt idx="77">
                  <c:v>0.49180000000000007</c:v>
                </c:pt>
                <c:pt idx="78">
                  <c:v>0.5</c:v>
                </c:pt>
                <c:pt idx="79">
                  <c:v>0.56800000000000006</c:v>
                </c:pt>
                <c:pt idx="80">
                  <c:v>0.50019999999999998</c:v>
                </c:pt>
                <c:pt idx="81">
                  <c:v>0.50640000000000007</c:v>
                </c:pt>
                <c:pt idx="82">
                  <c:v>0.42559999999999998</c:v>
                </c:pt>
                <c:pt idx="83">
                  <c:v>0.46160000000000007</c:v>
                </c:pt>
                <c:pt idx="84">
                  <c:v>0.43840000000000001</c:v>
                </c:pt>
                <c:pt idx="85">
                  <c:v>0.44920000000000004</c:v>
                </c:pt>
                <c:pt idx="86">
                  <c:v>0.42780000000000007</c:v>
                </c:pt>
                <c:pt idx="87">
                  <c:v>0.41280000000000006</c:v>
                </c:pt>
                <c:pt idx="88">
                  <c:v>0.41500000000000004</c:v>
                </c:pt>
                <c:pt idx="89">
                  <c:v>0.39600000000000002</c:v>
                </c:pt>
                <c:pt idx="90">
                  <c:v>0.42560000000000009</c:v>
                </c:pt>
                <c:pt idx="91">
                  <c:v>0.44900000000000001</c:v>
                </c:pt>
                <c:pt idx="92">
                  <c:v>0.42980000000000007</c:v>
                </c:pt>
                <c:pt idx="93">
                  <c:v>0.40440000000000004</c:v>
                </c:pt>
                <c:pt idx="94">
                  <c:v>0.32979999999999998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A80-4FF1-8DD4-B235AA4D0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'面板-景气指数'!$A$52</c:f>
              <c:strCache>
                <c:ptCount val="1"/>
                <c:pt idx="0">
                  <c:v>轻工制造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'面板-景气指数'!$F$52:$CV$52</c:f>
              <c:numCache>
                <c:formatCode>0.0%</c:formatCode>
                <c:ptCount val="95"/>
                <c:pt idx="0">
                  <c:v>0.38667178689043474</c:v>
                </c:pt>
                <c:pt idx="1">
                  <c:v>0.35270610657819912</c:v>
                </c:pt>
                <c:pt idx="2">
                  <c:v>0.36337731839485887</c:v>
                </c:pt>
                <c:pt idx="3">
                  <c:v>0.34496916793193205</c:v>
                </c:pt>
                <c:pt idx="4">
                  <c:v>0.33749238288815231</c:v>
                </c:pt>
                <c:pt idx="5">
                  <c:v>0.33541063444031466</c:v>
                </c:pt>
                <c:pt idx="6">
                  <c:v>0.355543800212963</c:v>
                </c:pt>
                <c:pt idx="7">
                  <c:v>0.39265108242317354</c:v>
                </c:pt>
                <c:pt idx="8">
                  <c:v>0.42715654797066027</c:v>
                </c:pt>
                <c:pt idx="9">
                  <c:v>0.43562201861301136</c:v>
                </c:pt>
                <c:pt idx="10">
                  <c:v>0.36550419877268492</c:v>
                </c:pt>
                <c:pt idx="11">
                  <c:v>0.30932243858437025</c:v>
                </c:pt>
                <c:pt idx="12">
                  <c:v>0.32141402506219402</c:v>
                </c:pt>
                <c:pt idx="13">
                  <c:v>0.34919241128209916</c:v>
                </c:pt>
                <c:pt idx="14">
                  <c:v>0.36986715598335124</c:v>
                </c:pt>
                <c:pt idx="15">
                  <c:v>0.42328368600175276</c:v>
                </c:pt>
                <c:pt idx="16">
                  <c:v>0.51894522894583439</c:v>
                </c:pt>
                <c:pt idx="17">
                  <c:v>0.54669638465430581</c:v>
                </c:pt>
                <c:pt idx="18">
                  <c:v>0.56320057231923071</c:v>
                </c:pt>
                <c:pt idx="19">
                  <c:v>0.60156084998776194</c:v>
                </c:pt>
                <c:pt idx="20">
                  <c:v>0.66132158428128807</c:v>
                </c:pt>
                <c:pt idx="21">
                  <c:v>0.72284890285474956</c:v>
                </c:pt>
                <c:pt idx="22">
                  <c:v>0.7642552280617213</c:v>
                </c:pt>
                <c:pt idx="23">
                  <c:v>0.79757405629733935</c:v>
                </c:pt>
                <c:pt idx="24">
                  <c:v>0.79740462473936136</c:v>
                </c:pt>
                <c:pt idx="25">
                  <c:v>0.79983842055778642</c:v>
                </c:pt>
                <c:pt idx="26">
                  <c:v>0.79986894869917635</c:v>
                </c:pt>
                <c:pt idx="27">
                  <c:v>0.82355803260855265</c:v>
                </c:pt>
                <c:pt idx="28">
                  <c:v>0.84861662913804559</c:v>
                </c:pt>
                <c:pt idx="29">
                  <c:v>0.83672382215376118</c:v>
                </c:pt>
                <c:pt idx="30">
                  <c:v>0.81395385160433997</c:v>
                </c:pt>
                <c:pt idx="31">
                  <c:v>0.74546421538660379</c:v>
                </c:pt>
                <c:pt idx="32">
                  <c:v>0.74874265223231518</c:v>
                </c:pt>
                <c:pt idx="33">
                  <c:v>0.72062285473182086</c:v>
                </c:pt>
                <c:pt idx="34">
                  <c:v>0.67571933247777449</c:v>
                </c:pt>
                <c:pt idx="35">
                  <c:v>0.56386620669666754</c:v>
                </c:pt>
                <c:pt idx="36">
                  <c:v>0.51796117628039251</c:v>
                </c:pt>
                <c:pt idx="37">
                  <c:v>0.51170271433649628</c:v>
                </c:pt>
                <c:pt idx="38">
                  <c:v>0.45759025108732138</c:v>
                </c:pt>
                <c:pt idx="39">
                  <c:v>0.39593746906138172</c:v>
                </c:pt>
                <c:pt idx="40">
                  <c:v>0.35437905618319088</c:v>
                </c:pt>
                <c:pt idx="41">
                  <c:v>0.29040846677350429</c:v>
                </c:pt>
                <c:pt idx="42">
                  <c:v>0.27825131249324903</c:v>
                </c:pt>
                <c:pt idx="43">
                  <c:v>0.29118477616908806</c:v>
                </c:pt>
                <c:pt idx="44">
                  <c:v>0.26775354603473772</c:v>
                </c:pt>
                <c:pt idx="45">
                  <c:v>0.28141593667584131</c:v>
                </c:pt>
                <c:pt idx="46">
                  <c:v>0.23339597967095729</c:v>
                </c:pt>
                <c:pt idx="47">
                  <c:v>0.26465131934270586</c:v>
                </c:pt>
                <c:pt idx="48">
                  <c:v>0.25216414945051246</c:v>
                </c:pt>
                <c:pt idx="49">
                  <c:v>0.25698526995254017</c:v>
                </c:pt>
                <c:pt idx="50">
                  <c:v>0.26380696381273844</c:v>
                </c:pt>
                <c:pt idx="51">
                  <c:v>0.29173446597665287</c:v>
                </c:pt>
                <c:pt idx="52">
                  <c:v>0.31685654390898932</c:v>
                </c:pt>
                <c:pt idx="53">
                  <c:v>0.3012504905866259</c:v>
                </c:pt>
                <c:pt idx="54">
                  <c:v>0.32173596956957229</c:v>
                </c:pt>
                <c:pt idx="55">
                  <c:v>0.34126008244859479</c:v>
                </c:pt>
                <c:pt idx="56">
                  <c:v>0.37318423817658292</c:v>
                </c:pt>
                <c:pt idx="57">
                  <c:v>0.33622992557344522</c:v>
                </c:pt>
                <c:pt idx="58">
                  <c:v>0.4472581379004254</c:v>
                </c:pt>
                <c:pt idx="59">
                  <c:v>0.45862950471357811</c:v>
                </c:pt>
                <c:pt idx="60">
                  <c:v>0.48395874223299151</c:v>
                </c:pt>
                <c:pt idx="61">
                  <c:v>0.49985175395163023</c:v>
                </c:pt>
                <c:pt idx="62">
                  <c:v>0.52814363394193864</c:v>
                </c:pt>
                <c:pt idx="63">
                  <c:v>0.58484836127046258</c:v>
                </c:pt>
                <c:pt idx="64">
                  <c:v>0.61203101055565701</c:v>
                </c:pt>
                <c:pt idx="65">
                  <c:v>0.64228131896713236</c:v>
                </c:pt>
                <c:pt idx="66">
                  <c:v>0.6492340163673227</c:v>
                </c:pt>
                <c:pt idx="67">
                  <c:v>0.6539764350718732</c:v>
                </c:pt>
                <c:pt idx="68">
                  <c:v>0.60366730280354153</c:v>
                </c:pt>
                <c:pt idx="69">
                  <c:v>0.63640308755553887</c:v>
                </c:pt>
                <c:pt idx="70">
                  <c:v>0.66735596499271344</c:v>
                </c:pt>
                <c:pt idx="71">
                  <c:v>0.69866496762731733</c:v>
                </c:pt>
                <c:pt idx="72">
                  <c:v>0.65723601847977464</c:v>
                </c:pt>
                <c:pt idx="73">
                  <c:v>0.62904333864793072</c:v>
                </c:pt>
                <c:pt idx="74">
                  <c:v>0.59569920529851528</c:v>
                </c:pt>
                <c:pt idx="75">
                  <c:v>0.58291080494147129</c:v>
                </c:pt>
                <c:pt idx="76">
                  <c:v>0.59479068927112466</c:v>
                </c:pt>
                <c:pt idx="77">
                  <c:v>0.57458243847833546</c:v>
                </c:pt>
                <c:pt idx="78">
                  <c:v>0.54004777663325354</c:v>
                </c:pt>
                <c:pt idx="79">
                  <c:v>0.54258905598757268</c:v>
                </c:pt>
                <c:pt idx="80">
                  <c:v>0.5734853422389008</c:v>
                </c:pt>
                <c:pt idx="81">
                  <c:v>0.57717923670414994</c:v>
                </c:pt>
                <c:pt idx="82">
                  <c:v>0.53807818476689007</c:v>
                </c:pt>
                <c:pt idx="83">
                  <c:v>0.48772371512994467</c:v>
                </c:pt>
                <c:pt idx="84">
                  <c:v>0.50471593340182719</c:v>
                </c:pt>
                <c:pt idx="85">
                  <c:v>0.47469617416465021</c:v>
                </c:pt>
                <c:pt idx="86">
                  <c:v>0.4709818942527515</c:v>
                </c:pt>
                <c:pt idx="87">
                  <c:v>0.43690724690595828</c:v>
                </c:pt>
                <c:pt idx="88">
                  <c:v>0.46264588734104856</c:v>
                </c:pt>
                <c:pt idx="89">
                  <c:v>0.46160855556853719</c:v>
                </c:pt>
                <c:pt idx="90">
                  <c:v>0.47750456162429739</c:v>
                </c:pt>
                <c:pt idx="91">
                  <c:v>0.45596460507656955</c:v>
                </c:pt>
                <c:pt idx="92">
                  <c:v>0.45476054763357943</c:v>
                </c:pt>
                <c:pt idx="93">
                  <c:v>0.38553296700600392</c:v>
                </c:pt>
                <c:pt idx="94">
                  <c:v>0.35858880688415434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A0-4C9A-A57B-658F3805313A}"/>
            </c:ext>
          </c:extLst>
        </c:ser>
        <c:ser>
          <c:idx val="1"/>
          <c:order val="1"/>
          <c:tx>
            <c:strRef>
              <c:f>'面板-景气指数'!$A$133</c:f>
              <c:strCache>
                <c:ptCount val="1"/>
                <c:pt idx="0">
                  <c:v>家居用品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'面板-景气指数'!$F$133:$CV$133</c:f>
              <c:numCache>
                <c:formatCode>0.0%</c:formatCode>
                <c:ptCount val="95"/>
                <c:pt idx="0">
                  <c:v>0.61737500000000012</c:v>
                </c:pt>
                <c:pt idx="1">
                  <c:v>0.63900000000000001</c:v>
                </c:pt>
                <c:pt idx="2">
                  <c:v>0.65199999999999991</c:v>
                </c:pt>
                <c:pt idx="3">
                  <c:v>0.63706250000000009</c:v>
                </c:pt>
                <c:pt idx="4">
                  <c:v>0.58999999999999986</c:v>
                </c:pt>
                <c:pt idx="5">
                  <c:v>0.5515000000000001</c:v>
                </c:pt>
                <c:pt idx="6">
                  <c:v>0.52806249999999999</c:v>
                </c:pt>
                <c:pt idx="7">
                  <c:v>0.51431249999999995</c:v>
                </c:pt>
                <c:pt idx="8">
                  <c:v>0.49706249999999996</c:v>
                </c:pt>
                <c:pt idx="9">
                  <c:v>0.46493749999999995</c:v>
                </c:pt>
                <c:pt idx="10">
                  <c:v>0.3145</c:v>
                </c:pt>
                <c:pt idx="11">
                  <c:v>0.16062499999999999</c:v>
                </c:pt>
                <c:pt idx="12">
                  <c:v>0.1511875</c:v>
                </c:pt>
                <c:pt idx="13">
                  <c:v>0.15599999999999997</c:v>
                </c:pt>
                <c:pt idx="14">
                  <c:v>0.17493749999999997</c:v>
                </c:pt>
                <c:pt idx="15">
                  <c:v>0.23950000000000002</c:v>
                </c:pt>
                <c:pt idx="16">
                  <c:v>0.37475000000000003</c:v>
                </c:pt>
                <c:pt idx="17">
                  <c:v>0.43774999999999997</c:v>
                </c:pt>
                <c:pt idx="18">
                  <c:v>0.50293750000000004</c:v>
                </c:pt>
                <c:pt idx="19">
                  <c:v>0.53887499999999988</c:v>
                </c:pt>
                <c:pt idx="20">
                  <c:v>0.59724999999999995</c:v>
                </c:pt>
                <c:pt idx="21">
                  <c:v>0.65456249999999994</c:v>
                </c:pt>
                <c:pt idx="22">
                  <c:v>0.72024999999999995</c:v>
                </c:pt>
                <c:pt idx="23">
                  <c:v>0.75906249999999997</c:v>
                </c:pt>
                <c:pt idx="24">
                  <c:v>0.77412500000000017</c:v>
                </c:pt>
                <c:pt idx="25">
                  <c:v>0.7952499999999999</c:v>
                </c:pt>
                <c:pt idx="26">
                  <c:v>0.83587499999999992</c:v>
                </c:pt>
                <c:pt idx="27">
                  <c:v>0.85468750000000004</c:v>
                </c:pt>
                <c:pt idx="28">
                  <c:v>0.88118750000000001</c:v>
                </c:pt>
                <c:pt idx="29">
                  <c:v>0.89781250000000001</c:v>
                </c:pt>
                <c:pt idx="30">
                  <c:v>0.91237500000000005</c:v>
                </c:pt>
                <c:pt idx="31">
                  <c:v>0.89981250000000002</c:v>
                </c:pt>
                <c:pt idx="32">
                  <c:v>0.94993749999999999</c:v>
                </c:pt>
                <c:pt idx="33">
                  <c:v>0.9345</c:v>
                </c:pt>
                <c:pt idx="34">
                  <c:v>0.84706250000000016</c:v>
                </c:pt>
                <c:pt idx="35">
                  <c:v>0.62862499999999999</c:v>
                </c:pt>
                <c:pt idx="36">
                  <c:v>0.56212499999999999</c:v>
                </c:pt>
                <c:pt idx="37">
                  <c:v>0.53999999999999992</c:v>
                </c:pt>
                <c:pt idx="38">
                  <c:v>0.48362499999999997</c:v>
                </c:pt>
                <c:pt idx="39">
                  <c:v>0.42581249999999993</c:v>
                </c:pt>
                <c:pt idx="40">
                  <c:v>0.40306249999999999</c:v>
                </c:pt>
                <c:pt idx="41">
                  <c:v>0.32149999999999995</c:v>
                </c:pt>
                <c:pt idx="42">
                  <c:v>0.22506249999999994</c:v>
                </c:pt>
                <c:pt idx="43">
                  <c:v>0.16762499999999997</c:v>
                </c:pt>
                <c:pt idx="44">
                  <c:v>0.14131250000000001</c:v>
                </c:pt>
                <c:pt idx="45">
                  <c:v>0.18775</c:v>
                </c:pt>
                <c:pt idx="46">
                  <c:v>0.31943750000000004</c:v>
                </c:pt>
                <c:pt idx="47">
                  <c:v>0.44524999999999998</c:v>
                </c:pt>
                <c:pt idx="48">
                  <c:v>0.43237499999999995</c:v>
                </c:pt>
                <c:pt idx="49">
                  <c:v>0.43456250000000002</c:v>
                </c:pt>
                <c:pt idx="50">
                  <c:v>0.41793750000000007</c:v>
                </c:pt>
                <c:pt idx="51">
                  <c:v>0.38400000000000006</c:v>
                </c:pt>
                <c:pt idx="52">
                  <c:v>0.34537500000000004</c:v>
                </c:pt>
                <c:pt idx="53">
                  <c:v>0.31393750000000004</c:v>
                </c:pt>
                <c:pt idx="54">
                  <c:v>0.29743750000000002</c:v>
                </c:pt>
                <c:pt idx="55">
                  <c:v>0.34599999999999992</c:v>
                </c:pt>
                <c:pt idx="56">
                  <c:v>0.36881249999999999</c:v>
                </c:pt>
                <c:pt idx="57">
                  <c:v>0.29418750000000005</c:v>
                </c:pt>
                <c:pt idx="58">
                  <c:v>0.36937500000000001</c:v>
                </c:pt>
                <c:pt idx="59">
                  <c:v>0.35381250000000003</c:v>
                </c:pt>
                <c:pt idx="60">
                  <c:v>0.36181250000000004</c:v>
                </c:pt>
                <c:pt idx="61">
                  <c:v>0.30343750000000003</c:v>
                </c:pt>
                <c:pt idx="62">
                  <c:v>0.31606250000000002</c:v>
                </c:pt>
                <c:pt idx="63">
                  <c:v>0.34818749999999998</c:v>
                </c:pt>
                <c:pt idx="64">
                  <c:v>0.40375000000000005</c:v>
                </c:pt>
                <c:pt idx="65">
                  <c:v>0.47043750000000001</c:v>
                </c:pt>
                <c:pt idx="66">
                  <c:v>0.49306250000000001</c:v>
                </c:pt>
                <c:pt idx="67">
                  <c:v>0.51031250000000006</c:v>
                </c:pt>
                <c:pt idx="68">
                  <c:v>0.43162499999999993</c:v>
                </c:pt>
                <c:pt idx="69">
                  <c:v>0.49493749999999997</c:v>
                </c:pt>
                <c:pt idx="70">
                  <c:v>0.51549999999999996</c:v>
                </c:pt>
                <c:pt idx="71">
                  <c:v>0.49500000000000005</c:v>
                </c:pt>
                <c:pt idx="72">
                  <c:v>0.45356249999999998</c:v>
                </c:pt>
                <c:pt idx="73">
                  <c:v>0.50887500000000008</c:v>
                </c:pt>
                <c:pt idx="74">
                  <c:v>0.53225</c:v>
                </c:pt>
                <c:pt idx="75">
                  <c:v>0.52149999999999996</c:v>
                </c:pt>
                <c:pt idx="76">
                  <c:v>0.50224999999999997</c:v>
                </c:pt>
                <c:pt idx="77">
                  <c:v>0.49043749999999997</c:v>
                </c:pt>
                <c:pt idx="78">
                  <c:v>0.48968749999999994</c:v>
                </c:pt>
                <c:pt idx="79">
                  <c:v>0.51493749999999994</c:v>
                </c:pt>
                <c:pt idx="80">
                  <c:v>0.56756250000000008</c:v>
                </c:pt>
                <c:pt idx="81">
                  <c:v>0.58531250000000001</c:v>
                </c:pt>
                <c:pt idx="82">
                  <c:v>0.57481250000000006</c:v>
                </c:pt>
                <c:pt idx="83">
                  <c:v>0.53399999999999992</c:v>
                </c:pt>
                <c:pt idx="84">
                  <c:v>0.59018749999999998</c:v>
                </c:pt>
                <c:pt idx="85">
                  <c:v>0.56543750000000004</c:v>
                </c:pt>
                <c:pt idx="86">
                  <c:v>0.55856250000000007</c:v>
                </c:pt>
                <c:pt idx="87">
                  <c:v>0.52006250000000009</c:v>
                </c:pt>
                <c:pt idx="88">
                  <c:v>0.57200000000000006</c:v>
                </c:pt>
                <c:pt idx="89">
                  <c:v>0.57343750000000004</c:v>
                </c:pt>
                <c:pt idx="90">
                  <c:v>0.57624999999999993</c:v>
                </c:pt>
                <c:pt idx="91">
                  <c:v>0.54012499999999986</c:v>
                </c:pt>
                <c:pt idx="92">
                  <c:v>0.52812500000000007</c:v>
                </c:pt>
                <c:pt idx="93">
                  <c:v>0.41931250000000003</c:v>
                </c:pt>
                <c:pt idx="94">
                  <c:v>0.32206249999999997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A0-4C9A-A57B-658F3805313A}"/>
            </c:ext>
          </c:extLst>
        </c:ser>
        <c:ser>
          <c:idx val="2"/>
          <c:order val="2"/>
          <c:tx>
            <c:strRef>
              <c:f>'面板-景气指数'!$A$134</c:f>
              <c:strCache>
                <c:ptCount val="1"/>
                <c:pt idx="0">
                  <c:v>文娱用品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'面板-景气指数'!$F$134:$CV$134</c:f>
              <c:numCache>
                <c:formatCode>0.0%</c:formatCode>
                <c:ptCount val="95"/>
                <c:pt idx="0">
                  <c:v>0.51</c:v>
                </c:pt>
                <c:pt idx="1">
                  <c:v>8.5000000000000006E-2</c:v>
                </c:pt>
                <c:pt idx="2">
                  <c:v>5.2999999999999992E-2</c:v>
                </c:pt>
                <c:pt idx="3">
                  <c:v>0</c:v>
                </c:pt>
                <c:pt idx="4">
                  <c:v>0.01</c:v>
                </c:pt>
                <c:pt idx="5">
                  <c:v>3.1E-2</c:v>
                </c:pt>
                <c:pt idx="6">
                  <c:v>4.2000000000000003E-2</c:v>
                </c:pt>
                <c:pt idx="7">
                  <c:v>9.5000000000000001E-2</c:v>
                </c:pt>
                <c:pt idx="8">
                  <c:v>0.10599999999999998</c:v>
                </c:pt>
                <c:pt idx="9">
                  <c:v>0.13800000000000001</c:v>
                </c:pt>
                <c:pt idx="10">
                  <c:v>0.18</c:v>
                </c:pt>
                <c:pt idx="11">
                  <c:v>0.17</c:v>
                </c:pt>
                <c:pt idx="12">
                  <c:v>0.159</c:v>
                </c:pt>
                <c:pt idx="13">
                  <c:v>0.255</c:v>
                </c:pt>
                <c:pt idx="14">
                  <c:v>0.34</c:v>
                </c:pt>
                <c:pt idx="15">
                  <c:v>0.57399999999999995</c:v>
                </c:pt>
                <c:pt idx="16">
                  <c:v>0.58499999999999996</c:v>
                </c:pt>
                <c:pt idx="17">
                  <c:v>0.42500000000000004</c:v>
                </c:pt>
                <c:pt idx="18">
                  <c:v>0.191</c:v>
                </c:pt>
                <c:pt idx="19">
                  <c:v>0.22300000000000003</c:v>
                </c:pt>
                <c:pt idx="20">
                  <c:v>0.38200000000000001</c:v>
                </c:pt>
                <c:pt idx="21">
                  <c:v>0.68</c:v>
                </c:pt>
                <c:pt idx="22">
                  <c:v>0.61699999999999999</c:v>
                </c:pt>
                <c:pt idx="23">
                  <c:v>0.81899999999999995</c:v>
                </c:pt>
                <c:pt idx="24">
                  <c:v>0.80799999999999994</c:v>
                </c:pt>
                <c:pt idx="25">
                  <c:v>0.92500000000000004</c:v>
                </c:pt>
                <c:pt idx="26">
                  <c:v>0.94599999999999984</c:v>
                </c:pt>
                <c:pt idx="27">
                  <c:v>0.95699999999999996</c:v>
                </c:pt>
                <c:pt idx="28">
                  <c:v>0.96800000000000008</c:v>
                </c:pt>
                <c:pt idx="29">
                  <c:v>0.93600000000000017</c:v>
                </c:pt>
                <c:pt idx="30">
                  <c:v>0.89300000000000013</c:v>
                </c:pt>
                <c:pt idx="31">
                  <c:v>0.86099999999999999</c:v>
                </c:pt>
                <c:pt idx="32">
                  <c:v>0.97799999999999998</c:v>
                </c:pt>
                <c:pt idx="33">
                  <c:v>1</c:v>
                </c:pt>
                <c:pt idx="34">
                  <c:v>0.98899999999999988</c:v>
                </c:pt>
                <c:pt idx="35">
                  <c:v>0.65900000000000003</c:v>
                </c:pt>
                <c:pt idx="36">
                  <c:v>0.72299999999999998</c:v>
                </c:pt>
                <c:pt idx="37">
                  <c:v>0.78699999999999992</c:v>
                </c:pt>
                <c:pt idx="38">
                  <c:v>0.74399999999999999</c:v>
                </c:pt>
                <c:pt idx="39">
                  <c:v>0.5</c:v>
                </c:pt>
                <c:pt idx="40">
                  <c:v>0.45700000000000007</c:v>
                </c:pt>
                <c:pt idx="41">
                  <c:v>0.308</c:v>
                </c:pt>
                <c:pt idx="42">
                  <c:v>0.40399999999999997</c:v>
                </c:pt>
                <c:pt idx="43">
                  <c:v>0.372</c:v>
                </c:pt>
                <c:pt idx="44">
                  <c:v>0.24400000000000002</c:v>
                </c:pt>
                <c:pt idx="45">
                  <c:v>0.14799999999999999</c:v>
                </c:pt>
                <c:pt idx="46">
                  <c:v>2.1000000000000001E-2</c:v>
                </c:pt>
                <c:pt idx="47">
                  <c:v>6.3E-2</c:v>
                </c:pt>
                <c:pt idx="48">
                  <c:v>7.3999999999999996E-2</c:v>
                </c:pt>
                <c:pt idx="49">
                  <c:v>0.20199999999999999</c:v>
                </c:pt>
                <c:pt idx="50">
                  <c:v>0.39300000000000002</c:v>
                </c:pt>
                <c:pt idx="51">
                  <c:v>0.76500000000000001</c:v>
                </c:pt>
                <c:pt idx="52">
                  <c:v>0.85099999999999998</c:v>
                </c:pt>
                <c:pt idx="53">
                  <c:v>0.52100000000000002</c:v>
                </c:pt>
                <c:pt idx="54">
                  <c:v>0.35099999999999998</c:v>
                </c:pt>
                <c:pt idx="55">
                  <c:v>0.23400000000000004</c:v>
                </c:pt>
                <c:pt idx="56">
                  <c:v>0.29699999999999999</c:v>
                </c:pt>
                <c:pt idx="57">
                  <c:v>0.27600000000000002</c:v>
                </c:pt>
                <c:pt idx="58">
                  <c:v>0.27600000000000002</c:v>
                </c:pt>
                <c:pt idx="59">
                  <c:v>0.127</c:v>
                </c:pt>
                <c:pt idx="60">
                  <c:v>0.11700000000000002</c:v>
                </c:pt>
                <c:pt idx="61">
                  <c:v>0.21199999999999997</c:v>
                </c:pt>
                <c:pt idx="62">
                  <c:v>0.26500000000000001</c:v>
                </c:pt>
                <c:pt idx="63">
                  <c:v>0.32900000000000001</c:v>
                </c:pt>
                <c:pt idx="64">
                  <c:v>0.31900000000000001</c:v>
                </c:pt>
                <c:pt idx="65">
                  <c:v>0.36099999999999999</c:v>
                </c:pt>
                <c:pt idx="66">
                  <c:v>0.63800000000000001</c:v>
                </c:pt>
                <c:pt idx="67">
                  <c:v>0.84</c:v>
                </c:pt>
                <c:pt idx="68">
                  <c:v>0.64800000000000002</c:v>
                </c:pt>
                <c:pt idx="69">
                  <c:v>0.436</c:v>
                </c:pt>
                <c:pt idx="70">
                  <c:v>0.44600000000000006</c:v>
                </c:pt>
                <c:pt idx="71">
                  <c:v>0.74399999999999999</c:v>
                </c:pt>
                <c:pt idx="72">
                  <c:v>0.627</c:v>
                </c:pt>
                <c:pt idx="73">
                  <c:v>0.47799999999999998</c:v>
                </c:pt>
                <c:pt idx="74">
                  <c:v>0.41400000000000003</c:v>
                </c:pt>
                <c:pt idx="75">
                  <c:v>0.48899999999999999</c:v>
                </c:pt>
                <c:pt idx="76">
                  <c:v>0.73399999999999999</c:v>
                </c:pt>
                <c:pt idx="77">
                  <c:v>0.69099999999999995</c:v>
                </c:pt>
                <c:pt idx="78">
                  <c:v>0.54200000000000004</c:v>
                </c:pt>
                <c:pt idx="79">
                  <c:v>0.55300000000000005</c:v>
                </c:pt>
                <c:pt idx="80">
                  <c:v>0.77600000000000002</c:v>
                </c:pt>
                <c:pt idx="81">
                  <c:v>0.90400000000000003</c:v>
                </c:pt>
                <c:pt idx="82">
                  <c:v>0.872</c:v>
                </c:pt>
                <c:pt idx="83">
                  <c:v>0.91400000000000015</c:v>
                </c:pt>
                <c:pt idx="84">
                  <c:v>0.88200000000000001</c:v>
                </c:pt>
                <c:pt idx="85">
                  <c:v>0.82900000000000007</c:v>
                </c:pt>
                <c:pt idx="86">
                  <c:v>0.79700000000000004</c:v>
                </c:pt>
                <c:pt idx="87">
                  <c:v>0.67</c:v>
                </c:pt>
                <c:pt idx="88">
                  <c:v>0.69099999999999995</c:v>
                </c:pt>
                <c:pt idx="89">
                  <c:v>0.58499999999999996</c:v>
                </c:pt>
                <c:pt idx="90">
                  <c:v>0.71199999999999997</c:v>
                </c:pt>
                <c:pt idx="91">
                  <c:v>0.53100000000000003</c:v>
                </c:pt>
                <c:pt idx="92">
                  <c:v>0.56299999999999994</c:v>
                </c:pt>
                <c:pt idx="93">
                  <c:v>0.46800000000000008</c:v>
                </c:pt>
                <c:pt idx="94">
                  <c:v>0.60599999999999998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CA0-4C9A-A57B-658F3805313A}"/>
            </c:ext>
          </c:extLst>
        </c:ser>
        <c:ser>
          <c:idx val="3"/>
          <c:order val="3"/>
          <c:tx>
            <c:strRef>
              <c:f>'面板-景气指数'!$A$135</c:f>
              <c:strCache>
                <c:ptCount val="1"/>
                <c:pt idx="0">
                  <c:v>造纸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'面板-景气指数'!$F$135:$CV$135</c:f>
              <c:numCache>
                <c:formatCode>0.0%</c:formatCode>
                <c:ptCount val="95"/>
                <c:pt idx="0">
                  <c:v>8.4499999999999992E-2</c:v>
                </c:pt>
                <c:pt idx="1">
                  <c:v>5.7999999999999996E-2</c:v>
                </c:pt>
                <c:pt idx="2">
                  <c:v>7.3999999999999996E-2</c:v>
                </c:pt>
                <c:pt idx="3">
                  <c:v>5.7999999999999996E-2</c:v>
                </c:pt>
                <c:pt idx="4">
                  <c:v>9.5000000000000001E-2</c:v>
                </c:pt>
                <c:pt idx="5">
                  <c:v>0.13249999999999998</c:v>
                </c:pt>
                <c:pt idx="6">
                  <c:v>0.20699999999999999</c:v>
                </c:pt>
                <c:pt idx="7">
                  <c:v>0.30249999999999999</c:v>
                </c:pt>
                <c:pt idx="8">
                  <c:v>0.40399999999999997</c:v>
                </c:pt>
                <c:pt idx="9">
                  <c:v>0.45700000000000002</c:v>
                </c:pt>
                <c:pt idx="10">
                  <c:v>0.46250000000000002</c:v>
                </c:pt>
                <c:pt idx="11">
                  <c:v>0.51549999999999996</c:v>
                </c:pt>
                <c:pt idx="12">
                  <c:v>0.55799999999999994</c:v>
                </c:pt>
                <c:pt idx="13">
                  <c:v>0.60050000000000003</c:v>
                </c:pt>
                <c:pt idx="14">
                  <c:v>0.61099999999999999</c:v>
                </c:pt>
                <c:pt idx="15">
                  <c:v>0.61650000000000005</c:v>
                </c:pt>
                <c:pt idx="16">
                  <c:v>0.68049999999999999</c:v>
                </c:pt>
                <c:pt idx="17">
                  <c:v>0.70150000000000001</c:v>
                </c:pt>
                <c:pt idx="18">
                  <c:v>0.70699999999999996</c:v>
                </c:pt>
                <c:pt idx="19">
                  <c:v>0.74950000000000006</c:v>
                </c:pt>
                <c:pt idx="20">
                  <c:v>0.79199999999999993</c:v>
                </c:pt>
                <c:pt idx="21">
                  <c:v>0.8135</c:v>
                </c:pt>
                <c:pt idx="22">
                  <c:v>0.84549999999999992</c:v>
                </c:pt>
                <c:pt idx="23">
                  <c:v>0.84</c:v>
                </c:pt>
                <c:pt idx="24">
                  <c:v>0.82350000000000001</c:v>
                </c:pt>
                <c:pt idx="25">
                  <c:v>0.78150000000000008</c:v>
                </c:pt>
                <c:pt idx="26">
                  <c:v>0.72850000000000015</c:v>
                </c:pt>
                <c:pt idx="27">
                  <c:v>0.76050000000000006</c:v>
                </c:pt>
                <c:pt idx="28">
                  <c:v>0.78649999999999998</c:v>
                </c:pt>
                <c:pt idx="29">
                  <c:v>0.74400000000000011</c:v>
                </c:pt>
                <c:pt idx="30">
                  <c:v>0.67999999999999994</c:v>
                </c:pt>
                <c:pt idx="31">
                  <c:v>0.53700000000000003</c:v>
                </c:pt>
                <c:pt idx="32">
                  <c:v>0.46200000000000002</c:v>
                </c:pt>
                <c:pt idx="33">
                  <c:v>0.40899999999999997</c:v>
                </c:pt>
                <c:pt idx="34">
                  <c:v>0.40900000000000003</c:v>
                </c:pt>
                <c:pt idx="35">
                  <c:v>0.46749999999999997</c:v>
                </c:pt>
                <c:pt idx="36">
                  <c:v>0.42549999999999999</c:v>
                </c:pt>
                <c:pt idx="37">
                  <c:v>0.42499999999999999</c:v>
                </c:pt>
                <c:pt idx="38">
                  <c:v>0.3715</c:v>
                </c:pt>
                <c:pt idx="39">
                  <c:v>0.34</c:v>
                </c:pt>
                <c:pt idx="40">
                  <c:v>0.27600000000000002</c:v>
                </c:pt>
                <c:pt idx="41">
                  <c:v>0.2495</c:v>
                </c:pt>
                <c:pt idx="42">
                  <c:v>0.31850000000000001</c:v>
                </c:pt>
                <c:pt idx="43">
                  <c:v>0.42499999999999999</c:v>
                </c:pt>
                <c:pt idx="44">
                  <c:v>0.42499999999999999</c:v>
                </c:pt>
                <c:pt idx="45">
                  <c:v>0.42</c:v>
                </c:pt>
                <c:pt idx="46">
                  <c:v>0.17</c:v>
                </c:pt>
                <c:pt idx="47">
                  <c:v>8.5000000000000006E-2</c:v>
                </c:pt>
                <c:pt idx="48">
                  <c:v>6.8499999999999991E-2</c:v>
                </c:pt>
                <c:pt idx="49">
                  <c:v>5.2999999999999999E-2</c:v>
                </c:pt>
                <c:pt idx="50">
                  <c:v>5.2999999999999999E-2</c:v>
                </c:pt>
                <c:pt idx="51">
                  <c:v>0.09</c:v>
                </c:pt>
                <c:pt idx="52">
                  <c:v>0.18050000000000002</c:v>
                </c:pt>
                <c:pt idx="53">
                  <c:v>0.24399999999999999</c:v>
                </c:pt>
                <c:pt idx="54">
                  <c:v>0.34550000000000003</c:v>
                </c:pt>
                <c:pt idx="55">
                  <c:v>0.35599999999999998</c:v>
                </c:pt>
                <c:pt idx="56">
                  <c:v>0.39300000000000002</c:v>
                </c:pt>
                <c:pt idx="57">
                  <c:v>0.39850000000000002</c:v>
                </c:pt>
                <c:pt idx="58">
                  <c:v>0.57400000000000007</c:v>
                </c:pt>
                <c:pt idx="59">
                  <c:v>0.64849999999999997</c:v>
                </c:pt>
                <c:pt idx="60">
                  <c:v>0.70150000000000001</c:v>
                </c:pt>
                <c:pt idx="61">
                  <c:v>0.79199999999999993</c:v>
                </c:pt>
                <c:pt idx="62">
                  <c:v>0.83450000000000002</c:v>
                </c:pt>
                <c:pt idx="63">
                  <c:v>0.91949999999999987</c:v>
                </c:pt>
                <c:pt idx="64">
                  <c:v>0.91949999999999987</c:v>
                </c:pt>
                <c:pt idx="65">
                  <c:v>0.90349999999999997</c:v>
                </c:pt>
                <c:pt idx="66">
                  <c:v>0.84</c:v>
                </c:pt>
                <c:pt idx="67">
                  <c:v>0.79200000000000004</c:v>
                </c:pt>
                <c:pt idx="68">
                  <c:v>0.80299999999999994</c:v>
                </c:pt>
                <c:pt idx="69">
                  <c:v>0.84549999999999992</c:v>
                </c:pt>
                <c:pt idx="70">
                  <c:v>0.89300000000000013</c:v>
                </c:pt>
                <c:pt idx="71">
                  <c:v>0.93600000000000005</c:v>
                </c:pt>
                <c:pt idx="72">
                  <c:v>0.90899999999999992</c:v>
                </c:pt>
                <c:pt idx="73">
                  <c:v>0.80299999999999994</c:v>
                </c:pt>
                <c:pt idx="74">
                  <c:v>0.70699999999999996</c:v>
                </c:pt>
                <c:pt idx="75">
                  <c:v>0.67500000000000004</c:v>
                </c:pt>
                <c:pt idx="76">
                  <c:v>0.67999999999999994</c:v>
                </c:pt>
                <c:pt idx="77">
                  <c:v>0.65399999999999991</c:v>
                </c:pt>
                <c:pt idx="78">
                  <c:v>0.60050000000000003</c:v>
                </c:pt>
                <c:pt idx="79">
                  <c:v>0.57400000000000007</c:v>
                </c:pt>
                <c:pt idx="80">
                  <c:v>0.54200000000000004</c:v>
                </c:pt>
                <c:pt idx="81">
                  <c:v>0.505</c:v>
                </c:pt>
                <c:pt idx="82">
                  <c:v>0.43</c:v>
                </c:pt>
                <c:pt idx="83">
                  <c:v>0.35049999999999998</c:v>
                </c:pt>
                <c:pt idx="84">
                  <c:v>0.32949999999999996</c:v>
                </c:pt>
                <c:pt idx="85">
                  <c:v>0.29750000000000004</c:v>
                </c:pt>
                <c:pt idx="86">
                  <c:v>0.30299999999999999</c:v>
                </c:pt>
                <c:pt idx="87">
                  <c:v>0.29199999999999998</c:v>
                </c:pt>
                <c:pt idx="88">
                  <c:v>0.28700000000000003</c:v>
                </c:pt>
                <c:pt idx="89">
                  <c:v>0.30300000000000005</c:v>
                </c:pt>
                <c:pt idx="90">
                  <c:v>0.3135</c:v>
                </c:pt>
                <c:pt idx="91">
                  <c:v>0.33999999999999997</c:v>
                </c:pt>
                <c:pt idx="92">
                  <c:v>0.34550000000000003</c:v>
                </c:pt>
                <c:pt idx="93">
                  <c:v>0.32900000000000001</c:v>
                </c:pt>
                <c:pt idx="94">
                  <c:v>0.35549999999999998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CA0-4C9A-A57B-658F38053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9683973004696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'面板-景气指数'!$A$55</c:f>
              <c:strCache>
                <c:ptCount val="1"/>
                <c:pt idx="0">
                  <c:v>美容护理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'面板-景气指数'!$F$55:$CV$55</c:f>
              <c:numCache>
                <c:formatCode>0.0%</c:formatCode>
                <c:ptCount val="95"/>
                <c:pt idx="0">
                  <c:v>0.16604300142267206</c:v>
                </c:pt>
                <c:pt idx="1">
                  <c:v>0.17644652224823887</c:v>
                </c:pt>
                <c:pt idx="2">
                  <c:v>0.21829771145345406</c:v>
                </c:pt>
                <c:pt idx="3">
                  <c:v>0.16908540280320922</c:v>
                </c:pt>
                <c:pt idx="4">
                  <c:v>0.18212022842518966</c:v>
                </c:pt>
                <c:pt idx="5">
                  <c:v>0.20529069753840704</c:v>
                </c:pt>
                <c:pt idx="6">
                  <c:v>0.49372473768442826</c:v>
                </c:pt>
                <c:pt idx="7">
                  <c:v>0.59744975773654829</c:v>
                </c:pt>
                <c:pt idx="8">
                  <c:v>0.53835945648837713</c:v>
                </c:pt>
                <c:pt idx="9">
                  <c:v>0.36246559976395376</c:v>
                </c:pt>
                <c:pt idx="10">
                  <c:v>0.24238617675052085</c:v>
                </c:pt>
                <c:pt idx="11">
                  <c:v>0.21268351338266159</c:v>
                </c:pt>
                <c:pt idx="12">
                  <c:v>0.26643015290715466</c:v>
                </c:pt>
                <c:pt idx="13">
                  <c:v>0.27910254798642925</c:v>
                </c:pt>
                <c:pt idx="14">
                  <c:v>0.25017713073766529</c:v>
                </c:pt>
                <c:pt idx="15">
                  <c:v>0.19090692143121124</c:v>
                </c:pt>
                <c:pt idx="16">
                  <c:v>0.27704017178936097</c:v>
                </c:pt>
                <c:pt idx="17">
                  <c:v>0.27374467438865874</c:v>
                </c:pt>
                <c:pt idx="18">
                  <c:v>0.251544233080156</c:v>
                </c:pt>
                <c:pt idx="19">
                  <c:v>0.12069263637977501</c:v>
                </c:pt>
                <c:pt idx="20">
                  <c:v>0.18763279700305222</c:v>
                </c:pt>
                <c:pt idx="21">
                  <c:v>0.26830169921729047</c:v>
                </c:pt>
                <c:pt idx="22">
                  <c:v>0.48051349151707756</c:v>
                </c:pt>
                <c:pt idx="23">
                  <c:v>0.45887306156543617</c:v>
                </c:pt>
                <c:pt idx="24">
                  <c:v>0.4064433356196393</c:v>
                </c:pt>
                <c:pt idx="25">
                  <c:v>0.40553523728230689</c:v>
                </c:pt>
                <c:pt idx="26">
                  <c:v>0.39120571466110243</c:v>
                </c:pt>
                <c:pt idx="27">
                  <c:v>0.40848803461511907</c:v>
                </c:pt>
                <c:pt idx="28">
                  <c:v>0.53855041840875018</c:v>
                </c:pt>
                <c:pt idx="29">
                  <c:v>0.66171072301883194</c:v>
                </c:pt>
                <c:pt idx="30">
                  <c:v>0.69031892075459877</c:v>
                </c:pt>
                <c:pt idx="31">
                  <c:v>0.82261732276150679</c:v>
                </c:pt>
                <c:pt idx="32">
                  <c:v>0.8095476762653977</c:v>
                </c:pt>
                <c:pt idx="33">
                  <c:v>0.95368013299854837</c:v>
                </c:pt>
                <c:pt idx="34">
                  <c:v>0.93922436944536314</c:v>
                </c:pt>
                <c:pt idx="35">
                  <c:v>0.79222328974071599</c:v>
                </c:pt>
                <c:pt idx="36">
                  <c:v>0.69225655802416453</c:v>
                </c:pt>
                <c:pt idx="37">
                  <c:v>0.71055647545902256</c:v>
                </c:pt>
                <c:pt idx="38">
                  <c:v>0.69043500719709516</c:v>
                </c:pt>
                <c:pt idx="39">
                  <c:v>0.61490329709384373</c:v>
                </c:pt>
                <c:pt idx="40">
                  <c:v>0.69875100780706456</c:v>
                </c:pt>
                <c:pt idx="41">
                  <c:v>0.68191161312881077</c:v>
                </c:pt>
                <c:pt idx="42">
                  <c:v>0.62425320319212674</c:v>
                </c:pt>
                <c:pt idx="43">
                  <c:v>0.31114829789730997</c:v>
                </c:pt>
                <c:pt idx="44">
                  <c:v>0.19191825705672103</c:v>
                </c:pt>
                <c:pt idx="45">
                  <c:v>0.15049910746861664</c:v>
                </c:pt>
                <c:pt idx="46">
                  <c:v>0.23844951412859219</c:v>
                </c:pt>
                <c:pt idx="47">
                  <c:v>0.70446613419940995</c:v>
                </c:pt>
                <c:pt idx="48">
                  <c:v>0.61424196459544156</c:v>
                </c:pt>
                <c:pt idx="49">
                  <c:v>0.62164043534692681</c:v>
                </c:pt>
                <c:pt idx="50">
                  <c:v>0.56670771447783508</c:v>
                </c:pt>
                <c:pt idx="51">
                  <c:v>0.58782353568806855</c:v>
                </c:pt>
                <c:pt idx="52">
                  <c:v>0.67373712072919323</c:v>
                </c:pt>
                <c:pt idx="53">
                  <c:v>0.6851374484086552</c:v>
                </c:pt>
                <c:pt idx="54">
                  <c:v>0.67848836847542038</c:v>
                </c:pt>
                <c:pt idx="55">
                  <c:v>0.64852647991293921</c:v>
                </c:pt>
                <c:pt idx="56">
                  <c:v>0.61107709829257273</c:v>
                </c:pt>
                <c:pt idx="57">
                  <c:v>0.64452130484087011</c:v>
                </c:pt>
                <c:pt idx="58">
                  <c:v>0.4856837527175511</c:v>
                </c:pt>
                <c:pt idx="59">
                  <c:v>0.4507453074931066</c:v>
                </c:pt>
                <c:pt idx="60">
                  <c:v>0.45511729110196852</c:v>
                </c:pt>
                <c:pt idx="61">
                  <c:v>0.48574162134734222</c:v>
                </c:pt>
                <c:pt idx="62">
                  <c:v>0.50291804901449</c:v>
                </c:pt>
                <c:pt idx="63">
                  <c:v>0.53861097807774372</c:v>
                </c:pt>
                <c:pt idx="64">
                  <c:v>0.54867896019284523</c:v>
                </c:pt>
                <c:pt idx="65">
                  <c:v>0.5394160921873965</c:v>
                </c:pt>
                <c:pt idx="66">
                  <c:v>0.59914335719646705</c:v>
                </c:pt>
                <c:pt idx="67">
                  <c:v>0.70471340564138807</c:v>
                </c:pt>
                <c:pt idx="68">
                  <c:v>0.71374876388600872</c:v>
                </c:pt>
                <c:pt idx="69">
                  <c:v>0.74805565241892391</c:v>
                </c:pt>
                <c:pt idx="70">
                  <c:v>0.56637618817687296</c:v>
                </c:pt>
                <c:pt idx="71">
                  <c:v>0.66904351229151859</c:v>
                </c:pt>
                <c:pt idx="72">
                  <c:v>0.66697712739690374</c:v>
                </c:pt>
                <c:pt idx="73">
                  <c:v>0.66958481426382355</c:v>
                </c:pt>
                <c:pt idx="74">
                  <c:v>0.61370870410278644</c:v>
                </c:pt>
                <c:pt idx="75">
                  <c:v>0.57851715491631561</c:v>
                </c:pt>
                <c:pt idx="76">
                  <c:v>0.6255471690221831</c:v>
                </c:pt>
                <c:pt idx="77">
                  <c:v>0.59786716063316092</c:v>
                </c:pt>
                <c:pt idx="78">
                  <c:v>0.56079064455669769</c:v>
                </c:pt>
                <c:pt idx="79">
                  <c:v>0.46653687080227813</c:v>
                </c:pt>
                <c:pt idx="80">
                  <c:v>0.4544973942710604</c:v>
                </c:pt>
                <c:pt idx="81">
                  <c:v>0.47750758506002944</c:v>
                </c:pt>
                <c:pt idx="82">
                  <c:v>0.55935317810188856</c:v>
                </c:pt>
                <c:pt idx="83">
                  <c:v>0.52674121475858438</c:v>
                </c:pt>
                <c:pt idx="84">
                  <c:v>0.48270003500029923</c:v>
                </c:pt>
                <c:pt idx="85">
                  <c:v>0.43332272840220537</c:v>
                </c:pt>
                <c:pt idx="86">
                  <c:v>0.4083955217744461</c:v>
                </c:pt>
                <c:pt idx="87">
                  <c:v>0.4554619796133284</c:v>
                </c:pt>
                <c:pt idx="88">
                  <c:v>0.46106959906075351</c:v>
                </c:pt>
                <c:pt idx="89">
                  <c:v>0.48207355928704998</c:v>
                </c:pt>
                <c:pt idx="90">
                  <c:v>0.47233261627823364</c:v>
                </c:pt>
                <c:pt idx="91">
                  <c:v>0.49201164967432054</c:v>
                </c:pt>
                <c:pt idx="92">
                  <c:v>0.51995733019319001</c:v>
                </c:pt>
                <c:pt idx="93">
                  <c:v>0.5441291333664211</c:v>
                </c:pt>
                <c:pt idx="94">
                  <c:v>0.53599141398491768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43-45FB-A0AF-EC8DC917653E}"/>
            </c:ext>
          </c:extLst>
        </c:ser>
        <c:ser>
          <c:idx val="1"/>
          <c:order val="1"/>
          <c:tx>
            <c:strRef>
              <c:f>'面板-景气指数'!$A$136</c:f>
              <c:strCache>
                <c:ptCount val="1"/>
                <c:pt idx="0">
                  <c:v>化妆品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'面板-景气指数'!$F$136:$CV$136</c:f>
              <c:numCache>
                <c:formatCode>0.0%</c:formatCode>
                <c:ptCount val="95"/>
                <c:pt idx="0">
                  <c:v>0.159</c:v>
                </c:pt>
                <c:pt idx="1">
                  <c:v>0.17</c:v>
                </c:pt>
                <c:pt idx="2">
                  <c:v>0.23400000000000001</c:v>
                </c:pt>
                <c:pt idx="3">
                  <c:v>0.191</c:v>
                </c:pt>
                <c:pt idx="4">
                  <c:v>0.223</c:v>
                </c:pt>
                <c:pt idx="5">
                  <c:v>0.23400000000000001</c:v>
                </c:pt>
                <c:pt idx="6">
                  <c:v>0.71199999999999997</c:v>
                </c:pt>
                <c:pt idx="7">
                  <c:v>0.80800000000000005</c:v>
                </c:pt>
                <c:pt idx="8">
                  <c:v>0.68</c:v>
                </c:pt>
                <c:pt idx="9">
                  <c:v>0.36099999999999999</c:v>
                </c:pt>
                <c:pt idx="10">
                  <c:v>5.2999999999999999E-2</c:v>
                </c:pt>
                <c:pt idx="11">
                  <c:v>2.1000000000000001E-2</c:v>
                </c:pt>
                <c:pt idx="12">
                  <c:v>3.1E-2</c:v>
                </c:pt>
                <c:pt idx="13">
                  <c:v>9.5000000000000001E-2</c:v>
                </c:pt>
                <c:pt idx="14">
                  <c:v>8.5000000000000006E-2</c:v>
                </c:pt>
                <c:pt idx="15">
                  <c:v>0.106</c:v>
                </c:pt>
                <c:pt idx="16">
                  <c:v>0.14799999999999999</c:v>
                </c:pt>
                <c:pt idx="17">
                  <c:v>0.127</c:v>
                </c:pt>
                <c:pt idx="18">
                  <c:v>4.2000000000000003E-2</c:v>
                </c:pt>
                <c:pt idx="19">
                  <c:v>0</c:v>
                </c:pt>
                <c:pt idx="20">
                  <c:v>7.3999999999999996E-2</c:v>
                </c:pt>
                <c:pt idx="21">
                  <c:v>0.13800000000000001</c:v>
                </c:pt>
                <c:pt idx="22">
                  <c:v>0.26500000000000001</c:v>
                </c:pt>
                <c:pt idx="23">
                  <c:v>0.27600000000000002</c:v>
                </c:pt>
                <c:pt idx="24">
                  <c:v>0.31900000000000006</c:v>
                </c:pt>
                <c:pt idx="25">
                  <c:v>0.34</c:v>
                </c:pt>
                <c:pt idx="26">
                  <c:v>0.29699999999999999</c:v>
                </c:pt>
                <c:pt idx="27">
                  <c:v>0.21199999999999999</c:v>
                </c:pt>
                <c:pt idx="28">
                  <c:v>0.45700000000000002</c:v>
                </c:pt>
                <c:pt idx="29">
                  <c:v>0.56299999999999994</c:v>
                </c:pt>
                <c:pt idx="30">
                  <c:v>0.81899999999999995</c:v>
                </c:pt>
                <c:pt idx="31">
                  <c:v>0.97799999999999998</c:v>
                </c:pt>
                <c:pt idx="32">
                  <c:v>0.98899999999999999</c:v>
                </c:pt>
                <c:pt idx="33">
                  <c:v>1</c:v>
                </c:pt>
                <c:pt idx="34">
                  <c:v>0.96799999999999997</c:v>
                </c:pt>
                <c:pt idx="35">
                  <c:v>0.94599999999999995</c:v>
                </c:pt>
                <c:pt idx="36">
                  <c:v>0.93600000000000005</c:v>
                </c:pt>
                <c:pt idx="37">
                  <c:v>0.95699999999999996</c:v>
                </c:pt>
                <c:pt idx="38">
                  <c:v>0.89300000000000002</c:v>
                </c:pt>
                <c:pt idx="39">
                  <c:v>0.73399999999999999</c:v>
                </c:pt>
                <c:pt idx="40">
                  <c:v>0.86099999999999999</c:v>
                </c:pt>
                <c:pt idx="41">
                  <c:v>0.74399999999999999</c:v>
                </c:pt>
                <c:pt idx="42">
                  <c:v>0.64800000000000002</c:v>
                </c:pt>
                <c:pt idx="43">
                  <c:v>0.18</c:v>
                </c:pt>
                <c:pt idx="44">
                  <c:v>6.3E-2</c:v>
                </c:pt>
                <c:pt idx="45">
                  <c:v>0.01</c:v>
                </c:pt>
                <c:pt idx="46">
                  <c:v>0.11700000000000001</c:v>
                </c:pt>
                <c:pt idx="47">
                  <c:v>0.76500000000000001</c:v>
                </c:pt>
                <c:pt idx="48">
                  <c:v>0.60599999999999998</c:v>
                </c:pt>
                <c:pt idx="49">
                  <c:v>0.63800000000000012</c:v>
                </c:pt>
                <c:pt idx="50">
                  <c:v>0.59499999999999997</c:v>
                </c:pt>
                <c:pt idx="51">
                  <c:v>0.627</c:v>
                </c:pt>
                <c:pt idx="52">
                  <c:v>0.79700000000000004</c:v>
                </c:pt>
                <c:pt idx="53">
                  <c:v>0.85099999999999998</c:v>
                </c:pt>
                <c:pt idx="54">
                  <c:v>0.81899999999999995</c:v>
                </c:pt>
                <c:pt idx="55">
                  <c:v>0.69099999999999995</c:v>
                </c:pt>
                <c:pt idx="56">
                  <c:v>0.55300000000000005</c:v>
                </c:pt>
                <c:pt idx="57">
                  <c:v>0.61699999999999999</c:v>
                </c:pt>
                <c:pt idx="58">
                  <c:v>0.28699999999999998</c:v>
                </c:pt>
                <c:pt idx="59">
                  <c:v>0.20200000000000001</c:v>
                </c:pt>
                <c:pt idx="60">
                  <c:v>0.255</c:v>
                </c:pt>
                <c:pt idx="61">
                  <c:v>0.32900000000000001</c:v>
                </c:pt>
                <c:pt idx="62">
                  <c:v>0.38200000000000001</c:v>
                </c:pt>
                <c:pt idx="63">
                  <c:v>0.44600000000000001</c:v>
                </c:pt>
                <c:pt idx="64">
                  <c:v>0.48899999999999999</c:v>
                </c:pt>
                <c:pt idx="65">
                  <c:v>0.54200000000000004</c:v>
                </c:pt>
                <c:pt idx="66">
                  <c:v>0.64800000000000002</c:v>
                </c:pt>
                <c:pt idx="67">
                  <c:v>0.84</c:v>
                </c:pt>
                <c:pt idx="68">
                  <c:v>0.872</c:v>
                </c:pt>
                <c:pt idx="69">
                  <c:v>0.91400000000000003</c:v>
                </c:pt>
                <c:pt idx="70">
                  <c:v>0.70199999999999996</c:v>
                </c:pt>
                <c:pt idx="71">
                  <c:v>0.91400000000000003</c:v>
                </c:pt>
                <c:pt idx="72">
                  <c:v>0.90400000000000003</c:v>
                </c:pt>
                <c:pt idx="73">
                  <c:v>0.88200000000000001</c:v>
                </c:pt>
                <c:pt idx="74">
                  <c:v>0.77600000000000002</c:v>
                </c:pt>
                <c:pt idx="75">
                  <c:v>0.71199999999999997</c:v>
                </c:pt>
                <c:pt idx="76">
                  <c:v>0.78700000000000003</c:v>
                </c:pt>
                <c:pt idx="77">
                  <c:v>0.74399999999999999</c:v>
                </c:pt>
                <c:pt idx="78">
                  <c:v>0.67</c:v>
                </c:pt>
                <c:pt idx="79">
                  <c:v>0.53100000000000003</c:v>
                </c:pt>
                <c:pt idx="80">
                  <c:v>0.47799999999999998</c:v>
                </c:pt>
                <c:pt idx="81">
                  <c:v>0.52100000000000002</c:v>
                </c:pt>
                <c:pt idx="82">
                  <c:v>0.58499999999999996</c:v>
                </c:pt>
                <c:pt idx="83">
                  <c:v>0.51</c:v>
                </c:pt>
                <c:pt idx="84">
                  <c:v>0.436</c:v>
                </c:pt>
                <c:pt idx="85">
                  <c:v>0.35099999999999998</c:v>
                </c:pt>
                <c:pt idx="86">
                  <c:v>0.308</c:v>
                </c:pt>
                <c:pt idx="87">
                  <c:v>0.39300000000000002</c:v>
                </c:pt>
                <c:pt idx="88">
                  <c:v>0.41399999999999998</c:v>
                </c:pt>
                <c:pt idx="89">
                  <c:v>0.42499999999999999</c:v>
                </c:pt>
                <c:pt idx="90">
                  <c:v>0.372</c:v>
                </c:pt>
                <c:pt idx="91">
                  <c:v>0.40400000000000003</c:v>
                </c:pt>
                <c:pt idx="92">
                  <c:v>0.5</c:v>
                </c:pt>
                <c:pt idx="93">
                  <c:v>0.57399999999999995</c:v>
                </c:pt>
                <c:pt idx="94">
                  <c:v>0.46800000000000003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43-45FB-A0AF-EC8DC917653E}"/>
            </c:ext>
          </c:extLst>
        </c:ser>
        <c:ser>
          <c:idx val="2"/>
          <c:order val="2"/>
          <c:tx>
            <c:strRef>
              <c:f>'面板-景气指数'!$A$137</c:f>
              <c:strCache>
                <c:ptCount val="1"/>
                <c:pt idx="0">
                  <c:v>个护用品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'面板-景气指数'!$F$137:$CV$137</c:f>
              <c:numCache>
                <c:formatCode>0.0%</c:formatCode>
                <c:ptCount val="95"/>
                <c:pt idx="0">
                  <c:v>0.15400000000000003</c:v>
                </c:pt>
                <c:pt idx="1">
                  <c:v>0.156</c:v>
                </c:pt>
                <c:pt idx="2">
                  <c:v>0.1595</c:v>
                </c:pt>
                <c:pt idx="3">
                  <c:v>8.1500000000000003E-2</c:v>
                </c:pt>
                <c:pt idx="4">
                  <c:v>5.1000000000000004E-2</c:v>
                </c:pt>
                <c:pt idx="5">
                  <c:v>6.9000000000000006E-2</c:v>
                </c:pt>
                <c:pt idx="6">
                  <c:v>0.1845</c:v>
                </c:pt>
                <c:pt idx="7">
                  <c:v>0.31800000000000006</c:v>
                </c:pt>
                <c:pt idx="8">
                  <c:v>0.33399999999999996</c:v>
                </c:pt>
                <c:pt idx="9">
                  <c:v>0.28950000000000004</c:v>
                </c:pt>
                <c:pt idx="10">
                  <c:v>0.35500000000000004</c:v>
                </c:pt>
                <c:pt idx="11">
                  <c:v>0.314</c:v>
                </c:pt>
                <c:pt idx="12">
                  <c:v>0.4335</c:v>
                </c:pt>
                <c:pt idx="13">
                  <c:v>0.38849999999999996</c:v>
                </c:pt>
                <c:pt idx="14">
                  <c:v>0.36499999999999994</c:v>
                </c:pt>
                <c:pt idx="15">
                  <c:v>0.20949999999999999</c:v>
                </c:pt>
                <c:pt idx="16">
                  <c:v>0.38999999999999996</c:v>
                </c:pt>
                <c:pt idx="17">
                  <c:v>0.40800000000000003</c:v>
                </c:pt>
                <c:pt idx="18">
                  <c:v>0.45800000000000002</c:v>
                </c:pt>
                <c:pt idx="19">
                  <c:v>0.18149999999999999</c:v>
                </c:pt>
                <c:pt idx="20">
                  <c:v>0.24750000000000003</c:v>
                </c:pt>
                <c:pt idx="21">
                  <c:v>0.36449999999999999</c:v>
                </c:pt>
                <c:pt idx="22">
                  <c:v>0.71750000000000003</c:v>
                </c:pt>
                <c:pt idx="23">
                  <c:v>0.65550000000000008</c:v>
                </c:pt>
                <c:pt idx="24">
                  <c:v>0.47299999999999998</c:v>
                </c:pt>
                <c:pt idx="25">
                  <c:v>0.44850000000000001</c:v>
                </c:pt>
                <c:pt idx="26">
                  <c:v>0.44899999999999995</c:v>
                </c:pt>
                <c:pt idx="27">
                  <c:v>0.58799999999999997</c:v>
                </c:pt>
                <c:pt idx="28">
                  <c:v>0.60699999999999998</c:v>
                </c:pt>
                <c:pt idx="29">
                  <c:v>0.79149999999999998</c:v>
                </c:pt>
                <c:pt idx="30">
                  <c:v>0.56950000000000001</c:v>
                </c:pt>
                <c:pt idx="31">
                  <c:v>0.69800000000000006</c:v>
                </c:pt>
                <c:pt idx="32">
                  <c:v>0.6369999999999999</c:v>
                </c:pt>
                <c:pt idx="33">
                  <c:v>0.95699999999999996</c:v>
                </c:pt>
                <c:pt idx="34">
                  <c:v>0.97449999999999992</c:v>
                </c:pt>
                <c:pt idx="35">
                  <c:v>0.68049999999999999</c:v>
                </c:pt>
                <c:pt idx="36">
                  <c:v>0.47299999999999998</c:v>
                </c:pt>
                <c:pt idx="37">
                  <c:v>0.48899999999999999</c:v>
                </c:pt>
                <c:pt idx="38">
                  <c:v>0.52650000000000008</c:v>
                </c:pt>
                <c:pt idx="39">
                  <c:v>0.48399999999999999</c:v>
                </c:pt>
                <c:pt idx="40">
                  <c:v>0.54749999999999999</c:v>
                </c:pt>
                <c:pt idx="41">
                  <c:v>0.64350000000000007</c:v>
                </c:pt>
                <c:pt idx="42">
                  <c:v>0.65949999999999998</c:v>
                </c:pt>
                <c:pt idx="43">
                  <c:v>0.45200000000000001</c:v>
                </c:pt>
                <c:pt idx="44">
                  <c:v>0.3085</c:v>
                </c:pt>
                <c:pt idx="45">
                  <c:v>0.27100000000000002</c:v>
                </c:pt>
                <c:pt idx="46">
                  <c:v>0.35100000000000003</c:v>
                </c:pt>
                <c:pt idx="47">
                  <c:v>0.71250000000000002</c:v>
                </c:pt>
                <c:pt idx="48">
                  <c:v>0.67549999999999999</c:v>
                </c:pt>
                <c:pt idx="49">
                  <c:v>0.65400000000000003</c:v>
                </c:pt>
                <c:pt idx="50">
                  <c:v>0.57400000000000007</c:v>
                </c:pt>
                <c:pt idx="51">
                  <c:v>0.59549999999999992</c:v>
                </c:pt>
                <c:pt idx="52">
                  <c:v>0.60599999999999998</c:v>
                </c:pt>
                <c:pt idx="53">
                  <c:v>0.5635</c:v>
                </c:pt>
                <c:pt idx="54">
                  <c:v>0.5585</c:v>
                </c:pt>
                <c:pt idx="55">
                  <c:v>0.63800000000000012</c:v>
                </c:pt>
                <c:pt idx="56">
                  <c:v>0.70699999999999996</c:v>
                </c:pt>
                <c:pt idx="57">
                  <c:v>0.71799999999999997</c:v>
                </c:pt>
                <c:pt idx="58">
                  <c:v>0.72300000000000009</c:v>
                </c:pt>
                <c:pt idx="59">
                  <c:v>0.72850000000000004</c:v>
                </c:pt>
                <c:pt idx="60">
                  <c:v>0.66999999999999993</c:v>
                </c:pt>
                <c:pt idx="61">
                  <c:v>0.68600000000000005</c:v>
                </c:pt>
                <c:pt idx="62">
                  <c:v>0.67549999999999999</c:v>
                </c:pt>
                <c:pt idx="63">
                  <c:v>0.70200000000000007</c:v>
                </c:pt>
                <c:pt idx="64">
                  <c:v>0.66449999999999998</c:v>
                </c:pt>
                <c:pt idx="65">
                  <c:v>0.58500000000000008</c:v>
                </c:pt>
                <c:pt idx="66">
                  <c:v>0.60099999999999987</c:v>
                </c:pt>
                <c:pt idx="67">
                  <c:v>0.61699999999999999</c:v>
                </c:pt>
                <c:pt idx="68">
                  <c:v>0.61149999999999993</c:v>
                </c:pt>
                <c:pt idx="69">
                  <c:v>0.63250000000000006</c:v>
                </c:pt>
                <c:pt idx="70">
                  <c:v>0.42000000000000004</c:v>
                </c:pt>
                <c:pt idx="71">
                  <c:v>0.38800000000000001</c:v>
                </c:pt>
                <c:pt idx="72">
                  <c:v>0.39350000000000002</c:v>
                </c:pt>
                <c:pt idx="73">
                  <c:v>0.41450000000000004</c:v>
                </c:pt>
                <c:pt idx="74">
                  <c:v>0.40949999999999998</c:v>
                </c:pt>
                <c:pt idx="75">
                  <c:v>0.40400000000000003</c:v>
                </c:pt>
                <c:pt idx="76">
                  <c:v>0.44650000000000001</c:v>
                </c:pt>
                <c:pt idx="77">
                  <c:v>0.46250000000000002</c:v>
                </c:pt>
                <c:pt idx="78">
                  <c:v>0.47849999999999998</c:v>
                </c:pt>
                <c:pt idx="79">
                  <c:v>0.42550000000000004</c:v>
                </c:pt>
                <c:pt idx="80">
                  <c:v>0.436</c:v>
                </c:pt>
                <c:pt idx="81">
                  <c:v>0.441</c:v>
                </c:pt>
                <c:pt idx="82">
                  <c:v>0.53700000000000003</c:v>
                </c:pt>
                <c:pt idx="83">
                  <c:v>0.56899999999999995</c:v>
                </c:pt>
                <c:pt idx="84">
                  <c:v>0.53149999999999997</c:v>
                </c:pt>
                <c:pt idx="85">
                  <c:v>0.51049999999999995</c:v>
                </c:pt>
                <c:pt idx="86">
                  <c:v>0.5</c:v>
                </c:pt>
                <c:pt idx="87">
                  <c:v>0.51550000000000007</c:v>
                </c:pt>
                <c:pt idx="88">
                  <c:v>0.505</c:v>
                </c:pt>
                <c:pt idx="89">
                  <c:v>0.54249999999999998</c:v>
                </c:pt>
                <c:pt idx="90">
                  <c:v>0.57950000000000002</c:v>
                </c:pt>
                <c:pt idx="91">
                  <c:v>0.59000000000000008</c:v>
                </c:pt>
                <c:pt idx="92">
                  <c:v>0.54749999999999999</c:v>
                </c:pt>
                <c:pt idx="93">
                  <c:v>0.52100000000000002</c:v>
                </c:pt>
                <c:pt idx="94">
                  <c:v>0.622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543-45FB-A0AF-EC8DC917653E}"/>
            </c:ext>
          </c:extLst>
        </c:ser>
        <c:ser>
          <c:idx val="3"/>
          <c:order val="3"/>
          <c:tx>
            <c:strRef>
              <c:f>'面板-景气指数'!$A$138</c:f>
              <c:strCache>
                <c:ptCount val="1"/>
                <c:pt idx="0">
                  <c:v>医疗美容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'面板-景气指数'!$F$138:$CV$138</c:f>
              <c:numCache>
                <c:formatCode>0.0%</c:formatCode>
                <c:ptCount val="95"/>
                <c:pt idx="0">
                  <c:v>0.24800000000000003</c:v>
                </c:pt>
                <c:pt idx="1">
                  <c:v>0.29000000000000004</c:v>
                </c:pt>
                <c:pt idx="2">
                  <c:v>0.38583333333333336</c:v>
                </c:pt>
                <c:pt idx="3">
                  <c:v>0.42550000000000004</c:v>
                </c:pt>
                <c:pt idx="4">
                  <c:v>0.52850000000000008</c:v>
                </c:pt>
                <c:pt idx="5">
                  <c:v>0.6293333333333333</c:v>
                </c:pt>
                <c:pt idx="6">
                  <c:v>0.74466666666666681</c:v>
                </c:pt>
                <c:pt idx="7">
                  <c:v>0.76250000000000007</c:v>
                </c:pt>
                <c:pt idx="8">
                  <c:v>0.71633333333333338</c:v>
                </c:pt>
                <c:pt idx="9">
                  <c:v>0.66766666666666663</c:v>
                </c:pt>
                <c:pt idx="10">
                  <c:v>0.66133333333333344</c:v>
                </c:pt>
                <c:pt idx="11">
                  <c:v>0.68850000000000011</c:v>
                </c:pt>
                <c:pt idx="12">
                  <c:v>0.6765000000000001</c:v>
                </c:pt>
                <c:pt idx="13">
                  <c:v>0.68666666666666676</c:v>
                </c:pt>
                <c:pt idx="14">
                  <c:v>0.54766666666666675</c:v>
                </c:pt>
                <c:pt idx="15">
                  <c:v>0.50916666666666677</c:v>
                </c:pt>
                <c:pt idx="16">
                  <c:v>0.41433333333333339</c:v>
                </c:pt>
                <c:pt idx="17">
                  <c:v>0.40616666666666668</c:v>
                </c:pt>
                <c:pt idx="18">
                  <c:v>0.38033333333333341</c:v>
                </c:pt>
                <c:pt idx="19">
                  <c:v>0.43250000000000005</c:v>
                </c:pt>
                <c:pt idx="20">
                  <c:v>0.47050000000000003</c:v>
                </c:pt>
                <c:pt idx="21">
                  <c:v>0.48000000000000004</c:v>
                </c:pt>
                <c:pt idx="22">
                  <c:v>0.51216666666666677</c:v>
                </c:pt>
                <c:pt idx="23">
                  <c:v>0.50400000000000011</c:v>
                </c:pt>
                <c:pt idx="24">
                  <c:v>0.54033333333333333</c:v>
                </c:pt>
                <c:pt idx="25">
                  <c:v>0.53416666666666679</c:v>
                </c:pt>
                <c:pt idx="26">
                  <c:v>0.59233333333333349</c:v>
                </c:pt>
                <c:pt idx="27">
                  <c:v>0.58683333333333332</c:v>
                </c:pt>
                <c:pt idx="28">
                  <c:v>0.63733333333333342</c:v>
                </c:pt>
                <c:pt idx="29">
                  <c:v>0.58933333333333349</c:v>
                </c:pt>
                <c:pt idx="30">
                  <c:v>0.58683333333333343</c:v>
                </c:pt>
                <c:pt idx="31">
                  <c:v>0.6106666666666668</c:v>
                </c:pt>
                <c:pt idx="32">
                  <c:v>0.6818333333333334</c:v>
                </c:pt>
                <c:pt idx="33">
                  <c:v>0.72500000000000009</c:v>
                </c:pt>
                <c:pt idx="34">
                  <c:v>0.66133333333333344</c:v>
                </c:pt>
                <c:pt idx="35">
                  <c:v>0.53500000000000003</c:v>
                </c:pt>
                <c:pt idx="36">
                  <c:v>0.45700000000000013</c:v>
                </c:pt>
                <c:pt idx="37">
                  <c:v>0.47216666666666668</c:v>
                </c:pt>
                <c:pt idx="38">
                  <c:v>0.42016666666666674</c:v>
                </c:pt>
                <c:pt idx="39">
                  <c:v>0.59716666666666673</c:v>
                </c:pt>
                <c:pt idx="40">
                  <c:v>0.56383333333333341</c:v>
                </c:pt>
                <c:pt idx="41">
                  <c:v>0.55066666666666675</c:v>
                </c:pt>
                <c:pt idx="42">
                  <c:v>0.3698333333333334</c:v>
                </c:pt>
                <c:pt idx="43">
                  <c:v>0.34416666666666668</c:v>
                </c:pt>
                <c:pt idx="44">
                  <c:v>0.31383333333333335</c:v>
                </c:pt>
                <c:pt idx="45">
                  <c:v>0.31016666666666665</c:v>
                </c:pt>
                <c:pt idx="46">
                  <c:v>0.34216666666666667</c:v>
                </c:pt>
                <c:pt idx="47">
                  <c:v>0.39050000000000007</c:v>
                </c:pt>
                <c:pt idx="48">
                  <c:v>0.40200000000000002</c:v>
                </c:pt>
                <c:pt idx="49">
                  <c:v>0.41333333333333339</c:v>
                </c:pt>
                <c:pt idx="50">
                  <c:v>0.40550000000000008</c:v>
                </c:pt>
                <c:pt idx="51">
                  <c:v>0.37450000000000006</c:v>
                </c:pt>
                <c:pt idx="52">
                  <c:v>0.37833333333333335</c:v>
                </c:pt>
                <c:pt idx="53">
                  <c:v>0.41233333333333338</c:v>
                </c:pt>
                <c:pt idx="54">
                  <c:v>0.51666666666666672</c:v>
                </c:pt>
                <c:pt idx="55">
                  <c:v>0.49433333333333335</c:v>
                </c:pt>
                <c:pt idx="56">
                  <c:v>0.48850000000000005</c:v>
                </c:pt>
                <c:pt idx="57">
                  <c:v>0.47183333333333338</c:v>
                </c:pt>
                <c:pt idx="58">
                  <c:v>0.43783333333333341</c:v>
                </c:pt>
                <c:pt idx="59">
                  <c:v>0.47000000000000008</c:v>
                </c:pt>
                <c:pt idx="60">
                  <c:v>0.50566666666666682</c:v>
                </c:pt>
                <c:pt idx="61">
                  <c:v>0.39466666666666667</c:v>
                </c:pt>
                <c:pt idx="62">
                  <c:v>0.35866666666666663</c:v>
                </c:pt>
                <c:pt idx="63">
                  <c:v>0.30049999999999999</c:v>
                </c:pt>
                <c:pt idx="64">
                  <c:v>0.35216666666666674</c:v>
                </c:pt>
                <c:pt idx="65">
                  <c:v>0.34100000000000008</c:v>
                </c:pt>
                <c:pt idx="66">
                  <c:v>0.36466666666666664</c:v>
                </c:pt>
                <c:pt idx="67">
                  <c:v>0.4351666666666667</c:v>
                </c:pt>
                <c:pt idx="68">
                  <c:v>0.39700000000000002</c:v>
                </c:pt>
                <c:pt idx="69">
                  <c:v>0.45</c:v>
                </c:pt>
                <c:pt idx="70">
                  <c:v>0.53516666666666679</c:v>
                </c:pt>
                <c:pt idx="71">
                  <c:v>0.68083333333333351</c:v>
                </c:pt>
                <c:pt idx="72">
                  <c:v>0.68466666666666653</c:v>
                </c:pt>
                <c:pt idx="73">
                  <c:v>0.72633333333333339</c:v>
                </c:pt>
                <c:pt idx="74">
                  <c:v>0.69516666666666682</c:v>
                </c:pt>
                <c:pt idx="75">
                  <c:v>0.67233333333333334</c:v>
                </c:pt>
                <c:pt idx="76">
                  <c:v>0.6080000000000001</c:v>
                </c:pt>
                <c:pt idx="77">
                  <c:v>0.47283333333333338</c:v>
                </c:pt>
                <c:pt idx="78">
                  <c:v>0.39016666666666666</c:v>
                </c:pt>
                <c:pt idx="79">
                  <c:v>0.33500000000000008</c:v>
                </c:pt>
                <c:pt idx="80">
                  <c:v>0.42100000000000004</c:v>
                </c:pt>
                <c:pt idx="81">
                  <c:v>0.42483333333333334</c:v>
                </c:pt>
                <c:pt idx="82">
                  <c:v>0.53166666666666673</c:v>
                </c:pt>
                <c:pt idx="83">
                  <c:v>0.4316666666666667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543-45FB-A0AF-EC8DC9176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'面板-景气指数'!$A$46</c:f>
              <c:strCache>
                <c:ptCount val="1"/>
                <c:pt idx="0">
                  <c:v>农林牧渔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'面板-景气指数'!$F$46:$CV$46</c:f>
              <c:numCache>
                <c:formatCode>0.0%</c:formatCode>
                <c:ptCount val="95"/>
                <c:pt idx="0">
                  <c:v>0.11910765010365032</c:v>
                </c:pt>
                <c:pt idx="1">
                  <c:v>0.13503857571709332</c:v>
                </c:pt>
                <c:pt idx="2">
                  <c:v>0.18787117777797754</c:v>
                </c:pt>
                <c:pt idx="3">
                  <c:v>0.22285291802492085</c:v>
                </c:pt>
                <c:pt idx="4">
                  <c:v>0.2164083479597089</c:v>
                </c:pt>
                <c:pt idx="5">
                  <c:v>0.16524426575819653</c:v>
                </c:pt>
                <c:pt idx="6">
                  <c:v>0.15985486237983318</c:v>
                </c:pt>
                <c:pt idx="7">
                  <c:v>0.20418046342797619</c:v>
                </c:pt>
                <c:pt idx="8">
                  <c:v>0.28910387423485023</c:v>
                </c:pt>
                <c:pt idx="9">
                  <c:v>0.34955773686719332</c:v>
                </c:pt>
                <c:pt idx="10">
                  <c:v>0.42204549198350411</c:v>
                </c:pt>
                <c:pt idx="11">
                  <c:v>0.52467336707134704</c:v>
                </c:pt>
                <c:pt idx="12">
                  <c:v>0.64732335640601257</c:v>
                </c:pt>
                <c:pt idx="13">
                  <c:v>0.72517363348870445</c:v>
                </c:pt>
                <c:pt idx="14">
                  <c:v>0.72593118126940848</c:v>
                </c:pt>
                <c:pt idx="15">
                  <c:v>0.67798729825302806</c:v>
                </c:pt>
                <c:pt idx="16">
                  <c:v>0.63641393193356466</c:v>
                </c:pt>
                <c:pt idx="17">
                  <c:v>0.59967782713260176</c:v>
                </c:pt>
                <c:pt idx="18">
                  <c:v>0.53616796593193816</c:v>
                </c:pt>
                <c:pt idx="19">
                  <c:v>0.50453918608941961</c:v>
                </c:pt>
                <c:pt idx="20">
                  <c:v>0.48682001494736427</c:v>
                </c:pt>
                <c:pt idx="21">
                  <c:v>0.48679600170828691</c:v>
                </c:pt>
                <c:pt idx="22">
                  <c:v>0.52700394866155642</c:v>
                </c:pt>
                <c:pt idx="23">
                  <c:v>0.60458686925624106</c:v>
                </c:pt>
                <c:pt idx="24">
                  <c:v>0.6210434785157799</c:v>
                </c:pt>
                <c:pt idx="25">
                  <c:v>0.58648792560953256</c:v>
                </c:pt>
                <c:pt idx="26">
                  <c:v>0.57512555016777289</c:v>
                </c:pt>
                <c:pt idx="27">
                  <c:v>0.57893386890057386</c:v>
                </c:pt>
                <c:pt idx="28">
                  <c:v>0.63283483550960695</c:v>
                </c:pt>
                <c:pt idx="29">
                  <c:v>0.68673659925549124</c:v>
                </c:pt>
                <c:pt idx="30">
                  <c:v>0.73044122947547241</c:v>
                </c:pt>
                <c:pt idx="31">
                  <c:v>0.78076434065046618</c:v>
                </c:pt>
                <c:pt idx="32">
                  <c:v>0.80824038866501946</c:v>
                </c:pt>
                <c:pt idx="33">
                  <c:v>0.87563777503049467</c:v>
                </c:pt>
                <c:pt idx="34">
                  <c:v>0.82896070115049814</c:v>
                </c:pt>
                <c:pt idx="35">
                  <c:v>0.79036177876619462</c:v>
                </c:pt>
                <c:pt idx="36">
                  <c:v>0.75906850197020337</c:v>
                </c:pt>
                <c:pt idx="37">
                  <c:v>0.7526815729455697</c:v>
                </c:pt>
                <c:pt idx="38">
                  <c:v>0.74280415934689681</c:v>
                </c:pt>
                <c:pt idx="39">
                  <c:v>0.74249964638757182</c:v>
                </c:pt>
                <c:pt idx="40">
                  <c:v>0.70346512356589641</c:v>
                </c:pt>
                <c:pt idx="41">
                  <c:v>0.67670276508491034</c:v>
                </c:pt>
                <c:pt idx="42">
                  <c:v>0.67214719715464744</c:v>
                </c:pt>
                <c:pt idx="43">
                  <c:v>0.66208660271795872</c:v>
                </c:pt>
                <c:pt idx="44">
                  <c:v>0.67425688851547683</c:v>
                </c:pt>
                <c:pt idx="45">
                  <c:v>0.60085174678949993</c:v>
                </c:pt>
                <c:pt idx="46">
                  <c:v>0.56885568415622645</c:v>
                </c:pt>
                <c:pt idx="47">
                  <c:v>0.51774479251055527</c:v>
                </c:pt>
                <c:pt idx="48">
                  <c:v>0.50526865812010313</c:v>
                </c:pt>
                <c:pt idx="49">
                  <c:v>0.54560942802317147</c:v>
                </c:pt>
                <c:pt idx="50">
                  <c:v>0.56524284001950353</c:v>
                </c:pt>
                <c:pt idx="51">
                  <c:v>0.56180390537998781</c:v>
                </c:pt>
                <c:pt idx="52">
                  <c:v>0.53158183164124995</c:v>
                </c:pt>
                <c:pt idx="53">
                  <c:v>0.49743980285129247</c:v>
                </c:pt>
                <c:pt idx="54">
                  <c:v>0.46305193453020532</c:v>
                </c:pt>
                <c:pt idx="55">
                  <c:v>0.40178892220808432</c:v>
                </c:pt>
                <c:pt idx="56">
                  <c:v>0.35558772685388118</c:v>
                </c:pt>
                <c:pt idx="57">
                  <c:v>0.34707147903064944</c:v>
                </c:pt>
                <c:pt idx="58">
                  <c:v>0.37220499339527485</c:v>
                </c:pt>
                <c:pt idx="59">
                  <c:v>0.39792985083949561</c:v>
                </c:pt>
                <c:pt idx="60">
                  <c:v>0.41092379915904736</c:v>
                </c:pt>
                <c:pt idx="61">
                  <c:v>0.44037573556944865</c:v>
                </c:pt>
                <c:pt idx="62">
                  <c:v>0.44103392145927284</c:v>
                </c:pt>
                <c:pt idx="63">
                  <c:v>0.40478839557567647</c:v>
                </c:pt>
                <c:pt idx="64">
                  <c:v>0.39604787863505547</c:v>
                </c:pt>
                <c:pt idx="65">
                  <c:v>0.37905264531261218</c:v>
                </c:pt>
                <c:pt idx="66">
                  <c:v>0.37349892114091687</c:v>
                </c:pt>
                <c:pt idx="67">
                  <c:v>0.38007845200720858</c:v>
                </c:pt>
                <c:pt idx="68">
                  <c:v>0.42534963877658039</c:v>
                </c:pt>
                <c:pt idx="69">
                  <c:v>0.46063618973453307</c:v>
                </c:pt>
                <c:pt idx="70">
                  <c:v>0.48542179138944902</c:v>
                </c:pt>
                <c:pt idx="71">
                  <c:v>0.44534140769329678</c:v>
                </c:pt>
                <c:pt idx="72">
                  <c:v>0.41954668540192436</c:v>
                </c:pt>
                <c:pt idx="73">
                  <c:v>0.37979510401214867</c:v>
                </c:pt>
                <c:pt idx="74">
                  <c:v>0.35140527932941934</c:v>
                </c:pt>
                <c:pt idx="75">
                  <c:v>0.32559729735652149</c:v>
                </c:pt>
                <c:pt idx="76">
                  <c:v>0.32974547370717833</c:v>
                </c:pt>
                <c:pt idx="77">
                  <c:v>0.35319940732082666</c:v>
                </c:pt>
                <c:pt idx="78">
                  <c:v>0.41510266554178699</c:v>
                </c:pt>
                <c:pt idx="79">
                  <c:v>0.50633629054834894</c:v>
                </c:pt>
                <c:pt idx="80">
                  <c:v>0.54422908672602732</c:v>
                </c:pt>
                <c:pt idx="81">
                  <c:v>0.53983969751154814</c:v>
                </c:pt>
                <c:pt idx="82">
                  <c:v>0.52584089878719886</c:v>
                </c:pt>
                <c:pt idx="83">
                  <c:v>0.55980223586918298</c:v>
                </c:pt>
                <c:pt idx="84">
                  <c:v>0.53542588544243841</c:v>
                </c:pt>
                <c:pt idx="85">
                  <c:v>0.52573866235727318</c:v>
                </c:pt>
                <c:pt idx="86">
                  <c:v>0.49084362705127565</c:v>
                </c:pt>
                <c:pt idx="87">
                  <c:v>0.46806665935262609</c:v>
                </c:pt>
                <c:pt idx="88">
                  <c:v>0.47684970204498578</c:v>
                </c:pt>
                <c:pt idx="89">
                  <c:v>0.48439654713485514</c:v>
                </c:pt>
                <c:pt idx="90">
                  <c:v>0.48251773199038617</c:v>
                </c:pt>
                <c:pt idx="91">
                  <c:v>0.43009685649245971</c:v>
                </c:pt>
                <c:pt idx="92">
                  <c:v>0.38453086181940249</c:v>
                </c:pt>
                <c:pt idx="93">
                  <c:v>0.31853464330148529</c:v>
                </c:pt>
                <c:pt idx="94">
                  <c:v>0.28067156804935534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D0-4A73-A6E9-05360A8BE17E}"/>
            </c:ext>
          </c:extLst>
        </c:ser>
        <c:ser>
          <c:idx val="1"/>
          <c:order val="1"/>
          <c:tx>
            <c:strRef>
              <c:f>'面板-景气指数'!$A$139</c:f>
              <c:strCache>
                <c:ptCount val="1"/>
                <c:pt idx="0">
                  <c:v>养殖业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'面板-景气指数'!$F$139:$CV$139</c:f>
              <c:numCache>
                <c:formatCode>0.0%</c:formatCode>
                <c:ptCount val="95"/>
                <c:pt idx="0">
                  <c:v>0.2165</c:v>
                </c:pt>
                <c:pt idx="1">
                  <c:v>0.23809999999999998</c:v>
                </c:pt>
                <c:pt idx="2">
                  <c:v>0.28459999999999996</c:v>
                </c:pt>
                <c:pt idx="3">
                  <c:v>0.26429999999999992</c:v>
                </c:pt>
                <c:pt idx="4">
                  <c:v>0.23439999999999986</c:v>
                </c:pt>
                <c:pt idx="5">
                  <c:v>0.18239999999999981</c:v>
                </c:pt>
                <c:pt idx="6">
                  <c:v>0.21029999999999979</c:v>
                </c:pt>
                <c:pt idx="7">
                  <c:v>0.29839999999999967</c:v>
                </c:pt>
                <c:pt idx="8">
                  <c:v>0.33799999999999969</c:v>
                </c:pt>
                <c:pt idx="9">
                  <c:v>0.31539999999999974</c:v>
                </c:pt>
                <c:pt idx="10">
                  <c:v>0.35719999999999985</c:v>
                </c:pt>
                <c:pt idx="11">
                  <c:v>0.48759999999999981</c:v>
                </c:pt>
                <c:pt idx="12">
                  <c:v>0.65999999999999992</c:v>
                </c:pt>
                <c:pt idx="13">
                  <c:v>0.70689999999999997</c:v>
                </c:pt>
                <c:pt idx="14">
                  <c:v>0.66139999999999988</c:v>
                </c:pt>
                <c:pt idx="15">
                  <c:v>0.55809999999999993</c:v>
                </c:pt>
                <c:pt idx="16">
                  <c:v>0.46619999999999995</c:v>
                </c:pt>
                <c:pt idx="17">
                  <c:v>0.37099999999999983</c:v>
                </c:pt>
                <c:pt idx="18">
                  <c:v>0.20169999999999988</c:v>
                </c:pt>
                <c:pt idx="19">
                  <c:v>0.14089999999999983</c:v>
                </c:pt>
                <c:pt idx="20">
                  <c:v>0.11899999999999983</c:v>
                </c:pt>
                <c:pt idx="21">
                  <c:v>0.13479999999999986</c:v>
                </c:pt>
                <c:pt idx="22">
                  <c:v>0.25679999999999986</c:v>
                </c:pt>
                <c:pt idx="23">
                  <c:v>0.34329999999999994</c:v>
                </c:pt>
                <c:pt idx="24">
                  <c:v>0.31419999999999987</c:v>
                </c:pt>
                <c:pt idx="25">
                  <c:v>0.22819999999999976</c:v>
                </c:pt>
                <c:pt idx="26">
                  <c:v>0.22159999999999974</c:v>
                </c:pt>
                <c:pt idx="27">
                  <c:v>0.23159999999999983</c:v>
                </c:pt>
                <c:pt idx="28">
                  <c:v>0.26769999999999983</c:v>
                </c:pt>
                <c:pt idx="29">
                  <c:v>0.35249999999999992</c:v>
                </c:pt>
                <c:pt idx="30">
                  <c:v>0.42219999999999991</c:v>
                </c:pt>
                <c:pt idx="31">
                  <c:v>0.56440000000000012</c:v>
                </c:pt>
                <c:pt idx="32">
                  <c:v>0.67500000000000004</c:v>
                </c:pt>
                <c:pt idx="33">
                  <c:v>0.78130000000000022</c:v>
                </c:pt>
                <c:pt idx="34">
                  <c:v>0.8015000000000001</c:v>
                </c:pt>
                <c:pt idx="35">
                  <c:v>0.73880000000000012</c:v>
                </c:pt>
                <c:pt idx="36">
                  <c:v>0.68490000000000029</c:v>
                </c:pt>
                <c:pt idx="37">
                  <c:v>0.68150000000000033</c:v>
                </c:pt>
                <c:pt idx="38">
                  <c:v>0.71410000000000007</c:v>
                </c:pt>
                <c:pt idx="39">
                  <c:v>0.75360000000000016</c:v>
                </c:pt>
                <c:pt idx="40">
                  <c:v>0.77600000000000047</c:v>
                </c:pt>
                <c:pt idx="41">
                  <c:v>0.75490000000000024</c:v>
                </c:pt>
                <c:pt idx="42">
                  <c:v>0.73760000000000048</c:v>
                </c:pt>
                <c:pt idx="43">
                  <c:v>0.69230000000000036</c:v>
                </c:pt>
                <c:pt idx="44">
                  <c:v>0.72390000000000032</c:v>
                </c:pt>
                <c:pt idx="45">
                  <c:v>0.72310000000000041</c:v>
                </c:pt>
                <c:pt idx="46">
                  <c:v>0.72180000000000033</c:v>
                </c:pt>
                <c:pt idx="47">
                  <c:v>0.74440000000000039</c:v>
                </c:pt>
                <c:pt idx="48">
                  <c:v>0.7857000000000004</c:v>
                </c:pt>
                <c:pt idx="49">
                  <c:v>0.79840000000000022</c:v>
                </c:pt>
                <c:pt idx="50">
                  <c:v>0.75500000000000034</c:v>
                </c:pt>
                <c:pt idx="51">
                  <c:v>0.68590000000000029</c:v>
                </c:pt>
                <c:pt idx="52">
                  <c:v>0.62100000000000022</c:v>
                </c:pt>
                <c:pt idx="53">
                  <c:v>0.57590000000000008</c:v>
                </c:pt>
                <c:pt idx="54">
                  <c:v>0.58560000000000001</c:v>
                </c:pt>
                <c:pt idx="55">
                  <c:v>0.55499999999999983</c:v>
                </c:pt>
                <c:pt idx="56">
                  <c:v>0.49739999999999995</c:v>
                </c:pt>
                <c:pt idx="57">
                  <c:v>0.40249999999999997</c:v>
                </c:pt>
                <c:pt idx="58">
                  <c:v>0.3768999999999999</c:v>
                </c:pt>
                <c:pt idx="59">
                  <c:v>0.43909999999999988</c:v>
                </c:pt>
                <c:pt idx="60">
                  <c:v>0.47289999999999976</c:v>
                </c:pt>
                <c:pt idx="61">
                  <c:v>0.51449999999999985</c:v>
                </c:pt>
                <c:pt idx="62">
                  <c:v>0.49299999999999994</c:v>
                </c:pt>
                <c:pt idx="63">
                  <c:v>0.4304</c:v>
                </c:pt>
                <c:pt idx="64">
                  <c:v>0.38679999999999992</c:v>
                </c:pt>
                <c:pt idx="65">
                  <c:v>0.36529999999999979</c:v>
                </c:pt>
                <c:pt idx="66">
                  <c:v>0.3102999999999998</c:v>
                </c:pt>
                <c:pt idx="67">
                  <c:v>0.26669999999999988</c:v>
                </c:pt>
                <c:pt idx="68">
                  <c:v>0.3748999999999999</c:v>
                </c:pt>
                <c:pt idx="69">
                  <c:v>0.46969999999999995</c:v>
                </c:pt>
                <c:pt idx="70">
                  <c:v>0.54730000000000001</c:v>
                </c:pt>
                <c:pt idx="71">
                  <c:v>0.50250000000000017</c:v>
                </c:pt>
                <c:pt idx="72">
                  <c:v>0.45500000000000013</c:v>
                </c:pt>
                <c:pt idx="73">
                  <c:v>0.40930000000000011</c:v>
                </c:pt>
                <c:pt idx="74">
                  <c:v>0.4089000000000001</c:v>
                </c:pt>
                <c:pt idx="75">
                  <c:v>0.40050000000000008</c:v>
                </c:pt>
                <c:pt idx="76">
                  <c:v>0.37420000000000009</c:v>
                </c:pt>
                <c:pt idx="77">
                  <c:v>0.35690000000000011</c:v>
                </c:pt>
                <c:pt idx="78">
                  <c:v>0.42630000000000029</c:v>
                </c:pt>
                <c:pt idx="79">
                  <c:v>0.47960000000000019</c:v>
                </c:pt>
                <c:pt idx="80">
                  <c:v>0.53150000000000031</c:v>
                </c:pt>
                <c:pt idx="81">
                  <c:v>0.58010000000000028</c:v>
                </c:pt>
                <c:pt idx="82">
                  <c:v>0.60050000000000026</c:v>
                </c:pt>
                <c:pt idx="83">
                  <c:v>0.61850000000000016</c:v>
                </c:pt>
                <c:pt idx="84">
                  <c:v>0.61950000000000005</c:v>
                </c:pt>
                <c:pt idx="85">
                  <c:v>0.6453000000000001</c:v>
                </c:pt>
                <c:pt idx="86">
                  <c:v>0.66650000000000009</c:v>
                </c:pt>
                <c:pt idx="87">
                  <c:v>0.65710000000000013</c:v>
                </c:pt>
                <c:pt idx="88">
                  <c:v>0.68900000000000006</c:v>
                </c:pt>
                <c:pt idx="89">
                  <c:v>0.73240000000000016</c:v>
                </c:pt>
                <c:pt idx="90">
                  <c:v>0.74500000000000022</c:v>
                </c:pt>
                <c:pt idx="91">
                  <c:v>0.70610000000000017</c:v>
                </c:pt>
                <c:pt idx="92">
                  <c:v>0.64970000000000017</c:v>
                </c:pt>
                <c:pt idx="93">
                  <c:v>0.59600000000000031</c:v>
                </c:pt>
                <c:pt idx="94">
                  <c:v>0.52100000000000013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D0-4A73-A6E9-05360A8BE17E}"/>
            </c:ext>
          </c:extLst>
        </c:ser>
        <c:ser>
          <c:idx val="2"/>
          <c:order val="2"/>
          <c:tx>
            <c:strRef>
              <c:f>'面板-景气指数'!$A$141</c:f>
              <c:strCache>
                <c:ptCount val="1"/>
                <c:pt idx="0">
                  <c:v>饲料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'面板-景气指数'!$F$141:$CV$141</c:f>
              <c:numCache>
                <c:formatCode>0.0%</c:formatCode>
                <c:ptCount val="95"/>
                <c:pt idx="0">
                  <c:v>0</c:v>
                </c:pt>
                <c:pt idx="1">
                  <c:v>3.1E-2</c:v>
                </c:pt>
                <c:pt idx="2">
                  <c:v>0.23400000000000001</c:v>
                </c:pt>
                <c:pt idx="3">
                  <c:v>0.42499999999999999</c:v>
                </c:pt>
                <c:pt idx="4">
                  <c:v>0.46800000000000003</c:v>
                </c:pt>
                <c:pt idx="5">
                  <c:v>0.31900000000000001</c:v>
                </c:pt>
                <c:pt idx="6">
                  <c:v>0.18</c:v>
                </c:pt>
                <c:pt idx="7">
                  <c:v>6.3E-2</c:v>
                </c:pt>
                <c:pt idx="8">
                  <c:v>0.17</c:v>
                </c:pt>
                <c:pt idx="9">
                  <c:v>0.41399999999999998</c:v>
                </c:pt>
                <c:pt idx="10">
                  <c:v>0.61699999999999999</c:v>
                </c:pt>
                <c:pt idx="11">
                  <c:v>0.82899999999999996</c:v>
                </c:pt>
                <c:pt idx="12">
                  <c:v>0.86099999999999999</c:v>
                </c:pt>
                <c:pt idx="13">
                  <c:v>0.89300000000000002</c:v>
                </c:pt>
                <c:pt idx="14">
                  <c:v>0.85099999999999998</c:v>
                </c:pt>
                <c:pt idx="15">
                  <c:v>0.79700000000000004</c:v>
                </c:pt>
                <c:pt idx="16">
                  <c:v>0.73399999999999999</c:v>
                </c:pt>
                <c:pt idx="17">
                  <c:v>0.74400000000000011</c:v>
                </c:pt>
                <c:pt idx="18">
                  <c:v>0.755</c:v>
                </c:pt>
                <c:pt idx="19">
                  <c:v>0.80800000000000005</c:v>
                </c:pt>
                <c:pt idx="20">
                  <c:v>0.71199999999999997</c:v>
                </c:pt>
                <c:pt idx="21">
                  <c:v>0.54200000000000004</c:v>
                </c:pt>
                <c:pt idx="22">
                  <c:v>0.47799999999999998</c:v>
                </c:pt>
                <c:pt idx="23">
                  <c:v>0.55300000000000005</c:v>
                </c:pt>
                <c:pt idx="24">
                  <c:v>0.77600000000000002</c:v>
                </c:pt>
                <c:pt idx="25">
                  <c:v>0.84</c:v>
                </c:pt>
                <c:pt idx="26">
                  <c:v>0.872</c:v>
                </c:pt>
                <c:pt idx="27">
                  <c:v>0.90400000000000003</c:v>
                </c:pt>
                <c:pt idx="28">
                  <c:v>0.92500000000000004</c:v>
                </c:pt>
                <c:pt idx="29">
                  <c:v>0.93600000000000005</c:v>
                </c:pt>
                <c:pt idx="30">
                  <c:v>0.95700000000000007</c:v>
                </c:pt>
                <c:pt idx="31">
                  <c:v>0.96799999999999997</c:v>
                </c:pt>
                <c:pt idx="32">
                  <c:v>0.97799999999999998</c:v>
                </c:pt>
                <c:pt idx="33">
                  <c:v>1</c:v>
                </c:pt>
                <c:pt idx="34">
                  <c:v>0.98899999999999999</c:v>
                </c:pt>
                <c:pt idx="35">
                  <c:v>0.94599999999999984</c:v>
                </c:pt>
                <c:pt idx="36">
                  <c:v>0.91400000000000003</c:v>
                </c:pt>
                <c:pt idx="37">
                  <c:v>0.88200000000000012</c:v>
                </c:pt>
                <c:pt idx="38">
                  <c:v>0.81900000000000006</c:v>
                </c:pt>
                <c:pt idx="39">
                  <c:v>0.78700000000000003</c:v>
                </c:pt>
                <c:pt idx="40">
                  <c:v>0.627</c:v>
                </c:pt>
                <c:pt idx="41">
                  <c:v>0.56299999999999994</c:v>
                </c:pt>
                <c:pt idx="42">
                  <c:v>0.57399999999999995</c:v>
                </c:pt>
                <c:pt idx="43">
                  <c:v>0.64800000000000002</c:v>
                </c:pt>
                <c:pt idx="44">
                  <c:v>0.69099999999999995</c:v>
                </c:pt>
                <c:pt idx="45">
                  <c:v>0.53100000000000003</c:v>
                </c:pt>
                <c:pt idx="46">
                  <c:v>0.39300000000000002</c:v>
                </c:pt>
                <c:pt idx="47">
                  <c:v>0.29699999999999999</c:v>
                </c:pt>
                <c:pt idx="48">
                  <c:v>0.21199999999999997</c:v>
                </c:pt>
                <c:pt idx="49">
                  <c:v>0.255</c:v>
                </c:pt>
                <c:pt idx="50">
                  <c:v>0.308</c:v>
                </c:pt>
                <c:pt idx="51">
                  <c:v>0.34</c:v>
                </c:pt>
                <c:pt idx="52">
                  <c:v>0.37200000000000005</c:v>
                </c:pt>
                <c:pt idx="53">
                  <c:v>0.40400000000000003</c:v>
                </c:pt>
                <c:pt idx="54">
                  <c:v>0.27600000000000002</c:v>
                </c:pt>
                <c:pt idx="55">
                  <c:v>9.5000000000000001E-2</c:v>
                </c:pt>
                <c:pt idx="56">
                  <c:v>4.2000000000000003E-2</c:v>
                </c:pt>
                <c:pt idx="57">
                  <c:v>0.13800000000000001</c:v>
                </c:pt>
                <c:pt idx="58">
                  <c:v>0.35099999999999998</c:v>
                </c:pt>
                <c:pt idx="59">
                  <c:v>0.5</c:v>
                </c:pt>
                <c:pt idx="60">
                  <c:v>0.59500000000000008</c:v>
                </c:pt>
                <c:pt idx="61">
                  <c:v>0.72299999999999998</c:v>
                </c:pt>
                <c:pt idx="62">
                  <c:v>0.76500000000000001</c:v>
                </c:pt>
                <c:pt idx="63">
                  <c:v>0.67</c:v>
                </c:pt>
                <c:pt idx="64">
                  <c:v>0.63800000000000001</c:v>
                </c:pt>
                <c:pt idx="65">
                  <c:v>0.60599999999999998</c:v>
                </c:pt>
                <c:pt idx="66">
                  <c:v>0.65900000000000003</c:v>
                </c:pt>
                <c:pt idx="67">
                  <c:v>0.70199999999999996</c:v>
                </c:pt>
                <c:pt idx="68">
                  <c:v>0.68</c:v>
                </c:pt>
                <c:pt idx="69">
                  <c:v>0.58499999999999996</c:v>
                </c:pt>
                <c:pt idx="70">
                  <c:v>0.45700000000000002</c:v>
                </c:pt>
                <c:pt idx="71">
                  <c:v>0.28699999999999998</c:v>
                </c:pt>
                <c:pt idx="72">
                  <c:v>0.191</c:v>
                </c:pt>
                <c:pt idx="73">
                  <c:v>0.159</c:v>
                </c:pt>
                <c:pt idx="74">
                  <c:v>0.10599999999999998</c:v>
                </c:pt>
                <c:pt idx="75">
                  <c:v>5.2999999999999992E-2</c:v>
                </c:pt>
                <c:pt idx="76">
                  <c:v>0.01</c:v>
                </c:pt>
                <c:pt idx="77">
                  <c:v>2.1000000000000001E-2</c:v>
                </c:pt>
                <c:pt idx="78">
                  <c:v>8.5000000000000006E-2</c:v>
                </c:pt>
                <c:pt idx="79">
                  <c:v>0.36099999999999999</c:v>
                </c:pt>
                <c:pt idx="80">
                  <c:v>0.44600000000000001</c:v>
                </c:pt>
                <c:pt idx="81">
                  <c:v>0.38200000000000001</c:v>
                </c:pt>
                <c:pt idx="82">
                  <c:v>0.436</c:v>
                </c:pt>
                <c:pt idx="83">
                  <c:v>0.51</c:v>
                </c:pt>
                <c:pt idx="84">
                  <c:v>0.52100000000000002</c:v>
                </c:pt>
                <c:pt idx="85">
                  <c:v>0.48899999999999999</c:v>
                </c:pt>
                <c:pt idx="86">
                  <c:v>0.32899999999999996</c:v>
                </c:pt>
                <c:pt idx="87">
                  <c:v>0.20200000000000001</c:v>
                </c:pt>
                <c:pt idx="88">
                  <c:v>0.223</c:v>
                </c:pt>
                <c:pt idx="89">
                  <c:v>0.24399999999999999</c:v>
                </c:pt>
                <c:pt idx="90">
                  <c:v>0.26500000000000001</c:v>
                </c:pt>
                <c:pt idx="91">
                  <c:v>0.14799999999999999</c:v>
                </c:pt>
                <c:pt idx="92">
                  <c:v>0.11700000000000001</c:v>
                </c:pt>
                <c:pt idx="93">
                  <c:v>7.3999999999999996E-2</c:v>
                </c:pt>
                <c:pt idx="94">
                  <c:v>0.127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DD0-4A73-A6E9-05360A8BE17E}"/>
            </c:ext>
          </c:extLst>
        </c:ser>
        <c:ser>
          <c:idx val="3"/>
          <c:order val="3"/>
          <c:tx>
            <c:strRef>
              <c:f>'面板-景气指数'!$A$142</c:f>
              <c:strCache>
                <c:ptCount val="1"/>
                <c:pt idx="0">
                  <c:v>农产品加工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'面板-景气指数'!$F$142:$CV$142</c:f>
              <c:numCache>
                <c:formatCode>0.0%</c:formatCode>
                <c:ptCount val="95"/>
                <c:pt idx="0">
                  <c:v>9.152984884922899E-2</c:v>
                </c:pt>
                <c:pt idx="1">
                  <c:v>9.3425338197315147E-2</c:v>
                </c:pt>
                <c:pt idx="2">
                  <c:v>7.434912920699363E-2</c:v>
                </c:pt>
                <c:pt idx="3">
                  <c:v>8.0277121431058585E-2</c:v>
                </c:pt>
                <c:pt idx="4">
                  <c:v>7.0825175542629015E-2</c:v>
                </c:pt>
                <c:pt idx="5">
                  <c:v>7.3801075095423205E-2</c:v>
                </c:pt>
                <c:pt idx="6">
                  <c:v>0.10871056849146435</c:v>
                </c:pt>
                <c:pt idx="7">
                  <c:v>0.19877808148733053</c:v>
                </c:pt>
                <c:pt idx="8">
                  <c:v>0.31565507200739285</c:v>
                </c:pt>
                <c:pt idx="9">
                  <c:v>0.35631743960444562</c:v>
                </c:pt>
                <c:pt idx="10">
                  <c:v>0.38662256913141413</c:v>
                </c:pt>
                <c:pt idx="11">
                  <c:v>0.39890359821117677</c:v>
                </c:pt>
                <c:pt idx="12">
                  <c:v>0.5212947395620352</c:v>
                </c:pt>
                <c:pt idx="13">
                  <c:v>0.65126783830523849</c:v>
                </c:pt>
                <c:pt idx="14">
                  <c:v>0.71654886738500123</c:v>
                </c:pt>
                <c:pt idx="15">
                  <c:v>0.72437234895715219</c:v>
                </c:pt>
                <c:pt idx="16">
                  <c:v>0.74155306859938763</c:v>
                </c:pt>
                <c:pt idx="17">
                  <c:v>0.73971138176489504</c:v>
                </c:pt>
                <c:pt idx="18">
                  <c:v>0.73688229857356202</c:v>
                </c:pt>
                <c:pt idx="19">
                  <c:v>0.689691776097758</c:v>
                </c:pt>
                <c:pt idx="20">
                  <c:v>0.7171395207718011</c:v>
                </c:pt>
                <c:pt idx="21">
                  <c:v>0.79094059586722432</c:v>
                </c:pt>
                <c:pt idx="22">
                  <c:v>0.80864106795943802</c:v>
                </c:pt>
                <c:pt idx="23">
                  <c:v>0.87800840242877298</c:v>
                </c:pt>
                <c:pt idx="24">
                  <c:v>0.83089379537760832</c:v>
                </c:pt>
                <c:pt idx="25">
                  <c:v>0.79455476256986535</c:v>
                </c:pt>
                <c:pt idx="26">
                  <c:v>0.75844465029876973</c:v>
                </c:pt>
                <c:pt idx="27">
                  <c:v>0.74085008926326557</c:v>
                </c:pt>
                <c:pt idx="28">
                  <c:v>0.8260933074135498</c:v>
                </c:pt>
                <c:pt idx="29">
                  <c:v>0.87226982584139889</c:v>
                </c:pt>
                <c:pt idx="30">
                  <c:v>0.8977273733490102</c:v>
                </c:pt>
                <c:pt idx="31">
                  <c:v>0.87611291308068684</c:v>
                </c:pt>
                <c:pt idx="32">
                  <c:v>0.83839814337483609</c:v>
                </c:pt>
                <c:pt idx="33">
                  <c:v>0.89671336930105527</c:v>
                </c:pt>
                <c:pt idx="34">
                  <c:v>0.76853486333704635</c:v>
                </c:pt>
                <c:pt idx="35">
                  <c:v>0.7517015789313265</c:v>
                </c:pt>
                <c:pt idx="36">
                  <c:v>0.74096860396313435</c:v>
                </c:pt>
                <c:pt idx="37">
                  <c:v>0.7445872654458443</c:v>
                </c:pt>
                <c:pt idx="38">
                  <c:v>0.72159706827941295</c:v>
                </c:pt>
                <c:pt idx="39">
                  <c:v>0.70012942437255044</c:v>
                </c:pt>
                <c:pt idx="40">
                  <c:v>0.66920983457725836</c:v>
                </c:pt>
                <c:pt idx="41">
                  <c:v>0.65751496410422705</c:v>
                </c:pt>
                <c:pt idx="42">
                  <c:v>0.65646285556111117</c:v>
                </c:pt>
                <c:pt idx="43">
                  <c:v>0.63260547070818574</c:v>
                </c:pt>
                <c:pt idx="44">
                  <c:v>0.60836254612358376</c:v>
                </c:pt>
                <c:pt idx="45">
                  <c:v>0.51198961003506671</c:v>
                </c:pt>
                <c:pt idx="46">
                  <c:v>0.50758586504104886</c:v>
                </c:pt>
                <c:pt idx="47">
                  <c:v>0.413403744994018</c:v>
                </c:pt>
                <c:pt idx="48">
                  <c:v>0.38989379537760832</c:v>
                </c:pt>
                <c:pt idx="49">
                  <c:v>0.45645585353713369</c:v>
                </c:pt>
                <c:pt idx="50">
                  <c:v>0.52001371048227263</c:v>
                </c:pt>
                <c:pt idx="51">
                  <c:v>0.55738104495160767</c:v>
                </c:pt>
                <c:pt idx="52">
                  <c:v>0.52868057285939429</c:v>
                </c:pt>
                <c:pt idx="53">
                  <c:v>0.47314681636146111</c:v>
                </c:pt>
                <c:pt idx="54">
                  <c:v>0.44779517991055889</c:v>
                </c:pt>
                <c:pt idx="55">
                  <c:v>0.42099019716643155</c:v>
                </c:pt>
                <c:pt idx="56">
                  <c:v>0.39226142341262582</c:v>
                </c:pt>
                <c:pt idx="57">
                  <c:v>0.40845644066849845</c:v>
                </c:pt>
                <c:pt idx="58">
                  <c:v>0.38217121037434931</c:v>
                </c:pt>
                <c:pt idx="59">
                  <c:v>0.31070776768187336</c:v>
                </c:pt>
                <c:pt idx="60">
                  <c:v>0.261527048039638</c:v>
                </c:pt>
                <c:pt idx="61">
                  <c:v>0.2290072955896599</c:v>
                </c:pt>
                <c:pt idx="62">
                  <c:v>0.22740713293497372</c:v>
                </c:pt>
                <c:pt idx="63">
                  <c:v>0.24604569365050305</c:v>
                </c:pt>
                <c:pt idx="64">
                  <c:v>0.28235642479665352</c:v>
                </c:pt>
                <c:pt idx="65">
                  <c:v>0.28089858372335957</c:v>
                </c:pt>
                <c:pt idx="66">
                  <c:v>0.28993668821852031</c:v>
                </c:pt>
                <c:pt idx="67">
                  <c:v>0.32378006902349082</c:v>
                </c:pt>
                <c:pt idx="68">
                  <c:v>0.34472796048037507</c:v>
                </c:pt>
                <c:pt idx="69">
                  <c:v>0.39206699328811784</c:v>
                </c:pt>
                <c:pt idx="70">
                  <c:v>0.4453861268630413</c:v>
                </c:pt>
                <c:pt idx="71">
                  <c:v>0.47484787558503933</c:v>
                </c:pt>
                <c:pt idx="72">
                  <c:v>0.50579127226185483</c:v>
                </c:pt>
                <c:pt idx="73">
                  <c:v>0.46652844844443347</c:v>
                </c:pt>
                <c:pt idx="74">
                  <c:v>0.42446204228768042</c:v>
                </c:pt>
                <c:pt idx="75">
                  <c:v>0.39713730709357498</c:v>
                </c:pt>
                <c:pt idx="76">
                  <c:v>0.45410060300320976</c:v>
                </c:pt>
                <c:pt idx="77">
                  <c:v>0.52095798785613512</c:v>
                </c:pt>
                <c:pt idx="78">
                  <c:v>0.57454414646286645</c:v>
                </c:pt>
                <c:pt idx="79">
                  <c:v>0.60464865711478022</c:v>
                </c:pt>
                <c:pt idx="80">
                  <c:v>0.60613030506959753</c:v>
                </c:pt>
                <c:pt idx="81">
                  <c:v>0.58323481572151137</c:v>
                </c:pt>
                <c:pt idx="82">
                  <c:v>0.50074307136744323</c:v>
                </c:pt>
                <c:pt idx="83">
                  <c:v>0.52986187963299425</c:v>
                </c:pt>
                <c:pt idx="84">
                  <c:v>0.46554274605807083</c:v>
                </c:pt>
                <c:pt idx="85">
                  <c:v>0.43415720632639432</c:v>
                </c:pt>
                <c:pt idx="86">
                  <c:v>0.41099469194650035</c:v>
                </c:pt>
                <c:pt idx="87">
                  <c:v>0.42849454516365926</c:v>
                </c:pt>
                <c:pt idx="88">
                  <c:v>0.40973746974826114</c:v>
                </c:pt>
                <c:pt idx="89">
                  <c:v>0.37817961280312223</c:v>
                </c:pt>
                <c:pt idx="90">
                  <c:v>0.35090868012261039</c:v>
                </c:pt>
                <c:pt idx="91">
                  <c:v>0.32018970920237311</c:v>
                </c:pt>
                <c:pt idx="92">
                  <c:v>0.27612190264082453</c:v>
                </c:pt>
                <c:pt idx="93">
                  <c:v>0.18706389891284447</c:v>
                </c:pt>
                <c:pt idx="94">
                  <c:v>0.13416420835037179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DD0-4A73-A6E9-05360A8BE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648215136783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'面板-景气指数'!$A$47</c:f>
              <c:strCache>
                <c:ptCount val="1"/>
                <c:pt idx="0">
                  <c:v>食品饮料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'面板-景气指数'!$F$47:$CV$47</c:f>
              <c:numCache>
                <c:formatCode>0.0%</c:formatCode>
                <c:ptCount val="95"/>
                <c:pt idx="0">
                  <c:v>0.40664393097487661</c:v>
                </c:pt>
                <c:pt idx="1">
                  <c:v>0.4529680321800203</c:v>
                </c:pt>
                <c:pt idx="2">
                  <c:v>0.36725751938751461</c:v>
                </c:pt>
                <c:pt idx="3">
                  <c:v>0.33624360961769262</c:v>
                </c:pt>
                <c:pt idx="4">
                  <c:v>0.28051597909994752</c:v>
                </c:pt>
                <c:pt idx="5">
                  <c:v>0.31245056593875503</c:v>
                </c:pt>
                <c:pt idx="6">
                  <c:v>0.31267556198754309</c:v>
                </c:pt>
                <c:pt idx="7">
                  <c:v>0.32319098779066702</c:v>
                </c:pt>
                <c:pt idx="8">
                  <c:v>0.3277599949959058</c:v>
                </c:pt>
                <c:pt idx="9">
                  <c:v>0.30905792090833462</c:v>
                </c:pt>
                <c:pt idx="10">
                  <c:v>0.26517990521415197</c:v>
                </c:pt>
                <c:pt idx="11">
                  <c:v>0.2693172725468726</c:v>
                </c:pt>
                <c:pt idx="12">
                  <c:v>0.30995808448593587</c:v>
                </c:pt>
                <c:pt idx="13">
                  <c:v>0.37301429343201054</c:v>
                </c:pt>
                <c:pt idx="14">
                  <c:v>0.41263573799354308</c:v>
                </c:pt>
                <c:pt idx="15">
                  <c:v>0.4363759387121578</c:v>
                </c:pt>
                <c:pt idx="16">
                  <c:v>0.44191149369613875</c:v>
                </c:pt>
                <c:pt idx="17">
                  <c:v>0.47750502838936815</c:v>
                </c:pt>
                <c:pt idx="18">
                  <c:v>0.48836220524695045</c:v>
                </c:pt>
                <c:pt idx="19">
                  <c:v>0.5112686774082279</c:v>
                </c:pt>
                <c:pt idx="20">
                  <c:v>0.51983177963887994</c:v>
                </c:pt>
                <c:pt idx="21">
                  <c:v>0.59370636137573973</c:v>
                </c:pt>
                <c:pt idx="22">
                  <c:v>0.55107599658991846</c:v>
                </c:pt>
                <c:pt idx="23">
                  <c:v>0.58678116610132247</c:v>
                </c:pt>
                <c:pt idx="24">
                  <c:v>0.60016961872766827</c:v>
                </c:pt>
                <c:pt idx="25">
                  <c:v>0.63360266583370262</c:v>
                </c:pt>
                <c:pt idx="26">
                  <c:v>0.63769481284721119</c:v>
                </c:pt>
                <c:pt idx="27">
                  <c:v>0.62672372924545949</c:v>
                </c:pt>
                <c:pt idx="28">
                  <c:v>0.64310885202931667</c:v>
                </c:pt>
                <c:pt idx="29">
                  <c:v>0.63087076919055018</c:v>
                </c:pt>
                <c:pt idx="30">
                  <c:v>0.64610575998553765</c:v>
                </c:pt>
                <c:pt idx="31">
                  <c:v>0.71754068902980572</c:v>
                </c:pt>
                <c:pt idx="32">
                  <c:v>0.72731689413874223</c:v>
                </c:pt>
                <c:pt idx="33">
                  <c:v>0.71443596437013379</c:v>
                </c:pt>
                <c:pt idx="34">
                  <c:v>0.66378544613631807</c:v>
                </c:pt>
                <c:pt idx="35">
                  <c:v>0.44311337176711585</c:v>
                </c:pt>
                <c:pt idx="36">
                  <c:v>0.38861966272847925</c:v>
                </c:pt>
                <c:pt idx="37">
                  <c:v>0.33524748312864755</c:v>
                </c:pt>
                <c:pt idx="38">
                  <c:v>0.30703660064201499</c:v>
                </c:pt>
                <c:pt idx="39">
                  <c:v>0.29296817170752926</c:v>
                </c:pt>
                <c:pt idx="40">
                  <c:v>0.30991844960211723</c:v>
                </c:pt>
                <c:pt idx="41">
                  <c:v>0.35803077669026778</c:v>
                </c:pt>
                <c:pt idx="42">
                  <c:v>0.39346871316525545</c:v>
                </c:pt>
                <c:pt idx="43">
                  <c:v>0.39783387076218807</c:v>
                </c:pt>
                <c:pt idx="44">
                  <c:v>0.39146975088135971</c:v>
                </c:pt>
                <c:pt idx="45">
                  <c:v>0.41746984063916381</c:v>
                </c:pt>
                <c:pt idx="46">
                  <c:v>0.55055480554623293</c:v>
                </c:pt>
                <c:pt idx="47">
                  <c:v>0.58096223937524472</c:v>
                </c:pt>
                <c:pt idx="48">
                  <c:v>0.557705338349747</c:v>
                </c:pt>
                <c:pt idx="49">
                  <c:v>0.55990326294883441</c:v>
                </c:pt>
                <c:pt idx="50">
                  <c:v>0.5573626585326944</c:v>
                </c:pt>
                <c:pt idx="51">
                  <c:v>0.55624037327048748</c:v>
                </c:pt>
                <c:pt idx="52">
                  <c:v>0.57338206298038397</c:v>
                </c:pt>
                <c:pt idx="53">
                  <c:v>0.55152116581473976</c:v>
                </c:pt>
                <c:pt idx="54">
                  <c:v>0.56335609675909493</c:v>
                </c:pt>
                <c:pt idx="55">
                  <c:v>0.52793570978847448</c:v>
                </c:pt>
                <c:pt idx="56">
                  <c:v>0.53846729247696268</c:v>
                </c:pt>
                <c:pt idx="57">
                  <c:v>0.53127772136869722</c:v>
                </c:pt>
                <c:pt idx="58">
                  <c:v>0.44083017934019331</c:v>
                </c:pt>
                <c:pt idx="59">
                  <c:v>0.43138297088148619</c:v>
                </c:pt>
                <c:pt idx="60">
                  <c:v>0.43859766505939124</c:v>
                </c:pt>
                <c:pt idx="61">
                  <c:v>0.46120339676683003</c:v>
                </c:pt>
                <c:pt idx="62">
                  <c:v>0.45083237863141878</c:v>
                </c:pt>
                <c:pt idx="63">
                  <c:v>0.45550156118260832</c:v>
                </c:pt>
                <c:pt idx="64">
                  <c:v>0.45144310700838031</c:v>
                </c:pt>
                <c:pt idx="65">
                  <c:v>0.46313766375201015</c:v>
                </c:pt>
                <c:pt idx="66">
                  <c:v>0.48479407788107909</c:v>
                </c:pt>
                <c:pt idx="67">
                  <c:v>0.51281716984710679</c:v>
                </c:pt>
                <c:pt idx="68">
                  <c:v>0.54575923479488608</c:v>
                </c:pt>
                <c:pt idx="69">
                  <c:v>0.57295393709341347</c:v>
                </c:pt>
                <c:pt idx="70">
                  <c:v>0.54411688726454976</c:v>
                </c:pt>
                <c:pt idx="71">
                  <c:v>0.54712632686938378</c:v>
                </c:pt>
                <c:pt idx="72">
                  <c:v>0.61321732521077199</c:v>
                </c:pt>
                <c:pt idx="73">
                  <c:v>0.62756331656393238</c:v>
                </c:pt>
                <c:pt idx="74">
                  <c:v>0.6499290465331542</c:v>
                </c:pt>
                <c:pt idx="75">
                  <c:v>0.61828756193778311</c:v>
                </c:pt>
                <c:pt idx="76">
                  <c:v>0.65614908203283229</c:v>
                </c:pt>
                <c:pt idx="77">
                  <c:v>0.66462385688890213</c:v>
                </c:pt>
                <c:pt idx="78">
                  <c:v>0.67565556087954004</c:v>
                </c:pt>
                <c:pt idx="79">
                  <c:v>0.665911640149913</c:v>
                </c:pt>
                <c:pt idx="80">
                  <c:v>0.66176985217972584</c:v>
                </c:pt>
                <c:pt idx="81">
                  <c:v>0.63253474383947794</c:v>
                </c:pt>
                <c:pt idx="82">
                  <c:v>0.64491749604589699</c:v>
                </c:pt>
                <c:pt idx="83">
                  <c:v>0.62196843690416181</c:v>
                </c:pt>
                <c:pt idx="84">
                  <c:v>0.55972731986761259</c:v>
                </c:pt>
                <c:pt idx="85">
                  <c:v>0.51689047518869768</c:v>
                </c:pt>
                <c:pt idx="86">
                  <c:v>0.48118238848339284</c:v>
                </c:pt>
                <c:pt idx="87">
                  <c:v>0.46453011627384233</c:v>
                </c:pt>
                <c:pt idx="88">
                  <c:v>0.44791468583210559</c:v>
                </c:pt>
                <c:pt idx="89">
                  <c:v>0.44470721236886851</c:v>
                </c:pt>
                <c:pt idx="90">
                  <c:v>0.44506648962060524</c:v>
                </c:pt>
                <c:pt idx="91">
                  <c:v>0.47311987658665194</c:v>
                </c:pt>
                <c:pt idx="92">
                  <c:v>0.47293435083121715</c:v>
                </c:pt>
                <c:pt idx="93">
                  <c:v>0.49347340884055302</c:v>
                </c:pt>
                <c:pt idx="94">
                  <c:v>0.49610809247358784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4C-4294-AFE5-B1059F492822}"/>
            </c:ext>
          </c:extLst>
        </c:ser>
        <c:ser>
          <c:idx val="1"/>
          <c:order val="1"/>
          <c:tx>
            <c:strRef>
              <c:f>'面板-景气指数'!$A$143</c:f>
              <c:strCache>
                <c:ptCount val="1"/>
                <c:pt idx="0">
                  <c:v>白酒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'面板-景气指数'!$F$143:$CV$143</c:f>
              <c:numCache>
                <c:formatCode>0.0%</c:formatCode>
                <c:ptCount val="95"/>
                <c:pt idx="0">
                  <c:v>0.4402763819095476</c:v>
                </c:pt>
                <c:pt idx="1">
                  <c:v>0.59731658291457257</c:v>
                </c:pt>
                <c:pt idx="2">
                  <c:v>0.43656281407035169</c:v>
                </c:pt>
                <c:pt idx="3">
                  <c:v>0.3636783919597989</c:v>
                </c:pt>
                <c:pt idx="4">
                  <c:v>0.19409045226130658</c:v>
                </c:pt>
                <c:pt idx="5">
                  <c:v>0.16856281407035179</c:v>
                </c:pt>
                <c:pt idx="6">
                  <c:v>0.12917085427135686</c:v>
                </c:pt>
                <c:pt idx="7">
                  <c:v>0.13260301507537692</c:v>
                </c:pt>
                <c:pt idx="8">
                  <c:v>0.11463819095477391</c:v>
                </c:pt>
                <c:pt idx="9">
                  <c:v>8.4904522613065372E-2</c:v>
                </c:pt>
                <c:pt idx="10">
                  <c:v>9.5718592964824115E-2</c:v>
                </c:pt>
                <c:pt idx="11">
                  <c:v>0.1099849246231156</c:v>
                </c:pt>
                <c:pt idx="12">
                  <c:v>0.14524120603015078</c:v>
                </c:pt>
                <c:pt idx="13">
                  <c:v>0.18464321608040202</c:v>
                </c:pt>
                <c:pt idx="14">
                  <c:v>0.17508542713567848</c:v>
                </c:pt>
                <c:pt idx="15">
                  <c:v>0.17017085427135692</c:v>
                </c:pt>
                <c:pt idx="16">
                  <c:v>0.1667537688442213</c:v>
                </c:pt>
                <c:pt idx="17">
                  <c:v>0.26468341708542725</c:v>
                </c:pt>
                <c:pt idx="18">
                  <c:v>0.31182412060301518</c:v>
                </c:pt>
                <c:pt idx="19">
                  <c:v>0.49010552763819104</c:v>
                </c:pt>
                <c:pt idx="20">
                  <c:v>0.47226130653266335</c:v>
                </c:pt>
                <c:pt idx="21">
                  <c:v>0.67633668341708542</c:v>
                </c:pt>
                <c:pt idx="22">
                  <c:v>0.3055025125628143</c:v>
                </c:pt>
                <c:pt idx="23">
                  <c:v>0.33958291457286444</c:v>
                </c:pt>
                <c:pt idx="24">
                  <c:v>0.36881909547738712</c:v>
                </c:pt>
                <c:pt idx="25">
                  <c:v>0.46464824120603032</c:v>
                </c:pt>
                <c:pt idx="26">
                  <c:v>0.49284422110552778</c:v>
                </c:pt>
                <c:pt idx="27">
                  <c:v>0.49628140703517604</c:v>
                </c:pt>
                <c:pt idx="28">
                  <c:v>0.53185929648241215</c:v>
                </c:pt>
                <c:pt idx="29">
                  <c:v>0.49996482412060311</c:v>
                </c:pt>
                <c:pt idx="30">
                  <c:v>0.57521608040201011</c:v>
                </c:pt>
                <c:pt idx="31">
                  <c:v>0.77403015075376869</c:v>
                </c:pt>
                <c:pt idx="32">
                  <c:v>0.80260804020100474</c:v>
                </c:pt>
                <c:pt idx="33">
                  <c:v>0.7854170854271354</c:v>
                </c:pt>
                <c:pt idx="34">
                  <c:v>0.72157788944723611</c:v>
                </c:pt>
                <c:pt idx="35">
                  <c:v>0.47224623115577891</c:v>
                </c:pt>
                <c:pt idx="36">
                  <c:v>0.34752763819095484</c:v>
                </c:pt>
                <c:pt idx="37">
                  <c:v>0.24054271356783935</c:v>
                </c:pt>
                <c:pt idx="38">
                  <c:v>0.21153266331658305</c:v>
                </c:pt>
                <c:pt idx="39">
                  <c:v>0.20047236180904535</c:v>
                </c:pt>
                <c:pt idx="40">
                  <c:v>0.2374472361809046</c:v>
                </c:pt>
                <c:pt idx="41">
                  <c:v>0.33005527638190957</c:v>
                </c:pt>
                <c:pt idx="42">
                  <c:v>0.39764321608040193</c:v>
                </c:pt>
                <c:pt idx="43">
                  <c:v>0.36586934673366828</c:v>
                </c:pt>
                <c:pt idx="44">
                  <c:v>0.31918090452261305</c:v>
                </c:pt>
                <c:pt idx="45">
                  <c:v>0.37280904522613079</c:v>
                </c:pt>
                <c:pt idx="46">
                  <c:v>0.59871859296482421</c:v>
                </c:pt>
                <c:pt idx="47">
                  <c:v>0.60763316582914584</c:v>
                </c:pt>
                <c:pt idx="48">
                  <c:v>0.59624623115577891</c:v>
                </c:pt>
                <c:pt idx="49">
                  <c:v>0.62676381909547751</c:v>
                </c:pt>
                <c:pt idx="50">
                  <c:v>0.67047738693467351</c:v>
                </c:pt>
                <c:pt idx="51">
                  <c:v>0.68108542713567843</c:v>
                </c:pt>
                <c:pt idx="52">
                  <c:v>0.7650150753768844</c:v>
                </c:pt>
                <c:pt idx="53">
                  <c:v>0.704286432160804</c:v>
                </c:pt>
                <c:pt idx="54">
                  <c:v>0.75252763819095481</c:v>
                </c:pt>
                <c:pt idx="55">
                  <c:v>0.6835075376884423</c:v>
                </c:pt>
                <c:pt idx="56">
                  <c:v>0.74041206030150752</c:v>
                </c:pt>
                <c:pt idx="57">
                  <c:v>0.74393467336683405</c:v>
                </c:pt>
                <c:pt idx="58">
                  <c:v>0.51647738693467349</c:v>
                </c:pt>
                <c:pt idx="59">
                  <c:v>0.52541708542713572</c:v>
                </c:pt>
                <c:pt idx="60">
                  <c:v>0.51958291457286443</c:v>
                </c:pt>
                <c:pt idx="61">
                  <c:v>0.5387537688442211</c:v>
                </c:pt>
                <c:pt idx="62">
                  <c:v>0.46741708542713578</c:v>
                </c:pt>
                <c:pt idx="63">
                  <c:v>0.43983919597989962</c:v>
                </c:pt>
                <c:pt idx="64">
                  <c:v>0.42734673366834175</c:v>
                </c:pt>
                <c:pt idx="65">
                  <c:v>0.47039698492462301</c:v>
                </c:pt>
                <c:pt idx="66">
                  <c:v>0.54670854271356772</c:v>
                </c:pt>
                <c:pt idx="67">
                  <c:v>0.64622613065326617</c:v>
                </c:pt>
                <c:pt idx="68">
                  <c:v>0.7463718592964822</c:v>
                </c:pt>
                <c:pt idx="69">
                  <c:v>0.8152814070351756</c:v>
                </c:pt>
                <c:pt idx="70">
                  <c:v>0.74936180904522598</c:v>
                </c:pt>
                <c:pt idx="71">
                  <c:v>0.70118090452261295</c:v>
                </c:pt>
                <c:pt idx="72">
                  <c:v>0.79390452261306521</c:v>
                </c:pt>
                <c:pt idx="73">
                  <c:v>0.76864824120603004</c:v>
                </c:pt>
                <c:pt idx="74">
                  <c:v>0.81518090452261271</c:v>
                </c:pt>
                <c:pt idx="75">
                  <c:v>0.74726633165829126</c:v>
                </c:pt>
                <c:pt idx="76">
                  <c:v>0.85054271356783906</c:v>
                </c:pt>
                <c:pt idx="77">
                  <c:v>0.84136683417085412</c:v>
                </c:pt>
                <c:pt idx="78">
                  <c:v>0.83451256281407005</c:v>
                </c:pt>
                <c:pt idx="79">
                  <c:v>0.75946733668341693</c:v>
                </c:pt>
                <c:pt idx="80">
                  <c:v>0.72552261306532628</c:v>
                </c:pt>
                <c:pt idx="81">
                  <c:v>0.63472361809045197</c:v>
                </c:pt>
                <c:pt idx="82">
                  <c:v>0.70600502512562779</c:v>
                </c:pt>
                <c:pt idx="83">
                  <c:v>0.70262814070351731</c:v>
                </c:pt>
                <c:pt idx="84">
                  <c:v>0.60304522613065292</c:v>
                </c:pt>
                <c:pt idx="85">
                  <c:v>0.5376683417085425</c:v>
                </c:pt>
                <c:pt idx="86">
                  <c:v>0.48223618090452242</c:v>
                </c:pt>
                <c:pt idx="87">
                  <c:v>0.45481909547738675</c:v>
                </c:pt>
                <c:pt idx="88">
                  <c:v>0.41198492462311537</c:v>
                </c:pt>
                <c:pt idx="89">
                  <c:v>0.38926130653266305</c:v>
                </c:pt>
                <c:pt idx="90">
                  <c:v>0.37852763819095453</c:v>
                </c:pt>
                <c:pt idx="91">
                  <c:v>0.45046733668341676</c:v>
                </c:pt>
                <c:pt idx="92">
                  <c:v>0.49120100502512526</c:v>
                </c:pt>
                <c:pt idx="93">
                  <c:v>0.57835678391959766</c:v>
                </c:pt>
                <c:pt idx="94">
                  <c:v>0.59312562814070335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4C-4294-AFE5-B1059F492822}"/>
            </c:ext>
          </c:extLst>
        </c:ser>
        <c:ser>
          <c:idx val="2"/>
          <c:order val="2"/>
          <c:tx>
            <c:strRef>
              <c:f>'面板-景气指数'!$A$145</c:f>
              <c:strCache>
                <c:ptCount val="1"/>
                <c:pt idx="0">
                  <c:v>饮料乳品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'面板-景气指数'!$F$145:$CV$145</c:f>
              <c:numCache>
                <c:formatCode>0.0%</c:formatCode>
                <c:ptCount val="95"/>
                <c:pt idx="0">
                  <c:v>0.20923914714731182</c:v>
                </c:pt>
                <c:pt idx="1">
                  <c:v>0.19799434852567496</c:v>
                </c:pt>
                <c:pt idx="2">
                  <c:v>0.1774413795316567</c:v>
                </c:pt>
                <c:pt idx="3">
                  <c:v>0.18459934205999443</c:v>
                </c:pt>
                <c:pt idx="4">
                  <c:v>0.20263501513479262</c:v>
                </c:pt>
                <c:pt idx="5">
                  <c:v>0.24568249452105784</c:v>
                </c:pt>
                <c:pt idx="6">
                  <c:v>0.26960745982124867</c:v>
                </c:pt>
                <c:pt idx="7">
                  <c:v>0.28230137581645109</c:v>
                </c:pt>
                <c:pt idx="8">
                  <c:v>0.2714413179334324</c:v>
                </c:pt>
                <c:pt idx="9">
                  <c:v>0.27171694324411833</c:v>
                </c:pt>
                <c:pt idx="10">
                  <c:v>0.2221405295794536</c:v>
                </c:pt>
                <c:pt idx="11">
                  <c:v>0.19280907007025933</c:v>
                </c:pt>
                <c:pt idx="12">
                  <c:v>0.25468679303517383</c:v>
                </c:pt>
                <c:pt idx="13">
                  <c:v>0.34858886178337417</c:v>
                </c:pt>
                <c:pt idx="14">
                  <c:v>0.42371140562433363</c:v>
                </c:pt>
                <c:pt idx="15">
                  <c:v>0.43938325449898369</c:v>
                </c:pt>
                <c:pt idx="16">
                  <c:v>0.45166008215402204</c:v>
                </c:pt>
                <c:pt idx="17">
                  <c:v>0.45100417740612159</c:v>
                </c:pt>
                <c:pt idx="18">
                  <c:v>0.46849049602043602</c:v>
                </c:pt>
                <c:pt idx="19">
                  <c:v>0.47622110706404741</c:v>
                </c:pt>
                <c:pt idx="20">
                  <c:v>0.53835872576245614</c:v>
                </c:pt>
                <c:pt idx="21">
                  <c:v>0.58162479883452334</c:v>
                </c:pt>
                <c:pt idx="22">
                  <c:v>0.7212355253603232</c:v>
                </c:pt>
                <c:pt idx="23">
                  <c:v>0.80236028626579203</c:v>
                </c:pt>
                <c:pt idx="24">
                  <c:v>0.82196653157125721</c:v>
                </c:pt>
                <c:pt idx="25">
                  <c:v>0.83321769257316269</c:v>
                </c:pt>
                <c:pt idx="26">
                  <c:v>0.80747721072278855</c:v>
                </c:pt>
                <c:pt idx="27">
                  <c:v>0.78030972804619447</c:v>
                </c:pt>
                <c:pt idx="28">
                  <c:v>0.79379923651885886</c:v>
                </c:pt>
                <c:pt idx="29">
                  <c:v>0.82660310979188545</c:v>
                </c:pt>
                <c:pt idx="30">
                  <c:v>0.83339305104204542</c:v>
                </c:pt>
                <c:pt idx="31">
                  <c:v>0.85819918822387475</c:v>
                </c:pt>
                <c:pt idx="32">
                  <c:v>0.86606314945368679</c:v>
                </c:pt>
                <c:pt idx="33">
                  <c:v>0.81453085502917277</c:v>
                </c:pt>
                <c:pt idx="34">
                  <c:v>0.71341816465854524</c:v>
                </c:pt>
                <c:pt idx="35">
                  <c:v>0.4276639140666374</c:v>
                </c:pt>
                <c:pt idx="36">
                  <c:v>0.36404818070327782</c:v>
                </c:pt>
                <c:pt idx="37">
                  <c:v>0.29906967486826608</c:v>
                </c:pt>
                <c:pt idx="38">
                  <c:v>0.26264898699552164</c:v>
                </c:pt>
                <c:pt idx="39">
                  <c:v>0.25790995695894292</c:v>
                </c:pt>
                <c:pt idx="40">
                  <c:v>0.2766744093442115</c:v>
                </c:pt>
                <c:pt idx="41">
                  <c:v>0.28251971069090204</c:v>
                </c:pt>
                <c:pt idx="42">
                  <c:v>0.2596510412727433</c:v>
                </c:pt>
                <c:pt idx="43">
                  <c:v>0.30166222053089897</c:v>
                </c:pt>
                <c:pt idx="44">
                  <c:v>0.364773377817599</c:v>
                </c:pt>
                <c:pt idx="45">
                  <c:v>0.437006436890993</c:v>
                </c:pt>
                <c:pt idx="46">
                  <c:v>0.71013306653794173</c:v>
                </c:pt>
                <c:pt idx="47">
                  <c:v>0.7276974295866967</c:v>
                </c:pt>
                <c:pt idx="48">
                  <c:v>0.71599370979497856</c:v>
                </c:pt>
                <c:pt idx="49">
                  <c:v>0.69951624468477003</c:v>
                </c:pt>
                <c:pt idx="50">
                  <c:v>0.66125613390767213</c:v>
                </c:pt>
                <c:pt idx="51">
                  <c:v>0.61774841973493289</c:v>
                </c:pt>
                <c:pt idx="52">
                  <c:v>0.58635163071588181</c:v>
                </c:pt>
                <c:pt idx="53">
                  <c:v>0.56010494318681081</c:v>
                </c:pt>
                <c:pt idx="54">
                  <c:v>0.5438705236527307</c:v>
                </c:pt>
                <c:pt idx="55">
                  <c:v>0.49539204849331969</c:v>
                </c:pt>
                <c:pt idx="56">
                  <c:v>0.47280155218993131</c:v>
                </c:pt>
                <c:pt idx="57">
                  <c:v>0.44970699583817736</c:v>
                </c:pt>
                <c:pt idx="58">
                  <c:v>0.45438016066469727</c:v>
                </c:pt>
                <c:pt idx="59">
                  <c:v>0.47014924955711124</c:v>
                </c:pt>
                <c:pt idx="60">
                  <c:v>0.45520140737683801</c:v>
                </c:pt>
                <c:pt idx="61">
                  <c:v>0.44612872043846363</c:v>
                </c:pt>
                <c:pt idx="62">
                  <c:v>0.4612447487007979</c:v>
                </c:pt>
                <c:pt idx="63">
                  <c:v>0.50093961523543273</c:v>
                </c:pt>
                <c:pt idx="64">
                  <c:v>0.50196915080951998</c:v>
                </c:pt>
                <c:pt idx="65">
                  <c:v>0.51679510595703004</c:v>
                </c:pt>
                <c:pt idx="66">
                  <c:v>0.50840774573312619</c:v>
                </c:pt>
                <c:pt idx="67">
                  <c:v>0.50082265143462001</c:v>
                </c:pt>
                <c:pt idx="68">
                  <c:v>0.46741894208068996</c:v>
                </c:pt>
                <c:pt idx="69">
                  <c:v>0.40269502157442266</c:v>
                </c:pt>
                <c:pt idx="70">
                  <c:v>0.3626689276636052</c:v>
                </c:pt>
                <c:pt idx="71">
                  <c:v>0.39037793843518792</c:v>
                </c:pt>
                <c:pt idx="72">
                  <c:v>0.48595291528701118</c:v>
                </c:pt>
                <c:pt idx="73">
                  <c:v>0.56190439659070412</c:v>
                </c:pt>
                <c:pt idx="74">
                  <c:v>0.57424523055027554</c:v>
                </c:pt>
                <c:pt idx="75">
                  <c:v>0.55911995878151288</c:v>
                </c:pt>
                <c:pt idx="76">
                  <c:v>0.54171605454993299</c:v>
                </c:pt>
                <c:pt idx="77">
                  <c:v>0.55802614333761069</c:v>
                </c:pt>
                <c:pt idx="78">
                  <c:v>0.55844559935814042</c:v>
                </c:pt>
                <c:pt idx="79">
                  <c:v>0.62224195241536218</c:v>
                </c:pt>
                <c:pt idx="80">
                  <c:v>0.62488007613837215</c:v>
                </c:pt>
                <c:pt idx="81">
                  <c:v>0.64745751927712469</c:v>
                </c:pt>
                <c:pt idx="82">
                  <c:v>0.64378063381003003</c:v>
                </c:pt>
                <c:pt idx="83">
                  <c:v>0.63134858163743424</c:v>
                </c:pt>
                <c:pt idx="84">
                  <c:v>0.5781139449712962</c:v>
                </c:pt>
                <c:pt idx="85">
                  <c:v>0.55256885668754352</c:v>
                </c:pt>
                <c:pt idx="86">
                  <c:v>0.5195654592860669</c:v>
                </c:pt>
                <c:pt idx="87">
                  <c:v>0.48686086764254866</c:v>
                </c:pt>
                <c:pt idx="88">
                  <c:v>0.46275134721133981</c:v>
                </c:pt>
                <c:pt idx="89">
                  <c:v>0.44530057589287514</c:v>
                </c:pt>
                <c:pt idx="90">
                  <c:v>0.50587850063408246</c:v>
                </c:pt>
                <c:pt idx="91">
                  <c:v>0.5118527871366565</c:v>
                </c:pt>
                <c:pt idx="92">
                  <c:v>0.50144717436838437</c:v>
                </c:pt>
                <c:pt idx="93">
                  <c:v>0.51035506463165159</c:v>
                </c:pt>
                <c:pt idx="94">
                  <c:v>0.49518244417354917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B4C-4294-AFE5-B1059F492822}"/>
            </c:ext>
          </c:extLst>
        </c:ser>
        <c:ser>
          <c:idx val="3"/>
          <c:order val="3"/>
          <c:tx>
            <c:strRef>
              <c:f>'面板-景气指数'!$A$147</c:f>
              <c:strCache>
                <c:ptCount val="1"/>
                <c:pt idx="0">
                  <c:v>调味发酵品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'面板-景气指数'!$F$147:$CV$147</c:f>
              <c:numCache>
                <c:formatCode>0.0%</c:formatCode>
                <c:ptCount val="95"/>
                <c:pt idx="0">
                  <c:v>0.71099999999999985</c:v>
                </c:pt>
                <c:pt idx="1">
                  <c:v>0.71816666666666662</c:v>
                </c:pt>
                <c:pt idx="2">
                  <c:v>0.71916666666666673</c:v>
                </c:pt>
                <c:pt idx="3">
                  <c:v>0.73316666666666663</c:v>
                </c:pt>
                <c:pt idx="4">
                  <c:v>0.7683333333333332</c:v>
                </c:pt>
                <c:pt idx="5">
                  <c:v>0.85083333333333333</c:v>
                </c:pt>
                <c:pt idx="6">
                  <c:v>0.90383333333333338</c:v>
                </c:pt>
                <c:pt idx="7">
                  <c:v>0.91566666666666674</c:v>
                </c:pt>
                <c:pt idx="8">
                  <c:v>0.88316666666666688</c:v>
                </c:pt>
                <c:pt idx="9">
                  <c:v>0.81016666666666659</c:v>
                </c:pt>
                <c:pt idx="10">
                  <c:v>0.48683333333333367</c:v>
                </c:pt>
                <c:pt idx="11">
                  <c:v>0.46500000000000036</c:v>
                </c:pt>
                <c:pt idx="12">
                  <c:v>0.47833333333333361</c:v>
                </c:pt>
                <c:pt idx="13">
                  <c:v>0.49466666666666698</c:v>
                </c:pt>
                <c:pt idx="14">
                  <c:v>0.48150000000000026</c:v>
                </c:pt>
                <c:pt idx="15">
                  <c:v>0.45266666666666699</c:v>
                </c:pt>
                <c:pt idx="16">
                  <c:v>0.42550000000000032</c:v>
                </c:pt>
                <c:pt idx="17">
                  <c:v>0.4013333333333336</c:v>
                </c:pt>
                <c:pt idx="18">
                  <c:v>0.39283333333333359</c:v>
                </c:pt>
                <c:pt idx="19">
                  <c:v>0.38916666666666694</c:v>
                </c:pt>
                <c:pt idx="20">
                  <c:v>0.39800000000000019</c:v>
                </c:pt>
                <c:pt idx="21">
                  <c:v>0.32133333333333342</c:v>
                </c:pt>
                <c:pt idx="22">
                  <c:v>0.59066666666666645</c:v>
                </c:pt>
                <c:pt idx="23">
                  <c:v>0.58683333333333298</c:v>
                </c:pt>
                <c:pt idx="24">
                  <c:v>0.59799999999999975</c:v>
                </c:pt>
                <c:pt idx="25">
                  <c:v>0.5529999999999996</c:v>
                </c:pt>
                <c:pt idx="26">
                  <c:v>0.52549999999999963</c:v>
                </c:pt>
                <c:pt idx="27">
                  <c:v>0.51383333333333292</c:v>
                </c:pt>
                <c:pt idx="28">
                  <c:v>0.51683333333333281</c:v>
                </c:pt>
                <c:pt idx="29">
                  <c:v>0.50583333333333291</c:v>
                </c:pt>
                <c:pt idx="30">
                  <c:v>0.5028333333333328</c:v>
                </c:pt>
                <c:pt idx="31">
                  <c:v>0.50899999999999945</c:v>
                </c:pt>
                <c:pt idx="32">
                  <c:v>0.51283333333333281</c:v>
                </c:pt>
                <c:pt idx="33">
                  <c:v>0.52466666666666617</c:v>
                </c:pt>
                <c:pt idx="34">
                  <c:v>0.482833333333333</c:v>
                </c:pt>
                <c:pt idx="35">
                  <c:v>0.14516666666666672</c:v>
                </c:pt>
                <c:pt idx="36">
                  <c:v>0.15766666666666673</c:v>
                </c:pt>
                <c:pt idx="37">
                  <c:v>0.16283333333333341</c:v>
                </c:pt>
                <c:pt idx="38">
                  <c:v>0.17333333333333345</c:v>
                </c:pt>
                <c:pt idx="39">
                  <c:v>0.19016666666666682</c:v>
                </c:pt>
                <c:pt idx="40">
                  <c:v>0.22716666666666685</c:v>
                </c:pt>
                <c:pt idx="41">
                  <c:v>0.26616666666666694</c:v>
                </c:pt>
                <c:pt idx="42">
                  <c:v>0.29750000000000026</c:v>
                </c:pt>
                <c:pt idx="43">
                  <c:v>0.30150000000000027</c:v>
                </c:pt>
                <c:pt idx="44">
                  <c:v>0.30433333333333373</c:v>
                </c:pt>
                <c:pt idx="45">
                  <c:v>0.29166666666666702</c:v>
                </c:pt>
                <c:pt idx="46">
                  <c:v>0.29450000000000026</c:v>
                </c:pt>
                <c:pt idx="47">
                  <c:v>0.48333333333333339</c:v>
                </c:pt>
                <c:pt idx="48">
                  <c:v>0.46966666666666657</c:v>
                </c:pt>
                <c:pt idx="49">
                  <c:v>0.50616666666666665</c:v>
                </c:pt>
                <c:pt idx="50">
                  <c:v>0.55333333333333334</c:v>
                </c:pt>
                <c:pt idx="51">
                  <c:v>0.60133333333333339</c:v>
                </c:pt>
                <c:pt idx="52">
                  <c:v>0.59666666666666679</c:v>
                </c:pt>
                <c:pt idx="53">
                  <c:v>0.57933333333333337</c:v>
                </c:pt>
                <c:pt idx="54">
                  <c:v>0.5621666666666667</c:v>
                </c:pt>
                <c:pt idx="55">
                  <c:v>0.6180000000000001</c:v>
                </c:pt>
                <c:pt idx="56">
                  <c:v>0.6463333333333332</c:v>
                </c:pt>
                <c:pt idx="57">
                  <c:v>0.66299999999999992</c:v>
                </c:pt>
                <c:pt idx="58">
                  <c:v>0.60050000000000014</c:v>
                </c:pt>
                <c:pt idx="59">
                  <c:v>0.46283333333333343</c:v>
                </c:pt>
                <c:pt idx="60">
                  <c:v>0.46616666666666678</c:v>
                </c:pt>
                <c:pt idx="61">
                  <c:v>0.50250000000000006</c:v>
                </c:pt>
                <c:pt idx="62">
                  <c:v>0.53633333333333355</c:v>
                </c:pt>
                <c:pt idx="63">
                  <c:v>0.54250000000000009</c:v>
                </c:pt>
                <c:pt idx="64">
                  <c:v>0.52850000000000019</c:v>
                </c:pt>
                <c:pt idx="65">
                  <c:v>0.4863333333333334</c:v>
                </c:pt>
                <c:pt idx="66">
                  <c:v>0.54833333333333323</c:v>
                </c:pt>
                <c:pt idx="67">
                  <c:v>0.5808333333333332</c:v>
                </c:pt>
                <c:pt idx="68">
                  <c:v>0.57399999999999995</c:v>
                </c:pt>
                <c:pt idx="69">
                  <c:v>0.62766666666666671</c:v>
                </c:pt>
                <c:pt idx="70">
                  <c:v>0.57599999999999996</c:v>
                </c:pt>
                <c:pt idx="71">
                  <c:v>0.59233333333333338</c:v>
                </c:pt>
                <c:pt idx="72">
                  <c:v>0.59733333333333338</c:v>
                </c:pt>
                <c:pt idx="73">
                  <c:v>0.60266666666666668</c:v>
                </c:pt>
                <c:pt idx="74">
                  <c:v>0.61166666666666669</c:v>
                </c:pt>
                <c:pt idx="75">
                  <c:v>0.61683333333333323</c:v>
                </c:pt>
                <c:pt idx="76">
                  <c:v>0.60983333333333312</c:v>
                </c:pt>
                <c:pt idx="77">
                  <c:v>0.57449999999999979</c:v>
                </c:pt>
                <c:pt idx="78">
                  <c:v>0.54616666666666647</c:v>
                </c:pt>
                <c:pt idx="79">
                  <c:v>0.48749999999999988</c:v>
                </c:pt>
                <c:pt idx="80">
                  <c:v>0.43449999999999983</c:v>
                </c:pt>
                <c:pt idx="81">
                  <c:v>0.37949999999999989</c:v>
                </c:pt>
                <c:pt idx="82">
                  <c:v>0.3033333333333334</c:v>
                </c:pt>
                <c:pt idx="83">
                  <c:v>0.28200000000000003</c:v>
                </c:pt>
                <c:pt idx="84">
                  <c:v>0.29933333333333345</c:v>
                </c:pt>
                <c:pt idx="85">
                  <c:v>0.31366666666666676</c:v>
                </c:pt>
                <c:pt idx="86">
                  <c:v>0.32450000000000007</c:v>
                </c:pt>
                <c:pt idx="87">
                  <c:v>0.32416666666666671</c:v>
                </c:pt>
                <c:pt idx="88">
                  <c:v>0.33683333333333332</c:v>
                </c:pt>
                <c:pt idx="89">
                  <c:v>0.39866666666666667</c:v>
                </c:pt>
                <c:pt idx="90">
                  <c:v>0.43950000000000011</c:v>
                </c:pt>
                <c:pt idx="91">
                  <c:v>0.53166666666666673</c:v>
                </c:pt>
                <c:pt idx="92">
                  <c:v>0.5301666666666669</c:v>
                </c:pt>
                <c:pt idx="93">
                  <c:v>0.53366666666666696</c:v>
                </c:pt>
                <c:pt idx="94">
                  <c:v>0.55316666666666692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B4C-4294-AFE5-B1059F492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57966178597398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'面板-景气指数'!$A$61</c:f>
              <c:strCache>
                <c:ptCount val="1"/>
                <c:pt idx="0">
                  <c:v>银行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'面板-景气指数'!$F$61:$CV$61</c:f>
              <c:numCache>
                <c:formatCode>0.0%</c:formatCode>
                <c:ptCount val="95"/>
                <c:pt idx="0">
                  <c:v>0.47312168896259749</c:v>
                </c:pt>
                <c:pt idx="1">
                  <c:v>0.47312168896259749</c:v>
                </c:pt>
                <c:pt idx="2">
                  <c:v>0.47312168896259749</c:v>
                </c:pt>
                <c:pt idx="3">
                  <c:v>0.48284853563364888</c:v>
                </c:pt>
                <c:pt idx="4">
                  <c:v>0.48014771301713782</c:v>
                </c:pt>
                <c:pt idx="5">
                  <c:v>0.48432550914259304</c:v>
                </c:pt>
                <c:pt idx="6">
                  <c:v>0.48117283723526</c:v>
                </c:pt>
                <c:pt idx="7">
                  <c:v>0.48604200398356651</c:v>
                </c:pt>
                <c:pt idx="8">
                  <c:v>0.49560859381339911</c:v>
                </c:pt>
                <c:pt idx="9">
                  <c:v>0.50508684708835327</c:v>
                </c:pt>
                <c:pt idx="10">
                  <c:v>0.51125340234341965</c:v>
                </c:pt>
                <c:pt idx="11">
                  <c:v>0.51416226779625196</c:v>
                </c:pt>
                <c:pt idx="12">
                  <c:v>0.51846776553556506</c:v>
                </c:pt>
                <c:pt idx="13">
                  <c:v>0.51105071981055294</c:v>
                </c:pt>
                <c:pt idx="14">
                  <c:v>0.51527542698983353</c:v>
                </c:pt>
                <c:pt idx="15">
                  <c:v>0.51703376546650848</c:v>
                </c:pt>
                <c:pt idx="16">
                  <c:v>0.51477733290422223</c:v>
                </c:pt>
                <c:pt idx="17">
                  <c:v>0.51027304744921831</c:v>
                </c:pt>
                <c:pt idx="18">
                  <c:v>0.50769118347424325</c:v>
                </c:pt>
                <c:pt idx="19">
                  <c:v>0.50529153965791263</c:v>
                </c:pt>
                <c:pt idx="20">
                  <c:v>0.50330864422394939</c:v>
                </c:pt>
                <c:pt idx="21">
                  <c:v>0.50417456918518</c:v>
                </c:pt>
                <c:pt idx="22">
                  <c:v>0.51775334494968683</c:v>
                </c:pt>
                <c:pt idx="23">
                  <c:v>0.55156087490026962</c:v>
                </c:pt>
                <c:pt idx="24">
                  <c:v>0.63940560864665763</c:v>
                </c:pt>
                <c:pt idx="25">
                  <c:v>0.61075820151290849</c:v>
                </c:pt>
                <c:pt idx="26">
                  <c:v>0.5697625660830824</c:v>
                </c:pt>
                <c:pt idx="27">
                  <c:v>0.55201331874026716</c:v>
                </c:pt>
                <c:pt idx="28">
                  <c:v>0.54200098810398489</c:v>
                </c:pt>
                <c:pt idx="29">
                  <c:v>0.53678093761521206</c:v>
                </c:pt>
                <c:pt idx="30">
                  <c:v>0.52590886371091272</c:v>
                </c:pt>
                <c:pt idx="31">
                  <c:v>0.52655854187113194</c:v>
                </c:pt>
                <c:pt idx="32">
                  <c:v>0.52822539588856754</c:v>
                </c:pt>
                <c:pt idx="33">
                  <c:v>0.52718364705219867</c:v>
                </c:pt>
                <c:pt idx="34">
                  <c:v>0.53649983427130987</c:v>
                </c:pt>
                <c:pt idx="35">
                  <c:v>0.53388851120336422</c:v>
                </c:pt>
                <c:pt idx="36">
                  <c:v>0.50680668109846227</c:v>
                </c:pt>
                <c:pt idx="37">
                  <c:v>0.48770336368694622</c:v>
                </c:pt>
                <c:pt idx="38">
                  <c:v>0.47644509833468707</c:v>
                </c:pt>
                <c:pt idx="39">
                  <c:v>0.45615239319512318</c:v>
                </c:pt>
                <c:pt idx="40">
                  <c:v>0.4668505010213912</c:v>
                </c:pt>
                <c:pt idx="41">
                  <c:v>0.4765696659226778</c:v>
                </c:pt>
                <c:pt idx="42">
                  <c:v>0.48385001640091629</c:v>
                </c:pt>
                <c:pt idx="43">
                  <c:v>0.52388642365213756</c:v>
                </c:pt>
                <c:pt idx="44">
                  <c:v>0.54375812668792478</c:v>
                </c:pt>
                <c:pt idx="45">
                  <c:v>0.57143756146811686</c:v>
                </c:pt>
                <c:pt idx="46">
                  <c:v>0.60800412768986434</c:v>
                </c:pt>
                <c:pt idx="47">
                  <c:v>0.63260107342872529</c:v>
                </c:pt>
                <c:pt idx="48">
                  <c:v>0.70597359633461543</c:v>
                </c:pt>
                <c:pt idx="49">
                  <c:v>0.70965099271119647</c:v>
                </c:pt>
                <c:pt idx="50">
                  <c:v>0.72428486522216051</c:v>
                </c:pt>
                <c:pt idx="51">
                  <c:v>0.74345840173538458</c:v>
                </c:pt>
                <c:pt idx="52">
                  <c:v>0.72698280006949667</c:v>
                </c:pt>
                <c:pt idx="53">
                  <c:v>0.73892343071447297</c:v>
                </c:pt>
                <c:pt idx="54">
                  <c:v>0.75989252968989718</c:v>
                </c:pt>
                <c:pt idx="55">
                  <c:v>0.74207973603224653</c:v>
                </c:pt>
                <c:pt idx="56">
                  <c:v>0.72445500318938205</c:v>
                </c:pt>
                <c:pt idx="57">
                  <c:v>0.71236958560315389</c:v>
                </c:pt>
                <c:pt idx="58">
                  <c:v>0.68236249870303622</c:v>
                </c:pt>
                <c:pt idx="59">
                  <c:v>0.6543459163818911</c:v>
                </c:pt>
                <c:pt idx="60">
                  <c:v>0.6416739123783376</c:v>
                </c:pt>
                <c:pt idx="61">
                  <c:v>0.6209304135612056</c:v>
                </c:pt>
                <c:pt idx="62">
                  <c:v>0.5906451469378452</c:v>
                </c:pt>
                <c:pt idx="63">
                  <c:v>0.5627160361856014</c:v>
                </c:pt>
                <c:pt idx="64">
                  <c:v>0.54453744257999115</c:v>
                </c:pt>
                <c:pt idx="65">
                  <c:v>0.51854968871166462</c:v>
                </c:pt>
                <c:pt idx="66">
                  <c:v>0.47811233939584269</c:v>
                </c:pt>
                <c:pt idx="67">
                  <c:v>0.45580559117577896</c:v>
                </c:pt>
                <c:pt idx="68">
                  <c:v>0.43760706034403662</c:v>
                </c:pt>
                <c:pt idx="69">
                  <c:v>0.42475990531472702</c:v>
                </c:pt>
                <c:pt idx="70">
                  <c:v>0.4071582288753377</c:v>
                </c:pt>
                <c:pt idx="71">
                  <c:v>0.39616374531055887</c:v>
                </c:pt>
                <c:pt idx="72">
                  <c:v>0.41063106378287079</c:v>
                </c:pt>
                <c:pt idx="73">
                  <c:v>0.39296940827028648</c:v>
                </c:pt>
                <c:pt idx="74">
                  <c:v>0.37501177798620272</c:v>
                </c:pt>
                <c:pt idx="75">
                  <c:v>0.37256153631604733</c:v>
                </c:pt>
                <c:pt idx="76">
                  <c:v>0.34536168128988387</c:v>
                </c:pt>
                <c:pt idx="77">
                  <c:v>0.29596440159706544</c:v>
                </c:pt>
                <c:pt idx="78">
                  <c:v>0.26948083184402971</c:v>
                </c:pt>
                <c:pt idx="79">
                  <c:v>0.26513931782730199</c:v>
                </c:pt>
                <c:pt idx="80">
                  <c:v>0.2622428368482822</c:v>
                </c:pt>
                <c:pt idx="81">
                  <c:v>0.25349300062657371</c:v>
                </c:pt>
                <c:pt idx="82">
                  <c:v>0.2509711881996512</c:v>
                </c:pt>
                <c:pt idx="83">
                  <c:v>0.34160855337537871</c:v>
                </c:pt>
                <c:pt idx="84">
                  <c:v>0.32539807408714022</c:v>
                </c:pt>
                <c:pt idx="85">
                  <c:v>0.33789940760625525</c:v>
                </c:pt>
                <c:pt idx="86">
                  <c:v>0.36378202183315395</c:v>
                </c:pt>
                <c:pt idx="87">
                  <c:v>0.37081097828686721</c:v>
                </c:pt>
                <c:pt idx="88">
                  <c:v>0.36840777727206758</c:v>
                </c:pt>
                <c:pt idx="89">
                  <c:v>0.3624331816996571</c:v>
                </c:pt>
                <c:pt idx="90">
                  <c:v>0.38081790990808667</c:v>
                </c:pt>
                <c:pt idx="91">
                  <c:v>0.38012449113997249</c:v>
                </c:pt>
                <c:pt idx="92">
                  <c:v>0.37530334876950361</c:v>
                </c:pt>
                <c:pt idx="93">
                  <c:v>0.37391108911323334</c:v>
                </c:pt>
                <c:pt idx="94">
                  <c:v>0.38749314775756405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7B-4139-BF9D-42FA9D0144E2}"/>
            </c:ext>
          </c:extLst>
        </c:ser>
        <c:ser>
          <c:idx val="1"/>
          <c:order val="1"/>
          <c:tx>
            <c:strRef>
              <c:f>'面板-景气指数'!$A$153</c:f>
              <c:strCache>
                <c:ptCount val="1"/>
                <c:pt idx="0">
                  <c:v>国有大型银行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'面板-景气指数'!$F$153:$CV$153</c:f>
              <c:numCache>
                <c:formatCode>0.0%</c:formatCode>
                <c:ptCount val="95"/>
                <c:pt idx="0">
                  <c:v>0.49499999999999994</c:v>
                </c:pt>
                <c:pt idx="1">
                  <c:v>0.49499999999999994</c:v>
                </c:pt>
                <c:pt idx="2">
                  <c:v>0.49499999999999994</c:v>
                </c:pt>
                <c:pt idx="3">
                  <c:v>0.5129999999999999</c:v>
                </c:pt>
                <c:pt idx="4">
                  <c:v>0.49249999999999999</c:v>
                </c:pt>
                <c:pt idx="5">
                  <c:v>0.48749999999999993</c:v>
                </c:pt>
                <c:pt idx="6">
                  <c:v>0.47299999999999998</c:v>
                </c:pt>
                <c:pt idx="7">
                  <c:v>0.48399999999999999</c:v>
                </c:pt>
                <c:pt idx="8">
                  <c:v>0.51149999999999995</c:v>
                </c:pt>
                <c:pt idx="9">
                  <c:v>0.52799999999999991</c:v>
                </c:pt>
                <c:pt idx="10">
                  <c:v>0.49149999999999999</c:v>
                </c:pt>
                <c:pt idx="11">
                  <c:v>0.48199999999999993</c:v>
                </c:pt>
                <c:pt idx="12">
                  <c:v>0.48300000000000004</c:v>
                </c:pt>
                <c:pt idx="13">
                  <c:v>0.47299999999999998</c:v>
                </c:pt>
                <c:pt idx="14">
                  <c:v>0.47350000000000003</c:v>
                </c:pt>
                <c:pt idx="15">
                  <c:v>0.47399999999999998</c:v>
                </c:pt>
                <c:pt idx="16">
                  <c:v>0.47550000000000003</c:v>
                </c:pt>
                <c:pt idx="17">
                  <c:v>0.47599999999999998</c:v>
                </c:pt>
                <c:pt idx="18">
                  <c:v>0.47699999999999998</c:v>
                </c:pt>
                <c:pt idx="19">
                  <c:v>0.47200000000000003</c:v>
                </c:pt>
                <c:pt idx="20">
                  <c:v>0.47300000000000009</c:v>
                </c:pt>
                <c:pt idx="21">
                  <c:v>0.47399999999999998</c:v>
                </c:pt>
                <c:pt idx="22">
                  <c:v>0.48750000000000004</c:v>
                </c:pt>
                <c:pt idx="23">
                  <c:v>0.501</c:v>
                </c:pt>
                <c:pt idx="24">
                  <c:v>0.60599999999999987</c:v>
                </c:pt>
                <c:pt idx="25">
                  <c:v>0.54949999999999999</c:v>
                </c:pt>
                <c:pt idx="26">
                  <c:v>0.48450000000000004</c:v>
                </c:pt>
                <c:pt idx="27">
                  <c:v>0.45649999999999996</c:v>
                </c:pt>
                <c:pt idx="28">
                  <c:v>0.439</c:v>
                </c:pt>
                <c:pt idx="29">
                  <c:v>0.42750000000000005</c:v>
                </c:pt>
                <c:pt idx="30">
                  <c:v>0.40399999999999997</c:v>
                </c:pt>
                <c:pt idx="31">
                  <c:v>0.41250000000000003</c:v>
                </c:pt>
                <c:pt idx="32">
                  <c:v>0.42550000000000004</c:v>
                </c:pt>
                <c:pt idx="33">
                  <c:v>0.43400000000000005</c:v>
                </c:pt>
                <c:pt idx="34">
                  <c:v>0.44399999999999995</c:v>
                </c:pt>
                <c:pt idx="35">
                  <c:v>0.45350000000000007</c:v>
                </c:pt>
                <c:pt idx="36">
                  <c:v>0.44500000000000001</c:v>
                </c:pt>
                <c:pt idx="37">
                  <c:v>0.44350000000000001</c:v>
                </c:pt>
                <c:pt idx="38">
                  <c:v>0.42400000000000004</c:v>
                </c:pt>
                <c:pt idx="39">
                  <c:v>0.40450000000000003</c:v>
                </c:pt>
                <c:pt idx="40">
                  <c:v>0.42449999999999999</c:v>
                </c:pt>
                <c:pt idx="41">
                  <c:v>0.44450000000000006</c:v>
                </c:pt>
                <c:pt idx="42">
                  <c:v>0.45400000000000001</c:v>
                </c:pt>
                <c:pt idx="43">
                  <c:v>0.51700000000000002</c:v>
                </c:pt>
                <c:pt idx="44">
                  <c:v>0.55100000000000005</c:v>
                </c:pt>
                <c:pt idx="45">
                  <c:v>0.59150000000000003</c:v>
                </c:pt>
                <c:pt idx="46">
                  <c:v>0.63900000000000001</c:v>
                </c:pt>
                <c:pt idx="47">
                  <c:v>0.66899999999999993</c:v>
                </c:pt>
                <c:pt idx="48">
                  <c:v>0.77100000000000002</c:v>
                </c:pt>
                <c:pt idx="49">
                  <c:v>0.76900000000000002</c:v>
                </c:pt>
                <c:pt idx="50">
                  <c:v>0.78249999999999997</c:v>
                </c:pt>
                <c:pt idx="51">
                  <c:v>0.79449999999999998</c:v>
                </c:pt>
                <c:pt idx="52">
                  <c:v>0.81600000000000006</c:v>
                </c:pt>
                <c:pt idx="53">
                  <c:v>0.84250000000000003</c:v>
                </c:pt>
                <c:pt idx="54">
                  <c:v>0.89</c:v>
                </c:pt>
                <c:pt idx="55">
                  <c:v>0.873</c:v>
                </c:pt>
                <c:pt idx="56">
                  <c:v>0.86499999999999999</c:v>
                </c:pt>
                <c:pt idx="57">
                  <c:v>0.86150000000000004</c:v>
                </c:pt>
                <c:pt idx="58">
                  <c:v>0.82199999999999995</c:v>
                </c:pt>
                <c:pt idx="59">
                  <c:v>0.80149999999999999</c:v>
                </c:pt>
                <c:pt idx="60">
                  <c:v>0.78199999999999992</c:v>
                </c:pt>
                <c:pt idx="61">
                  <c:v>0.75349999999999995</c:v>
                </c:pt>
                <c:pt idx="62">
                  <c:v>0.71</c:v>
                </c:pt>
                <c:pt idx="63">
                  <c:v>0.66450000000000009</c:v>
                </c:pt>
                <c:pt idx="64">
                  <c:v>0.6359999999999999</c:v>
                </c:pt>
                <c:pt idx="65">
                  <c:v>0.61199999999999999</c:v>
                </c:pt>
                <c:pt idx="66">
                  <c:v>0.57650000000000001</c:v>
                </c:pt>
                <c:pt idx="67">
                  <c:v>0.56000000000000005</c:v>
                </c:pt>
                <c:pt idx="68">
                  <c:v>0.54300000000000004</c:v>
                </c:pt>
                <c:pt idx="69">
                  <c:v>0.53149999999999997</c:v>
                </c:pt>
                <c:pt idx="70">
                  <c:v>0.498</c:v>
                </c:pt>
                <c:pt idx="71">
                  <c:v>0.47599999999999998</c:v>
                </c:pt>
                <c:pt idx="72">
                  <c:v>0.46500000000000002</c:v>
                </c:pt>
                <c:pt idx="73">
                  <c:v>0.44700000000000006</c:v>
                </c:pt>
                <c:pt idx="74">
                  <c:v>0.4355</c:v>
                </c:pt>
                <c:pt idx="75">
                  <c:v>0.42449999999999999</c:v>
                </c:pt>
                <c:pt idx="76">
                  <c:v>0.3884999999999999</c:v>
                </c:pt>
                <c:pt idx="77">
                  <c:v>0.31</c:v>
                </c:pt>
                <c:pt idx="78">
                  <c:v>0.25600000000000006</c:v>
                </c:pt>
                <c:pt idx="79">
                  <c:v>0.23850000000000005</c:v>
                </c:pt>
                <c:pt idx="80">
                  <c:v>0.2205</c:v>
                </c:pt>
                <c:pt idx="81">
                  <c:v>0.20350000000000001</c:v>
                </c:pt>
                <c:pt idx="82">
                  <c:v>0.19800000000000001</c:v>
                </c:pt>
                <c:pt idx="83">
                  <c:v>0.309</c:v>
                </c:pt>
                <c:pt idx="84">
                  <c:v>0.28199999999999997</c:v>
                </c:pt>
                <c:pt idx="85">
                  <c:v>0.29299999999999998</c:v>
                </c:pt>
                <c:pt idx="86">
                  <c:v>0.29799999999999999</c:v>
                </c:pt>
                <c:pt idx="87">
                  <c:v>0.30349999999999999</c:v>
                </c:pt>
                <c:pt idx="88">
                  <c:v>0.29299999999999998</c:v>
                </c:pt>
                <c:pt idx="89">
                  <c:v>0.27700000000000002</c:v>
                </c:pt>
                <c:pt idx="90">
                  <c:v>0.27150000000000002</c:v>
                </c:pt>
                <c:pt idx="91">
                  <c:v>0.26600000000000001</c:v>
                </c:pt>
                <c:pt idx="92">
                  <c:v>0.2555</c:v>
                </c:pt>
                <c:pt idx="93">
                  <c:v>0.25</c:v>
                </c:pt>
                <c:pt idx="94">
                  <c:v>0.26600000000000001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7B-4139-BF9D-42FA9D0144E2}"/>
            </c:ext>
          </c:extLst>
        </c:ser>
        <c:ser>
          <c:idx val="2"/>
          <c:order val="2"/>
          <c:tx>
            <c:strRef>
              <c:f>'面板-景气指数'!$A$154</c:f>
              <c:strCache>
                <c:ptCount val="1"/>
                <c:pt idx="0">
                  <c:v>股份制银行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'面板-景气指数'!$F$154:$CV$154</c:f>
              <c:numCache>
                <c:formatCode>0.0%</c:formatCode>
                <c:ptCount val="95"/>
                <c:pt idx="0">
                  <c:v>0.51550000000000007</c:v>
                </c:pt>
                <c:pt idx="1">
                  <c:v>0.51550000000000007</c:v>
                </c:pt>
                <c:pt idx="2">
                  <c:v>0.51550000000000007</c:v>
                </c:pt>
                <c:pt idx="3">
                  <c:v>0.50900000000000001</c:v>
                </c:pt>
                <c:pt idx="4">
                  <c:v>0.53899999999999992</c:v>
                </c:pt>
                <c:pt idx="5">
                  <c:v>0.56200000000000006</c:v>
                </c:pt>
                <c:pt idx="6">
                  <c:v>0.57300000000000006</c:v>
                </c:pt>
                <c:pt idx="7">
                  <c:v>0.56850000000000001</c:v>
                </c:pt>
                <c:pt idx="8">
                  <c:v>0.54249999999999998</c:v>
                </c:pt>
                <c:pt idx="9">
                  <c:v>0.54350000000000009</c:v>
                </c:pt>
                <c:pt idx="10">
                  <c:v>0.62350000000000005</c:v>
                </c:pt>
                <c:pt idx="11">
                  <c:v>0.64850000000000008</c:v>
                </c:pt>
                <c:pt idx="12">
                  <c:v>0.65600000000000003</c:v>
                </c:pt>
                <c:pt idx="13">
                  <c:v>0.65649999999999997</c:v>
                </c:pt>
                <c:pt idx="14">
                  <c:v>0.66949999999999998</c:v>
                </c:pt>
                <c:pt idx="15">
                  <c:v>0.67649999999999999</c:v>
                </c:pt>
                <c:pt idx="16">
                  <c:v>0.66500000000000004</c:v>
                </c:pt>
                <c:pt idx="17">
                  <c:v>0.64750000000000008</c:v>
                </c:pt>
                <c:pt idx="18">
                  <c:v>0.63600000000000001</c:v>
                </c:pt>
                <c:pt idx="19">
                  <c:v>0.66100000000000014</c:v>
                </c:pt>
                <c:pt idx="20">
                  <c:v>0.66200000000000003</c:v>
                </c:pt>
                <c:pt idx="21">
                  <c:v>0.66849999999999998</c:v>
                </c:pt>
                <c:pt idx="22">
                  <c:v>0.66949999999999998</c:v>
                </c:pt>
                <c:pt idx="23">
                  <c:v>0.75600000000000001</c:v>
                </c:pt>
                <c:pt idx="24">
                  <c:v>0.80500000000000005</c:v>
                </c:pt>
                <c:pt idx="25">
                  <c:v>0.8125</c:v>
                </c:pt>
                <c:pt idx="26">
                  <c:v>0.81299999999999994</c:v>
                </c:pt>
                <c:pt idx="27">
                  <c:v>0.81350000000000011</c:v>
                </c:pt>
                <c:pt idx="28">
                  <c:v>0.8145</c:v>
                </c:pt>
                <c:pt idx="29">
                  <c:v>0.8155</c:v>
                </c:pt>
                <c:pt idx="30">
                  <c:v>0.82199999999999995</c:v>
                </c:pt>
                <c:pt idx="31">
                  <c:v>0.82300000000000006</c:v>
                </c:pt>
                <c:pt idx="32">
                  <c:v>0.82350000000000001</c:v>
                </c:pt>
                <c:pt idx="33">
                  <c:v>0.82450000000000001</c:v>
                </c:pt>
                <c:pt idx="34">
                  <c:v>0.78900000000000003</c:v>
                </c:pt>
                <c:pt idx="35">
                  <c:v>0.71600000000000008</c:v>
                </c:pt>
                <c:pt idx="36">
                  <c:v>0.60150000000000003</c:v>
                </c:pt>
                <c:pt idx="37">
                  <c:v>0.60199999999999998</c:v>
                </c:pt>
                <c:pt idx="38">
                  <c:v>0.6160000000000001</c:v>
                </c:pt>
                <c:pt idx="39">
                  <c:v>0.59399999999999986</c:v>
                </c:pt>
                <c:pt idx="40">
                  <c:v>0.58599999999999997</c:v>
                </c:pt>
                <c:pt idx="41">
                  <c:v>0.57250000000000001</c:v>
                </c:pt>
                <c:pt idx="42">
                  <c:v>0.57599999999999996</c:v>
                </c:pt>
                <c:pt idx="43">
                  <c:v>0.57900000000000007</c:v>
                </c:pt>
                <c:pt idx="44">
                  <c:v>0.57650000000000001</c:v>
                </c:pt>
                <c:pt idx="45">
                  <c:v>0.58899999999999997</c:v>
                </c:pt>
                <c:pt idx="46">
                  <c:v>0.59699999999999998</c:v>
                </c:pt>
                <c:pt idx="47">
                  <c:v>0.60350000000000015</c:v>
                </c:pt>
                <c:pt idx="48">
                  <c:v>0.61699999999999999</c:v>
                </c:pt>
                <c:pt idx="49">
                  <c:v>0.63900000000000012</c:v>
                </c:pt>
                <c:pt idx="50">
                  <c:v>0.66599999999999993</c:v>
                </c:pt>
                <c:pt idx="51">
                  <c:v>0.71050000000000002</c:v>
                </c:pt>
                <c:pt idx="52">
                  <c:v>0.59899999999999998</c:v>
                </c:pt>
                <c:pt idx="53">
                  <c:v>0.57650000000000001</c:v>
                </c:pt>
                <c:pt idx="54">
                  <c:v>0.54149999999999998</c:v>
                </c:pt>
                <c:pt idx="55">
                  <c:v>0.51250000000000007</c:v>
                </c:pt>
                <c:pt idx="56">
                  <c:v>0.46750000000000003</c:v>
                </c:pt>
                <c:pt idx="57">
                  <c:v>0.39500000000000002</c:v>
                </c:pt>
                <c:pt idx="58">
                  <c:v>0.36450000000000005</c:v>
                </c:pt>
                <c:pt idx="59">
                  <c:v>0.30350000000000005</c:v>
                </c:pt>
                <c:pt idx="60">
                  <c:v>0.29150000000000004</c:v>
                </c:pt>
                <c:pt idx="61">
                  <c:v>0.29649999999999999</c:v>
                </c:pt>
                <c:pt idx="62">
                  <c:v>0.29549999999999998</c:v>
                </c:pt>
                <c:pt idx="63">
                  <c:v>0.30499999999999999</c:v>
                </c:pt>
                <c:pt idx="64">
                  <c:v>0.309</c:v>
                </c:pt>
                <c:pt idx="65">
                  <c:v>0.27600000000000002</c:v>
                </c:pt>
                <c:pt idx="66">
                  <c:v>0.22049999999999997</c:v>
                </c:pt>
                <c:pt idx="67">
                  <c:v>0.17250000000000001</c:v>
                </c:pt>
                <c:pt idx="68">
                  <c:v>0.14449999999999999</c:v>
                </c:pt>
                <c:pt idx="69">
                  <c:v>0.12250000000000001</c:v>
                </c:pt>
                <c:pt idx="70">
                  <c:v>0.12399999999999999</c:v>
                </c:pt>
                <c:pt idx="71">
                  <c:v>0.12549999999999997</c:v>
                </c:pt>
                <c:pt idx="72">
                  <c:v>0.18800000000000006</c:v>
                </c:pt>
                <c:pt idx="73">
                  <c:v>0.16849999999999998</c:v>
                </c:pt>
                <c:pt idx="74">
                  <c:v>0.13250000000000001</c:v>
                </c:pt>
                <c:pt idx="75">
                  <c:v>0.14599999999999999</c:v>
                </c:pt>
                <c:pt idx="76">
                  <c:v>0.127</c:v>
                </c:pt>
                <c:pt idx="77">
                  <c:v>0.12550000000000003</c:v>
                </c:pt>
                <c:pt idx="78">
                  <c:v>0.151</c:v>
                </c:pt>
                <c:pt idx="79">
                  <c:v>0.16949999999999998</c:v>
                </c:pt>
                <c:pt idx="80">
                  <c:v>0.19499999999999998</c:v>
                </c:pt>
                <c:pt idx="81">
                  <c:v>0.19599999999999995</c:v>
                </c:pt>
                <c:pt idx="82">
                  <c:v>0.19599999999999995</c:v>
                </c:pt>
                <c:pt idx="83">
                  <c:v>0.28749999999999998</c:v>
                </c:pt>
                <c:pt idx="84">
                  <c:v>0.28749999999999998</c:v>
                </c:pt>
                <c:pt idx="85">
                  <c:v>0.314</c:v>
                </c:pt>
                <c:pt idx="86">
                  <c:v>0.40449999999999997</c:v>
                </c:pt>
                <c:pt idx="87">
                  <c:v>0.42599999999999999</c:v>
                </c:pt>
                <c:pt idx="88">
                  <c:v>0.4365</c:v>
                </c:pt>
                <c:pt idx="89">
                  <c:v>0.44700000000000001</c:v>
                </c:pt>
                <c:pt idx="90">
                  <c:v>0.52149999999999996</c:v>
                </c:pt>
                <c:pt idx="91">
                  <c:v>0.52700000000000002</c:v>
                </c:pt>
                <c:pt idx="92">
                  <c:v>0.53200000000000003</c:v>
                </c:pt>
                <c:pt idx="93">
                  <c:v>0.53750000000000009</c:v>
                </c:pt>
                <c:pt idx="94">
                  <c:v>0.54799999999999993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A7B-4139-BF9D-42FA9D0144E2}"/>
            </c:ext>
          </c:extLst>
        </c:ser>
        <c:ser>
          <c:idx val="3"/>
          <c:order val="3"/>
          <c:tx>
            <c:strRef>
              <c:f>'面板-景气指数'!$A$155</c:f>
              <c:strCache>
                <c:ptCount val="1"/>
                <c:pt idx="0">
                  <c:v>城商行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'面板-景气指数'!$F$155:$CV$155</c:f>
              <c:numCache>
                <c:formatCode>0.0%</c:formatCode>
                <c:ptCount val="95"/>
                <c:pt idx="0">
                  <c:v>0.14900000000000002</c:v>
                </c:pt>
                <c:pt idx="1">
                  <c:v>0.14900000000000002</c:v>
                </c:pt>
                <c:pt idx="2">
                  <c:v>0.14900000000000002</c:v>
                </c:pt>
                <c:pt idx="3">
                  <c:v>0.14900000000000002</c:v>
                </c:pt>
                <c:pt idx="4">
                  <c:v>0.18399999999999997</c:v>
                </c:pt>
                <c:pt idx="5">
                  <c:v>0.20049999999999998</c:v>
                </c:pt>
                <c:pt idx="6">
                  <c:v>0.2515</c:v>
                </c:pt>
                <c:pt idx="7">
                  <c:v>0.24</c:v>
                </c:pt>
                <c:pt idx="8">
                  <c:v>0.22899999999999998</c:v>
                </c:pt>
                <c:pt idx="9">
                  <c:v>0.21249999999999999</c:v>
                </c:pt>
                <c:pt idx="10">
                  <c:v>0.29499999999999998</c:v>
                </c:pt>
                <c:pt idx="11">
                  <c:v>0.32250000000000001</c:v>
                </c:pt>
                <c:pt idx="12">
                  <c:v>0.33400000000000002</c:v>
                </c:pt>
                <c:pt idx="13">
                  <c:v>0.32400000000000001</c:v>
                </c:pt>
                <c:pt idx="14">
                  <c:v>0.33249999999999996</c:v>
                </c:pt>
                <c:pt idx="15">
                  <c:v>0.33550000000000002</c:v>
                </c:pt>
                <c:pt idx="16">
                  <c:v>0.33450000000000002</c:v>
                </c:pt>
                <c:pt idx="17">
                  <c:v>0.33400000000000002</c:v>
                </c:pt>
                <c:pt idx="18">
                  <c:v>0.33299999999999996</c:v>
                </c:pt>
                <c:pt idx="19">
                  <c:v>0.25200000000000006</c:v>
                </c:pt>
                <c:pt idx="20">
                  <c:v>0.21349999999999997</c:v>
                </c:pt>
                <c:pt idx="21">
                  <c:v>0.19149999999999998</c:v>
                </c:pt>
                <c:pt idx="22">
                  <c:v>0.2515</c:v>
                </c:pt>
                <c:pt idx="23">
                  <c:v>0.26800000000000002</c:v>
                </c:pt>
                <c:pt idx="24">
                  <c:v>0.37199999999999994</c:v>
                </c:pt>
                <c:pt idx="25">
                  <c:v>0.439</c:v>
                </c:pt>
                <c:pt idx="26">
                  <c:v>0.44050000000000006</c:v>
                </c:pt>
                <c:pt idx="27">
                  <c:v>0.439</c:v>
                </c:pt>
                <c:pt idx="28">
                  <c:v>0.45</c:v>
                </c:pt>
                <c:pt idx="29">
                  <c:v>0.47400000000000003</c:v>
                </c:pt>
                <c:pt idx="30">
                  <c:v>0.504</c:v>
                </c:pt>
                <c:pt idx="31">
                  <c:v>0.44850000000000007</c:v>
                </c:pt>
                <c:pt idx="32">
                  <c:v>0.36299999999999999</c:v>
                </c:pt>
                <c:pt idx="33">
                  <c:v>0.27649999999999997</c:v>
                </c:pt>
                <c:pt idx="34">
                  <c:v>0.43400000000000005</c:v>
                </c:pt>
                <c:pt idx="35">
                  <c:v>0.58200000000000007</c:v>
                </c:pt>
                <c:pt idx="36">
                  <c:v>0.69799999999999995</c:v>
                </c:pt>
                <c:pt idx="37">
                  <c:v>0.46699999999999997</c:v>
                </c:pt>
                <c:pt idx="38">
                  <c:v>0.44400000000000001</c:v>
                </c:pt>
                <c:pt idx="39">
                  <c:v>0.42749999999999999</c:v>
                </c:pt>
                <c:pt idx="40">
                  <c:v>0.434</c:v>
                </c:pt>
                <c:pt idx="41">
                  <c:v>0.44750000000000001</c:v>
                </c:pt>
                <c:pt idx="42">
                  <c:v>0.45400000000000001</c:v>
                </c:pt>
                <c:pt idx="43">
                  <c:v>0.43799999999999994</c:v>
                </c:pt>
                <c:pt idx="44">
                  <c:v>0.41699999999999998</c:v>
                </c:pt>
                <c:pt idx="45">
                  <c:v>0.39550000000000002</c:v>
                </c:pt>
                <c:pt idx="46">
                  <c:v>0.44199999999999995</c:v>
                </c:pt>
                <c:pt idx="47">
                  <c:v>0.47650000000000003</c:v>
                </c:pt>
                <c:pt idx="48">
                  <c:v>0.51649999999999996</c:v>
                </c:pt>
                <c:pt idx="49">
                  <c:v>0.50749999999999995</c:v>
                </c:pt>
                <c:pt idx="50">
                  <c:v>0.49850000000000005</c:v>
                </c:pt>
                <c:pt idx="51">
                  <c:v>0.5</c:v>
                </c:pt>
                <c:pt idx="52">
                  <c:v>0.50350000000000006</c:v>
                </c:pt>
                <c:pt idx="53">
                  <c:v>0.51849999999999996</c:v>
                </c:pt>
                <c:pt idx="54">
                  <c:v>0.52200000000000002</c:v>
                </c:pt>
                <c:pt idx="55">
                  <c:v>0.54250000000000009</c:v>
                </c:pt>
                <c:pt idx="56">
                  <c:v>0.54700000000000004</c:v>
                </c:pt>
                <c:pt idx="57">
                  <c:v>0.6845</c:v>
                </c:pt>
                <c:pt idx="58">
                  <c:v>0.70950000000000002</c:v>
                </c:pt>
                <c:pt idx="59">
                  <c:v>0.71350000000000002</c:v>
                </c:pt>
                <c:pt idx="60">
                  <c:v>0.73399999999999999</c:v>
                </c:pt>
                <c:pt idx="61">
                  <c:v>0.69600000000000006</c:v>
                </c:pt>
                <c:pt idx="62">
                  <c:v>0.67099999999999993</c:v>
                </c:pt>
                <c:pt idx="63">
                  <c:v>0.65850000000000009</c:v>
                </c:pt>
                <c:pt idx="64">
                  <c:v>0.64500000000000002</c:v>
                </c:pt>
                <c:pt idx="65">
                  <c:v>0.62600000000000011</c:v>
                </c:pt>
                <c:pt idx="66">
                  <c:v>0.59500000000000008</c:v>
                </c:pt>
                <c:pt idx="67">
                  <c:v>0.58200000000000007</c:v>
                </c:pt>
                <c:pt idx="68">
                  <c:v>0.57499999999999996</c:v>
                </c:pt>
                <c:pt idx="69">
                  <c:v>0.5625</c:v>
                </c:pt>
                <c:pt idx="70">
                  <c:v>0.59199999999999997</c:v>
                </c:pt>
                <c:pt idx="71">
                  <c:v>0.61549999999999994</c:v>
                </c:pt>
                <c:pt idx="72">
                  <c:v>0.66299999999999992</c:v>
                </c:pt>
                <c:pt idx="73">
                  <c:v>0.65649999999999997</c:v>
                </c:pt>
                <c:pt idx="74">
                  <c:v>0.65</c:v>
                </c:pt>
                <c:pt idx="75">
                  <c:v>0.66400000000000003</c:v>
                </c:pt>
                <c:pt idx="76">
                  <c:v>0.67649999999999999</c:v>
                </c:pt>
                <c:pt idx="77">
                  <c:v>0.6885</c:v>
                </c:pt>
                <c:pt idx="78">
                  <c:v>0.70050000000000001</c:v>
                </c:pt>
                <c:pt idx="79">
                  <c:v>0.72450000000000003</c:v>
                </c:pt>
                <c:pt idx="80">
                  <c:v>0.747</c:v>
                </c:pt>
                <c:pt idx="81">
                  <c:v>0.77</c:v>
                </c:pt>
                <c:pt idx="82">
                  <c:v>0.78050000000000008</c:v>
                </c:pt>
                <c:pt idx="83">
                  <c:v>0.72350000000000003</c:v>
                </c:pt>
                <c:pt idx="84">
                  <c:v>0.73449999999999993</c:v>
                </c:pt>
                <c:pt idx="85">
                  <c:v>0.71850000000000003</c:v>
                </c:pt>
                <c:pt idx="86">
                  <c:v>0.69699999999999995</c:v>
                </c:pt>
                <c:pt idx="87">
                  <c:v>0.67049999999999998</c:v>
                </c:pt>
                <c:pt idx="88">
                  <c:v>0.6865</c:v>
                </c:pt>
                <c:pt idx="89">
                  <c:v>0.70250000000000001</c:v>
                </c:pt>
                <c:pt idx="90">
                  <c:v>0.71850000000000003</c:v>
                </c:pt>
                <c:pt idx="91">
                  <c:v>0.73449999999999993</c:v>
                </c:pt>
                <c:pt idx="92">
                  <c:v>0.73949999999999994</c:v>
                </c:pt>
                <c:pt idx="93">
                  <c:v>0.74499999999999988</c:v>
                </c:pt>
                <c:pt idx="94">
                  <c:v>0.75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A7B-4139-BF9D-42FA9D014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07648215136783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'面板-景气指数'!$A$62</c:f>
              <c:strCache>
                <c:ptCount val="1"/>
                <c:pt idx="0">
                  <c:v>非银金融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'面板-景气指数'!$F$62:$CV$62</c:f>
              <c:numCache>
                <c:formatCode>0.0%</c:formatCode>
                <c:ptCount val="95"/>
                <c:pt idx="0">
                  <c:v>0.47444457901898957</c:v>
                </c:pt>
                <c:pt idx="1">
                  <c:v>0.50910224527514902</c:v>
                </c:pt>
                <c:pt idx="2">
                  <c:v>0.51490140140444229</c:v>
                </c:pt>
                <c:pt idx="3">
                  <c:v>0.56637662833454305</c:v>
                </c:pt>
                <c:pt idx="4">
                  <c:v>0.58313661885575463</c:v>
                </c:pt>
                <c:pt idx="5">
                  <c:v>0.596525760437979</c:v>
                </c:pt>
                <c:pt idx="6">
                  <c:v>0.5795238976032322</c:v>
                </c:pt>
                <c:pt idx="7">
                  <c:v>0.54048629203717224</c:v>
                </c:pt>
                <c:pt idx="8">
                  <c:v>0.51211673325898865</c:v>
                </c:pt>
                <c:pt idx="9">
                  <c:v>0.43296866751353508</c:v>
                </c:pt>
                <c:pt idx="10">
                  <c:v>0.37546739380848482</c:v>
                </c:pt>
                <c:pt idx="11">
                  <c:v>0.39729024019394182</c:v>
                </c:pt>
                <c:pt idx="12">
                  <c:v>0.37410361442585643</c:v>
                </c:pt>
                <c:pt idx="13">
                  <c:v>0.3502342629947407</c:v>
                </c:pt>
                <c:pt idx="14">
                  <c:v>0.29818833062302497</c:v>
                </c:pt>
                <c:pt idx="15">
                  <c:v>0.30417658094060041</c:v>
                </c:pt>
                <c:pt idx="16">
                  <c:v>0.36018860050424323</c:v>
                </c:pt>
                <c:pt idx="17">
                  <c:v>0.28989695824808781</c:v>
                </c:pt>
                <c:pt idx="18">
                  <c:v>0.26027982675071776</c:v>
                </c:pt>
                <c:pt idx="19">
                  <c:v>0.18773117253334026</c:v>
                </c:pt>
                <c:pt idx="20">
                  <c:v>0.21423400628041267</c:v>
                </c:pt>
                <c:pt idx="21">
                  <c:v>0.23088657771637086</c:v>
                </c:pt>
                <c:pt idx="22">
                  <c:v>0.21769326417455556</c:v>
                </c:pt>
                <c:pt idx="23">
                  <c:v>0.2004505953842558</c:v>
                </c:pt>
                <c:pt idx="24">
                  <c:v>0.24181015541335113</c:v>
                </c:pt>
                <c:pt idx="25">
                  <c:v>0.22113879765011635</c:v>
                </c:pt>
                <c:pt idx="26">
                  <c:v>0.25832153976890027</c:v>
                </c:pt>
                <c:pt idx="27">
                  <c:v>0.21767493861981149</c:v>
                </c:pt>
                <c:pt idx="28">
                  <c:v>0.22851090383840042</c:v>
                </c:pt>
                <c:pt idx="29">
                  <c:v>0.26553645692931094</c:v>
                </c:pt>
                <c:pt idx="30">
                  <c:v>0.3515212843701177</c:v>
                </c:pt>
                <c:pt idx="31">
                  <c:v>0.46686551386021208</c:v>
                </c:pt>
                <c:pt idx="32">
                  <c:v>0.48586896964848758</c:v>
                </c:pt>
                <c:pt idx="33">
                  <c:v>0.57761112829899464</c:v>
                </c:pt>
                <c:pt idx="34">
                  <c:v>0.56549819969940451</c:v>
                </c:pt>
                <c:pt idx="35">
                  <c:v>0.57284277806062067</c:v>
                </c:pt>
                <c:pt idx="36">
                  <c:v>0.52651276667314784</c:v>
                </c:pt>
                <c:pt idx="37">
                  <c:v>0.4992775821333425</c:v>
                </c:pt>
                <c:pt idx="38">
                  <c:v>0.4841914177955623</c:v>
                </c:pt>
                <c:pt idx="39">
                  <c:v>0.48346618263758501</c:v>
                </c:pt>
                <c:pt idx="40">
                  <c:v>0.49585502142708454</c:v>
                </c:pt>
                <c:pt idx="41">
                  <c:v>0.40800533178991338</c:v>
                </c:pt>
                <c:pt idx="42">
                  <c:v>0.39877403089940944</c:v>
                </c:pt>
                <c:pt idx="43">
                  <c:v>0.31597772497294158</c:v>
                </c:pt>
                <c:pt idx="44">
                  <c:v>0.28921389688082566</c:v>
                </c:pt>
                <c:pt idx="45">
                  <c:v>0.28030743356768939</c:v>
                </c:pt>
                <c:pt idx="46">
                  <c:v>0.43968022433132747</c:v>
                </c:pt>
                <c:pt idx="47">
                  <c:v>0.5286678229850561</c:v>
                </c:pt>
                <c:pt idx="48">
                  <c:v>0.63716529203070893</c:v>
                </c:pt>
                <c:pt idx="49">
                  <c:v>0.61264553479110695</c:v>
                </c:pt>
                <c:pt idx="50">
                  <c:v>0.62969496902949529</c:v>
                </c:pt>
                <c:pt idx="51">
                  <c:v>0.60895064475151628</c:v>
                </c:pt>
                <c:pt idx="52">
                  <c:v>0.62914639380202175</c:v>
                </c:pt>
                <c:pt idx="53">
                  <c:v>0.60416992607837761</c:v>
                </c:pt>
                <c:pt idx="54">
                  <c:v>0.59468541788604923</c:v>
                </c:pt>
                <c:pt idx="55">
                  <c:v>0.60305262014544647</c:v>
                </c:pt>
                <c:pt idx="56">
                  <c:v>0.68171359737696435</c:v>
                </c:pt>
                <c:pt idx="57">
                  <c:v>0.7490041403636305</c:v>
                </c:pt>
                <c:pt idx="58">
                  <c:v>0.67621049374867392</c:v>
                </c:pt>
                <c:pt idx="59">
                  <c:v>0.52064918147069683</c:v>
                </c:pt>
                <c:pt idx="60">
                  <c:v>0.25678204174544972</c:v>
                </c:pt>
                <c:pt idx="61">
                  <c:v>0.31342275159757282</c:v>
                </c:pt>
                <c:pt idx="62">
                  <c:v>0.29607444756686285</c:v>
                </c:pt>
                <c:pt idx="63">
                  <c:v>0.30789239002343283</c:v>
                </c:pt>
                <c:pt idx="64">
                  <c:v>0.22577634133979857</c:v>
                </c:pt>
                <c:pt idx="65">
                  <c:v>0.25572950058990807</c:v>
                </c:pt>
                <c:pt idx="66">
                  <c:v>0.21878364786586876</c:v>
                </c:pt>
                <c:pt idx="67">
                  <c:v>0.2350492104355677</c:v>
                </c:pt>
                <c:pt idx="68">
                  <c:v>0.20650348541091973</c:v>
                </c:pt>
                <c:pt idx="69">
                  <c:v>0.2902873570796094</c:v>
                </c:pt>
                <c:pt idx="70">
                  <c:v>0.34541454986021825</c:v>
                </c:pt>
                <c:pt idx="71">
                  <c:v>0.56518662576808631</c:v>
                </c:pt>
                <c:pt idx="72">
                  <c:v>0.74270724530746612</c:v>
                </c:pt>
                <c:pt idx="73">
                  <c:v>0.74745666440564629</c:v>
                </c:pt>
                <c:pt idx="74">
                  <c:v>0.76379732620605434</c:v>
                </c:pt>
                <c:pt idx="75">
                  <c:v>0.79982904047514869</c:v>
                </c:pt>
                <c:pt idx="76">
                  <c:v>0.79653195452767001</c:v>
                </c:pt>
                <c:pt idx="77">
                  <c:v>0.78903265555877711</c:v>
                </c:pt>
                <c:pt idx="78">
                  <c:v>0.75443396151756148</c:v>
                </c:pt>
                <c:pt idx="79">
                  <c:v>0.74312569856160149</c:v>
                </c:pt>
                <c:pt idx="80">
                  <c:v>0.75663997919837322</c:v>
                </c:pt>
                <c:pt idx="81">
                  <c:v>0.77765849564443157</c:v>
                </c:pt>
                <c:pt idx="82">
                  <c:v>0.73295040778180509</c:v>
                </c:pt>
                <c:pt idx="83">
                  <c:v>0.69190234269412421</c:v>
                </c:pt>
                <c:pt idx="84">
                  <c:v>0.68996432309170141</c:v>
                </c:pt>
                <c:pt idx="85">
                  <c:v>0.7433947629979728</c:v>
                </c:pt>
                <c:pt idx="86">
                  <c:v>0.7603605803086817</c:v>
                </c:pt>
                <c:pt idx="87">
                  <c:v>0.73778804494382644</c:v>
                </c:pt>
                <c:pt idx="88">
                  <c:v>0.74146480031998763</c:v>
                </c:pt>
                <c:pt idx="89">
                  <c:v>0.72742171815109735</c:v>
                </c:pt>
                <c:pt idx="90">
                  <c:v>0.76312744949493783</c:v>
                </c:pt>
                <c:pt idx="91">
                  <c:v>0.83913224152241406</c:v>
                </c:pt>
                <c:pt idx="92">
                  <c:v>0.82129726367190381</c:v>
                </c:pt>
                <c:pt idx="93">
                  <c:v>0.74763883385048679</c:v>
                </c:pt>
                <c:pt idx="94">
                  <c:v>0.74306185532927715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92-4D8C-B52D-B1EC9D76F210}"/>
            </c:ext>
          </c:extLst>
        </c:ser>
        <c:ser>
          <c:idx val="1"/>
          <c:order val="1"/>
          <c:tx>
            <c:strRef>
              <c:f>'面板-景气指数'!$A$157</c:f>
              <c:strCache>
                <c:ptCount val="1"/>
                <c:pt idx="0">
                  <c:v>证券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'面板-景气指数'!$F$157:$CV$157</c:f>
              <c:numCache>
                <c:formatCode>0.0%</c:formatCode>
                <c:ptCount val="95"/>
                <c:pt idx="0">
                  <c:v>0.44840000000000002</c:v>
                </c:pt>
                <c:pt idx="1">
                  <c:v>0.42719999999999997</c:v>
                </c:pt>
                <c:pt idx="2">
                  <c:v>0.44419999999999998</c:v>
                </c:pt>
                <c:pt idx="3">
                  <c:v>0.48459999999999992</c:v>
                </c:pt>
                <c:pt idx="4">
                  <c:v>0.48660000000000003</c:v>
                </c:pt>
                <c:pt idx="5">
                  <c:v>0.55479999999999996</c:v>
                </c:pt>
                <c:pt idx="6">
                  <c:v>0.55260000000000009</c:v>
                </c:pt>
                <c:pt idx="7">
                  <c:v>0.53139999999999998</c:v>
                </c:pt>
                <c:pt idx="8">
                  <c:v>0.4612</c:v>
                </c:pt>
                <c:pt idx="9">
                  <c:v>0.41219999999999996</c:v>
                </c:pt>
                <c:pt idx="10">
                  <c:v>0.35919999999999991</c:v>
                </c:pt>
                <c:pt idx="11">
                  <c:v>0.43999999999999995</c:v>
                </c:pt>
                <c:pt idx="12">
                  <c:v>0.30379999999999996</c:v>
                </c:pt>
                <c:pt idx="13">
                  <c:v>0.16339999999999999</c:v>
                </c:pt>
                <c:pt idx="14">
                  <c:v>0.15039999999999998</c:v>
                </c:pt>
                <c:pt idx="15">
                  <c:v>0.14860000000000001</c:v>
                </c:pt>
                <c:pt idx="16">
                  <c:v>0.36759999999999998</c:v>
                </c:pt>
                <c:pt idx="17">
                  <c:v>0.45680000000000004</c:v>
                </c:pt>
                <c:pt idx="18">
                  <c:v>0.52059999999999995</c:v>
                </c:pt>
                <c:pt idx="19">
                  <c:v>0.35699999999999998</c:v>
                </c:pt>
                <c:pt idx="20">
                  <c:v>0.42280000000000001</c:v>
                </c:pt>
                <c:pt idx="21">
                  <c:v>0.40160000000000001</c:v>
                </c:pt>
                <c:pt idx="22">
                  <c:v>0.46340000000000003</c:v>
                </c:pt>
                <c:pt idx="23">
                  <c:v>0.53120000000000001</c:v>
                </c:pt>
                <c:pt idx="24">
                  <c:v>0.6826000000000001</c:v>
                </c:pt>
                <c:pt idx="25">
                  <c:v>0.60179999999999989</c:v>
                </c:pt>
                <c:pt idx="26">
                  <c:v>0.53560000000000008</c:v>
                </c:pt>
                <c:pt idx="27">
                  <c:v>0.55279999999999996</c:v>
                </c:pt>
                <c:pt idx="28">
                  <c:v>0.64200000000000013</c:v>
                </c:pt>
                <c:pt idx="29">
                  <c:v>0.71199999999999997</c:v>
                </c:pt>
                <c:pt idx="30">
                  <c:v>0.76119999999999999</c:v>
                </c:pt>
                <c:pt idx="31">
                  <c:v>0.70379999999999998</c:v>
                </c:pt>
                <c:pt idx="32">
                  <c:v>0.53800000000000003</c:v>
                </c:pt>
                <c:pt idx="33">
                  <c:v>0.67800000000000005</c:v>
                </c:pt>
                <c:pt idx="34">
                  <c:v>0.81019999999999992</c:v>
                </c:pt>
                <c:pt idx="35">
                  <c:v>0.92299999999999993</c:v>
                </c:pt>
                <c:pt idx="36">
                  <c:v>0.92520000000000002</c:v>
                </c:pt>
                <c:pt idx="37">
                  <c:v>0.71</c:v>
                </c:pt>
                <c:pt idx="38">
                  <c:v>0.63780000000000003</c:v>
                </c:pt>
                <c:pt idx="39">
                  <c:v>0.7016</c:v>
                </c:pt>
                <c:pt idx="40">
                  <c:v>0.82739999999999991</c:v>
                </c:pt>
                <c:pt idx="41">
                  <c:v>0.75900000000000001</c:v>
                </c:pt>
                <c:pt idx="42">
                  <c:v>0.77819999999999989</c:v>
                </c:pt>
                <c:pt idx="43">
                  <c:v>0.61659999999999993</c:v>
                </c:pt>
                <c:pt idx="44">
                  <c:v>0.72499999999999998</c:v>
                </c:pt>
                <c:pt idx="45">
                  <c:v>0.59099999999999997</c:v>
                </c:pt>
                <c:pt idx="46">
                  <c:v>0.78900000000000003</c:v>
                </c:pt>
                <c:pt idx="47">
                  <c:v>0.65059999999999985</c:v>
                </c:pt>
                <c:pt idx="48">
                  <c:v>0.6611999999999999</c:v>
                </c:pt>
                <c:pt idx="49">
                  <c:v>0.48460000000000003</c:v>
                </c:pt>
                <c:pt idx="50">
                  <c:v>0.61459999999999992</c:v>
                </c:pt>
                <c:pt idx="51">
                  <c:v>0.61899999999999999</c:v>
                </c:pt>
                <c:pt idx="52">
                  <c:v>0.64599999999999991</c:v>
                </c:pt>
                <c:pt idx="53">
                  <c:v>0.42279999999999995</c:v>
                </c:pt>
                <c:pt idx="54">
                  <c:v>0.28460000000000002</c:v>
                </c:pt>
                <c:pt idx="55">
                  <c:v>0.37600000000000006</c:v>
                </c:pt>
                <c:pt idx="56">
                  <c:v>0.51859999999999995</c:v>
                </c:pt>
                <c:pt idx="57">
                  <c:v>0.56999999999999995</c:v>
                </c:pt>
                <c:pt idx="58">
                  <c:v>0.31859999999999994</c:v>
                </c:pt>
                <c:pt idx="59">
                  <c:v>0.24000000000000002</c:v>
                </c:pt>
                <c:pt idx="60">
                  <c:v>0.123</c:v>
                </c:pt>
                <c:pt idx="61">
                  <c:v>0.2248</c:v>
                </c:pt>
                <c:pt idx="62">
                  <c:v>0.13159999999999999</c:v>
                </c:pt>
                <c:pt idx="63">
                  <c:v>0.25259999999999999</c:v>
                </c:pt>
                <c:pt idx="64">
                  <c:v>0.22719999999999999</c:v>
                </c:pt>
                <c:pt idx="65">
                  <c:v>0.47199999999999998</c:v>
                </c:pt>
                <c:pt idx="66">
                  <c:v>0.46559999999999996</c:v>
                </c:pt>
                <c:pt idx="67">
                  <c:v>0.52959999999999996</c:v>
                </c:pt>
                <c:pt idx="68">
                  <c:v>0.46539999999999998</c:v>
                </c:pt>
                <c:pt idx="69">
                  <c:v>0.61439999999999995</c:v>
                </c:pt>
                <c:pt idx="70">
                  <c:v>0.7377999999999999</c:v>
                </c:pt>
                <c:pt idx="71">
                  <c:v>0.67819999999999991</c:v>
                </c:pt>
                <c:pt idx="72">
                  <c:v>0.49519999999999992</c:v>
                </c:pt>
                <c:pt idx="73">
                  <c:v>0.45679999999999993</c:v>
                </c:pt>
                <c:pt idx="74">
                  <c:v>0.57599999999999996</c:v>
                </c:pt>
                <c:pt idx="75">
                  <c:v>0.69719999999999993</c:v>
                </c:pt>
                <c:pt idx="76">
                  <c:v>0.59319999999999995</c:v>
                </c:pt>
                <c:pt idx="77">
                  <c:v>0.48459999999999992</c:v>
                </c:pt>
                <c:pt idx="78">
                  <c:v>0.36319999999999997</c:v>
                </c:pt>
                <c:pt idx="79">
                  <c:v>0.34</c:v>
                </c:pt>
                <c:pt idx="80">
                  <c:v>0.45919999999999989</c:v>
                </c:pt>
                <c:pt idx="81">
                  <c:v>0.42299999999999999</c:v>
                </c:pt>
                <c:pt idx="82">
                  <c:v>0.37399999999999994</c:v>
                </c:pt>
                <c:pt idx="83">
                  <c:v>0.2316</c:v>
                </c:pt>
                <c:pt idx="84">
                  <c:v>0.26539999999999997</c:v>
                </c:pt>
                <c:pt idx="85">
                  <c:v>0.54</c:v>
                </c:pt>
                <c:pt idx="86">
                  <c:v>0.6038</c:v>
                </c:pt>
                <c:pt idx="87">
                  <c:v>0.41020000000000001</c:v>
                </c:pt>
                <c:pt idx="88">
                  <c:v>0.39739999999999998</c:v>
                </c:pt>
                <c:pt idx="89">
                  <c:v>0.3548</c:v>
                </c:pt>
                <c:pt idx="90">
                  <c:v>0.436</c:v>
                </c:pt>
                <c:pt idx="91">
                  <c:v>0.55259999999999998</c:v>
                </c:pt>
                <c:pt idx="92">
                  <c:v>0.40360000000000001</c:v>
                </c:pt>
                <c:pt idx="93">
                  <c:v>0.25700000000000001</c:v>
                </c:pt>
                <c:pt idx="94">
                  <c:v>0.31900000000000001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692-4D8C-B52D-B1EC9D76F210}"/>
            </c:ext>
          </c:extLst>
        </c:ser>
        <c:ser>
          <c:idx val="2"/>
          <c:order val="2"/>
          <c:tx>
            <c:strRef>
              <c:f>'面板-景气指数'!$A$158</c:f>
              <c:strCache>
                <c:ptCount val="1"/>
                <c:pt idx="0">
                  <c:v>保险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'面板-景气指数'!$F$158:$CV$158</c:f>
              <c:numCache>
                <c:formatCode>0.0%</c:formatCode>
                <c:ptCount val="95"/>
                <c:pt idx="0">
                  <c:v>0.47949999999999998</c:v>
                </c:pt>
                <c:pt idx="1">
                  <c:v>0.52500000000000002</c:v>
                </c:pt>
                <c:pt idx="2">
                  <c:v>0.52862500000000001</c:v>
                </c:pt>
                <c:pt idx="3">
                  <c:v>0.58224999999999993</c:v>
                </c:pt>
                <c:pt idx="4">
                  <c:v>0.60187500000000005</c:v>
                </c:pt>
                <c:pt idx="5">
                  <c:v>0.60462500000000008</c:v>
                </c:pt>
                <c:pt idx="6">
                  <c:v>0.5847500000000001</c:v>
                </c:pt>
                <c:pt idx="7">
                  <c:v>0.54225000000000012</c:v>
                </c:pt>
                <c:pt idx="8">
                  <c:v>0.52200000000000002</c:v>
                </c:pt>
                <c:pt idx="9">
                  <c:v>0.43699999999999994</c:v>
                </c:pt>
                <c:pt idx="10">
                  <c:v>0.37862500000000004</c:v>
                </c:pt>
                <c:pt idx="11">
                  <c:v>0.38900000000000012</c:v>
                </c:pt>
                <c:pt idx="12">
                  <c:v>0.38775000000000009</c:v>
                </c:pt>
                <c:pt idx="13">
                  <c:v>0.38650000000000012</c:v>
                </c:pt>
                <c:pt idx="14">
                  <c:v>0.32687500000000003</c:v>
                </c:pt>
                <c:pt idx="15">
                  <c:v>0.33437500000000003</c:v>
                </c:pt>
                <c:pt idx="16">
                  <c:v>0.35875000000000001</c:v>
                </c:pt>
                <c:pt idx="17">
                  <c:v>0.25750000000000001</c:v>
                </c:pt>
                <c:pt idx="18">
                  <c:v>0.20975000000000008</c:v>
                </c:pt>
                <c:pt idx="19">
                  <c:v>0.15487500000000004</c:v>
                </c:pt>
                <c:pt idx="20">
                  <c:v>0.17375000000000007</c:v>
                </c:pt>
                <c:pt idx="21">
                  <c:v>0.19775000000000018</c:v>
                </c:pt>
                <c:pt idx="22">
                  <c:v>0.17000000000000015</c:v>
                </c:pt>
                <c:pt idx="23">
                  <c:v>0.13625000000000007</c:v>
                </c:pt>
                <c:pt idx="24">
                  <c:v>0.15625000000000006</c:v>
                </c:pt>
                <c:pt idx="25">
                  <c:v>0.14725000000000008</c:v>
                </c:pt>
                <c:pt idx="26">
                  <c:v>0.20450000000000013</c:v>
                </c:pt>
                <c:pt idx="27">
                  <c:v>0.15262500000000001</c:v>
                </c:pt>
                <c:pt idx="28">
                  <c:v>0.14824999999999999</c:v>
                </c:pt>
                <c:pt idx="29">
                  <c:v>0.17887499999999998</c:v>
                </c:pt>
                <c:pt idx="30">
                  <c:v>0.27200000000000002</c:v>
                </c:pt>
                <c:pt idx="31">
                  <c:v>0.42087500000000005</c:v>
                </c:pt>
                <c:pt idx="32">
                  <c:v>0.47575000000000001</c:v>
                </c:pt>
                <c:pt idx="33">
                  <c:v>0.55812499999999998</c:v>
                </c:pt>
                <c:pt idx="34">
                  <c:v>0.51800000000000013</c:v>
                </c:pt>
                <c:pt idx="35">
                  <c:v>0.50487500000000007</c:v>
                </c:pt>
                <c:pt idx="36">
                  <c:v>0.44912500000000011</c:v>
                </c:pt>
                <c:pt idx="37">
                  <c:v>0.45837500000000003</c:v>
                </c:pt>
                <c:pt idx="38">
                  <c:v>0.45437500000000008</c:v>
                </c:pt>
                <c:pt idx="39">
                  <c:v>0.44112499999999999</c:v>
                </c:pt>
                <c:pt idx="40">
                  <c:v>0.43150000000000005</c:v>
                </c:pt>
                <c:pt idx="41">
                  <c:v>0.33987499999999998</c:v>
                </c:pt>
                <c:pt idx="42">
                  <c:v>0.325125</c:v>
                </c:pt>
                <c:pt idx="43">
                  <c:v>0.25762499999999999</c:v>
                </c:pt>
                <c:pt idx="44">
                  <c:v>0.20462499999999995</c:v>
                </c:pt>
                <c:pt idx="45">
                  <c:v>0.21999999999999995</c:v>
                </c:pt>
                <c:pt idx="46">
                  <c:v>0.37187500000000001</c:v>
                </c:pt>
                <c:pt idx="47">
                  <c:v>0.505</c:v>
                </c:pt>
                <c:pt idx="48">
                  <c:v>0.63250000000000006</c:v>
                </c:pt>
                <c:pt idx="49">
                  <c:v>0.63750000000000007</c:v>
                </c:pt>
                <c:pt idx="50">
                  <c:v>0.63262499999999999</c:v>
                </c:pt>
                <c:pt idx="51">
                  <c:v>0.60699999999999998</c:v>
                </c:pt>
                <c:pt idx="52">
                  <c:v>0.62587499999999996</c:v>
                </c:pt>
                <c:pt idx="53">
                  <c:v>0.63937500000000003</c:v>
                </c:pt>
                <c:pt idx="54">
                  <c:v>0.65487499999999998</c:v>
                </c:pt>
                <c:pt idx="55">
                  <c:v>0.64712499999999995</c:v>
                </c:pt>
                <c:pt idx="56">
                  <c:v>0.71337499999999998</c:v>
                </c:pt>
                <c:pt idx="57">
                  <c:v>0.78375000000000017</c:v>
                </c:pt>
                <c:pt idx="58">
                  <c:v>0.7456250000000002</c:v>
                </c:pt>
                <c:pt idx="59">
                  <c:v>0.57512500000000011</c:v>
                </c:pt>
                <c:pt idx="60">
                  <c:v>0.28275000000000011</c:v>
                </c:pt>
                <c:pt idx="61">
                  <c:v>0.33062500000000017</c:v>
                </c:pt>
                <c:pt idx="62">
                  <c:v>0.32800000000000029</c:v>
                </c:pt>
                <c:pt idx="63">
                  <c:v>0.31862500000000027</c:v>
                </c:pt>
                <c:pt idx="64">
                  <c:v>0.2255000000000002</c:v>
                </c:pt>
                <c:pt idx="65">
                  <c:v>0.21375000000000025</c:v>
                </c:pt>
                <c:pt idx="66">
                  <c:v>0.17087500000000017</c:v>
                </c:pt>
                <c:pt idx="67">
                  <c:v>0.17787500000000023</c:v>
                </c:pt>
                <c:pt idx="68">
                  <c:v>0.15625000000000019</c:v>
                </c:pt>
                <c:pt idx="69">
                  <c:v>0.2273750000000003</c:v>
                </c:pt>
                <c:pt idx="70">
                  <c:v>0.26925000000000032</c:v>
                </c:pt>
                <c:pt idx="71">
                  <c:v>0.54325000000000023</c:v>
                </c:pt>
                <c:pt idx="72">
                  <c:v>0.79075000000000006</c:v>
                </c:pt>
                <c:pt idx="73">
                  <c:v>0.80387500000000001</c:v>
                </c:pt>
                <c:pt idx="74">
                  <c:v>0.80025000000000002</c:v>
                </c:pt>
                <c:pt idx="75">
                  <c:v>0.81975000000000009</c:v>
                </c:pt>
                <c:pt idx="76">
                  <c:v>0.83600000000000019</c:v>
                </c:pt>
                <c:pt idx="77">
                  <c:v>0.84812500000000013</c:v>
                </c:pt>
                <c:pt idx="78">
                  <c:v>0.83037500000000009</c:v>
                </c:pt>
                <c:pt idx="79">
                  <c:v>0.82137500000000019</c:v>
                </c:pt>
                <c:pt idx="80">
                  <c:v>0.81437499999999996</c:v>
                </c:pt>
                <c:pt idx="81">
                  <c:v>0.84650000000000003</c:v>
                </c:pt>
                <c:pt idx="82">
                  <c:v>0.80262500000000003</c:v>
                </c:pt>
                <c:pt idx="83">
                  <c:v>0.78124999999999989</c:v>
                </c:pt>
                <c:pt idx="84">
                  <c:v>0.77237499999999992</c:v>
                </c:pt>
                <c:pt idx="85">
                  <c:v>0.78287499999999999</c:v>
                </c:pt>
                <c:pt idx="86">
                  <c:v>0.79074999999999995</c:v>
                </c:pt>
                <c:pt idx="87">
                  <c:v>0.80137499999999995</c:v>
                </c:pt>
                <c:pt idx="88">
                  <c:v>0.80825000000000014</c:v>
                </c:pt>
                <c:pt idx="89">
                  <c:v>0.79974999999999996</c:v>
                </c:pt>
                <c:pt idx="90">
                  <c:v>0.82662500000000005</c:v>
                </c:pt>
                <c:pt idx="91">
                  <c:v>0.89475000000000005</c:v>
                </c:pt>
                <c:pt idx="92">
                  <c:v>0.90237500000000004</c:v>
                </c:pt>
                <c:pt idx="93">
                  <c:v>0.84287499999999993</c:v>
                </c:pt>
                <c:pt idx="94">
                  <c:v>0.82537499999999986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692-4D8C-B52D-B1EC9D76F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'面板-景气指数'!$A$63</c:f>
              <c:strCache>
                <c:ptCount val="1"/>
                <c:pt idx="0">
                  <c:v>房地产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'面板-景气指数'!$F$63:$CV$63</c:f>
              <c:numCache>
                <c:formatCode>0.0%</c:formatCode>
                <c:ptCount val="95"/>
                <c:pt idx="0">
                  <c:v>0.19012490620927383</c:v>
                </c:pt>
                <c:pt idx="1">
                  <c:v>0.1838316405858402</c:v>
                </c:pt>
                <c:pt idx="2">
                  <c:v>0.17331243103623073</c:v>
                </c:pt>
                <c:pt idx="3">
                  <c:v>0.17383487895811875</c:v>
                </c:pt>
                <c:pt idx="4">
                  <c:v>0.17422751897550284</c:v>
                </c:pt>
                <c:pt idx="5">
                  <c:v>0.2189791050590329</c:v>
                </c:pt>
                <c:pt idx="6">
                  <c:v>0.30859445063031443</c:v>
                </c:pt>
                <c:pt idx="7">
                  <c:v>0.38883640987063356</c:v>
                </c:pt>
                <c:pt idx="8">
                  <c:v>0.45156392884613644</c:v>
                </c:pt>
                <c:pt idx="9">
                  <c:v>0.33889091048921427</c:v>
                </c:pt>
                <c:pt idx="10">
                  <c:v>0.28011368224833005</c:v>
                </c:pt>
                <c:pt idx="11">
                  <c:v>0.16115862222891836</c:v>
                </c:pt>
                <c:pt idx="12">
                  <c:v>0.25517619052398244</c:v>
                </c:pt>
                <c:pt idx="13">
                  <c:v>0.28744061975459578</c:v>
                </c:pt>
                <c:pt idx="14">
                  <c:v>0.3017963715852755</c:v>
                </c:pt>
                <c:pt idx="15">
                  <c:v>0.23627878122180529</c:v>
                </c:pt>
                <c:pt idx="16">
                  <c:v>0.24762011485607485</c:v>
                </c:pt>
                <c:pt idx="17">
                  <c:v>0.16629484067276079</c:v>
                </c:pt>
                <c:pt idx="18">
                  <c:v>0.13987658056642865</c:v>
                </c:pt>
                <c:pt idx="19">
                  <c:v>0.12064422610091424</c:v>
                </c:pt>
                <c:pt idx="20">
                  <c:v>0.11826924265221886</c:v>
                </c:pt>
                <c:pt idx="21">
                  <c:v>0.1540945609723452</c:v>
                </c:pt>
                <c:pt idx="22">
                  <c:v>0.18512018106129313</c:v>
                </c:pt>
                <c:pt idx="23">
                  <c:v>0.3855575845120161</c:v>
                </c:pt>
                <c:pt idx="24">
                  <c:v>0.4065639950513546</c:v>
                </c:pt>
                <c:pt idx="25">
                  <c:v>0.41467778764171542</c:v>
                </c:pt>
                <c:pt idx="26">
                  <c:v>0.46155598739428311</c:v>
                </c:pt>
                <c:pt idx="27">
                  <c:v>0.51938769418534181</c:v>
                </c:pt>
                <c:pt idx="28">
                  <c:v>0.56293416507844474</c:v>
                </c:pt>
                <c:pt idx="29">
                  <c:v>0.63941009797041737</c:v>
                </c:pt>
                <c:pt idx="30">
                  <c:v>0.77527228240884216</c:v>
                </c:pt>
                <c:pt idx="31">
                  <c:v>0.83923233239710915</c:v>
                </c:pt>
                <c:pt idx="32">
                  <c:v>0.95942786488113785</c:v>
                </c:pt>
                <c:pt idx="33">
                  <c:v>0.93878366084862996</c:v>
                </c:pt>
                <c:pt idx="34">
                  <c:v>0.88649673955931629</c:v>
                </c:pt>
                <c:pt idx="35">
                  <c:v>0.53737181128163614</c:v>
                </c:pt>
                <c:pt idx="36">
                  <c:v>0.53076438509380164</c:v>
                </c:pt>
                <c:pt idx="37">
                  <c:v>0.50982210201625455</c:v>
                </c:pt>
                <c:pt idx="38">
                  <c:v>0.43075963787741461</c:v>
                </c:pt>
                <c:pt idx="39">
                  <c:v>0.44280451165278456</c:v>
                </c:pt>
                <c:pt idx="40">
                  <c:v>0.44027727237769732</c:v>
                </c:pt>
                <c:pt idx="41">
                  <c:v>0.41367150951281451</c:v>
                </c:pt>
                <c:pt idx="42">
                  <c:v>0.34903531313737807</c:v>
                </c:pt>
                <c:pt idx="43">
                  <c:v>0.29917155364962666</c:v>
                </c:pt>
                <c:pt idx="44">
                  <c:v>9.6721284983414021E-2</c:v>
                </c:pt>
                <c:pt idx="45">
                  <c:v>0.1295145726752539</c:v>
                </c:pt>
                <c:pt idx="46">
                  <c:v>0.19234472648539191</c:v>
                </c:pt>
                <c:pt idx="47">
                  <c:v>0.50024368876849001</c:v>
                </c:pt>
                <c:pt idx="48">
                  <c:v>0.51574526381781693</c:v>
                </c:pt>
                <c:pt idx="49">
                  <c:v>0.52308016484434183</c:v>
                </c:pt>
                <c:pt idx="50">
                  <c:v>0.50031733273146151</c:v>
                </c:pt>
                <c:pt idx="51">
                  <c:v>0.43070841976792479</c:v>
                </c:pt>
                <c:pt idx="52">
                  <c:v>0.4362789357006488</c:v>
                </c:pt>
                <c:pt idx="53">
                  <c:v>0.50135584010430534</c:v>
                </c:pt>
                <c:pt idx="54">
                  <c:v>0.56186544487911017</c:v>
                </c:pt>
                <c:pt idx="55">
                  <c:v>0.56062665780585108</c:v>
                </c:pt>
                <c:pt idx="56">
                  <c:v>0.45432864496603037</c:v>
                </c:pt>
                <c:pt idx="57">
                  <c:v>0.3995834473534326</c:v>
                </c:pt>
                <c:pt idx="58">
                  <c:v>0.43064757481522425</c:v>
                </c:pt>
                <c:pt idx="59">
                  <c:v>0.51454340906807461</c:v>
                </c:pt>
                <c:pt idx="60">
                  <c:v>0.48287520413275797</c:v>
                </c:pt>
                <c:pt idx="61">
                  <c:v>0.49029510549363553</c:v>
                </c:pt>
                <c:pt idx="62">
                  <c:v>0.51280473233684642</c:v>
                </c:pt>
                <c:pt idx="63">
                  <c:v>0.62767488029553031</c:v>
                </c:pt>
                <c:pt idx="64">
                  <c:v>0.65810114805893405</c:v>
                </c:pt>
                <c:pt idx="65">
                  <c:v>0.66700496790044972</c:v>
                </c:pt>
                <c:pt idx="66">
                  <c:v>0.64436710820206189</c:v>
                </c:pt>
                <c:pt idx="67">
                  <c:v>0.62928534623998766</c:v>
                </c:pt>
                <c:pt idx="68">
                  <c:v>0.62846805764533931</c:v>
                </c:pt>
                <c:pt idx="69">
                  <c:v>0.66986870531979492</c:v>
                </c:pt>
                <c:pt idx="70">
                  <c:v>0.66973889741529091</c:v>
                </c:pt>
                <c:pt idx="71">
                  <c:v>0.67129173471091985</c:v>
                </c:pt>
                <c:pt idx="72">
                  <c:v>0.6833494295649668</c:v>
                </c:pt>
                <c:pt idx="73">
                  <c:v>0.68718597184603725</c:v>
                </c:pt>
                <c:pt idx="74">
                  <c:v>0.68601129016616347</c:v>
                </c:pt>
                <c:pt idx="75">
                  <c:v>0.69719229411175077</c:v>
                </c:pt>
                <c:pt idx="76">
                  <c:v>0.67931405022237068</c:v>
                </c:pt>
                <c:pt idx="77">
                  <c:v>0.64401914334439148</c:v>
                </c:pt>
                <c:pt idx="78">
                  <c:v>0.63720671230816084</c:v>
                </c:pt>
                <c:pt idx="79">
                  <c:v>0.64171154779817252</c:v>
                </c:pt>
                <c:pt idx="80">
                  <c:v>0.65862829906039633</c:v>
                </c:pt>
                <c:pt idx="81">
                  <c:v>0.68396158090078196</c:v>
                </c:pt>
                <c:pt idx="82">
                  <c:v>0.71920675644497334</c:v>
                </c:pt>
                <c:pt idx="83">
                  <c:v>0.69980925886917134</c:v>
                </c:pt>
                <c:pt idx="84">
                  <c:v>0.7011281225131466</c:v>
                </c:pt>
                <c:pt idx="85">
                  <c:v>0.70089412679308682</c:v>
                </c:pt>
                <c:pt idx="86">
                  <c:v>0.71095654679511422</c:v>
                </c:pt>
                <c:pt idx="87">
                  <c:v>0.7060432325208249</c:v>
                </c:pt>
                <c:pt idx="88">
                  <c:v>0.71690062560605006</c:v>
                </c:pt>
                <c:pt idx="89">
                  <c:v>0.76323392951484204</c:v>
                </c:pt>
                <c:pt idx="90">
                  <c:v>0.84720016935838538</c:v>
                </c:pt>
                <c:pt idx="91">
                  <c:v>0.90610392299468245</c:v>
                </c:pt>
                <c:pt idx="92">
                  <c:v>0.84150938409074361</c:v>
                </c:pt>
                <c:pt idx="93">
                  <c:v>0.74702708479624458</c:v>
                </c:pt>
                <c:pt idx="94">
                  <c:v>0.5819069920085761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79-4C50-AFE9-52C7098719DA}"/>
            </c:ext>
          </c:extLst>
        </c:ser>
        <c:ser>
          <c:idx val="1"/>
          <c:order val="1"/>
          <c:tx>
            <c:strRef>
              <c:f>'面板-景气指数'!$A$159</c:f>
              <c:strCache>
                <c:ptCount val="1"/>
                <c:pt idx="0">
                  <c:v>房地产开发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'面板-景气指数'!$F$159:$CV$159</c:f>
              <c:numCache>
                <c:formatCode>0.0%</c:formatCode>
                <c:ptCount val="95"/>
                <c:pt idx="0">
                  <c:v>0.19224999999999998</c:v>
                </c:pt>
                <c:pt idx="1">
                  <c:v>0.18587499999999996</c:v>
                </c:pt>
                <c:pt idx="2">
                  <c:v>0.17487499999999992</c:v>
                </c:pt>
                <c:pt idx="3">
                  <c:v>0.17512499999999992</c:v>
                </c:pt>
                <c:pt idx="4">
                  <c:v>0.17524999999999991</c:v>
                </c:pt>
                <c:pt idx="5">
                  <c:v>0.22037499999999993</c:v>
                </c:pt>
                <c:pt idx="6">
                  <c:v>0.31087500000000001</c:v>
                </c:pt>
                <c:pt idx="7">
                  <c:v>0.39174999999999999</c:v>
                </c:pt>
                <c:pt idx="8">
                  <c:v>0.45550000000000007</c:v>
                </c:pt>
                <c:pt idx="9">
                  <c:v>0.34150000000000003</c:v>
                </c:pt>
                <c:pt idx="10">
                  <c:v>0.2823750000000001</c:v>
                </c:pt>
                <c:pt idx="11">
                  <c:v>0.1618750000000001</c:v>
                </c:pt>
                <c:pt idx="12">
                  <c:v>0.2572500000000002</c:v>
                </c:pt>
                <c:pt idx="13">
                  <c:v>0.28937500000000016</c:v>
                </c:pt>
                <c:pt idx="14">
                  <c:v>0.30412500000000015</c:v>
                </c:pt>
                <c:pt idx="15">
                  <c:v>0.23775000000000018</c:v>
                </c:pt>
                <c:pt idx="16">
                  <c:v>0.24937500000000015</c:v>
                </c:pt>
                <c:pt idx="17">
                  <c:v>0.16700000000000012</c:v>
                </c:pt>
                <c:pt idx="18">
                  <c:v>0.14037500000000003</c:v>
                </c:pt>
                <c:pt idx="19">
                  <c:v>0.12075000000000001</c:v>
                </c:pt>
                <c:pt idx="20">
                  <c:v>0.11799999999999998</c:v>
                </c:pt>
                <c:pt idx="21">
                  <c:v>0.15387499999999998</c:v>
                </c:pt>
                <c:pt idx="22">
                  <c:v>0.1853749999999999</c:v>
                </c:pt>
                <c:pt idx="23">
                  <c:v>0.38799999999999979</c:v>
                </c:pt>
                <c:pt idx="24">
                  <c:v>0.4089999999999997</c:v>
                </c:pt>
                <c:pt idx="25">
                  <c:v>0.41687499999999983</c:v>
                </c:pt>
                <c:pt idx="26">
                  <c:v>0.46387499999999976</c:v>
                </c:pt>
                <c:pt idx="27">
                  <c:v>0.52224999999999977</c:v>
                </c:pt>
                <c:pt idx="28">
                  <c:v>0.56587499999999968</c:v>
                </c:pt>
                <c:pt idx="29">
                  <c:v>0.64299999999999957</c:v>
                </c:pt>
                <c:pt idx="30">
                  <c:v>0.77874999999999972</c:v>
                </c:pt>
                <c:pt idx="31">
                  <c:v>0.84012499999999979</c:v>
                </c:pt>
                <c:pt idx="32">
                  <c:v>0.95987499999999992</c:v>
                </c:pt>
                <c:pt idx="33">
                  <c:v>0.93862499999999982</c:v>
                </c:pt>
                <c:pt idx="34">
                  <c:v>0.88774999999999993</c:v>
                </c:pt>
                <c:pt idx="35">
                  <c:v>0.53700000000000003</c:v>
                </c:pt>
                <c:pt idx="36">
                  <c:v>0.53162500000000001</c:v>
                </c:pt>
                <c:pt idx="37">
                  <c:v>0.51012499999999994</c:v>
                </c:pt>
                <c:pt idx="38">
                  <c:v>0.43025000000000008</c:v>
                </c:pt>
                <c:pt idx="39">
                  <c:v>0.44225000000000014</c:v>
                </c:pt>
                <c:pt idx="40">
                  <c:v>0.43962500000000015</c:v>
                </c:pt>
                <c:pt idx="41">
                  <c:v>0.41287500000000021</c:v>
                </c:pt>
                <c:pt idx="42">
                  <c:v>0.34775000000000011</c:v>
                </c:pt>
                <c:pt idx="43">
                  <c:v>0.29737500000000011</c:v>
                </c:pt>
                <c:pt idx="44">
                  <c:v>9.3750000000000083E-2</c:v>
                </c:pt>
                <c:pt idx="45">
                  <c:v>0.12612500000000013</c:v>
                </c:pt>
                <c:pt idx="46">
                  <c:v>0.18837500000000007</c:v>
                </c:pt>
                <c:pt idx="47">
                  <c:v>0.49799999999999994</c:v>
                </c:pt>
                <c:pt idx="48">
                  <c:v>0.51412499999999994</c:v>
                </c:pt>
                <c:pt idx="49">
                  <c:v>0.5222500000000001</c:v>
                </c:pt>
                <c:pt idx="50">
                  <c:v>0.49974999999999997</c:v>
                </c:pt>
                <c:pt idx="51">
                  <c:v>0.42874999999999991</c:v>
                </c:pt>
                <c:pt idx="52">
                  <c:v>0.43424999999999997</c:v>
                </c:pt>
                <c:pt idx="53">
                  <c:v>0.49975000000000008</c:v>
                </c:pt>
                <c:pt idx="54">
                  <c:v>0.56050000000000011</c:v>
                </c:pt>
                <c:pt idx="55">
                  <c:v>0.55937500000000018</c:v>
                </c:pt>
                <c:pt idx="56">
                  <c:v>0.45162500000000005</c:v>
                </c:pt>
                <c:pt idx="57">
                  <c:v>0.39700000000000002</c:v>
                </c:pt>
                <c:pt idx="58">
                  <c:v>0.42749999999999999</c:v>
                </c:pt>
                <c:pt idx="59">
                  <c:v>0.51137500000000002</c:v>
                </c:pt>
                <c:pt idx="60">
                  <c:v>0.47824999999999995</c:v>
                </c:pt>
                <c:pt idx="61">
                  <c:v>0.48499999999999999</c:v>
                </c:pt>
                <c:pt idx="62">
                  <c:v>0.50724999999999987</c:v>
                </c:pt>
                <c:pt idx="63">
                  <c:v>0.62312500000000004</c:v>
                </c:pt>
                <c:pt idx="64">
                  <c:v>0.65387499999999998</c:v>
                </c:pt>
                <c:pt idx="65">
                  <c:v>0.66337499999999994</c:v>
                </c:pt>
                <c:pt idx="66">
                  <c:v>0.64162500000000011</c:v>
                </c:pt>
                <c:pt idx="67">
                  <c:v>0.62725000000000009</c:v>
                </c:pt>
                <c:pt idx="68">
                  <c:v>0.62600000000000011</c:v>
                </c:pt>
                <c:pt idx="69">
                  <c:v>0.66725000000000001</c:v>
                </c:pt>
                <c:pt idx="70">
                  <c:v>0.66712499999999997</c:v>
                </c:pt>
                <c:pt idx="71">
                  <c:v>0.66974999999999996</c:v>
                </c:pt>
                <c:pt idx="72">
                  <c:v>0.68174999999999997</c:v>
                </c:pt>
                <c:pt idx="73">
                  <c:v>0.6855</c:v>
                </c:pt>
                <c:pt idx="74">
                  <c:v>0.68437499999999996</c:v>
                </c:pt>
                <c:pt idx="75">
                  <c:v>0.69749999999999979</c:v>
                </c:pt>
                <c:pt idx="76">
                  <c:v>0.68049999999999988</c:v>
                </c:pt>
                <c:pt idx="77">
                  <c:v>0.64599999999999991</c:v>
                </c:pt>
                <c:pt idx="78">
                  <c:v>0.63762499999999989</c:v>
                </c:pt>
                <c:pt idx="79">
                  <c:v>0.64149999999999974</c:v>
                </c:pt>
                <c:pt idx="80">
                  <c:v>0.65649999999999975</c:v>
                </c:pt>
                <c:pt idx="81">
                  <c:v>0.68299999999999983</c:v>
                </c:pt>
                <c:pt idx="82">
                  <c:v>0.71862499999999974</c:v>
                </c:pt>
                <c:pt idx="83">
                  <c:v>0.70062499999999972</c:v>
                </c:pt>
                <c:pt idx="84">
                  <c:v>0.70299999999999974</c:v>
                </c:pt>
                <c:pt idx="85">
                  <c:v>0.70324999999999971</c:v>
                </c:pt>
                <c:pt idx="86">
                  <c:v>0.71512499999999968</c:v>
                </c:pt>
                <c:pt idx="87">
                  <c:v>0.7068749999999997</c:v>
                </c:pt>
                <c:pt idx="88">
                  <c:v>0.71724999999999972</c:v>
                </c:pt>
                <c:pt idx="89">
                  <c:v>0.76424999999999976</c:v>
                </c:pt>
                <c:pt idx="90">
                  <c:v>0.85062499999999985</c:v>
                </c:pt>
                <c:pt idx="91">
                  <c:v>0.91162499999999991</c:v>
                </c:pt>
                <c:pt idx="92">
                  <c:v>0.84674999999999978</c:v>
                </c:pt>
                <c:pt idx="93">
                  <c:v>0.75062499999999976</c:v>
                </c:pt>
                <c:pt idx="94">
                  <c:v>0.58324999999999971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79-4C50-AFE9-52C7098719DA}"/>
            </c:ext>
          </c:extLst>
        </c:ser>
        <c:ser>
          <c:idx val="2"/>
          <c:order val="2"/>
          <c:tx>
            <c:strRef>
              <c:f>'面板-景气指数'!$A$160</c:f>
              <c:strCache>
                <c:ptCount val="1"/>
                <c:pt idx="0">
                  <c:v>房地产服务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'面板-景气指数'!$F$160:$CV$160</c:f>
              <c:numCache>
                <c:formatCode>0.0%</c:formatCode>
                <c:ptCount val="95"/>
                <c:pt idx="0">
                  <c:v>2.6499999999999999E-2</c:v>
                </c:pt>
                <c:pt idx="1">
                  <c:v>2.6499999999999999E-2</c:v>
                </c:pt>
                <c:pt idx="2">
                  <c:v>5.2999999999999999E-2</c:v>
                </c:pt>
                <c:pt idx="3">
                  <c:v>7.4500000000000011E-2</c:v>
                </c:pt>
                <c:pt idx="4">
                  <c:v>9.5500000000000015E-2</c:v>
                </c:pt>
                <c:pt idx="5">
                  <c:v>0.11150000000000002</c:v>
                </c:pt>
                <c:pt idx="6">
                  <c:v>0.13300000000000001</c:v>
                </c:pt>
                <c:pt idx="7">
                  <c:v>0.16450000000000001</c:v>
                </c:pt>
                <c:pt idx="8">
                  <c:v>0.14850000000000002</c:v>
                </c:pt>
                <c:pt idx="9">
                  <c:v>0.13800000000000001</c:v>
                </c:pt>
                <c:pt idx="10">
                  <c:v>0.106</c:v>
                </c:pt>
                <c:pt idx="11">
                  <c:v>0.106</c:v>
                </c:pt>
                <c:pt idx="12">
                  <c:v>9.5500000000000015E-2</c:v>
                </c:pt>
                <c:pt idx="13">
                  <c:v>0.13850000000000001</c:v>
                </c:pt>
                <c:pt idx="14">
                  <c:v>0.1225</c:v>
                </c:pt>
                <c:pt idx="15">
                  <c:v>0.12299999999999998</c:v>
                </c:pt>
                <c:pt idx="16">
                  <c:v>0.11249999999999999</c:v>
                </c:pt>
                <c:pt idx="17">
                  <c:v>0.112</c:v>
                </c:pt>
                <c:pt idx="18">
                  <c:v>0.10149999999999999</c:v>
                </c:pt>
                <c:pt idx="19">
                  <c:v>0.1125</c:v>
                </c:pt>
                <c:pt idx="20">
                  <c:v>0.13900000000000001</c:v>
                </c:pt>
                <c:pt idx="21">
                  <c:v>0.17100000000000001</c:v>
                </c:pt>
                <c:pt idx="22">
                  <c:v>0.16550000000000001</c:v>
                </c:pt>
                <c:pt idx="23">
                  <c:v>0.19750000000000001</c:v>
                </c:pt>
                <c:pt idx="24">
                  <c:v>0.219</c:v>
                </c:pt>
                <c:pt idx="25">
                  <c:v>0.2455</c:v>
                </c:pt>
                <c:pt idx="26">
                  <c:v>0.28300000000000003</c:v>
                </c:pt>
                <c:pt idx="27">
                  <c:v>0.29900000000000004</c:v>
                </c:pt>
                <c:pt idx="28">
                  <c:v>0.33649999999999997</c:v>
                </c:pt>
                <c:pt idx="29">
                  <c:v>0.36299999999999999</c:v>
                </c:pt>
                <c:pt idx="30">
                  <c:v>0.50749999999999995</c:v>
                </c:pt>
                <c:pt idx="31">
                  <c:v>0.77050000000000007</c:v>
                </c:pt>
                <c:pt idx="32">
                  <c:v>0.92499999999999993</c:v>
                </c:pt>
                <c:pt idx="33">
                  <c:v>0.95100000000000007</c:v>
                </c:pt>
                <c:pt idx="34">
                  <c:v>0.79</c:v>
                </c:pt>
                <c:pt idx="35">
                  <c:v>0.56600000000000006</c:v>
                </c:pt>
                <c:pt idx="36">
                  <c:v>0.46449999999999997</c:v>
                </c:pt>
                <c:pt idx="37">
                  <c:v>0.48649999999999999</c:v>
                </c:pt>
                <c:pt idx="38">
                  <c:v>0.47000000000000003</c:v>
                </c:pt>
                <c:pt idx="39">
                  <c:v>0.48549999999999999</c:v>
                </c:pt>
                <c:pt idx="40">
                  <c:v>0.49049999999999999</c:v>
                </c:pt>
                <c:pt idx="41">
                  <c:v>0.47500000000000003</c:v>
                </c:pt>
                <c:pt idx="42">
                  <c:v>0.44800000000000001</c:v>
                </c:pt>
                <c:pt idx="43">
                  <c:v>0.43749999999999994</c:v>
                </c:pt>
                <c:pt idx="44">
                  <c:v>0.32550000000000001</c:v>
                </c:pt>
                <c:pt idx="45">
                  <c:v>0.39050000000000001</c:v>
                </c:pt>
                <c:pt idx="46">
                  <c:v>0.49800000000000005</c:v>
                </c:pt>
                <c:pt idx="47">
                  <c:v>0.67299999999999993</c:v>
                </c:pt>
                <c:pt idx="48">
                  <c:v>0.64049999999999996</c:v>
                </c:pt>
                <c:pt idx="49">
                  <c:v>0.58700000000000008</c:v>
                </c:pt>
                <c:pt idx="50">
                  <c:v>0.54399999999999993</c:v>
                </c:pt>
                <c:pt idx="51">
                  <c:v>0.58150000000000002</c:v>
                </c:pt>
                <c:pt idx="52">
                  <c:v>0.59249999999999992</c:v>
                </c:pt>
                <c:pt idx="53">
                  <c:v>0.625</c:v>
                </c:pt>
                <c:pt idx="54">
                  <c:v>0.66700000000000004</c:v>
                </c:pt>
                <c:pt idx="55">
                  <c:v>0.65700000000000003</c:v>
                </c:pt>
                <c:pt idx="56">
                  <c:v>0.66249999999999998</c:v>
                </c:pt>
                <c:pt idx="57">
                  <c:v>0.59849999999999992</c:v>
                </c:pt>
                <c:pt idx="58">
                  <c:v>0.67300000000000004</c:v>
                </c:pt>
                <c:pt idx="59">
                  <c:v>0.75850000000000006</c:v>
                </c:pt>
                <c:pt idx="60">
                  <c:v>0.83899999999999997</c:v>
                </c:pt>
                <c:pt idx="61">
                  <c:v>0.89799999999999991</c:v>
                </c:pt>
                <c:pt idx="62">
                  <c:v>0.94050000000000011</c:v>
                </c:pt>
                <c:pt idx="63">
                  <c:v>0.97799999999999998</c:v>
                </c:pt>
                <c:pt idx="64">
                  <c:v>0.98349999999999993</c:v>
                </c:pt>
                <c:pt idx="65">
                  <c:v>0.94650000000000001</c:v>
                </c:pt>
                <c:pt idx="66">
                  <c:v>0.85550000000000004</c:v>
                </c:pt>
                <c:pt idx="67">
                  <c:v>0.78600000000000003</c:v>
                </c:pt>
                <c:pt idx="68">
                  <c:v>0.81850000000000001</c:v>
                </c:pt>
                <c:pt idx="69">
                  <c:v>0.87150000000000005</c:v>
                </c:pt>
                <c:pt idx="70">
                  <c:v>0.871</c:v>
                </c:pt>
                <c:pt idx="71">
                  <c:v>0.79</c:v>
                </c:pt>
                <c:pt idx="72">
                  <c:v>0.80650000000000011</c:v>
                </c:pt>
                <c:pt idx="73">
                  <c:v>0.81700000000000006</c:v>
                </c:pt>
                <c:pt idx="74">
                  <c:v>0.81199999999999994</c:v>
                </c:pt>
                <c:pt idx="75">
                  <c:v>0.6735000000000001</c:v>
                </c:pt>
                <c:pt idx="76">
                  <c:v>0.58800000000000008</c:v>
                </c:pt>
                <c:pt idx="77">
                  <c:v>0.49149999999999999</c:v>
                </c:pt>
                <c:pt idx="78">
                  <c:v>0.60499999999999998</c:v>
                </c:pt>
                <c:pt idx="79">
                  <c:v>0.65800000000000003</c:v>
                </c:pt>
                <c:pt idx="80">
                  <c:v>0.82250000000000001</c:v>
                </c:pt>
                <c:pt idx="81">
                  <c:v>0.75800000000000012</c:v>
                </c:pt>
                <c:pt idx="82">
                  <c:v>0.7639999999999999</c:v>
                </c:pt>
                <c:pt idx="83">
                  <c:v>0.63700000000000001</c:v>
                </c:pt>
                <c:pt idx="84">
                  <c:v>0.55700000000000005</c:v>
                </c:pt>
                <c:pt idx="85">
                  <c:v>0.51949999999999996</c:v>
                </c:pt>
                <c:pt idx="86">
                  <c:v>0.39</c:v>
                </c:pt>
                <c:pt idx="87">
                  <c:v>0.64200000000000002</c:v>
                </c:pt>
                <c:pt idx="88">
                  <c:v>0.69000000000000006</c:v>
                </c:pt>
                <c:pt idx="89">
                  <c:v>0.68500000000000005</c:v>
                </c:pt>
                <c:pt idx="90">
                  <c:v>0.58350000000000002</c:v>
                </c:pt>
                <c:pt idx="91">
                  <c:v>0.48099999999999998</c:v>
                </c:pt>
                <c:pt idx="92">
                  <c:v>0.438</c:v>
                </c:pt>
                <c:pt idx="93">
                  <c:v>0.47</c:v>
                </c:pt>
                <c:pt idx="94">
                  <c:v>0.47849999999999998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79-4C50-AFE9-52C709871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'面板-景气指数'!$A$64</c:f>
              <c:strCache>
                <c:ptCount val="1"/>
                <c:pt idx="0">
                  <c:v>公用事业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'面板-景气指数'!$F$64:$CV$64</c:f>
              <c:numCache>
                <c:formatCode>0.0%</c:formatCode>
                <c:ptCount val="95"/>
                <c:pt idx="0">
                  <c:v>0.43853568483977351</c:v>
                </c:pt>
                <c:pt idx="1">
                  <c:v>0.42588546301271268</c:v>
                </c:pt>
                <c:pt idx="2">
                  <c:v>0.41409632683845105</c:v>
                </c:pt>
                <c:pt idx="3">
                  <c:v>0.41144407671744221</c:v>
                </c:pt>
                <c:pt idx="4">
                  <c:v>0.39365132794908758</c:v>
                </c:pt>
                <c:pt idx="5">
                  <c:v>0.39088211211844121</c:v>
                </c:pt>
                <c:pt idx="6">
                  <c:v>0.34622434527984297</c:v>
                </c:pt>
                <c:pt idx="7">
                  <c:v>0.30583542817192116</c:v>
                </c:pt>
                <c:pt idx="8">
                  <c:v>0.24516724544507715</c:v>
                </c:pt>
                <c:pt idx="9">
                  <c:v>0.20004129515967448</c:v>
                </c:pt>
                <c:pt idx="10">
                  <c:v>0.21291025010915948</c:v>
                </c:pt>
                <c:pt idx="11">
                  <c:v>0.2306261921026419</c:v>
                </c:pt>
                <c:pt idx="12">
                  <c:v>0.27978830405156352</c:v>
                </c:pt>
                <c:pt idx="13">
                  <c:v>0.2788263899632612</c:v>
                </c:pt>
                <c:pt idx="14">
                  <c:v>0.32806582706180587</c:v>
                </c:pt>
                <c:pt idx="15">
                  <c:v>0.32966547625326237</c:v>
                </c:pt>
                <c:pt idx="16">
                  <c:v>0.3269148278412829</c:v>
                </c:pt>
                <c:pt idx="17">
                  <c:v>0.30151272341389868</c:v>
                </c:pt>
                <c:pt idx="18">
                  <c:v>0.31672284435034759</c:v>
                </c:pt>
                <c:pt idx="19">
                  <c:v>0.3628243062819918</c:v>
                </c:pt>
                <c:pt idx="20">
                  <c:v>0.44089616168157847</c:v>
                </c:pt>
                <c:pt idx="21">
                  <c:v>0.50004182908251327</c:v>
                </c:pt>
                <c:pt idx="22">
                  <c:v>0.56387608038796655</c:v>
                </c:pt>
                <c:pt idx="23">
                  <c:v>0.65335682088296232</c:v>
                </c:pt>
                <c:pt idx="24">
                  <c:v>0.64686978612534241</c:v>
                </c:pt>
                <c:pt idx="25">
                  <c:v>0.67558869222370865</c:v>
                </c:pt>
                <c:pt idx="26">
                  <c:v>0.68308547298655142</c:v>
                </c:pt>
                <c:pt idx="27">
                  <c:v>0.71623993247763296</c:v>
                </c:pt>
                <c:pt idx="28">
                  <c:v>0.72510919916963013</c:v>
                </c:pt>
                <c:pt idx="29">
                  <c:v>0.72942843694013904</c:v>
                </c:pt>
                <c:pt idx="30">
                  <c:v>0.749538268916915</c:v>
                </c:pt>
                <c:pt idx="31">
                  <c:v>0.74759069793014854</c:v>
                </c:pt>
                <c:pt idx="32">
                  <c:v>0.74815418210889795</c:v>
                </c:pt>
                <c:pt idx="33">
                  <c:v>0.78096798009177482</c:v>
                </c:pt>
                <c:pt idx="34">
                  <c:v>0.74570689249273403</c:v>
                </c:pt>
                <c:pt idx="35">
                  <c:v>0.36559289477967805</c:v>
                </c:pt>
                <c:pt idx="36">
                  <c:v>0.3481188086194329</c:v>
                </c:pt>
                <c:pt idx="37">
                  <c:v>0.34056279619622359</c:v>
                </c:pt>
                <c:pt idx="38">
                  <c:v>0.33789032038212014</c:v>
                </c:pt>
                <c:pt idx="39">
                  <c:v>0.31761483118591516</c:v>
                </c:pt>
                <c:pt idx="40">
                  <c:v>0.2984293529449088</c:v>
                </c:pt>
                <c:pt idx="41">
                  <c:v>0.28873554599588513</c:v>
                </c:pt>
                <c:pt idx="42">
                  <c:v>0.27722399389622471</c:v>
                </c:pt>
                <c:pt idx="43">
                  <c:v>0.2763840276748315</c:v>
                </c:pt>
                <c:pt idx="44">
                  <c:v>0.27150601692684651</c:v>
                </c:pt>
                <c:pt idx="45">
                  <c:v>0.24202088803422561</c:v>
                </c:pt>
                <c:pt idx="46">
                  <c:v>0.29097858798297888</c:v>
                </c:pt>
                <c:pt idx="47">
                  <c:v>0.50075180842697786</c:v>
                </c:pt>
                <c:pt idx="48">
                  <c:v>0.48672632437586072</c:v>
                </c:pt>
                <c:pt idx="49">
                  <c:v>0.44889922276130267</c:v>
                </c:pt>
                <c:pt idx="50">
                  <c:v>0.40831947566307375</c:v>
                </c:pt>
                <c:pt idx="51">
                  <c:v>0.41792117553369701</c:v>
                </c:pt>
                <c:pt idx="52">
                  <c:v>0.43984589470296337</c:v>
                </c:pt>
                <c:pt idx="53">
                  <c:v>0.45729054286011706</c:v>
                </c:pt>
                <c:pt idx="54">
                  <c:v>0.50423816446768333</c:v>
                </c:pt>
                <c:pt idx="55">
                  <c:v>0.52747314826557556</c:v>
                </c:pt>
                <c:pt idx="56">
                  <c:v>0.52659916129356743</c:v>
                </c:pt>
                <c:pt idx="57">
                  <c:v>0.50808661131912314</c:v>
                </c:pt>
                <c:pt idx="58">
                  <c:v>0.56840392690872332</c:v>
                </c:pt>
                <c:pt idx="59">
                  <c:v>0.64956714659602</c:v>
                </c:pt>
                <c:pt idx="60">
                  <c:v>0.65193283540107194</c:v>
                </c:pt>
                <c:pt idx="61">
                  <c:v>0.67847500777451608</c:v>
                </c:pt>
                <c:pt idx="62">
                  <c:v>0.71540840950457407</c:v>
                </c:pt>
                <c:pt idx="63">
                  <c:v>0.7470388462688351</c:v>
                </c:pt>
                <c:pt idx="64">
                  <c:v>0.7548523476839758</c:v>
                </c:pt>
                <c:pt idx="65">
                  <c:v>0.74405105887117318</c:v>
                </c:pt>
                <c:pt idx="66">
                  <c:v>0.73612529336803623</c:v>
                </c:pt>
                <c:pt idx="67">
                  <c:v>0.73771365733933347</c:v>
                </c:pt>
                <c:pt idx="68">
                  <c:v>0.76904339427627499</c:v>
                </c:pt>
                <c:pt idx="69">
                  <c:v>0.78372099279073348</c:v>
                </c:pt>
                <c:pt idx="70">
                  <c:v>0.75662618257931524</c:v>
                </c:pt>
                <c:pt idx="71">
                  <c:v>0.63548210580869169</c:v>
                </c:pt>
                <c:pt idx="72">
                  <c:v>0.63660927388173572</c:v>
                </c:pt>
                <c:pt idx="73">
                  <c:v>0.64386045729096808</c:v>
                </c:pt>
                <c:pt idx="74">
                  <c:v>0.64814050414381241</c:v>
                </c:pt>
                <c:pt idx="75">
                  <c:v>0.64293556467599333</c:v>
                </c:pt>
                <c:pt idx="76">
                  <c:v>0.6554776663733014</c:v>
                </c:pt>
                <c:pt idx="77">
                  <c:v>0.63473937000898006</c:v>
                </c:pt>
                <c:pt idx="78">
                  <c:v>0.61979506613011714</c:v>
                </c:pt>
                <c:pt idx="79">
                  <c:v>0.63719926579772457</c:v>
                </c:pt>
                <c:pt idx="80">
                  <c:v>0.6179678884593981</c:v>
                </c:pt>
                <c:pt idx="81">
                  <c:v>0.61774790570221949</c:v>
                </c:pt>
                <c:pt idx="82">
                  <c:v>0.56935980505742478</c:v>
                </c:pt>
                <c:pt idx="83">
                  <c:v>0.5058414832293221</c:v>
                </c:pt>
                <c:pt idx="84">
                  <c:v>0.47613756956782033</c:v>
                </c:pt>
                <c:pt idx="85">
                  <c:v>0.4760034454593205</c:v>
                </c:pt>
                <c:pt idx="86">
                  <c:v>0.49711877457299891</c:v>
                </c:pt>
                <c:pt idx="87">
                  <c:v>0.45844980976294852</c:v>
                </c:pt>
                <c:pt idx="88">
                  <c:v>0.41661347028168277</c:v>
                </c:pt>
                <c:pt idx="89">
                  <c:v>0.407033383422368</c:v>
                </c:pt>
                <c:pt idx="90">
                  <c:v>0.36669920778073312</c:v>
                </c:pt>
                <c:pt idx="91">
                  <c:v>0.39868702839351944</c:v>
                </c:pt>
                <c:pt idx="92">
                  <c:v>0.37707415286469903</c:v>
                </c:pt>
                <c:pt idx="93">
                  <c:v>0.38010303065884521</c:v>
                </c:pt>
                <c:pt idx="94">
                  <c:v>0.34519400777845421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E-48E1-B5F4-B0BF36257456}"/>
            </c:ext>
          </c:extLst>
        </c:ser>
        <c:ser>
          <c:idx val="1"/>
          <c:order val="1"/>
          <c:tx>
            <c:strRef>
              <c:f>'面板-景气指数'!$A$161</c:f>
              <c:strCache>
                <c:ptCount val="1"/>
                <c:pt idx="0">
                  <c:v>电力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'面板-景气指数'!$F$161:$CV$161</c:f>
              <c:numCache>
                <c:formatCode>0.0%</c:formatCode>
                <c:ptCount val="95"/>
                <c:pt idx="0">
                  <c:v>0.47672743879378471</c:v>
                </c:pt>
                <c:pt idx="1">
                  <c:v>0.48447802728586703</c:v>
                </c:pt>
                <c:pt idx="2">
                  <c:v>0.47756682688164503</c:v>
                </c:pt>
                <c:pt idx="3">
                  <c:v>0.47109561423203417</c:v>
                </c:pt>
                <c:pt idx="4">
                  <c:v>0.45220608807971674</c:v>
                </c:pt>
                <c:pt idx="5">
                  <c:v>0.44543756112069394</c:v>
                </c:pt>
                <c:pt idx="6">
                  <c:v>0.40212675601661402</c:v>
                </c:pt>
                <c:pt idx="7">
                  <c:v>0.35360189474661607</c:v>
                </c:pt>
                <c:pt idx="8">
                  <c:v>0.27280441709405034</c:v>
                </c:pt>
                <c:pt idx="9">
                  <c:v>0.15677588710071866</c:v>
                </c:pt>
                <c:pt idx="10">
                  <c:v>0.13571645963253667</c:v>
                </c:pt>
                <c:pt idx="11">
                  <c:v>0.15968359256879147</c:v>
                </c:pt>
                <c:pt idx="12">
                  <c:v>0.23745082511129101</c:v>
                </c:pt>
                <c:pt idx="13">
                  <c:v>0.24666722753578993</c:v>
                </c:pt>
                <c:pt idx="14">
                  <c:v>0.27124149059870978</c:v>
                </c:pt>
                <c:pt idx="15">
                  <c:v>0.26098970122132226</c:v>
                </c:pt>
                <c:pt idx="16">
                  <c:v>0.24407057258309084</c:v>
                </c:pt>
                <c:pt idx="17">
                  <c:v>0.2060094315972453</c:v>
                </c:pt>
                <c:pt idx="18">
                  <c:v>0.21511788646109017</c:v>
                </c:pt>
                <c:pt idx="19">
                  <c:v>0.25994402698528007</c:v>
                </c:pt>
                <c:pt idx="20">
                  <c:v>0.3557884109635045</c:v>
                </c:pt>
                <c:pt idx="21">
                  <c:v>0.43998435845397893</c:v>
                </c:pt>
                <c:pt idx="22">
                  <c:v>0.54851708990234493</c:v>
                </c:pt>
                <c:pt idx="23">
                  <c:v>0.6438881190698037</c:v>
                </c:pt>
                <c:pt idx="24">
                  <c:v>0.60890496368623293</c:v>
                </c:pt>
                <c:pt idx="25">
                  <c:v>0.62676046460415635</c:v>
                </c:pt>
                <c:pt idx="26">
                  <c:v>0.63369160518783085</c:v>
                </c:pt>
                <c:pt idx="27">
                  <c:v>0.67736609715340179</c:v>
                </c:pt>
                <c:pt idx="28">
                  <c:v>0.69461032964651115</c:v>
                </c:pt>
                <c:pt idx="29">
                  <c:v>0.70979913141978124</c:v>
                </c:pt>
                <c:pt idx="30">
                  <c:v>0.74526567925076315</c:v>
                </c:pt>
                <c:pt idx="31">
                  <c:v>0.76367090770497736</c:v>
                </c:pt>
                <c:pt idx="32">
                  <c:v>0.77966435576936699</c:v>
                </c:pt>
                <c:pt idx="33">
                  <c:v>0.78693693991615854</c:v>
                </c:pt>
                <c:pt idx="34">
                  <c:v>0.73564886240496941</c:v>
                </c:pt>
                <c:pt idx="35">
                  <c:v>0.30110343772210318</c:v>
                </c:pt>
                <c:pt idx="36">
                  <c:v>0.32198099083021892</c:v>
                </c:pt>
                <c:pt idx="37">
                  <c:v>0.33387222224207314</c:v>
                </c:pt>
                <c:pt idx="38">
                  <c:v>0.34094040759680411</c:v>
                </c:pt>
                <c:pt idx="39">
                  <c:v>0.33289162274275996</c:v>
                </c:pt>
                <c:pt idx="40">
                  <c:v>0.32610884524900785</c:v>
                </c:pt>
                <c:pt idx="41">
                  <c:v>0.31824056979833698</c:v>
                </c:pt>
                <c:pt idx="42">
                  <c:v>0.29114597595169101</c:v>
                </c:pt>
                <c:pt idx="43">
                  <c:v>0.28322747862234338</c:v>
                </c:pt>
                <c:pt idx="44">
                  <c:v>0.27417112742659133</c:v>
                </c:pt>
                <c:pt idx="45">
                  <c:v>0.25542568710712005</c:v>
                </c:pt>
                <c:pt idx="46">
                  <c:v>0.29000635292100235</c:v>
                </c:pt>
                <c:pt idx="47">
                  <c:v>0.52493118003209316</c:v>
                </c:pt>
                <c:pt idx="48">
                  <c:v>0.50525037733463074</c:v>
                </c:pt>
                <c:pt idx="49">
                  <c:v>0.46825850725183815</c:v>
                </c:pt>
                <c:pt idx="50">
                  <c:v>0.43485098607186162</c:v>
                </c:pt>
                <c:pt idx="51">
                  <c:v>0.43906009724328959</c:v>
                </c:pt>
                <c:pt idx="52">
                  <c:v>0.45257658695694264</c:v>
                </c:pt>
                <c:pt idx="53">
                  <c:v>0.46250426978166104</c:v>
                </c:pt>
                <c:pt idx="54">
                  <c:v>0.50492247108584098</c:v>
                </c:pt>
                <c:pt idx="55">
                  <c:v>0.52690369231323264</c:v>
                </c:pt>
                <c:pt idx="56">
                  <c:v>0.53267003350878406</c:v>
                </c:pt>
                <c:pt idx="57">
                  <c:v>0.51972592960948283</c:v>
                </c:pt>
                <c:pt idx="58">
                  <c:v>0.61561633310125741</c:v>
                </c:pt>
                <c:pt idx="59">
                  <c:v>0.69955077719725123</c:v>
                </c:pt>
                <c:pt idx="60">
                  <c:v>0.69196480712310726</c:v>
                </c:pt>
                <c:pt idx="61">
                  <c:v>0.69356776005919463</c:v>
                </c:pt>
                <c:pt idx="62">
                  <c:v>0.71240655610433057</c:v>
                </c:pt>
                <c:pt idx="63">
                  <c:v>0.73541978473311254</c:v>
                </c:pt>
                <c:pt idx="64">
                  <c:v>0.74966169229392521</c:v>
                </c:pt>
                <c:pt idx="65">
                  <c:v>0.74745002533758065</c:v>
                </c:pt>
                <c:pt idx="66">
                  <c:v>0.75196889457144722</c:v>
                </c:pt>
                <c:pt idx="67">
                  <c:v>0.75558981316468665</c:v>
                </c:pt>
                <c:pt idx="68">
                  <c:v>0.76452943771232884</c:v>
                </c:pt>
                <c:pt idx="69">
                  <c:v>0.77124329484360965</c:v>
                </c:pt>
                <c:pt idx="70">
                  <c:v>0.72766395345366242</c:v>
                </c:pt>
                <c:pt idx="71">
                  <c:v>0.58873568702740653</c:v>
                </c:pt>
                <c:pt idx="72">
                  <c:v>0.5934355733535851</c:v>
                </c:pt>
                <c:pt idx="73">
                  <c:v>0.6139672770416903</c:v>
                </c:pt>
                <c:pt idx="74">
                  <c:v>0.63944419003281416</c:v>
                </c:pt>
                <c:pt idx="75">
                  <c:v>0.65406610561982459</c:v>
                </c:pt>
                <c:pt idx="76">
                  <c:v>0.67040938495421076</c:v>
                </c:pt>
                <c:pt idx="77">
                  <c:v>0.64115580667771499</c:v>
                </c:pt>
                <c:pt idx="78">
                  <c:v>0.62024636580609971</c:v>
                </c:pt>
                <c:pt idx="79">
                  <c:v>0.64223679188474825</c:v>
                </c:pt>
                <c:pt idx="80">
                  <c:v>0.63362461162989925</c:v>
                </c:pt>
                <c:pt idx="81">
                  <c:v>0.64370273982105586</c:v>
                </c:pt>
                <c:pt idx="82">
                  <c:v>0.58927784544003892</c:v>
                </c:pt>
                <c:pt idx="83">
                  <c:v>0.52067048179096265</c:v>
                </c:pt>
                <c:pt idx="84">
                  <c:v>0.48956120838755884</c:v>
                </c:pt>
                <c:pt idx="85">
                  <c:v>0.50312978056919977</c:v>
                </c:pt>
                <c:pt idx="86">
                  <c:v>0.53459736108143052</c:v>
                </c:pt>
                <c:pt idx="87">
                  <c:v>0.49824232776231597</c:v>
                </c:pt>
                <c:pt idx="88">
                  <c:v>0.45643241339431689</c:v>
                </c:pt>
                <c:pt idx="89">
                  <c:v>0.45047231227592477</c:v>
                </c:pt>
                <c:pt idx="90">
                  <c:v>0.41056856855008422</c:v>
                </c:pt>
                <c:pt idx="91">
                  <c:v>0.44416905233307558</c:v>
                </c:pt>
                <c:pt idx="92">
                  <c:v>0.41406114571255814</c:v>
                </c:pt>
                <c:pt idx="93">
                  <c:v>0.41241226009943199</c:v>
                </c:pt>
                <c:pt idx="94">
                  <c:v>0.38720570479623917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FE-48E1-B5F4-B0BF36257456}"/>
            </c:ext>
          </c:extLst>
        </c:ser>
        <c:ser>
          <c:idx val="2"/>
          <c:order val="2"/>
          <c:tx>
            <c:strRef>
              <c:f>'面板-景气指数'!$A$162</c:f>
              <c:strCache>
                <c:ptCount val="1"/>
                <c:pt idx="0">
                  <c:v>燃气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'面板-景气指数'!$F$162:$CV$162</c:f>
              <c:numCache>
                <c:formatCode>0.0%</c:formatCode>
                <c:ptCount val="95"/>
                <c:pt idx="0">
                  <c:v>0.20200000000000001</c:v>
                </c:pt>
                <c:pt idx="1">
                  <c:v>6.3E-2</c:v>
                </c:pt>
                <c:pt idx="2">
                  <c:v>2.1000000000000001E-2</c:v>
                </c:pt>
                <c:pt idx="3">
                  <c:v>4.2000000000000003E-2</c:v>
                </c:pt>
                <c:pt idx="4">
                  <c:v>3.1E-2</c:v>
                </c:pt>
                <c:pt idx="5">
                  <c:v>5.2999999999999999E-2</c:v>
                </c:pt>
                <c:pt idx="6">
                  <c:v>0</c:v>
                </c:pt>
                <c:pt idx="7">
                  <c:v>0.01</c:v>
                </c:pt>
                <c:pt idx="8">
                  <c:v>7.3999999999999996E-2</c:v>
                </c:pt>
                <c:pt idx="9">
                  <c:v>0.46799999999999997</c:v>
                </c:pt>
                <c:pt idx="10">
                  <c:v>0.69099999999999995</c:v>
                </c:pt>
                <c:pt idx="11">
                  <c:v>0.67</c:v>
                </c:pt>
                <c:pt idx="12">
                  <c:v>0.54200000000000004</c:v>
                </c:pt>
                <c:pt idx="13">
                  <c:v>0.47799999999999998</c:v>
                </c:pt>
                <c:pt idx="14">
                  <c:v>0.68</c:v>
                </c:pt>
                <c:pt idx="15">
                  <c:v>0.755</c:v>
                </c:pt>
                <c:pt idx="16">
                  <c:v>0.84</c:v>
                </c:pt>
                <c:pt idx="17">
                  <c:v>0.89300000000000002</c:v>
                </c:pt>
                <c:pt idx="18">
                  <c:v>0.94600000000000006</c:v>
                </c:pt>
                <c:pt idx="19">
                  <c:v>1</c:v>
                </c:pt>
                <c:pt idx="20">
                  <c:v>0.96799999999999986</c:v>
                </c:pt>
                <c:pt idx="21">
                  <c:v>0.872</c:v>
                </c:pt>
                <c:pt idx="22">
                  <c:v>0.65900000000000003</c:v>
                </c:pt>
                <c:pt idx="23">
                  <c:v>0.71199999999999997</c:v>
                </c:pt>
                <c:pt idx="24">
                  <c:v>0.88200000000000001</c:v>
                </c:pt>
                <c:pt idx="25">
                  <c:v>0.97799999999999998</c:v>
                </c:pt>
                <c:pt idx="26">
                  <c:v>0.9890000000000001</c:v>
                </c:pt>
                <c:pt idx="27">
                  <c:v>0.95699999999999996</c:v>
                </c:pt>
                <c:pt idx="28">
                  <c:v>0.91400000000000015</c:v>
                </c:pt>
                <c:pt idx="29">
                  <c:v>0.85099999999999998</c:v>
                </c:pt>
                <c:pt idx="30">
                  <c:v>0.77600000000000002</c:v>
                </c:pt>
                <c:pt idx="31">
                  <c:v>0.64800000000000002</c:v>
                </c:pt>
                <c:pt idx="32">
                  <c:v>0.55300000000000005</c:v>
                </c:pt>
                <c:pt idx="33">
                  <c:v>0.74399999999999999</c:v>
                </c:pt>
                <c:pt idx="34">
                  <c:v>0.80800000000000005</c:v>
                </c:pt>
                <c:pt idx="35">
                  <c:v>0.76500000000000001</c:v>
                </c:pt>
                <c:pt idx="36">
                  <c:v>0.51</c:v>
                </c:pt>
                <c:pt idx="37">
                  <c:v>0.38200000000000001</c:v>
                </c:pt>
                <c:pt idx="38">
                  <c:v>0.31900000000000001</c:v>
                </c:pt>
                <c:pt idx="39">
                  <c:v>0.223</c:v>
                </c:pt>
                <c:pt idx="40">
                  <c:v>0.127</c:v>
                </c:pt>
                <c:pt idx="41">
                  <c:v>0.106</c:v>
                </c:pt>
                <c:pt idx="42">
                  <c:v>0.191</c:v>
                </c:pt>
                <c:pt idx="43">
                  <c:v>0.23399999999999999</c:v>
                </c:pt>
                <c:pt idx="44">
                  <c:v>0.255</c:v>
                </c:pt>
                <c:pt idx="45">
                  <c:v>0.159</c:v>
                </c:pt>
                <c:pt idx="46">
                  <c:v>0.29699999999999999</c:v>
                </c:pt>
                <c:pt idx="47">
                  <c:v>0.35099999999999998</c:v>
                </c:pt>
                <c:pt idx="48">
                  <c:v>0.372</c:v>
                </c:pt>
                <c:pt idx="49">
                  <c:v>0.32900000000000001</c:v>
                </c:pt>
                <c:pt idx="50">
                  <c:v>0.24400000000000002</c:v>
                </c:pt>
                <c:pt idx="51">
                  <c:v>0.28699999999999998</c:v>
                </c:pt>
                <c:pt idx="52">
                  <c:v>0.36099999999999999</c:v>
                </c:pt>
                <c:pt idx="53">
                  <c:v>0.42499999999999999</c:v>
                </c:pt>
                <c:pt idx="54">
                  <c:v>0.5</c:v>
                </c:pt>
                <c:pt idx="55">
                  <c:v>0.53100000000000003</c:v>
                </c:pt>
                <c:pt idx="56">
                  <c:v>0.48899999999999999</c:v>
                </c:pt>
                <c:pt idx="57">
                  <c:v>0.436</c:v>
                </c:pt>
                <c:pt idx="58">
                  <c:v>0.27600000000000002</c:v>
                </c:pt>
                <c:pt idx="59">
                  <c:v>0.34</c:v>
                </c:pt>
                <c:pt idx="60">
                  <c:v>0.40400000000000003</c:v>
                </c:pt>
                <c:pt idx="61">
                  <c:v>0.58499999999999996</c:v>
                </c:pt>
                <c:pt idx="62">
                  <c:v>0.73399999999999999</c:v>
                </c:pt>
                <c:pt idx="63">
                  <c:v>0.81899999999999995</c:v>
                </c:pt>
                <c:pt idx="64">
                  <c:v>0.78700000000000003</c:v>
                </c:pt>
                <c:pt idx="65">
                  <c:v>0.72299999999999998</c:v>
                </c:pt>
                <c:pt idx="66">
                  <c:v>0.63800000000000001</c:v>
                </c:pt>
                <c:pt idx="67">
                  <c:v>0.627</c:v>
                </c:pt>
                <c:pt idx="68">
                  <c:v>0.79700000000000004</c:v>
                </c:pt>
                <c:pt idx="69">
                  <c:v>0.86099999999999999</c:v>
                </c:pt>
                <c:pt idx="70">
                  <c:v>0.93599999999999994</c:v>
                </c:pt>
                <c:pt idx="71">
                  <c:v>0.92500000000000004</c:v>
                </c:pt>
                <c:pt idx="72">
                  <c:v>0.90400000000000003</c:v>
                </c:pt>
                <c:pt idx="73">
                  <c:v>0.82899999999999996</c:v>
                </c:pt>
                <c:pt idx="74">
                  <c:v>0.70199999999999996</c:v>
                </c:pt>
                <c:pt idx="75">
                  <c:v>0.57399999999999995</c:v>
                </c:pt>
                <c:pt idx="76">
                  <c:v>0.56299999999999994</c:v>
                </c:pt>
                <c:pt idx="77">
                  <c:v>0.59499999999999997</c:v>
                </c:pt>
                <c:pt idx="78">
                  <c:v>0.61699999999999999</c:v>
                </c:pt>
                <c:pt idx="79">
                  <c:v>0.60599999999999998</c:v>
                </c:pt>
                <c:pt idx="80">
                  <c:v>0.52100000000000002</c:v>
                </c:pt>
                <c:pt idx="81">
                  <c:v>0.45700000000000007</c:v>
                </c:pt>
                <c:pt idx="82">
                  <c:v>0.44600000000000001</c:v>
                </c:pt>
                <c:pt idx="83">
                  <c:v>0.41399999999999998</c:v>
                </c:pt>
                <c:pt idx="84">
                  <c:v>0.39300000000000002</c:v>
                </c:pt>
                <c:pt idx="85">
                  <c:v>0.308</c:v>
                </c:pt>
                <c:pt idx="86">
                  <c:v>0.26500000000000001</c:v>
                </c:pt>
                <c:pt idx="87">
                  <c:v>0.21199999999999999</c:v>
                </c:pt>
                <c:pt idx="88">
                  <c:v>0.17</c:v>
                </c:pt>
                <c:pt idx="89">
                  <c:v>0.13800000000000001</c:v>
                </c:pt>
                <c:pt idx="90">
                  <c:v>9.5000000000000001E-2</c:v>
                </c:pt>
                <c:pt idx="91">
                  <c:v>0.11699999999999999</c:v>
                </c:pt>
                <c:pt idx="92">
                  <c:v>0.14799999999999999</c:v>
                </c:pt>
                <c:pt idx="93">
                  <c:v>0.18</c:v>
                </c:pt>
                <c:pt idx="94">
                  <c:v>8.5000000000000006E-2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5FE-48E1-B5F4-B0BF36257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90876159230096198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'面板-景气指数'!$A$39</c:f>
              <c:strCache>
                <c:ptCount val="1"/>
                <c:pt idx="0">
                  <c:v>有色金属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'面板-景气指数'!$F$39:$CV$39</c:f>
              <c:numCache>
                <c:formatCode>0.0%</c:formatCode>
                <c:ptCount val="95"/>
                <c:pt idx="0">
                  <c:v>0.51621996874205878</c:v>
                </c:pt>
                <c:pt idx="1">
                  <c:v>0.55580212354204528</c:v>
                </c:pt>
                <c:pt idx="2">
                  <c:v>0.5558608937908609</c:v>
                </c:pt>
                <c:pt idx="3">
                  <c:v>0.58614246942001424</c:v>
                </c:pt>
                <c:pt idx="4">
                  <c:v>0.50799118684208044</c:v>
                </c:pt>
                <c:pt idx="5">
                  <c:v>0.43705637066947095</c:v>
                </c:pt>
                <c:pt idx="6">
                  <c:v>0.31889132183019342</c:v>
                </c:pt>
                <c:pt idx="7">
                  <c:v>0.27583765859200776</c:v>
                </c:pt>
                <c:pt idx="8">
                  <c:v>0.30899881493351861</c:v>
                </c:pt>
                <c:pt idx="9">
                  <c:v>0.36255989300711422</c:v>
                </c:pt>
                <c:pt idx="10">
                  <c:v>0.41246195187385476</c:v>
                </c:pt>
                <c:pt idx="11">
                  <c:v>0.40476140855222598</c:v>
                </c:pt>
                <c:pt idx="12">
                  <c:v>0.33502201020499633</c:v>
                </c:pt>
                <c:pt idx="13">
                  <c:v>0.29255283013358241</c:v>
                </c:pt>
                <c:pt idx="14">
                  <c:v>0.29366441096900125</c:v>
                </c:pt>
                <c:pt idx="15">
                  <c:v>0.29543776164257618</c:v>
                </c:pt>
                <c:pt idx="16">
                  <c:v>0.345122683999317</c:v>
                </c:pt>
                <c:pt idx="17">
                  <c:v>0.42430361172113668</c:v>
                </c:pt>
                <c:pt idx="18">
                  <c:v>0.56383235630541673</c:v>
                </c:pt>
                <c:pt idx="19">
                  <c:v>0.63326157859316046</c:v>
                </c:pt>
                <c:pt idx="20">
                  <c:v>0.69643519827216549</c:v>
                </c:pt>
                <c:pt idx="21">
                  <c:v>0.68953701575074666</c:v>
                </c:pt>
                <c:pt idx="22">
                  <c:v>0.66867825748412324</c:v>
                </c:pt>
                <c:pt idx="23">
                  <c:v>0.6673493038832301</c:v>
                </c:pt>
                <c:pt idx="24">
                  <c:v>0.70782584166852791</c:v>
                </c:pt>
                <c:pt idx="25">
                  <c:v>0.70910759612778218</c:v>
                </c:pt>
                <c:pt idx="26">
                  <c:v>0.67626839354132762</c:v>
                </c:pt>
                <c:pt idx="27">
                  <c:v>0.68687475483211879</c:v>
                </c:pt>
                <c:pt idx="28">
                  <c:v>0.77212221641462042</c:v>
                </c:pt>
                <c:pt idx="29">
                  <c:v>0.8190231811345543</c:v>
                </c:pt>
                <c:pt idx="30">
                  <c:v>0.83578065958140868</c:v>
                </c:pt>
                <c:pt idx="31">
                  <c:v>0.85189398442125874</c:v>
                </c:pt>
                <c:pt idx="32">
                  <c:v>0.82449122687801102</c:v>
                </c:pt>
                <c:pt idx="33">
                  <c:v>0.77952781107310332</c:v>
                </c:pt>
                <c:pt idx="34">
                  <c:v>0.69323586870324128</c:v>
                </c:pt>
                <c:pt idx="35">
                  <c:v>0.62258333536748589</c:v>
                </c:pt>
                <c:pt idx="36">
                  <c:v>0.59002211017970385</c:v>
                </c:pt>
                <c:pt idx="37">
                  <c:v>0.54368551993353831</c:v>
                </c:pt>
                <c:pt idx="38">
                  <c:v>0.5401768251891228</c:v>
                </c:pt>
                <c:pt idx="39">
                  <c:v>0.53782100666529642</c:v>
                </c:pt>
                <c:pt idx="40">
                  <c:v>0.49571994350146825</c:v>
                </c:pt>
                <c:pt idx="41">
                  <c:v>0.38894829852581353</c:v>
                </c:pt>
                <c:pt idx="42">
                  <c:v>0.25823278777115122</c:v>
                </c:pt>
                <c:pt idx="43">
                  <c:v>0.21891056734296513</c:v>
                </c:pt>
                <c:pt idx="44">
                  <c:v>0.21558482576249963</c:v>
                </c:pt>
                <c:pt idx="45">
                  <c:v>0.27586790778728515</c:v>
                </c:pt>
                <c:pt idx="46">
                  <c:v>0.35124179446698911</c:v>
                </c:pt>
                <c:pt idx="47">
                  <c:v>0.36316021073887167</c:v>
                </c:pt>
                <c:pt idx="48">
                  <c:v>0.35825364241167856</c:v>
                </c:pt>
                <c:pt idx="49">
                  <c:v>0.36927077459455582</c:v>
                </c:pt>
                <c:pt idx="50">
                  <c:v>0.38111249048865015</c:v>
                </c:pt>
                <c:pt idx="51">
                  <c:v>0.37574493466115072</c:v>
                </c:pt>
                <c:pt idx="52">
                  <c:v>0.31713550820918213</c:v>
                </c:pt>
                <c:pt idx="53">
                  <c:v>0.26492485900102875</c:v>
                </c:pt>
                <c:pt idx="54">
                  <c:v>0.24074931306165401</c:v>
                </c:pt>
                <c:pt idx="55">
                  <c:v>0.26991930293235705</c:v>
                </c:pt>
                <c:pt idx="56">
                  <c:v>0.27527537113464129</c:v>
                </c:pt>
                <c:pt idx="57">
                  <c:v>0.23452312467444542</c:v>
                </c:pt>
                <c:pt idx="58">
                  <c:v>0.22667216141224181</c:v>
                </c:pt>
                <c:pt idx="59">
                  <c:v>0.22065787804825535</c:v>
                </c:pt>
                <c:pt idx="60">
                  <c:v>0.22792255785026577</c:v>
                </c:pt>
                <c:pt idx="61">
                  <c:v>0.2177932807722171</c:v>
                </c:pt>
                <c:pt idx="62">
                  <c:v>0.23141270964000007</c:v>
                </c:pt>
                <c:pt idx="63">
                  <c:v>0.33893441017053927</c:v>
                </c:pt>
                <c:pt idx="64">
                  <c:v>0.50134638522695829</c:v>
                </c:pt>
                <c:pt idx="65">
                  <c:v>0.59388863560171767</c:v>
                </c:pt>
                <c:pt idx="66">
                  <c:v>0.62963850890340145</c:v>
                </c:pt>
                <c:pt idx="67">
                  <c:v>0.61630531055531734</c:v>
                </c:pt>
                <c:pt idx="68">
                  <c:v>0.57784338262452839</c:v>
                </c:pt>
                <c:pt idx="69">
                  <c:v>0.62056387878883268</c:v>
                </c:pt>
                <c:pt idx="70">
                  <c:v>0.60567811227177326</c:v>
                </c:pt>
                <c:pt idx="71">
                  <c:v>0.63841306547100951</c:v>
                </c:pt>
                <c:pt idx="72">
                  <c:v>0.70520122207921176</c:v>
                </c:pt>
                <c:pt idx="73">
                  <c:v>0.74645175852601198</c:v>
                </c:pt>
                <c:pt idx="74">
                  <c:v>0.76696473324526182</c:v>
                </c:pt>
                <c:pt idx="75">
                  <c:v>0.71481570546111461</c:v>
                </c:pt>
                <c:pt idx="76">
                  <c:v>0.68891068075464801</c:v>
                </c:pt>
                <c:pt idx="77">
                  <c:v>0.66150520265390522</c:v>
                </c:pt>
                <c:pt idx="78">
                  <c:v>0.69398747335180555</c:v>
                </c:pt>
                <c:pt idx="79">
                  <c:v>0.70480835251703045</c:v>
                </c:pt>
                <c:pt idx="80">
                  <c:v>0.73751649844259881</c:v>
                </c:pt>
                <c:pt idx="81">
                  <c:v>0.7584843071208085</c:v>
                </c:pt>
                <c:pt idx="82">
                  <c:v>0.78260480718818359</c:v>
                </c:pt>
                <c:pt idx="83">
                  <c:v>0.78924557048958244</c:v>
                </c:pt>
                <c:pt idx="84">
                  <c:v>0.74182366928455279</c:v>
                </c:pt>
                <c:pt idx="85">
                  <c:v>0.67892013954983654</c:v>
                </c:pt>
                <c:pt idx="86">
                  <c:v>0.614744960019037</c:v>
                </c:pt>
                <c:pt idx="87">
                  <c:v>0.54422290642140836</c:v>
                </c:pt>
                <c:pt idx="88">
                  <c:v>0.42536423420665892</c:v>
                </c:pt>
                <c:pt idx="89">
                  <c:v>0.32821526123660705</c:v>
                </c:pt>
                <c:pt idx="90">
                  <c:v>0.26645068047664044</c:v>
                </c:pt>
                <c:pt idx="91">
                  <c:v>0.27957770330026532</c:v>
                </c:pt>
                <c:pt idx="92">
                  <c:v>0.26964786020690434</c:v>
                </c:pt>
                <c:pt idx="93">
                  <c:v>0.20151353342435666</c:v>
                </c:pt>
                <c:pt idx="94">
                  <c:v>0.1527788537299439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562-4C1B-8AE3-C493D2CC5334}"/>
            </c:ext>
          </c:extLst>
        </c:ser>
        <c:ser>
          <c:idx val="1"/>
          <c:order val="1"/>
          <c:tx>
            <c:strRef>
              <c:f>'面板-景气指数'!$A$75</c:f>
              <c:strCache>
                <c:ptCount val="1"/>
                <c:pt idx="0">
                  <c:v>工业金属</c:v>
                </c:pt>
              </c:strCache>
            </c:strRef>
          </c:tx>
          <c:spPr>
            <a:ln w="12700" cap="rnd" cmpd="sng" algn="ctr">
              <a:solidFill>
                <a:srgbClr val="00AEEF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'面板-景气指数'!$F$75:$CV$75</c:f>
              <c:numCache>
                <c:formatCode>0.0%</c:formatCode>
                <c:ptCount val="95"/>
                <c:pt idx="0">
                  <c:v>0.49649788617854068</c:v>
                </c:pt>
                <c:pt idx="1">
                  <c:v>0.53095868947446834</c:v>
                </c:pt>
                <c:pt idx="2">
                  <c:v>0.51126367954029306</c:v>
                </c:pt>
                <c:pt idx="3">
                  <c:v>0.54440163492086535</c:v>
                </c:pt>
                <c:pt idx="4">
                  <c:v>0.44057147798486473</c:v>
                </c:pt>
                <c:pt idx="5">
                  <c:v>0.3700476519899098</c:v>
                </c:pt>
                <c:pt idx="6">
                  <c:v>0.23500210176162084</c:v>
                </c:pt>
                <c:pt idx="7">
                  <c:v>0.19545376124434261</c:v>
                </c:pt>
                <c:pt idx="8">
                  <c:v>0.2683536375729445</c:v>
                </c:pt>
                <c:pt idx="9">
                  <c:v>0.33967747716424418</c:v>
                </c:pt>
                <c:pt idx="10">
                  <c:v>0.38013127458810247</c:v>
                </c:pt>
                <c:pt idx="11">
                  <c:v>0.37910183786557283</c:v>
                </c:pt>
                <c:pt idx="12">
                  <c:v>0.32398416333448571</c:v>
                </c:pt>
                <c:pt idx="13">
                  <c:v>0.28902752738228393</c:v>
                </c:pt>
                <c:pt idx="14">
                  <c:v>0.2714575229308645</c:v>
                </c:pt>
                <c:pt idx="15">
                  <c:v>0.26425199815866601</c:v>
                </c:pt>
                <c:pt idx="16">
                  <c:v>0.31331294924566888</c:v>
                </c:pt>
                <c:pt idx="17">
                  <c:v>0.38781090778324101</c:v>
                </c:pt>
                <c:pt idx="18">
                  <c:v>0.55705457344310916</c:v>
                </c:pt>
                <c:pt idx="19">
                  <c:v>0.61430212741780421</c:v>
                </c:pt>
                <c:pt idx="20">
                  <c:v>0.68087288672570412</c:v>
                </c:pt>
                <c:pt idx="21">
                  <c:v>0.69718979280396598</c:v>
                </c:pt>
                <c:pt idx="22">
                  <c:v>0.70157709474235874</c:v>
                </c:pt>
                <c:pt idx="23">
                  <c:v>0.69883934295864147</c:v>
                </c:pt>
                <c:pt idx="24">
                  <c:v>0.76418912839627473</c:v>
                </c:pt>
                <c:pt idx="25">
                  <c:v>0.77262617202635964</c:v>
                </c:pt>
                <c:pt idx="26">
                  <c:v>0.75171232013313494</c:v>
                </c:pt>
                <c:pt idx="27">
                  <c:v>0.73053827354589396</c:v>
                </c:pt>
                <c:pt idx="28">
                  <c:v>0.81847870554354707</c:v>
                </c:pt>
                <c:pt idx="29">
                  <c:v>0.85989816816434628</c:v>
                </c:pt>
                <c:pt idx="30">
                  <c:v>0.88668142193699861</c:v>
                </c:pt>
                <c:pt idx="31">
                  <c:v>0.90542056283529126</c:v>
                </c:pt>
                <c:pt idx="32">
                  <c:v>0.87809529794990027</c:v>
                </c:pt>
                <c:pt idx="33">
                  <c:v>0.8191877031021837</c:v>
                </c:pt>
                <c:pt idx="34">
                  <c:v>0.6970504603686567</c:v>
                </c:pt>
                <c:pt idx="35">
                  <c:v>0.58564784199042019</c:v>
                </c:pt>
                <c:pt idx="36">
                  <c:v>0.54495492175802707</c:v>
                </c:pt>
                <c:pt idx="37">
                  <c:v>0.4743849173066077</c:v>
                </c:pt>
                <c:pt idx="38">
                  <c:v>0.46210373514597997</c:v>
                </c:pt>
                <c:pt idx="39">
                  <c:v>0.45946049027616676</c:v>
                </c:pt>
                <c:pt idx="40">
                  <c:v>0.4236212196765568</c:v>
                </c:pt>
                <c:pt idx="41">
                  <c:v>0.28893741913769244</c:v>
                </c:pt>
                <c:pt idx="42">
                  <c:v>0.11936242012703516</c:v>
                </c:pt>
                <c:pt idx="43">
                  <c:v>5.8222362984841979E-2</c:v>
                </c:pt>
                <c:pt idx="44">
                  <c:v>5.5037149211725159E-2</c:v>
                </c:pt>
                <c:pt idx="45">
                  <c:v>0.14600811211648018</c:v>
                </c:pt>
                <c:pt idx="46">
                  <c:v>0.25863000826056676</c:v>
                </c:pt>
                <c:pt idx="47">
                  <c:v>0.29194236545757596</c:v>
                </c:pt>
                <c:pt idx="48">
                  <c:v>0.26691852137286315</c:v>
                </c:pt>
                <c:pt idx="49">
                  <c:v>0.26075073786104958</c:v>
                </c:pt>
                <c:pt idx="50">
                  <c:v>0.27109668103455642</c:v>
                </c:pt>
                <c:pt idx="51">
                  <c:v>0.28802317364710228</c:v>
                </c:pt>
                <c:pt idx="52">
                  <c:v>0.20885609675241493</c:v>
                </c:pt>
                <c:pt idx="53">
                  <c:v>0.18805604094663514</c:v>
                </c:pt>
                <c:pt idx="54">
                  <c:v>0.21550211382145937</c:v>
                </c:pt>
                <c:pt idx="55">
                  <c:v>0.30631131947036427</c:v>
                </c:pt>
                <c:pt idx="56">
                  <c:v>0.2937994275776043</c:v>
                </c:pt>
                <c:pt idx="57">
                  <c:v>0.2123357978131718</c:v>
                </c:pt>
                <c:pt idx="58">
                  <c:v>0.16765374161807856</c:v>
                </c:pt>
                <c:pt idx="59">
                  <c:v>0.18196775489872336</c:v>
                </c:pt>
                <c:pt idx="60">
                  <c:v>0.20770760844406144</c:v>
                </c:pt>
                <c:pt idx="61">
                  <c:v>0.22053079568750852</c:v>
                </c:pt>
                <c:pt idx="62">
                  <c:v>0.24704202920249654</c:v>
                </c:pt>
                <c:pt idx="63">
                  <c:v>0.38074963764655795</c:v>
                </c:pt>
                <c:pt idx="64">
                  <c:v>0.54635921815092281</c:v>
                </c:pt>
                <c:pt idx="65">
                  <c:v>0.62275731395623779</c:v>
                </c:pt>
                <c:pt idx="66">
                  <c:v>0.67168380656878368</c:v>
                </c:pt>
                <c:pt idx="67">
                  <c:v>0.64919428522729128</c:v>
                </c:pt>
                <c:pt idx="68">
                  <c:v>0.59292154026274313</c:v>
                </c:pt>
                <c:pt idx="69">
                  <c:v>0.6332258478311189</c:v>
                </c:pt>
                <c:pt idx="70">
                  <c:v>0.62253574803731138</c:v>
                </c:pt>
                <c:pt idx="71">
                  <c:v>0.67057844767741825</c:v>
                </c:pt>
                <c:pt idx="72">
                  <c:v>0.79630213344772349</c:v>
                </c:pt>
                <c:pt idx="73">
                  <c:v>0.86394748610907668</c:v>
                </c:pt>
                <c:pt idx="74">
                  <c:v>0.92664602309896382</c:v>
                </c:pt>
                <c:pt idx="75">
                  <c:v>0.89464249604325197</c:v>
                </c:pt>
                <c:pt idx="76">
                  <c:v>0.86837042754623361</c:v>
                </c:pt>
                <c:pt idx="77">
                  <c:v>0.84259274832164044</c:v>
                </c:pt>
                <c:pt idx="78">
                  <c:v>0.84212425665619473</c:v>
                </c:pt>
                <c:pt idx="79">
                  <c:v>0.84614805853147246</c:v>
                </c:pt>
                <c:pt idx="80">
                  <c:v>0.87934661964103655</c:v>
                </c:pt>
                <c:pt idx="81">
                  <c:v>0.90346073093689638</c:v>
                </c:pt>
                <c:pt idx="82">
                  <c:v>0.92340891763317967</c:v>
                </c:pt>
                <c:pt idx="83">
                  <c:v>0.9096144484352976</c:v>
                </c:pt>
                <c:pt idx="84">
                  <c:v>0.85036479269898169</c:v>
                </c:pt>
                <c:pt idx="85">
                  <c:v>0.72931852982364731</c:v>
                </c:pt>
                <c:pt idx="86">
                  <c:v>0.62046242704131305</c:v>
                </c:pt>
                <c:pt idx="87">
                  <c:v>0.51508218524426308</c:v>
                </c:pt>
                <c:pt idx="88">
                  <c:v>0.33717601569063743</c:v>
                </c:pt>
                <c:pt idx="89">
                  <c:v>0.23711652004732195</c:v>
                </c:pt>
                <c:pt idx="90">
                  <c:v>0.20454299457010999</c:v>
                </c:pt>
                <c:pt idx="91">
                  <c:v>0.27024355493266711</c:v>
                </c:pt>
                <c:pt idx="92">
                  <c:v>0.29220572925341215</c:v>
                </c:pt>
                <c:pt idx="93">
                  <c:v>0.24250651579599533</c:v>
                </c:pt>
                <c:pt idx="94">
                  <c:v>0.18848552832938384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562-4C1B-8AE3-C493D2CC5334}"/>
            </c:ext>
          </c:extLst>
        </c:ser>
        <c:ser>
          <c:idx val="2"/>
          <c:order val="2"/>
          <c:tx>
            <c:strRef>
              <c:f>'面板-景气指数'!$A$76</c:f>
              <c:strCache>
                <c:ptCount val="1"/>
                <c:pt idx="0">
                  <c:v>贵金属</c:v>
                </c:pt>
              </c:strCache>
            </c:strRef>
          </c:tx>
          <c:spPr>
            <a:ln w="1270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'面板-景气指数'!$F$76:$CV$76</c:f>
              <c:numCache>
                <c:formatCode>0.0%</c:formatCode>
                <c:ptCount val="95"/>
                <c:pt idx="0">
                  <c:v>0.69599999999999995</c:v>
                </c:pt>
                <c:pt idx="1">
                  <c:v>0.73350000000000004</c:v>
                </c:pt>
                <c:pt idx="2">
                  <c:v>0.74950000000000006</c:v>
                </c:pt>
                <c:pt idx="3">
                  <c:v>0.77599999999999991</c:v>
                </c:pt>
                <c:pt idx="4">
                  <c:v>0.70700000000000007</c:v>
                </c:pt>
                <c:pt idx="5">
                  <c:v>0.67499999999999993</c:v>
                </c:pt>
                <c:pt idx="6">
                  <c:v>0.57400000000000007</c:v>
                </c:pt>
                <c:pt idx="7">
                  <c:v>0.48900000000000005</c:v>
                </c:pt>
                <c:pt idx="8">
                  <c:v>0.33999999999999997</c:v>
                </c:pt>
                <c:pt idx="9">
                  <c:v>0.35049999999999998</c:v>
                </c:pt>
                <c:pt idx="10">
                  <c:v>0.45150000000000001</c:v>
                </c:pt>
                <c:pt idx="11">
                  <c:v>0.39850000000000008</c:v>
                </c:pt>
                <c:pt idx="12">
                  <c:v>0.1855</c:v>
                </c:pt>
                <c:pt idx="13">
                  <c:v>5.2500000000000005E-2</c:v>
                </c:pt>
                <c:pt idx="14">
                  <c:v>7.3999999999999996E-2</c:v>
                </c:pt>
                <c:pt idx="15">
                  <c:v>9.0000000000000011E-2</c:v>
                </c:pt>
                <c:pt idx="16">
                  <c:v>0.13250000000000001</c:v>
                </c:pt>
                <c:pt idx="17">
                  <c:v>0.13800000000000001</c:v>
                </c:pt>
                <c:pt idx="18">
                  <c:v>0.24399999999999999</c:v>
                </c:pt>
                <c:pt idx="19">
                  <c:v>0.39850000000000008</c:v>
                </c:pt>
                <c:pt idx="20">
                  <c:v>0.47300000000000003</c:v>
                </c:pt>
                <c:pt idx="21">
                  <c:v>0.35599999999999998</c:v>
                </c:pt>
                <c:pt idx="22">
                  <c:v>0.20699999999999996</c:v>
                </c:pt>
                <c:pt idx="23">
                  <c:v>0.22849999999999998</c:v>
                </c:pt>
                <c:pt idx="24">
                  <c:v>0.23899999999999999</c:v>
                </c:pt>
                <c:pt idx="25">
                  <c:v>0.22850000000000004</c:v>
                </c:pt>
                <c:pt idx="26">
                  <c:v>0.111</c:v>
                </c:pt>
                <c:pt idx="27">
                  <c:v>0.26550000000000001</c:v>
                </c:pt>
                <c:pt idx="28">
                  <c:v>0.49950000000000006</c:v>
                </c:pt>
                <c:pt idx="29">
                  <c:v>0.69099999999999995</c:v>
                </c:pt>
                <c:pt idx="30">
                  <c:v>0.74399999999999988</c:v>
                </c:pt>
                <c:pt idx="31">
                  <c:v>0.77100000000000002</c:v>
                </c:pt>
                <c:pt idx="32">
                  <c:v>0.7975000000000001</c:v>
                </c:pt>
                <c:pt idx="33">
                  <c:v>0.85099999999999998</c:v>
                </c:pt>
                <c:pt idx="34">
                  <c:v>0.88800000000000001</c:v>
                </c:pt>
                <c:pt idx="35">
                  <c:v>0.90350000000000008</c:v>
                </c:pt>
                <c:pt idx="36">
                  <c:v>0.91450000000000009</c:v>
                </c:pt>
                <c:pt idx="37">
                  <c:v>0.91450000000000009</c:v>
                </c:pt>
                <c:pt idx="38">
                  <c:v>0.94100000000000006</c:v>
                </c:pt>
                <c:pt idx="39">
                  <c:v>0.94100000000000006</c:v>
                </c:pt>
                <c:pt idx="40">
                  <c:v>0.92500000000000004</c:v>
                </c:pt>
                <c:pt idx="41">
                  <c:v>0.90400000000000003</c:v>
                </c:pt>
                <c:pt idx="42">
                  <c:v>0.8085</c:v>
                </c:pt>
                <c:pt idx="43">
                  <c:v>0.77599999999999991</c:v>
                </c:pt>
                <c:pt idx="44">
                  <c:v>0.73850000000000016</c:v>
                </c:pt>
                <c:pt idx="45">
                  <c:v>0.73349999999999993</c:v>
                </c:pt>
                <c:pt idx="46">
                  <c:v>0.755</c:v>
                </c:pt>
                <c:pt idx="47">
                  <c:v>0.7599999999999999</c:v>
                </c:pt>
                <c:pt idx="48">
                  <c:v>0.7975000000000001</c:v>
                </c:pt>
                <c:pt idx="49">
                  <c:v>0.85549999999999993</c:v>
                </c:pt>
                <c:pt idx="50">
                  <c:v>0.85050000000000003</c:v>
                </c:pt>
                <c:pt idx="51">
                  <c:v>0.76000000000000012</c:v>
                </c:pt>
                <c:pt idx="52">
                  <c:v>0.65350000000000008</c:v>
                </c:pt>
                <c:pt idx="53">
                  <c:v>0.43549999999999994</c:v>
                </c:pt>
                <c:pt idx="54">
                  <c:v>0.255</c:v>
                </c:pt>
                <c:pt idx="55">
                  <c:v>0.19099999999999998</c:v>
                </c:pt>
                <c:pt idx="56">
                  <c:v>0.24950000000000003</c:v>
                </c:pt>
                <c:pt idx="57">
                  <c:v>0.26549999999999996</c:v>
                </c:pt>
                <c:pt idx="58">
                  <c:v>0.24949999999999997</c:v>
                </c:pt>
                <c:pt idx="59">
                  <c:v>0.159</c:v>
                </c:pt>
                <c:pt idx="60">
                  <c:v>0.11650000000000001</c:v>
                </c:pt>
                <c:pt idx="61">
                  <c:v>4.7500000000000007E-2</c:v>
                </c:pt>
                <c:pt idx="62">
                  <c:v>4.7499999999999994E-2</c:v>
                </c:pt>
                <c:pt idx="63">
                  <c:v>0.11650000000000001</c:v>
                </c:pt>
                <c:pt idx="64">
                  <c:v>0.308</c:v>
                </c:pt>
                <c:pt idx="65">
                  <c:v>0.43050000000000005</c:v>
                </c:pt>
                <c:pt idx="66">
                  <c:v>0.44650000000000006</c:v>
                </c:pt>
                <c:pt idx="67">
                  <c:v>0.45150000000000001</c:v>
                </c:pt>
                <c:pt idx="68">
                  <c:v>0.42499999999999999</c:v>
                </c:pt>
                <c:pt idx="69">
                  <c:v>0.52600000000000002</c:v>
                </c:pt>
                <c:pt idx="70">
                  <c:v>0.55800000000000005</c:v>
                </c:pt>
                <c:pt idx="71">
                  <c:v>0.55300000000000005</c:v>
                </c:pt>
                <c:pt idx="72">
                  <c:v>0.46800000000000003</c:v>
                </c:pt>
                <c:pt idx="73">
                  <c:v>0.3715</c:v>
                </c:pt>
                <c:pt idx="74">
                  <c:v>0.23899999999999999</c:v>
                </c:pt>
                <c:pt idx="75">
                  <c:v>9.5500000000000015E-2</c:v>
                </c:pt>
                <c:pt idx="76">
                  <c:v>0.111</c:v>
                </c:pt>
                <c:pt idx="77">
                  <c:v>0.19100000000000003</c:v>
                </c:pt>
                <c:pt idx="78">
                  <c:v>0.42500000000000004</c:v>
                </c:pt>
                <c:pt idx="79">
                  <c:v>0.45200000000000001</c:v>
                </c:pt>
                <c:pt idx="80">
                  <c:v>0.51550000000000007</c:v>
                </c:pt>
                <c:pt idx="81">
                  <c:v>0.58450000000000002</c:v>
                </c:pt>
                <c:pt idx="82">
                  <c:v>0.65400000000000003</c:v>
                </c:pt>
                <c:pt idx="83">
                  <c:v>0.72249999999999992</c:v>
                </c:pt>
                <c:pt idx="84">
                  <c:v>0.6855</c:v>
                </c:pt>
                <c:pt idx="85">
                  <c:v>0.77600000000000002</c:v>
                </c:pt>
                <c:pt idx="86">
                  <c:v>0.82900000000000007</c:v>
                </c:pt>
                <c:pt idx="87">
                  <c:v>0.84000000000000008</c:v>
                </c:pt>
                <c:pt idx="88">
                  <c:v>0.81900000000000006</c:v>
                </c:pt>
                <c:pt idx="89">
                  <c:v>0.67</c:v>
                </c:pt>
                <c:pt idx="90">
                  <c:v>0.53700000000000003</c:v>
                </c:pt>
                <c:pt idx="91">
                  <c:v>0.48349999999999999</c:v>
                </c:pt>
                <c:pt idx="92">
                  <c:v>0.39799999999999996</c:v>
                </c:pt>
                <c:pt idx="93">
                  <c:v>0.16950000000000001</c:v>
                </c:pt>
                <c:pt idx="94">
                  <c:v>4.7500000000000007E-2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562-4C1B-8AE3-C493D2CC5334}"/>
            </c:ext>
          </c:extLst>
        </c:ser>
        <c:ser>
          <c:idx val="3"/>
          <c:order val="3"/>
          <c:tx>
            <c:strRef>
              <c:f>'面板-景气指数'!$A$77</c:f>
              <c:strCache>
                <c:ptCount val="1"/>
                <c:pt idx="0">
                  <c:v>小金属</c:v>
                </c:pt>
              </c:strCache>
            </c:strRef>
          </c:tx>
          <c:spPr>
            <a:ln w="12700" cap="rnd" cmpd="sng" algn="ctr">
              <a:solidFill>
                <a:srgbClr val="B4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'面板-景气指数'!$F$77:$CV$77</c:f>
              <c:numCache>
                <c:formatCode>0.0%</c:formatCode>
                <c:ptCount val="95"/>
                <c:pt idx="0">
                  <c:v>0.56325000000000003</c:v>
                </c:pt>
                <c:pt idx="1">
                  <c:v>0.62974999999999992</c:v>
                </c:pt>
                <c:pt idx="2">
                  <c:v>0.66425000000000001</c:v>
                </c:pt>
                <c:pt idx="3">
                  <c:v>0.70174999999999998</c:v>
                </c:pt>
                <c:pt idx="4">
                  <c:v>0.68575000000000008</c:v>
                </c:pt>
                <c:pt idx="5">
                  <c:v>0.54449999999999998</c:v>
                </c:pt>
                <c:pt idx="6">
                  <c:v>0.44900000000000001</c:v>
                </c:pt>
                <c:pt idx="7">
                  <c:v>0.43275000000000002</c:v>
                </c:pt>
                <c:pt idx="8">
                  <c:v>0.52375000000000005</c:v>
                </c:pt>
                <c:pt idx="9">
                  <c:v>0.56599999999999995</c:v>
                </c:pt>
                <c:pt idx="10">
                  <c:v>0.59799999999999998</c:v>
                </c:pt>
                <c:pt idx="11">
                  <c:v>0.57650000000000001</c:v>
                </c:pt>
                <c:pt idx="12">
                  <c:v>0.53675000000000006</c:v>
                </c:pt>
                <c:pt idx="13">
                  <c:v>0.47825000000000001</c:v>
                </c:pt>
                <c:pt idx="14">
                  <c:v>0.47550000000000003</c:v>
                </c:pt>
                <c:pt idx="15">
                  <c:v>0.47300000000000003</c:v>
                </c:pt>
                <c:pt idx="16">
                  <c:v>0.51549999999999996</c:v>
                </c:pt>
                <c:pt idx="17">
                  <c:v>0.69099999999999995</c:v>
                </c:pt>
                <c:pt idx="18">
                  <c:v>0.81350000000000011</c:v>
                </c:pt>
                <c:pt idx="19">
                  <c:v>0.86924999999999997</c:v>
                </c:pt>
                <c:pt idx="20">
                  <c:v>0.90349999999999986</c:v>
                </c:pt>
                <c:pt idx="21">
                  <c:v>0.90400000000000014</c:v>
                </c:pt>
                <c:pt idx="22">
                  <c:v>0.90649999999999997</c:v>
                </c:pt>
                <c:pt idx="23">
                  <c:v>0.89050000000000007</c:v>
                </c:pt>
                <c:pt idx="24">
                  <c:v>0.89575000000000016</c:v>
                </c:pt>
                <c:pt idx="25">
                  <c:v>0.89574999999999994</c:v>
                </c:pt>
                <c:pt idx="26">
                  <c:v>0.90400000000000014</c:v>
                </c:pt>
                <c:pt idx="27">
                  <c:v>0.88500000000000001</c:v>
                </c:pt>
                <c:pt idx="28">
                  <c:v>0.85299999999999987</c:v>
                </c:pt>
                <c:pt idx="29">
                  <c:v>0.78425</c:v>
                </c:pt>
                <c:pt idx="30">
                  <c:v>0.71775</c:v>
                </c:pt>
                <c:pt idx="31">
                  <c:v>0.70150000000000001</c:v>
                </c:pt>
                <c:pt idx="32">
                  <c:v>0.61924999999999997</c:v>
                </c:pt>
                <c:pt idx="33">
                  <c:v>0.53949999999999998</c:v>
                </c:pt>
                <c:pt idx="34">
                  <c:v>0.44624999999999998</c:v>
                </c:pt>
                <c:pt idx="35">
                  <c:v>0.41950000000000004</c:v>
                </c:pt>
                <c:pt idx="36">
                  <c:v>0.3775</c:v>
                </c:pt>
                <c:pt idx="37">
                  <c:v>0.37975000000000003</c:v>
                </c:pt>
                <c:pt idx="38">
                  <c:v>0.39300000000000002</c:v>
                </c:pt>
                <c:pt idx="39">
                  <c:v>0.40925</c:v>
                </c:pt>
                <c:pt idx="40">
                  <c:v>0.35074999999999995</c:v>
                </c:pt>
                <c:pt idx="41">
                  <c:v>0.26524999999999999</c:v>
                </c:pt>
                <c:pt idx="42">
                  <c:v>0.17</c:v>
                </c:pt>
                <c:pt idx="43">
                  <c:v>0.15100000000000002</c:v>
                </c:pt>
                <c:pt idx="44">
                  <c:v>0.19075</c:v>
                </c:pt>
                <c:pt idx="45">
                  <c:v>0.24949999999999997</c:v>
                </c:pt>
                <c:pt idx="46">
                  <c:v>0.27875</c:v>
                </c:pt>
                <c:pt idx="47">
                  <c:v>0.23625000000000002</c:v>
                </c:pt>
                <c:pt idx="48">
                  <c:v>0.23124999999999996</c:v>
                </c:pt>
                <c:pt idx="49">
                  <c:v>0.23625000000000002</c:v>
                </c:pt>
                <c:pt idx="50">
                  <c:v>0.26025000000000004</c:v>
                </c:pt>
                <c:pt idx="51">
                  <c:v>0.26824999999999999</c:v>
                </c:pt>
                <c:pt idx="52">
                  <c:v>0.30025000000000002</c:v>
                </c:pt>
                <c:pt idx="53">
                  <c:v>0.31600000000000006</c:v>
                </c:pt>
                <c:pt idx="54">
                  <c:v>0.31874999999999998</c:v>
                </c:pt>
                <c:pt idx="55">
                  <c:v>0.26275000000000004</c:v>
                </c:pt>
                <c:pt idx="56">
                  <c:v>0.27349999999999997</c:v>
                </c:pt>
                <c:pt idx="57">
                  <c:v>0.27875</c:v>
                </c:pt>
                <c:pt idx="58">
                  <c:v>0.34550000000000003</c:v>
                </c:pt>
                <c:pt idx="59">
                  <c:v>0.37175000000000002</c:v>
                </c:pt>
                <c:pt idx="60">
                  <c:v>0.42224999999999996</c:v>
                </c:pt>
                <c:pt idx="61">
                  <c:v>0.42474999999999996</c:v>
                </c:pt>
                <c:pt idx="62">
                  <c:v>0.42250000000000004</c:v>
                </c:pt>
                <c:pt idx="63">
                  <c:v>0.48349999999999999</c:v>
                </c:pt>
                <c:pt idx="64">
                  <c:v>0.59249999999999992</c:v>
                </c:pt>
                <c:pt idx="65">
                  <c:v>0.65899999999999992</c:v>
                </c:pt>
                <c:pt idx="66">
                  <c:v>0.65650000000000008</c:v>
                </c:pt>
                <c:pt idx="67">
                  <c:v>0.64575000000000005</c:v>
                </c:pt>
                <c:pt idx="68">
                  <c:v>0.63524999999999998</c:v>
                </c:pt>
                <c:pt idx="69">
                  <c:v>0.63775000000000004</c:v>
                </c:pt>
                <c:pt idx="70">
                  <c:v>0.56599999999999995</c:v>
                </c:pt>
                <c:pt idx="71">
                  <c:v>0.58174999999999999</c:v>
                </c:pt>
                <c:pt idx="72">
                  <c:v>0.61349999999999993</c:v>
                </c:pt>
                <c:pt idx="73">
                  <c:v>0.69924999999999993</c:v>
                </c:pt>
                <c:pt idx="74">
                  <c:v>0.71499999999999997</c:v>
                </c:pt>
                <c:pt idx="75">
                  <c:v>0.69650000000000001</c:v>
                </c:pt>
                <c:pt idx="76">
                  <c:v>0.63800000000000001</c:v>
                </c:pt>
                <c:pt idx="77">
                  <c:v>0.51274999999999993</c:v>
                </c:pt>
                <c:pt idx="78">
                  <c:v>0.47550000000000003</c:v>
                </c:pt>
                <c:pt idx="79">
                  <c:v>0.50750000000000006</c:v>
                </c:pt>
                <c:pt idx="80">
                  <c:v>0.52875000000000005</c:v>
                </c:pt>
                <c:pt idx="81">
                  <c:v>0.50749999999999995</c:v>
                </c:pt>
                <c:pt idx="82">
                  <c:v>0.51775000000000004</c:v>
                </c:pt>
                <c:pt idx="83">
                  <c:v>0.55000000000000004</c:v>
                </c:pt>
                <c:pt idx="84">
                  <c:v>0.53150000000000008</c:v>
                </c:pt>
                <c:pt idx="85">
                  <c:v>0.46224999999999994</c:v>
                </c:pt>
                <c:pt idx="86">
                  <c:v>0.39824999999999994</c:v>
                </c:pt>
                <c:pt idx="87">
                  <c:v>0.32400000000000001</c:v>
                </c:pt>
                <c:pt idx="88">
                  <c:v>0.29200000000000004</c:v>
                </c:pt>
                <c:pt idx="89">
                  <c:v>0.24174999999999999</c:v>
                </c:pt>
                <c:pt idx="90">
                  <c:v>0.17775000000000002</c:v>
                </c:pt>
                <c:pt idx="91">
                  <c:v>0.12200000000000001</c:v>
                </c:pt>
                <c:pt idx="92">
                  <c:v>8.4749999999999992E-2</c:v>
                </c:pt>
                <c:pt idx="93">
                  <c:v>8.4499999999999992E-2</c:v>
                </c:pt>
                <c:pt idx="94">
                  <c:v>7.6750000000000013E-2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562-4C1B-8AE3-C493D2CC5334}"/>
            </c:ext>
          </c:extLst>
        </c:ser>
        <c:ser>
          <c:idx val="4"/>
          <c:order val="4"/>
          <c:tx>
            <c:strRef>
              <c:f>'面板-景气指数'!$A$78</c:f>
              <c:strCache>
                <c:ptCount val="1"/>
                <c:pt idx="0">
                  <c:v>能源金属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6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'面板-景气指数'!$F$78:$CV$78</c:f>
              <c:numCache>
                <c:formatCode>0.0%</c:formatCode>
                <c:ptCount val="95"/>
                <c:pt idx="0">
                  <c:v>0.11166666666666668</c:v>
                </c:pt>
                <c:pt idx="1">
                  <c:v>0.11833333333333333</c:v>
                </c:pt>
                <c:pt idx="2">
                  <c:v>0.14633333333333332</c:v>
                </c:pt>
                <c:pt idx="3">
                  <c:v>0.1816666666666667</c:v>
                </c:pt>
                <c:pt idx="4">
                  <c:v>0.20733333333333337</c:v>
                </c:pt>
                <c:pt idx="5">
                  <c:v>0.19600000000000001</c:v>
                </c:pt>
                <c:pt idx="6">
                  <c:v>0.123</c:v>
                </c:pt>
                <c:pt idx="7">
                  <c:v>9.2666666666666675E-2</c:v>
                </c:pt>
                <c:pt idx="8">
                  <c:v>0.22799999999999998</c:v>
                </c:pt>
                <c:pt idx="9">
                  <c:v>0.3846666666666666</c:v>
                </c:pt>
                <c:pt idx="10">
                  <c:v>0.55766666666666664</c:v>
                </c:pt>
                <c:pt idx="11">
                  <c:v>0.629</c:v>
                </c:pt>
                <c:pt idx="12">
                  <c:v>0.67166666666666663</c:v>
                </c:pt>
                <c:pt idx="13">
                  <c:v>0.66499999999999992</c:v>
                </c:pt>
                <c:pt idx="14">
                  <c:v>0.65100000000000002</c:v>
                </c:pt>
                <c:pt idx="15">
                  <c:v>0.67766666666666675</c:v>
                </c:pt>
                <c:pt idx="16">
                  <c:v>0.7593333333333333</c:v>
                </c:pt>
                <c:pt idx="17">
                  <c:v>0.84766666666666668</c:v>
                </c:pt>
                <c:pt idx="18">
                  <c:v>0.88433333333333342</c:v>
                </c:pt>
                <c:pt idx="19">
                  <c:v>0.92166666666666663</c:v>
                </c:pt>
                <c:pt idx="20">
                  <c:v>0.92366666666666675</c:v>
                </c:pt>
                <c:pt idx="21">
                  <c:v>0.93166666666666653</c:v>
                </c:pt>
                <c:pt idx="22">
                  <c:v>0.8640000000000001</c:v>
                </c:pt>
                <c:pt idx="23">
                  <c:v>0.84633333333333338</c:v>
                </c:pt>
                <c:pt idx="24">
                  <c:v>0.85433333333333328</c:v>
                </c:pt>
                <c:pt idx="25">
                  <c:v>0.83533333333333337</c:v>
                </c:pt>
                <c:pt idx="26">
                  <c:v>0.81466666666666665</c:v>
                </c:pt>
                <c:pt idx="27">
                  <c:v>0.83633333333333337</c:v>
                </c:pt>
                <c:pt idx="28">
                  <c:v>0.84766666666666668</c:v>
                </c:pt>
                <c:pt idx="29">
                  <c:v>0.84633333333333327</c:v>
                </c:pt>
                <c:pt idx="30">
                  <c:v>0.82899999999999996</c:v>
                </c:pt>
                <c:pt idx="31">
                  <c:v>0.83566666666666667</c:v>
                </c:pt>
                <c:pt idx="32">
                  <c:v>0.83533333333333315</c:v>
                </c:pt>
                <c:pt idx="33">
                  <c:v>0.77866666666666662</c:v>
                </c:pt>
                <c:pt idx="34">
                  <c:v>0.67499999999999993</c:v>
                </c:pt>
                <c:pt idx="35">
                  <c:v>0.55700000000000005</c:v>
                </c:pt>
                <c:pt idx="36">
                  <c:v>0.438</c:v>
                </c:pt>
                <c:pt idx="37">
                  <c:v>0.34566666666666668</c:v>
                </c:pt>
                <c:pt idx="38">
                  <c:v>0.33366666666666667</c:v>
                </c:pt>
                <c:pt idx="39">
                  <c:v>0.34399999999999997</c:v>
                </c:pt>
                <c:pt idx="40">
                  <c:v>0.39566666666666667</c:v>
                </c:pt>
                <c:pt idx="41">
                  <c:v>0.3816666666666666</c:v>
                </c:pt>
                <c:pt idx="42">
                  <c:v>0.37866666666666676</c:v>
                </c:pt>
                <c:pt idx="43">
                  <c:v>0.37466666666666665</c:v>
                </c:pt>
                <c:pt idx="44">
                  <c:v>0.39033333333333331</c:v>
                </c:pt>
                <c:pt idx="45">
                  <c:v>0.40466666666666662</c:v>
                </c:pt>
                <c:pt idx="46">
                  <c:v>0.43966666666666671</c:v>
                </c:pt>
                <c:pt idx="47">
                  <c:v>0.47766666666666668</c:v>
                </c:pt>
                <c:pt idx="48">
                  <c:v>0.503</c:v>
                </c:pt>
                <c:pt idx="49">
                  <c:v>0.52900000000000003</c:v>
                </c:pt>
                <c:pt idx="50">
                  <c:v>0.4463333333333333</c:v>
                </c:pt>
                <c:pt idx="51">
                  <c:v>0.36299999999999999</c:v>
                </c:pt>
                <c:pt idx="52">
                  <c:v>0.23599999999999999</c:v>
                </c:pt>
                <c:pt idx="53">
                  <c:v>0.16333333333333336</c:v>
                </c:pt>
                <c:pt idx="54">
                  <c:v>0.15800000000000003</c:v>
                </c:pt>
                <c:pt idx="55">
                  <c:v>0.152</c:v>
                </c:pt>
                <c:pt idx="56">
                  <c:v>0.18366666666666664</c:v>
                </c:pt>
                <c:pt idx="57">
                  <c:v>0.16666666666666666</c:v>
                </c:pt>
                <c:pt idx="58">
                  <c:v>0.17099999999999999</c:v>
                </c:pt>
                <c:pt idx="59">
                  <c:v>0.22933333333333333</c:v>
                </c:pt>
                <c:pt idx="60">
                  <c:v>0.28499999999999998</c:v>
                </c:pt>
                <c:pt idx="61">
                  <c:v>0.35033333333333333</c:v>
                </c:pt>
                <c:pt idx="62">
                  <c:v>0.45699999999999996</c:v>
                </c:pt>
                <c:pt idx="63">
                  <c:v>0.58466666666666667</c:v>
                </c:pt>
                <c:pt idx="64">
                  <c:v>0.70266666666666666</c:v>
                </c:pt>
                <c:pt idx="65">
                  <c:v>0.72866666666666657</c:v>
                </c:pt>
                <c:pt idx="66">
                  <c:v>0.74699999999999989</c:v>
                </c:pt>
                <c:pt idx="67">
                  <c:v>0.70833333333333326</c:v>
                </c:pt>
                <c:pt idx="68">
                  <c:v>0.64466666666666661</c:v>
                </c:pt>
                <c:pt idx="69">
                  <c:v>0.57266666666666666</c:v>
                </c:pt>
                <c:pt idx="70">
                  <c:v>0.55233333333333334</c:v>
                </c:pt>
                <c:pt idx="71">
                  <c:v>0.53933333333333333</c:v>
                </c:pt>
                <c:pt idx="72">
                  <c:v>0.47499999999999998</c:v>
                </c:pt>
                <c:pt idx="73">
                  <c:v>0.50700000000000001</c:v>
                </c:pt>
                <c:pt idx="74">
                  <c:v>0.51033333333333331</c:v>
                </c:pt>
                <c:pt idx="75">
                  <c:v>0.47133333333333333</c:v>
                </c:pt>
                <c:pt idx="76">
                  <c:v>0.46066666666666667</c:v>
                </c:pt>
                <c:pt idx="77">
                  <c:v>0.46800000000000003</c:v>
                </c:pt>
                <c:pt idx="78">
                  <c:v>0.5</c:v>
                </c:pt>
                <c:pt idx="79">
                  <c:v>0.51766666666666672</c:v>
                </c:pt>
                <c:pt idx="80">
                  <c:v>0.53533333333333333</c:v>
                </c:pt>
                <c:pt idx="81">
                  <c:v>0.53900000000000003</c:v>
                </c:pt>
                <c:pt idx="82">
                  <c:v>0.56733333333333336</c:v>
                </c:pt>
                <c:pt idx="83">
                  <c:v>0.54933333333333334</c:v>
                </c:pt>
                <c:pt idx="84">
                  <c:v>0.52099999999999991</c:v>
                </c:pt>
                <c:pt idx="85">
                  <c:v>0.47866666666666668</c:v>
                </c:pt>
                <c:pt idx="86">
                  <c:v>0.45033333333333336</c:v>
                </c:pt>
                <c:pt idx="87">
                  <c:v>0.43233333333333335</c:v>
                </c:pt>
                <c:pt idx="88">
                  <c:v>0.38266666666666671</c:v>
                </c:pt>
                <c:pt idx="89">
                  <c:v>0.35100000000000003</c:v>
                </c:pt>
                <c:pt idx="90">
                  <c:v>0.34733333333333333</c:v>
                </c:pt>
                <c:pt idx="91">
                  <c:v>0.34366666666666668</c:v>
                </c:pt>
                <c:pt idx="92">
                  <c:v>0.34033333333333338</c:v>
                </c:pt>
                <c:pt idx="93">
                  <c:v>0.33666666666666667</c:v>
                </c:pt>
                <c:pt idx="94">
                  <c:v>0.33333333333333331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562-4C1B-8AE3-C493D2CC5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1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6806888888888899"/>
          <c:w val="0.89786818181818195"/>
          <c:h val="0.66404814814814805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'面板-景气指数'!$A$40</c:f>
              <c:strCache>
                <c:ptCount val="1"/>
                <c:pt idx="0">
                  <c:v>基础化工</c:v>
                </c:pt>
              </c:strCache>
            </c:strRef>
          </c:tx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'面板-景气指数'!$F$40:$CV$40</c:f>
              <c:numCache>
                <c:formatCode>0.0%</c:formatCode>
                <c:ptCount val="95"/>
                <c:pt idx="0">
                  <c:v>0.35494093905677793</c:v>
                </c:pt>
                <c:pt idx="1">
                  <c:v>0.3536362383932366</c:v>
                </c:pt>
                <c:pt idx="2">
                  <c:v>0.35990611892681024</c:v>
                </c:pt>
                <c:pt idx="3">
                  <c:v>0.35189065459053331</c:v>
                </c:pt>
                <c:pt idx="4">
                  <c:v>0.29475777412666115</c:v>
                </c:pt>
                <c:pt idx="5">
                  <c:v>0.23207149552687611</c:v>
                </c:pt>
                <c:pt idx="6">
                  <c:v>0.19373463890599776</c:v>
                </c:pt>
                <c:pt idx="7">
                  <c:v>0.19747850808715034</c:v>
                </c:pt>
                <c:pt idx="8">
                  <c:v>0.28251238349284158</c:v>
                </c:pt>
                <c:pt idx="9">
                  <c:v>0.35059498124761562</c:v>
                </c:pt>
                <c:pt idx="10">
                  <c:v>0.41965730786702909</c:v>
                </c:pt>
                <c:pt idx="11">
                  <c:v>0.44275790303835599</c:v>
                </c:pt>
                <c:pt idx="12">
                  <c:v>0.42497992917256688</c:v>
                </c:pt>
                <c:pt idx="13">
                  <c:v>0.43553250194667853</c:v>
                </c:pt>
                <c:pt idx="14">
                  <c:v>0.4567292374248671</c:v>
                </c:pt>
                <c:pt idx="15">
                  <c:v>0.48965342600182049</c:v>
                </c:pt>
                <c:pt idx="16">
                  <c:v>0.52151476747494696</c:v>
                </c:pt>
                <c:pt idx="17">
                  <c:v>0.57664133340796486</c:v>
                </c:pt>
                <c:pt idx="18">
                  <c:v>0.64553853789928939</c:v>
                </c:pt>
                <c:pt idx="19">
                  <c:v>0.67435370082338564</c:v>
                </c:pt>
                <c:pt idx="20">
                  <c:v>0.66958089665523457</c:v>
                </c:pt>
                <c:pt idx="21">
                  <c:v>0.67179827371070466</c:v>
                </c:pt>
                <c:pt idx="22">
                  <c:v>0.67185687603372435</c:v>
                </c:pt>
                <c:pt idx="23">
                  <c:v>0.7155381246417879</c:v>
                </c:pt>
                <c:pt idx="24">
                  <c:v>0.74316694834150632</c:v>
                </c:pt>
                <c:pt idx="25">
                  <c:v>0.7708879255935942</c:v>
                </c:pt>
                <c:pt idx="26">
                  <c:v>0.76637353548346709</c:v>
                </c:pt>
                <c:pt idx="27">
                  <c:v>0.7712915313088099</c:v>
                </c:pt>
                <c:pt idx="28">
                  <c:v>0.7515727019514794</c:v>
                </c:pt>
                <c:pt idx="29">
                  <c:v>0.74111147770555197</c:v>
                </c:pt>
                <c:pt idx="30">
                  <c:v>0.72841924320196549</c:v>
                </c:pt>
                <c:pt idx="31">
                  <c:v>0.72217881742613266</c:v>
                </c:pt>
                <c:pt idx="32">
                  <c:v>0.71865610244656064</c:v>
                </c:pt>
                <c:pt idx="33">
                  <c:v>0.63991355719726351</c:v>
                </c:pt>
                <c:pt idx="34">
                  <c:v>0.57485242012476934</c:v>
                </c:pt>
                <c:pt idx="35">
                  <c:v>0.52205351097543351</c:v>
                </c:pt>
                <c:pt idx="36">
                  <c:v>0.52220635389237424</c:v>
                </c:pt>
                <c:pt idx="37">
                  <c:v>0.46474087252448831</c:v>
                </c:pt>
                <c:pt idx="38">
                  <c:v>0.39933126723655427</c:v>
                </c:pt>
                <c:pt idx="39">
                  <c:v>0.31910258954403387</c:v>
                </c:pt>
                <c:pt idx="40">
                  <c:v>0.28817743855539629</c:v>
                </c:pt>
                <c:pt idx="41">
                  <c:v>0.27469146009128281</c:v>
                </c:pt>
                <c:pt idx="42">
                  <c:v>0.25455078209333948</c:v>
                </c:pt>
                <c:pt idx="43">
                  <c:v>0.22379814665297201</c:v>
                </c:pt>
                <c:pt idx="44">
                  <c:v>0.21906805778745922</c:v>
                </c:pt>
                <c:pt idx="45">
                  <c:v>0.24239026122582535</c:v>
                </c:pt>
                <c:pt idx="46">
                  <c:v>0.30180250759799515</c:v>
                </c:pt>
                <c:pt idx="47">
                  <c:v>0.33906416567520348</c:v>
                </c:pt>
                <c:pt idx="48">
                  <c:v>0.34479005434420368</c:v>
                </c:pt>
                <c:pt idx="49">
                  <c:v>0.35402005319321816</c:v>
                </c:pt>
                <c:pt idx="50">
                  <c:v>0.34425017121787033</c:v>
                </c:pt>
                <c:pt idx="51">
                  <c:v>0.3660956494340436</c:v>
                </c:pt>
                <c:pt idx="52">
                  <c:v>0.37739384079675126</c:v>
                </c:pt>
                <c:pt idx="53">
                  <c:v>0.3954576702002594</c:v>
                </c:pt>
                <c:pt idx="54">
                  <c:v>0.41461098568242022</c:v>
                </c:pt>
                <c:pt idx="55">
                  <c:v>0.43371032393799663</c:v>
                </c:pt>
                <c:pt idx="56">
                  <c:v>0.43716917065783573</c:v>
                </c:pt>
                <c:pt idx="57">
                  <c:v>0.42591455168851694</c:v>
                </c:pt>
                <c:pt idx="58">
                  <c:v>0.41449991720156154</c:v>
                </c:pt>
                <c:pt idx="59">
                  <c:v>0.44433577593838069</c:v>
                </c:pt>
                <c:pt idx="60">
                  <c:v>0.45527000021535274</c:v>
                </c:pt>
                <c:pt idx="61">
                  <c:v>0.49994616483356996</c:v>
                </c:pt>
                <c:pt idx="62">
                  <c:v>0.56003936400054644</c:v>
                </c:pt>
                <c:pt idx="63">
                  <c:v>0.60959880788314125</c:v>
                </c:pt>
                <c:pt idx="64">
                  <c:v>0.64066122877822629</c:v>
                </c:pt>
                <c:pt idx="65">
                  <c:v>0.64770305646537629</c:v>
                </c:pt>
                <c:pt idx="66">
                  <c:v>0.66450064768600947</c:v>
                </c:pt>
                <c:pt idx="67">
                  <c:v>0.64879675561348726</c:v>
                </c:pt>
                <c:pt idx="68">
                  <c:v>0.64632185646779716</c:v>
                </c:pt>
                <c:pt idx="69">
                  <c:v>0.62261147677111817</c:v>
                </c:pt>
                <c:pt idx="70">
                  <c:v>0.62460527298249535</c:v>
                </c:pt>
                <c:pt idx="71">
                  <c:v>0.61215444081048997</c:v>
                </c:pt>
                <c:pt idx="72">
                  <c:v>0.61991676736561085</c:v>
                </c:pt>
                <c:pt idx="73">
                  <c:v>0.65547100338451347</c:v>
                </c:pt>
                <c:pt idx="74">
                  <c:v>0.70395140068460882</c:v>
                </c:pt>
                <c:pt idx="75">
                  <c:v>0.72498045780584464</c:v>
                </c:pt>
                <c:pt idx="76">
                  <c:v>0.69679347038432216</c:v>
                </c:pt>
                <c:pt idx="77">
                  <c:v>0.65640482295112013</c:v>
                </c:pt>
                <c:pt idx="78">
                  <c:v>0.61414142463166421</c:v>
                </c:pt>
                <c:pt idx="79">
                  <c:v>0.6222986589903412</c:v>
                </c:pt>
                <c:pt idx="80">
                  <c:v>0.63425776355587082</c:v>
                </c:pt>
                <c:pt idx="81">
                  <c:v>0.6569485521021412</c:v>
                </c:pt>
                <c:pt idx="82">
                  <c:v>0.66447346445988786</c:v>
                </c:pt>
                <c:pt idx="83">
                  <c:v>0.63229485057189494</c:v>
                </c:pt>
                <c:pt idx="84">
                  <c:v>0.59319161726286851</c:v>
                </c:pt>
                <c:pt idx="85">
                  <c:v>0.53685936631546438</c:v>
                </c:pt>
                <c:pt idx="86">
                  <c:v>0.48542215894872243</c:v>
                </c:pt>
                <c:pt idx="87">
                  <c:v>0.4143911543261477</c:v>
                </c:pt>
                <c:pt idx="88">
                  <c:v>0.37637030347566447</c:v>
                </c:pt>
                <c:pt idx="89">
                  <c:v>0.3379000063602724</c:v>
                </c:pt>
                <c:pt idx="90">
                  <c:v>0.33562593645307415</c:v>
                </c:pt>
                <c:pt idx="91">
                  <c:v>0.34868345789248012</c:v>
                </c:pt>
                <c:pt idx="92">
                  <c:v>0.35905594659734175</c:v>
                </c:pt>
                <c:pt idx="93">
                  <c:v>0.35563912006101106</c:v>
                </c:pt>
                <c:pt idx="94">
                  <c:v>0.33591883223713193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DD-4E3E-BA03-567277A168C9}"/>
            </c:ext>
          </c:extLst>
        </c:ser>
        <c:ser>
          <c:idx val="1"/>
          <c:order val="1"/>
          <c:tx>
            <c:strRef>
              <c:f>'面板-景气指数'!$A$80</c:f>
              <c:strCache>
                <c:ptCount val="1"/>
                <c:pt idx="0">
                  <c:v>化学原料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'面板-景气指数'!$F$80:$CV$80</c:f>
              <c:numCache>
                <c:formatCode>0.0%</c:formatCode>
                <c:ptCount val="95"/>
                <c:pt idx="0">
                  <c:v>0.40521340024003122</c:v>
                </c:pt>
                <c:pt idx="1">
                  <c:v>0.4061775765168445</c:v>
                </c:pt>
                <c:pt idx="2">
                  <c:v>0.40041362404214698</c:v>
                </c:pt>
                <c:pt idx="3">
                  <c:v>0.34425788478665859</c:v>
                </c:pt>
                <c:pt idx="4">
                  <c:v>0.2487653660447148</c:v>
                </c:pt>
                <c:pt idx="5">
                  <c:v>0.19344490782222273</c:v>
                </c:pt>
                <c:pt idx="6">
                  <c:v>0.18432678418830201</c:v>
                </c:pt>
                <c:pt idx="7">
                  <c:v>0.21745641369710894</c:v>
                </c:pt>
                <c:pt idx="8">
                  <c:v>0.25948102652100563</c:v>
                </c:pt>
                <c:pt idx="9">
                  <c:v>0.25443410924259263</c:v>
                </c:pt>
                <c:pt idx="10">
                  <c:v>0.23705860945807763</c:v>
                </c:pt>
                <c:pt idx="11">
                  <c:v>0.20435886129277006</c:v>
                </c:pt>
                <c:pt idx="12">
                  <c:v>0.16300333915444107</c:v>
                </c:pt>
                <c:pt idx="13">
                  <c:v>0.16977896519929894</c:v>
                </c:pt>
                <c:pt idx="14">
                  <c:v>0.20609482761168574</c:v>
                </c:pt>
                <c:pt idx="15">
                  <c:v>0.2558353681123553</c:v>
                </c:pt>
                <c:pt idx="16">
                  <c:v>0.32917688756780855</c:v>
                </c:pt>
                <c:pt idx="17">
                  <c:v>0.39389150716460863</c:v>
                </c:pt>
                <c:pt idx="18">
                  <c:v>0.47130844683755113</c:v>
                </c:pt>
                <c:pt idx="19">
                  <c:v>0.56665889749867604</c:v>
                </c:pt>
                <c:pt idx="20">
                  <c:v>0.61244184052705264</c:v>
                </c:pt>
                <c:pt idx="21">
                  <c:v>0.6000434556506854</c:v>
                </c:pt>
                <c:pt idx="22">
                  <c:v>0.61260145596542903</c:v>
                </c:pt>
                <c:pt idx="23">
                  <c:v>0.62085689018973111</c:v>
                </c:pt>
                <c:pt idx="24">
                  <c:v>0.64014531208829306</c:v>
                </c:pt>
                <c:pt idx="25">
                  <c:v>0.68176651136664346</c:v>
                </c:pt>
                <c:pt idx="26">
                  <c:v>0.68272699938227932</c:v>
                </c:pt>
                <c:pt idx="27">
                  <c:v>0.69053230846935043</c:v>
                </c:pt>
                <c:pt idx="28">
                  <c:v>0.68697532516082205</c:v>
                </c:pt>
                <c:pt idx="29">
                  <c:v>0.71223147170579149</c:v>
                </c:pt>
                <c:pt idx="30">
                  <c:v>0.76610069000880732</c:v>
                </c:pt>
                <c:pt idx="31">
                  <c:v>0.72653974488966011</c:v>
                </c:pt>
                <c:pt idx="32">
                  <c:v>0.73978333799096985</c:v>
                </c:pt>
                <c:pt idx="33">
                  <c:v>0.6380713608099855</c:v>
                </c:pt>
                <c:pt idx="34">
                  <c:v>0.57215819674326196</c:v>
                </c:pt>
                <c:pt idx="35">
                  <c:v>0.50648958394271593</c:v>
                </c:pt>
                <c:pt idx="36">
                  <c:v>0.57636407749112428</c:v>
                </c:pt>
                <c:pt idx="37">
                  <c:v>0.5748874659560872</c:v>
                </c:pt>
                <c:pt idx="38">
                  <c:v>0.50510673377594406</c:v>
                </c:pt>
                <c:pt idx="39">
                  <c:v>0.43517334845722444</c:v>
                </c:pt>
                <c:pt idx="40">
                  <c:v>0.35427597647899894</c:v>
                </c:pt>
                <c:pt idx="41">
                  <c:v>0.27747314912445914</c:v>
                </c:pt>
                <c:pt idx="42">
                  <c:v>0.18545829960894103</c:v>
                </c:pt>
                <c:pt idx="43">
                  <c:v>0.15814293988001435</c:v>
                </c:pt>
                <c:pt idx="44">
                  <c:v>0.18452865036911148</c:v>
                </c:pt>
                <c:pt idx="45">
                  <c:v>0.28381949008439794</c:v>
                </c:pt>
                <c:pt idx="46">
                  <c:v>0.5268286354518894</c:v>
                </c:pt>
                <c:pt idx="47">
                  <c:v>0.60845477105134371</c:v>
                </c:pt>
                <c:pt idx="48">
                  <c:v>0.58767403316663969</c:v>
                </c:pt>
                <c:pt idx="49">
                  <c:v>0.52534158469254488</c:v>
                </c:pt>
                <c:pt idx="50">
                  <c:v>0.40905935962918305</c:v>
                </c:pt>
                <c:pt idx="51">
                  <c:v>0.39488849402929832</c:v>
                </c:pt>
                <c:pt idx="52">
                  <c:v>0.44336606372194065</c:v>
                </c:pt>
                <c:pt idx="53">
                  <c:v>0.51359932256492424</c:v>
                </c:pt>
                <c:pt idx="54">
                  <c:v>0.51691102929018473</c:v>
                </c:pt>
                <c:pt idx="55">
                  <c:v>0.50077078616713799</c:v>
                </c:pt>
                <c:pt idx="56">
                  <c:v>0.46759989092995569</c:v>
                </c:pt>
                <c:pt idx="57">
                  <c:v>0.50714752915121175</c:v>
                </c:pt>
                <c:pt idx="58">
                  <c:v>0.54266429881045308</c:v>
                </c:pt>
                <c:pt idx="59">
                  <c:v>0.5419799380222079</c:v>
                </c:pt>
                <c:pt idx="60">
                  <c:v>0.48970753330305228</c:v>
                </c:pt>
                <c:pt idx="61">
                  <c:v>0.45962190522825686</c:v>
                </c:pt>
                <c:pt idx="62">
                  <c:v>0.4683374622539962</c:v>
                </c:pt>
                <c:pt idx="63">
                  <c:v>0.56170727736684234</c:v>
                </c:pt>
                <c:pt idx="64">
                  <c:v>0.68510966000320617</c:v>
                </c:pt>
                <c:pt idx="65">
                  <c:v>0.72505953477249263</c:v>
                </c:pt>
                <c:pt idx="66">
                  <c:v>0.73987316771382983</c:v>
                </c:pt>
                <c:pt idx="67">
                  <c:v>0.67933475725836479</c:v>
                </c:pt>
                <c:pt idx="68">
                  <c:v>0.59778177030484603</c:v>
                </c:pt>
                <c:pt idx="69">
                  <c:v>0.55209849272485845</c:v>
                </c:pt>
                <c:pt idx="70">
                  <c:v>0.5433569897774414</c:v>
                </c:pt>
                <c:pt idx="71">
                  <c:v>0.46083935939688747</c:v>
                </c:pt>
                <c:pt idx="72">
                  <c:v>0.44509944356466052</c:v>
                </c:pt>
                <c:pt idx="73">
                  <c:v>0.5290493324992227</c:v>
                </c:pt>
                <c:pt idx="74">
                  <c:v>0.75808542370622012</c:v>
                </c:pt>
                <c:pt idx="75">
                  <c:v>0.79367060359371888</c:v>
                </c:pt>
                <c:pt idx="76">
                  <c:v>0.76553075273925442</c:v>
                </c:pt>
                <c:pt idx="77">
                  <c:v>0.68886468416707947</c:v>
                </c:pt>
                <c:pt idx="78">
                  <c:v>0.60547485286994696</c:v>
                </c:pt>
                <c:pt idx="79">
                  <c:v>0.65512782369677192</c:v>
                </c:pt>
                <c:pt idx="80">
                  <c:v>0.75031016305575116</c:v>
                </c:pt>
                <c:pt idx="81">
                  <c:v>0.81598848830348458</c:v>
                </c:pt>
                <c:pt idx="82">
                  <c:v>0.85010477842724319</c:v>
                </c:pt>
                <c:pt idx="83">
                  <c:v>0.84635974098837319</c:v>
                </c:pt>
                <c:pt idx="84">
                  <c:v>0.82024103510133672</c:v>
                </c:pt>
                <c:pt idx="85">
                  <c:v>0.77079451339164262</c:v>
                </c:pt>
                <c:pt idx="86">
                  <c:v>0.69618400257529889</c:v>
                </c:pt>
                <c:pt idx="87">
                  <c:v>0.57889751590123828</c:v>
                </c:pt>
                <c:pt idx="88">
                  <c:v>0.42357681707993144</c:v>
                </c:pt>
                <c:pt idx="89">
                  <c:v>0.29940664733453387</c:v>
                </c:pt>
                <c:pt idx="90">
                  <c:v>0.24906987123348784</c:v>
                </c:pt>
                <c:pt idx="91">
                  <c:v>0.28071827173002101</c:v>
                </c:pt>
                <c:pt idx="92">
                  <c:v>0.31210998573059362</c:v>
                </c:pt>
                <c:pt idx="93">
                  <c:v>0.29714328804365248</c:v>
                </c:pt>
                <c:pt idx="94">
                  <c:v>0.23583374805533036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DD-4E3E-BA03-567277A168C9}"/>
            </c:ext>
          </c:extLst>
        </c:ser>
        <c:ser>
          <c:idx val="2"/>
          <c:order val="2"/>
          <c:tx>
            <c:strRef>
              <c:f>'面板-景气指数'!$A$81</c:f>
              <c:strCache>
                <c:ptCount val="1"/>
                <c:pt idx="0">
                  <c:v>化学制品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'面板-景气指数'!$F$81:$CV$81</c:f>
              <c:numCache>
                <c:formatCode>0.0%</c:formatCode>
                <c:ptCount val="95"/>
                <c:pt idx="0">
                  <c:v>0.45025494165374907</c:v>
                </c:pt>
                <c:pt idx="1">
                  <c:v>0.46727332527093779</c:v>
                </c:pt>
                <c:pt idx="2">
                  <c:v>0.4702235332129478</c:v>
                </c:pt>
                <c:pt idx="3">
                  <c:v>0.48401381935841392</c:v>
                </c:pt>
                <c:pt idx="4">
                  <c:v>0.33874510466623592</c:v>
                </c:pt>
                <c:pt idx="5">
                  <c:v>0.24728315515495169</c:v>
                </c:pt>
                <c:pt idx="6">
                  <c:v>0.18788878871302661</c:v>
                </c:pt>
                <c:pt idx="7">
                  <c:v>0.19139789833785625</c:v>
                </c:pt>
                <c:pt idx="8">
                  <c:v>0.23703918210752867</c:v>
                </c:pt>
                <c:pt idx="9">
                  <c:v>0.29266539717842655</c:v>
                </c:pt>
                <c:pt idx="10">
                  <c:v>0.36904071857495441</c:v>
                </c:pt>
                <c:pt idx="11">
                  <c:v>0.37494788214638747</c:v>
                </c:pt>
                <c:pt idx="12">
                  <c:v>0.37844739329697119</c:v>
                </c:pt>
                <c:pt idx="13">
                  <c:v>0.41733095123945291</c:v>
                </c:pt>
                <c:pt idx="14">
                  <c:v>0.42812689690069616</c:v>
                </c:pt>
                <c:pt idx="15">
                  <c:v>0.44358428097783853</c:v>
                </c:pt>
                <c:pt idx="16">
                  <c:v>0.4545734011366816</c:v>
                </c:pt>
                <c:pt idx="17">
                  <c:v>0.48661027793744849</c:v>
                </c:pt>
                <c:pt idx="18">
                  <c:v>0.51740557288612188</c:v>
                </c:pt>
                <c:pt idx="19">
                  <c:v>0.55080713687724148</c:v>
                </c:pt>
                <c:pt idx="20">
                  <c:v>0.54600483824797308</c:v>
                </c:pt>
                <c:pt idx="21">
                  <c:v>0.55086295640634808</c:v>
                </c:pt>
                <c:pt idx="22">
                  <c:v>0.54058894334928065</c:v>
                </c:pt>
                <c:pt idx="23">
                  <c:v>0.59461572769767912</c:v>
                </c:pt>
                <c:pt idx="24">
                  <c:v>0.66465588848559098</c:v>
                </c:pt>
                <c:pt idx="25">
                  <c:v>0.69828289019198619</c:v>
                </c:pt>
                <c:pt idx="26">
                  <c:v>0.69764630587670606</c:v>
                </c:pt>
                <c:pt idx="27">
                  <c:v>0.71120615456422442</c:v>
                </c:pt>
                <c:pt idx="28">
                  <c:v>0.70205610334652013</c:v>
                </c:pt>
                <c:pt idx="29">
                  <c:v>0.67013603386107867</c:v>
                </c:pt>
                <c:pt idx="30">
                  <c:v>0.65732584317647946</c:v>
                </c:pt>
                <c:pt idx="31">
                  <c:v>0.70388987359798094</c:v>
                </c:pt>
                <c:pt idx="32">
                  <c:v>0.76847462477316197</c:v>
                </c:pt>
                <c:pt idx="33">
                  <c:v>0.70166112384028589</c:v>
                </c:pt>
                <c:pt idx="34">
                  <c:v>0.62617482024540827</c:v>
                </c:pt>
                <c:pt idx="35">
                  <c:v>0.54159956640816254</c:v>
                </c:pt>
                <c:pt idx="36">
                  <c:v>0.57955701776396362</c:v>
                </c:pt>
                <c:pt idx="37">
                  <c:v>0.54619485477005925</c:v>
                </c:pt>
                <c:pt idx="38">
                  <c:v>0.48857374245276691</c:v>
                </c:pt>
                <c:pt idx="39">
                  <c:v>0.36614858588498522</c:v>
                </c:pt>
                <c:pt idx="40">
                  <c:v>0.30872437587891705</c:v>
                </c:pt>
                <c:pt idx="41">
                  <c:v>0.30224228118056101</c:v>
                </c:pt>
                <c:pt idx="42">
                  <c:v>0.28776744326043235</c:v>
                </c:pt>
                <c:pt idx="43">
                  <c:v>0.21717408039088495</c:v>
                </c:pt>
                <c:pt idx="44">
                  <c:v>0.19608874471401591</c:v>
                </c:pt>
                <c:pt idx="45">
                  <c:v>0.21010664583894495</c:v>
                </c:pt>
                <c:pt idx="46">
                  <c:v>0.2653843632915322</c:v>
                </c:pt>
                <c:pt idx="47">
                  <c:v>0.32628739419081731</c:v>
                </c:pt>
                <c:pt idx="48">
                  <c:v>0.33849670817837813</c:v>
                </c:pt>
                <c:pt idx="49">
                  <c:v>0.34632356196337194</c:v>
                </c:pt>
                <c:pt idx="50">
                  <c:v>0.32027095100621389</c:v>
                </c:pt>
                <c:pt idx="51">
                  <c:v>0.31444198117533784</c:v>
                </c:pt>
                <c:pt idx="52">
                  <c:v>0.31363414602015177</c:v>
                </c:pt>
                <c:pt idx="53">
                  <c:v>0.33283299811664346</c:v>
                </c:pt>
                <c:pt idx="54">
                  <c:v>0.36909303687801864</c:v>
                </c:pt>
                <c:pt idx="55">
                  <c:v>0.40891529084505746</c:v>
                </c:pt>
                <c:pt idx="56">
                  <c:v>0.43398126858942959</c:v>
                </c:pt>
                <c:pt idx="57">
                  <c:v>0.4211874430259317</c:v>
                </c:pt>
                <c:pt idx="58">
                  <c:v>0.40712234597087044</c:v>
                </c:pt>
                <c:pt idx="59">
                  <c:v>0.42535576461881636</c:v>
                </c:pt>
                <c:pt idx="60">
                  <c:v>0.43682859443583966</c:v>
                </c:pt>
                <c:pt idx="61">
                  <c:v>0.50646824156011427</c:v>
                </c:pt>
                <c:pt idx="62">
                  <c:v>0.54619015990897435</c:v>
                </c:pt>
                <c:pt idx="63">
                  <c:v>0.59471039851201746</c:v>
                </c:pt>
                <c:pt idx="64">
                  <c:v>0.62571094607969135</c:v>
                </c:pt>
                <c:pt idx="65">
                  <c:v>0.6591282109732165</c:v>
                </c:pt>
                <c:pt idx="66">
                  <c:v>0.69144868986562624</c:v>
                </c:pt>
                <c:pt idx="67">
                  <c:v>0.6824066419687238</c:v>
                </c:pt>
                <c:pt idx="68">
                  <c:v>0.71169740553291894</c:v>
                </c:pt>
                <c:pt idx="69">
                  <c:v>0.67749856460517521</c:v>
                </c:pt>
                <c:pt idx="70">
                  <c:v>0.67857124180076311</c:v>
                </c:pt>
                <c:pt idx="71">
                  <c:v>0.67354296782446932</c:v>
                </c:pt>
                <c:pt idx="72">
                  <c:v>0.71306712318987797</c:v>
                </c:pt>
                <c:pt idx="73">
                  <c:v>0.74438267376002576</c:v>
                </c:pt>
                <c:pt idx="74">
                  <c:v>0.78922096725257662</c:v>
                </c:pt>
                <c:pt idx="75">
                  <c:v>0.84342875576499166</c:v>
                </c:pt>
                <c:pt idx="76">
                  <c:v>0.82294642565740606</c:v>
                </c:pt>
                <c:pt idx="77">
                  <c:v>0.79674313227815174</c:v>
                </c:pt>
                <c:pt idx="78">
                  <c:v>0.80265299220362951</c:v>
                </c:pt>
                <c:pt idx="79">
                  <c:v>0.83127212435026054</c:v>
                </c:pt>
                <c:pt idx="80">
                  <c:v>0.75459212135345077</c:v>
                </c:pt>
                <c:pt idx="81">
                  <c:v>0.69317588501191396</c:v>
                </c:pt>
                <c:pt idx="82">
                  <c:v>0.65052843455651654</c:v>
                </c:pt>
                <c:pt idx="83">
                  <c:v>0.62226862704058317</c:v>
                </c:pt>
                <c:pt idx="84">
                  <c:v>0.6138875148510623</c:v>
                </c:pt>
                <c:pt idx="85">
                  <c:v>0.57126982019227901</c:v>
                </c:pt>
                <c:pt idx="86">
                  <c:v>0.5153309221116591</c:v>
                </c:pt>
                <c:pt idx="87">
                  <c:v>0.39966692265548387</c:v>
                </c:pt>
                <c:pt idx="88">
                  <c:v>0.35906271785534966</c:v>
                </c:pt>
                <c:pt idx="89">
                  <c:v>0.31756453912734162</c:v>
                </c:pt>
                <c:pt idx="90">
                  <c:v>0.28973997325190365</c:v>
                </c:pt>
                <c:pt idx="91">
                  <c:v>0.29173425371944156</c:v>
                </c:pt>
                <c:pt idx="92">
                  <c:v>0.28336260480257419</c:v>
                </c:pt>
                <c:pt idx="93">
                  <c:v>0.29001262431081737</c:v>
                </c:pt>
                <c:pt idx="94">
                  <c:v>0.27080173217154763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7DD-4E3E-BA03-567277A168C9}"/>
            </c:ext>
          </c:extLst>
        </c:ser>
        <c:ser>
          <c:idx val="3"/>
          <c:order val="3"/>
          <c:tx>
            <c:strRef>
              <c:f>'面板-景气指数'!$A$82</c:f>
              <c:strCache>
                <c:ptCount val="1"/>
                <c:pt idx="0">
                  <c:v>化学纤维</c:v>
                </c:pt>
              </c:strCache>
            </c:strRef>
          </c:tx>
          <c:spPr>
            <a:ln w="12700" cap="rnd" cmpd="sng" algn="ctr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'面板-景气指数'!$F$82:$CV$82</c:f>
              <c:numCache>
                <c:formatCode>0.0%</c:formatCode>
                <c:ptCount val="95"/>
                <c:pt idx="0">
                  <c:v>0.38927594757059131</c:v>
                </c:pt>
                <c:pt idx="1">
                  <c:v>0.35700405717512873</c:v>
                </c:pt>
                <c:pt idx="2">
                  <c:v>0.33037508472816945</c:v>
                </c:pt>
                <c:pt idx="3">
                  <c:v>0.34116085711716998</c:v>
                </c:pt>
                <c:pt idx="4">
                  <c:v>0.31913123757775241</c:v>
                </c:pt>
                <c:pt idx="5">
                  <c:v>0.28062413719313117</c:v>
                </c:pt>
                <c:pt idx="6">
                  <c:v>0.26442602869045279</c:v>
                </c:pt>
                <c:pt idx="7">
                  <c:v>0.27088608065514203</c:v>
                </c:pt>
                <c:pt idx="8">
                  <c:v>0.27713572024261252</c:v>
                </c:pt>
                <c:pt idx="9">
                  <c:v>0.29981418942480398</c:v>
                </c:pt>
                <c:pt idx="10">
                  <c:v>0.34262129247003903</c:v>
                </c:pt>
                <c:pt idx="11">
                  <c:v>0.41898523296842644</c:v>
                </c:pt>
                <c:pt idx="12">
                  <c:v>0.40864957490281356</c:v>
                </c:pt>
                <c:pt idx="13">
                  <c:v>0.4488631531521744</c:v>
                </c:pt>
                <c:pt idx="14">
                  <c:v>0.51620818042580041</c:v>
                </c:pt>
                <c:pt idx="15">
                  <c:v>0.52773053198021336</c:v>
                </c:pt>
                <c:pt idx="16">
                  <c:v>0.48722456183930851</c:v>
                </c:pt>
                <c:pt idx="17">
                  <c:v>0.45606935913830726</c:v>
                </c:pt>
                <c:pt idx="18">
                  <c:v>0.5948654806600594</c:v>
                </c:pt>
                <c:pt idx="19">
                  <c:v>0.5404690994208492</c:v>
                </c:pt>
                <c:pt idx="20">
                  <c:v>0.46739675940194286</c:v>
                </c:pt>
                <c:pt idx="21">
                  <c:v>0.53578034823085818</c:v>
                </c:pt>
                <c:pt idx="22">
                  <c:v>0.55635551877510869</c:v>
                </c:pt>
                <c:pt idx="23">
                  <c:v>0.67378569080784956</c:v>
                </c:pt>
                <c:pt idx="24">
                  <c:v>0.65487614932612437</c:v>
                </c:pt>
                <c:pt idx="25">
                  <c:v>0.70186869784058248</c:v>
                </c:pt>
                <c:pt idx="26">
                  <c:v>0.67339715532306854</c:v>
                </c:pt>
                <c:pt idx="27">
                  <c:v>0.68224554954158934</c:v>
                </c:pt>
                <c:pt idx="28">
                  <c:v>0.63848195123119056</c:v>
                </c:pt>
                <c:pt idx="29">
                  <c:v>0.65194873749512916</c:v>
                </c:pt>
                <c:pt idx="30">
                  <c:v>0.60429497909005492</c:v>
                </c:pt>
                <c:pt idx="31">
                  <c:v>0.58484655712466849</c:v>
                </c:pt>
                <c:pt idx="32">
                  <c:v>0.53624235684571964</c:v>
                </c:pt>
                <c:pt idx="33">
                  <c:v>0.40465296095587872</c:v>
                </c:pt>
                <c:pt idx="34">
                  <c:v>0.37534125092133164</c:v>
                </c:pt>
                <c:pt idx="35">
                  <c:v>0.43459628475064238</c:v>
                </c:pt>
                <c:pt idx="36">
                  <c:v>0.45231462541218387</c:v>
                </c:pt>
                <c:pt idx="37">
                  <c:v>0.39730698733279796</c:v>
                </c:pt>
                <c:pt idx="38">
                  <c:v>0.33596383049551892</c:v>
                </c:pt>
                <c:pt idx="39">
                  <c:v>0.31078439144384767</c:v>
                </c:pt>
                <c:pt idx="40">
                  <c:v>0.33538255847181347</c:v>
                </c:pt>
                <c:pt idx="41">
                  <c:v>0.36903845868868623</c:v>
                </c:pt>
                <c:pt idx="42">
                  <c:v>0.3537540913839276</c:v>
                </c:pt>
                <c:pt idx="43">
                  <c:v>0.30133553927419904</c:v>
                </c:pt>
                <c:pt idx="44">
                  <c:v>0.21626513104226067</c:v>
                </c:pt>
                <c:pt idx="45">
                  <c:v>0.22567196726499944</c:v>
                </c:pt>
                <c:pt idx="46">
                  <c:v>0.24623290370689013</c:v>
                </c:pt>
                <c:pt idx="47">
                  <c:v>0.27704835002612282</c:v>
                </c:pt>
                <c:pt idx="48">
                  <c:v>0.28107837084569248</c:v>
                </c:pt>
                <c:pt idx="49">
                  <c:v>0.32576834573296221</c:v>
                </c:pt>
                <c:pt idx="50">
                  <c:v>0.35752595220726296</c:v>
                </c:pt>
                <c:pt idx="51">
                  <c:v>0.44236975448816196</c:v>
                </c:pt>
                <c:pt idx="52">
                  <c:v>0.49084584946330678</c:v>
                </c:pt>
                <c:pt idx="53">
                  <c:v>0.54658087743338735</c:v>
                </c:pt>
                <c:pt idx="54">
                  <c:v>0.61371607550246421</c:v>
                </c:pt>
                <c:pt idx="55">
                  <c:v>0.66212724945740764</c:v>
                </c:pt>
                <c:pt idx="56">
                  <c:v>0.6942332679472708</c:v>
                </c:pt>
                <c:pt idx="57">
                  <c:v>0.63922573867068788</c:v>
                </c:pt>
                <c:pt idx="58">
                  <c:v>0.59860128634554344</c:v>
                </c:pt>
                <c:pt idx="59">
                  <c:v>0.66489445502006483</c:v>
                </c:pt>
                <c:pt idx="60">
                  <c:v>0.66496252433182601</c:v>
                </c:pt>
                <c:pt idx="61">
                  <c:v>0.69625907135722531</c:v>
                </c:pt>
                <c:pt idx="62">
                  <c:v>0.81698106855260821</c:v>
                </c:pt>
                <c:pt idx="63">
                  <c:v>0.79419265457778088</c:v>
                </c:pt>
                <c:pt idx="64">
                  <c:v>0.75664050368087687</c:v>
                </c:pt>
                <c:pt idx="65">
                  <c:v>0.66248633680789115</c:v>
                </c:pt>
                <c:pt idx="66">
                  <c:v>0.65696046833595445</c:v>
                </c:pt>
                <c:pt idx="67">
                  <c:v>0.64785266851092416</c:v>
                </c:pt>
                <c:pt idx="68">
                  <c:v>0.63235705653181251</c:v>
                </c:pt>
                <c:pt idx="69">
                  <c:v>0.60820458841525127</c:v>
                </c:pt>
                <c:pt idx="70">
                  <c:v>0.62063490753423611</c:v>
                </c:pt>
                <c:pt idx="71">
                  <c:v>0.62541213099545245</c:v>
                </c:pt>
                <c:pt idx="72">
                  <c:v>0.63900688381737414</c:v>
                </c:pt>
                <c:pt idx="73">
                  <c:v>0.68019575040336799</c:v>
                </c:pt>
                <c:pt idx="74">
                  <c:v>0.69577915003659296</c:v>
                </c:pt>
                <c:pt idx="75">
                  <c:v>0.71875758782475196</c:v>
                </c:pt>
                <c:pt idx="76">
                  <c:v>0.65882809932520392</c:v>
                </c:pt>
                <c:pt idx="77">
                  <c:v>0.59432709921288984</c:v>
                </c:pt>
                <c:pt idx="78">
                  <c:v>0.46388083575476874</c:v>
                </c:pt>
                <c:pt idx="79">
                  <c:v>0.47485761721223696</c:v>
                </c:pt>
                <c:pt idx="80">
                  <c:v>0.57972428557569711</c:v>
                </c:pt>
                <c:pt idx="81">
                  <c:v>0.68628262282519503</c:v>
                </c:pt>
                <c:pt idx="82">
                  <c:v>0.67711492431105791</c:v>
                </c:pt>
                <c:pt idx="83">
                  <c:v>0.63366054618803214</c:v>
                </c:pt>
                <c:pt idx="84">
                  <c:v>0.53820941333621897</c:v>
                </c:pt>
                <c:pt idx="85">
                  <c:v>0.48267445284158433</c:v>
                </c:pt>
                <c:pt idx="86">
                  <c:v>0.43796507642556481</c:v>
                </c:pt>
                <c:pt idx="87">
                  <c:v>0.39514172024265393</c:v>
                </c:pt>
                <c:pt idx="88">
                  <c:v>0.38138969243596232</c:v>
                </c:pt>
                <c:pt idx="89">
                  <c:v>0.33836207878564445</c:v>
                </c:pt>
                <c:pt idx="90">
                  <c:v>0.39641716395784099</c:v>
                </c:pt>
                <c:pt idx="91">
                  <c:v>0.4075430416476466</c:v>
                </c:pt>
                <c:pt idx="92">
                  <c:v>0.43847030684524663</c:v>
                </c:pt>
                <c:pt idx="93">
                  <c:v>0.39584301642939534</c:v>
                </c:pt>
                <c:pt idx="94">
                  <c:v>0.36702564140530247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7DD-4E3E-BA03-567277A168C9}"/>
            </c:ext>
          </c:extLst>
        </c:ser>
        <c:ser>
          <c:idx val="4"/>
          <c:order val="4"/>
          <c:tx>
            <c:strRef>
              <c:f>'面板-景气指数'!$A$85</c:f>
              <c:strCache>
                <c:ptCount val="1"/>
                <c:pt idx="0">
                  <c:v>农化制品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7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'面板-景气指数'!$F$85:$CV$85</c:f>
              <c:numCache>
                <c:formatCode>0.0%</c:formatCode>
                <c:ptCount val="95"/>
                <c:pt idx="0">
                  <c:v>0.35692857142857143</c:v>
                </c:pt>
                <c:pt idx="1">
                  <c:v>0.33999999999999997</c:v>
                </c:pt>
                <c:pt idx="2">
                  <c:v>0.40228571428571441</c:v>
                </c:pt>
                <c:pt idx="3">
                  <c:v>0.37121428571428572</c:v>
                </c:pt>
                <c:pt idx="4">
                  <c:v>0.27449999999999997</c:v>
                </c:pt>
                <c:pt idx="5">
                  <c:v>0.10385714285714287</c:v>
                </c:pt>
                <c:pt idx="6">
                  <c:v>4.8357142857142855E-2</c:v>
                </c:pt>
                <c:pt idx="7">
                  <c:v>0.11292857142857142</c:v>
                </c:pt>
                <c:pt idx="8">
                  <c:v>0.33292857142857146</c:v>
                </c:pt>
                <c:pt idx="9">
                  <c:v>0.47792857142857142</c:v>
                </c:pt>
                <c:pt idx="10">
                  <c:v>0.55664285714285711</c:v>
                </c:pt>
                <c:pt idx="11">
                  <c:v>0.56921428571428567</c:v>
                </c:pt>
                <c:pt idx="12">
                  <c:v>0.48449999999999999</c:v>
                </c:pt>
                <c:pt idx="13">
                  <c:v>0.41042857142857142</c:v>
                </c:pt>
                <c:pt idx="14">
                  <c:v>0.39385714285714285</c:v>
                </c:pt>
                <c:pt idx="15">
                  <c:v>0.44428571428571428</c:v>
                </c:pt>
                <c:pt idx="16">
                  <c:v>0.54435714285714298</c:v>
                </c:pt>
                <c:pt idx="17">
                  <c:v>0.72214285714285698</c:v>
                </c:pt>
                <c:pt idx="18">
                  <c:v>0.87328571428571433</c:v>
                </c:pt>
                <c:pt idx="19">
                  <c:v>0.92349999999999988</c:v>
                </c:pt>
                <c:pt idx="20">
                  <c:v>0.90621428571428575</c:v>
                </c:pt>
                <c:pt idx="21">
                  <c:v>0.84814285714285709</c:v>
                </c:pt>
                <c:pt idx="22">
                  <c:v>0.85228571428571442</c:v>
                </c:pt>
                <c:pt idx="23">
                  <c:v>0.89742857142857135</c:v>
                </c:pt>
                <c:pt idx="24">
                  <c:v>0.90849999999999986</c:v>
                </c:pt>
                <c:pt idx="25">
                  <c:v>0.9236428571428571</c:v>
                </c:pt>
                <c:pt idx="26">
                  <c:v>0.9405</c:v>
                </c:pt>
                <c:pt idx="27">
                  <c:v>0.96450000000000002</c:v>
                </c:pt>
                <c:pt idx="28">
                  <c:v>0.96478571428571436</c:v>
                </c:pt>
                <c:pt idx="29">
                  <c:v>0.9432857142857145</c:v>
                </c:pt>
                <c:pt idx="30">
                  <c:v>0.90664285714285719</c:v>
                </c:pt>
                <c:pt idx="31">
                  <c:v>0.85050000000000003</c:v>
                </c:pt>
                <c:pt idx="32">
                  <c:v>0.76928571428571435</c:v>
                </c:pt>
                <c:pt idx="33">
                  <c:v>0.69707142857142856</c:v>
                </c:pt>
                <c:pt idx="34">
                  <c:v>0.60528571428571432</c:v>
                </c:pt>
                <c:pt idx="35">
                  <c:v>0.55785714285714283</c:v>
                </c:pt>
                <c:pt idx="36">
                  <c:v>0.50650000000000006</c:v>
                </c:pt>
                <c:pt idx="37">
                  <c:v>0.42900000000000005</c:v>
                </c:pt>
                <c:pt idx="38">
                  <c:v>0.36549999999999999</c:v>
                </c:pt>
                <c:pt idx="39">
                  <c:v>0.30057142857142854</c:v>
                </c:pt>
                <c:pt idx="40">
                  <c:v>0.26992857142857146</c:v>
                </c:pt>
                <c:pt idx="41">
                  <c:v>0.23507142857142854</c:v>
                </c:pt>
                <c:pt idx="42">
                  <c:v>0.20471428571428574</c:v>
                </c:pt>
                <c:pt idx="43">
                  <c:v>0.21100000000000002</c:v>
                </c:pt>
                <c:pt idx="44">
                  <c:v>0.25764285714285717</c:v>
                </c:pt>
                <c:pt idx="45">
                  <c:v>0.2539285714285715</c:v>
                </c:pt>
                <c:pt idx="46">
                  <c:v>0.24878571428571428</c:v>
                </c:pt>
                <c:pt idx="47">
                  <c:v>0.2040714285714286</c:v>
                </c:pt>
                <c:pt idx="48">
                  <c:v>0.18385714285714289</c:v>
                </c:pt>
                <c:pt idx="49">
                  <c:v>0.19535714285714287</c:v>
                </c:pt>
                <c:pt idx="50">
                  <c:v>0.24428571428571427</c:v>
                </c:pt>
                <c:pt idx="51">
                  <c:v>0.32921428571428574</c:v>
                </c:pt>
                <c:pt idx="52">
                  <c:v>0.37028571428571433</c:v>
                </c:pt>
                <c:pt idx="53">
                  <c:v>0.3992857142857143</c:v>
                </c:pt>
                <c:pt idx="54">
                  <c:v>0.43264285714285716</c:v>
                </c:pt>
                <c:pt idx="55">
                  <c:v>0.47657142857142853</c:v>
                </c:pt>
                <c:pt idx="56">
                  <c:v>0.46142857142857152</c:v>
                </c:pt>
                <c:pt idx="57">
                  <c:v>0.44999999999999996</c:v>
                </c:pt>
                <c:pt idx="58">
                  <c:v>0.43714285714285711</c:v>
                </c:pt>
                <c:pt idx="59">
                  <c:v>0.51421428571428573</c:v>
                </c:pt>
                <c:pt idx="60">
                  <c:v>0.58985714285714275</c:v>
                </c:pt>
                <c:pt idx="61">
                  <c:v>0.64764285714285708</c:v>
                </c:pt>
                <c:pt idx="62">
                  <c:v>0.70492857142857146</c:v>
                </c:pt>
                <c:pt idx="63">
                  <c:v>0.71050000000000002</c:v>
                </c:pt>
                <c:pt idx="64">
                  <c:v>0.70028571428571429</c:v>
                </c:pt>
                <c:pt idx="65">
                  <c:v>0.67049999999999998</c:v>
                </c:pt>
                <c:pt idx="66">
                  <c:v>0.66878571428571432</c:v>
                </c:pt>
                <c:pt idx="67">
                  <c:v>0.64600000000000013</c:v>
                </c:pt>
                <c:pt idx="68">
                  <c:v>0.64071428571428557</c:v>
                </c:pt>
                <c:pt idx="69">
                  <c:v>0.62657142857142856</c:v>
                </c:pt>
                <c:pt idx="70">
                  <c:v>0.62335714285714283</c:v>
                </c:pt>
                <c:pt idx="71">
                  <c:v>0.62207142857142861</c:v>
                </c:pt>
                <c:pt idx="72">
                  <c:v>0.64707142857142863</c:v>
                </c:pt>
                <c:pt idx="73">
                  <c:v>0.7002857142857144</c:v>
                </c:pt>
                <c:pt idx="74">
                  <c:v>0.68950000000000011</c:v>
                </c:pt>
                <c:pt idx="75">
                  <c:v>0.67092857142857154</c:v>
                </c:pt>
                <c:pt idx="76">
                  <c:v>0.63771428571428579</c:v>
                </c:pt>
                <c:pt idx="77">
                  <c:v>0.5992142857142857</c:v>
                </c:pt>
                <c:pt idx="78">
                  <c:v>0.55492857142857144</c:v>
                </c:pt>
                <c:pt idx="79">
                  <c:v>0.5</c:v>
                </c:pt>
                <c:pt idx="80">
                  <c:v>0.52928571428571425</c:v>
                </c:pt>
                <c:pt idx="81">
                  <c:v>0.61564285714285705</c:v>
                </c:pt>
                <c:pt idx="82">
                  <c:v>0.68192857142857144</c:v>
                </c:pt>
                <c:pt idx="83">
                  <c:v>0.5527857142857141</c:v>
                </c:pt>
                <c:pt idx="84">
                  <c:v>0.41528571428571431</c:v>
                </c:pt>
                <c:pt idx="85">
                  <c:v>0.25728571428571428</c:v>
                </c:pt>
                <c:pt idx="86">
                  <c:v>0.16664285714285718</c:v>
                </c:pt>
                <c:pt idx="87">
                  <c:v>0.10492857142857144</c:v>
                </c:pt>
                <c:pt idx="88">
                  <c:v>0.10671428571428571</c:v>
                </c:pt>
                <c:pt idx="89">
                  <c:v>0.11035714285714286</c:v>
                </c:pt>
                <c:pt idx="90">
                  <c:v>0.12264285714285714</c:v>
                </c:pt>
                <c:pt idx="91">
                  <c:v>0.14557142857142857</c:v>
                </c:pt>
                <c:pt idx="92">
                  <c:v>0.15664285714285714</c:v>
                </c:pt>
                <c:pt idx="93">
                  <c:v>0.17564285714285713</c:v>
                </c:pt>
                <c:pt idx="94">
                  <c:v>0.19557142857142862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7DD-4E3E-BA03-567277A16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1"/>
          <c:h val="0.15136111111111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'面板-景气指数'!$A$59</c:f>
              <c:strCache>
                <c:ptCount val="1"/>
                <c:pt idx="0">
                  <c:v>通信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'面板-景气指数'!$F$59:$CV$59</c:f>
              <c:numCache>
                <c:formatCode>0.0%</c:formatCode>
                <c:ptCount val="95"/>
                <c:pt idx="0">
                  <c:v>0.15006751938363885</c:v>
                </c:pt>
                <c:pt idx="1">
                  <c:v>0.12327147348945591</c:v>
                </c:pt>
                <c:pt idx="2">
                  <c:v>9.6796267335408887E-2</c:v>
                </c:pt>
                <c:pt idx="3">
                  <c:v>9.1488571882387057E-2</c:v>
                </c:pt>
                <c:pt idx="4">
                  <c:v>0.13048076860295676</c:v>
                </c:pt>
                <c:pt idx="5">
                  <c:v>0.16697928834570436</c:v>
                </c:pt>
                <c:pt idx="6">
                  <c:v>0.19396906368381134</c:v>
                </c:pt>
                <c:pt idx="7">
                  <c:v>0.14109534357542586</c:v>
                </c:pt>
                <c:pt idx="8">
                  <c:v>0.12257010684702105</c:v>
                </c:pt>
                <c:pt idx="9">
                  <c:v>7.8770048592510036E-2</c:v>
                </c:pt>
                <c:pt idx="10">
                  <c:v>0.16181699346072717</c:v>
                </c:pt>
                <c:pt idx="11">
                  <c:v>0.26261540537706624</c:v>
                </c:pt>
                <c:pt idx="12">
                  <c:v>0.28391794037434642</c:v>
                </c:pt>
                <c:pt idx="13">
                  <c:v>0.31487885414586592</c:v>
                </c:pt>
                <c:pt idx="14">
                  <c:v>0.30753427240560044</c:v>
                </c:pt>
                <c:pt idx="15">
                  <c:v>0.29859584181818416</c:v>
                </c:pt>
                <c:pt idx="16">
                  <c:v>0.27797808488998421</c:v>
                </c:pt>
                <c:pt idx="17">
                  <c:v>0.30181865426992166</c:v>
                </c:pt>
                <c:pt idx="18">
                  <c:v>0.31191958671251835</c:v>
                </c:pt>
                <c:pt idx="19">
                  <c:v>0.34233278057152966</c:v>
                </c:pt>
                <c:pt idx="20">
                  <c:v>0.35470067590049581</c:v>
                </c:pt>
                <c:pt idx="21">
                  <c:v>0.37259347579602786</c:v>
                </c:pt>
                <c:pt idx="22">
                  <c:v>0.42715587561320889</c:v>
                </c:pt>
                <c:pt idx="23">
                  <c:v>0.44347351892659115</c:v>
                </c:pt>
                <c:pt idx="24">
                  <c:v>0.46537637740309673</c:v>
                </c:pt>
                <c:pt idx="25">
                  <c:v>0.45932590394628708</c:v>
                </c:pt>
                <c:pt idx="26">
                  <c:v>0.47625773470999305</c:v>
                </c:pt>
                <c:pt idx="27">
                  <c:v>0.42312298721527053</c:v>
                </c:pt>
                <c:pt idx="28">
                  <c:v>0.37507680292032147</c:v>
                </c:pt>
                <c:pt idx="29">
                  <c:v>0.37317333548044457</c:v>
                </c:pt>
                <c:pt idx="30">
                  <c:v>0.39545183720503996</c:v>
                </c:pt>
                <c:pt idx="31">
                  <c:v>0.40678256944522989</c:v>
                </c:pt>
                <c:pt idx="32">
                  <c:v>0.39338026457178921</c:v>
                </c:pt>
                <c:pt idx="33">
                  <c:v>0.38491347066054382</c:v>
                </c:pt>
                <c:pt idx="34">
                  <c:v>0.40118949564237005</c:v>
                </c:pt>
                <c:pt idx="35">
                  <c:v>0.42182132351187135</c:v>
                </c:pt>
                <c:pt idx="36">
                  <c:v>0.38416590525213695</c:v>
                </c:pt>
                <c:pt idx="37">
                  <c:v>0.28373331391516282</c:v>
                </c:pt>
                <c:pt idx="38">
                  <c:v>0.24050253210307562</c:v>
                </c:pt>
                <c:pt idx="39">
                  <c:v>0.28951353180925932</c:v>
                </c:pt>
                <c:pt idx="40">
                  <c:v>0.38610908235488833</c:v>
                </c:pt>
                <c:pt idx="41">
                  <c:v>0.41488632526345726</c:v>
                </c:pt>
                <c:pt idx="42">
                  <c:v>0.40268588527520982</c:v>
                </c:pt>
                <c:pt idx="43">
                  <c:v>0.38270616851807626</c:v>
                </c:pt>
                <c:pt idx="44">
                  <c:v>0.41868636904694545</c:v>
                </c:pt>
                <c:pt idx="45">
                  <c:v>0.44098278799225105</c:v>
                </c:pt>
                <c:pt idx="46">
                  <c:v>0.4234267665575544</c:v>
                </c:pt>
                <c:pt idx="47">
                  <c:v>0.42687129872592244</c:v>
                </c:pt>
                <c:pt idx="48">
                  <c:v>0.44355942483165317</c:v>
                </c:pt>
                <c:pt idx="49">
                  <c:v>0.48690846181469866</c:v>
                </c:pt>
                <c:pt idx="50">
                  <c:v>0.52114325598711397</c:v>
                </c:pt>
                <c:pt idx="51">
                  <c:v>0.5352913547391539</c:v>
                </c:pt>
                <c:pt idx="52">
                  <c:v>0.61283110529131224</c:v>
                </c:pt>
                <c:pt idx="53">
                  <c:v>0.66565612347269554</c:v>
                </c:pt>
                <c:pt idx="54">
                  <c:v>0.69126574495962612</c:v>
                </c:pt>
                <c:pt idx="55">
                  <c:v>0.71012742798702755</c:v>
                </c:pt>
                <c:pt idx="56">
                  <c:v>0.77039191413062769</c:v>
                </c:pt>
                <c:pt idx="57">
                  <c:v>0.78989394799094492</c:v>
                </c:pt>
                <c:pt idx="58">
                  <c:v>0.82797228652882526</c:v>
                </c:pt>
                <c:pt idx="59">
                  <c:v>0.83966420355365801</c:v>
                </c:pt>
                <c:pt idx="60">
                  <c:v>0.85650488365420863</c:v>
                </c:pt>
                <c:pt idx="61">
                  <c:v>0.87195106216074847</c:v>
                </c:pt>
                <c:pt idx="62">
                  <c:v>0.88513478838400572</c:v>
                </c:pt>
                <c:pt idx="63">
                  <c:v>0.89588459462293302</c:v>
                </c:pt>
                <c:pt idx="64">
                  <c:v>0.89870685926001492</c:v>
                </c:pt>
                <c:pt idx="65">
                  <c:v>0.87196089930049614</c:v>
                </c:pt>
                <c:pt idx="66">
                  <c:v>0.80433401044551034</c:v>
                </c:pt>
                <c:pt idx="67">
                  <c:v>0.78065627508259228</c:v>
                </c:pt>
                <c:pt idx="68">
                  <c:v>0.76600553350686373</c:v>
                </c:pt>
                <c:pt idx="69">
                  <c:v>0.77159481639062144</c:v>
                </c:pt>
                <c:pt idx="70">
                  <c:v>0.72869767197292246</c:v>
                </c:pt>
                <c:pt idx="71">
                  <c:v>0.71095792431496874</c:v>
                </c:pt>
                <c:pt idx="72">
                  <c:v>0.71145605653557098</c:v>
                </c:pt>
                <c:pt idx="73">
                  <c:v>0.68582581964393474</c:v>
                </c:pt>
                <c:pt idx="74">
                  <c:v>0.69970658245848272</c:v>
                </c:pt>
                <c:pt idx="75">
                  <c:v>0.69341356691013367</c:v>
                </c:pt>
                <c:pt idx="76">
                  <c:v>0.71299691429385881</c:v>
                </c:pt>
                <c:pt idx="77">
                  <c:v>0.6641740406934058</c:v>
                </c:pt>
                <c:pt idx="78">
                  <c:v>0.62598585922736871</c:v>
                </c:pt>
                <c:pt idx="79">
                  <c:v>0.57514072388403847</c:v>
                </c:pt>
                <c:pt idx="80">
                  <c:v>0.53033990505625939</c:v>
                </c:pt>
                <c:pt idx="81">
                  <c:v>0.53846156362417441</c:v>
                </c:pt>
                <c:pt idx="82">
                  <c:v>0.57736227751974967</c:v>
                </c:pt>
                <c:pt idx="83">
                  <c:v>0.62224809006942583</c:v>
                </c:pt>
                <c:pt idx="84">
                  <c:v>0.60437832696106197</c:v>
                </c:pt>
                <c:pt idx="85">
                  <c:v>0.60566799447276054</c:v>
                </c:pt>
                <c:pt idx="86">
                  <c:v>0.59951950819857536</c:v>
                </c:pt>
                <c:pt idx="87">
                  <c:v>0.62059054169978378</c:v>
                </c:pt>
                <c:pt idx="88">
                  <c:v>0.6475807599203427</c:v>
                </c:pt>
                <c:pt idx="89">
                  <c:v>0.65274442434195923</c:v>
                </c:pt>
                <c:pt idx="90">
                  <c:v>0.65494909813176061</c:v>
                </c:pt>
                <c:pt idx="91">
                  <c:v>0.65211660883278599</c:v>
                </c:pt>
                <c:pt idx="92">
                  <c:v>0.64154827351557253</c:v>
                </c:pt>
                <c:pt idx="93">
                  <c:v>0.63445959959518605</c:v>
                </c:pt>
                <c:pt idx="94">
                  <c:v>0.52597899707314899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83-44A4-9405-F6C9C24E0D79}"/>
            </c:ext>
          </c:extLst>
        </c:ser>
        <c:ser>
          <c:idx val="1"/>
          <c:order val="1"/>
          <c:tx>
            <c:strRef>
              <c:f>'面板-景气指数'!$A$107</c:f>
              <c:strCache>
                <c:ptCount val="1"/>
                <c:pt idx="0">
                  <c:v>通信服务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'面板-景气指数'!$F$107:$CV$107</c:f>
              <c:numCache>
                <c:formatCode>0.0%</c:formatCode>
                <c:ptCount val="95"/>
                <c:pt idx="0">
                  <c:v>7.400000000000001E-2</c:v>
                </c:pt>
                <c:pt idx="1">
                  <c:v>7.9250000000000015E-2</c:v>
                </c:pt>
                <c:pt idx="2">
                  <c:v>5.2749999999999991E-2</c:v>
                </c:pt>
                <c:pt idx="3">
                  <c:v>3.8999999999999993E-2</c:v>
                </c:pt>
                <c:pt idx="4">
                  <c:v>5.3000000000000005E-2</c:v>
                </c:pt>
                <c:pt idx="5">
                  <c:v>5.775000000000001E-2</c:v>
                </c:pt>
                <c:pt idx="6">
                  <c:v>7.9000000000000029E-2</c:v>
                </c:pt>
                <c:pt idx="7">
                  <c:v>1.2749999999999997E-2</c:v>
                </c:pt>
                <c:pt idx="8">
                  <c:v>1.8250000000000006E-2</c:v>
                </c:pt>
                <c:pt idx="9">
                  <c:v>0</c:v>
                </c:pt>
                <c:pt idx="10">
                  <c:v>0.11425000000000002</c:v>
                </c:pt>
                <c:pt idx="11">
                  <c:v>0.16675000000000004</c:v>
                </c:pt>
                <c:pt idx="12">
                  <c:v>0.14025000000000004</c:v>
                </c:pt>
                <c:pt idx="13">
                  <c:v>0.16200000000000001</c:v>
                </c:pt>
                <c:pt idx="14">
                  <c:v>0.12975</c:v>
                </c:pt>
                <c:pt idx="15">
                  <c:v>0.14325000000000002</c:v>
                </c:pt>
                <c:pt idx="16">
                  <c:v>0.12199999999999998</c:v>
                </c:pt>
                <c:pt idx="17">
                  <c:v>0.16425000000000001</c:v>
                </c:pt>
                <c:pt idx="18">
                  <c:v>0.19100000000000003</c:v>
                </c:pt>
                <c:pt idx="19">
                  <c:v>0.22300000000000003</c:v>
                </c:pt>
                <c:pt idx="20">
                  <c:v>0.22850000000000004</c:v>
                </c:pt>
                <c:pt idx="21">
                  <c:v>0.23350000000000001</c:v>
                </c:pt>
                <c:pt idx="22">
                  <c:v>0.26550000000000007</c:v>
                </c:pt>
                <c:pt idx="23">
                  <c:v>0.31100000000000005</c:v>
                </c:pt>
                <c:pt idx="24">
                  <c:v>0.33475000000000005</c:v>
                </c:pt>
                <c:pt idx="25">
                  <c:v>0.37675000000000003</c:v>
                </c:pt>
                <c:pt idx="26">
                  <c:v>0.39300000000000002</c:v>
                </c:pt>
                <c:pt idx="27">
                  <c:v>0.36425000000000002</c:v>
                </c:pt>
                <c:pt idx="28">
                  <c:v>0.35575000000000001</c:v>
                </c:pt>
                <c:pt idx="29">
                  <c:v>0.38500000000000001</c:v>
                </c:pt>
                <c:pt idx="30">
                  <c:v>0.43025000000000002</c:v>
                </c:pt>
                <c:pt idx="31">
                  <c:v>0.43325000000000008</c:v>
                </c:pt>
                <c:pt idx="32">
                  <c:v>0.38800000000000012</c:v>
                </c:pt>
                <c:pt idx="33">
                  <c:v>0.37150000000000011</c:v>
                </c:pt>
                <c:pt idx="34">
                  <c:v>0.43300000000000016</c:v>
                </c:pt>
                <c:pt idx="35">
                  <c:v>0.47550000000000009</c:v>
                </c:pt>
                <c:pt idx="36">
                  <c:v>0.46275000000000011</c:v>
                </c:pt>
                <c:pt idx="37">
                  <c:v>0.29225000000000001</c:v>
                </c:pt>
                <c:pt idx="38">
                  <c:v>0.21525000000000002</c:v>
                </c:pt>
                <c:pt idx="39">
                  <c:v>0.22799999999999998</c:v>
                </c:pt>
                <c:pt idx="40">
                  <c:v>0.29699999999999999</c:v>
                </c:pt>
                <c:pt idx="41">
                  <c:v>0.30499999999999999</c:v>
                </c:pt>
                <c:pt idx="42">
                  <c:v>0.29425000000000001</c:v>
                </c:pt>
                <c:pt idx="43">
                  <c:v>0.29474999999999996</c:v>
                </c:pt>
                <c:pt idx="44">
                  <c:v>0.39600000000000002</c:v>
                </c:pt>
                <c:pt idx="45">
                  <c:v>0.47799999999999998</c:v>
                </c:pt>
                <c:pt idx="46">
                  <c:v>0.47325000000000006</c:v>
                </c:pt>
                <c:pt idx="47">
                  <c:v>0.45949999999999996</c:v>
                </c:pt>
                <c:pt idx="48">
                  <c:v>0.47025</c:v>
                </c:pt>
                <c:pt idx="49">
                  <c:v>0.52100000000000002</c:v>
                </c:pt>
                <c:pt idx="50">
                  <c:v>0.59550000000000003</c:v>
                </c:pt>
                <c:pt idx="51">
                  <c:v>0.64550000000000018</c:v>
                </c:pt>
                <c:pt idx="52">
                  <c:v>0.69625000000000015</c:v>
                </c:pt>
                <c:pt idx="53">
                  <c:v>0.71450000000000014</c:v>
                </c:pt>
                <c:pt idx="54">
                  <c:v>0.73375000000000012</c:v>
                </c:pt>
                <c:pt idx="55">
                  <c:v>0.74650000000000016</c:v>
                </c:pt>
                <c:pt idx="56">
                  <c:v>0.80549999999999999</c:v>
                </c:pt>
                <c:pt idx="57">
                  <c:v>0.8267500000000001</c:v>
                </c:pt>
                <c:pt idx="58">
                  <c:v>0.87425000000000008</c:v>
                </c:pt>
                <c:pt idx="59">
                  <c:v>0.89850000000000008</c:v>
                </c:pt>
                <c:pt idx="60">
                  <c:v>0.92775000000000019</c:v>
                </c:pt>
                <c:pt idx="61">
                  <c:v>0.94874999999999998</c:v>
                </c:pt>
                <c:pt idx="62">
                  <c:v>0.97050000000000003</c:v>
                </c:pt>
                <c:pt idx="63">
                  <c:v>0.99175000000000002</c:v>
                </c:pt>
                <c:pt idx="64">
                  <c:v>0.99725000000000008</c:v>
                </c:pt>
                <c:pt idx="65">
                  <c:v>0.97550000000000003</c:v>
                </c:pt>
                <c:pt idx="66">
                  <c:v>0.95424999999999993</c:v>
                </c:pt>
                <c:pt idx="67">
                  <c:v>0.93325000000000014</c:v>
                </c:pt>
                <c:pt idx="68">
                  <c:v>0.91400000000000015</c:v>
                </c:pt>
                <c:pt idx="69">
                  <c:v>0.89575000000000005</c:v>
                </c:pt>
                <c:pt idx="70">
                  <c:v>0.87724999999999997</c:v>
                </c:pt>
                <c:pt idx="71">
                  <c:v>0.86375000000000002</c:v>
                </c:pt>
                <c:pt idx="72">
                  <c:v>0.85350000000000004</c:v>
                </c:pt>
                <c:pt idx="73">
                  <c:v>0.83174999999999999</c:v>
                </c:pt>
                <c:pt idx="74">
                  <c:v>0.81325000000000014</c:v>
                </c:pt>
                <c:pt idx="75">
                  <c:v>0.78675000000000006</c:v>
                </c:pt>
                <c:pt idx="76">
                  <c:v>0.76824999999999999</c:v>
                </c:pt>
                <c:pt idx="77">
                  <c:v>0.74975000000000003</c:v>
                </c:pt>
                <c:pt idx="78">
                  <c:v>0.72050000000000003</c:v>
                </c:pt>
                <c:pt idx="79">
                  <c:v>0.67475000000000007</c:v>
                </c:pt>
                <c:pt idx="80">
                  <c:v>0.5847500000000001</c:v>
                </c:pt>
                <c:pt idx="81">
                  <c:v>0.60600000000000009</c:v>
                </c:pt>
                <c:pt idx="82">
                  <c:v>0.65100000000000013</c:v>
                </c:pt>
                <c:pt idx="83">
                  <c:v>0.72575000000000001</c:v>
                </c:pt>
                <c:pt idx="84">
                  <c:v>0.70400000000000007</c:v>
                </c:pt>
                <c:pt idx="85">
                  <c:v>0.68300000000000005</c:v>
                </c:pt>
                <c:pt idx="86">
                  <c:v>0.66200000000000014</c:v>
                </c:pt>
                <c:pt idx="87">
                  <c:v>0.64050000000000007</c:v>
                </c:pt>
                <c:pt idx="88">
                  <c:v>0.63775000000000004</c:v>
                </c:pt>
                <c:pt idx="89">
                  <c:v>0.61899999999999999</c:v>
                </c:pt>
                <c:pt idx="90">
                  <c:v>0.61424999999999996</c:v>
                </c:pt>
                <c:pt idx="91">
                  <c:v>0.60299999999999998</c:v>
                </c:pt>
                <c:pt idx="92">
                  <c:v>0.60075000000000001</c:v>
                </c:pt>
                <c:pt idx="93">
                  <c:v>0.58450000000000002</c:v>
                </c:pt>
                <c:pt idx="94">
                  <c:v>0.5445000000000001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83-44A4-9405-F6C9C24E0D79}"/>
            </c:ext>
          </c:extLst>
        </c:ser>
        <c:ser>
          <c:idx val="2"/>
          <c:order val="2"/>
          <c:tx>
            <c:strRef>
              <c:f>'面板-景气指数'!$A$108</c:f>
              <c:strCache>
                <c:ptCount val="1"/>
                <c:pt idx="0">
                  <c:v>通信设备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'面板-景气指数'!$F$108:$CX$108</c:f>
              <c:numCache>
                <c:formatCode>0.0%</c:formatCode>
                <c:ptCount val="97"/>
                <c:pt idx="0">
                  <c:v>0.2931428571428572</c:v>
                </c:pt>
                <c:pt idx="1">
                  <c:v>0.20607142857142871</c:v>
                </c:pt>
                <c:pt idx="2">
                  <c:v>0.17964285714285727</c:v>
                </c:pt>
                <c:pt idx="3">
                  <c:v>0.19021428571428584</c:v>
                </c:pt>
                <c:pt idx="4">
                  <c:v>0.27621428571428575</c:v>
                </c:pt>
                <c:pt idx="5">
                  <c:v>0.37242857142857133</c:v>
                </c:pt>
                <c:pt idx="6">
                  <c:v>0.41021428571428575</c:v>
                </c:pt>
                <c:pt idx="7">
                  <c:v>0.38250000000000001</c:v>
                </c:pt>
                <c:pt idx="8">
                  <c:v>0.31878571428571445</c:v>
                </c:pt>
                <c:pt idx="9">
                  <c:v>0.22692857142857156</c:v>
                </c:pt>
                <c:pt idx="10">
                  <c:v>0.25128571428571439</c:v>
                </c:pt>
                <c:pt idx="11">
                  <c:v>0.44292857142857117</c:v>
                </c:pt>
                <c:pt idx="12">
                  <c:v>0.55414285714285694</c:v>
                </c:pt>
                <c:pt idx="13">
                  <c:v>0.60242857142857131</c:v>
                </c:pt>
                <c:pt idx="14">
                  <c:v>0.64192857142857118</c:v>
                </c:pt>
                <c:pt idx="15">
                  <c:v>0.59078571428571425</c:v>
                </c:pt>
                <c:pt idx="16">
                  <c:v>0.57135714285714279</c:v>
                </c:pt>
                <c:pt idx="17">
                  <c:v>0.56057142857142839</c:v>
                </c:pt>
                <c:pt idx="18">
                  <c:v>0.53935714285714276</c:v>
                </c:pt>
                <c:pt idx="19">
                  <c:v>0.56678571428571412</c:v>
                </c:pt>
                <c:pt idx="20">
                  <c:v>0.59207142857142836</c:v>
                </c:pt>
                <c:pt idx="21">
                  <c:v>0.63421428571428562</c:v>
                </c:pt>
                <c:pt idx="22">
                  <c:v>0.73121428571428548</c:v>
                </c:pt>
                <c:pt idx="23">
                  <c:v>0.69264285714285689</c:v>
                </c:pt>
                <c:pt idx="24">
                  <c:v>0.71107142857142858</c:v>
                </c:pt>
                <c:pt idx="25">
                  <c:v>0.61464285714285727</c:v>
                </c:pt>
                <c:pt idx="26">
                  <c:v>0.63285714285714301</c:v>
                </c:pt>
                <c:pt idx="27">
                  <c:v>0.53385714285714303</c:v>
                </c:pt>
                <c:pt idx="28">
                  <c:v>0.41142857142857175</c:v>
                </c:pt>
                <c:pt idx="29">
                  <c:v>0.35092857142857181</c:v>
                </c:pt>
                <c:pt idx="30">
                  <c:v>0.33000000000000035</c:v>
                </c:pt>
                <c:pt idx="31">
                  <c:v>0.35700000000000037</c:v>
                </c:pt>
                <c:pt idx="32">
                  <c:v>0.40350000000000047</c:v>
                </c:pt>
                <c:pt idx="33">
                  <c:v>0.41014285714285759</c:v>
                </c:pt>
                <c:pt idx="34">
                  <c:v>0.34135714285714314</c:v>
                </c:pt>
                <c:pt idx="35">
                  <c:v>0.32085714285714306</c:v>
                </c:pt>
                <c:pt idx="36">
                  <c:v>0.23635714285714302</c:v>
                </c:pt>
                <c:pt idx="37">
                  <c:v>0.2677142857142859</c:v>
                </c:pt>
                <c:pt idx="38">
                  <c:v>0.28800000000000014</c:v>
                </c:pt>
                <c:pt idx="39">
                  <c:v>0.40521428571428586</c:v>
                </c:pt>
                <c:pt idx="40">
                  <c:v>0.5537142857142856</c:v>
                </c:pt>
                <c:pt idx="41">
                  <c:v>0.62157142857142844</c:v>
                </c:pt>
                <c:pt idx="42">
                  <c:v>0.60664285714285704</c:v>
                </c:pt>
                <c:pt idx="43">
                  <c:v>0.54814285714285715</c:v>
                </c:pt>
                <c:pt idx="44">
                  <c:v>0.46135714285714269</c:v>
                </c:pt>
                <c:pt idx="45">
                  <c:v>0.37135714285714272</c:v>
                </c:pt>
                <c:pt idx="46">
                  <c:v>0.32971428571428563</c:v>
                </c:pt>
                <c:pt idx="47">
                  <c:v>0.36549999999999999</c:v>
                </c:pt>
                <c:pt idx="48">
                  <c:v>0.39335714285714279</c:v>
                </c:pt>
                <c:pt idx="49">
                  <c:v>0.4227857142857141</c:v>
                </c:pt>
                <c:pt idx="50">
                  <c:v>0.38128571428571412</c:v>
                </c:pt>
                <c:pt idx="51">
                  <c:v>0.32800000000000001</c:v>
                </c:pt>
                <c:pt idx="52">
                  <c:v>0.45592857142857129</c:v>
                </c:pt>
                <c:pt idx="53">
                  <c:v>0.57378571428571401</c:v>
                </c:pt>
                <c:pt idx="54">
                  <c:v>0.6113571428571426</c:v>
                </c:pt>
                <c:pt idx="55">
                  <c:v>0.64171428571428535</c:v>
                </c:pt>
                <c:pt idx="56">
                  <c:v>0.70435714285714257</c:v>
                </c:pt>
                <c:pt idx="57">
                  <c:v>0.7205714285714282</c:v>
                </c:pt>
                <c:pt idx="58">
                  <c:v>0.74092857142857116</c:v>
                </c:pt>
                <c:pt idx="59">
                  <c:v>0.72899999999999976</c:v>
                </c:pt>
                <c:pt idx="60">
                  <c:v>0.72249999999999981</c:v>
                </c:pt>
                <c:pt idx="61">
                  <c:v>0.72749999999999981</c:v>
                </c:pt>
                <c:pt idx="62">
                  <c:v>0.72457142857142831</c:v>
                </c:pt>
                <c:pt idx="63">
                  <c:v>0.71557142857142841</c:v>
                </c:pt>
                <c:pt idx="64">
                  <c:v>0.71335714285714269</c:v>
                </c:pt>
                <c:pt idx="65">
                  <c:v>0.67721428571428566</c:v>
                </c:pt>
                <c:pt idx="66">
                  <c:v>0.52235714285714285</c:v>
                </c:pt>
                <c:pt idx="67">
                  <c:v>0.49364285714285722</c:v>
                </c:pt>
                <c:pt idx="68">
                  <c:v>0.4876428571428571</c:v>
                </c:pt>
                <c:pt idx="69">
                  <c:v>0.53807142857142864</c:v>
                </c:pt>
                <c:pt idx="70">
                  <c:v>0.44928571428571445</c:v>
                </c:pt>
                <c:pt idx="71">
                  <c:v>0.42357142857142871</c:v>
                </c:pt>
                <c:pt idx="72">
                  <c:v>0.44428571428571451</c:v>
                </c:pt>
                <c:pt idx="73">
                  <c:v>0.41135714285714303</c:v>
                </c:pt>
                <c:pt idx="74">
                  <c:v>0.48614285714285727</c:v>
                </c:pt>
                <c:pt idx="75">
                  <c:v>0.5178571428571429</c:v>
                </c:pt>
                <c:pt idx="76">
                  <c:v>0.60907142857142849</c:v>
                </c:pt>
                <c:pt idx="77">
                  <c:v>0.50321428571428584</c:v>
                </c:pt>
                <c:pt idx="78">
                  <c:v>0.44821428571428579</c:v>
                </c:pt>
                <c:pt idx="79">
                  <c:v>0.38778571428571451</c:v>
                </c:pt>
                <c:pt idx="80">
                  <c:v>0.42800000000000032</c:v>
                </c:pt>
                <c:pt idx="81">
                  <c:v>0.41142857142857175</c:v>
                </c:pt>
                <c:pt idx="82">
                  <c:v>0.43885714285714317</c:v>
                </c:pt>
                <c:pt idx="83">
                  <c:v>0.42757142857142871</c:v>
                </c:pt>
                <c:pt idx="84">
                  <c:v>0.4170000000000002</c:v>
                </c:pt>
                <c:pt idx="85">
                  <c:v>0.46021428571428591</c:v>
                </c:pt>
                <c:pt idx="86">
                  <c:v>0.48200000000000026</c:v>
                </c:pt>
                <c:pt idx="87">
                  <c:v>0.58314285714285718</c:v>
                </c:pt>
                <c:pt idx="88">
                  <c:v>0.66607142857142854</c:v>
                </c:pt>
                <c:pt idx="89">
                  <c:v>0.71621428571428558</c:v>
                </c:pt>
                <c:pt idx="90">
                  <c:v>0.73149999999999993</c:v>
                </c:pt>
                <c:pt idx="91">
                  <c:v>0.74449999999999972</c:v>
                </c:pt>
                <c:pt idx="92">
                  <c:v>0.71828571428571419</c:v>
                </c:pt>
                <c:pt idx="93">
                  <c:v>0.72842857142857143</c:v>
                </c:pt>
                <c:pt idx="94">
                  <c:v>0.49114285714285705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983-44A4-9405-F6C9C24E0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3.8774494949494899E-2"/>
          <c:y val="4.4411111111111101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90876159230096198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'面板-景气指数'!$A$56</c:f>
              <c:strCache>
                <c:ptCount val="1"/>
                <c:pt idx="0">
                  <c:v>电子</c:v>
                </c:pt>
              </c:strCache>
            </c:strRef>
          </c:tx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'面板-景气指数'!$F$56:$CV$56</c:f>
              <c:numCache>
                <c:formatCode>0.0%</c:formatCode>
                <c:ptCount val="95"/>
                <c:pt idx="0">
                  <c:v>0.51357063535715175</c:v>
                </c:pt>
                <c:pt idx="1">
                  <c:v>0.47165518710038995</c:v>
                </c:pt>
                <c:pt idx="2">
                  <c:v>0.41532036726104182</c:v>
                </c:pt>
                <c:pt idx="3">
                  <c:v>0.32497395059502959</c:v>
                </c:pt>
                <c:pt idx="4">
                  <c:v>0.25419286811895253</c:v>
                </c:pt>
                <c:pt idx="5">
                  <c:v>0.20269598583324866</c:v>
                </c:pt>
                <c:pt idx="6">
                  <c:v>0.19170836264193192</c:v>
                </c:pt>
                <c:pt idx="7">
                  <c:v>0.16732727202755823</c:v>
                </c:pt>
                <c:pt idx="8">
                  <c:v>0.1321949017132644</c:v>
                </c:pt>
                <c:pt idx="9">
                  <c:v>0.11672555209272772</c:v>
                </c:pt>
                <c:pt idx="10">
                  <c:v>0.10832006306032169</c:v>
                </c:pt>
                <c:pt idx="11">
                  <c:v>0.13208383327181553</c:v>
                </c:pt>
                <c:pt idx="12">
                  <c:v>0.16821542594839789</c:v>
                </c:pt>
                <c:pt idx="13">
                  <c:v>0.20981789065181547</c:v>
                </c:pt>
                <c:pt idx="14">
                  <c:v>0.24283249411670196</c:v>
                </c:pt>
                <c:pt idx="15">
                  <c:v>0.26386524023264202</c:v>
                </c:pt>
                <c:pt idx="16">
                  <c:v>0.3152302241556556</c:v>
                </c:pt>
                <c:pt idx="17">
                  <c:v>0.36912216277155435</c:v>
                </c:pt>
                <c:pt idx="18">
                  <c:v>0.39805002962992087</c:v>
                </c:pt>
                <c:pt idx="19">
                  <c:v>0.43712261003970432</c:v>
                </c:pt>
                <c:pt idx="20">
                  <c:v>0.49298139089669218</c:v>
                </c:pt>
                <c:pt idx="21">
                  <c:v>0.53474099804811581</c:v>
                </c:pt>
                <c:pt idx="22">
                  <c:v>0.58950432315422563</c:v>
                </c:pt>
                <c:pt idx="23">
                  <c:v>0.60554624904333254</c:v>
                </c:pt>
                <c:pt idx="24">
                  <c:v>0.64623352452571614</c:v>
                </c:pt>
                <c:pt idx="25">
                  <c:v>0.69612044455307109</c:v>
                </c:pt>
                <c:pt idx="26">
                  <c:v>0.78219726939997458</c:v>
                </c:pt>
                <c:pt idx="27">
                  <c:v>0.84243388421095033</c:v>
                </c:pt>
                <c:pt idx="28">
                  <c:v>0.87999869089309568</c:v>
                </c:pt>
                <c:pt idx="29">
                  <c:v>0.88117391551883828</c:v>
                </c:pt>
                <c:pt idx="30">
                  <c:v>0.85737056642910126</c:v>
                </c:pt>
                <c:pt idx="31">
                  <c:v>0.83164267892973709</c:v>
                </c:pt>
                <c:pt idx="32">
                  <c:v>0.79589990150367107</c:v>
                </c:pt>
                <c:pt idx="33">
                  <c:v>0.79419180696192526</c:v>
                </c:pt>
                <c:pt idx="34">
                  <c:v>0.6896927667261048</c:v>
                </c:pt>
                <c:pt idx="35">
                  <c:v>0.66524766315881823</c:v>
                </c:pt>
                <c:pt idx="36">
                  <c:v>0.6056319854501182</c:v>
                </c:pt>
                <c:pt idx="37">
                  <c:v>0.55734283628598424</c:v>
                </c:pt>
                <c:pt idx="38">
                  <c:v>0.48668276394621385</c:v>
                </c:pt>
                <c:pt idx="39">
                  <c:v>0.43696753859222054</c:v>
                </c:pt>
                <c:pt idx="40">
                  <c:v>0.41768124865842449</c:v>
                </c:pt>
                <c:pt idx="41">
                  <c:v>0.41365354791764869</c:v>
                </c:pt>
                <c:pt idx="42">
                  <c:v>0.4756541191770125</c:v>
                </c:pt>
                <c:pt idx="43">
                  <c:v>0.47802169018604224</c:v>
                </c:pt>
                <c:pt idx="44">
                  <c:v>0.51805666760475577</c:v>
                </c:pt>
                <c:pt idx="45">
                  <c:v>0.41096445575552443</c:v>
                </c:pt>
                <c:pt idx="46">
                  <c:v>0.4512407170945878</c:v>
                </c:pt>
                <c:pt idx="47">
                  <c:v>0.39815992323686811</c:v>
                </c:pt>
                <c:pt idx="48">
                  <c:v>0.3796855130280436</c:v>
                </c:pt>
                <c:pt idx="49">
                  <c:v>0.32131642912746633</c:v>
                </c:pt>
                <c:pt idx="50">
                  <c:v>0.2847218631009783</c:v>
                </c:pt>
                <c:pt idx="51">
                  <c:v>0.25121902522458212</c:v>
                </c:pt>
                <c:pt idx="52">
                  <c:v>0.2181063596641907</c:v>
                </c:pt>
                <c:pt idx="53">
                  <c:v>0.2356787084182238</c:v>
                </c:pt>
                <c:pt idx="54">
                  <c:v>0.24774195827128137</c:v>
                </c:pt>
                <c:pt idx="55">
                  <c:v>0.27312311581833321</c:v>
                </c:pt>
                <c:pt idx="56">
                  <c:v>0.26053289632705068</c:v>
                </c:pt>
                <c:pt idx="57">
                  <c:v>0.24650832691111094</c:v>
                </c:pt>
                <c:pt idx="58">
                  <c:v>0.26582065786495968</c:v>
                </c:pt>
                <c:pt idx="59">
                  <c:v>0.32882345465674556</c:v>
                </c:pt>
                <c:pt idx="60">
                  <c:v>0.37525511821170615</c:v>
                </c:pt>
                <c:pt idx="61">
                  <c:v>0.42817197065358181</c:v>
                </c:pt>
                <c:pt idx="62">
                  <c:v>0.45610565610448661</c:v>
                </c:pt>
                <c:pt idx="63">
                  <c:v>0.50631030777900687</c:v>
                </c:pt>
                <c:pt idx="64">
                  <c:v>0.55205909732161396</c:v>
                </c:pt>
                <c:pt idx="65">
                  <c:v>0.61101602177534542</c:v>
                </c:pt>
                <c:pt idx="66">
                  <c:v>0.62628553476801485</c:v>
                </c:pt>
                <c:pt idx="67">
                  <c:v>0.60135956432175341</c:v>
                </c:pt>
                <c:pt idx="68">
                  <c:v>0.56896774265353323</c:v>
                </c:pt>
                <c:pt idx="69">
                  <c:v>0.59042601138913398</c:v>
                </c:pt>
                <c:pt idx="70">
                  <c:v>0.60279857936372405</c:v>
                </c:pt>
                <c:pt idx="71">
                  <c:v>0.63317632109113775</c:v>
                </c:pt>
                <c:pt idx="72">
                  <c:v>0.62605832541995676</c:v>
                </c:pt>
                <c:pt idx="73">
                  <c:v>0.66133340914519523</c:v>
                </c:pt>
                <c:pt idx="74">
                  <c:v>0.72525013951328665</c:v>
                </c:pt>
                <c:pt idx="75">
                  <c:v>0.73917125304468234</c:v>
                </c:pt>
                <c:pt idx="76">
                  <c:v>0.76446361284641273</c:v>
                </c:pt>
                <c:pt idx="77">
                  <c:v>0.75212979667964019</c:v>
                </c:pt>
                <c:pt idx="78">
                  <c:v>0.77562138060707864</c:v>
                </c:pt>
                <c:pt idx="79">
                  <c:v>0.76314973250125095</c:v>
                </c:pt>
                <c:pt idx="80">
                  <c:v>0.78607468344435649</c:v>
                </c:pt>
                <c:pt idx="81">
                  <c:v>0.76690753056429151</c:v>
                </c:pt>
                <c:pt idx="82">
                  <c:v>0.70958456228143774</c:v>
                </c:pt>
                <c:pt idx="83">
                  <c:v>0.68462352131258786</c:v>
                </c:pt>
                <c:pt idx="84">
                  <c:v>0.68005765313130717</c:v>
                </c:pt>
                <c:pt idx="85">
                  <c:v>0.61926754731892386</c:v>
                </c:pt>
                <c:pt idx="86">
                  <c:v>0.58958716428247437</c:v>
                </c:pt>
                <c:pt idx="87">
                  <c:v>0.54636442037758515</c:v>
                </c:pt>
                <c:pt idx="88">
                  <c:v>0.50836069217521662</c:v>
                </c:pt>
                <c:pt idx="89">
                  <c:v>0.41382726632561895</c:v>
                </c:pt>
                <c:pt idx="90">
                  <c:v>0.35908851732611813</c:v>
                </c:pt>
                <c:pt idx="91">
                  <c:v>0.35711959251378111</c:v>
                </c:pt>
                <c:pt idx="92">
                  <c:v>0.36203772340387341</c:v>
                </c:pt>
                <c:pt idx="93">
                  <c:v>0.39735515361944501</c:v>
                </c:pt>
                <c:pt idx="94">
                  <c:v>0.33324569078635918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6C-42F6-B2B4-E2D01885187C}"/>
            </c:ext>
          </c:extLst>
        </c:ser>
        <c:ser>
          <c:idx val="1"/>
          <c:order val="1"/>
          <c:tx>
            <c:strRef>
              <c:f>'面板-景气指数'!$A$103</c:f>
              <c:strCache>
                <c:ptCount val="1"/>
                <c:pt idx="0">
                  <c:v>半导体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'面板-景气指数'!$F$103:$CV$103</c:f>
              <c:numCache>
                <c:formatCode>0.0%</c:formatCode>
                <c:ptCount val="95"/>
                <c:pt idx="0">
                  <c:v>0.34085714285714286</c:v>
                </c:pt>
                <c:pt idx="1">
                  <c:v>0.29671428571428571</c:v>
                </c:pt>
                <c:pt idx="2">
                  <c:v>0.26971428571428574</c:v>
                </c:pt>
                <c:pt idx="3">
                  <c:v>0.2320714285714286</c:v>
                </c:pt>
                <c:pt idx="4">
                  <c:v>0.21250000000000002</c:v>
                </c:pt>
                <c:pt idx="5">
                  <c:v>0.19335714285714289</c:v>
                </c:pt>
                <c:pt idx="6">
                  <c:v>0.22357142857142856</c:v>
                </c:pt>
                <c:pt idx="7">
                  <c:v>0.23035714285714284</c:v>
                </c:pt>
                <c:pt idx="8">
                  <c:v>0.25285714285714289</c:v>
                </c:pt>
                <c:pt idx="9">
                  <c:v>0.24399999999999999</c:v>
                </c:pt>
                <c:pt idx="10">
                  <c:v>0.24921428571428572</c:v>
                </c:pt>
                <c:pt idx="11">
                  <c:v>0.26885714285714285</c:v>
                </c:pt>
                <c:pt idx="12">
                  <c:v>0.35578571428571432</c:v>
                </c:pt>
                <c:pt idx="13">
                  <c:v>0.40007142857142863</c:v>
                </c:pt>
                <c:pt idx="14">
                  <c:v>0.45078571428571435</c:v>
                </c:pt>
                <c:pt idx="15">
                  <c:v>0.44628571428571434</c:v>
                </c:pt>
                <c:pt idx="16">
                  <c:v>0.46007142857142863</c:v>
                </c:pt>
                <c:pt idx="17">
                  <c:v>0.47571428571428581</c:v>
                </c:pt>
                <c:pt idx="18">
                  <c:v>0.48235714285714282</c:v>
                </c:pt>
                <c:pt idx="19">
                  <c:v>0.49364285714285722</c:v>
                </c:pt>
                <c:pt idx="20">
                  <c:v>0.53121428571428564</c:v>
                </c:pt>
                <c:pt idx="21">
                  <c:v>0.6229285714285715</c:v>
                </c:pt>
                <c:pt idx="22">
                  <c:v>0.64178571428571418</c:v>
                </c:pt>
                <c:pt idx="23">
                  <c:v>0.64914285714285724</c:v>
                </c:pt>
                <c:pt idx="24">
                  <c:v>0.66549999999999998</c:v>
                </c:pt>
                <c:pt idx="25">
                  <c:v>0.66300000000000003</c:v>
                </c:pt>
                <c:pt idx="26">
                  <c:v>0.67585714285714282</c:v>
                </c:pt>
                <c:pt idx="27">
                  <c:v>0.71014285714285719</c:v>
                </c:pt>
                <c:pt idx="28">
                  <c:v>0.74185714285714288</c:v>
                </c:pt>
                <c:pt idx="29">
                  <c:v>0.78821428571428576</c:v>
                </c:pt>
                <c:pt idx="30">
                  <c:v>0.83092857142857135</c:v>
                </c:pt>
                <c:pt idx="31">
                  <c:v>0.81321428571428578</c:v>
                </c:pt>
                <c:pt idx="32">
                  <c:v>0.75150000000000006</c:v>
                </c:pt>
                <c:pt idx="33">
                  <c:v>0.73857142857142866</c:v>
                </c:pt>
                <c:pt idx="34">
                  <c:v>0.69621428571428579</c:v>
                </c:pt>
                <c:pt idx="35">
                  <c:v>0.67528571428571438</c:v>
                </c:pt>
                <c:pt idx="36">
                  <c:v>0.59357142857142853</c:v>
                </c:pt>
                <c:pt idx="37">
                  <c:v>0.57414285714285718</c:v>
                </c:pt>
                <c:pt idx="38">
                  <c:v>0.52135714285714296</c:v>
                </c:pt>
                <c:pt idx="39">
                  <c:v>0.53564285714285709</c:v>
                </c:pt>
                <c:pt idx="40">
                  <c:v>0.51757142857142868</c:v>
                </c:pt>
                <c:pt idx="41">
                  <c:v>0.5148571428571429</c:v>
                </c:pt>
                <c:pt idx="42">
                  <c:v>0.53721428571428576</c:v>
                </c:pt>
                <c:pt idx="43">
                  <c:v>0.55149999999999999</c:v>
                </c:pt>
                <c:pt idx="44">
                  <c:v>0.63342857142857156</c:v>
                </c:pt>
                <c:pt idx="45">
                  <c:v>0.59657142857142842</c:v>
                </c:pt>
                <c:pt idx="46">
                  <c:v>0.5675714285714285</c:v>
                </c:pt>
                <c:pt idx="47">
                  <c:v>0.45592857142857152</c:v>
                </c:pt>
                <c:pt idx="48">
                  <c:v>0.42749999999999999</c:v>
                </c:pt>
                <c:pt idx="49">
                  <c:v>0.36835714285714288</c:v>
                </c:pt>
                <c:pt idx="50">
                  <c:v>0.33778571428571424</c:v>
                </c:pt>
                <c:pt idx="51">
                  <c:v>0.29328571428571432</c:v>
                </c:pt>
                <c:pt idx="52">
                  <c:v>0.26678571428571429</c:v>
                </c:pt>
                <c:pt idx="53">
                  <c:v>0.25200000000000006</c:v>
                </c:pt>
                <c:pt idx="54">
                  <c:v>0.25371428571428578</c:v>
                </c:pt>
                <c:pt idx="55">
                  <c:v>0.25021428571428578</c:v>
                </c:pt>
                <c:pt idx="56">
                  <c:v>0.25842857142857145</c:v>
                </c:pt>
                <c:pt idx="57">
                  <c:v>0.26700000000000002</c:v>
                </c:pt>
                <c:pt idx="58">
                  <c:v>0.28800000000000003</c:v>
                </c:pt>
                <c:pt idx="59">
                  <c:v>0.33085714285714291</c:v>
                </c:pt>
                <c:pt idx="60">
                  <c:v>0.40257142857142858</c:v>
                </c:pt>
                <c:pt idx="61">
                  <c:v>0.46028571428571424</c:v>
                </c:pt>
                <c:pt idx="62">
                  <c:v>0.52614285714285713</c:v>
                </c:pt>
                <c:pt idx="63">
                  <c:v>0.59950000000000003</c:v>
                </c:pt>
                <c:pt idx="64">
                  <c:v>0.59564285714285714</c:v>
                </c:pt>
                <c:pt idx="65">
                  <c:v>0.62564285714285706</c:v>
                </c:pt>
                <c:pt idx="66">
                  <c:v>0.63078571428571439</c:v>
                </c:pt>
                <c:pt idx="67">
                  <c:v>0.65100000000000002</c:v>
                </c:pt>
                <c:pt idx="68">
                  <c:v>0.57350000000000001</c:v>
                </c:pt>
                <c:pt idx="69">
                  <c:v>0.54735714285714276</c:v>
                </c:pt>
                <c:pt idx="70">
                  <c:v>0.53907142857142853</c:v>
                </c:pt>
                <c:pt idx="71">
                  <c:v>0.59907142857142859</c:v>
                </c:pt>
                <c:pt idx="72">
                  <c:v>0.58485714285714296</c:v>
                </c:pt>
                <c:pt idx="73">
                  <c:v>0.60207142857142848</c:v>
                </c:pt>
                <c:pt idx="74">
                  <c:v>0.64028571428571424</c:v>
                </c:pt>
                <c:pt idx="75">
                  <c:v>0.64635714285714296</c:v>
                </c:pt>
                <c:pt idx="76">
                  <c:v>0.64935714285714285</c:v>
                </c:pt>
                <c:pt idx="77">
                  <c:v>0.64278571428571429</c:v>
                </c:pt>
                <c:pt idx="78">
                  <c:v>0.60750000000000015</c:v>
                </c:pt>
                <c:pt idx="79">
                  <c:v>0.60385714285714287</c:v>
                </c:pt>
                <c:pt idx="80">
                  <c:v>0.6498571428571428</c:v>
                </c:pt>
                <c:pt idx="81">
                  <c:v>0.66242857142857159</c:v>
                </c:pt>
                <c:pt idx="82">
                  <c:v>0.7092142857142858</c:v>
                </c:pt>
                <c:pt idx="83">
                  <c:v>0.6657142857142857</c:v>
                </c:pt>
                <c:pt idx="84">
                  <c:v>0.65150000000000008</c:v>
                </c:pt>
                <c:pt idx="85">
                  <c:v>0.56578571428571434</c:v>
                </c:pt>
                <c:pt idx="86">
                  <c:v>0.52692857142857141</c:v>
                </c:pt>
                <c:pt idx="87">
                  <c:v>0.52007142857142874</c:v>
                </c:pt>
                <c:pt idx="88">
                  <c:v>0.49342857142857149</c:v>
                </c:pt>
                <c:pt idx="89">
                  <c:v>0.45021428571428573</c:v>
                </c:pt>
                <c:pt idx="90">
                  <c:v>0.3947142857142858</c:v>
                </c:pt>
                <c:pt idx="91">
                  <c:v>0.36507142857142866</c:v>
                </c:pt>
                <c:pt idx="92">
                  <c:v>0.35828571428571437</c:v>
                </c:pt>
                <c:pt idx="93">
                  <c:v>0.37492857142857144</c:v>
                </c:pt>
                <c:pt idx="94">
                  <c:v>0.36800000000000005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6C-42F6-B2B4-E2D01885187C}"/>
            </c:ext>
          </c:extLst>
        </c:ser>
        <c:ser>
          <c:idx val="2"/>
          <c:order val="2"/>
          <c:tx>
            <c:strRef>
              <c:f>'面板-景气指数'!$A$104</c:f>
              <c:strCache>
                <c:ptCount val="1"/>
                <c:pt idx="0">
                  <c:v>元件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'面板-景气指数'!$F$104:$CV$104</c:f>
              <c:numCache>
                <c:formatCode>0.0%</c:formatCode>
                <c:ptCount val="95"/>
                <c:pt idx="0">
                  <c:v>0.14600000000000002</c:v>
                </c:pt>
                <c:pt idx="1">
                  <c:v>0.13800000000000001</c:v>
                </c:pt>
                <c:pt idx="2">
                  <c:v>0.11650000000000001</c:v>
                </c:pt>
                <c:pt idx="3">
                  <c:v>9.0000000000000011E-2</c:v>
                </c:pt>
                <c:pt idx="4">
                  <c:v>6.3250000000000001E-2</c:v>
                </c:pt>
                <c:pt idx="5">
                  <c:v>5.2999999999999999E-2</c:v>
                </c:pt>
                <c:pt idx="6">
                  <c:v>4.7500000000000007E-2</c:v>
                </c:pt>
                <c:pt idx="7">
                  <c:v>4.7E-2</c:v>
                </c:pt>
                <c:pt idx="8">
                  <c:v>9.5250000000000015E-2</c:v>
                </c:pt>
                <c:pt idx="9">
                  <c:v>8.7500000000000008E-2</c:v>
                </c:pt>
                <c:pt idx="10">
                  <c:v>0.14025000000000001</c:v>
                </c:pt>
                <c:pt idx="11">
                  <c:v>0.14325000000000002</c:v>
                </c:pt>
                <c:pt idx="12">
                  <c:v>0.2525</c:v>
                </c:pt>
                <c:pt idx="13">
                  <c:v>0.42500000000000004</c:v>
                </c:pt>
                <c:pt idx="14">
                  <c:v>0.52324999999999999</c:v>
                </c:pt>
                <c:pt idx="15">
                  <c:v>0.52600000000000002</c:v>
                </c:pt>
                <c:pt idx="16">
                  <c:v>0.58474999999999999</c:v>
                </c:pt>
                <c:pt idx="17">
                  <c:v>0.65649999999999997</c:v>
                </c:pt>
                <c:pt idx="18">
                  <c:v>0.62475000000000003</c:v>
                </c:pt>
                <c:pt idx="19">
                  <c:v>0.69074999999999998</c:v>
                </c:pt>
                <c:pt idx="20">
                  <c:v>0.73625000000000007</c:v>
                </c:pt>
                <c:pt idx="21">
                  <c:v>0.78949999999999998</c:v>
                </c:pt>
                <c:pt idx="22">
                  <c:v>0.78375000000000017</c:v>
                </c:pt>
                <c:pt idx="23">
                  <c:v>0.76000000000000012</c:v>
                </c:pt>
                <c:pt idx="24">
                  <c:v>0.76024999999999987</c:v>
                </c:pt>
                <c:pt idx="25">
                  <c:v>0.81900000000000006</c:v>
                </c:pt>
                <c:pt idx="26">
                  <c:v>0.86650000000000005</c:v>
                </c:pt>
                <c:pt idx="27">
                  <c:v>0.90650000000000008</c:v>
                </c:pt>
                <c:pt idx="28">
                  <c:v>0.91200000000000014</c:v>
                </c:pt>
                <c:pt idx="29">
                  <c:v>0.88750000000000007</c:v>
                </c:pt>
                <c:pt idx="30">
                  <c:v>0.87174999999999991</c:v>
                </c:pt>
                <c:pt idx="31">
                  <c:v>0.83725000000000016</c:v>
                </c:pt>
                <c:pt idx="32">
                  <c:v>0.90900000000000003</c:v>
                </c:pt>
                <c:pt idx="33">
                  <c:v>0.94899999999999995</c:v>
                </c:pt>
                <c:pt idx="34">
                  <c:v>0.94924999999999993</c:v>
                </c:pt>
                <c:pt idx="35">
                  <c:v>0.94074999999999998</c:v>
                </c:pt>
                <c:pt idx="36">
                  <c:v>0.8135</c:v>
                </c:pt>
                <c:pt idx="37">
                  <c:v>0.69650000000000001</c:v>
                </c:pt>
                <c:pt idx="38">
                  <c:v>0.53399999999999992</c:v>
                </c:pt>
                <c:pt idx="39">
                  <c:v>0.49674999999999997</c:v>
                </c:pt>
                <c:pt idx="40">
                  <c:v>0.50500000000000012</c:v>
                </c:pt>
                <c:pt idx="41">
                  <c:v>0.54200000000000004</c:v>
                </c:pt>
                <c:pt idx="42">
                  <c:v>0.61950000000000005</c:v>
                </c:pt>
                <c:pt idx="43">
                  <c:v>0.66449999999999998</c:v>
                </c:pt>
                <c:pt idx="44">
                  <c:v>0.62725000000000009</c:v>
                </c:pt>
                <c:pt idx="45">
                  <c:v>0.40650000000000003</c:v>
                </c:pt>
                <c:pt idx="46">
                  <c:v>0.35049999999999998</c:v>
                </c:pt>
                <c:pt idx="47">
                  <c:v>0.26800000000000002</c:v>
                </c:pt>
                <c:pt idx="48">
                  <c:v>0.32650000000000001</c:v>
                </c:pt>
                <c:pt idx="49">
                  <c:v>0.27875</c:v>
                </c:pt>
                <c:pt idx="50">
                  <c:v>0.29200000000000004</c:v>
                </c:pt>
                <c:pt idx="51">
                  <c:v>0.27100000000000002</c:v>
                </c:pt>
                <c:pt idx="52">
                  <c:v>0.27324999999999999</c:v>
                </c:pt>
                <c:pt idx="53">
                  <c:v>0.33725000000000005</c:v>
                </c:pt>
                <c:pt idx="54">
                  <c:v>0.35049999999999998</c:v>
                </c:pt>
                <c:pt idx="55">
                  <c:v>0.38274999999999998</c:v>
                </c:pt>
                <c:pt idx="56">
                  <c:v>0.37224999999999997</c:v>
                </c:pt>
                <c:pt idx="57">
                  <c:v>0.29475000000000001</c:v>
                </c:pt>
                <c:pt idx="58">
                  <c:v>0.32400000000000001</c:v>
                </c:pt>
                <c:pt idx="59">
                  <c:v>0.36399999999999993</c:v>
                </c:pt>
                <c:pt idx="60">
                  <c:v>0.45699999999999996</c:v>
                </c:pt>
                <c:pt idx="61">
                  <c:v>0.62424999999999997</c:v>
                </c:pt>
                <c:pt idx="62">
                  <c:v>0.68025000000000002</c:v>
                </c:pt>
                <c:pt idx="63">
                  <c:v>0.73100000000000009</c:v>
                </c:pt>
                <c:pt idx="64">
                  <c:v>0.76549999999999996</c:v>
                </c:pt>
                <c:pt idx="65">
                  <c:v>0.81599999999999995</c:v>
                </c:pt>
                <c:pt idx="66">
                  <c:v>0.76024999999999998</c:v>
                </c:pt>
                <c:pt idx="67">
                  <c:v>0.70450000000000013</c:v>
                </c:pt>
                <c:pt idx="68">
                  <c:v>0.57400000000000007</c:v>
                </c:pt>
                <c:pt idx="69">
                  <c:v>0.65900000000000003</c:v>
                </c:pt>
                <c:pt idx="70">
                  <c:v>0.73050000000000004</c:v>
                </c:pt>
                <c:pt idx="71">
                  <c:v>0.83225000000000005</c:v>
                </c:pt>
                <c:pt idx="72">
                  <c:v>0.78675000000000006</c:v>
                </c:pt>
                <c:pt idx="73">
                  <c:v>0.72050000000000003</c:v>
                </c:pt>
                <c:pt idx="74">
                  <c:v>0.64824999999999999</c:v>
                </c:pt>
                <c:pt idx="75">
                  <c:v>0.58750000000000002</c:v>
                </c:pt>
                <c:pt idx="76">
                  <c:v>0.55274999999999996</c:v>
                </c:pt>
                <c:pt idx="77">
                  <c:v>0.49150000000000005</c:v>
                </c:pt>
                <c:pt idx="78">
                  <c:v>0.42249999999999999</c:v>
                </c:pt>
                <c:pt idx="79">
                  <c:v>0.36649999999999999</c:v>
                </c:pt>
                <c:pt idx="80">
                  <c:v>0.51024999999999998</c:v>
                </c:pt>
                <c:pt idx="81">
                  <c:v>0.47000000000000003</c:v>
                </c:pt>
                <c:pt idx="82">
                  <c:v>0.52875000000000005</c:v>
                </c:pt>
                <c:pt idx="83">
                  <c:v>0.3715</c:v>
                </c:pt>
                <c:pt idx="84">
                  <c:v>0.38225000000000003</c:v>
                </c:pt>
                <c:pt idx="85">
                  <c:v>0.252</c:v>
                </c:pt>
                <c:pt idx="86">
                  <c:v>0.27900000000000003</c:v>
                </c:pt>
                <c:pt idx="87">
                  <c:v>0.32950000000000002</c:v>
                </c:pt>
                <c:pt idx="88">
                  <c:v>0.36125000000000002</c:v>
                </c:pt>
                <c:pt idx="89">
                  <c:v>0.30499999999999999</c:v>
                </c:pt>
                <c:pt idx="90">
                  <c:v>0.24925</c:v>
                </c:pt>
                <c:pt idx="91">
                  <c:v>0.24399999999999999</c:v>
                </c:pt>
                <c:pt idx="92">
                  <c:v>0.23624999999999999</c:v>
                </c:pt>
                <c:pt idx="93">
                  <c:v>0.2495</c:v>
                </c:pt>
                <c:pt idx="94">
                  <c:v>0.25199999999999995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76C-42F6-B2B4-E2D01885187C}"/>
            </c:ext>
          </c:extLst>
        </c:ser>
        <c:ser>
          <c:idx val="3"/>
          <c:order val="3"/>
          <c:tx>
            <c:strRef>
              <c:f>'面板-景气指数'!$A$105</c:f>
              <c:strCache>
                <c:ptCount val="1"/>
                <c:pt idx="0">
                  <c:v>光学光电子</c:v>
                </c:pt>
              </c:strCache>
            </c:strRef>
          </c:tx>
          <c:spPr>
            <a:ln w="12700" cap="rnd" cmpd="sng" algn="ctr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'面板-景气指数'!$F$105:$CV$105</c:f>
              <c:numCache>
                <c:formatCode>0.0%</c:formatCode>
                <c:ptCount val="95"/>
                <c:pt idx="0">
                  <c:v>0.45459999999999995</c:v>
                </c:pt>
                <c:pt idx="1">
                  <c:v>0.48629999999999995</c:v>
                </c:pt>
                <c:pt idx="2">
                  <c:v>0.49709999999999993</c:v>
                </c:pt>
                <c:pt idx="3">
                  <c:v>0.48349999999999987</c:v>
                </c:pt>
                <c:pt idx="4">
                  <c:v>0.42059999999999986</c:v>
                </c:pt>
                <c:pt idx="5">
                  <c:v>0.33950000000000002</c:v>
                </c:pt>
                <c:pt idx="6">
                  <c:v>0.27520000000000006</c:v>
                </c:pt>
                <c:pt idx="7">
                  <c:v>0.18770000000000001</c:v>
                </c:pt>
                <c:pt idx="8">
                  <c:v>0.14009999999999995</c:v>
                </c:pt>
                <c:pt idx="9">
                  <c:v>8.8299999999999976E-2</c:v>
                </c:pt>
                <c:pt idx="10">
                  <c:v>6.4600000000000005E-2</c:v>
                </c:pt>
                <c:pt idx="11">
                  <c:v>4.9999999999999996E-2</c:v>
                </c:pt>
                <c:pt idx="12">
                  <c:v>8.6899999999999936E-2</c:v>
                </c:pt>
                <c:pt idx="13">
                  <c:v>0.1106999999999999</c:v>
                </c:pt>
                <c:pt idx="14">
                  <c:v>9.8699999999999899E-2</c:v>
                </c:pt>
                <c:pt idx="15">
                  <c:v>9.8799999999999888E-2</c:v>
                </c:pt>
                <c:pt idx="16">
                  <c:v>0.12659999999999988</c:v>
                </c:pt>
                <c:pt idx="17">
                  <c:v>0.15419999999999992</c:v>
                </c:pt>
                <c:pt idx="18">
                  <c:v>0.20399999999999988</c:v>
                </c:pt>
                <c:pt idx="19">
                  <c:v>0.29959999999999987</c:v>
                </c:pt>
                <c:pt idx="20">
                  <c:v>0.33579999999999982</c:v>
                </c:pt>
                <c:pt idx="21">
                  <c:v>0.38349999999999984</c:v>
                </c:pt>
                <c:pt idx="22">
                  <c:v>0.43869999999999981</c:v>
                </c:pt>
                <c:pt idx="23">
                  <c:v>0.49749999999999983</c:v>
                </c:pt>
                <c:pt idx="24">
                  <c:v>0.54469999999999985</c:v>
                </c:pt>
                <c:pt idx="25">
                  <c:v>0.5988</c:v>
                </c:pt>
                <c:pt idx="26">
                  <c:v>0.66229999999999989</c:v>
                </c:pt>
                <c:pt idx="27">
                  <c:v>0.77710000000000012</c:v>
                </c:pt>
                <c:pt idx="28">
                  <c:v>0.85530000000000017</c:v>
                </c:pt>
                <c:pt idx="29">
                  <c:v>0.8901</c:v>
                </c:pt>
                <c:pt idx="30">
                  <c:v>0.89480000000000004</c:v>
                </c:pt>
                <c:pt idx="31">
                  <c:v>0.86300000000000021</c:v>
                </c:pt>
                <c:pt idx="32">
                  <c:v>0.84939999999999993</c:v>
                </c:pt>
                <c:pt idx="33">
                  <c:v>0.85059999999999991</c:v>
                </c:pt>
                <c:pt idx="34">
                  <c:v>0.82259999999999989</c:v>
                </c:pt>
                <c:pt idx="35">
                  <c:v>0.78039999999999987</c:v>
                </c:pt>
                <c:pt idx="36">
                  <c:v>0.68369999999999997</c:v>
                </c:pt>
                <c:pt idx="37">
                  <c:v>0.64880000000000004</c:v>
                </c:pt>
                <c:pt idx="38">
                  <c:v>0.58619999999999994</c:v>
                </c:pt>
                <c:pt idx="39">
                  <c:v>0.50549999999999995</c:v>
                </c:pt>
                <c:pt idx="40">
                  <c:v>0.4513999999999998</c:v>
                </c:pt>
                <c:pt idx="41">
                  <c:v>0.38469999999999988</c:v>
                </c:pt>
                <c:pt idx="42">
                  <c:v>0.37269999999999992</c:v>
                </c:pt>
                <c:pt idx="43">
                  <c:v>0.40479999999999988</c:v>
                </c:pt>
                <c:pt idx="44">
                  <c:v>0.39279999999999987</c:v>
                </c:pt>
                <c:pt idx="45">
                  <c:v>0.31629999999999991</c:v>
                </c:pt>
                <c:pt idx="46">
                  <c:v>0.3177999999999998</c:v>
                </c:pt>
                <c:pt idx="47">
                  <c:v>0.36479999999999974</c:v>
                </c:pt>
                <c:pt idx="48">
                  <c:v>0.38359999999999966</c:v>
                </c:pt>
                <c:pt idx="49">
                  <c:v>0.3580999999999997</c:v>
                </c:pt>
                <c:pt idx="50">
                  <c:v>0.33449999999999974</c:v>
                </c:pt>
                <c:pt idx="51">
                  <c:v>0.3370999999999999</c:v>
                </c:pt>
                <c:pt idx="52">
                  <c:v>0.3407</c:v>
                </c:pt>
                <c:pt idx="53">
                  <c:v>0.36490000000000006</c:v>
                </c:pt>
                <c:pt idx="54">
                  <c:v>0.45869999999999994</c:v>
                </c:pt>
                <c:pt idx="55">
                  <c:v>0.51300000000000001</c:v>
                </c:pt>
                <c:pt idx="56">
                  <c:v>0.4819</c:v>
                </c:pt>
                <c:pt idx="57">
                  <c:v>0.40980000000000005</c:v>
                </c:pt>
                <c:pt idx="58">
                  <c:v>0.34760000000000024</c:v>
                </c:pt>
                <c:pt idx="59">
                  <c:v>0.3404000000000002</c:v>
                </c:pt>
                <c:pt idx="60">
                  <c:v>0.39650000000000019</c:v>
                </c:pt>
                <c:pt idx="61">
                  <c:v>0.45070000000000016</c:v>
                </c:pt>
                <c:pt idx="62">
                  <c:v>0.55290000000000006</c:v>
                </c:pt>
                <c:pt idx="63">
                  <c:v>0.59250000000000003</c:v>
                </c:pt>
                <c:pt idx="64">
                  <c:v>0.60660000000000003</c:v>
                </c:pt>
                <c:pt idx="65">
                  <c:v>0.63279999999999992</c:v>
                </c:pt>
                <c:pt idx="66">
                  <c:v>0.61539999999999995</c:v>
                </c:pt>
                <c:pt idx="67">
                  <c:v>0.59450000000000003</c:v>
                </c:pt>
                <c:pt idx="68">
                  <c:v>0.51660000000000017</c:v>
                </c:pt>
                <c:pt idx="69">
                  <c:v>0.58710000000000018</c:v>
                </c:pt>
                <c:pt idx="70">
                  <c:v>0.60060000000000002</c:v>
                </c:pt>
                <c:pt idx="71">
                  <c:v>0.67300000000000004</c:v>
                </c:pt>
                <c:pt idx="72">
                  <c:v>0.64190000000000014</c:v>
                </c:pt>
                <c:pt idx="73">
                  <c:v>0.68480000000000008</c:v>
                </c:pt>
                <c:pt idx="74">
                  <c:v>0.70580000000000009</c:v>
                </c:pt>
                <c:pt idx="75">
                  <c:v>0.73250000000000015</c:v>
                </c:pt>
                <c:pt idx="76">
                  <c:v>0.76840000000000019</c:v>
                </c:pt>
                <c:pt idx="77">
                  <c:v>0.80020000000000013</c:v>
                </c:pt>
                <c:pt idx="78">
                  <c:v>0.83100000000000007</c:v>
                </c:pt>
                <c:pt idx="79">
                  <c:v>0.87360000000000004</c:v>
                </c:pt>
                <c:pt idx="80">
                  <c:v>0.91610000000000003</c:v>
                </c:pt>
                <c:pt idx="81">
                  <c:v>0.87970000000000015</c:v>
                </c:pt>
                <c:pt idx="82">
                  <c:v>0.82130000000000014</c:v>
                </c:pt>
                <c:pt idx="83">
                  <c:v>0.7270000000000002</c:v>
                </c:pt>
                <c:pt idx="84">
                  <c:v>0.70540000000000014</c:v>
                </c:pt>
                <c:pt idx="85">
                  <c:v>0.65040000000000009</c:v>
                </c:pt>
                <c:pt idx="86">
                  <c:v>0.6655000000000002</c:v>
                </c:pt>
                <c:pt idx="87">
                  <c:v>0.65980000000000016</c:v>
                </c:pt>
                <c:pt idx="88">
                  <c:v>0.61240000000000017</c:v>
                </c:pt>
                <c:pt idx="89">
                  <c:v>0.40830000000000011</c:v>
                </c:pt>
                <c:pt idx="90">
                  <c:v>0.36030000000000018</c:v>
                </c:pt>
                <c:pt idx="91">
                  <c:v>0.34980000000000022</c:v>
                </c:pt>
                <c:pt idx="92">
                  <c:v>0.32740000000000019</c:v>
                </c:pt>
                <c:pt idx="93">
                  <c:v>0.32110000000000022</c:v>
                </c:pt>
                <c:pt idx="94">
                  <c:v>0.31890000000000018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76C-42F6-B2B4-E2D01885187C}"/>
            </c:ext>
          </c:extLst>
        </c:ser>
        <c:ser>
          <c:idx val="4"/>
          <c:order val="4"/>
          <c:tx>
            <c:strRef>
              <c:f>'面板-景气指数'!$A$106</c:f>
              <c:strCache>
                <c:ptCount val="1"/>
                <c:pt idx="0">
                  <c:v>消费电子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7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'面板-景气指数'!$F$106:$CV$106</c:f>
              <c:numCache>
                <c:formatCode>0.0%</c:formatCode>
                <c:ptCount val="95"/>
                <c:pt idx="0">
                  <c:v>0.45227272727272727</c:v>
                </c:pt>
                <c:pt idx="1">
                  <c:v>0.41745454545454541</c:v>
                </c:pt>
                <c:pt idx="2">
                  <c:v>0.29863636363636342</c:v>
                </c:pt>
                <c:pt idx="3">
                  <c:v>0.28499999999999981</c:v>
                </c:pt>
                <c:pt idx="4">
                  <c:v>0.1805454545454544</c:v>
                </c:pt>
                <c:pt idx="5">
                  <c:v>0.21790909090909075</c:v>
                </c:pt>
                <c:pt idx="6">
                  <c:v>0.24809090909090897</c:v>
                </c:pt>
                <c:pt idx="7">
                  <c:v>0.26190909090909076</c:v>
                </c:pt>
                <c:pt idx="8">
                  <c:v>0.26818181818181802</c:v>
                </c:pt>
                <c:pt idx="9">
                  <c:v>0.26409090909090899</c:v>
                </c:pt>
                <c:pt idx="10">
                  <c:v>0.2434545454545454</c:v>
                </c:pt>
                <c:pt idx="11">
                  <c:v>0.26027272727272721</c:v>
                </c:pt>
                <c:pt idx="12">
                  <c:v>0.30754545454545457</c:v>
                </c:pt>
                <c:pt idx="13">
                  <c:v>0.36918181818181811</c:v>
                </c:pt>
                <c:pt idx="14">
                  <c:v>0.42154545454545456</c:v>
                </c:pt>
                <c:pt idx="15">
                  <c:v>0.45727272727272728</c:v>
                </c:pt>
                <c:pt idx="16">
                  <c:v>0.48381818181818176</c:v>
                </c:pt>
                <c:pt idx="17">
                  <c:v>0.56509090909090909</c:v>
                </c:pt>
                <c:pt idx="18">
                  <c:v>0.55654545454545468</c:v>
                </c:pt>
                <c:pt idx="19">
                  <c:v>0.51409090909090926</c:v>
                </c:pt>
                <c:pt idx="20">
                  <c:v>0.54127272727272735</c:v>
                </c:pt>
                <c:pt idx="21">
                  <c:v>0.59318181818181825</c:v>
                </c:pt>
                <c:pt idx="22">
                  <c:v>0.6519090909090911</c:v>
                </c:pt>
                <c:pt idx="23">
                  <c:v>0.64863636363636368</c:v>
                </c:pt>
                <c:pt idx="24">
                  <c:v>0.70972727272727298</c:v>
                </c:pt>
                <c:pt idx="25">
                  <c:v>0.70200000000000029</c:v>
                </c:pt>
                <c:pt idx="26">
                  <c:v>0.67045454545454564</c:v>
                </c:pt>
                <c:pt idx="27">
                  <c:v>0.7200000000000002</c:v>
                </c:pt>
                <c:pt idx="28">
                  <c:v>0.72736363636363666</c:v>
                </c:pt>
                <c:pt idx="29">
                  <c:v>0.75263636363636377</c:v>
                </c:pt>
                <c:pt idx="30">
                  <c:v>0.7110000000000003</c:v>
                </c:pt>
                <c:pt idx="31">
                  <c:v>0.78527272727272734</c:v>
                </c:pt>
                <c:pt idx="32">
                  <c:v>0.78363636363636358</c:v>
                </c:pt>
                <c:pt idx="33">
                  <c:v>0.76818181818181819</c:v>
                </c:pt>
                <c:pt idx="34">
                  <c:v>0.72136363636363632</c:v>
                </c:pt>
                <c:pt idx="35">
                  <c:v>0.70918181818181825</c:v>
                </c:pt>
                <c:pt idx="36">
                  <c:v>0.58145454545454556</c:v>
                </c:pt>
                <c:pt idx="37">
                  <c:v>0.49254545454545456</c:v>
                </c:pt>
                <c:pt idx="38">
                  <c:v>0.4005454545454547</c:v>
                </c:pt>
                <c:pt idx="39">
                  <c:v>0.38727272727272727</c:v>
                </c:pt>
                <c:pt idx="40">
                  <c:v>0.41354545454545466</c:v>
                </c:pt>
                <c:pt idx="41">
                  <c:v>0.47218181818181826</c:v>
                </c:pt>
                <c:pt idx="42">
                  <c:v>0.51063636363636367</c:v>
                </c:pt>
                <c:pt idx="43">
                  <c:v>0.41272727272727283</c:v>
                </c:pt>
                <c:pt idx="44">
                  <c:v>0.32327272727272743</c:v>
                </c:pt>
                <c:pt idx="45">
                  <c:v>0.23245454545454558</c:v>
                </c:pt>
                <c:pt idx="46">
                  <c:v>0.19136363636363646</c:v>
                </c:pt>
                <c:pt idx="47">
                  <c:v>0.1706363636363637</c:v>
                </c:pt>
                <c:pt idx="48">
                  <c:v>0.20827272727272719</c:v>
                </c:pt>
                <c:pt idx="49">
                  <c:v>0.24836363636363623</c:v>
                </c:pt>
                <c:pt idx="50">
                  <c:v>0.29399999999999993</c:v>
                </c:pt>
                <c:pt idx="51">
                  <c:v>0.29763636363636353</c:v>
                </c:pt>
                <c:pt idx="52">
                  <c:v>0.27063636363636351</c:v>
                </c:pt>
                <c:pt idx="53">
                  <c:v>0.27099999999999991</c:v>
                </c:pt>
                <c:pt idx="54">
                  <c:v>0.29899999999999993</c:v>
                </c:pt>
                <c:pt idx="55">
                  <c:v>0.33063636363636362</c:v>
                </c:pt>
                <c:pt idx="56">
                  <c:v>0.32190909090909092</c:v>
                </c:pt>
                <c:pt idx="57">
                  <c:v>0.30554545454545462</c:v>
                </c:pt>
                <c:pt idx="58">
                  <c:v>0.29690909090909101</c:v>
                </c:pt>
                <c:pt idx="59">
                  <c:v>0.35254545454545461</c:v>
                </c:pt>
                <c:pt idx="60">
                  <c:v>0.40218181818181836</c:v>
                </c:pt>
                <c:pt idx="61">
                  <c:v>0.46627272727272745</c:v>
                </c:pt>
                <c:pt idx="62">
                  <c:v>0.47927272727272752</c:v>
                </c:pt>
                <c:pt idx="63">
                  <c:v>0.48500000000000015</c:v>
                </c:pt>
                <c:pt idx="64">
                  <c:v>0.51736363636363658</c:v>
                </c:pt>
                <c:pt idx="65">
                  <c:v>0.58909090909090922</c:v>
                </c:pt>
                <c:pt idx="66">
                  <c:v>0.62272727272727291</c:v>
                </c:pt>
                <c:pt idx="67">
                  <c:v>0.61890909090909119</c:v>
                </c:pt>
                <c:pt idx="68">
                  <c:v>0.61054545454545472</c:v>
                </c:pt>
                <c:pt idx="69">
                  <c:v>0.63900000000000035</c:v>
                </c:pt>
                <c:pt idx="70">
                  <c:v>0.68018181818181855</c:v>
                </c:pt>
                <c:pt idx="71">
                  <c:v>0.70645454545454567</c:v>
                </c:pt>
                <c:pt idx="72">
                  <c:v>0.71045454545454578</c:v>
                </c:pt>
                <c:pt idx="73">
                  <c:v>0.74018181818181839</c:v>
                </c:pt>
                <c:pt idx="74">
                  <c:v>0.73563636363636387</c:v>
                </c:pt>
                <c:pt idx="75">
                  <c:v>0.74409090909090936</c:v>
                </c:pt>
                <c:pt idx="76">
                  <c:v>0.76754545454545509</c:v>
                </c:pt>
                <c:pt idx="77">
                  <c:v>0.77445454545454584</c:v>
                </c:pt>
                <c:pt idx="78">
                  <c:v>0.79454545454545489</c:v>
                </c:pt>
                <c:pt idx="79">
                  <c:v>0.8045454545454549</c:v>
                </c:pt>
                <c:pt idx="80">
                  <c:v>0.84572727272727299</c:v>
                </c:pt>
                <c:pt idx="81">
                  <c:v>0.79554545454545489</c:v>
                </c:pt>
                <c:pt idx="82">
                  <c:v>0.78690909090909111</c:v>
                </c:pt>
                <c:pt idx="83">
                  <c:v>0.72854545454545472</c:v>
                </c:pt>
                <c:pt idx="84">
                  <c:v>0.70072727272727287</c:v>
                </c:pt>
                <c:pt idx="85">
                  <c:v>0.63400000000000001</c:v>
                </c:pt>
                <c:pt idx="86">
                  <c:v>0.60909090909090924</c:v>
                </c:pt>
                <c:pt idx="87">
                  <c:v>0.58745454545454545</c:v>
                </c:pt>
                <c:pt idx="88">
                  <c:v>0.52172727272727271</c:v>
                </c:pt>
                <c:pt idx="89">
                  <c:v>0.42618181818181816</c:v>
                </c:pt>
                <c:pt idx="90">
                  <c:v>0.34690909090909089</c:v>
                </c:pt>
                <c:pt idx="91">
                  <c:v>0.30427272727272719</c:v>
                </c:pt>
                <c:pt idx="92">
                  <c:v>0.29772727272727267</c:v>
                </c:pt>
                <c:pt idx="93">
                  <c:v>0.30018181818181811</c:v>
                </c:pt>
                <c:pt idx="94">
                  <c:v>0.31299999999999994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76C-42F6-B2B4-E2D018851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07407407407E-3"/>
          <c:w val="1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89764310495670796"/>
          <c:h val="0.71108518518518504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'面板-景气指数'!$A$50</c:f>
              <c:strCache>
                <c:ptCount val="1"/>
                <c:pt idx="0">
                  <c:v>汽车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'面板-景气指数'!$F$50:$CV$50</c:f>
              <c:numCache>
                <c:formatCode>0.0%</c:formatCode>
                <c:ptCount val="95"/>
                <c:pt idx="0">
                  <c:v>0.76570000000000005</c:v>
                </c:pt>
                <c:pt idx="1">
                  <c:v>0.71749999999999992</c:v>
                </c:pt>
                <c:pt idx="2">
                  <c:v>0.6704</c:v>
                </c:pt>
                <c:pt idx="3">
                  <c:v>0.48005000000000003</c:v>
                </c:pt>
                <c:pt idx="4">
                  <c:v>0.51280000000000003</c:v>
                </c:pt>
                <c:pt idx="5">
                  <c:v>0.58105000000000007</c:v>
                </c:pt>
                <c:pt idx="6">
                  <c:v>0.71925000000000006</c:v>
                </c:pt>
                <c:pt idx="7">
                  <c:v>0.54435000000000011</c:v>
                </c:pt>
                <c:pt idx="8">
                  <c:v>0.38880000000000003</c:v>
                </c:pt>
                <c:pt idx="9">
                  <c:v>0.25670000000000004</c:v>
                </c:pt>
                <c:pt idx="10">
                  <c:v>0.2671</c:v>
                </c:pt>
                <c:pt idx="11">
                  <c:v>0.30434999999999995</c:v>
                </c:pt>
                <c:pt idx="12">
                  <c:v>0.56824999999999992</c:v>
                </c:pt>
                <c:pt idx="13">
                  <c:v>0.59839999999999993</c:v>
                </c:pt>
                <c:pt idx="14">
                  <c:v>0.60465000000000002</c:v>
                </c:pt>
                <c:pt idx="15">
                  <c:v>0.58435000000000004</c:v>
                </c:pt>
                <c:pt idx="16">
                  <c:v>0.51355000000000006</c:v>
                </c:pt>
                <c:pt idx="17">
                  <c:v>0.3624</c:v>
                </c:pt>
                <c:pt idx="18">
                  <c:v>0.25045000000000001</c:v>
                </c:pt>
                <c:pt idx="19">
                  <c:v>0.25924999999999998</c:v>
                </c:pt>
                <c:pt idx="20">
                  <c:v>0.42975000000000002</c:v>
                </c:pt>
                <c:pt idx="21">
                  <c:v>0.5887</c:v>
                </c:pt>
                <c:pt idx="22">
                  <c:v>0.62380000000000002</c:v>
                </c:pt>
                <c:pt idx="23">
                  <c:v>0.57364999999999999</c:v>
                </c:pt>
                <c:pt idx="24">
                  <c:v>0.60960000000000003</c:v>
                </c:pt>
                <c:pt idx="25">
                  <c:v>0.67035</c:v>
                </c:pt>
                <c:pt idx="26">
                  <c:v>0.75340000000000007</c:v>
                </c:pt>
                <c:pt idx="27">
                  <c:v>0.80800000000000005</c:v>
                </c:pt>
                <c:pt idx="28">
                  <c:v>0.84380000000000011</c:v>
                </c:pt>
                <c:pt idx="29">
                  <c:v>0.88509999999999989</c:v>
                </c:pt>
                <c:pt idx="30">
                  <c:v>0.91660000000000008</c:v>
                </c:pt>
                <c:pt idx="31">
                  <c:v>0.95855000000000001</c:v>
                </c:pt>
                <c:pt idx="32">
                  <c:v>0.98544999999999994</c:v>
                </c:pt>
                <c:pt idx="33">
                  <c:v>0.97580000000000011</c:v>
                </c:pt>
                <c:pt idx="34">
                  <c:v>0.95315000000000005</c:v>
                </c:pt>
                <c:pt idx="35">
                  <c:v>0.58940000000000003</c:v>
                </c:pt>
                <c:pt idx="36">
                  <c:v>0.41840000000000005</c:v>
                </c:pt>
                <c:pt idx="37">
                  <c:v>0.38900000000000007</c:v>
                </c:pt>
                <c:pt idx="38">
                  <c:v>0.32529999999999998</c:v>
                </c:pt>
                <c:pt idx="39">
                  <c:v>0.24410000000000001</c:v>
                </c:pt>
                <c:pt idx="40">
                  <c:v>0.2031</c:v>
                </c:pt>
                <c:pt idx="41">
                  <c:v>0.15705</c:v>
                </c:pt>
                <c:pt idx="42">
                  <c:v>0.1285</c:v>
                </c:pt>
                <c:pt idx="43">
                  <c:v>9.0500000000000011E-2</c:v>
                </c:pt>
                <c:pt idx="44">
                  <c:v>4.0200000000000007E-2</c:v>
                </c:pt>
                <c:pt idx="45">
                  <c:v>4.2550000000000004E-2</c:v>
                </c:pt>
                <c:pt idx="46">
                  <c:v>9.1600000000000001E-2</c:v>
                </c:pt>
                <c:pt idx="47">
                  <c:v>0.24645000000000006</c:v>
                </c:pt>
                <c:pt idx="48">
                  <c:v>0.31030000000000008</c:v>
                </c:pt>
                <c:pt idx="49">
                  <c:v>0.28455000000000003</c:v>
                </c:pt>
                <c:pt idx="50">
                  <c:v>0.27154999999999996</c:v>
                </c:pt>
                <c:pt idx="51">
                  <c:v>0.25855</c:v>
                </c:pt>
                <c:pt idx="52">
                  <c:v>0.23635000000000003</c:v>
                </c:pt>
                <c:pt idx="53">
                  <c:v>0.21490000000000001</c:v>
                </c:pt>
                <c:pt idx="54">
                  <c:v>0.18664999999999998</c:v>
                </c:pt>
                <c:pt idx="55">
                  <c:v>0.22320000000000001</c:v>
                </c:pt>
                <c:pt idx="56">
                  <c:v>0.20030000000000003</c:v>
                </c:pt>
                <c:pt idx="57">
                  <c:v>0.21760000000000002</c:v>
                </c:pt>
                <c:pt idx="58">
                  <c:v>0.25795000000000001</c:v>
                </c:pt>
                <c:pt idx="59">
                  <c:v>0.32830000000000004</c:v>
                </c:pt>
                <c:pt idx="60">
                  <c:v>0.34694999999999998</c:v>
                </c:pt>
                <c:pt idx="61">
                  <c:v>0.37614999999999998</c:v>
                </c:pt>
                <c:pt idx="62">
                  <c:v>0.39984999999999998</c:v>
                </c:pt>
                <c:pt idx="63">
                  <c:v>0.4492000000000001</c:v>
                </c:pt>
                <c:pt idx="64">
                  <c:v>0.52834999999999988</c:v>
                </c:pt>
                <c:pt idx="65">
                  <c:v>0.54879999999999995</c:v>
                </c:pt>
                <c:pt idx="66">
                  <c:v>0.57594999999999996</c:v>
                </c:pt>
                <c:pt idx="67">
                  <c:v>0.53189999999999993</c:v>
                </c:pt>
                <c:pt idx="68">
                  <c:v>0.49660000000000004</c:v>
                </c:pt>
                <c:pt idx="69">
                  <c:v>0.56634999999999991</c:v>
                </c:pt>
                <c:pt idx="70">
                  <c:v>0.59954999999999992</c:v>
                </c:pt>
                <c:pt idx="71">
                  <c:v>0.60870000000000013</c:v>
                </c:pt>
                <c:pt idx="72">
                  <c:v>0.53005000000000002</c:v>
                </c:pt>
                <c:pt idx="73">
                  <c:v>0.55959999999999999</c:v>
                </c:pt>
                <c:pt idx="74">
                  <c:v>0.57909999999999995</c:v>
                </c:pt>
                <c:pt idx="75">
                  <c:v>0.57560000000000011</c:v>
                </c:pt>
                <c:pt idx="76">
                  <c:v>0.53790000000000004</c:v>
                </c:pt>
                <c:pt idx="77">
                  <c:v>0.53875000000000006</c:v>
                </c:pt>
                <c:pt idx="78">
                  <c:v>0.54300000000000004</c:v>
                </c:pt>
                <c:pt idx="79">
                  <c:v>0.5847</c:v>
                </c:pt>
                <c:pt idx="80">
                  <c:v>0.66189999999999993</c:v>
                </c:pt>
                <c:pt idx="81">
                  <c:v>0.61570000000000014</c:v>
                </c:pt>
                <c:pt idx="82">
                  <c:v>0.64285000000000014</c:v>
                </c:pt>
                <c:pt idx="83">
                  <c:v>0.66990000000000005</c:v>
                </c:pt>
                <c:pt idx="84">
                  <c:v>0.71905000000000008</c:v>
                </c:pt>
                <c:pt idx="85">
                  <c:v>0.71085000000000009</c:v>
                </c:pt>
                <c:pt idx="86">
                  <c:v>0.70860000000000012</c:v>
                </c:pt>
                <c:pt idx="87">
                  <c:v>0.70510000000000006</c:v>
                </c:pt>
                <c:pt idx="88">
                  <c:v>0.6725000000000001</c:v>
                </c:pt>
                <c:pt idx="89">
                  <c:v>0.63845000000000007</c:v>
                </c:pt>
                <c:pt idx="90">
                  <c:v>0.60370000000000001</c:v>
                </c:pt>
                <c:pt idx="91">
                  <c:v>0.57464999999999999</c:v>
                </c:pt>
                <c:pt idx="92">
                  <c:v>0.52305000000000001</c:v>
                </c:pt>
                <c:pt idx="93">
                  <c:v>0.52965000000000007</c:v>
                </c:pt>
                <c:pt idx="94">
                  <c:v>0.51960000000000006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5E-46ED-A919-CD05423BB67C}"/>
            </c:ext>
          </c:extLst>
        </c:ser>
        <c:ser>
          <c:idx val="1"/>
          <c:order val="1"/>
          <c:tx>
            <c:strRef>
              <c:f>'面板-景气指数'!$A$119</c:f>
              <c:strCache>
                <c:ptCount val="1"/>
                <c:pt idx="0">
                  <c:v>汽车零部件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'面板-景气指数'!$F$119:$CV$119</c:f>
              <c:numCache>
                <c:formatCode>0.0%</c:formatCode>
                <c:ptCount val="95"/>
                <c:pt idx="0">
                  <c:v>0.78700000000000003</c:v>
                </c:pt>
                <c:pt idx="1">
                  <c:v>0.74399999999999999</c:v>
                </c:pt>
                <c:pt idx="2">
                  <c:v>0.60599999999999998</c:v>
                </c:pt>
                <c:pt idx="3">
                  <c:v>0.38200000000000001</c:v>
                </c:pt>
                <c:pt idx="4">
                  <c:v>0.41399999999999998</c:v>
                </c:pt>
                <c:pt idx="5">
                  <c:v>0.46800000000000008</c:v>
                </c:pt>
                <c:pt idx="6">
                  <c:v>0.64800000000000002</c:v>
                </c:pt>
                <c:pt idx="7">
                  <c:v>0.45700000000000002</c:v>
                </c:pt>
                <c:pt idx="8">
                  <c:v>0.191</c:v>
                </c:pt>
                <c:pt idx="9">
                  <c:v>0.127</c:v>
                </c:pt>
                <c:pt idx="10">
                  <c:v>7.3999999999999996E-2</c:v>
                </c:pt>
                <c:pt idx="11">
                  <c:v>0.106</c:v>
                </c:pt>
                <c:pt idx="12">
                  <c:v>0.13800000000000001</c:v>
                </c:pt>
                <c:pt idx="13">
                  <c:v>0.14799999999999999</c:v>
                </c:pt>
                <c:pt idx="14">
                  <c:v>0.11700000000000002</c:v>
                </c:pt>
                <c:pt idx="15">
                  <c:v>9.5000000000000015E-2</c:v>
                </c:pt>
                <c:pt idx="16">
                  <c:v>8.5000000000000006E-2</c:v>
                </c:pt>
                <c:pt idx="17">
                  <c:v>4.2000000000000003E-2</c:v>
                </c:pt>
                <c:pt idx="18">
                  <c:v>2.1000000000000001E-2</c:v>
                </c:pt>
                <c:pt idx="19">
                  <c:v>6.3E-2</c:v>
                </c:pt>
                <c:pt idx="20">
                  <c:v>0.159</c:v>
                </c:pt>
                <c:pt idx="21">
                  <c:v>0.223</c:v>
                </c:pt>
                <c:pt idx="22">
                  <c:v>0.436</c:v>
                </c:pt>
                <c:pt idx="23">
                  <c:v>0.52100000000000002</c:v>
                </c:pt>
                <c:pt idx="24">
                  <c:v>0.56299999999999994</c:v>
                </c:pt>
                <c:pt idx="25">
                  <c:v>0.65899999999999992</c:v>
                </c:pt>
                <c:pt idx="26">
                  <c:v>0.76500000000000012</c:v>
                </c:pt>
                <c:pt idx="27">
                  <c:v>0.79700000000000004</c:v>
                </c:pt>
                <c:pt idx="28">
                  <c:v>0.80800000000000005</c:v>
                </c:pt>
                <c:pt idx="29">
                  <c:v>0.81899999999999995</c:v>
                </c:pt>
                <c:pt idx="30">
                  <c:v>0.88200000000000001</c:v>
                </c:pt>
                <c:pt idx="31">
                  <c:v>0.96799999999999997</c:v>
                </c:pt>
                <c:pt idx="32">
                  <c:v>0.98899999999999999</c:v>
                </c:pt>
                <c:pt idx="33">
                  <c:v>1</c:v>
                </c:pt>
                <c:pt idx="34">
                  <c:v>0.97799999999999998</c:v>
                </c:pt>
                <c:pt idx="35">
                  <c:v>0.39300000000000002</c:v>
                </c:pt>
                <c:pt idx="36">
                  <c:v>0.372</c:v>
                </c:pt>
                <c:pt idx="37">
                  <c:v>0.32900000000000001</c:v>
                </c:pt>
                <c:pt idx="38">
                  <c:v>0.29699999999999999</c:v>
                </c:pt>
                <c:pt idx="39">
                  <c:v>0.20200000000000001</c:v>
                </c:pt>
                <c:pt idx="40">
                  <c:v>0.21199999999999999</c:v>
                </c:pt>
                <c:pt idx="41">
                  <c:v>0.17999999999999997</c:v>
                </c:pt>
                <c:pt idx="42">
                  <c:v>0.17</c:v>
                </c:pt>
                <c:pt idx="43">
                  <c:v>3.1000000000000003E-2</c:v>
                </c:pt>
                <c:pt idx="44">
                  <c:v>0.01</c:v>
                </c:pt>
                <c:pt idx="45">
                  <c:v>0</c:v>
                </c:pt>
                <c:pt idx="46">
                  <c:v>5.2999999999999999E-2</c:v>
                </c:pt>
                <c:pt idx="47">
                  <c:v>0.40400000000000003</c:v>
                </c:pt>
                <c:pt idx="48">
                  <c:v>0.35099999999999998</c:v>
                </c:pt>
                <c:pt idx="49">
                  <c:v>0.28699999999999998</c:v>
                </c:pt>
                <c:pt idx="50">
                  <c:v>0.23400000000000004</c:v>
                </c:pt>
                <c:pt idx="51">
                  <c:v>0.24399999999999999</c:v>
                </c:pt>
                <c:pt idx="52">
                  <c:v>0.255</c:v>
                </c:pt>
                <c:pt idx="53">
                  <c:v>0.27600000000000002</c:v>
                </c:pt>
                <c:pt idx="54">
                  <c:v>0.26500000000000001</c:v>
                </c:pt>
                <c:pt idx="55">
                  <c:v>0.308</c:v>
                </c:pt>
                <c:pt idx="56">
                  <c:v>0.34</c:v>
                </c:pt>
                <c:pt idx="57">
                  <c:v>0.36099999999999999</c:v>
                </c:pt>
                <c:pt idx="58">
                  <c:v>0.42499999999999999</c:v>
                </c:pt>
                <c:pt idx="59">
                  <c:v>0.5</c:v>
                </c:pt>
                <c:pt idx="60">
                  <c:v>0.51</c:v>
                </c:pt>
                <c:pt idx="61">
                  <c:v>0.55300000000000005</c:v>
                </c:pt>
                <c:pt idx="62">
                  <c:v>0.59499999999999997</c:v>
                </c:pt>
                <c:pt idx="63">
                  <c:v>0.63800000000000001</c:v>
                </c:pt>
                <c:pt idx="64">
                  <c:v>0.70199999999999996</c:v>
                </c:pt>
                <c:pt idx="65">
                  <c:v>0.71199999999999997</c:v>
                </c:pt>
                <c:pt idx="66">
                  <c:v>0.69099999999999995</c:v>
                </c:pt>
                <c:pt idx="67">
                  <c:v>0.627</c:v>
                </c:pt>
                <c:pt idx="68">
                  <c:v>0.53100000000000003</c:v>
                </c:pt>
                <c:pt idx="69">
                  <c:v>0.48899999999999999</c:v>
                </c:pt>
                <c:pt idx="70">
                  <c:v>0.73399999999999999</c:v>
                </c:pt>
                <c:pt idx="71">
                  <c:v>0.84</c:v>
                </c:pt>
                <c:pt idx="72">
                  <c:v>0.91400000000000003</c:v>
                </c:pt>
                <c:pt idx="73">
                  <c:v>0.92500000000000004</c:v>
                </c:pt>
                <c:pt idx="74">
                  <c:v>0.93600000000000017</c:v>
                </c:pt>
                <c:pt idx="75">
                  <c:v>0.90400000000000003</c:v>
                </c:pt>
                <c:pt idx="76">
                  <c:v>0.85100000000000009</c:v>
                </c:pt>
                <c:pt idx="77">
                  <c:v>0.8610000000000001</c:v>
                </c:pt>
                <c:pt idx="78">
                  <c:v>0.82899999999999996</c:v>
                </c:pt>
                <c:pt idx="79">
                  <c:v>0.872</c:v>
                </c:pt>
                <c:pt idx="80">
                  <c:v>0.94599999999999995</c:v>
                </c:pt>
                <c:pt idx="81">
                  <c:v>0.95700000000000007</c:v>
                </c:pt>
                <c:pt idx="82">
                  <c:v>0.89300000000000002</c:v>
                </c:pt>
                <c:pt idx="83">
                  <c:v>0.77600000000000002</c:v>
                </c:pt>
                <c:pt idx="84">
                  <c:v>0.75500000000000012</c:v>
                </c:pt>
                <c:pt idx="85">
                  <c:v>0.72299999999999998</c:v>
                </c:pt>
                <c:pt idx="86">
                  <c:v>0.67</c:v>
                </c:pt>
                <c:pt idx="87">
                  <c:v>0.68</c:v>
                </c:pt>
                <c:pt idx="88">
                  <c:v>0.61699999999999999</c:v>
                </c:pt>
                <c:pt idx="89">
                  <c:v>0.58499999999999996</c:v>
                </c:pt>
                <c:pt idx="90">
                  <c:v>0.57399999999999995</c:v>
                </c:pt>
                <c:pt idx="91">
                  <c:v>0.54200000000000004</c:v>
                </c:pt>
                <c:pt idx="92">
                  <c:v>0.47799999999999998</c:v>
                </c:pt>
                <c:pt idx="93">
                  <c:v>0.44600000000000001</c:v>
                </c:pt>
                <c:pt idx="94">
                  <c:v>0.31900000000000001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5E-46ED-A919-CD05423BB67C}"/>
            </c:ext>
          </c:extLst>
        </c:ser>
        <c:ser>
          <c:idx val="2"/>
          <c:order val="2"/>
          <c:tx>
            <c:strRef>
              <c:f>'面板-景气指数'!$A$121</c:f>
              <c:strCache>
                <c:ptCount val="1"/>
                <c:pt idx="0">
                  <c:v>商用车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'面板-景气指数'!$F$121:$CV$121</c:f>
              <c:numCache>
                <c:formatCode>0.0%</c:formatCode>
                <c:ptCount val="95"/>
                <c:pt idx="0">
                  <c:v>0.71199999999999997</c:v>
                </c:pt>
                <c:pt idx="1">
                  <c:v>0.72299999999999998</c:v>
                </c:pt>
                <c:pt idx="2">
                  <c:v>0.71799999999999997</c:v>
                </c:pt>
                <c:pt idx="3">
                  <c:v>0.72250000000000003</c:v>
                </c:pt>
                <c:pt idx="4">
                  <c:v>0.72799999999999998</c:v>
                </c:pt>
                <c:pt idx="5">
                  <c:v>0.78149999999999997</c:v>
                </c:pt>
                <c:pt idx="6">
                  <c:v>0.83450000000000002</c:v>
                </c:pt>
                <c:pt idx="7">
                  <c:v>0.78649999999999998</c:v>
                </c:pt>
                <c:pt idx="8">
                  <c:v>0.872</c:v>
                </c:pt>
                <c:pt idx="9">
                  <c:v>0.52100000000000002</c:v>
                </c:pt>
                <c:pt idx="10">
                  <c:v>0.49399999999999999</c:v>
                </c:pt>
                <c:pt idx="11">
                  <c:v>0.46249999999999997</c:v>
                </c:pt>
                <c:pt idx="12">
                  <c:v>0.53649999999999998</c:v>
                </c:pt>
                <c:pt idx="13">
                  <c:v>0.55299999999999994</c:v>
                </c:pt>
                <c:pt idx="14">
                  <c:v>0.5734999999999999</c:v>
                </c:pt>
                <c:pt idx="15">
                  <c:v>0.53149999999999997</c:v>
                </c:pt>
                <c:pt idx="16">
                  <c:v>0.4995</c:v>
                </c:pt>
                <c:pt idx="17">
                  <c:v>0.41400000000000003</c:v>
                </c:pt>
                <c:pt idx="18">
                  <c:v>0.35049999999999998</c:v>
                </c:pt>
                <c:pt idx="19">
                  <c:v>0.39350000000000002</c:v>
                </c:pt>
                <c:pt idx="20">
                  <c:v>0.36649999999999999</c:v>
                </c:pt>
                <c:pt idx="21">
                  <c:v>0.48899999999999999</c:v>
                </c:pt>
                <c:pt idx="22">
                  <c:v>0.47800000000000009</c:v>
                </c:pt>
                <c:pt idx="23">
                  <c:v>0.43050000000000005</c:v>
                </c:pt>
                <c:pt idx="24">
                  <c:v>0.36699999999999999</c:v>
                </c:pt>
                <c:pt idx="25">
                  <c:v>0.41950000000000004</c:v>
                </c:pt>
                <c:pt idx="26">
                  <c:v>0.47299999999999998</c:v>
                </c:pt>
                <c:pt idx="27">
                  <c:v>0.48900000000000005</c:v>
                </c:pt>
                <c:pt idx="28">
                  <c:v>0.52600000000000002</c:v>
                </c:pt>
                <c:pt idx="29">
                  <c:v>0.59</c:v>
                </c:pt>
                <c:pt idx="30">
                  <c:v>0.63800000000000001</c:v>
                </c:pt>
                <c:pt idx="31">
                  <c:v>0.86650000000000005</c:v>
                </c:pt>
                <c:pt idx="32">
                  <c:v>0.98349999999999993</c:v>
                </c:pt>
                <c:pt idx="33">
                  <c:v>0.97299999999999998</c:v>
                </c:pt>
                <c:pt idx="34">
                  <c:v>0.95150000000000012</c:v>
                </c:pt>
                <c:pt idx="35">
                  <c:v>0.70700000000000007</c:v>
                </c:pt>
                <c:pt idx="36">
                  <c:v>0.56299999999999994</c:v>
                </c:pt>
                <c:pt idx="37">
                  <c:v>0.627</c:v>
                </c:pt>
                <c:pt idx="38">
                  <c:v>0.59</c:v>
                </c:pt>
                <c:pt idx="39">
                  <c:v>0.54200000000000004</c:v>
                </c:pt>
                <c:pt idx="40">
                  <c:v>0.53700000000000003</c:v>
                </c:pt>
                <c:pt idx="41">
                  <c:v>0.53149999999999997</c:v>
                </c:pt>
                <c:pt idx="42">
                  <c:v>0.49399999999999999</c:v>
                </c:pt>
                <c:pt idx="43">
                  <c:v>0.38800000000000007</c:v>
                </c:pt>
                <c:pt idx="44">
                  <c:v>8.5000000000000006E-2</c:v>
                </c:pt>
                <c:pt idx="45">
                  <c:v>3.6499999999999998E-2</c:v>
                </c:pt>
                <c:pt idx="46">
                  <c:v>0.122</c:v>
                </c:pt>
                <c:pt idx="47">
                  <c:v>0.26550000000000001</c:v>
                </c:pt>
                <c:pt idx="48">
                  <c:v>0.42499999999999999</c:v>
                </c:pt>
                <c:pt idx="49">
                  <c:v>0.38250000000000006</c:v>
                </c:pt>
                <c:pt idx="50">
                  <c:v>0.36649999999999999</c:v>
                </c:pt>
                <c:pt idx="51">
                  <c:v>0.2495</c:v>
                </c:pt>
                <c:pt idx="52">
                  <c:v>0.22850000000000001</c:v>
                </c:pt>
                <c:pt idx="53">
                  <c:v>0.20700000000000002</c:v>
                </c:pt>
                <c:pt idx="54">
                  <c:v>0.23350000000000001</c:v>
                </c:pt>
                <c:pt idx="55">
                  <c:v>0.40400000000000003</c:v>
                </c:pt>
                <c:pt idx="56">
                  <c:v>0.55799999999999994</c:v>
                </c:pt>
                <c:pt idx="57">
                  <c:v>0.65900000000000014</c:v>
                </c:pt>
                <c:pt idx="58">
                  <c:v>0.62749999999999995</c:v>
                </c:pt>
                <c:pt idx="59">
                  <c:v>0.54199999999999993</c:v>
                </c:pt>
                <c:pt idx="60">
                  <c:v>0.39850000000000002</c:v>
                </c:pt>
                <c:pt idx="61">
                  <c:v>0.35050000000000003</c:v>
                </c:pt>
                <c:pt idx="62">
                  <c:v>0.3135</c:v>
                </c:pt>
                <c:pt idx="63">
                  <c:v>0.44600000000000001</c:v>
                </c:pt>
                <c:pt idx="64">
                  <c:v>0.53149999999999997</c:v>
                </c:pt>
                <c:pt idx="65">
                  <c:v>0.505</c:v>
                </c:pt>
                <c:pt idx="66">
                  <c:v>0.59549999999999992</c:v>
                </c:pt>
                <c:pt idx="67">
                  <c:v>0.56900000000000006</c:v>
                </c:pt>
                <c:pt idx="68">
                  <c:v>0.47300000000000009</c:v>
                </c:pt>
                <c:pt idx="69">
                  <c:v>0.49950000000000006</c:v>
                </c:pt>
                <c:pt idx="70">
                  <c:v>0.38250000000000006</c:v>
                </c:pt>
                <c:pt idx="71">
                  <c:v>0.49399999999999999</c:v>
                </c:pt>
                <c:pt idx="72">
                  <c:v>0.54749999999999999</c:v>
                </c:pt>
                <c:pt idx="73">
                  <c:v>0.6429999999999999</c:v>
                </c:pt>
                <c:pt idx="74">
                  <c:v>0.65899999999999992</c:v>
                </c:pt>
                <c:pt idx="75">
                  <c:v>0.59</c:v>
                </c:pt>
                <c:pt idx="76">
                  <c:v>0.51</c:v>
                </c:pt>
                <c:pt idx="77">
                  <c:v>0.59550000000000003</c:v>
                </c:pt>
                <c:pt idx="78">
                  <c:v>0.56299999999999994</c:v>
                </c:pt>
                <c:pt idx="79">
                  <c:v>0.54200000000000004</c:v>
                </c:pt>
                <c:pt idx="80">
                  <c:v>0.59000000000000008</c:v>
                </c:pt>
                <c:pt idx="81">
                  <c:v>0.57400000000000007</c:v>
                </c:pt>
                <c:pt idx="82">
                  <c:v>0.53149999999999997</c:v>
                </c:pt>
                <c:pt idx="83">
                  <c:v>0.39300000000000002</c:v>
                </c:pt>
                <c:pt idx="84">
                  <c:v>0.37750000000000006</c:v>
                </c:pt>
                <c:pt idx="85">
                  <c:v>0.39849999999999997</c:v>
                </c:pt>
                <c:pt idx="86">
                  <c:v>0.42999999999999994</c:v>
                </c:pt>
                <c:pt idx="87">
                  <c:v>0.42999999999999994</c:v>
                </c:pt>
                <c:pt idx="88">
                  <c:v>0.38800000000000001</c:v>
                </c:pt>
                <c:pt idx="89">
                  <c:v>0.28149999999999997</c:v>
                </c:pt>
                <c:pt idx="90">
                  <c:v>0.255</c:v>
                </c:pt>
                <c:pt idx="91">
                  <c:v>0.28149999999999997</c:v>
                </c:pt>
                <c:pt idx="92">
                  <c:v>0.28649999999999998</c:v>
                </c:pt>
                <c:pt idx="93">
                  <c:v>0.2175</c:v>
                </c:pt>
                <c:pt idx="94">
                  <c:v>0.19099999999999998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F5E-46ED-A919-CD05423BB67C}"/>
            </c:ext>
          </c:extLst>
        </c:ser>
        <c:ser>
          <c:idx val="3"/>
          <c:order val="3"/>
          <c:tx>
            <c:strRef>
              <c:f>'面板-景气指数'!$A$118</c:f>
              <c:strCache>
                <c:ptCount val="1"/>
                <c:pt idx="0">
                  <c:v>乘用车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'面板-景气指数'!$F$118:$CV$118</c:f>
              <c:numCache>
                <c:formatCode>0.0%</c:formatCode>
                <c:ptCount val="95"/>
                <c:pt idx="0">
                  <c:v>0.79766666666666663</c:v>
                </c:pt>
                <c:pt idx="1">
                  <c:v>0.73699999999999999</c:v>
                </c:pt>
                <c:pt idx="2">
                  <c:v>0.70883333333333343</c:v>
                </c:pt>
                <c:pt idx="3">
                  <c:v>0.4921666666666667</c:v>
                </c:pt>
                <c:pt idx="4">
                  <c:v>0.53333333333333333</c:v>
                </c:pt>
                <c:pt idx="5">
                  <c:v>0.6236666666666667</c:v>
                </c:pt>
                <c:pt idx="6">
                  <c:v>0.76400000000000012</c:v>
                </c:pt>
                <c:pt idx="7">
                  <c:v>0.54766666666666675</c:v>
                </c:pt>
                <c:pt idx="8">
                  <c:v>0.38950000000000007</c:v>
                </c:pt>
                <c:pt idx="9">
                  <c:v>0.27033333333333337</c:v>
                </c:pt>
                <c:pt idx="10">
                  <c:v>0.33300000000000002</c:v>
                </c:pt>
                <c:pt idx="11">
                  <c:v>0.39133333333333337</c:v>
                </c:pt>
                <c:pt idx="12">
                  <c:v>0.81166666666666665</c:v>
                </c:pt>
                <c:pt idx="13">
                  <c:v>0.85416666666666663</c:v>
                </c:pt>
                <c:pt idx="14">
                  <c:v>0.86616666666666675</c:v>
                </c:pt>
                <c:pt idx="15">
                  <c:v>0.82899999999999996</c:v>
                </c:pt>
                <c:pt idx="16">
                  <c:v>0.71783333333333332</c:v>
                </c:pt>
                <c:pt idx="17">
                  <c:v>0.49800000000000005</c:v>
                </c:pt>
                <c:pt idx="18">
                  <c:v>0.33966666666666667</c:v>
                </c:pt>
                <c:pt idx="19">
                  <c:v>0.32600000000000001</c:v>
                </c:pt>
                <c:pt idx="20">
                  <c:v>0.58450000000000002</c:v>
                </c:pt>
                <c:pt idx="21">
                  <c:v>0.79350000000000009</c:v>
                </c:pt>
                <c:pt idx="22">
                  <c:v>0.77750000000000008</c:v>
                </c:pt>
                <c:pt idx="23">
                  <c:v>0.6681666666666668</c:v>
                </c:pt>
                <c:pt idx="24">
                  <c:v>0.72116666666666662</c:v>
                </c:pt>
                <c:pt idx="25">
                  <c:v>0.77983333333333338</c:v>
                </c:pt>
                <c:pt idx="26">
                  <c:v>0.86516666666666675</c:v>
                </c:pt>
                <c:pt idx="27">
                  <c:v>0.9321666666666667</c:v>
                </c:pt>
                <c:pt idx="28">
                  <c:v>0.94483333333333352</c:v>
                </c:pt>
                <c:pt idx="29">
                  <c:v>0.95499999999999996</c:v>
                </c:pt>
                <c:pt idx="30">
                  <c:v>0.96966666666666668</c:v>
                </c:pt>
                <c:pt idx="31">
                  <c:v>0.96916666666666673</c:v>
                </c:pt>
                <c:pt idx="32">
                  <c:v>0.98216666666666674</c:v>
                </c:pt>
                <c:pt idx="33">
                  <c:v>0.96600000000000008</c:v>
                </c:pt>
                <c:pt idx="34">
                  <c:v>0.94100000000000006</c:v>
                </c:pt>
                <c:pt idx="35">
                  <c:v>0.57750000000000012</c:v>
                </c:pt>
                <c:pt idx="36">
                  <c:v>0.32533333333333336</c:v>
                </c:pt>
                <c:pt idx="37">
                  <c:v>0.28183333333333338</c:v>
                </c:pt>
                <c:pt idx="38">
                  <c:v>0.19416666666666665</c:v>
                </c:pt>
                <c:pt idx="39">
                  <c:v>0.10383333333333333</c:v>
                </c:pt>
                <c:pt idx="40">
                  <c:v>5.6000000000000001E-2</c:v>
                </c:pt>
                <c:pt idx="41">
                  <c:v>4.4166666666666667E-2</c:v>
                </c:pt>
                <c:pt idx="42">
                  <c:v>3.1E-2</c:v>
                </c:pt>
                <c:pt idx="43">
                  <c:v>4.5833333333333344E-2</c:v>
                </c:pt>
                <c:pt idx="44">
                  <c:v>3.9000000000000007E-2</c:v>
                </c:pt>
                <c:pt idx="45">
                  <c:v>4.9000000000000009E-2</c:v>
                </c:pt>
                <c:pt idx="46">
                  <c:v>8.1000000000000016E-2</c:v>
                </c:pt>
                <c:pt idx="47">
                  <c:v>0.16816666666666671</c:v>
                </c:pt>
                <c:pt idx="48">
                  <c:v>0.25666666666666665</c:v>
                </c:pt>
                <c:pt idx="49">
                  <c:v>0.23333333333333336</c:v>
                </c:pt>
                <c:pt idx="50">
                  <c:v>0.21966666666666668</c:v>
                </c:pt>
                <c:pt idx="51">
                  <c:v>0.19633333333333333</c:v>
                </c:pt>
                <c:pt idx="52">
                  <c:v>0.17166666666666669</c:v>
                </c:pt>
                <c:pt idx="53">
                  <c:v>0.12883333333333336</c:v>
                </c:pt>
                <c:pt idx="54">
                  <c:v>0.1095</c:v>
                </c:pt>
                <c:pt idx="55">
                  <c:v>0.10983333333333334</c:v>
                </c:pt>
                <c:pt idx="56">
                  <c:v>8.8500000000000009E-2</c:v>
                </c:pt>
                <c:pt idx="57">
                  <c:v>8.1166666666666665E-2</c:v>
                </c:pt>
                <c:pt idx="58">
                  <c:v>0.14833333333333334</c:v>
                </c:pt>
                <c:pt idx="59">
                  <c:v>0.21216666666666667</c:v>
                </c:pt>
                <c:pt idx="60">
                  <c:v>0.24616666666666667</c:v>
                </c:pt>
                <c:pt idx="61">
                  <c:v>0.27083333333333337</c:v>
                </c:pt>
                <c:pt idx="62">
                  <c:v>0.3095</c:v>
                </c:pt>
                <c:pt idx="63">
                  <c:v>0.3731666666666667</c:v>
                </c:pt>
                <c:pt idx="64">
                  <c:v>0.48716666666666669</c:v>
                </c:pt>
                <c:pt idx="65">
                  <c:v>0.54</c:v>
                </c:pt>
                <c:pt idx="66">
                  <c:v>0.5648333333333333</c:v>
                </c:pt>
                <c:pt idx="67">
                  <c:v>0.52783333333333338</c:v>
                </c:pt>
                <c:pt idx="68">
                  <c:v>0.44600000000000001</c:v>
                </c:pt>
                <c:pt idx="69">
                  <c:v>0.5648333333333333</c:v>
                </c:pt>
                <c:pt idx="70">
                  <c:v>0.54383333333333328</c:v>
                </c:pt>
                <c:pt idx="71">
                  <c:v>0.53700000000000014</c:v>
                </c:pt>
                <c:pt idx="72">
                  <c:v>0.3705</c:v>
                </c:pt>
                <c:pt idx="73">
                  <c:v>0.39850000000000002</c:v>
                </c:pt>
                <c:pt idx="74">
                  <c:v>0.43533333333333335</c:v>
                </c:pt>
                <c:pt idx="75">
                  <c:v>0.43916666666666671</c:v>
                </c:pt>
                <c:pt idx="76">
                  <c:v>0.40033333333333337</c:v>
                </c:pt>
                <c:pt idx="77">
                  <c:v>0.36816666666666664</c:v>
                </c:pt>
                <c:pt idx="78">
                  <c:v>0.40016666666666667</c:v>
                </c:pt>
                <c:pt idx="79">
                  <c:v>0.46233333333333332</c:v>
                </c:pt>
                <c:pt idx="80">
                  <c:v>0.58850000000000002</c:v>
                </c:pt>
                <c:pt idx="81">
                  <c:v>0.52650000000000008</c:v>
                </c:pt>
                <c:pt idx="82">
                  <c:v>0.66400000000000003</c:v>
                </c:pt>
                <c:pt idx="83">
                  <c:v>0.77816666666666678</c:v>
                </c:pt>
                <c:pt idx="84">
                  <c:v>0.87500000000000011</c:v>
                </c:pt>
                <c:pt idx="85">
                  <c:v>0.83666666666666667</c:v>
                </c:pt>
                <c:pt idx="86">
                  <c:v>0.80266666666666675</c:v>
                </c:pt>
                <c:pt idx="87">
                  <c:v>0.76700000000000002</c:v>
                </c:pt>
                <c:pt idx="88">
                  <c:v>0.72116666666666673</c:v>
                </c:pt>
                <c:pt idx="89">
                  <c:v>0.68033333333333335</c:v>
                </c:pt>
                <c:pt idx="90">
                  <c:v>0.63583333333333336</c:v>
                </c:pt>
                <c:pt idx="91">
                  <c:v>0.59016666666666673</c:v>
                </c:pt>
                <c:pt idx="92">
                  <c:v>0.54066666666666674</c:v>
                </c:pt>
                <c:pt idx="93">
                  <c:v>0.55966666666666665</c:v>
                </c:pt>
                <c:pt idx="94">
                  <c:v>0.56833333333333336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F5E-46ED-A919-CD05423BB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93525196850393699"/>
          <c:h val="0.718266966629171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'面板-景气指数'!$A$48</c:f>
              <c:strCache>
                <c:ptCount val="1"/>
                <c:pt idx="0">
                  <c:v>医药生物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'面板-景气指数'!$F$48:$CV$48</c:f>
              <c:numCache>
                <c:formatCode>0.0%</c:formatCode>
                <c:ptCount val="95"/>
                <c:pt idx="0">
                  <c:v>0.25957937009417731</c:v>
                </c:pt>
                <c:pt idx="1">
                  <c:v>0.23894371103797091</c:v>
                </c:pt>
                <c:pt idx="2">
                  <c:v>0.22153540414034023</c:v>
                </c:pt>
                <c:pt idx="3">
                  <c:v>0.2259116789747988</c:v>
                </c:pt>
                <c:pt idx="4">
                  <c:v>0.24224142682225472</c:v>
                </c:pt>
                <c:pt idx="5">
                  <c:v>0.24242295833201227</c:v>
                </c:pt>
                <c:pt idx="6">
                  <c:v>0.23342928083824693</c:v>
                </c:pt>
                <c:pt idx="7">
                  <c:v>0.24755846515309404</c:v>
                </c:pt>
                <c:pt idx="8">
                  <c:v>0.36527943022702997</c:v>
                </c:pt>
                <c:pt idx="9">
                  <c:v>0.41370575248048103</c:v>
                </c:pt>
                <c:pt idx="10">
                  <c:v>0.40413501759030962</c:v>
                </c:pt>
                <c:pt idx="11">
                  <c:v>0.37754164474459495</c:v>
                </c:pt>
                <c:pt idx="12">
                  <c:v>0.39485501329087547</c:v>
                </c:pt>
                <c:pt idx="13">
                  <c:v>0.25556283422604398</c:v>
                </c:pt>
                <c:pt idx="14">
                  <c:v>0.2444150644995105</c:v>
                </c:pt>
                <c:pt idx="15">
                  <c:v>0.2153506296110505</c:v>
                </c:pt>
                <c:pt idx="16">
                  <c:v>0.26147459696389547</c:v>
                </c:pt>
                <c:pt idx="17">
                  <c:v>0.28807745435639465</c:v>
                </c:pt>
                <c:pt idx="18">
                  <c:v>0.30658278573713615</c:v>
                </c:pt>
                <c:pt idx="19">
                  <c:v>0.37327957085060937</c:v>
                </c:pt>
                <c:pt idx="20">
                  <c:v>0.36358966675427407</c:v>
                </c:pt>
                <c:pt idx="21">
                  <c:v>0.49368275766482783</c:v>
                </c:pt>
                <c:pt idx="22">
                  <c:v>0.61700862970913994</c:v>
                </c:pt>
                <c:pt idx="23">
                  <c:v>0.74308031485562009</c:v>
                </c:pt>
                <c:pt idx="24">
                  <c:v>0.70903805009539833</c:v>
                </c:pt>
                <c:pt idx="25">
                  <c:v>0.70654757563457304</c:v>
                </c:pt>
                <c:pt idx="26">
                  <c:v>0.69774494147687216</c:v>
                </c:pt>
                <c:pt idx="27">
                  <c:v>0.72001889334345814</c:v>
                </c:pt>
                <c:pt idx="28">
                  <c:v>0.70548691167197453</c:v>
                </c:pt>
                <c:pt idx="29">
                  <c:v>0.67009966186409109</c:v>
                </c:pt>
                <c:pt idx="30">
                  <c:v>0.66094593155631909</c:v>
                </c:pt>
                <c:pt idx="31">
                  <c:v>0.70099759472215162</c:v>
                </c:pt>
                <c:pt idx="32">
                  <c:v>0.8022108903376014</c:v>
                </c:pt>
                <c:pt idx="33">
                  <c:v>0.83318997685802454</c:v>
                </c:pt>
                <c:pt idx="34">
                  <c:v>0.79221348277310688</c:v>
                </c:pt>
                <c:pt idx="35">
                  <c:v>0.67220018349719513</c:v>
                </c:pt>
                <c:pt idx="36">
                  <c:v>0.63902003068135549</c:v>
                </c:pt>
                <c:pt idx="37">
                  <c:v>0.52830494846013487</c:v>
                </c:pt>
                <c:pt idx="38">
                  <c:v>0.39976516609383905</c:v>
                </c:pt>
                <c:pt idx="39">
                  <c:v>0.32843887658726167</c:v>
                </c:pt>
                <c:pt idx="40">
                  <c:v>0.31584779359786952</c:v>
                </c:pt>
                <c:pt idx="41">
                  <c:v>0.30241870886945627</c:v>
                </c:pt>
                <c:pt idx="42">
                  <c:v>0.32224003854090411</c:v>
                </c:pt>
                <c:pt idx="43">
                  <c:v>0.30236606557569556</c:v>
                </c:pt>
                <c:pt idx="44">
                  <c:v>0.27955840452757713</c:v>
                </c:pt>
                <c:pt idx="45">
                  <c:v>0.30262992382777842</c:v>
                </c:pt>
                <c:pt idx="46">
                  <c:v>0.22949734615313913</c:v>
                </c:pt>
                <c:pt idx="47">
                  <c:v>0.28180519261266401</c:v>
                </c:pt>
                <c:pt idx="48">
                  <c:v>0.2746920898384228</c:v>
                </c:pt>
                <c:pt idx="49">
                  <c:v>0.28968879375326911</c:v>
                </c:pt>
                <c:pt idx="50">
                  <c:v>0.31936697938310127</c:v>
                </c:pt>
                <c:pt idx="51">
                  <c:v>0.35621780014783871</c:v>
                </c:pt>
                <c:pt idx="52">
                  <c:v>0.38358022971176126</c:v>
                </c:pt>
                <c:pt idx="53">
                  <c:v>0.42434098860502412</c:v>
                </c:pt>
                <c:pt idx="54">
                  <c:v>0.4250610313920456</c:v>
                </c:pt>
                <c:pt idx="55">
                  <c:v>0.41860711862019412</c:v>
                </c:pt>
                <c:pt idx="56">
                  <c:v>0.42021024669401819</c:v>
                </c:pt>
                <c:pt idx="57">
                  <c:v>0.38636454926098746</c:v>
                </c:pt>
                <c:pt idx="58">
                  <c:v>0.42093358686179921</c:v>
                </c:pt>
                <c:pt idx="59">
                  <c:v>0.41082372417163154</c:v>
                </c:pt>
                <c:pt idx="60">
                  <c:v>0.43181051465193121</c:v>
                </c:pt>
                <c:pt idx="61">
                  <c:v>0.45031604434229505</c:v>
                </c:pt>
                <c:pt idx="62">
                  <c:v>0.44601218100563622</c:v>
                </c:pt>
                <c:pt idx="63">
                  <c:v>0.43285691512013752</c:v>
                </c:pt>
                <c:pt idx="64">
                  <c:v>0.43766265756614253</c:v>
                </c:pt>
                <c:pt idx="65">
                  <c:v>0.46132806254528019</c:v>
                </c:pt>
                <c:pt idx="66">
                  <c:v>0.51001642179251916</c:v>
                </c:pt>
                <c:pt idx="67">
                  <c:v>0.57004484756639273</c:v>
                </c:pt>
                <c:pt idx="68">
                  <c:v>0.61339340485306015</c:v>
                </c:pt>
                <c:pt idx="69">
                  <c:v>0.64744059220221573</c:v>
                </c:pt>
                <c:pt idx="70">
                  <c:v>0.74766526366670993</c:v>
                </c:pt>
                <c:pt idx="71">
                  <c:v>0.74509392012864339</c:v>
                </c:pt>
                <c:pt idx="72">
                  <c:v>0.74539869509161649</c:v>
                </c:pt>
                <c:pt idx="73">
                  <c:v>0.76080943665848955</c:v>
                </c:pt>
                <c:pt idx="74">
                  <c:v>0.75359392485495114</c:v>
                </c:pt>
                <c:pt idx="75">
                  <c:v>0.75600497928907728</c:v>
                </c:pt>
                <c:pt idx="76">
                  <c:v>0.74113852907661715</c:v>
                </c:pt>
                <c:pt idx="77">
                  <c:v>0.73375640875685688</c:v>
                </c:pt>
                <c:pt idx="78">
                  <c:v>0.7285213912077998</c:v>
                </c:pt>
                <c:pt idx="79">
                  <c:v>0.68250179884349915</c:v>
                </c:pt>
                <c:pt idx="80">
                  <c:v>0.64639806075561657</c:v>
                </c:pt>
                <c:pt idx="81">
                  <c:v>0.62536286912519523</c:v>
                </c:pt>
                <c:pt idx="82">
                  <c:v>0.55312512964534166</c:v>
                </c:pt>
                <c:pt idx="83">
                  <c:v>0.59610969562321003</c:v>
                </c:pt>
                <c:pt idx="84">
                  <c:v>0.61264823830842274</c:v>
                </c:pt>
                <c:pt idx="85">
                  <c:v>0.62982383712753232</c:v>
                </c:pt>
                <c:pt idx="86">
                  <c:v>0.6076316113073652</c:v>
                </c:pt>
                <c:pt idx="87">
                  <c:v>0.54743522108946041</c:v>
                </c:pt>
                <c:pt idx="88">
                  <c:v>0.53341998205433949</c:v>
                </c:pt>
                <c:pt idx="89">
                  <c:v>0.55637757757239836</c:v>
                </c:pt>
                <c:pt idx="90">
                  <c:v>0.61417747861734373</c:v>
                </c:pt>
                <c:pt idx="91">
                  <c:v>0.67022293463216054</c:v>
                </c:pt>
                <c:pt idx="92">
                  <c:v>0.60110087819080915</c:v>
                </c:pt>
                <c:pt idx="93">
                  <c:v>0.60458590035948112</c:v>
                </c:pt>
                <c:pt idx="94">
                  <c:v>0.5141514189816162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CE-49A0-A120-164C39A7E385}"/>
            </c:ext>
          </c:extLst>
        </c:ser>
        <c:ser>
          <c:idx val="1"/>
          <c:order val="1"/>
          <c:tx>
            <c:strRef>
              <c:f>'面板-景气指数'!$A$148</c:f>
              <c:strCache>
                <c:ptCount val="1"/>
                <c:pt idx="0">
                  <c:v>化学制药</c:v>
                </c:pt>
              </c:strCache>
            </c:strRef>
          </c:tx>
          <c:spPr>
            <a:ln w="12700" cap="rnd" cmpd="sng" algn="ctr">
              <a:solidFill>
                <a:srgbClr val="00AEEF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'面板-景气指数'!$F$148:$CV$148</c:f>
              <c:numCache>
                <c:formatCode>0.0%</c:formatCode>
                <c:ptCount val="95"/>
                <c:pt idx="0">
                  <c:v>0.43291666666666667</c:v>
                </c:pt>
                <c:pt idx="1">
                  <c:v>0.42199999999999993</c:v>
                </c:pt>
                <c:pt idx="2">
                  <c:v>0.35775000000000007</c:v>
                </c:pt>
                <c:pt idx="3">
                  <c:v>0.45441666666666669</c:v>
                </c:pt>
                <c:pt idx="4">
                  <c:v>0.46200000000000008</c:v>
                </c:pt>
                <c:pt idx="5">
                  <c:v>0.56416666666666671</c:v>
                </c:pt>
                <c:pt idx="6">
                  <c:v>0.54766666666666652</c:v>
                </c:pt>
                <c:pt idx="7">
                  <c:v>0.56933333333333336</c:v>
                </c:pt>
                <c:pt idx="8">
                  <c:v>0.47275000000000017</c:v>
                </c:pt>
                <c:pt idx="9">
                  <c:v>0.42733333333333351</c:v>
                </c:pt>
                <c:pt idx="10">
                  <c:v>0.37583333333333357</c:v>
                </c:pt>
                <c:pt idx="11">
                  <c:v>0.36800000000000027</c:v>
                </c:pt>
                <c:pt idx="12">
                  <c:v>0.40208333333333351</c:v>
                </c:pt>
                <c:pt idx="13">
                  <c:v>0.40966666666666685</c:v>
                </c:pt>
                <c:pt idx="14">
                  <c:v>0.39866666666666684</c:v>
                </c:pt>
                <c:pt idx="15">
                  <c:v>0.39333333333333353</c:v>
                </c:pt>
                <c:pt idx="16">
                  <c:v>0.39983333333333354</c:v>
                </c:pt>
                <c:pt idx="17">
                  <c:v>0.39050000000000024</c:v>
                </c:pt>
                <c:pt idx="18">
                  <c:v>0.40941666666666698</c:v>
                </c:pt>
                <c:pt idx="19">
                  <c:v>0.47816666666666696</c:v>
                </c:pt>
                <c:pt idx="20">
                  <c:v>0.55025000000000024</c:v>
                </c:pt>
                <c:pt idx="21">
                  <c:v>0.65016666666666667</c:v>
                </c:pt>
                <c:pt idx="22">
                  <c:v>0.85866666666666636</c:v>
                </c:pt>
                <c:pt idx="23">
                  <c:v>0.82833333333333314</c:v>
                </c:pt>
                <c:pt idx="24">
                  <c:v>0.82733333333333325</c:v>
                </c:pt>
                <c:pt idx="25">
                  <c:v>0.77658333333333318</c:v>
                </c:pt>
                <c:pt idx="26">
                  <c:v>0.71741666666666648</c:v>
                </c:pt>
                <c:pt idx="27">
                  <c:v>0.65816666666666657</c:v>
                </c:pt>
                <c:pt idx="28">
                  <c:v>0.66574999999999984</c:v>
                </c:pt>
                <c:pt idx="29">
                  <c:v>0.70374999999999988</c:v>
                </c:pt>
                <c:pt idx="30">
                  <c:v>0.7201666666666664</c:v>
                </c:pt>
                <c:pt idx="31">
                  <c:v>0.72191666666666654</c:v>
                </c:pt>
                <c:pt idx="32">
                  <c:v>0.70741666666666647</c:v>
                </c:pt>
                <c:pt idx="33">
                  <c:v>0.66058333333333319</c:v>
                </c:pt>
                <c:pt idx="34">
                  <c:v>0.55424999999999991</c:v>
                </c:pt>
                <c:pt idx="35">
                  <c:v>0.47499999999999987</c:v>
                </c:pt>
                <c:pt idx="36">
                  <c:v>0.51416666666666655</c:v>
                </c:pt>
                <c:pt idx="37">
                  <c:v>0.53691666666666649</c:v>
                </c:pt>
                <c:pt idx="38">
                  <c:v>0.52174999999999994</c:v>
                </c:pt>
                <c:pt idx="39">
                  <c:v>0.53074999999999983</c:v>
                </c:pt>
                <c:pt idx="40">
                  <c:v>0.53433333333333322</c:v>
                </c:pt>
                <c:pt idx="41">
                  <c:v>0.52599999999999991</c:v>
                </c:pt>
                <c:pt idx="42">
                  <c:v>0.50716666666666654</c:v>
                </c:pt>
                <c:pt idx="43">
                  <c:v>0.42683333333333334</c:v>
                </c:pt>
                <c:pt idx="44">
                  <c:v>0.39549999999999996</c:v>
                </c:pt>
                <c:pt idx="45">
                  <c:v>0.35775000000000001</c:v>
                </c:pt>
                <c:pt idx="46">
                  <c:v>0.37649999999999983</c:v>
                </c:pt>
                <c:pt idx="47">
                  <c:v>0.37641666666666657</c:v>
                </c:pt>
                <c:pt idx="48">
                  <c:v>0.36233333333333329</c:v>
                </c:pt>
                <c:pt idx="49">
                  <c:v>0.35166666666666652</c:v>
                </c:pt>
                <c:pt idx="50">
                  <c:v>0.3821666666666666</c:v>
                </c:pt>
                <c:pt idx="51">
                  <c:v>0.38474999999999993</c:v>
                </c:pt>
                <c:pt idx="52">
                  <c:v>0.38524999999999998</c:v>
                </c:pt>
                <c:pt idx="53">
                  <c:v>0.3666666666666667</c:v>
                </c:pt>
                <c:pt idx="54">
                  <c:v>0.32616666666666672</c:v>
                </c:pt>
                <c:pt idx="55">
                  <c:v>0.27966666666666667</c:v>
                </c:pt>
                <c:pt idx="56">
                  <c:v>0.26383333333333336</c:v>
                </c:pt>
                <c:pt idx="57">
                  <c:v>0.32300000000000012</c:v>
                </c:pt>
                <c:pt idx="58">
                  <c:v>0.38691666666666669</c:v>
                </c:pt>
                <c:pt idx="59">
                  <c:v>0.41083333333333338</c:v>
                </c:pt>
                <c:pt idx="60">
                  <c:v>0.40000000000000008</c:v>
                </c:pt>
                <c:pt idx="61">
                  <c:v>0.38391666666666668</c:v>
                </c:pt>
                <c:pt idx="62">
                  <c:v>0.35741666666666672</c:v>
                </c:pt>
                <c:pt idx="63">
                  <c:v>0.35683333333333339</c:v>
                </c:pt>
                <c:pt idx="64">
                  <c:v>0.39924999999999999</c:v>
                </c:pt>
                <c:pt idx="65">
                  <c:v>0.45841666666666658</c:v>
                </c:pt>
                <c:pt idx="66">
                  <c:v>0.53266666666666662</c:v>
                </c:pt>
                <c:pt idx="67">
                  <c:v>0.63641666666666663</c:v>
                </c:pt>
                <c:pt idx="68">
                  <c:v>0.69808333333333328</c:v>
                </c:pt>
                <c:pt idx="69">
                  <c:v>0.71333333333333326</c:v>
                </c:pt>
                <c:pt idx="70">
                  <c:v>0.66741666666666655</c:v>
                </c:pt>
                <c:pt idx="71">
                  <c:v>0.65316666666666667</c:v>
                </c:pt>
                <c:pt idx="72">
                  <c:v>0.63350000000000006</c:v>
                </c:pt>
                <c:pt idx="73">
                  <c:v>0.59458333333333324</c:v>
                </c:pt>
                <c:pt idx="74">
                  <c:v>0.56074999999999986</c:v>
                </c:pt>
                <c:pt idx="75">
                  <c:v>0.51824999999999977</c:v>
                </c:pt>
                <c:pt idx="76">
                  <c:v>0.48716666666666647</c:v>
                </c:pt>
                <c:pt idx="77">
                  <c:v>0.47583333333333322</c:v>
                </c:pt>
                <c:pt idx="78">
                  <c:v>0.49083333333333318</c:v>
                </c:pt>
                <c:pt idx="79">
                  <c:v>0.46949999999999997</c:v>
                </c:pt>
                <c:pt idx="80">
                  <c:v>0.46249999999999991</c:v>
                </c:pt>
                <c:pt idx="81">
                  <c:v>0.4499999999999999</c:v>
                </c:pt>
                <c:pt idx="82">
                  <c:v>0.47324999999999995</c:v>
                </c:pt>
                <c:pt idx="83">
                  <c:v>0.4757499999999999</c:v>
                </c:pt>
                <c:pt idx="84">
                  <c:v>0.48541666666666655</c:v>
                </c:pt>
                <c:pt idx="85">
                  <c:v>0.47558333333333319</c:v>
                </c:pt>
                <c:pt idx="86">
                  <c:v>0.46133333333333326</c:v>
                </c:pt>
                <c:pt idx="87">
                  <c:v>0.4544999999999999</c:v>
                </c:pt>
                <c:pt idx="88">
                  <c:v>0.45708333333333323</c:v>
                </c:pt>
                <c:pt idx="89">
                  <c:v>0.46333333333333321</c:v>
                </c:pt>
                <c:pt idx="90">
                  <c:v>0.48374999999999985</c:v>
                </c:pt>
                <c:pt idx="91">
                  <c:v>0.47399999999999987</c:v>
                </c:pt>
                <c:pt idx="92">
                  <c:v>0.41466666666666652</c:v>
                </c:pt>
                <c:pt idx="93">
                  <c:v>0.38616666666666649</c:v>
                </c:pt>
                <c:pt idx="94">
                  <c:v>0.37283333333333318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CE-49A0-A120-164C39A7E385}"/>
            </c:ext>
          </c:extLst>
        </c:ser>
        <c:ser>
          <c:idx val="2"/>
          <c:order val="2"/>
          <c:tx>
            <c:strRef>
              <c:f>'面板-景气指数'!$A$149</c:f>
              <c:strCache>
                <c:ptCount val="1"/>
                <c:pt idx="0">
                  <c:v>医药商业</c:v>
                </c:pt>
              </c:strCache>
            </c:strRef>
          </c:tx>
          <c:spPr>
            <a:ln w="12700" cap="rnd" cmpd="sng" algn="ctr">
              <a:solidFill>
                <a:srgbClr val="FF6464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'面板-景气指数'!$F$149:$CV$149</c:f>
              <c:numCache>
                <c:formatCode>0.0%</c:formatCode>
                <c:ptCount val="95"/>
                <c:pt idx="0">
                  <c:v>0.24399999999999997</c:v>
                </c:pt>
                <c:pt idx="1">
                  <c:v>0.106</c:v>
                </c:pt>
                <c:pt idx="2">
                  <c:v>4.2000000000000003E-2</c:v>
                </c:pt>
                <c:pt idx="3">
                  <c:v>0</c:v>
                </c:pt>
                <c:pt idx="4">
                  <c:v>3.1E-2</c:v>
                </c:pt>
                <c:pt idx="5">
                  <c:v>7.3999999999999996E-2</c:v>
                </c:pt>
                <c:pt idx="6">
                  <c:v>7.3999999999999996E-2</c:v>
                </c:pt>
                <c:pt idx="7">
                  <c:v>0.17</c:v>
                </c:pt>
                <c:pt idx="8">
                  <c:v>0.72299999999999998</c:v>
                </c:pt>
                <c:pt idx="9">
                  <c:v>0.95699999999999996</c:v>
                </c:pt>
                <c:pt idx="10">
                  <c:v>1</c:v>
                </c:pt>
                <c:pt idx="11">
                  <c:v>0.98899999999999999</c:v>
                </c:pt>
                <c:pt idx="12">
                  <c:v>0.97799999999999987</c:v>
                </c:pt>
                <c:pt idx="13">
                  <c:v>0.34</c:v>
                </c:pt>
                <c:pt idx="14">
                  <c:v>0.40400000000000008</c:v>
                </c:pt>
                <c:pt idx="15">
                  <c:v>0.308</c:v>
                </c:pt>
                <c:pt idx="16">
                  <c:v>0.45700000000000002</c:v>
                </c:pt>
                <c:pt idx="17">
                  <c:v>0.52100000000000002</c:v>
                </c:pt>
                <c:pt idx="18">
                  <c:v>0.53100000000000003</c:v>
                </c:pt>
                <c:pt idx="19">
                  <c:v>0.53100000000000003</c:v>
                </c:pt>
                <c:pt idx="20">
                  <c:v>0.38199999999999995</c:v>
                </c:pt>
                <c:pt idx="21">
                  <c:v>0.46800000000000003</c:v>
                </c:pt>
                <c:pt idx="22">
                  <c:v>0.26500000000000001</c:v>
                </c:pt>
                <c:pt idx="23">
                  <c:v>0.43599999999999994</c:v>
                </c:pt>
                <c:pt idx="24">
                  <c:v>0.21199999999999999</c:v>
                </c:pt>
                <c:pt idx="25">
                  <c:v>0.18</c:v>
                </c:pt>
                <c:pt idx="26">
                  <c:v>0.223</c:v>
                </c:pt>
                <c:pt idx="27">
                  <c:v>0.41399999999999998</c:v>
                </c:pt>
                <c:pt idx="28">
                  <c:v>0.38199999999999995</c:v>
                </c:pt>
                <c:pt idx="29">
                  <c:v>0.23400000000000001</c:v>
                </c:pt>
                <c:pt idx="30">
                  <c:v>0.19099999999999998</c:v>
                </c:pt>
                <c:pt idx="31">
                  <c:v>0.36099999999999999</c:v>
                </c:pt>
                <c:pt idx="32">
                  <c:v>0.77600000000000002</c:v>
                </c:pt>
                <c:pt idx="33">
                  <c:v>0.92500000000000004</c:v>
                </c:pt>
                <c:pt idx="34">
                  <c:v>0.93600000000000005</c:v>
                </c:pt>
                <c:pt idx="35">
                  <c:v>0.80800000000000016</c:v>
                </c:pt>
                <c:pt idx="36">
                  <c:v>0.7649999999999999</c:v>
                </c:pt>
                <c:pt idx="37">
                  <c:v>0.67</c:v>
                </c:pt>
                <c:pt idx="38">
                  <c:v>0.35099999999999998</c:v>
                </c:pt>
                <c:pt idx="39">
                  <c:v>0.13800000000000001</c:v>
                </c:pt>
                <c:pt idx="40">
                  <c:v>0.14799999999999999</c:v>
                </c:pt>
                <c:pt idx="41">
                  <c:v>0.159</c:v>
                </c:pt>
                <c:pt idx="42">
                  <c:v>0.27600000000000002</c:v>
                </c:pt>
                <c:pt idx="43">
                  <c:v>0.20200000000000004</c:v>
                </c:pt>
                <c:pt idx="44">
                  <c:v>6.3E-2</c:v>
                </c:pt>
                <c:pt idx="45">
                  <c:v>0.01</c:v>
                </c:pt>
                <c:pt idx="46">
                  <c:v>2.1000000000000001E-2</c:v>
                </c:pt>
                <c:pt idx="47">
                  <c:v>0.127</c:v>
                </c:pt>
                <c:pt idx="48">
                  <c:v>9.5000000000000015E-2</c:v>
                </c:pt>
                <c:pt idx="49">
                  <c:v>5.2999999999999999E-2</c:v>
                </c:pt>
                <c:pt idx="50">
                  <c:v>0.11700000000000001</c:v>
                </c:pt>
                <c:pt idx="51">
                  <c:v>0.29699999999999999</c:v>
                </c:pt>
                <c:pt idx="52">
                  <c:v>0.48899999999999993</c:v>
                </c:pt>
                <c:pt idx="53">
                  <c:v>0.67</c:v>
                </c:pt>
                <c:pt idx="54">
                  <c:v>0.63800000000000001</c:v>
                </c:pt>
                <c:pt idx="55">
                  <c:v>0.70199999999999996</c:v>
                </c:pt>
                <c:pt idx="56">
                  <c:v>0.69099999999999995</c:v>
                </c:pt>
                <c:pt idx="57">
                  <c:v>0.64800000000000002</c:v>
                </c:pt>
                <c:pt idx="58">
                  <c:v>0.56299999999999994</c:v>
                </c:pt>
                <c:pt idx="59">
                  <c:v>0.51</c:v>
                </c:pt>
                <c:pt idx="60">
                  <c:v>0.57399999999999995</c:v>
                </c:pt>
                <c:pt idx="61">
                  <c:v>0.48899999999999993</c:v>
                </c:pt>
                <c:pt idx="62">
                  <c:v>0.42499999999999999</c:v>
                </c:pt>
                <c:pt idx="63">
                  <c:v>0.31900000000000001</c:v>
                </c:pt>
                <c:pt idx="64">
                  <c:v>0.28699999999999998</c:v>
                </c:pt>
                <c:pt idx="65">
                  <c:v>0.32899999999999996</c:v>
                </c:pt>
                <c:pt idx="66">
                  <c:v>0.255</c:v>
                </c:pt>
                <c:pt idx="67">
                  <c:v>0.372</c:v>
                </c:pt>
                <c:pt idx="68">
                  <c:v>0.47799999999999998</c:v>
                </c:pt>
                <c:pt idx="69">
                  <c:v>0.58499999999999996</c:v>
                </c:pt>
                <c:pt idx="70">
                  <c:v>0.755</c:v>
                </c:pt>
                <c:pt idx="71">
                  <c:v>0.79700000000000004</c:v>
                </c:pt>
                <c:pt idx="72">
                  <c:v>0.77600000000000002</c:v>
                </c:pt>
                <c:pt idx="73">
                  <c:v>0.81900000000000006</c:v>
                </c:pt>
                <c:pt idx="74">
                  <c:v>0.85099999999999998</c:v>
                </c:pt>
                <c:pt idx="75">
                  <c:v>0.88200000000000001</c:v>
                </c:pt>
                <c:pt idx="76">
                  <c:v>0.86099999999999999</c:v>
                </c:pt>
                <c:pt idx="77">
                  <c:v>0.90400000000000003</c:v>
                </c:pt>
                <c:pt idx="78">
                  <c:v>0.89300000000000002</c:v>
                </c:pt>
                <c:pt idx="79">
                  <c:v>0.87199999999999989</c:v>
                </c:pt>
                <c:pt idx="80">
                  <c:v>0.71200000000000008</c:v>
                </c:pt>
                <c:pt idx="81">
                  <c:v>0.627</c:v>
                </c:pt>
                <c:pt idx="82">
                  <c:v>0.44600000000000001</c:v>
                </c:pt>
                <c:pt idx="83">
                  <c:v>0.55300000000000005</c:v>
                </c:pt>
                <c:pt idx="84">
                  <c:v>0.60600000000000009</c:v>
                </c:pt>
                <c:pt idx="85">
                  <c:v>0.74399999999999999</c:v>
                </c:pt>
                <c:pt idx="86">
                  <c:v>0.81900000000000006</c:v>
                </c:pt>
                <c:pt idx="87">
                  <c:v>0.65899999999999992</c:v>
                </c:pt>
                <c:pt idx="88">
                  <c:v>0.59499999999999997</c:v>
                </c:pt>
                <c:pt idx="89">
                  <c:v>0.60600000000000009</c:v>
                </c:pt>
                <c:pt idx="90">
                  <c:v>0.73399999999999999</c:v>
                </c:pt>
                <c:pt idx="91">
                  <c:v>0.94599999999999995</c:v>
                </c:pt>
                <c:pt idx="92">
                  <c:v>0.91400000000000003</c:v>
                </c:pt>
                <c:pt idx="93">
                  <c:v>0.96799999999999997</c:v>
                </c:pt>
                <c:pt idx="94">
                  <c:v>0.81900000000000006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0CE-49A0-A120-164C39A7E385}"/>
            </c:ext>
          </c:extLst>
        </c:ser>
        <c:ser>
          <c:idx val="3"/>
          <c:order val="3"/>
          <c:tx>
            <c:strRef>
              <c:f>'面板-景气指数'!$A$150</c:f>
              <c:strCache>
                <c:ptCount val="1"/>
                <c:pt idx="0">
                  <c:v>医疗器械</c:v>
                </c:pt>
              </c:strCache>
            </c:strRef>
          </c:tx>
          <c:spPr>
            <a:ln w="12700" cap="rnd" cmpd="sng" algn="ctr">
              <a:solidFill>
                <a:srgbClr val="B4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'面板-景气指数'!$F$150:$CV$150</c:f>
              <c:numCache>
                <c:formatCode>0.0%</c:formatCode>
                <c:ptCount val="95"/>
                <c:pt idx="0">
                  <c:v>0.68099999999999972</c:v>
                </c:pt>
                <c:pt idx="1">
                  <c:v>0.73319999999999985</c:v>
                </c:pt>
                <c:pt idx="2">
                  <c:v>0.77839999999999987</c:v>
                </c:pt>
                <c:pt idx="3">
                  <c:v>0.65319999999999978</c:v>
                </c:pt>
                <c:pt idx="4">
                  <c:v>0.62659999999999982</c:v>
                </c:pt>
                <c:pt idx="5">
                  <c:v>0.37399999999999989</c:v>
                </c:pt>
                <c:pt idx="6">
                  <c:v>0.37320000000000009</c:v>
                </c:pt>
                <c:pt idx="7">
                  <c:v>0.39460000000000006</c:v>
                </c:pt>
                <c:pt idx="8">
                  <c:v>0.36580000000000013</c:v>
                </c:pt>
                <c:pt idx="9">
                  <c:v>0.27640000000000003</c:v>
                </c:pt>
                <c:pt idx="10">
                  <c:v>0.14559999999999998</c:v>
                </c:pt>
                <c:pt idx="11">
                  <c:v>9.0599999999999972E-2</c:v>
                </c:pt>
                <c:pt idx="12">
                  <c:v>6.5999999999999989E-2</c:v>
                </c:pt>
                <c:pt idx="13">
                  <c:v>5.4400000000000018E-2</c:v>
                </c:pt>
                <c:pt idx="14">
                  <c:v>5.0800000000000047E-2</c:v>
                </c:pt>
                <c:pt idx="15">
                  <c:v>0.18060000000000007</c:v>
                </c:pt>
                <c:pt idx="16">
                  <c:v>0.36799999999999999</c:v>
                </c:pt>
                <c:pt idx="17">
                  <c:v>0.43039999999999995</c:v>
                </c:pt>
                <c:pt idx="18">
                  <c:v>0.42419999999999997</c:v>
                </c:pt>
                <c:pt idx="19">
                  <c:v>0.47919999999999996</c:v>
                </c:pt>
                <c:pt idx="20">
                  <c:v>0.53739999999999999</c:v>
                </c:pt>
                <c:pt idx="21">
                  <c:v>0.62580000000000002</c:v>
                </c:pt>
                <c:pt idx="22">
                  <c:v>0.70159999999999989</c:v>
                </c:pt>
                <c:pt idx="23">
                  <c:v>0.74779999999999991</c:v>
                </c:pt>
                <c:pt idx="24">
                  <c:v>0.77699999999999991</c:v>
                </c:pt>
                <c:pt idx="25">
                  <c:v>0.72360000000000002</c:v>
                </c:pt>
                <c:pt idx="26">
                  <c:v>0.66959999999999997</c:v>
                </c:pt>
                <c:pt idx="27">
                  <c:v>0.54820000000000002</c:v>
                </c:pt>
                <c:pt idx="28">
                  <c:v>0.35819999999999996</c:v>
                </c:pt>
                <c:pt idx="29">
                  <c:v>0.22739999999999988</c:v>
                </c:pt>
                <c:pt idx="30">
                  <c:v>0.35919999999999991</c:v>
                </c:pt>
                <c:pt idx="31">
                  <c:v>0.55520000000000003</c:v>
                </c:pt>
                <c:pt idx="32">
                  <c:v>0.68280000000000018</c:v>
                </c:pt>
                <c:pt idx="33">
                  <c:v>0.70000000000000018</c:v>
                </c:pt>
                <c:pt idx="34">
                  <c:v>0.69120000000000015</c:v>
                </c:pt>
                <c:pt idx="35">
                  <c:v>0.60600000000000021</c:v>
                </c:pt>
                <c:pt idx="36">
                  <c:v>0.61480000000000012</c:v>
                </c:pt>
                <c:pt idx="37">
                  <c:v>0.62320000000000009</c:v>
                </c:pt>
                <c:pt idx="38">
                  <c:v>0.63160000000000005</c:v>
                </c:pt>
                <c:pt idx="39">
                  <c:v>0.64880000000000015</c:v>
                </c:pt>
                <c:pt idx="40">
                  <c:v>0.65720000000000012</c:v>
                </c:pt>
                <c:pt idx="41">
                  <c:v>0.67440000000000022</c:v>
                </c:pt>
                <c:pt idx="42">
                  <c:v>0.66560000000000008</c:v>
                </c:pt>
                <c:pt idx="43">
                  <c:v>0.64040000000000008</c:v>
                </c:pt>
                <c:pt idx="44">
                  <c:v>0.504</c:v>
                </c:pt>
                <c:pt idx="45">
                  <c:v>0.3763999999999999</c:v>
                </c:pt>
                <c:pt idx="46">
                  <c:v>0.31679999999999986</c:v>
                </c:pt>
                <c:pt idx="47">
                  <c:v>0.56359999999999999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0CE-49A0-A120-164C39A7E385}"/>
            </c:ext>
          </c:extLst>
        </c:ser>
        <c:ser>
          <c:idx val="4"/>
          <c:order val="4"/>
          <c:tx>
            <c:strRef>
              <c:f>'面板-景气指数'!$A$151</c:f>
              <c:strCache>
                <c:ptCount val="1"/>
                <c:pt idx="0">
                  <c:v>医疗服务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6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'面板-景气指数'!$F$151:$CV$151</c:f>
              <c:numCache>
                <c:formatCode>0.0%</c:formatCode>
                <c:ptCount val="95"/>
                <c:pt idx="0">
                  <c:v>0.67187500000000011</c:v>
                </c:pt>
                <c:pt idx="1">
                  <c:v>0.66000000000000014</c:v>
                </c:pt>
                <c:pt idx="2">
                  <c:v>0.53912500000000008</c:v>
                </c:pt>
                <c:pt idx="3">
                  <c:v>0.55899999999999994</c:v>
                </c:pt>
                <c:pt idx="4">
                  <c:v>0.48549999999999993</c:v>
                </c:pt>
                <c:pt idx="5">
                  <c:v>0.65074999999999994</c:v>
                </c:pt>
                <c:pt idx="6">
                  <c:v>0.76400000000000012</c:v>
                </c:pt>
                <c:pt idx="7">
                  <c:v>0.84412500000000013</c:v>
                </c:pt>
                <c:pt idx="8">
                  <c:v>0.81287500000000013</c:v>
                </c:pt>
                <c:pt idx="9">
                  <c:v>0.71875</c:v>
                </c:pt>
                <c:pt idx="10">
                  <c:v>0.44425000000000003</c:v>
                </c:pt>
                <c:pt idx="11">
                  <c:v>0.27524999999999994</c:v>
                </c:pt>
                <c:pt idx="12">
                  <c:v>0.28387499999999999</c:v>
                </c:pt>
                <c:pt idx="13">
                  <c:v>0.31824999999999998</c:v>
                </c:pt>
                <c:pt idx="14">
                  <c:v>0.41037500000000005</c:v>
                </c:pt>
                <c:pt idx="15">
                  <c:v>0.42637500000000012</c:v>
                </c:pt>
                <c:pt idx="16">
                  <c:v>0.47637500000000016</c:v>
                </c:pt>
                <c:pt idx="17">
                  <c:v>0.37462500000000015</c:v>
                </c:pt>
                <c:pt idx="18">
                  <c:v>0.23612500000000003</c:v>
                </c:pt>
                <c:pt idx="19">
                  <c:v>0.104375</c:v>
                </c:pt>
                <c:pt idx="20">
                  <c:v>0.14549999999999993</c:v>
                </c:pt>
                <c:pt idx="21">
                  <c:v>0.45837500000000003</c:v>
                </c:pt>
                <c:pt idx="22">
                  <c:v>0.54699999999999993</c:v>
                </c:pt>
                <c:pt idx="23">
                  <c:v>0.56574999999999998</c:v>
                </c:pt>
                <c:pt idx="24">
                  <c:v>0.37837499999999985</c:v>
                </c:pt>
                <c:pt idx="25">
                  <c:v>0.46862500000000001</c:v>
                </c:pt>
                <c:pt idx="26">
                  <c:v>0.48300000000000015</c:v>
                </c:pt>
                <c:pt idx="27">
                  <c:v>0.47050000000000008</c:v>
                </c:pt>
                <c:pt idx="28">
                  <c:v>0.57162499999999994</c:v>
                </c:pt>
                <c:pt idx="29">
                  <c:v>0.61687499999999984</c:v>
                </c:pt>
                <c:pt idx="30">
                  <c:v>0.62712499999999993</c:v>
                </c:pt>
                <c:pt idx="31">
                  <c:v>0.55074999999999996</c:v>
                </c:pt>
                <c:pt idx="32">
                  <c:v>0.5026250000000001</c:v>
                </c:pt>
                <c:pt idx="33">
                  <c:v>0.48737500000000006</c:v>
                </c:pt>
                <c:pt idx="34">
                  <c:v>0.50562499999999999</c:v>
                </c:pt>
                <c:pt idx="35">
                  <c:v>0.59050000000000002</c:v>
                </c:pt>
                <c:pt idx="36">
                  <c:v>0.36587500000000001</c:v>
                </c:pt>
                <c:pt idx="37">
                  <c:v>0.37674999999999992</c:v>
                </c:pt>
                <c:pt idx="38">
                  <c:v>0.37012499999999993</c:v>
                </c:pt>
                <c:pt idx="39">
                  <c:v>0.35649999999999998</c:v>
                </c:pt>
                <c:pt idx="40">
                  <c:v>0.3175</c:v>
                </c:pt>
                <c:pt idx="41">
                  <c:v>0.30312500000000003</c:v>
                </c:pt>
                <c:pt idx="42">
                  <c:v>0.31237499999999996</c:v>
                </c:pt>
                <c:pt idx="43">
                  <c:v>0.29475000000000001</c:v>
                </c:pt>
                <c:pt idx="44">
                  <c:v>0.26712500000000006</c:v>
                </c:pt>
                <c:pt idx="45">
                  <c:v>0.24250000000000008</c:v>
                </c:pt>
                <c:pt idx="46">
                  <c:v>0.26250000000000007</c:v>
                </c:pt>
                <c:pt idx="47">
                  <c:v>0.24612500000000004</c:v>
                </c:pt>
                <c:pt idx="48">
                  <c:v>0.21475000000000008</c:v>
                </c:pt>
                <c:pt idx="49">
                  <c:v>0.19100000000000009</c:v>
                </c:pt>
                <c:pt idx="50">
                  <c:v>0.19350000000000009</c:v>
                </c:pt>
                <c:pt idx="51">
                  <c:v>0.1881250000000001</c:v>
                </c:pt>
                <c:pt idx="52">
                  <c:v>0.2193750000000001</c:v>
                </c:pt>
                <c:pt idx="53">
                  <c:v>0.34050000000000008</c:v>
                </c:pt>
                <c:pt idx="54">
                  <c:v>0.3786250000000001</c:v>
                </c:pt>
                <c:pt idx="55">
                  <c:v>0.40587500000000004</c:v>
                </c:pt>
                <c:pt idx="56">
                  <c:v>0.46912500000000013</c:v>
                </c:pt>
                <c:pt idx="57">
                  <c:v>0.417375</c:v>
                </c:pt>
                <c:pt idx="58">
                  <c:v>0.40862499999999996</c:v>
                </c:pt>
                <c:pt idx="59">
                  <c:v>0.29812499999999997</c:v>
                </c:pt>
                <c:pt idx="60">
                  <c:v>0.42374999999999996</c:v>
                </c:pt>
                <c:pt idx="61">
                  <c:v>0.36262500000000003</c:v>
                </c:pt>
                <c:pt idx="62">
                  <c:v>0.3161250000000001</c:v>
                </c:pt>
                <c:pt idx="63">
                  <c:v>0.32612500000000011</c:v>
                </c:pt>
                <c:pt idx="64">
                  <c:v>0.36562500000000003</c:v>
                </c:pt>
                <c:pt idx="65">
                  <c:v>0.4375</c:v>
                </c:pt>
                <c:pt idx="66">
                  <c:v>0.44900000000000001</c:v>
                </c:pt>
                <c:pt idx="67">
                  <c:v>0.59074999999999989</c:v>
                </c:pt>
                <c:pt idx="68">
                  <c:v>0.666875</c:v>
                </c:pt>
                <c:pt idx="69">
                  <c:v>0.66637500000000005</c:v>
                </c:pt>
                <c:pt idx="70">
                  <c:v>0.65237500000000004</c:v>
                </c:pt>
                <c:pt idx="71">
                  <c:v>0.66474999999999995</c:v>
                </c:pt>
                <c:pt idx="72">
                  <c:v>0.6845</c:v>
                </c:pt>
                <c:pt idx="73">
                  <c:v>0.70162500000000005</c:v>
                </c:pt>
                <c:pt idx="74">
                  <c:v>0.72587499999999994</c:v>
                </c:pt>
                <c:pt idx="75">
                  <c:v>0.74837500000000012</c:v>
                </c:pt>
                <c:pt idx="76">
                  <c:v>0.77124999999999999</c:v>
                </c:pt>
                <c:pt idx="77">
                  <c:v>0.76037500000000002</c:v>
                </c:pt>
                <c:pt idx="78">
                  <c:v>0.71762499999999996</c:v>
                </c:pt>
                <c:pt idx="79">
                  <c:v>0.74324999999999997</c:v>
                </c:pt>
                <c:pt idx="80">
                  <c:v>0.70962500000000006</c:v>
                </c:pt>
                <c:pt idx="81">
                  <c:v>0.69650000000000001</c:v>
                </c:pt>
                <c:pt idx="82">
                  <c:v>0.66049999999999998</c:v>
                </c:pt>
                <c:pt idx="83">
                  <c:v>0.67387499999999989</c:v>
                </c:pt>
                <c:pt idx="84">
                  <c:v>0.63374999999999992</c:v>
                </c:pt>
                <c:pt idx="85">
                  <c:v>0.66874999999999984</c:v>
                </c:pt>
                <c:pt idx="86">
                  <c:v>0.64712499999999995</c:v>
                </c:pt>
                <c:pt idx="87">
                  <c:v>0.61024999999999996</c:v>
                </c:pt>
                <c:pt idx="88">
                  <c:v>0.5675</c:v>
                </c:pt>
                <c:pt idx="89">
                  <c:v>0.57299999999999984</c:v>
                </c:pt>
                <c:pt idx="90">
                  <c:v>0.63774999999999993</c:v>
                </c:pt>
                <c:pt idx="91">
                  <c:v>0.69624999999999992</c:v>
                </c:pt>
                <c:pt idx="92">
                  <c:v>0.69387499999999991</c:v>
                </c:pt>
                <c:pt idx="93">
                  <c:v>0.72162499999999996</c:v>
                </c:pt>
                <c:pt idx="94">
                  <c:v>0.72199999999999986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0CE-49A0-A120-164C39A7E385}"/>
            </c:ext>
          </c:extLst>
        </c:ser>
        <c:ser>
          <c:idx val="5"/>
          <c:order val="5"/>
          <c:tx>
            <c:strRef>
              <c:f>'面板-景气指数'!$A$152</c:f>
              <c:strCache>
                <c:ptCount val="1"/>
                <c:pt idx="0">
                  <c:v>中药</c:v>
                </c:pt>
              </c:strCache>
            </c:strRef>
          </c:tx>
          <c:spPr>
            <a:ln w="12700" cap="rnd" cmpd="sng" algn="ctr">
              <a:solidFill>
                <a:srgbClr val="FFC000">
                  <a:lumMod val="60000"/>
                  <a:lumOff val="40000"/>
                </a:srgbClr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'面板-景气指数'!$F$152:$CV$152</c:f>
              <c:numCache>
                <c:formatCode>0.0%</c:formatCode>
                <c:ptCount val="95"/>
                <c:pt idx="0">
                  <c:v>0.67</c:v>
                </c:pt>
                <c:pt idx="1">
                  <c:v>0.69099999999999995</c:v>
                </c:pt>
                <c:pt idx="2">
                  <c:v>0.73399999999999999</c:v>
                </c:pt>
                <c:pt idx="3">
                  <c:v>0.74399999999999999</c:v>
                </c:pt>
                <c:pt idx="4">
                  <c:v>0.72299999999999998</c:v>
                </c:pt>
                <c:pt idx="5">
                  <c:v>0.71199999999999997</c:v>
                </c:pt>
                <c:pt idx="6">
                  <c:v>0.76500000000000001</c:v>
                </c:pt>
                <c:pt idx="7">
                  <c:v>0.81900000000000006</c:v>
                </c:pt>
                <c:pt idx="8">
                  <c:v>0.84</c:v>
                </c:pt>
                <c:pt idx="9">
                  <c:v>0.85099999999999998</c:v>
                </c:pt>
                <c:pt idx="10">
                  <c:v>0.86099999999999999</c:v>
                </c:pt>
                <c:pt idx="11">
                  <c:v>0.88200000000000012</c:v>
                </c:pt>
                <c:pt idx="12">
                  <c:v>0.89300000000000002</c:v>
                </c:pt>
                <c:pt idx="13">
                  <c:v>0.92499999999999993</c:v>
                </c:pt>
                <c:pt idx="14">
                  <c:v>0.94599999999999984</c:v>
                </c:pt>
                <c:pt idx="15">
                  <c:v>0.97799999999999998</c:v>
                </c:pt>
                <c:pt idx="16">
                  <c:v>1</c:v>
                </c:pt>
                <c:pt idx="17">
                  <c:v>0.98899999999999988</c:v>
                </c:pt>
                <c:pt idx="18">
                  <c:v>0.96799999999999997</c:v>
                </c:pt>
                <c:pt idx="19">
                  <c:v>0.95699999999999996</c:v>
                </c:pt>
                <c:pt idx="20">
                  <c:v>0.93600000000000005</c:v>
                </c:pt>
                <c:pt idx="21">
                  <c:v>0.91400000000000003</c:v>
                </c:pt>
                <c:pt idx="22">
                  <c:v>0.90400000000000003</c:v>
                </c:pt>
                <c:pt idx="23">
                  <c:v>0.87200000000000011</c:v>
                </c:pt>
                <c:pt idx="24">
                  <c:v>0.82900000000000007</c:v>
                </c:pt>
                <c:pt idx="25">
                  <c:v>0.77600000000000002</c:v>
                </c:pt>
                <c:pt idx="26">
                  <c:v>0.57399999999999995</c:v>
                </c:pt>
                <c:pt idx="27">
                  <c:v>0.39300000000000002</c:v>
                </c:pt>
                <c:pt idx="28">
                  <c:v>0.23400000000000001</c:v>
                </c:pt>
                <c:pt idx="29">
                  <c:v>0.24400000000000002</c:v>
                </c:pt>
                <c:pt idx="30">
                  <c:v>0.255</c:v>
                </c:pt>
                <c:pt idx="31">
                  <c:v>0.308</c:v>
                </c:pt>
                <c:pt idx="32">
                  <c:v>0.35099999999999998</c:v>
                </c:pt>
                <c:pt idx="33">
                  <c:v>0.40400000000000008</c:v>
                </c:pt>
                <c:pt idx="34">
                  <c:v>0.36099999999999999</c:v>
                </c:pt>
                <c:pt idx="35">
                  <c:v>0.42499999999999993</c:v>
                </c:pt>
                <c:pt idx="36">
                  <c:v>0.47800000000000004</c:v>
                </c:pt>
                <c:pt idx="37">
                  <c:v>0.53100000000000003</c:v>
                </c:pt>
                <c:pt idx="38">
                  <c:v>0.58499999999999996</c:v>
                </c:pt>
                <c:pt idx="39">
                  <c:v>0.56299999999999994</c:v>
                </c:pt>
                <c:pt idx="40">
                  <c:v>0.51</c:v>
                </c:pt>
                <c:pt idx="41">
                  <c:v>0.44600000000000006</c:v>
                </c:pt>
                <c:pt idx="42">
                  <c:v>0.38200000000000001</c:v>
                </c:pt>
                <c:pt idx="43">
                  <c:v>0.372</c:v>
                </c:pt>
                <c:pt idx="44">
                  <c:v>0.27600000000000002</c:v>
                </c:pt>
                <c:pt idx="45">
                  <c:v>0.29699999999999999</c:v>
                </c:pt>
                <c:pt idx="46">
                  <c:v>0.26500000000000001</c:v>
                </c:pt>
                <c:pt idx="47">
                  <c:v>0.22300000000000003</c:v>
                </c:pt>
                <c:pt idx="48">
                  <c:v>0.127</c:v>
                </c:pt>
                <c:pt idx="49">
                  <c:v>0.01</c:v>
                </c:pt>
                <c:pt idx="50">
                  <c:v>0</c:v>
                </c:pt>
                <c:pt idx="51">
                  <c:v>5.2999999999999999E-2</c:v>
                </c:pt>
                <c:pt idx="52">
                  <c:v>0.14799999999999999</c:v>
                </c:pt>
                <c:pt idx="53">
                  <c:v>0.18</c:v>
                </c:pt>
                <c:pt idx="54">
                  <c:v>0.191</c:v>
                </c:pt>
                <c:pt idx="55">
                  <c:v>0.13800000000000001</c:v>
                </c:pt>
                <c:pt idx="56">
                  <c:v>9.5000000000000001E-2</c:v>
                </c:pt>
                <c:pt idx="57">
                  <c:v>0.106</c:v>
                </c:pt>
                <c:pt idx="58">
                  <c:v>0.17</c:v>
                </c:pt>
                <c:pt idx="59">
                  <c:v>0.21199999999999999</c:v>
                </c:pt>
                <c:pt idx="60">
                  <c:v>0.32900000000000001</c:v>
                </c:pt>
                <c:pt idx="61">
                  <c:v>0.45700000000000002</c:v>
                </c:pt>
                <c:pt idx="62">
                  <c:v>0.48899999999999999</c:v>
                </c:pt>
                <c:pt idx="63">
                  <c:v>0.43600000000000005</c:v>
                </c:pt>
                <c:pt idx="64">
                  <c:v>0.34</c:v>
                </c:pt>
                <c:pt idx="65">
                  <c:v>0.31900000000000001</c:v>
                </c:pt>
                <c:pt idx="66">
                  <c:v>0.41399999999999998</c:v>
                </c:pt>
                <c:pt idx="67">
                  <c:v>0.46800000000000003</c:v>
                </c:pt>
                <c:pt idx="68">
                  <c:v>0.52100000000000002</c:v>
                </c:pt>
                <c:pt idx="69">
                  <c:v>0.54200000000000004</c:v>
                </c:pt>
                <c:pt idx="70">
                  <c:v>0.55300000000000005</c:v>
                </c:pt>
                <c:pt idx="71">
                  <c:v>0.59499999999999997</c:v>
                </c:pt>
                <c:pt idx="72">
                  <c:v>0.61699999999999999</c:v>
                </c:pt>
                <c:pt idx="73">
                  <c:v>0.64800000000000002</c:v>
                </c:pt>
                <c:pt idx="74">
                  <c:v>0.755</c:v>
                </c:pt>
                <c:pt idx="75">
                  <c:v>0.79700000000000004</c:v>
                </c:pt>
                <c:pt idx="76">
                  <c:v>0.80800000000000016</c:v>
                </c:pt>
                <c:pt idx="77">
                  <c:v>0.78700000000000003</c:v>
                </c:pt>
                <c:pt idx="78">
                  <c:v>0.70199999999999996</c:v>
                </c:pt>
                <c:pt idx="79">
                  <c:v>0.63800000000000001</c:v>
                </c:pt>
                <c:pt idx="80">
                  <c:v>0.627</c:v>
                </c:pt>
                <c:pt idx="81">
                  <c:v>0.68</c:v>
                </c:pt>
                <c:pt idx="82">
                  <c:v>0.65900000000000003</c:v>
                </c:pt>
                <c:pt idx="83">
                  <c:v>0.60599999999999998</c:v>
                </c:pt>
                <c:pt idx="84">
                  <c:v>0.5</c:v>
                </c:pt>
                <c:pt idx="85">
                  <c:v>0.28699999999999998</c:v>
                </c:pt>
                <c:pt idx="86">
                  <c:v>0.20200000000000004</c:v>
                </c:pt>
                <c:pt idx="87">
                  <c:v>8.5000000000000006E-2</c:v>
                </c:pt>
                <c:pt idx="88">
                  <c:v>2.1000000000000001E-2</c:v>
                </c:pt>
                <c:pt idx="89">
                  <c:v>3.1E-2</c:v>
                </c:pt>
                <c:pt idx="90">
                  <c:v>7.3999999999999996E-2</c:v>
                </c:pt>
                <c:pt idx="91">
                  <c:v>0.11700000000000001</c:v>
                </c:pt>
                <c:pt idx="92">
                  <c:v>0.159</c:v>
                </c:pt>
                <c:pt idx="93">
                  <c:v>6.3E-2</c:v>
                </c:pt>
                <c:pt idx="94">
                  <c:v>4.2000000000000003E-2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0CE-49A0-A120-164C39A7E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2622023739569899"/>
          <c:y val="4.48416041018129E-3"/>
          <c:w val="0.73945140439534596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2103200641586501"/>
          <c:w val="0.90876159230096198"/>
          <c:h val="0.70737356147789199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'面板-景气指数'!$A$65</c:f>
              <c:strCache>
                <c:ptCount val="1"/>
                <c:pt idx="0">
                  <c:v>交通运输</c:v>
                </c:pt>
              </c:strCache>
            </c:strRef>
          </c:tx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'面板-景气指数'!$F$65:$CV$65</c:f>
              <c:numCache>
                <c:formatCode>0.0%</c:formatCode>
                <c:ptCount val="95"/>
                <c:pt idx="0">
                  <c:v>0.47327140461205852</c:v>
                </c:pt>
                <c:pt idx="1">
                  <c:v>0.51434117664281875</c:v>
                </c:pt>
                <c:pt idx="2">
                  <c:v>0.44255036174876239</c:v>
                </c:pt>
                <c:pt idx="3">
                  <c:v>0.39649731926053955</c:v>
                </c:pt>
                <c:pt idx="4">
                  <c:v>0.36419693050197388</c:v>
                </c:pt>
                <c:pt idx="5">
                  <c:v>0.36897027588098602</c:v>
                </c:pt>
                <c:pt idx="6">
                  <c:v>0.39642086157784739</c:v>
                </c:pt>
                <c:pt idx="7">
                  <c:v>0.46237766788440177</c:v>
                </c:pt>
                <c:pt idx="8">
                  <c:v>0.41999700855535815</c:v>
                </c:pt>
                <c:pt idx="9">
                  <c:v>0.31106877834946706</c:v>
                </c:pt>
                <c:pt idx="10">
                  <c:v>0.22863861412211925</c:v>
                </c:pt>
                <c:pt idx="11">
                  <c:v>0.20834337128108765</c:v>
                </c:pt>
                <c:pt idx="12">
                  <c:v>0.18802965518328554</c:v>
                </c:pt>
                <c:pt idx="13">
                  <c:v>0.21452702581060987</c:v>
                </c:pt>
                <c:pt idx="14">
                  <c:v>0.23280551696589766</c:v>
                </c:pt>
                <c:pt idx="15">
                  <c:v>0.25350942201010873</c:v>
                </c:pt>
                <c:pt idx="16">
                  <c:v>0.25929006948010191</c:v>
                </c:pt>
                <c:pt idx="17">
                  <c:v>0.26061593137964761</c:v>
                </c:pt>
                <c:pt idx="18">
                  <c:v>0.22026923562500336</c:v>
                </c:pt>
                <c:pt idx="19">
                  <c:v>0.22469486281736073</c:v>
                </c:pt>
                <c:pt idx="20">
                  <c:v>0.23859864609062614</c:v>
                </c:pt>
                <c:pt idx="21">
                  <c:v>0.32780168499404932</c:v>
                </c:pt>
                <c:pt idx="22">
                  <c:v>0.39631074018940099</c:v>
                </c:pt>
                <c:pt idx="23">
                  <c:v>0.46089508316658867</c:v>
                </c:pt>
                <c:pt idx="24">
                  <c:v>0.56714731195611745</c:v>
                </c:pt>
                <c:pt idx="25">
                  <c:v>0.61476072437206142</c:v>
                </c:pt>
                <c:pt idx="26">
                  <c:v>0.48488940995822682</c:v>
                </c:pt>
                <c:pt idx="27">
                  <c:v>0.44704390795310833</c:v>
                </c:pt>
                <c:pt idx="28">
                  <c:v>0.45485423014258552</c:v>
                </c:pt>
                <c:pt idx="29">
                  <c:v>0.5796613013057762</c:v>
                </c:pt>
                <c:pt idx="30">
                  <c:v>0.7003687607158392</c:v>
                </c:pt>
                <c:pt idx="31">
                  <c:v>0.72703118678360001</c:v>
                </c:pt>
                <c:pt idx="32">
                  <c:v>0.64786140906661704</c:v>
                </c:pt>
                <c:pt idx="33">
                  <c:v>0.55603142633982328</c:v>
                </c:pt>
                <c:pt idx="34">
                  <c:v>0.60056083957421957</c:v>
                </c:pt>
                <c:pt idx="35">
                  <c:v>0.70266987150927818</c:v>
                </c:pt>
                <c:pt idx="36">
                  <c:v>0.64677391147226371</c:v>
                </c:pt>
                <c:pt idx="37">
                  <c:v>0.6325163576533861</c:v>
                </c:pt>
                <c:pt idx="38">
                  <c:v>0.56485830808509641</c:v>
                </c:pt>
                <c:pt idx="39">
                  <c:v>0.44332806823444509</c:v>
                </c:pt>
                <c:pt idx="40">
                  <c:v>0.38074267197746986</c:v>
                </c:pt>
                <c:pt idx="41">
                  <c:v>0.4156366904834265</c:v>
                </c:pt>
                <c:pt idx="42">
                  <c:v>0.44839645937613448</c:v>
                </c:pt>
                <c:pt idx="43">
                  <c:v>0.3742844322964462</c:v>
                </c:pt>
                <c:pt idx="44">
                  <c:v>0.17615220839443579</c:v>
                </c:pt>
                <c:pt idx="45">
                  <c:v>0.18635747319731755</c:v>
                </c:pt>
                <c:pt idx="46">
                  <c:v>0.21531209839041179</c:v>
                </c:pt>
                <c:pt idx="47">
                  <c:v>0.55227906745404864</c:v>
                </c:pt>
                <c:pt idx="48">
                  <c:v>0.65166454542949082</c:v>
                </c:pt>
                <c:pt idx="49">
                  <c:v>0.60519488647077746</c:v>
                </c:pt>
                <c:pt idx="50">
                  <c:v>0.4891339664278187</c:v>
                </c:pt>
                <c:pt idx="51">
                  <c:v>0.45834566461588133</c:v>
                </c:pt>
                <c:pt idx="52">
                  <c:v>0.43049316660597731</c:v>
                </c:pt>
                <c:pt idx="53">
                  <c:v>0.45611555094518236</c:v>
                </c:pt>
                <c:pt idx="54">
                  <c:v>0.48874359614273011</c:v>
                </c:pt>
                <c:pt idx="55">
                  <c:v>0.5107612102856357</c:v>
                </c:pt>
                <c:pt idx="56">
                  <c:v>0.44961899698548696</c:v>
                </c:pt>
                <c:pt idx="57">
                  <c:v>0.48503362506694986</c:v>
                </c:pt>
                <c:pt idx="58">
                  <c:v>0.52603498593005393</c:v>
                </c:pt>
                <c:pt idx="59">
                  <c:v>0.65022358813978265</c:v>
                </c:pt>
                <c:pt idx="60">
                  <c:v>0.66734614263480241</c:v>
                </c:pt>
                <c:pt idx="61">
                  <c:v>0.65442129342109312</c:v>
                </c:pt>
                <c:pt idx="62">
                  <c:v>0.55674100000613447</c:v>
                </c:pt>
                <c:pt idx="63">
                  <c:v>0.47958501815027343</c:v>
                </c:pt>
                <c:pt idx="64">
                  <c:v>0.49717239804257712</c:v>
                </c:pt>
                <c:pt idx="65">
                  <c:v>0.60326515600593522</c:v>
                </c:pt>
                <c:pt idx="66">
                  <c:v>0.63374897783087181</c:v>
                </c:pt>
                <c:pt idx="67">
                  <c:v>0.603066842336758</c:v>
                </c:pt>
                <c:pt idx="68">
                  <c:v>0.48015273422250287</c:v>
                </c:pt>
                <c:pt idx="69">
                  <c:v>0.51554115241324239</c:v>
                </c:pt>
                <c:pt idx="70">
                  <c:v>0.59661043414651005</c:v>
                </c:pt>
                <c:pt idx="71">
                  <c:v>0.70677582953479523</c:v>
                </c:pt>
                <c:pt idx="72">
                  <c:v>0.69164318852295203</c:v>
                </c:pt>
                <c:pt idx="73">
                  <c:v>0.67005556484049156</c:v>
                </c:pt>
                <c:pt idx="74">
                  <c:v>0.63454126890123341</c:v>
                </c:pt>
                <c:pt idx="75">
                  <c:v>0.5717246655665732</c:v>
                </c:pt>
                <c:pt idx="76">
                  <c:v>0.59808303146507291</c:v>
                </c:pt>
                <c:pt idx="77">
                  <c:v>0.6566181724924709</c:v>
                </c:pt>
                <c:pt idx="78">
                  <c:v>0.69711825526170357</c:v>
                </c:pt>
                <c:pt idx="79">
                  <c:v>0.6980970562051384</c:v>
                </c:pt>
                <c:pt idx="80">
                  <c:v>0.64878110741765815</c:v>
                </c:pt>
                <c:pt idx="81">
                  <c:v>0.51487179164738095</c:v>
                </c:pt>
                <c:pt idx="82">
                  <c:v>0.57005050962065806</c:v>
                </c:pt>
                <c:pt idx="83">
                  <c:v>0.66778187850736914</c:v>
                </c:pt>
                <c:pt idx="84">
                  <c:v>0.70917588517271013</c:v>
                </c:pt>
                <c:pt idx="85">
                  <c:v>0.71040054160384702</c:v>
                </c:pt>
                <c:pt idx="86">
                  <c:v>0.69482465680244476</c:v>
                </c:pt>
                <c:pt idx="87">
                  <c:v>0.6610470122479285</c:v>
                </c:pt>
                <c:pt idx="88">
                  <c:v>0.61483596628091852</c:v>
                </c:pt>
                <c:pt idx="89">
                  <c:v>0.61030859155391592</c:v>
                </c:pt>
                <c:pt idx="90">
                  <c:v>0.60198767127301045</c:v>
                </c:pt>
                <c:pt idx="91">
                  <c:v>0.56692189556686612</c:v>
                </c:pt>
                <c:pt idx="92">
                  <c:v>0.47098730565322283</c:v>
                </c:pt>
                <c:pt idx="93">
                  <c:v>0.46187919493445107</c:v>
                </c:pt>
                <c:pt idx="94">
                  <c:v>0.50629915077825782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90-4D43-9E0A-D35034F1AF20}"/>
            </c:ext>
          </c:extLst>
        </c:ser>
        <c:ser>
          <c:idx val="1"/>
          <c:order val="1"/>
          <c:tx>
            <c:strRef>
              <c:f>'面板-景气指数'!$A$163</c:f>
              <c:strCache>
                <c:ptCount val="1"/>
                <c:pt idx="0">
                  <c:v>物流</c:v>
                </c:pt>
              </c:strCache>
            </c:strRef>
          </c:tx>
          <c:spPr>
            <a:ln w="12700" cap="rnd" cmpd="sng" algn="ctr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'面板-景气指数'!$F$163:$CV$163</c:f>
              <c:numCache>
                <c:formatCode>0.0%</c:formatCode>
                <c:ptCount val="95"/>
                <c:pt idx="0">
                  <c:v>0.36125000000000002</c:v>
                </c:pt>
                <c:pt idx="1">
                  <c:v>0.41775000000000001</c:v>
                </c:pt>
                <c:pt idx="2">
                  <c:v>0.32125000000000004</c:v>
                </c:pt>
                <c:pt idx="3">
                  <c:v>0.26724999999999999</c:v>
                </c:pt>
                <c:pt idx="4">
                  <c:v>0.22399999999999998</c:v>
                </c:pt>
                <c:pt idx="5">
                  <c:v>0.22025</c:v>
                </c:pt>
                <c:pt idx="6">
                  <c:v>0.2545</c:v>
                </c:pt>
                <c:pt idx="7">
                  <c:v>0.35099999999999998</c:v>
                </c:pt>
                <c:pt idx="8">
                  <c:v>0.30725000000000002</c:v>
                </c:pt>
                <c:pt idx="9">
                  <c:v>0.17425000000000002</c:v>
                </c:pt>
                <c:pt idx="10">
                  <c:v>0.13425000000000004</c:v>
                </c:pt>
                <c:pt idx="11">
                  <c:v>0.1225</c:v>
                </c:pt>
                <c:pt idx="12">
                  <c:v>7.9249999999999987E-2</c:v>
                </c:pt>
                <c:pt idx="13">
                  <c:v>0.10725</c:v>
                </c:pt>
                <c:pt idx="14">
                  <c:v>0.12675</c:v>
                </c:pt>
                <c:pt idx="15">
                  <c:v>0.15675</c:v>
                </c:pt>
                <c:pt idx="16">
                  <c:v>0.16349999999999998</c:v>
                </c:pt>
                <c:pt idx="17">
                  <c:v>0.16525000000000001</c:v>
                </c:pt>
                <c:pt idx="18">
                  <c:v>0.1075</c:v>
                </c:pt>
                <c:pt idx="19">
                  <c:v>9.9750000000000019E-2</c:v>
                </c:pt>
                <c:pt idx="20">
                  <c:v>0.11175000000000002</c:v>
                </c:pt>
                <c:pt idx="21">
                  <c:v>0.23125000000000001</c:v>
                </c:pt>
                <c:pt idx="22">
                  <c:v>0.30499999999999999</c:v>
                </c:pt>
                <c:pt idx="23">
                  <c:v>0.38424999999999998</c:v>
                </c:pt>
                <c:pt idx="24">
                  <c:v>0.49850000000000005</c:v>
                </c:pt>
                <c:pt idx="25">
                  <c:v>0.53425</c:v>
                </c:pt>
                <c:pt idx="26">
                  <c:v>0.35425000000000001</c:v>
                </c:pt>
                <c:pt idx="27">
                  <c:v>0.30075000000000002</c:v>
                </c:pt>
                <c:pt idx="28">
                  <c:v>0.31</c:v>
                </c:pt>
                <c:pt idx="29">
                  <c:v>0.48074999999999996</c:v>
                </c:pt>
                <c:pt idx="30">
                  <c:v>0.64149999999999996</c:v>
                </c:pt>
                <c:pt idx="31">
                  <c:v>0.68199999999999994</c:v>
                </c:pt>
                <c:pt idx="32">
                  <c:v>0.59625000000000006</c:v>
                </c:pt>
                <c:pt idx="33">
                  <c:v>0.55300000000000005</c:v>
                </c:pt>
                <c:pt idx="34">
                  <c:v>0.64249999999999996</c:v>
                </c:pt>
                <c:pt idx="35">
                  <c:v>0.80649999999999999</c:v>
                </c:pt>
                <c:pt idx="36">
                  <c:v>0.75550000000000006</c:v>
                </c:pt>
                <c:pt idx="37">
                  <c:v>0.73899999999999999</c:v>
                </c:pt>
                <c:pt idx="38">
                  <c:v>0.64975000000000005</c:v>
                </c:pt>
                <c:pt idx="39">
                  <c:v>0.48850000000000005</c:v>
                </c:pt>
                <c:pt idx="40">
                  <c:v>0.41474999999999995</c:v>
                </c:pt>
                <c:pt idx="41">
                  <c:v>0.48925000000000002</c:v>
                </c:pt>
                <c:pt idx="42">
                  <c:v>0.55099999999999993</c:v>
                </c:pt>
                <c:pt idx="43">
                  <c:v>0.45050000000000007</c:v>
                </c:pt>
                <c:pt idx="44">
                  <c:v>0.16674999999999998</c:v>
                </c:pt>
                <c:pt idx="45">
                  <c:v>0.152</c:v>
                </c:pt>
                <c:pt idx="46">
                  <c:v>0.17349999999999999</c:v>
                </c:pt>
                <c:pt idx="47">
                  <c:v>0.62124999999999997</c:v>
                </c:pt>
                <c:pt idx="48">
                  <c:v>0.74399999999999999</c:v>
                </c:pt>
                <c:pt idx="49">
                  <c:v>0.68100000000000005</c:v>
                </c:pt>
                <c:pt idx="50">
                  <c:v>0.51424999999999998</c:v>
                </c:pt>
                <c:pt idx="51">
                  <c:v>0.45674999999999999</c:v>
                </c:pt>
                <c:pt idx="52">
                  <c:v>0.42249999999999999</c:v>
                </c:pt>
                <c:pt idx="53">
                  <c:v>0.47925000000000001</c:v>
                </c:pt>
                <c:pt idx="54">
                  <c:v>0.54425000000000001</c:v>
                </c:pt>
                <c:pt idx="55">
                  <c:v>0.57325000000000004</c:v>
                </c:pt>
                <c:pt idx="56">
                  <c:v>0.46849999999999997</c:v>
                </c:pt>
                <c:pt idx="57">
                  <c:v>0.47275</c:v>
                </c:pt>
                <c:pt idx="58">
                  <c:v>0.50774999999999992</c:v>
                </c:pt>
                <c:pt idx="59">
                  <c:v>0.68499999999999994</c:v>
                </c:pt>
                <c:pt idx="60">
                  <c:v>0.72624999999999995</c:v>
                </c:pt>
                <c:pt idx="61">
                  <c:v>0.70224999999999993</c:v>
                </c:pt>
                <c:pt idx="62">
                  <c:v>0.56274999999999997</c:v>
                </c:pt>
                <c:pt idx="63">
                  <c:v>0.46150000000000002</c:v>
                </c:pt>
                <c:pt idx="64">
                  <c:v>0.49475000000000002</c:v>
                </c:pt>
                <c:pt idx="65">
                  <c:v>0.66350000000000009</c:v>
                </c:pt>
                <c:pt idx="66">
                  <c:v>0.71999999999999986</c:v>
                </c:pt>
                <c:pt idx="67">
                  <c:v>0.68799999999999994</c:v>
                </c:pt>
                <c:pt idx="68">
                  <c:v>0.53125000000000011</c:v>
                </c:pt>
                <c:pt idx="69">
                  <c:v>0.57299999999999995</c:v>
                </c:pt>
                <c:pt idx="70">
                  <c:v>0.68149999999999988</c:v>
                </c:pt>
                <c:pt idx="71">
                  <c:v>0.8327500000000001</c:v>
                </c:pt>
                <c:pt idx="72">
                  <c:v>0.78449999999999998</c:v>
                </c:pt>
                <c:pt idx="73">
                  <c:v>0.75624999999999987</c:v>
                </c:pt>
                <c:pt idx="74">
                  <c:v>0.70024999999999993</c:v>
                </c:pt>
                <c:pt idx="75">
                  <c:v>0.59799999999999998</c:v>
                </c:pt>
                <c:pt idx="76">
                  <c:v>0.62975000000000003</c:v>
                </c:pt>
                <c:pt idx="77">
                  <c:v>0.70950000000000002</c:v>
                </c:pt>
                <c:pt idx="78">
                  <c:v>0.76550000000000007</c:v>
                </c:pt>
                <c:pt idx="79">
                  <c:v>0.77349999999999997</c:v>
                </c:pt>
                <c:pt idx="80">
                  <c:v>0.7014999999999999</c:v>
                </c:pt>
                <c:pt idx="81">
                  <c:v>0.51274999999999993</c:v>
                </c:pt>
                <c:pt idx="82">
                  <c:v>0.59275</c:v>
                </c:pt>
                <c:pt idx="83">
                  <c:v>0.74149999999999994</c:v>
                </c:pt>
                <c:pt idx="84">
                  <c:v>0.83474999999999999</c:v>
                </c:pt>
                <c:pt idx="85">
                  <c:v>0.84299999999999986</c:v>
                </c:pt>
                <c:pt idx="86">
                  <c:v>0.83449999999999991</c:v>
                </c:pt>
                <c:pt idx="87">
                  <c:v>0.79200000000000004</c:v>
                </c:pt>
                <c:pt idx="88">
                  <c:v>0.73099999999999987</c:v>
                </c:pt>
                <c:pt idx="89">
                  <c:v>0.72824999999999995</c:v>
                </c:pt>
                <c:pt idx="90">
                  <c:v>0.71749999999999992</c:v>
                </c:pt>
                <c:pt idx="91">
                  <c:v>0.66749999999999998</c:v>
                </c:pt>
                <c:pt idx="92">
                  <c:v>0.52100000000000002</c:v>
                </c:pt>
                <c:pt idx="93">
                  <c:v>0.48899999999999999</c:v>
                </c:pt>
                <c:pt idx="94">
                  <c:v>0.54474999999999996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890-4D43-9E0A-D35034F1AF20}"/>
            </c:ext>
          </c:extLst>
        </c:ser>
        <c:ser>
          <c:idx val="2"/>
          <c:order val="2"/>
          <c:tx>
            <c:strRef>
              <c:f>'面板-景气指数'!$A$164</c:f>
              <c:strCache>
                <c:ptCount val="1"/>
                <c:pt idx="0">
                  <c:v>铁路公路</c:v>
                </c:pt>
              </c:strCache>
            </c:strRef>
          </c:tx>
          <c:spPr>
            <a:ln w="12700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'面板-景气指数'!$F$164:$CV$164</c:f>
              <c:numCache>
                <c:formatCode>0.0%</c:formatCode>
                <c:ptCount val="95"/>
                <c:pt idx="0">
                  <c:v>0.72550000000000003</c:v>
                </c:pt>
                <c:pt idx="1">
                  <c:v>0.70425000000000004</c:v>
                </c:pt>
                <c:pt idx="2">
                  <c:v>0.69349999999999989</c:v>
                </c:pt>
                <c:pt idx="3">
                  <c:v>0.66974999999999996</c:v>
                </c:pt>
                <c:pt idx="4">
                  <c:v>0.67</c:v>
                </c:pt>
                <c:pt idx="5">
                  <c:v>0.69099999999999995</c:v>
                </c:pt>
                <c:pt idx="6">
                  <c:v>0.71500000000000008</c:v>
                </c:pt>
                <c:pt idx="7">
                  <c:v>0.66949999999999998</c:v>
                </c:pt>
                <c:pt idx="8">
                  <c:v>0.63224999999999998</c:v>
                </c:pt>
                <c:pt idx="9">
                  <c:v>0.55000000000000004</c:v>
                </c:pt>
                <c:pt idx="10">
                  <c:v>0.36125000000000002</c:v>
                </c:pt>
                <c:pt idx="11">
                  <c:v>0.20699999999999999</c:v>
                </c:pt>
                <c:pt idx="12">
                  <c:v>0.22825000000000001</c:v>
                </c:pt>
                <c:pt idx="13">
                  <c:v>0.24975</c:v>
                </c:pt>
                <c:pt idx="14">
                  <c:v>0.26275000000000004</c:v>
                </c:pt>
                <c:pt idx="15">
                  <c:v>0.26</c:v>
                </c:pt>
                <c:pt idx="16">
                  <c:v>0.23600000000000002</c:v>
                </c:pt>
                <c:pt idx="17">
                  <c:v>0.20975000000000002</c:v>
                </c:pt>
                <c:pt idx="18">
                  <c:v>0.21775000000000005</c:v>
                </c:pt>
                <c:pt idx="19">
                  <c:v>0.23874999999999999</c:v>
                </c:pt>
                <c:pt idx="20">
                  <c:v>0.24975</c:v>
                </c:pt>
                <c:pt idx="21">
                  <c:v>0.26300000000000001</c:v>
                </c:pt>
                <c:pt idx="22">
                  <c:v>0.41950000000000004</c:v>
                </c:pt>
                <c:pt idx="23">
                  <c:v>0.54749999999999999</c:v>
                </c:pt>
                <c:pt idx="24">
                  <c:v>0.63500000000000001</c:v>
                </c:pt>
                <c:pt idx="25">
                  <c:v>0.65649999999999997</c:v>
                </c:pt>
                <c:pt idx="26">
                  <c:v>0.67500000000000004</c:v>
                </c:pt>
                <c:pt idx="27">
                  <c:v>0.70150000000000001</c:v>
                </c:pt>
                <c:pt idx="28">
                  <c:v>0.7390000000000001</c:v>
                </c:pt>
                <c:pt idx="29">
                  <c:v>0.77600000000000002</c:v>
                </c:pt>
                <c:pt idx="30">
                  <c:v>0.86125000000000007</c:v>
                </c:pt>
                <c:pt idx="31">
                  <c:v>0.90625000000000011</c:v>
                </c:pt>
                <c:pt idx="32">
                  <c:v>0.78400000000000003</c:v>
                </c:pt>
                <c:pt idx="33">
                  <c:v>0.60600000000000009</c:v>
                </c:pt>
                <c:pt idx="34">
                  <c:v>0.52900000000000003</c:v>
                </c:pt>
                <c:pt idx="35">
                  <c:v>0.42249999999999999</c:v>
                </c:pt>
                <c:pt idx="36">
                  <c:v>0.20150000000000001</c:v>
                </c:pt>
                <c:pt idx="37">
                  <c:v>0.183</c:v>
                </c:pt>
                <c:pt idx="38">
                  <c:v>0.16699999999999998</c:v>
                </c:pt>
                <c:pt idx="39">
                  <c:v>0.13800000000000001</c:v>
                </c:pt>
                <c:pt idx="40">
                  <c:v>0.11375</c:v>
                </c:pt>
                <c:pt idx="41">
                  <c:v>9.0000000000000011E-2</c:v>
                </c:pt>
                <c:pt idx="42">
                  <c:v>6.6000000000000003E-2</c:v>
                </c:pt>
                <c:pt idx="43">
                  <c:v>5.3000000000000005E-2</c:v>
                </c:pt>
                <c:pt idx="44">
                  <c:v>7.400000000000001E-2</c:v>
                </c:pt>
                <c:pt idx="45">
                  <c:v>0.106</c:v>
                </c:pt>
                <c:pt idx="46">
                  <c:v>0.21750000000000003</c:v>
                </c:pt>
                <c:pt idx="47">
                  <c:v>0.33449999999999996</c:v>
                </c:pt>
                <c:pt idx="48">
                  <c:v>0.52324999999999999</c:v>
                </c:pt>
                <c:pt idx="49">
                  <c:v>0.53925000000000001</c:v>
                </c:pt>
                <c:pt idx="50">
                  <c:v>0.53925000000000001</c:v>
                </c:pt>
                <c:pt idx="51">
                  <c:v>0.56324999999999992</c:v>
                </c:pt>
                <c:pt idx="52">
                  <c:v>0.55025000000000002</c:v>
                </c:pt>
                <c:pt idx="53">
                  <c:v>0.53425</c:v>
                </c:pt>
                <c:pt idx="54">
                  <c:v>0.49149999999999999</c:v>
                </c:pt>
                <c:pt idx="55">
                  <c:v>0.48100000000000004</c:v>
                </c:pt>
                <c:pt idx="56">
                  <c:v>0.53149999999999997</c:v>
                </c:pt>
                <c:pt idx="57">
                  <c:v>0.61150000000000004</c:v>
                </c:pt>
                <c:pt idx="58">
                  <c:v>0.67225000000000001</c:v>
                </c:pt>
                <c:pt idx="59">
                  <c:v>0.63250000000000006</c:v>
                </c:pt>
                <c:pt idx="60">
                  <c:v>0.58499999999999996</c:v>
                </c:pt>
                <c:pt idx="61">
                  <c:v>0.58450000000000002</c:v>
                </c:pt>
                <c:pt idx="62">
                  <c:v>0.55524999999999991</c:v>
                </c:pt>
                <c:pt idx="63">
                  <c:v>0.53700000000000003</c:v>
                </c:pt>
                <c:pt idx="64">
                  <c:v>0.52625</c:v>
                </c:pt>
                <c:pt idx="65">
                  <c:v>0.53399999999999992</c:v>
                </c:pt>
                <c:pt idx="66">
                  <c:v>0.52625000000000011</c:v>
                </c:pt>
                <c:pt idx="67">
                  <c:v>0.51300000000000012</c:v>
                </c:pt>
                <c:pt idx="68">
                  <c:v>0.48650000000000004</c:v>
                </c:pt>
                <c:pt idx="69">
                  <c:v>0.55274999999999996</c:v>
                </c:pt>
                <c:pt idx="70">
                  <c:v>0.57650000000000001</c:v>
                </c:pt>
                <c:pt idx="71">
                  <c:v>0.60050000000000003</c:v>
                </c:pt>
                <c:pt idx="72">
                  <c:v>0.66425000000000001</c:v>
                </c:pt>
                <c:pt idx="73">
                  <c:v>0.66699999999999993</c:v>
                </c:pt>
                <c:pt idx="74">
                  <c:v>0.69375000000000009</c:v>
                </c:pt>
                <c:pt idx="75">
                  <c:v>0.74174999999999991</c:v>
                </c:pt>
                <c:pt idx="76">
                  <c:v>0.77075000000000016</c:v>
                </c:pt>
                <c:pt idx="77">
                  <c:v>0.78150000000000008</c:v>
                </c:pt>
                <c:pt idx="78">
                  <c:v>0.78425</c:v>
                </c:pt>
                <c:pt idx="79">
                  <c:v>0.7679999999999999</c:v>
                </c:pt>
                <c:pt idx="80">
                  <c:v>0.77349999999999997</c:v>
                </c:pt>
                <c:pt idx="81">
                  <c:v>0.71750000000000003</c:v>
                </c:pt>
                <c:pt idx="82">
                  <c:v>0.68300000000000005</c:v>
                </c:pt>
                <c:pt idx="83">
                  <c:v>0.55799999999999994</c:v>
                </c:pt>
                <c:pt idx="84">
                  <c:v>0.49149999999999999</c:v>
                </c:pt>
                <c:pt idx="85">
                  <c:v>0.45150000000000007</c:v>
                </c:pt>
                <c:pt idx="86">
                  <c:v>0.42275000000000001</c:v>
                </c:pt>
                <c:pt idx="87">
                  <c:v>0.40899999999999997</c:v>
                </c:pt>
                <c:pt idx="88">
                  <c:v>0.40350000000000003</c:v>
                </c:pt>
                <c:pt idx="89">
                  <c:v>0.40400000000000003</c:v>
                </c:pt>
                <c:pt idx="90">
                  <c:v>0.41175</c:v>
                </c:pt>
                <c:pt idx="91">
                  <c:v>0.44624999999999998</c:v>
                </c:pt>
                <c:pt idx="92">
                  <c:v>0.45150000000000007</c:v>
                </c:pt>
                <c:pt idx="93">
                  <c:v>0.47549999999999998</c:v>
                </c:pt>
                <c:pt idx="94">
                  <c:v>0.48349999999999999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890-4D43-9E0A-D35034F1AF20}"/>
            </c:ext>
          </c:extLst>
        </c:ser>
        <c:ser>
          <c:idx val="3"/>
          <c:order val="3"/>
          <c:tx>
            <c:strRef>
              <c:f>'面板-景气指数'!$A$165</c:f>
              <c:strCache>
                <c:ptCount val="1"/>
                <c:pt idx="0">
                  <c:v>航空机场</c:v>
                </c:pt>
              </c:strCache>
            </c:strRef>
          </c:tx>
          <c:spPr>
            <a:ln w="12700" cap="rnd" cmpd="sng" algn="ctr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'面板-景气指数'!$F$165:$CV$165</c:f>
              <c:numCache>
                <c:formatCode>0.0%</c:formatCode>
                <c:ptCount val="95"/>
                <c:pt idx="0">
                  <c:v>0.98899999999999988</c:v>
                </c:pt>
                <c:pt idx="1">
                  <c:v>0.97799999999999998</c:v>
                </c:pt>
                <c:pt idx="2">
                  <c:v>0.94599999999999984</c:v>
                </c:pt>
                <c:pt idx="3">
                  <c:v>0.93600000000000005</c:v>
                </c:pt>
                <c:pt idx="4">
                  <c:v>0.95699999999999996</c:v>
                </c:pt>
                <c:pt idx="5">
                  <c:v>1</c:v>
                </c:pt>
                <c:pt idx="6">
                  <c:v>0.96800000000000008</c:v>
                </c:pt>
                <c:pt idx="7">
                  <c:v>0.92499999999999993</c:v>
                </c:pt>
                <c:pt idx="8">
                  <c:v>0.91400000000000003</c:v>
                </c:pt>
                <c:pt idx="9">
                  <c:v>0.86099999999999999</c:v>
                </c:pt>
                <c:pt idx="10">
                  <c:v>0.26500000000000001</c:v>
                </c:pt>
                <c:pt idx="11">
                  <c:v>0.127</c:v>
                </c:pt>
                <c:pt idx="12">
                  <c:v>0.11700000000000001</c:v>
                </c:pt>
                <c:pt idx="13">
                  <c:v>0.13800000000000001</c:v>
                </c:pt>
                <c:pt idx="14">
                  <c:v>0.14799999999999999</c:v>
                </c:pt>
                <c:pt idx="15">
                  <c:v>9.5000000000000001E-2</c:v>
                </c:pt>
                <c:pt idx="16">
                  <c:v>7.3999999999999996E-2</c:v>
                </c:pt>
                <c:pt idx="17">
                  <c:v>4.2000000000000003E-2</c:v>
                </c:pt>
                <c:pt idx="18">
                  <c:v>6.3E-2</c:v>
                </c:pt>
                <c:pt idx="19">
                  <c:v>0.159</c:v>
                </c:pt>
                <c:pt idx="20">
                  <c:v>0.223</c:v>
                </c:pt>
                <c:pt idx="21">
                  <c:v>0.24400000000000002</c:v>
                </c:pt>
                <c:pt idx="22">
                  <c:v>0.29699999999999999</c:v>
                </c:pt>
                <c:pt idx="23">
                  <c:v>0.28699999999999998</c:v>
                </c:pt>
                <c:pt idx="24">
                  <c:v>0.52100000000000002</c:v>
                </c:pt>
                <c:pt idx="25">
                  <c:v>0.81899999999999995</c:v>
                </c:pt>
                <c:pt idx="26">
                  <c:v>0.82899999999999996</c:v>
                </c:pt>
                <c:pt idx="27">
                  <c:v>0.85099999999999998</c:v>
                </c:pt>
                <c:pt idx="28">
                  <c:v>0.872</c:v>
                </c:pt>
                <c:pt idx="29">
                  <c:v>0.89300000000000002</c:v>
                </c:pt>
                <c:pt idx="30">
                  <c:v>0.90400000000000014</c:v>
                </c:pt>
                <c:pt idx="31">
                  <c:v>0.88200000000000001</c:v>
                </c:pt>
                <c:pt idx="32">
                  <c:v>0.84</c:v>
                </c:pt>
                <c:pt idx="33">
                  <c:v>0.255</c:v>
                </c:pt>
                <c:pt idx="34">
                  <c:v>0.21199999999999999</c:v>
                </c:pt>
                <c:pt idx="35">
                  <c:v>0.18</c:v>
                </c:pt>
                <c:pt idx="36">
                  <c:v>0.191</c:v>
                </c:pt>
                <c:pt idx="37">
                  <c:v>0.17</c:v>
                </c:pt>
                <c:pt idx="38">
                  <c:v>0.106</c:v>
                </c:pt>
                <c:pt idx="39">
                  <c:v>7.3999999999999996E-2</c:v>
                </c:pt>
                <c:pt idx="40">
                  <c:v>5.2999999999999999E-2</c:v>
                </c:pt>
                <c:pt idx="41">
                  <c:v>2.1000000000000001E-2</c:v>
                </c:pt>
                <c:pt idx="42">
                  <c:v>0</c:v>
                </c:pt>
                <c:pt idx="43">
                  <c:v>0.01</c:v>
                </c:pt>
                <c:pt idx="44">
                  <c:v>3.1E-2</c:v>
                </c:pt>
                <c:pt idx="45">
                  <c:v>0.20200000000000001</c:v>
                </c:pt>
                <c:pt idx="46">
                  <c:v>0.23400000000000001</c:v>
                </c:pt>
                <c:pt idx="47">
                  <c:v>0.27600000000000002</c:v>
                </c:pt>
                <c:pt idx="48">
                  <c:v>0.308</c:v>
                </c:pt>
                <c:pt idx="49">
                  <c:v>0.31900000000000001</c:v>
                </c:pt>
                <c:pt idx="50">
                  <c:v>0.34</c:v>
                </c:pt>
                <c:pt idx="51">
                  <c:v>0.372</c:v>
                </c:pt>
                <c:pt idx="52">
                  <c:v>0.36099999999999999</c:v>
                </c:pt>
                <c:pt idx="53">
                  <c:v>0.34</c:v>
                </c:pt>
                <c:pt idx="54">
                  <c:v>0.32900000000000001</c:v>
                </c:pt>
                <c:pt idx="55">
                  <c:v>0.39300000000000002</c:v>
                </c:pt>
                <c:pt idx="56">
                  <c:v>0.41399999999999998</c:v>
                </c:pt>
                <c:pt idx="57">
                  <c:v>0.65900000000000003</c:v>
                </c:pt>
                <c:pt idx="58">
                  <c:v>0.70199999999999996</c:v>
                </c:pt>
                <c:pt idx="59">
                  <c:v>0.627</c:v>
                </c:pt>
                <c:pt idx="60">
                  <c:v>0.51</c:v>
                </c:pt>
                <c:pt idx="61">
                  <c:v>0.54200000000000004</c:v>
                </c:pt>
                <c:pt idx="62">
                  <c:v>0.57399999999999995</c:v>
                </c:pt>
                <c:pt idx="63">
                  <c:v>0.58499999999999996</c:v>
                </c:pt>
                <c:pt idx="64">
                  <c:v>0.60599999999999998</c:v>
                </c:pt>
                <c:pt idx="65">
                  <c:v>0.61699999999999999</c:v>
                </c:pt>
                <c:pt idx="66">
                  <c:v>0.63800000000000001</c:v>
                </c:pt>
                <c:pt idx="67">
                  <c:v>0.59499999999999997</c:v>
                </c:pt>
                <c:pt idx="68">
                  <c:v>0.48899999999999999</c:v>
                </c:pt>
                <c:pt idx="69">
                  <c:v>0.38200000000000001</c:v>
                </c:pt>
                <c:pt idx="70">
                  <c:v>0.40400000000000003</c:v>
                </c:pt>
                <c:pt idx="71">
                  <c:v>0.42499999999999999</c:v>
                </c:pt>
                <c:pt idx="72">
                  <c:v>0.68</c:v>
                </c:pt>
                <c:pt idx="73">
                  <c:v>0.67</c:v>
                </c:pt>
                <c:pt idx="74">
                  <c:v>0.64800000000000002</c:v>
                </c:pt>
                <c:pt idx="75">
                  <c:v>0.69099999999999995</c:v>
                </c:pt>
                <c:pt idx="76">
                  <c:v>0.72299999999999998</c:v>
                </c:pt>
                <c:pt idx="77">
                  <c:v>0.755</c:v>
                </c:pt>
                <c:pt idx="78">
                  <c:v>0.74399999999999999</c:v>
                </c:pt>
                <c:pt idx="79">
                  <c:v>0.755</c:v>
                </c:pt>
                <c:pt idx="80">
                  <c:v>0.77600000000000002</c:v>
                </c:pt>
                <c:pt idx="81">
                  <c:v>0.80800000000000005</c:v>
                </c:pt>
                <c:pt idx="82">
                  <c:v>0.79700000000000004</c:v>
                </c:pt>
                <c:pt idx="83">
                  <c:v>0.78700000000000003</c:v>
                </c:pt>
                <c:pt idx="84">
                  <c:v>0.55300000000000005</c:v>
                </c:pt>
                <c:pt idx="85">
                  <c:v>0.53100000000000003</c:v>
                </c:pt>
                <c:pt idx="86">
                  <c:v>0.48899999999999999</c:v>
                </c:pt>
                <c:pt idx="87">
                  <c:v>0.47799999999999992</c:v>
                </c:pt>
                <c:pt idx="88">
                  <c:v>0.46800000000000003</c:v>
                </c:pt>
                <c:pt idx="89">
                  <c:v>0.44600000000000001</c:v>
                </c:pt>
                <c:pt idx="90">
                  <c:v>0.44600000000000001</c:v>
                </c:pt>
                <c:pt idx="91">
                  <c:v>0.436</c:v>
                </c:pt>
                <c:pt idx="92">
                  <c:v>0.56299999999999994</c:v>
                </c:pt>
                <c:pt idx="93">
                  <c:v>0.71199999999999997</c:v>
                </c:pt>
                <c:pt idx="94">
                  <c:v>0.73399999999999999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890-4D43-9E0A-D35034F1AF20}"/>
            </c:ext>
          </c:extLst>
        </c:ser>
        <c:ser>
          <c:idx val="4"/>
          <c:order val="4"/>
          <c:tx>
            <c:strRef>
              <c:f>'面板-景气指数'!$A$166</c:f>
              <c:strCache>
                <c:ptCount val="1"/>
                <c:pt idx="0">
                  <c:v>航运港口</c:v>
                </c:pt>
              </c:strCache>
            </c:strRef>
          </c:tx>
          <c:spPr>
            <a:ln w="12700" cap="rnd" cmpd="sng" algn="ctr">
              <a:solidFill>
                <a:sysClr val="window" lastClr="FFFFFF">
                  <a:lumMod val="75000"/>
                </a:sysClr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'面板-景气指数'!$F$36:$CV$36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'面板-景气指数'!$F$166:$CV$166</c:f>
              <c:numCache>
                <c:formatCode>0.0%</c:formatCode>
                <c:ptCount val="95"/>
                <c:pt idx="0">
                  <c:v>0.66700000000000004</c:v>
                </c:pt>
                <c:pt idx="1">
                  <c:v>0.68574999999999997</c:v>
                </c:pt>
                <c:pt idx="2">
                  <c:v>0.69074999999999998</c:v>
                </c:pt>
                <c:pt idx="3">
                  <c:v>0.65649999999999997</c:v>
                </c:pt>
                <c:pt idx="4">
                  <c:v>0.63775000000000004</c:v>
                </c:pt>
                <c:pt idx="5">
                  <c:v>0.65925</c:v>
                </c:pt>
                <c:pt idx="6">
                  <c:v>0.68300000000000005</c:v>
                </c:pt>
                <c:pt idx="7">
                  <c:v>0.7017500000000001</c:v>
                </c:pt>
                <c:pt idx="8">
                  <c:v>0.64824999999999999</c:v>
                </c:pt>
                <c:pt idx="9">
                  <c:v>0.622</c:v>
                </c:pt>
                <c:pt idx="10">
                  <c:v>0.62974999999999992</c:v>
                </c:pt>
                <c:pt idx="11">
                  <c:v>0.69099999999999995</c:v>
                </c:pt>
                <c:pt idx="12">
                  <c:v>0.76275000000000004</c:v>
                </c:pt>
                <c:pt idx="13">
                  <c:v>0.78675000000000006</c:v>
                </c:pt>
                <c:pt idx="14">
                  <c:v>0.80549999999999988</c:v>
                </c:pt>
                <c:pt idx="15">
                  <c:v>0.82674999999999998</c:v>
                </c:pt>
                <c:pt idx="16">
                  <c:v>0.85575000000000001</c:v>
                </c:pt>
                <c:pt idx="17">
                  <c:v>0.88524999999999998</c:v>
                </c:pt>
                <c:pt idx="18">
                  <c:v>0.87975000000000003</c:v>
                </c:pt>
                <c:pt idx="19">
                  <c:v>0.89300000000000013</c:v>
                </c:pt>
                <c:pt idx="20">
                  <c:v>0.89324999999999999</c:v>
                </c:pt>
                <c:pt idx="21">
                  <c:v>0.89850000000000008</c:v>
                </c:pt>
                <c:pt idx="22">
                  <c:v>0.90375000000000005</c:v>
                </c:pt>
                <c:pt idx="23">
                  <c:v>0.89824999999999999</c:v>
                </c:pt>
                <c:pt idx="24">
                  <c:v>0.90925000000000022</c:v>
                </c:pt>
                <c:pt idx="25">
                  <c:v>0.90649999999999997</c:v>
                </c:pt>
                <c:pt idx="26">
                  <c:v>0.89075000000000004</c:v>
                </c:pt>
                <c:pt idx="27">
                  <c:v>0.87150000000000005</c:v>
                </c:pt>
                <c:pt idx="28">
                  <c:v>0.85050000000000003</c:v>
                </c:pt>
                <c:pt idx="29">
                  <c:v>0.83449999999999991</c:v>
                </c:pt>
                <c:pt idx="30">
                  <c:v>0.82150000000000001</c:v>
                </c:pt>
                <c:pt idx="31">
                  <c:v>0.79199999999999993</c:v>
                </c:pt>
                <c:pt idx="32">
                  <c:v>0.74975000000000003</c:v>
                </c:pt>
                <c:pt idx="33">
                  <c:v>0.69624999999999992</c:v>
                </c:pt>
                <c:pt idx="34">
                  <c:v>0.61375000000000002</c:v>
                </c:pt>
                <c:pt idx="35">
                  <c:v>0.56850000000000001</c:v>
                </c:pt>
                <c:pt idx="36">
                  <c:v>0.53675000000000006</c:v>
                </c:pt>
                <c:pt idx="37">
                  <c:v>0.53949999999999998</c:v>
                </c:pt>
                <c:pt idx="38">
                  <c:v>0.55525000000000002</c:v>
                </c:pt>
                <c:pt idx="39">
                  <c:v>0.54725000000000001</c:v>
                </c:pt>
                <c:pt idx="40">
                  <c:v>0.50224999999999986</c:v>
                </c:pt>
                <c:pt idx="41">
                  <c:v>0.39600000000000002</c:v>
                </c:pt>
                <c:pt idx="42">
                  <c:v>0.33474999999999999</c:v>
                </c:pt>
                <c:pt idx="43">
                  <c:v>0.32400000000000001</c:v>
                </c:pt>
                <c:pt idx="44">
                  <c:v>0.34775</c:v>
                </c:pt>
                <c:pt idx="45">
                  <c:v>0.39550000000000002</c:v>
                </c:pt>
                <c:pt idx="46">
                  <c:v>0.42000000000000004</c:v>
                </c:pt>
                <c:pt idx="47">
                  <c:v>0.44375000000000003</c:v>
                </c:pt>
                <c:pt idx="48">
                  <c:v>0.41174999999999995</c:v>
                </c:pt>
                <c:pt idx="49">
                  <c:v>0.39050000000000007</c:v>
                </c:pt>
                <c:pt idx="50">
                  <c:v>0.40899999999999997</c:v>
                </c:pt>
                <c:pt idx="51">
                  <c:v>0.45699999999999991</c:v>
                </c:pt>
                <c:pt idx="52">
                  <c:v>0.44624999999999998</c:v>
                </c:pt>
                <c:pt idx="53">
                  <c:v>0.35575000000000001</c:v>
                </c:pt>
                <c:pt idx="54">
                  <c:v>0.28124999999999994</c:v>
                </c:pt>
                <c:pt idx="55">
                  <c:v>0.26275000000000004</c:v>
                </c:pt>
                <c:pt idx="56">
                  <c:v>0.32924999999999999</c:v>
                </c:pt>
                <c:pt idx="57">
                  <c:v>0.39850000000000002</c:v>
                </c:pt>
                <c:pt idx="58">
                  <c:v>0.45950000000000002</c:v>
                </c:pt>
                <c:pt idx="59">
                  <c:v>0.49174999999999991</c:v>
                </c:pt>
                <c:pt idx="60">
                  <c:v>0.48375000000000007</c:v>
                </c:pt>
                <c:pt idx="61">
                  <c:v>0.49924999999999997</c:v>
                </c:pt>
                <c:pt idx="62">
                  <c:v>0.51800000000000002</c:v>
                </c:pt>
                <c:pt idx="63">
                  <c:v>0.49149999999999994</c:v>
                </c:pt>
                <c:pt idx="64">
                  <c:v>0.44099999999999995</c:v>
                </c:pt>
                <c:pt idx="65">
                  <c:v>0.32125000000000004</c:v>
                </c:pt>
                <c:pt idx="66">
                  <c:v>0.24174999999999999</c:v>
                </c:pt>
                <c:pt idx="67">
                  <c:v>0.21525000000000005</c:v>
                </c:pt>
                <c:pt idx="68">
                  <c:v>0.20974999999999999</c:v>
                </c:pt>
                <c:pt idx="69">
                  <c:v>0.26774999999999999</c:v>
                </c:pt>
                <c:pt idx="70">
                  <c:v>0.26574999999999999</c:v>
                </c:pt>
                <c:pt idx="71">
                  <c:v>0.25199999999999995</c:v>
                </c:pt>
                <c:pt idx="72">
                  <c:v>0.23350000000000001</c:v>
                </c:pt>
                <c:pt idx="73">
                  <c:v>0.22824999999999998</c:v>
                </c:pt>
                <c:pt idx="74">
                  <c:v>0.26024999999999998</c:v>
                </c:pt>
                <c:pt idx="75">
                  <c:v>0.29225000000000001</c:v>
                </c:pt>
                <c:pt idx="76">
                  <c:v>0.28675</c:v>
                </c:pt>
                <c:pt idx="77">
                  <c:v>0.27325000000000005</c:v>
                </c:pt>
                <c:pt idx="78">
                  <c:v>0.27849999999999997</c:v>
                </c:pt>
                <c:pt idx="79">
                  <c:v>0.24700000000000003</c:v>
                </c:pt>
                <c:pt idx="80">
                  <c:v>0.25199999999999995</c:v>
                </c:pt>
                <c:pt idx="81">
                  <c:v>0.27875</c:v>
                </c:pt>
                <c:pt idx="82">
                  <c:v>0.28400000000000003</c:v>
                </c:pt>
                <c:pt idx="83">
                  <c:v>0.28425</c:v>
                </c:pt>
                <c:pt idx="84">
                  <c:v>0.24974999999999997</c:v>
                </c:pt>
                <c:pt idx="85">
                  <c:v>0.24700000000000003</c:v>
                </c:pt>
                <c:pt idx="86">
                  <c:v>0.21475</c:v>
                </c:pt>
                <c:pt idx="87">
                  <c:v>0.20449999999999999</c:v>
                </c:pt>
                <c:pt idx="88">
                  <c:v>0.19599999999999998</c:v>
                </c:pt>
                <c:pt idx="89">
                  <c:v>0.1885</c:v>
                </c:pt>
                <c:pt idx="90">
                  <c:v>0.18049999999999999</c:v>
                </c:pt>
                <c:pt idx="91">
                  <c:v>0.17499999999999999</c:v>
                </c:pt>
                <c:pt idx="92">
                  <c:v>0.17774999999999999</c:v>
                </c:pt>
                <c:pt idx="93">
                  <c:v>0.19125000000000003</c:v>
                </c:pt>
                <c:pt idx="94">
                  <c:v>0.20675000000000002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890-4D43-9E0A-D35034F1A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1"/>
          <c:h val="0.10432414698162699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2209338388671005"/>
          <c:h val="0.71877579629476795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'面板-景气指数'!$A$33</c:f>
              <c:strCache>
                <c:ptCount val="1"/>
                <c:pt idx="0">
                  <c:v>全行业</c:v>
                </c:pt>
              </c:strCache>
            </c:strRef>
          </c:tx>
          <c:spPr>
            <a:ln w="19050" cap="rnd" cmpd="sng" algn="ctr">
              <a:solidFill>
                <a:srgbClr val="003778"/>
              </a:solidFill>
              <a:prstDash val="solid"/>
              <a:round/>
            </a:ln>
          </c:spPr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'面板-景气指数'!$F$33:$CV$33</c:f>
              <c:numCache>
                <c:formatCode>0.0%</c:formatCode>
                <c:ptCount val="95"/>
                <c:pt idx="0">
                  <c:v>0.40299098271241229</c:v>
                </c:pt>
                <c:pt idx="1">
                  <c:v>0.40846521161385713</c:v>
                </c:pt>
                <c:pt idx="2">
                  <c:v>0.40568480818041747</c:v>
                </c:pt>
                <c:pt idx="3">
                  <c:v>0.38654448759361726</c:v>
                </c:pt>
                <c:pt idx="4">
                  <c:v>0.36663918549337454</c:v>
                </c:pt>
                <c:pt idx="5">
                  <c:v>0.36253525244571938</c:v>
                </c:pt>
                <c:pt idx="6">
                  <c:v>0.38350770786420196</c:v>
                </c:pt>
                <c:pt idx="7">
                  <c:v>0.379376296297465</c:v>
                </c:pt>
                <c:pt idx="8">
                  <c:v>0.37777582137762256</c:v>
                </c:pt>
                <c:pt idx="9">
                  <c:v>0.33396516576257074</c:v>
                </c:pt>
                <c:pt idx="10">
                  <c:v>0.31499302404751878</c:v>
                </c:pt>
                <c:pt idx="11">
                  <c:v>0.3073175920707692</c:v>
                </c:pt>
                <c:pt idx="12">
                  <c:v>0.33301453143672638</c:v>
                </c:pt>
                <c:pt idx="13">
                  <c:v>0.34876071414570148</c:v>
                </c:pt>
                <c:pt idx="14">
                  <c:v>0.36281270569785151</c:v>
                </c:pt>
                <c:pt idx="15">
                  <c:v>0.36433900745476666</c:v>
                </c:pt>
                <c:pt idx="16">
                  <c:v>0.37034735241751321</c:v>
                </c:pt>
                <c:pt idx="17">
                  <c:v>0.36250265233564849</c:v>
                </c:pt>
                <c:pt idx="18">
                  <c:v>0.36553946221152395</c:v>
                </c:pt>
                <c:pt idx="19">
                  <c:v>0.38324264661527913</c:v>
                </c:pt>
                <c:pt idx="20">
                  <c:v>0.42450623282863154</c:v>
                </c:pt>
                <c:pt idx="21">
                  <c:v>0.46851336140713745</c:v>
                </c:pt>
                <c:pt idx="22">
                  <c:v>0.50212224284130635</c:v>
                </c:pt>
                <c:pt idx="23">
                  <c:v>0.51064683645078279</c:v>
                </c:pt>
                <c:pt idx="24">
                  <c:v>0.53209755323978514</c:v>
                </c:pt>
                <c:pt idx="25">
                  <c:v>0.54165502323858117</c:v>
                </c:pt>
                <c:pt idx="26">
                  <c:v>0.54965187380399616</c:v>
                </c:pt>
                <c:pt idx="27">
                  <c:v>0.5392516062730115</c:v>
                </c:pt>
                <c:pt idx="28">
                  <c:v>0.53934840722136312</c:v>
                </c:pt>
                <c:pt idx="29">
                  <c:v>0.55340329617957829</c:v>
                </c:pt>
                <c:pt idx="30">
                  <c:v>0.56742178784899866</c:v>
                </c:pt>
                <c:pt idx="31">
                  <c:v>0.57830313052889581</c:v>
                </c:pt>
                <c:pt idx="32">
                  <c:v>0.58394865933561824</c:v>
                </c:pt>
                <c:pt idx="33">
                  <c:v>0.57924481942654649</c:v>
                </c:pt>
                <c:pt idx="34">
                  <c:v>0.55677359518426939</c:v>
                </c:pt>
                <c:pt idx="35">
                  <c:v>0.47593493382468532</c:v>
                </c:pt>
                <c:pt idx="36">
                  <c:v>0.42755875336462229</c:v>
                </c:pt>
                <c:pt idx="37">
                  <c:v>0.39546684881633992</c:v>
                </c:pt>
                <c:pt idx="38">
                  <c:v>0.35472260318430188</c:v>
                </c:pt>
                <c:pt idx="39">
                  <c:v>0.33026436083570565</c:v>
                </c:pt>
                <c:pt idx="40">
                  <c:v>0.32626703851477395</c:v>
                </c:pt>
                <c:pt idx="41">
                  <c:v>0.31355458827147242</c:v>
                </c:pt>
                <c:pt idx="42">
                  <c:v>0.30064480209888211</c:v>
                </c:pt>
                <c:pt idx="43">
                  <c:v>0.27539970530668129</c:v>
                </c:pt>
                <c:pt idx="44">
                  <c:v>0.23885046266705892</c:v>
                </c:pt>
                <c:pt idx="45">
                  <c:v>0.24471833765534892</c:v>
                </c:pt>
                <c:pt idx="46">
                  <c:v>0.28904973742201368</c:v>
                </c:pt>
                <c:pt idx="47">
                  <c:v>0.3604655457258793</c:v>
                </c:pt>
                <c:pt idx="48">
                  <c:v>0.38663053999381158</c:v>
                </c:pt>
                <c:pt idx="49">
                  <c:v>0.37835260675771304</c:v>
                </c:pt>
                <c:pt idx="50">
                  <c:v>0.36974825124892419</c:v>
                </c:pt>
                <c:pt idx="51">
                  <c:v>0.37261654781903158</c:v>
                </c:pt>
                <c:pt idx="52">
                  <c:v>0.3780753394428798</c:v>
                </c:pt>
                <c:pt idx="53">
                  <c:v>0.38997042647908303</c:v>
                </c:pt>
                <c:pt idx="54">
                  <c:v>0.39813460120404531</c:v>
                </c:pt>
                <c:pt idx="55">
                  <c:v>0.40258440400947265</c:v>
                </c:pt>
                <c:pt idx="56">
                  <c:v>0.39305659739728493</c:v>
                </c:pt>
                <c:pt idx="57">
                  <c:v>0.40107938487629052</c:v>
                </c:pt>
                <c:pt idx="58">
                  <c:v>0.40557440933113598</c:v>
                </c:pt>
                <c:pt idx="59">
                  <c:v>0.43110222768383039</c:v>
                </c:pt>
                <c:pt idx="60">
                  <c:v>0.43251241826252002</c:v>
                </c:pt>
                <c:pt idx="61">
                  <c:v>0.45265309895044736</c:v>
                </c:pt>
                <c:pt idx="62">
                  <c:v>0.45285105683406746</c:v>
                </c:pt>
                <c:pt idx="63">
                  <c:v>0.46110009366032162</c:v>
                </c:pt>
                <c:pt idx="64">
                  <c:v>0.47182213465528045</c:v>
                </c:pt>
                <c:pt idx="65">
                  <c:v>0.49375436051964861</c:v>
                </c:pt>
                <c:pt idx="66">
                  <c:v>0.50109628537003625</c:v>
                </c:pt>
                <c:pt idx="67">
                  <c:v>0.4993472383233411</c:v>
                </c:pt>
                <c:pt idx="68">
                  <c:v>0.49053263902096655</c:v>
                </c:pt>
                <c:pt idx="69">
                  <c:v>0.51455579467349699</c:v>
                </c:pt>
                <c:pt idx="70">
                  <c:v>0.52538846402558326</c:v>
                </c:pt>
                <c:pt idx="71">
                  <c:v>0.53945168515735487</c:v>
                </c:pt>
                <c:pt idx="72">
                  <c:v>0.53902489328386549</c:v>
                </c:pt>
                <c:pt idx="73">
                  <c:v>0.54021516250983392</c:v>
                </c:pt>
                <c:pt idx="74">
                  <c:v>0.54545372244618251</c:v>
                </c:pt>
                <c:pt idx="75">
                  <c:v>0.54284325872403927</c:v>
                </c:pt>
                <c:pt idx="76">
                  <c:v>0.53458757886635433</c:v>
                </c:pt>
                <c:pt idx="77">
                  <c:v>0.52534396103883296</c:v>
                </c:pt>
                <c:pt idx="78">
                  <c:v>0.51676715409599694</c:v>
                </c:pt>
                <c:pt idx="79">
                  <c:v>0.50560620549177426</c:v>
                </c:pt>
                <c:pt idx="80">
                  <c:v>0.49787648914960531</c:v>
                </c:pt>
                <c:pt idx="81">
                  <c:v>0.47290533146591313</c:v>
                </c:pt>
                <c:pt idx="82">
                  <c:v>0.47541580224340191</c:v>
                </c:pt>
                <c:pt idx="83">
                  <c:v>0.48501135795522904</c:v>
                </c:pt>
                <c:pt idx="84">
                  <c:v>0.48333907571752355</c:v>
                </c:pt>
                <c:pt idx="85">
                  <c:v>0.46953623386595883</c:v>
                </c:pt>
                <c:pt idx="86">
                  <c:v>0.45809203975860158</c:v>
                </c:pt>
                <c:pt idx="87">
                  <c:v>0.43935565955803119</c:v>
                </c:pt>
                <c:pt idx="88">
                  <c:v>0.42240950472927824</c:v>
                </c:pt>
                <c:pt idx="89">
                  <c:v>0.40711921066337353</c:v>
                </c:pt>
                <c:pt idx="90">
                  <c:v>0.41993748682050985</c:v>
                </c:pt>
                <c:pt idx="91">
                  <c:v>0.4277879756085427</c:v>
                </c:pt>
                <c:pt idx="92">
                  <c:v>0.40680566061046258</c:v>
                </c:pt>
                <c:pt idx="93">
                  <c:v>0.38438252699859032</c:v>
                </c:pt>
                <c:pt idx="94">
                  <c:v>0.35780617592903941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E-41FC-B594-59AC20C2323A}"/>
            </c:ext>
          </c:extLst>
        </c:ser>
        <c:ser>
          <c:idx val="1"/>
          <c:order val="1"/>
          <c:tx>
            <c:strRef>
              <c:f>'面板-景气指数'!$A$34</c:f>
              <c:strCache>
                <c:ptCount val="1"/>
                <c:pt idx="0">
                  <c:v>全部非金融行业</c:v>
                </c:pt>
              </c:strCache>
            </c:strRef>
          </c:tx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'面板-景气指数'!$F$34:$CV$34</c:f>
              <c:numCache>
                <c:formatCode>0.0%</c:formatCode>
                <c:ptCount val="95"/>
                <c:pt idx="0">
                  <c:v>0.39266271528835595</c:v>
                </c:pt>
                <c:pt idx="1">
                  <c:v>0.39702903000163708</c:v>
                </c:pt>
                <c:pt idx="2">
                  <c:v>0.39352270890948199</c:v>
                </c:pt>
                <c:pt idx="3">
                  <c:v>0.36786217862744097</c:v>
                </c:pt>
                <c:pt idx="4">
                  <c:v>0.3443694030236501</c:v>
                </c:pt>
                <c:pt idx="5">
                  <c:v>0.33854718458016198</c:v>
                </c:pt>
                <c:pt idx="6">
                  <c:v>0.36381013608029766</c:v>
                </c:pt>
                <c:pt idx="7">
                  <c:v>0.36078027283129804</c:v>
                </c:pt>
                <c:pt idx="8">
                  <c:v>0.35963576160951566</c:v>
                </c:pt>
                <c:pt idx="9">
                  <c:v>0.31291272483271054</c:v>
                </c:pt>
                <c:pt idx="10">
                  <c:v>0.29377035027964293</c:v>
                </c:pt>
                <c:pt idx="11">
                  <c:v>0.28350564512659543</c:v>
                </c:pt>
                <c:pt idx="12">
                  <c:v>0.31384457467271382</c:v>
                </c:pt>
                <c:pt idx="13">
                  <c:v>0.33388393283087903</c:v>
                </c:pt>
                <c:pt idx="14">
                  <c:v>0.35247154451080626</c:v>
                </c:pt>
                <c:pt idx="15">
                  <c:v>0.3537309944309196</c:v>
                </c:pt>
                <c:pt idx="16">
                  <c:v>0.35773936574761234</c:v>
                </c:pt>
                <c:pt idx="17">
                  <c:v>0.35302877264233373</c:v>
                </c:pt>
                <c:pt idx="18">
                  <c:v>0.35837591700515492</c:v>
                </c:pt>
                <c:pt idx="19">
                  <c:v>0.38288155850596284</c:v>
                </c:pt>
                <c:pt idx="20">
                  <c:v>0.42890063791059585</c:v>
                </c:pt>
                <c:pt idx="21">
                  <c:v>0.47834714050859917</c:v>
                </c:pt>
                <c:pt idx="22">
                  <c:v>0.51635929116723456</c:v>
                </c:pt>
                <c:pt idx="23">
                  <c:v>0.52399776862394043</c:v>
                </c:pt>
                <c:pt idx="24">
                  <c:v>0.53829919985463537</c:v>
                </c:pt>
                <c:pt idx="25">
                  <c:v>0.55300428124503498</c:v>
                </c:pt>
                <c:pt idx="26">
                  <c:v>0.56386055092202403</c:v>
                </c:pt>
                <c:pt idx="27">
                  <c:v>0.55579579114897948</c:v>
                </c:pt>
                <c:pt idx="28">
                  <c:v>0.55622286757940331</c:v>
                </c:pt>
                <c:pt idx="29">
                  <c:v>0.57077013107971286</c:v>
                </c:pt>
                <c:pt idx="30">
                  <c:v>0.58309501181461809</c:v>
                </c:pt>
                <c:pt idx="31">
                  <c:v>0.58915689718563047</c:v>
                </c:pt>
                <c:pt idx="32">
                  <c:v>0.59442959818940022</c:v>
                </c:pt>
                <c:pt idx="33">
                  <c:v>0.58408108690296134</c:v>
                </c:pt>
                <c:pt idx="34">
                  <c:v>0.558141490538548</c:v>
                </c:pt>
                <c:pt idx="35">
                  <c:v>0.46531518967483071</c:v>
                </c:pt>
                <c:pt idx="36">
                  <c:v>0.41488497539524177</c:v>
                </c:pt>
                <c:pt idx="37">
                  <c:v>0.38134149288121894</c:v>
                </c:pt>
                <c:pt idx="38">
                  <c:v>0.33649620793952628</c:v>
                </c:pt>
                <c:pt idx="39">
                  <c:v>0.31035134244575385</c:v>
                </c:pt>
                <c:pt idx="40">
                  <c:v>0.30411196330796925</c:v>
                </c:pt>
                <c:pt idx="41">
                  <c:v>0.29349190741215297</c:v>
                </c:pt>
                <c:pt idx="42">
                  <c:v>0.27853887265757854</c:v>
                </c:pt>
                <c:pt idx="43">
                  <c:v>0.25051125941748731</c:v>
                </c:pt>
                <c:pt idx="44">
                  <c:v>0.20827940262614705</c:v>
                </c:pt>
                <c:pt idx="45">
                  <c:v>0.21297231340208461</c:v>
                </c:pt>
                <c:pt idx="46">
                  <c:v>0.25167685390934058</c:v>
                </c:pt>
                <c:pt idx="47">
                  <c:v>0.32639344798498571</c:v>
                </c:pt>
                <c:pt idx="48">
                  <c:v>0.34372098670175821</c:v>
                </c:pt>
                <c:pt idx="49">
                  <c:v>0.33524746834633357</c:v>
                </c:pt>
                <c:pt idx="50">
                  <c:v>0.32311190434282194</c:v>
                </c:pt>
                <c:pt idx="51">
                  <c:v>0.32579391705574839</c:v>
                </c:pt>
                <c:pt idx="52">
                  <c:v>0.33244092974561934</c:v>
                </c:pt>
                <c:pt idx="53">
                  <c:v>0.34636219961471126</c:v>
                </c:pt>
                <c:pt idx="54">
                  <c:v>0.35433080224730967</c:v>
                </c:pt>
                <c:pt idx="55">
                  <c:v>0.36059452749248772</c:v>
                </c:pt>
                <c:pt idx="56">
                  <c:v>0.34694877865771284</c:v>
                </c:pt>
                <c:pt idx="57">
                  <c:v>0.35354120568296293</c:v>
                </c:pt>
                <c:pt idx="58">
                  <c:v>0.3654376219482397</c:v>
                </c:pt>
                <c:pt idx="59">
                  <c:v>0.40581865793150818</c:v>
                </c:pt>
                <c:pt idx="60">
                  <c:v>0.42312020895848523</c:v>
                </c:pt>
                <c:pt idx="61">
                  <c:v>0.4449783378812287</c:v>
                </c:pt>
                <c:pt idx="62">
                  <c:v>0.44892157379705128</c:v>
                </c:pt>
                <c:pt idx="63">
                  <c:v>0.46027237457967168</c:v>
                </c:pt>
                <c:pt idx="64">
                  <c:v>0.47874136238046927</c:v>
                </c:pt>
                <c:pt idx="65">
                  <c:v>0.50460067922505802</c:v>
                </c:pt>
                <c:pt idx="66">
                  <c:v>0.51873725034439899</c:v>
                </c:pt>
                <c:pt idx="67">
                  <c:v>0.51787043005866185</c:v>
                </c:pt>
                <c:pt idx="68">
                  <c:v>0.51099784008714155</c:v>
                </c:pt>
                <c:pt idx="69">
                  <c:v>0.53509165647382184</c:v>
                </c:pt>
                <c:pt idx="70">
                  <c:v>0.54607754435593225</c:v>
                </c:pt>
                <c:pt idx="71">
                  <c:v>0.55109785036438652</c:v>
                </c:pt>
                <c:pt idx="72">
                  <c:v>0.53951450596261374</c:v>
                </c:pt>
                <c:pt idx="73">
                  <c:v>0.54222748086408123</c:v>
                </c:pt>
                <c:pt idx="74">
                  <c:v>0.54896945084856208</c:v>
                </c:pt>
                <c:pt idx="75">
                  <c:v>0.54421654556678589</c:v>
                </c:pt>
                <c:pt idx="76">
                  <c:v>0.53741492117159217</c:v>
                </c:pt>
                <c:pt idx="77">
                  <c:v>0.53173597762790847</c:v>
                </c:pt>
                <c:pt idx="78">
                  <c:v>0.52622458996080612</c:v>
                </c:pt>
                <c:pt idx="79">
                  <c:v>0.51445003965033287</c:v>
                </c:pt>
                <c:pt idx="80">
                  <c:v>0.50510988505473242</c:v>
                </c:pt>
                <c:pt idx="81">
                  <c:v>0.47612743855495848</c:v>
                </c:pt>
                <c:pt idx="82">
                  <c:v>0.48169678556125822</c:v>
                </c:pt>
                <c:pt idx="83">
                  <c:v>0.486692623883828</c:v>
                </c:pt>
                <c:pt idx="84">
                  <c:v>0.48636039149913635</c:v>
                </c:pt>
                <c:pt idx="85">
                  <c:v>0.46645724727934995</c:v>
                </c:pt>
                <c:pt idx="86">
                  <c:v>0.45004564673481967</c:v>
                </c:pt>
                <c:pt idx="87">
                  <c:v>0.42917153287755266</c:v>
                </c:pt>
                <c:pt idx="88">
                  <c:v>0.40976392527123962</c:v>
                </c:pt>
                <c:pt idx="89">
                  <c:v>0.39355566064878922</c:v>
                </c:pt>
                <c:pt idx="90">
                  <c:v>0.40460615557087037</c:v>
                </c:pt>
                <c:pt idx="91">
                  <c:v>0.40948265267651057</c:v>
                </c:pt>
                <c:pt idx="92">
                  <c:v>0.38685364902827535</c:v>
                </c:pt>
                <c:pt idx="93">
                  <c:v>0.36533445009996024</c:v>
                </c:pt>
                <c:pt idx="94">
                  <c:v>0.33388554373405005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1E-41FC-B594-59AC20C23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0.7"/>
          <c:min val="0.2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0.80700503137056701"/>
          <c:h val="6.9829259259259299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77269507978201"/>
          <c:w val="0.84307240197780897"/>
          <c:h val="0.71877579629476795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'面板-景气指数'!$A$34</c:f>
              <c:strCache>
                <c:ptCount val="1"/>
                <c:pt idx="0">
                  <c:v>全部非金融行业</c:v>
                </c:pt>
              </c:strCache>
            </c:strRef>
          </c:tx>
          <c:marker>
            <c:symbol val="none"/>
          </c:marker>
          <c:cat>
            <c:numRef>
              <c:f>'面板-景气指数'!$F$24:$CV$24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'面板-景气指数'!$F$34:$CV$34</c:f>
              <c:numCache>
                <c:formatCode>0.0%</c:formatCode>
                <c:ptCount val="95"/>
                <c:pt idx="0">
                  <c:v>0.39266271528835595</c:v>
                </c:pt>
                <c:pt idx="1">
                  <c:v>0.39702903000163708</c:v>
                </c:pt>
                <c:pt idx="2">
                  <c:v>0.39352270890948199</c:v>
                </c:pt>
                <c:pt idx="3">
                  <c:v>0.36786217862744097</c:v>
                </c:pt>
                <c:pt idx="4">
                  <c:v>0.3443694030236501</c:v>
                </c:pt>
                <c:pt idx="5">
                  <c:v>0.33854718458016198</c:v>
                </c:pt>
                <c:pt idx="6">
                  <c:v>0.36381013608029766</c:v>
                </c:pt>
                <c:pt idx="7">
                  <c:v>0.36078027283129804</c:v>
                </c:pt>
                <c:pt idx="8">
                  <c:v>0.35963576160951566</c:v>
                </c:pt>
                <c:pt idx="9">
                  <c:v>0.31291272483271054</c:v>
                </c:pt>
                <c:pt idx="10">
                  <c:v>0.29377035027964293</c:v>
                </c:pt>
                <c:pt idx="11">
                  <c:v>0.28350564512659543</c:v>
                </c:pt>
                <c:pt idx="12">
                  <c:v>0.31384457467271382</c:v>
                </c:pt>
                <c:pt idx="13">
                  <c:v>0.33388393283087903</c:v>
                </c:pt>
                <c:pt idx="14">
                  <c:v>0.35247154451080626</c:v>
                </c:pt>
                <c:pt idx="15">
                  <c:v>0.3537309944309196</c:v>
                </c:pt>
                <c:pt idx="16">
                  <c:v>0.35773936574761234</c:v>
                </c:pt>
                <c:pt idx="17">
                  <c:v>0.35302877264233373</c:v>
                </c:pt>
                <c:pt idx="18">
                  <c:v>0.35837591700515492</c:v>
                </c:pt>
                <c:pt idx="19">
                  <c:v>0.38288155850596284</c:v>
                </c:pt>
                <c:pt idx="20">
                  <c:v>0.42890063791059585</c:v>
                </c:pt>
                <c:pt idx="21">
                  <c:v>0.47834714050859917</c:v>
                </c:pt>
                <c:pt idx="22">
                  <c:v>0.51635929116723456</c:v>
                </c:pt>
                <c:pt idx="23">
                  <c:v>0.52399776862394043</c:v>
                </c:pt>
                <c:pt idx="24">
                  <c:v>0.53829919985463537</c:v>
                </c:pt>
                <c:pt idx="25">
                  <c:v>0.55300428124503498</c:v>
                </c:pt>
                <c:pt idx="26">
                  <c:v>0.56386055092202403</c:v>
                </c:pt>
                <c:pt idx="27">
                  <c:v>0.55579579114897948</c:v>
                </c:pt>
                <c:pt idx="28">
                  <c:v>0.55622286757940331</c:v>
                </c:pt>
                <c:pt idx="29">
                  <c:v>0.57077013107971286</c:v>
                </c:pt>
                <c:pt idx="30">
                  <c:v>0.58309501181461809</c:v>
                </c:pt>
                <c:pt idx="31">
                  <c:v>0.58915689718563047</c:v>
                </c:pt>
                <c:pt idx="32">
                  <c:v>0.59442959818940022</c:v>
                </c:pt>
                <c:pt idx="33">
                  <c:v>0.58408108690296134</c:v>
                </c:pt>
                <c:pt idx="34">
                  <c:v>0.558141490538548</c:v>
                </c:pt>
                <c:pt idx="35">
                  <c:v>0.46531518967483071</c:v>
                </c:pt>
                <c:pt idx="36">
                  <c:v>0.41488497539524177</c:v>
                </c:pt>
                <c:pt idx="37">
                  <c:v>0.38134149288121894</c:v>
                </c:pt>
                <c:pt idx="38">
                  <c:v>0.33649620793952628</c:v>
                </c:pt>
                <c:pt idx="39">
                  <c:v>0.31035134244575385</c:v>
                </c:pt>
                <c:pt idx="40">
                  <c:v>0.30411196330796925</c:v>
                </c:pt>
                <c:pt idx="41">
                  <c:v>0.29349190741215297</c:v>
                </c:pt>
                <c:pt idx="42">
                  <c:v>0.27853887265757854</c:v>
                </c:pt>
                <c:pt idx="43">
                  <c:v>0.25051125941748731</c:v>
                </c:pt>
                <c:pt idx="44">
                  <c:v>0.20827940262614705</c:v>
                </c:pt>
                <c:pt idx="45">
                  <c:v>0.21297231340208461</c:v>
                </c:pt>
                <c:pt idx="46">
                  <c:v>0.25167685390934058</c:v>
                </c:pt>
                <c:pt idx="47">
                  <c:v>0.32639344798498571</c:v>
                </c:pt>
                <c:pt idx="48">
                  <c:v>0.34372098670175821</c:v>
                </c:pt>
                <c:pt idx="49">
                  <c:v>0.33524746834633357</c:v>
                </c:pt>
                <c:pt idx="50">
                  <c:v>0.32311190434282194</c:v>
                </c:pt>
                <c:pt idx="51">
                  <c:v>0.32579391705574839</c:v>
                </c:pt>
                <c:pt idx="52">
                  <c:v>0.33244092974561934</c:v>
                </c:pt>
                <c:pt idx="53">
                  <c:v>0.34636219961471126</c:v>
                </c:pt>
                <c:pt idx="54">
                  <c:v>0.35433080224730967</c:v>
                </c:pt>
                <c:pt idx="55">
                  <c:v>0.36059452749248772</c:v>
                </c:pt>
                <c:pt idx="56">
                  <c:v>0.34694877865771284</c:v>
                </c:pt>
                <c:pt idx="57">
                  <c:v>0.35354120568296293</c:v>
                </c:pt>
                <c:pt idx="58">
                  <c:v>0.3654376219482397</c:v>
                </c:pt>
                <c:pt idx="59">
                  <c:v>0.40581865793150818</c:v>
                </c:pt>
                <c:pt idx="60">
                  <c:v>0.42312020895848523</c:v>
                </c:pt>
                <c:pt idx="61">
                  <c:v>0.4449783378812287</c:v>
                </c:pt>
                <c:pt idx="62">
                  <c:v>0.44892157379705128</c:v>
                </c:pt>
                <c:pt idx="63">
                  <c:v>0.46027237457967168</c:v>
                </c:pt>
                <c:pt idx="64">
                  <c:v>0.47874136238046927</c:v>
                </c:pt>
                <c:pt idx="65">
                  <c:v>0.50460067922505802</c:v>
                </c:pt>
                <c:pt idx="66">
                  <c:v>0.51873725034439899</c:v>
                </c:pt>
                <c:pt idx="67">
                  <c:v>0.51787043005866185</c:v>
                </c:pt>
                <c:pt idx="68">
                  <c:v>0.51099784008714155</c:v>
                </c:pt>
                <c:pt idx="69">
                  <c:v>0.53509165647382184</c:v>
                </c:pt>
                <c:pt idx="70">
                  <c:v>0.54607754435593225</c:v>
                </c:pt>
                <c:pt idx="71">
                  <c:v>0.55109785036438652</c:v>
                </c:pt>
                <c:pt idx="72">
                  <c:v>0.53951450596261374</c:v>
                </c:pt>
                <c:pt idx="73">
                  <c:v>0.54222748086408123</c:v>
                </c:pt>
                <c:pt idx="74">
                  <c:v>0.54896945084856208</c:v>
                </c:pt>
                <c:pt idx="75">
                  <c:v>0.54421654556678589</c:v>
                </c:pt>
                <c:pt idx="76">
                  <c:v>0.53741492117159217</c:v>
                </c:pt>
                <c:pt idx="77">
                  <c:v>0.53173597762790847</c:v>
                </c:pt>
                <c:pt idx="78">
                  <c:v>0.52622458996080612</c:v>
                </c:pt>
                <c:pt idx="79">
                  <c:v>0.51445003965033287</c:v>
                </c:pt>
                <c:pt idx="80">
                  <c:v>0.50510988505473242</c:v>
                </c:pt>
                <c:pt idx="81">
                  <c:v>0.47612743855495848</c:v>
                </c:pt>
                <c:pt idx="82">
                  <c:v>0.48169678556125822</c:v>
                </c:pt>
                <c:pt idx="83">
                  <c:v>0.486692623883828</c:v>
                </c:pt>
                <c:pt idx="84">
                  <c:v>0.48636039149913635</c:v>
                </c:pt>
                <c:pt idx="85">
                  <c:v>0.46645724727934995</c:v>
                </c:pt>
                <c:pt idx="86">
                  <c:v>0.45004564673481967</c:v>
                </c:pt>
                <c:pt idx="87">
                  <c:v>0.42917153287755266</c:v>
                </c:pt>
                <c:pt idx="88">
                  <c:v>0.40976392527123962</c:v>
                </c:pt>
                <c:pt idx="89">
                  <c:v>0.39355566064878922</c:v>
                </c:pt>
                <c:pt idx="90">
                  <c:v>0.40460615557087037</c:v>
                </c:pt>
                <c:pt idx="91">
                  <c:v>0.40948265267651057</c:v>
                </c:pt>
                <c:pt idx="92">
                  <c:v>0.38685364902827535</c:v>
                </c:pt>
                <c:pt idx="93">
                  <c:v>0.36533445009996024</c:v>
                </c:pt>
                <c:pt idx="94">
                  <c:v>0.33388554373405005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86-4694-95FB-81D39A99A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0.7"/>
          <c:min val="0.2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4.4841790609507102E-3"/>
          <c:w val="0.80958583880718604"/>
          <c:h val="0.12747229512977501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624444444444"/>
          <c:w val="0.89764310495670796"/>
          <c:h val="0.72049259259259202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'面板-景气指数'!$A$67</c:f>
              <c:strCache>
                <c:ptCount val="1"/>
                <c:pt idx="0">
                  <c:v>建筑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'面板-景气指数'!$F$67:$CV$67</c:f>
              <c:numCache>
                <c:formatCode>0.0%</c:formatCode>
                <c:ptCount val="95"/>
                <c:pt idx="0">
                  <c:v>0.28455000000000003</c:v>
                </c:pt>
                <c:pt idx="1">
                  <c:v>0.32989999999999997</c:v>
                </c:pt>
                <c:pt idx="2">
                  <c:v>0.32779999999999998</c:v>
                </c:pt>
                <c:pt idx="3">
                  <c:v>0.29437500000000005</c:v>
                </c:pt>
                <c:pt idx="4">
                  <c:v>0.23862499999999998</c:v>
                </c:pt>
                <c:pt idx="5">
                  <c:v>0.22830000000000003</c:v>
                </c:pt>
                <c:pt idx="6">
                  <c:v>0.34492500000000015</c:v>
                </c:pt>
                <c:pt idx="7">
                  <c:v>0.56459999999999999</c:v>
                </c:pt>
                <c:pt idx="8">
                  <c:v>0.63075000000000014</c:v>
                </c:pt>
                <c:pt idx="9">
                  <c:v>0.48762500000000003</c:v>
                </c:pt>
                <c:pt idx="10">
                  <c:v>0.27484999999999998</c:v>
                </c:pt>
                <c:pt idx="11">
                  <c:v>0.211225</c:v>
                </c:pt>
                <c:pt idx="12">
                  <c:v>0.30337499999999995</c:v>
                </c:pt>
                <c:pt idx="13">
                  <c:v>0.36615000000000003</c:v>
                </c:pt>
                <c:pt idx="14">
                  <c:v>0.35767500000000008</c:v>
                </c:pt>
                <c:pt idx="15">
                  <c:v>0.33822499999999994</c:v>
                </c:pt>
                <c:pt idx="16">
                  <c:v>0.31117500000000009</c:v>
                </c:pt>
                <c:pt idx="17">
                  <c:v>0.28155000000000008</c:v>
                </c:pt>
                <c:pt idx="18">
                  <c:v>0.29655000000000004</c:v>
                </c:pt>
                <c:pt idx="19">
                  <c:v>0.31407499999999999</c:v>
                </c:pt>
                <c:pt idx="20">
                  <c:v>0.35504999999999998</c:v>
                </c:pt>
                <c:pt idx="21">
                  <c:v>0.40060000000000001</c:v>
                </c:pt>
                <c:pt idx="22">
                  <c:v>0.38919999999999999</c:v>
                </c:pt>
                <c:pt idx="23">
                  <c:v>0.37572500000000009</c:v>
                </c:pt>
                <c:pt idx="24">
                  <c:v>0.32977500000000004</c:v>
                </c:pt>
                <c:pt idx="25">
                  <c:v>0.32974999999999999</c:v>
                </c:pt>
                <c:pt idx="26">
                  <c:v>0.38167500000000004</c:v>
                </c:pt>
                <c:pt idx="27">
                  <c:v>0.43559999999999999</c:v>
                </c:pt>
                <c:pt idx="28">
                  <c:v>0.52400000000000002</c:v>
                </c:pt>
                <c:pt idx="29">
                  <c:v>0.53787499999999999</c:v>
                </c:pt>
                <c:pt idx="30">
                  <c:v>0.58707500000000012</c:v>
                </c:pt>
                <c:pt idx="31">
                  <c:v>0.73007500000000014</c:v>
                </c:pt>
                <c:pt idx="32">
                  <c:v>0.68690000000000018</c:v>
                </c:pt>
                <c:pt idx="33">
                  <c:v>0.69035000000000002</c:v>
                </c:pt>
                <c:pt idx="34">
                  <c:v>0.61239999999999994</c:v>
                </c:pt>
                <c:pt idx="35">
                  <c:v>0.6462</c:v>
                </c:pt>
                <c:pt idx="36">
                  <c:v>0.59</c:v>
                </c:pt>
                <c:pt idx="37">
                  <c:v>0.57274999999999998</c:v>
                </c:pt>
                <c:pt idx="38">
                  <c:v>0.54490000000000005</c:v>
                </c:pt>
                <c:pt idx="39">
                  <c:v>0.55247500000000005</c:v>
                </c:pt>
                <c:pt idx="40">
                  <c:v>0.51197499999999996</c:v>
                </c:pt>
                <c:pt idx="41">
                  <c:v>0.46475000000000005</c:v>
                </c:pt>
                <c:pt idx="42">
                  <c:v>0.41555000000000009</c:v>
                </c:pt>
                <c:pt idx="43">
                  <c:v>0.30620000000000003</c:v>
                </c:pt>
                <c:pt idx="44">
                  <c:v>0.14925000000000002</c:v>
                </c:pt>
                <c:pt idx="45">
                  <c:v>0.14770000000000003</c:v>
                </c:pt>
                <c:pt idx="46">
                  <c:v>0.16189999999999999</c:v>
                </c:pt>
                <c:pt idx="47">
                  <c:v>0.33697500000000002</c:v>
                </c:pt>
                <c:pt idx="48">
                  <c:v>0.40567500000000012</c:v>
                </c:pt>
                <c:pt idx="49">
                  <c:v>0.41515000000000007</c:v>
                </c:pt>
                <c:pt idx="50">
                  <c:v>0.45012500000000005</c:v>
                </c:pt>
                <c:pt idx="51">
                  <c:v>0.36902500000000005</c:v>
                </c:pt>
                <c:pt idx="52">
                  <c:v>0.38337500000000008</c:v>
                </c:pt>
                <c:pt idx="53">
                  <c:v>0.31877500000000003</c:v>
                </c:pt>
                <c:pt idx="54">
                  <c:v>0.35557500000000003</c:v>
                </c:pt>
                <c:pt idx="55">
                  <c:v>0.4441750000000001</c:v>
                </c:pt>
                <c:pt idx="56">
                  <c:v>0.51852500000000001</c:v>
                </c:pt>
                <c:pt idx="57">
                  <c:v>0.62062500000000009</c:v>
                </c:pt>
                <c:pt idx="58">
                  <c:v>0.62037500000000012</c:v>
                </c:pt>
                <c:pt idx="59">
                  <c:v>0.57329999999999992</c:v>
                </c:pt>
                <c:pt idx="60">
                  <c:v>0.54547500000000015</c:v>
                </c:pt>
                <c:pt idx="61">
                  <c:v>0.55032500000000018</c:v>
                </c:pt>
                <c:pt idx="62">
                  <c:v>0.53352500000000003</c:v>
                </c:pt>
                <c:pt idx="63">
                  <c:v>0.46100000000000013</c:v>
                </c:pt>
                <c:pt idx="64">
                  <c:v>0.36220000000000002</c:v>
                </c:pt>
                <c:pt idx="65">
                  <c:v>0.41172500000000006</c:v>
                </c:pt>
                <c:pt idx="66">
                  <c:v>0.57377500000000015</c:v>
                </c:pt>
                <c:pt idx="67">
                  <c:v>0.63367499999999999</c:v>
                </c:pt>
                <c:pt idx="68">
                  <c:v>0.6089500000000001</c:v>
                </c:pt>
                <c:pt idx="69">
                  <c:v>0.6815500000000001</c:v>
                </c:pt>
                <c:pt idx="70">
                  <c:v>0.76897500000000008</c:v>
                </c:pt>
                <c:pt idx="71">
                  <c:v>0.81275000000000008</c:v>
                </c:pt>
                <c:pt idx="72">
                  <c:v>0.71212500000000001</c:v>
                </c:pt>
                <c:pt idx="73">
                  <c:v>0.65005000000000002</c:v>
                </c:pt>
                <c:pt idx="74">
                  <c:v>0.58657499999999996</c:v>
                </c:pt>
                <c:pt idx="75">
                  <c:v>0.70652500000000007</c:v>
                </c:pt>
                <c:pt idx="76">
                  <c:v>0.73377500000000007</c:v>
                </c:pt>
                <c:pt idx="77">
                  <c:v>0.7667750000000001</c:v>
                </c:pt>
                <c:pt idx="78">
                  <c:v>0.73065000000000013</c:v>
                </c:pt>
                <c:pt idx="79">
                  <c:v>0.68167500000000003</c:v>
                </c:pt>
                <c:pt idx="80">
                  <c:v>0.69392500000000001</c:v>
                </c:pt>
                <c:pt idx="81">
                  <c:v>0.66080000000000017</c:v>
                </c:pt>
                <c:pt idx="82">
                  <c:v>0.70085000000000008</c:v>
                </c:pt>
                <c:pt idx="83">
                  <c:v>0.7052250000000001</c:v>
                </c:pt>
                <c:pt idx="84">
                  <c:v>0.77067500000000022</c:v>
                </c:pt>
                <c:pt idx="85">
                  <c:v>0.77662500000000012</c:v>
                </c:pt>
                <c:pt idx="86">
                  <c:v>0.71345000000000014</c:v>
                </c:pt>
                <c:pt idx="87">
                  <c:v>0.69900000000000007</c:v>
                </c:pt>
                <c:pt idx="88">
                  <c:v>0.72135000000000005</c:v>
                </c:pt>
                <c:pt idx="89">
                  <c:v>0.79230000000000012</c:v>
                </c:pt>
                <c:pt idx="90">
                  <c:v>0.73922500000000013</c:v>
                </c:pt>
                <c:pt idx="91">
                  <c:v>0.66880000000000017</c:v>
                </c:pt>
                <c:pt idx="92">
                  <c:v>0.54347500000000004</c:v>
                </c:pt>
                <c:pt idx="93">
                  <c:v>0.33137500000000003</c:v>
                </c:pt>
                <c:pt idx="94">
                  <c:v>0.29002500000000003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D1-4277-BCD7-DB5CDF4AD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755030621172398E-2"/>
          <c:y val="0.111624444444444"/>
          <c:w val="0.89764310495670796"/>
          <c:h val="0.72049259259259202"/>
        </c:manualLayout>
      </c:layout>
      <c:lineChart>
        <c:grouping val="standard"/>
        <c:varyColors val="0"/>
        <c:ser>
          <c:idx val="0"/>
          <c:order val="0"/>
          <c:tx>
            <c:strRef>
              <c:f>'面板-景气指数'!$A$66</c:f>
              <c:strCache>
                <c:ptCount val="1"/>
                <c:pt idx="0">
                  <c:v>环保</c:v>
                </c:pt>
              </c:strCache>
            </c:strRef>
          </c:tx>
          <c:marker>
            <c:symbol val="none"/>
          </c:marker>
          <c:cat>
            <c:numRef>
              <c:f>'面板-景气指数'!$F$69:$CV$69</c:f>
              <c:numCache>
                <c:formatCode>[$-409]mmm\-yy;@</c:formatCode>
                <c:ptCount val="95"/>
                <c:pt idx="0">
                  <c:v>45260</c:v>
                </c:pt>
                <c:pt idx="1">
                  <c:v>45230</c:v>
                </c:pt>
                <c:pt idx="2">
                  <c:v>45199</c:v>
                </c:pt>
                <c:pt idx="3">
                  <c:v>45169</c:v>
                </c:pt>
                <c:pt idx="4">
                  <c:v>45138</c:v>
                </c:pt>
                <c:pt idx="5">
                  <c:v>45107</c:v>
                </c:pt>
                <c:pt idx="6">
                  <c:v>45077</c:v>
                </c:pt>
                <c:pt idx="7">
                  <c:v>45046</c:v>
                </c:pt>
                <c:pt idx="8">
                  <c:v>45016</c:v>
                </c:pt>
                <c:pt idx="9">
                  <c:v>44985</c:v>
                </c:pt>
                <c:pt idx="10">
                  <c:v>44957</c:v>
                </c:pt>
                <c:pt idx="11">
                  <c:v>44926</c:v>
                </c:pt>
                <c:pt idx="12">
                  <c:v>44895</c:v>
                </c:pt>
                <c:pt idx="13">
                  <c:v>44865</c:v>
                </c:pt>
                <c:pt idx="14">
                  <c:v>44834</c:v>
                </c:pt>
                <c:pt idx="15">
                  <c:v>44804</c:v>
                </c:pt>
                <c:pt idx="16">
                  <c:v>44773</c:v>
                </c:pt>
                <c:pt idx="17">
                  <c:v>44742</c:v>
                </c:pt>
                <c:pt idx="18">
                  <c:v>44712</c:v>
                </c:pt>
                <c:pt idx="19">
                  <c:v>44681</c:v>
                </c:pt>
                <c:pt idx="20">
                  <c:v>44651</c:v>
                </c:pt>
                <c:pt idx="21">
                  <c:v>44620</c:v>
                </c:pt>
                <c:pt idx="22">
                  <c:v>44592</c:v>
                </c:pt>
                <c:pt idx="23">
                  <c:v>44561</c:v>
                </c:pt>
                <c:pt idx="24">
                  <c:v>44530</c:v>
                </c:pt>
                <c:pt idx="25">
                  <c:v>44500</c:v>
                </c:pt>
                <c:pt idx="26">
                  <c:v>44469</c:v>
                </c:pt>
                <c:pt idx="27">
                  <c:v>44439</c:v>
                </c:pt>
                <c:pt idx="28">
                  <c:v>44408</c:v>
                </c:pt>
                <c:pt idx="29">
                  <c:v>44377</c:v>
                </c:pt>
                <c:pt idx="30">
                  <c:v>44347</c:v>
                </c:pt>
                <c:pt idx="31">
                  <c:v>44316</c:v>
                </c:pt>
                <c:pt idx="32">
                  <c:v>44286</c:v>
                </c:pt>
                <c:pt idx="33">
                  <c:v>44255</c:v>
                </c:pt>
                <c:pt idx="34">
                  <c:v>44227</c:v>
                </c:pt>
                <c:pt idx="35">
                  <c:v>44196</c:v>
                </c:pt>
                <c:pt idx="36">
                  <c:v>44165</c:v>
                </c:pt>
                <c:pt idx="37">
                  <c:v>44135</c:v>
                </c:pt>
                <c:pt idx="38">
                  <c:v>44104</c:v>
                </c:pt>
                <c:pt idx="39">
                  <c:v>44074</c:v>
                </c:pt>
                <c:pt idx="40">
                  <c:v>44043</c:v>
                </c:pt>
                <c:pt idx="41">
                  <c:v>44012</c:v>
                </c:pt>
                <c:pt idx="42">
                  <c:v>43982</c:v>
                </c:pt>
                <c:pt idx="43">
                  <c:v>43951</c:v>
                </c:pt>
                <c:pt idx="44">
                  <c:v>43921</c:v>
                </c:pt>
                <c:pt idx="45">
                  <c:v>43890</c:v>
                </c:pt>
                <c:pt idx="46">
                  <c:v>43861</c:v>
                </c:pt>
                <c:pt idx="47">
                  <c:v>43830</c:v>
                </c:pt>
                <c:pt idx="48">
                  <c:v>43799</c:v>
                </c:pt>
                <c:pt idx="49">
                  <c:v>43769</c:v>
                </c:pt>
                <c:pt idx="50">
                  <c:v>43738</c:v>
                </c:pt>
                <c:pt idx="51">
                  <c:v>43708</c:v>
                </c:pt>
                <c:pt idx="52">
                  <c:v>43677</c:v>
                </c:pt>
                <c:pt idx="53">
                  <c:v>43646</c:v>
                </c:pt>
                <c:pt idx="54">
                  <c:v>43616</c:v>
                </c:pt>
                <c:pt idx="55">
                  <c:v>43585</c:v>
                </c:pt>
                <c:pt idx="56">
                  <c:v>43555</c:v>
                </c:pt>
                <c:pt idx="57">
                  <c:v>43524</c:v>
                </c:pt>
                <c:pt idx="58">
                  <c:v>43496</c:v>
                </c:pt>
                <c:pt idx="59">
                  <c:v>43465</c:v>
                </c:pt>
                <c:pt idx="60">
                  <c:v>43434</c:v>
                </c:pt>
                <c:pt idx="61">
                  <c:v>43404</c:v>
                </c:pt>
                <c:pt idx="62">
                  <c:v>43373</c:v>
                </c:pt>
                <c:pt idx="63">
                  <c:v>43343</c:v>
                </c:pt>
                <c:pt idx="64">
                  <c:v>43312</c:v>
                </c:pt>
                <c:pt idx="65">
                  <c:v>43281</c:v>
                </c:pt>
                <c:pt idx="66">
                  <c:v>43251</c:v>
                </c:pt>
                <c:pt idx="67">
                  <c:v>43220</c:v>
                </c:pt>
                <c:pt idx="68">
                  <c:v>43190</c:v>
                </c:pt>
                <c:pt idx="69">
                  <c:v>43159</c:v>
                </c:pt>
                <c:pt idx="70">
                  <c:v>43131</c:v>
                </c:pt>
                <c:pt idx="71">
                  <c:v>43100</c:v>
                </c:pt>
                <c:pt idx="72">
                  <c:v>43069</c:v>
                </c:pt>
                <c:pt idx="73">
                  <c:v>43039</c:v>
                </c:pt>
                <c:pt idx="74">
                  <c:v>43008</c:v>
                </c:pt>
                <c:pt idx="75">
                  <c:v>42978</c:v>
                </c:pt>
                <c:pt idx="76">
                  <c:v>42947</c:v>
                </c:pt>
                <c:pt idx="77">
                  <c:v>42916</c:v>
                </c:pt>
                <c:pt idx="78">
                  <c:v>42886</c:v>
                </c:pt>
                <c:pt idx="79">
                  <c:v>42855</c:v>
                </c:pt>
                <c:pt idx="80">
                  <c:v>42825</c:v>
                </c:pt>
                <c:pt idx="81">
                  <c:v>42794</c:v>
                </c:pt>
                <c:pt idx="82">
                  <c:v>42766</c:v>
                </c:pt>
                <c:pt idx="83">
                  <c:v>42735</c:v>
                </c:pt>
                <c:pt idx="84">
                  <c:v>42704</c:v>
                </c:pt>
                <c:pt idx="85">
                  <c:v>42674</c:v>
                </c:pt>
                <c:pt idx="86">
                  <c:v>42643</c:v>
                </c:pt>
                <c:pt idx="87">
                  <c:v>42613</c:v>
                </c:pt>
                <c:pt idx="88">
                  <c:v>42582</c:v>
                </c:pt>
                <c:pt idx="89">
                  <c:v>42551</c:v>
                </c:pt>
                <c:pt idx="90">
                  <c:v>42521</c:v>
                </c:pt>
                <c:pt idx="91">
                  <c:v>42490</c:v>
                </c:pt>
                <c:pt idx="92">
                  <c:v>42460</c:v>
                </c:pt>
                <c:pt idx="93">
                  <c:v>42429</c:v>
                </c:pt>
                <c:pt idx="94">
                  <c:v>42400</c:v>
                </c:pt>
              </c:numCache>
            </c:numRef>
          </c:cat>
          <c:val>
            <c:numRef>
              <c:f>'面板-景气指数'!$F$66:$CV$66</c:f>
              <c:numCache>
                <c:formatCode>0.0%</c:formatCode>
                <c:ptCount val="95"/>
                <c:pt idx="0">
                  <c:v>0.23899999999999999</c:v>
                </c:pt>
                <c:pt idx="1">
                  <c:v>0.22850000000000001</c:v>
                </c:pt>
                <c:pt idx="2">
                  <c:v>0.223</c:v>
                </c:pt>
                <c:pt idx="3">
                  <c:v>0.20699999999999999</c:v>
                </c:pt>
                <c:pt idx="4">
                  <c:v>0.186</c:v>
                </c:pt>
                <c:pt idx="5">
                  <c:v>0.16450000000000001</c:v>
                </c:pt>
                <c:pt idx="6">
                  <c:v>0.1595</c:v>
                </c:pt>
                <c:pt idx="7">
                  <c:v>0.154</c:v>
                </c:pt>
                <c:pt idx="8">
                  <c:v>0.14349999999999999</c:v>
                </c:pt>
                <c:pt idx="9">
                  <c:v>0.11700000000000001</c:v>
                </c:pt>
                <c:pt idx="10">
                  <c:v>0.11700000000000001</c:v>
                </c:pt>
                <c:pt idx="11">
                  <c:v>0.11700000000000001</c:v>
                </c:pt>
                <c:pt idx="12">
                  <c:v>0.11700000000000001</c:v>
                </c:pt>
                <c:pt idx="13">
                  <c:v>0.13800000000000001</c:v>
                </c:pt>
                <c:pt idx="14">
                  <c:v>0.14849999999999999</c:v>
                </c:pt>
                <c:pt idx="15">
                  <c:v>0.17</c:v>
                </c:pt>
                <c:pt idx="16">
                  <c:v>0.18049999999999999</c:v>
                </c:pt>
                <c:pt idx="17">
                  <c:v>0.19650000000000001</c:v>
                </c:pt>
                <c:pt idx="18">
                  <c:v>0.21249999999999999</c:v>
                </c:pt>
                <c:pt idx="19">
                  <c:v>0.25</c:v>
                </c:pt>
                <c:pt idx="20">
                  <c:v>0.3135</c:v>
                </c:pt>
                <c:pt idx="21">
                  <c:v>5.8500000000000003E-2</c:v>
                </c:pt>
                <c:pt idx="22">
                  <c:v>5.8500000000000003E-2</c:v>
                </c:pt>
                <c:pt idx="23">
                  <c:v>5.8500000000000003E-2</c:v>
                </c:pt>
                <c:pt idx="24">
                  <c:v>5.8500000000000003E-2</c:v>
                </c:pt>
                <c:pt idx="25">
                  <c:v>0.10100000000000001</c:v>
                </c:pt>
                <c:pt idx="26">
                  <c:v>9.5500000000000002E-2</c:v>
                </c:pt>
                <c:pt idx="27">
                  <c:v>8.5000000000000006E-2</c:v>
                </c:pt>
                <c:pt idx="28">
                  <c:v>7.9500000000000001E-2</c:v>
                </c:pt>
                <c:pt idx="29">
                  <c:v>0.09</c:v>
                </c:pt>
                <c:pt idx="30">
                  <c:v>0.1115</c:v>
                </c:pt>
                <c:pt idx="31">
                  <c:v>0.21249999999999999</c:v>
                </c:pt>
                <c:pt idx="32">
                  <c:v>0.28699999999999998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5.0000000000000001E-3</c:v>
                </c:pt>
                <c:pt idx="36">
                  <c:v>5.0000000000000001E-3</c:v>
                </c:pt>
                <c:pt idx="37">
                  <c:v>0</c:v>
                </c:pt>
                <c:pt idx="38">
                  <c:v>2.6499999999999999E-2</c:v>
                </c:pt>
                <c:pt idx="39">
                  <c:v>3.6999999999999998E-2</c:v>
                </c:pt>
                <c:pt idx="40">
                  <c:v>3.15E-2</c:v>
                </c:pt>
                <c:pt idx="41">
                  <c:v>4.2500000000000003E-2</c:v>
                </c:pt>
                <c:pt idx="42">
                  <c:v>4.7500000000000001E-2</c:v>
                </c:pt>
                <c:pt idx="43">
                  <c:v>5.2999999999999999E-2</c:v>
                </c:pt>
                <c:pt idx="44">
                  <c:v>0.106</c:v>
                </c:pt>
                <c:pt idx="45">
                  <c:v>0.39350000000000002</c:v>
                </c:pt>
                <c:pt idx="46">
                  <c:v>0.39350000000000002</c:v>
                </c:pt>
                <c:pt idx="47">
                  <c:v>0.39350000000000002</c:v>
                </c:pt>
                <c:pt idx="48">
                  <c:v>0.39350000000000002</c:v>
                </c:pt>
                <c:pt idx="49">
                  <c:v>0.38250000000000001</c:v>
                </c:pt>
                <c:pt idx="50">
                  <c:v>0.3775</c:v>
                </c:pt>
                <c:pt idx="51">
                  <c:v>0.38800000000000001</c:v>
                </c:pt>
                <c:pt idx="52">
                  <c:v>0.41449999999999998</c:v>
                </c:pt>
                <c:pt idx="53">
                  <c:v>0.43049999999999999</c:v>
                </c:pt>
                <c:pt idx="54">
                  <c:v>0.436</c:v>
                </c:pt>
                <c:pt idx="55">
                  <c:v>0.44650000000000001</c:v>
                </c:pt>
                <c:pt idx="56">
                  <c:v>0.46250000000000002</c:v>
                </c:pt>
                <c:pt idx="57">
                  <c:v>0.34</c:v>
                </c:pt>
                <c:pt idx="58">
                  <c:v>0.34</c:v>
                </c:pt>
                <c:pt idx="59">
                  <c:v>0.34</c:v>
                </c:pt>
                <c:pt idx="60">
                  <c:v>0.34</c:v>
                </c:pt>
                <c:pt idx="61">
                  <c:v>0.32400000000000001</c:v>
                </c:pt>
                <c:pt idx="62">
                  <c:v>0.32950000000000002</c:v>
                </c:pt>
                <c:pt idx="63">
                  <c:v>0.33500000000000002</c:v>
                </c:pt>
                <c:pt idx="64">
                  <c:v>0.372</c:v>
                </c:pt>
                <c:pt idx="65">
                  <c:v>0.36149999999999999</c:v>
                </c:pt>
                <c:pt idx="66">
                  <c:v>0.31900000000000001</c:v>
                </c:pt>
                <c:pt idx="67">
                  <c:v>0.2445</c:v>
                </c:pt>
                <c:pt idx="68">
                  <c:v>0.36699999999999999</c:v>
                </c:pt>
                <c:pt idx="69">
                  <c:v>0.20200000000000001</c:v>
                </c:pt>
                <c:pt idx="70">
                  <c:v>0.3085</c:v>
                </c:pt>
                <c:pt idx="71">
                  <c:v>0.28149999999999997</c:v>
                </c:pt>
                <c:pt idx="72">
                  <c:v>0.42549999999999999</c:v>
                </c:pt>
                <c:pt idx="73">
                  <c:v>0.441</c:v>
                </c:pt>
                <c:pt idx="74">
                  <c:v>0.45700000000000002</c:v>
                </c:pt>
                <c:pt idx="75">
                  <c:v>0.46800000000000003</c:v>
                </c:pt>
                <c:pt idx="76">
                  <c:v>0.47299999999999998</c:v>
                </c:pt>
                <c:pt idx="77">
                  <c:v>0.47849999999999998</c:v>
                </c:pt>
                <c:pt idx="78">
                  <c:v>0.48399999999999999</c:v>
                </c:pt>
                <c:pt idx="79">
                  <c:v>0.5</c:v>
                </c:pt>
                <c:pt idx="80">
                  <c:v>0.48899999999999999</c:v>
                </c:pt>
                <c:pt idx="81">
                  <c:v>0.4945</c:v>
                </c:pt>
                <c:pt idx="82">
                  <c:v>0.26050000000000001</c:v>
                </c:pt>
                <c:pt idx="83">
                  <c:v>0.26050000000000001</c:v>
                </c:pt>
                <c:pt idx="84">
                  <c:v>0.26050000000000001</c:v>
                </c:pt>
                <c:pt idx="85">
                  <c:v>0.26050000000000001</c:v>
                </c:pt>
                <c:pt idx="86">
                  <c:v>0.255</c:v>
                </c:pt>
                <c:pt idx="87">
                  <c:v>0.29249999999999998</c:v>
                </c:pt>
                <c:pt idx="88">
                  <c:v>0.30299999999999999</c:v>
                </c:pt>
                <c:pt idx="89">
                  <c:v>0.29749999999999999</c:v>
                </c:pt>
                <c:pt idx="90">
                  <c:v>0.23400000000000001</c:v>
                </c:pt>
                <c:pt idx="91">
                  <c:v>0.17549999999999999</c:v>
                </c:pt>
                <c:pt idx="92">
                  <c:v>0.191</c:v>
                </c:pt>
                <c:pt idx="93">
                  <c:v>0.42</c:v>
                </c:pt>
                <c:pt idx="94">
                  <c:v>0.45200000000000001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FB-411C-B3FB-FBFEE6CF4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934400"/>
        <c:axId val="270935936"/>
      </c:lineChart>
      <c:dateAx>
        <c:axId val="270934400"/>
        <c:scaling>
          <c:orientation val="minMax"/>
        </c:scaling>
        <c:delete val="0"/>
        <c:axPos val="b"/>
        <c:numFmt formatCode="yyyy\-mm;@" sourceLinked="0"/>
        <c:majorTickMark val="out"/>
        <c:minorTickMark val="none"/>
        <c:tickLblPos val="low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5936"/>
        <c:crosses val="autoZero"/>
        <c:auto val="1"/>
        <c:lblOffset val="100"/>
        <c:baseTimeUnit val="months"/>
      </c:dateAx>
      <c:valAx>
        <c:axId val="270935936"/>
        <c:scaling>
          <c:orientation val="minMax"/>
          <c:max val="1"/>
          <c:min val="0"/>
        </c:scaling>
        <c:delete val="0"/>
        <c:axPos val="l"/>
        <c:numFmt formatCode="0%" sourceLinked="0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x-none" sz="800" kern="1200" baseline="0">
                <a:solidFill>
                  <a:schemeClr val="tx1"/>
                </a:solidFill>
                <a:latin typeface="Arial" pitchFamily="34" charset="0"/>
                <a:ea typeface="楷体" pitchFamily="49" charset="-122"/>
                <a:cs typeface="+mn-cs"/>
              </a:defRPr>
            </a:pPr>
            <a:endParaRPr lang="zh-CN"/>
          </a:p>
        </c:txPr>
        <c:crossAx val="270934400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5.1602792604619703E-2"/>
          <c:y val="4.4410936938309303E-3"/>
          <c:w val="0.90452491622643705"/>
          <c:h val="8.919362894289149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x-none" sz="800" kern="1200" baseline="0">
              <a:solidFill>
                <a:schemeClr val="tx1"/>
              </a:solidFill>
              <a:latin typeface="Arial" pitchFamily="34" charset="0"/>
              <a:ea typeface="楷体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noFill/>
      <a:prstDash val="solid"/>
      <a:round/>
    </a:ln>
  </c:spPr>
  <c:txPr>
    <a:bodyPr/>
    <a:lstStyle/>
    <a:p>
      <a:pPr>
        <a:defRPr lang="x-none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8.xml"/><Relationship Id="rId18" Type="http://schemas.openxmlformats.org/officeDocument/2006/relationships/chart" Target="../charts/chart23.xml"/><Relationship Id="rId26" Type="http://schemas.openxmlformats.org/officeDocument/2006/relationships/chart" Target="../charts/chart31.xml"/><Relationship Id="rId3" Type="http://schemas.openxmlformats.org/officeDocument/2006/relationships/chart" Target="../charts/chart8.xml"/><Relationship Id="rId21" Type="http://schemas.openxmlformats.org/officeDocument/2006/relationships/chart" Target="../charts/chart26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17" Type="http://schemas.openxmlformats.org/officeDocument/2006/relationships/chart" Target="../charts/chart22.xml"/><Relationship Id="rId25" Type="http://schemas.openxmlformats.org/officeDocument/2006/relationships/chart" Target="../charts/chart30.xml"/><Relationship Id="rId33" Type="http://schemas.openxmlformats.org/officeDocument/2006/relationships/chart" Target="../charts/chart38.xml"/><Relationship Id="rId2" Type="http://schemas.openxmlformats.org/officeDocument/2006/relationships/chart" Target="../charts/chart7.xml"/><Relationship Id="rId16" Type="http://schemas.openxmlformats.org/officeDocument/2006/relationships/chart" Target="../charts/chart21.xml"/><Relationship Id="rId20" Type="http://schemas.openxmlformats.org/officeDocument/2006/relationships/chart" Target="../charts/chart25.xml"/><Relationship Id="rId29" Type="http://schemas.openxmlformats.org/officeDocument/2006/relationships/chart" Target="../charts/chart34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24" Type="http://schemas.openxmlformats.org/officeDocument/2006/relationships/chart" Target="../charts/chart29.xml"/><Relationship Id="rId32" Type="http://schemas.openxmlformats.org/officeDocument/2006/relationships/chart" Target="../charts/chart37.xml"/><Relationship Id="rId5" Type="http://schemas.openxmlformats.org/officeDocument/2006/relationships/chart" Target="../charts/chart10.xml"/><Relationship Id="rId15" Type="http://schemas.openxmlformats.org/officeDocument/2006/relationships/chart" Target="../charts/chart20.xml"/><Relationship Id="rId23" Type="http://schemas.openxmlformats.org/officeDocument/2006/relationships/chart" Target="../charts/chart28.xml"/><Relationship Id="rId28" Type="http://schemas.openxmlformats.org/officeDocument/2006/relationships/chart" Target="../charts/chart33.xml"/><Relationship Id="rId10" Type="http://schemas.openxmlformats.org/officeDocument/2006/relationships/chart" Target="../charts/chart15.xml"/><Relationship Id="rId19" Type="http://schemas.openxmlformats.org/officeDocument/2006/relationships/chart" Target="../charts/chart24.xml"/><Relationship Id="rId31" Type="http://schemas.openxmlformats.org/officeDocument/2006/relationships/chart" Target="../charts/chart36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Relationship Id="rId22" Type="http://schemas.openxmlformats.org/officeDocument/2006/relationships/chart" Target="../charts/chart27.xml"/><Relationship Id="rId27" Type="http://schemas.openxmlformats.org/officeDocument/2006/relationships/chart" Target="../charts/chart32.xml"/><Relationship Id="rId30" Type="http://schemas.openxmlformats.org/officeDocument/2006/relationships/chart" Target="../charts/chart35.xml"/><Relationship Id="rId8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66674</xdr:rowOff>
    </xdr:from>
    <xdr:to>
      <xdr:col>0</xdr:col>
      <xdr:colOff>5638800</xdr:colOff>
      <xdr:row>20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3FEFB4F-A66A-4393-A0CC-0CDA032FD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69851</xdr:colOff>
      <xdr:row>1</xdr:row>
      <xdr:rowOff>0</xdr:rowOff>
    </xdr:from>
    <xdr:to>
      <xdr:col>0</xdr:col>
      <xdr:colOff>7537451</xdr:colOff>
      <xdr:row>30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A153BC2-6816-4142-838F-BDC57BFBA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0.67772</cdr:x>
      <cdr:y>0.30402</cdr:y>
    </cdr:from>
    <cdr:to>
      <cdr:x>0.95407</cdr:x>
      <cdr:y>0.65665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5060937" y="1467201"/>
          <a:ext cx="2063671" cy="1701792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10000"/>
          </a:srgb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zh-CN" altLang="en-US" sz="8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爬坡位</a:t>
          </a:r>
        </a:p>
      </cdr:txBody>
    </cdr:sp>
  </cdr:relSizeAnchor>
  <cdr:relSizeAnchor xmlns:cdr="http://schemas.openxmlformats.org/drawingml/2006/chartDrawing">
    <cdr:from>
      <cdr:x>0.03277</cdr:x>
      <cdr:y>0.39249</cdr:y>
    </cdr:from>
    <cdr:to>
      <cdr:x>0.07216</cdr:x>
      <cdr:y>0.55976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244697" y="1894168"/>
          <a:ext cx="294201" cy="807245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0"/>
          </a:srgb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中等景气位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0.56914</cdr:y>
    </cdr:from>
    <cdr:to>
      <cdr:x>0.07216</cdr:x>
      <cdr:y>0.73626</cdr:y>
    </cdr:to>
    <cdr:sp macro="" textlink="">
      <cdr:nvSpPr>
        <cdr:cNvPr id="5" name="矩形 4"/>
        <cdr:cNvSpPr/>
      </cdr:nvSpPr>
      <cdr:spPr>
        <a:xfrm xmlns:a="http://schemas.openxmlformats.org/drawingml/2006/main">
          <a:off x="244697" y="2746680"/>
          <a:ext cx="294201" cy="806521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20000"/>
          </a:scheme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800" b="1">
              <a:solidFill>
                <a:schemeClr val="tx1"/>
              </a:solidFill>
              <a:effectLst/>
              <a:latin typeface="楷体" panose="02010609060101010101" pitchFamily="49" charset="-122"/>
              <a:ea typeface="楷体" panose="02010609060101010101" pitchFamily="49" charset="-122"/>
              <a:cs typeface="+mn-cs"/>
            </a:rPr>
            <a:t>中</a:t>
          </a:r>
          <a:r>
            <a:rPr lang="zh-CN" altLang="en-US" sz="800" b="1">
              <a:solidFill>
                <a:schemeClr val="tx1"/>
              </a:solidFill>
              <a:effectLst/>
              <a:latin typeface="楷体" panose="02010609060101010101" pitchFamily="49" charset="-122"/>
              <a:ea typeface="楷体" panose="02010609060101010101" pitchFamily="49" charset="-122"/>
              <a:cs typeface="+mn-cs"/>
            </a:rPr>
            <a:t>低</a:t>
          </a:r>
          <a:r>
            <a:rPr lang="zh-CN" altLang="zh-CN" sz="800" b="1">
              <a:solidFill>
                <a:schemeClr val="tx1"/>
              </a:solidFill>
              <a:effectLst/>
              <a:latin typeface="楷体" panose="02010609060101010101" pitchFamily="49" charset="-122"/>
              <a:ea typeface="楷体" panose="02010609060101010101" pitchFamily="49" charset="-122"/>
              <a:cs typeface="+mn-cs"/>
            </a:rPr>
            <a:t>景气位</a:t>
          </a:r>
          <a:endParaRPr lang="zh-CN" altLang="zh-CN" sz="800" b="1">
            <a:solidFill>
              <a:schemeClr val="tx1"/>
            </a:solidFill>
            <a:effectLst/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0.74535</cdr:y>
    </cdr:from>
    <cdr:to>
      <cdr:x>0.07216</cdr:x>
      <cdr:y>0.91132</cdr:y>
    </cdr:to>
    <cdr:sp macro="" textlink="">
      <cdr:nvSpPr>
        <cdr:cNvPr id="6" name="矩形 5"/>
        <cdr:cNvSpPr/>
      </cdr:nvSpPr>
      <cdr:spPr>
        <a:xfrm xmlns:a="http://schemas.openxmlformats.org/drawingml/2006/main">
          <a:off x="244697" y="3597069"/>
          <a:ext cx="294201" cy="800971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30000"/>
          </a:scheme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低景气位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0.21991</cdr:y>
    </cdr:from>
    <cdr:to>
      <cdr:x>0.07216</cdr:x>
      <cdr:y>0.38137</cdr:y>
    </cdr:to>
    <cdr:sp macro="" textlink="">
      <cdr:nvSpPr>
        <cdr:cNvPr id="7" name="矩形 6"/>
        <cdr:cNvSpPr/>
      </cdr:nvSpPr>
      <cdr:spPr>
        <a:xfrm xmlns:a="http://schemas.openxmlformats.org/drawingml/2006/main">
          <a:off x="244697" y="1061296"/>
          <a:ext cx="294201" cy="779206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20000"/>
          </a:srgb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中高景气位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0.03277</cdr:x>
      <cdr:y>0.0386</cdr:y>
    </cdr:from>
    <cdr:to>
      <cdr:x>0.07216</cdr:x>
      <cdr:y>0.20689</cdr:y>
    </cdr:to>
    <cdr:sp macro="" textlink="">
      <cdr:nvSpPr>
        <cdr:cNvPr id="8" name="矩形 7"/>
        <cdr:cNvSpPr/>
      </cdr:nvSpPr>
      <cdr:spPr>
        <a:xfrm xmlns:a="http://schemas.openxmlformats.org/drawingml/2006/main">
          <a:off x="244697" y="186294"/>
          <a:ext cx="294201" cy="812168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30000"/>
          </a:srgbClr>
        </a:solidFill>
        <a:ln xmlns:a="http://schemas.openxmlformats.org/drawingml/2006/main" w="6350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800" b="1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高景气位</a:t>
          </a:r>
          <a:endParaRPr lang="zh-CN" sz="800" b="1">
            <a:solidFill>
              <a:schemeClr val="tx1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0.40553</cdr:x>
      <cdr:y>0.65527</cdr:y>
    </cdr:from>
    <cdr:to>
      <cdr:x>0.67815</cdr:x>
      <cdr:y>0.90894</cdr:y>
    </cdr:to>
    <cdr:sp macro="" textlink="">
      <cdr:nvSpPr>
        <cdr:cNvPr id="9" name="矩形 8"/>
        <cdr:cNvSpPr/>
      </cdr:nvSpPr>
      <cdr:spPr>
        <a:xfrm xmlns:a="http://schemas.openxmlformats.org/drawingml/2006/main">
          <a:off x="3028336" y="3101999"/>
          <a:ext cx="2035817" cy="120085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20000"/>
          </a:scheme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zh-CN" altLang="en-US" sz="8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筑底位</a:t>
          </a:r>
        </a:p>
      </cdr:txBody>
    </cdr:sp>
  </cdr:relSizeAnchor>
  <cdr:relSizeAnchor xmlns:cdr="http://schemas.openxmlformats.org/drawingml/2006/chartDrawing">
    <cdr:from>
      <cdr:x>0.40464</cdr:x>
      <cdr:y>0.02817</cdr:y>
    </cdr:from>
    <cdr:to>
      <cdr:x>0.67784</cdr:x>
      <cdr:y>0.30132</cdr:y>
    </cdr:to>
    <cdr:sp macro="" textlink="">
      <cdr:nvSpPr>
        <cdr:cNvPr id="10" name="矩形 9"/>
        <cdr:cNvSpPr/>
      </cdr:nvSpPr>
      <cdr:spPr>
        <a:xfrm xmlns:a="http://schemas.openxmlformats.org/drawingml/2006/main">
          <a:off x="3021690" y="133350"/>
          <a:ext cx="2040148" cy="1293076"/>
        </a:xfrm>
        <a:prstGeom xmlns:a="http://schemas.openxmlformats.org/drawingml/2006/main" prst="rect">
          <a:avLst/>
        </a:prstGeom>
        <a:solidFill xmlns:a="http://schemas.openxmlformats.org/drawingml/2006/main">
          <a:srgbClr val="00B0F0">
            <a:alpha val="20000"/>
          </a:srgb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zh-CN" altLang="en-US" sz="800" b="1" u="sng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筑顶位</a:t>
          </a:r>
        </a:p>
      </cdr:txBody>
    </cdr:sp>
  </cdr:relSizeAnchor>
  <cdr:relSizeAnchor xmlns:cdr="http://schemas.openxmlformats.org/drawingml/2006/chartDrawing">
    <cdr:from>
      <cdr:x>0.13016</cdr:x>
      <cdr:y>0.29988</cdr:y>
    </cdr:from>
    <cdr:to>
      <cdr:x>0.40561</cdr:x>
      <cdr:y>0.65526</cdr:y>
    </cdr:to>
    <cdr:sp macro="" textlink="">
      <cdr:nvSpPr>
        <cdr:cNvPr id="3" name="矩形 2">
          <a:extLst xmlns:a="http://schemas.openxmlformats.org/drawingml/2006/main">
            <a:ext uri="{FF2B5EF4-FFF2-40B4-BE49-F238E27FC236}">
              <a16:creationId xmlns:a16="http://schemas.microsoft.com/office/drawing/2014/main" id="{33E83B8D-FEF5-2B29-8195-E087E14CF59C}"/>
            </a:ext>
          </a:extLst>
        </cdr:cNvPr>
        <cdr:cNvSpPr/>
      </cdr:nvSpPr>
      <cdr:spPr>
        <a:xfrm xmlns:a="http://schemas.openxmlformats.org/drawingml/2006/main">
          <a:off x="971974" y="1447205"/>
          <a:ext cx="2056976" cy="1715095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>
            <a:lumMod val="75000"/>
            <a:lumOff val="25000"/>
            <a:alpha val="10000"/>
          </a:schemeClr>
        </a:solidFill>
        <a:ln xmlns:a="http://schemas.openxmlformats.org/drawingml/2006/main">
          <a:solidFill>
            <a:schemeClr val="tx1"/>
          </a:solidFill>
          <a:prstDash val="sysDot"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b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zh-CN" altLang="en-US" sz="800" b="1" u="sng" dirty="0">
              <a:solidFill>
                <a:schemeClr val="tx1"/>
              </a:solidFill>
              <a:latin typeface="楷体" panose="02010609060101010101" pitchFamily="49" charset="-122"/>
              <a:ea typeface="楷体" panose="02010609060101010101" pitchFamily="49" charset="-122"/>
            </a:rPr>
            <a:t>下坡位</a:t>
          </a:r>
        </a:p>
      </cdr:txBody>
    </cdr:sp>
  </cdr:relSizeAnchor>
  <cdr:relSizeAnchor xmlns:cdr="http://schemas.openxmlformats.org/drawingml/2006/chartDrawing">
    <cdr:from>
      <cdr:x>0.26789</cdr:x>
      <cdr:y>0.18026</cdr:y>
    </cdr:from>
    <cdr:to>
      <cdr:x>0.40221</cdr:x>
      <cdr:y>0.29988</cdr:y>
    </cdr:to>
    <cdr:cxnSp macro="">
      <cdr:nvCxnSpPr>
        <cdr:cNvPr id="21" name="直接箭头连接符 20">
          <a:extLst xmlns:a="http://schemas.openxmlformats.org/drawingml/2006/main">
            <a:ext uri="{FF2B5EF4-FFF2-40B4-BE49-F238E27FC236}">
              <a16:creationId xmlns:a16="http://schemas.microsoft.com/office/drawing/2014/main" id="{807BAE1E-082F-9FC9-9788-11AB9425DC55}"/>
            </a:ext>
          </a:extLst>
        </cdr:cNvPr>
        <cdr:cNvCxnSpPr/>
      </cdr:nvCxnSpPr>
      <cdr:spPr>
        <a:xfrm xmlns:a="http://schemas.openxmlformats.org/drawingml/2006/main" flipH="1">
          <a:off x="2000462" y="869950"/>
          <a:ext cx="1003087" cy="57725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0.26788</cdr:x>
      <cdr:y>0.65526</cdr:y>
    </cdr:from>
    <cdr:to>
      <cdr:x>0.40553</cdr:x>
      <cdr:y>0.78211</cdr:y>
    </cdr:to>
    <cdr:cxnSp macro="">
      <cdr:nvCxnSpPr>
        <cdr:cNvPr id="22" name="直接箭头连接符 21">
          <a:extLst xmlns:a="http://schemas.openxmlformats.org/drawingml/2006/main">
            <a:ext uri="{FF2B5EF4-FFF2-40B4-BE49-F238E27FC236}">
              <a16:creationId xmlns:a16="http://schemas.microsoft.com/office/drawing/2014/main" id="{C5F1AAE4-A4D9-BB65-A466-D7907342CF02}"/>
            </a:ext>
          </a:extLst>
        </cdr:cNvPr>
        <cdr:cNvCxnSpPr>
          <a:stCxn xmlns:a="http://schemas.openxmlformats.org/drawingml/2006/main" id="3" idx="2"/>
          <a:endCxn xmlns:a="http://schemas.openxmlformats.org/drawingml/2006/main" id="9" idx="1"/>
        </cdr:cNvCxnSpPr>
      </cdr:nvCxnSpPr>
      <cdr:spPr>
        <a:xfrm xmlns:a="http://schemas.openxmlformats.org/drawingml/2006/main">
          <a:off x="2000458" y="3101952"/>
          <a:ext cx="1027878" cy="60047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0.67815</cdr:x>
      <cdr:y>0.65665</cdr:y>
    </cdr:from>
    <cdr:to>
      <cdr:x>0.8159</cdr:x>
      <cdr:y>0.78211</cdr:y>
    </cdr:to>
    <cdr:cxnSp macro="">
      <cdr:nvCxnSpPr>
        <cdr:cNvPr id="25" name="直接箭头连接符 24">
          <a:extLst xmlns:a="http://schemas.openxmlformats.org/drawingml/2006/main">
            <a:ext uri="{FF2B5EF4-FFF2-40B4-BE49-F238E27FC236}">
              <a16:creationId xmlns:a16="http://schemas.microsoft.com/office/drawing/2014/main" id="{C7D0B697-7BF7-917A-2DAD-D1F3379D1D38}"/>
            </a:ext>
          </a:extLst>
        </cdr:cNvPr>
        <cdr:cNvCxnSpPr>
          <a:stCxn xmlns:a="http://schemas.openxmlformats.org/drawingml/2006/main" id="9" idx="3"/>
          <a:endCxn xmlns:a="http://schemas.openxmlformats.org/drawingml/2006/main" id="2" idx="2"/>
        </cdr:cNvCxnSpPr>
      </cdr:nvCxnSpPr>
      <cdr:spPr>
        <a:xfrm xmlns:a="http://schemas.openxmlformats.org/drawingml/2006/main" flipV="1">
          <a:off x="5064153" y="3108532"/>
          <a:ext cx="1028625" cy="593895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0.67784</cdr:x>
      <cdr:y>0.16474</cdr:y>
    </cdr:from>
    <cdr:to>
      <cdr:x>0.8159</cdr:x>
      <cdr:y>0.30402</cdr:y>
    </cdr:to>
    <cdr:cxnSp macro="">
      <cdr:nvCxnSpPr>
        <cdr:cNvPr id="39" name="直接箭头连接符 38">
          <a:extLst xmlns:a="http://schemas.openxmlformats.org/drawingml/2006/main">
            <a:ext uri="{FF2B5EF4-FFF2-40B4-BE49-F238E27FC236}">
              <a16:creationId xmlns:a16="http://schemas.microsoft.com/office/drawing/2014/main" id="{03D58B48-D0A1-96DB-DC2C-EBB22B9A01E3}"/>
            </a:ext>
          </a:extLst>
        </cdr:cNvPr>
        <cdr:cNvCxnSpPr>
          <a:stCxn xmlns:a="http://schemas.openxmlformats.org/drawingml/2006/main" id="2" idx="0"/>
          <a:endCxn xmlns:a="http://schemas.openxmlformats.org/drawingml/2006/main" id="10" idx="3"/>
        </cdr:cNvCxnSpPr>
      </cdr:nvCxnSpPr>
      <cdr:spPr>
        <a:xfrm xmlns:a="http://schemas.openxmlformats.org/drawingml/2006/main" flipH="1" flipV="1">
          <a:off x="5061838" y="779888"/>
          <a:ext cx="1030940" cy="659320"/>
        </a:xfrm>
        <a:prstGeom xmlns:a="http://schemas.openxmlformats.org/drawingml/2006/main" prst="straightConnector1">
          <a:avLst/>
        </a:prstGeom>
        <a:ln xmlns:a="http://schemas.openxmlformats.org/drawingml/2006/main" w="6350">
          <a:solidFill>
            <a:schemeClr val="dk1"/>
          </a:solidFill>
          <a:prstDash val="sysDot"/>
          <a:tailEnd type="triangle" w="lg" len="med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95250</xdr:rowOff>
    </xdr:from>
    <xdr:to>
      <xdr:col>0</xdr:col>
      <xdr:colOff>7477125</xdr:colOff>
      <xdr:row>23</xdr:row>
      <xdr:rowOff>130175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FF73FD1-4037-47EA-99D1-CEA461227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25</xdr:row>
      <xdr:rowOff>19050</xdr:rowOff>
    </xdr:from>
    <xdr:to>
      <xdr:col>0</xdr:col>
      <xdr:colOff>7467600</xdr:colOff>
      <xdr:row>47</xdr:row>
      <xdr:rowOff>53975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3C6529E-1C67-4D11-9694-1991E0DFBA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48</xdr:row>
      <xdr:rowOff>104775</xdr:rowOff>
    </xdr:from>
    <xdr:to>
      <xdr:col>0</xdr:col>
      <xdr:colOff>7467600</xdr:colOff>
      <xdr:row>71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73256D1-4824-4EAD-A94D-4424AC9DF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0.09761</cdr:x>
      <cdr:y>0.10613</cdr:y>
    </cdr:from>
    <cdr:to>
      <cdr:x>0.11969</cdr:x>
      <cdr:y>0.16409</cdr:y>
    </cdr:to>
    <cdr:sp macro="" textlink="">
      <cdr:nvSpPr>
        <cdr:cNvPr id="4" name="箭头: 右 3">
          <a:extLst xmlns:a="http://schemas.openxmlformats.org/drawingml/2006/main">
            <a:ext uri="{FF2B5EF4-FFF2-40B4-BE49-F238E27FC236}">
              <a16:creationId xmlns:a16="http://schemas.microsoft.com/office/drawing/2014/main" id="{B7A1A88A-8436-B628-F347-565626CA2314}"/>
            </a:ext>
          </a:extLst>
        </cdr:cNvPr>
        <cdr:cNvSpPr/>
      </cdr:nvSpPr>
      <cdr:spPr>
        <a:xfrm xmlns:a="http://schemas.openxmlformats.org/drawingml/2006/main" rot="16200000">
          <a:off x="687411" y="405589"/>
          <a:ext cx="208498" cy="160888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0.09791</cdr:x>
      <cdr:y>0.09085</cdr:y>
    </cdr:from>
    <cdr:to>
      <cdr:x>0.31047</cdr:x>
      <cdr:y>0.19771</cdr:y>
    </cdr:to>
    <cdr:sp macro="" textlink="">
      <cdr:nvSpPr>
        <cdr:cNvPr id="5" name="文本框 2">
          <a:extLst xmlns:a="http://schemas.openxmlformats.org/drawingml/2006/main">
            <a:ext uri="{FF2B5EF4-FFF2-40B4-BE49-F238E27FC236}">
              <a16:creationId xmlns:a16="http://schemas.microsoft.com/office/drawing/2014/main" id="{AB8940A7-76A2-7AAB-C0CC-533A39174620}"/>
            </a:ext>
          </a:extLst>
        </cdr:cNvPr>
        <cdr:cNvSpPr txBox="1"/>
      </cdr:nvSpPr>
      <cdr:spPr>
        <a:xfrm xmlns:a="http://schemas.openxmlformats.org/drawingml/2006/main">
          <a:off x="713465" y="326821"/>
          <a:ext cx="1548845" cy="3844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高配区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股价向前</a:t>
          </a:r>
          <a:r>
            <a:rPr lang="en-US" altLang="zh-CN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price in</a:t>
          </a:r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基本面上行</a:t>
          </a:r>
        </a:p>
      </cdr:txBody>
    </cdr:sp>
  </cdr:relSizeAnchor>
  <cdr:relSizeAnchor xmlns:cdr="http://schemas.openxmlformats.org/drawingml/2006/chartDrawing">
    <cdr:from>
      <cdr:x>0.77126</cdr:x>
      <cdr:y>0.73984</cdr:y>
    </cdr:from>
    <cdr:to>
      <cdr:x>0.98381</cdr:x>
      <cdr:y>0.8467</cdr:y>
    </cdr:to>
    <cdr:sp macro="" textlink="">
      <cdr:nvSpPr>
        <cdr:cNvPr id="7" name="文本框 2">
          <a:extLst xmlns:a="http://schemas.openxmlformats.org/drawingml/2006/main">
            <a:ext uri="{FF2B5EF4-FFF2-40B4-BE49-F238E27FC236}">
              <a16:creationId xmlns:a16="http://schemas.microsoft.com/office/drawing/2014/main" id="{2EFB478A-4909-4C9D-6F1D-410D1F069E15}"/>
            </a:ext>
          </a:extLst>
        </cdr:cNvPr>
        <cdr:cNvSpPr txBox="1"/>
      </cdr:nvSpPr>
      <cdr:spPr>
        <a:xfrm xmlns:a="http://schemas.openxmlformats.org/drawingml/2006/main">
          <a:off x="5619857" y="2661417"/>
          <a:ext cx="1548772" cy="3844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低配区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股价尚未</a:t>
          </a:r>
          <a:r>
            <a:rPr lang="en-US" altLang="zh-CN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price in</a:t>
          </a:r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当前基本面，</a:t>
          </a:r>
          <a:endParaRPr lang="en-US" altLang="zh-CN" sz="700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或预期未来基本面下行</a:t>
          </a:r>
        </a:p>
      </cdr:txBody>
    </cdr:sp>
  </cdr:relSizeAnchor>
  <cdr:relSizeAnchor xmlns:cdr="http://schemas.openxmlformats.org/drawingml/2006/chartDrawing">
    <cdr:from>
      <cdr:x>0.69833</cdr:x>
      <cdr:y>0.36723</cdr:y>
    </cdr:from>
    <cdr:to>
      <cdr:x>0.8889</cdr:x>
      <cdr:y>0.47409</cdr:y>
    </cdr:to>
    <cdr:sp macro="" textlink="">
      <cdr:nvSpPr>
        <cdr:cNvPr id="8" name="文本框 2">
          <a:extLst xmlns:a="http://schemas.openxmlformats.org/drawingml/2006/main">
            <a:ext uri="{FF2B5EF4-FFF2-40B4-BE49-F238E27FC236}">
              <a16:creationId xmlns:a16="http://schemas.microsoft.com/office/drawing/2014/main" id="{036BFEA7-8DAD-CF0E-DA7D-F7BF63C54624}"/>
            </a:ext>
          </a:extLst>
        </cdr:cNvPr>
        <cdr:cNvSpPr txBox="1"/>
      </cdr:nvSpPr>
      <cdr:spPr>
        <a:xfrm xmlns:a="http://schemas.openxmlformats.org/drawingml/2006/main" rot="20820000">
          <a:off x="5088435" y="1321016"/>
          <a:ext cx="1388612" cy="3844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匹配区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股价与当前基本面同步</a:t>
          </a:r>
        </a:p>
      </cdr:txBody>
    </cdr:sp>
  </cdr:relSizeAnchor>
  <cdr:relSizeAnchor xmlns:cdr="http://schemas.openxmlformats.org/drawingml/2006/chartDrawing">
    <cdr:from>
      <cdr:x>0.75904</cdr:x>
      <cdr:y>0.76187</cdr:y>
    </cdr:from>
    <cdr:to>
      <cdr:x>0.78112</cdr:x>
      <cdr:y>0.81984</cdr:y>
    </cdr:to>
    <cdr:sp macro="" textlink="">
      <cdr:nvSpPr>
        <cdr:cNvPr id="9" name="箭头: 右 8">
          <a:extLst xmlns:a="http://schemas.openxmlformats.org/drawingml/2006/main">
            <a:ext uri="{FF2B5EF4-FFF2-40B4-BE49-F238E27FC236}">
              <a16:creationId xmlns:a16="http://schemas.microsoft.com/office/drawing/2014/main" id="{E86CCA54-73EF-C744-14BE-E8A44E8AD750}"/>
            </a:ext>
          </a:extLst>
        </cdr:cNvPr>
        <cdr:cNvSpPr/>
      </cdr:nvSpPr>
      <cdr:spPr>
        <a:xfrm xmlns:a="http://schemas.openxmlformats.org/drawingml/2006/main" rot="5400000">
          <a:off x="5506986" y="2764484"/>
          <a:ext cx="208534" cy="160889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0.0963</cdr:x>
      <cdr:y>0.09024</cdr:y>
    </cdr:from>
    <cdr:to>
      <cdr:x>0.11838</cdr:x>
      <cdr:y>0.1482</cdr:y>
    </cdr:to>
    <cdr:sp macro="" textlink="">
      <cdr:nvSpPr>
        <cdr:cNvPr id="4" name="箭头: 右 3">
          <a:extLst xmlns:a="http://schemas.openxmlformats.org/drawingml/2006/main">
            <a:ext uri="{FF2B5EF4-FFF2-40B4-BE49-F238E27FC236}">
              <a16:creationId xmlns:a16="http://schemas.microsoft.com/office/drawing/2014/main" id="{B7A1A88A-8436-B628-F347-565626CA2314}"/>
            </a:ext>
          </a:extLst>
        </cdr:cNvPr>
        <cdr:cNvSpPr/>
      </cdr:nvSpPr>
      <cdr:spPr>
        <a:xfrm xmlns:a="http://schemas.openxmlformats.org/drawingml/2006/main" rot="16200000">
          <a:off x="677919" y="348433"/>
          <a:ext cx="208498" cy="160889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0.10706</cdr:x>
      <cdr:y>0.06702</cdr:y>
    </cdr:from>
    <cdr:to>
      <cdr:x>0.31962</cdr:x>
      <cdr:y>0.17388</cdr:y>
    </cdr:to>
    <cdr:sp macro="" textlink="">
      <cdr:nvSpPr>
        <cdr:cNvPr id="5" name="文本框 2">
          <a:extLst xmlns:a="http://schemas.openxmlformats.org/drawingml/2006/main">
            <a:ext uri="{FF2B5EF4-FFF2-40B4-BE49-F238E27FC236}">
              <a16:creationId xmlns:a16="http://schemas.microsoft.com/office/drawing/2014/main" id="{AB8940A7-76A2-7AAB-C0CC-533A39174620}"/>
            </a:ext>
          </a:extLst>
        </cdr:cNvPr>
        <cdr:cNvSpPr txBox="1"/>
      </cdr:nvSpPr>
      <cdr:spPr>
        <a:xfrm xmlns:a="http://schemas.openxmlformats.org/drawingml/2006/main">
          <a:off x="780108" y="241087"/>
          <a:ext cx="1548845" cy="3844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高配区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股价向前</a:t>
          </a:r>
          <a:r>
            <a:rPr lang="en-US" altLang="zh-CN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price in</a:t>
          </a:r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基本面上行</a:t>
          </a:r>
        </a:p>
      </cdr:txBody>
    </cdr:sp>
  </cdr:relSizeAnchor>
  <cdr:relSizeAnchor xmlns:cdr="http://schemas.openxmlformats.org/drawingml/2006/chartDrawing">
    <cdr:from>
      <cdr:x>0.78302</cdr:x>
      <cdr:y>0.73719</cdr:y>
    </cdr:from>
    <cdr:to>
      <cdr:x>0.99557</cdr:x>
      <cdr:y>0.84405</cdr:y>
    </cdr:to>
    <cdr:sp macro="" textlink="">
      <cdr:nvSpPr>
        <cdr:cNvPr id="7" name="文本框 2">
          <a:extLst xmlns:a="http://schemas.openxmlformats.org/drawingml/2006/main">
            <a:ext uri="{FF2B5EF4-FFF2-40B4-BE49-F238E27FC236}">
              <a16:creationId xmlns:a16="http://schemas.microsoft.com/office/drawing/2014/main" id="{2EFB478A-4909-4C9D-6F1D-410D1F069E15}"/>
            </a:ext>
          </a:extLst>
        </cdr:cNvPr>
        <cdr:cNvSpPr txBox="1"/>
      </cdr:nvSpPr>
      <cdr:spPr>
        <a:xfrm xmlns:a="http://schemas.openxmlformats.org/drawingml/2006/main">
          <a:off x="5705607" y="2651883"/>
          <a:ext cx="1548773" cy="3844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低配区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股价尚未</a:t>
          </a:r>
          <a:r>
            <a:rPr lang="en-US" altLang="zh-CN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price in</a:t>
          </a:r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当前基本面，</a:t>
          </a:r>
          <a:endParaRPr lang="en-US" altLang="zh-CN" sz="700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或预期未来基本面下行</a:t>
          </a:r>
        </a:p>
      </cdr:txBody>
    </cdr:sp>
  </cdr:relSizeAnchor>
  <cdr:relSizeAnchor xmlns:cdr="http://schemas.openxmlformats.org/drawingml/2006/chartDrawing">
    <cdr:from>
      <cdr:x>0.66565</cdr:x>
      <cdr:y>0.51286</cdr:y>
    </cdr:from>
    <cdr:to>
      <cdr:x>0.85622</cdr:x>
      <cdr:y>0.61972</cdr:y>
    </cdr:to>
    <cdr:sp macro="" textlink="">
      <cdr:nvSpPr>
        <cdr:cNvPr id="8" name="文本框 2">
          <a:extLst xmlns:a="http://schemas.openxmlformats.org/drawingml/2006/main">
            <a:ext uri="{FF2B5EF4-FFF2-40B4-BE49-F238E27FC236}">
              <a16:creationId xmlns:a16="http://schemas.microsoft.com/office/drawing/2014/main" id="{036BFEA7-8DAD-CF0E-DA7D-F7BF63C54624}"/>
            </a:ext>
          </a:extLst>
        </cdr:cNvPr>
        <cdr:cNvSpPr txBox="1"/>
      </cdr:nvSpPr>
      <cdr:spPr>
        <a:xfrm xmlns:a="http://schemas.openxmlformats.org/drawingml/2006/main" rot="21480000">
          <a:off x="4850310" y="1844891"/>
          <a:ext cx="1388612" cy="3844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匹配区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股价与当前基本面同步</a:t>
          </a:r>
        </a:p>
      </cdr:txBody>
    </cdr:sp>
  </cdr:relSizeAnchor>
  <cdr:relSizeAnchor xmlns:cdr="http://schemas.openxmlformats.org/drawingml/2006/chartDrawing">
    <cdr:from>
      <cdr:x>0.75904</cdr:x>
      <cdr:y>0.76187</cdr:y>
    </cdr:from>
    <cdr:to>
      <cdr:x>0.78112</cdr:x>
      <cdr:y>0.81984</cdr:y>
    </cdr:to>
    <cdr:sp macro="" textlink="">
      <cdr:nvSpPr>
        <cdr:cNvPr id="9" name="箭头: 右 8">
          <a:extLst xmlns:a="http://schemas.openxmlformats.org/drawingml/2006/main">
            <a:ext uri="{FF2B5EF4-FFF2-40B4-BE49-F238E27FC236}">
              <a16:creationId xmlns:a16="http://schemas.microsoft.com/office/drawing/2014/main" id="{E86CCA54-73EF-C744-14BE-E8A44E8AD750}"/>
            </a:ext>
          </a:extLst>
        </cdr:cNvPr>
        <cdr:cNvSpPr/>
      </cdr:nvSpPr>
      <cdr:spPr>
        <a:xfrm xmlns:a="http://schemas.openxmlformats.org/drawingml/2006/main" rot="5400000">
          <a:off x="5506986" y="2764484"/>
          <a:ext cx="208534" cy="160889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0.07843</cdr:x>
      <cdr:y>0.06954</cdr:y>
    </cdr:from>
    <cdr:to>
      <cdr:x>0.10051</cdr:x>
      <cdr:y>0.1275</cdr:y>
    </cdr:to>
    <cdr:sp macro="" textlink="">
      <cdr:nvSpPr>
        <cdr:cNvPr id="4" name="箭头: 右 3">
          <a:extLst xmlns:a="http://schemas.openxmlformats.org/drawingml/2006/main">
            <a:ext uri="{FF2B5EF4-FFF2-40B4-BE49-F238E27FC236}">
              <a16:creationId xmlns:a16="http://schemas.microsoft.com/office/drawing/2014/main" id="{B7A1A88A-8436-B628-F347-565626CA2314}"/>
            </a:ext>
          </a:extLst>
        </cdr:cNvPr>
        <cdr:cNvSpPr/>
      </cdr:nvSpPr>
      <cdr:spPr>
        <a:xfrm xmlns:a="http://schemas.openxmlformats.org/drawingml/2006/main" rot="16200000">
          <a:off x="544925" y="283327"/>
          <a:ext cx="214019" cy="160889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  <cdr:relSizeAnchor xmlns:cdr="http://schemas.openxmlformats.org/drawingml/2006/chartDrawing">
    <cdr:from>
      <cdr:x>0.09704</cdr:x>
      <cdr:y>0.05322</cdr:y>
    </cdr:from>
    <cdr:to>
      <cdr:x>0.2841</cdr:x>
      <cdr:y>0.16008</cdr:y>
    </cdr:to>
    <cdr:sp macro="" textlink="">
      <cdr:nvSpPr>
        <cdr:cNvPr id="5" name="文本框 2">
          <a:extLst xmlns:a="http://schemas.openxmlformats.org/drawingml/2006/main">
            <a:ext uri="{FF2B5EF4-FFF2-40B4-BE49-F238E27FC236}">
              <a16:creationId xmlns:a16="http://schemas.microsoft.com/office/drawing/2014/main" id="{AB8940A7-76A2-7AAB-C0CC-533A39174620}"/>
            </a:ext>
          </a:extLst>
        </cdr:cNvPr>
        <cdr:cNvSpPr txBox="1"/>
      </cdr:nvSpPr>
      <cdr:spPr>
        <a:xfrm xmlns:a="http://schemas.openxmlformats.org/drawingml/2006/main">
          <a:off x="707103" y="196526"/>
          <a:ext cx="1363036" cy="3945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高配区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股价向前</a:t>
          </a:r>
          <a:r>
            <a:rPr lang="en-US" altLang="zh-CN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price in</a:t>
          </a:r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基本面上行</a:t>
          </a:r>
        </a:p>
      </cdr:txBody>
    </cdr:sp>
  </cdr:relSizeAnchor>
  <cdr:relSizeAnchor xmlns:cdr="http://schemas.openxmlformats.org/drawingml/2006/chartDrawing">
    <cdr:from>
      <cdr:x>0.74004</cdr:x>
      <cdr:y>0.74706</cdr:y>
    </cdr:from>
    <cdr:to>
      <cdr:x>0.95259</cdr:x>
      <cdr:y>0.85392</cdr:y>
    </cdr:to>
    <cdr:sp macro="" textlink="">
      <cdr:nvSpPr>
        <cdr:cNvPr id="7" name="文本框 2">
          <a:extLst xmlns:a="http://schemas.openxmlformats.org/drawingml/2006/main">
            <a:ext uri="{FF2B5EF4-FFF2-40B4-BE49-F238E27FC236}">
              <a16:creationId xmlns:a16="http://schemas.microsoft.com/office/drawing/2014/main" id="{2EFB478A-4909-4C9D-6F1D-410D1F069E15}"/>
            </a:ext>
          </a:extLst>
        </cdr:cNvPr>
        <cdr:cNvSpPr txBox="1"/>
      </cdr:nvSpPr>
      <cdr:spPr>
        <a:xfrm xmlns:a="http://schemas.openxmlformats.org/drawingml/2006/main">
          <a:off x="5392360" y="2758538"/>
          <a:ext cx="1548772" cy="39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低配区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股价尚未</a:t>
          </a:r>
          <a:r>
            <a:rPr lang="en-US" altLang="zh-CN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price in</a:t>
          </a:r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当前基本面，</a:t>
          </a:r>
          <a:endParaRPr lang="en-US" altLang="zh-CN" sz="700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或预期未来基本面下行</a:t>
          </a:r>
        </a:p>
      </cdr:txBody>
    </cdr:sp>
  </cdr:relSizeAnchor>
  <cdr:relSizeAnchor xmlns:cdr="http://schemas.openxmlformats.org/drawingml/2006/chartDrawing">
    <cdr:from>
      <cdr:x>0.69184</cdr:x>
      <cdr:y>0.26796</cdr:y>
    </cdr:from>
    <cdr:to>
      <cdr:x>0.90439</cdr:x>
      <cdr:y>0.37482</cdr:y>
    </cdr:to>
    <cdr:sp macro="" textlink="">
      <cdr:nvSpPr>
        <cdr:cNvPr id="8" name="文本框 2">
          <a:extLst xmlns:a="http://schemas.openxmlformats.org/drawingml/2006/main">
            <a:ext uri="{FF2B5EF4-FFF2-40B4-BE49-F238E27FC236}">
              <a16:creationId xmlns:a16="http://schemas.microsoft.com/office/drawing/2014/main" id="{036BFEA7-8DAD-CF0E-DA7D-F7BF63C54624}"/>
            </a:ext>
          </a:extLst>
        </cdr:cNvPr>
        <cdr:cNvSpPr txBox="1"/>
      </cdr:nvSpPr>
      <cdr:spPr>
        <a:xfrm xmlns:a="http://schemas.openxmlformats.org/drawingml/2006/main" rot="21240000">
          <a:off x="5041167" y="989444"/>
          <a:ext cx="1548772" cy="3945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zh-CN" altLang="en-US" sz="700" b="1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匹配区</a:t>
          </a:r>
          <a:endParaRPr lang="en-US" altLang="zh-CN" sz="700" b="1" dirty="0">
            <a:solidFill>
              <a:srgbClr val="C00000"/>
            </a:solidFill>
            <a:latin typeface="Arial" panose="020B0604020202020204" pitchFamily="34" charset="0"/>
            <a:ea typeface="楷体" panose="02010609060101010101" pitchFamily="49" charset="-122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zh-CN" altLang="en-US" sz="700" dirty="0">
              <a:solidFill>
                <a:srgbClr val="C00000"/>
              </a:solidFill>
              <a:latin typeface="Arial" panose="020B0604020202020204" pitchFamily="34" charset="0"/>
              <a:ea typeface="楷体" panose="02010609060101010101" pitchFamily="49" charset="-122"/>
              <a:cs typeface="Arial" panose="020B0604020202020204" pitchFamily="34" charset="0"/>
            </a:rPr>
            <a:t>股价与当前基本面同步</a:t>
          </a:r>
        </a:p>
      </cdr:txBody>
    </cdr:sp>
  </cdr:relSizeAnchor>
  <cdr:relSizeAnchor xmlns:cdr="http://schemas.openxmlformats.org/drawingml/2006/chartDrawing">
    <cdr:from>
      <cdr:x>0.9374</cdr:x>
      <cdr:y>0.77917</cdr:y>
    </cdr:from>
    <cdr:to>
      <cdr:x>0.95948</cdr:x>
      <cdr:y>0.83714</cdr:y>
    </cdr:to>
    <cdr:sp macro="" textlink="">
      <cdr:nvSpPr>
        <cdr:cNvPr id="9" name="箭头: 右 8">
          <a:extLst xmlns:a="http://schemas.openxmlformats.org/drawingml/2006/main">
            <a:ext uri="{FF2B5EF4-FFF2-40B4-BE49-F238E27FC236}">
              <a16:creationId xmlns:a16="http://schemas.microsoft.com/office/drawing/2014/main" id="{E86CCA54-73EF-C744-14BE-E8A44E8AD750}"/>
            </a:ext>
          </a:extLst>
        </cdr:cNvPr>
        <cdr:cNvSpPr/>
      </cdr:nvSpPr>
      <cdr:spPr>
        <a:xfrm xmlns:a="http://schemas.openxmlformats.org/drawingml/2006/main" rot="5400000">
          <a:off x="6801771" y="2962717"/>
          <a:ext cx="218289" cy="160889"/>
        </a:xfrm>
        <a:prstGeom xmlns:a="http://schemas.openxmlformats.org/drawingml/2006/main" prst="rightArrow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zh-CN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73025</xdr:colOff>
      <xdr:row>0</xdr:row>
      <xdr:rowOff>84667</xdr:rowOff>
    </xdr:from>
    <xdr:to>
      <xdr:col>11</xdr:col>
      <xdr:colOff>70625</xdr:colOff>
      <xdr:row>10</xdr:row>
      <xdr:rowOff>244667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FBF62AD-F93A-4141-A51D-CB02DFEC2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73025</xdr:colOff>
      <xdr:row>11</xdr:row>
      <xdr:rowOff>148167</xdr:rowOff>
    </xdr:from>
    <xdr:to>
      <xdr:col>11</xdr:col>
      <xdr:colOff>70625</xdr:colOff>
      <xdr:row>22</xdr:row>
      <xdr:rowOff>54167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23300E2-8D12-4C19-BD0A-1405033CE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375537</xdr:colOff>
      <xdr:row>0</xdr:row>
      <xdr:rowOff>74562</xdr:rowOff>
    </xdr:from>
    <xdr:to>
      <xdr:col>23</xdr:col>
      <xdr:colOff>373137</xdr:colOff>
      <xdr:row>10</xdr:row>
      <xdr:rowOff>234562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74CE341-C43B-4CAD-A634-EF2F22995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350956</xdr:colOff>
      <xdr:row>11</xdr:row>
      <xdr:rowOff>165100</xdr:rowOff>
    </xdr:from>
    <xdr:to>
      <xdr:col>23</xdr:col>
      <xdr:colOff>348556</xdr:colOff>
      <xdr:row>22</xdr:row>
      <xdr:rowOff>71100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6AD7D9B-6593-450C-AFD3-44582DC5C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530532</xdr:colOff>
      <xdr:row>0</xdr:row>
      <xdr:rowOff>69919</xdr:rowOff>
    </xdr:from>
    <xdr:to>
      <xdr:col>29</xdr:col>
      <xdr:colOff>528132</xdr:colOff>
      <xdr:row>10</xdr:row>
      <xdr:rowOff>229919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F7EC2C5-15E2-4E06-ACB3-62C696414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517832</xdr:colOff>
      <xdr:row>11</xdr:row>
      <xdr:rowOff>147758</xdr:rowOff>
    </xdr:from>
    <xdr:to>
      <xdr:col>29</xdr:col>
      <xdr:colOff>515432</xdr:colOff>
      <xdr:row>22</xdr:row>
      <xdr:rowOff>53758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00F2DDA-242E-4E2C-907B-A17842465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45065</xdr:colOff>
      <xdr:row>0</xdr:row>
      <xdr:rowOff>33867</xdr:rowOff>
    </xdr:from>
    <xdr:to>
      <xdr:col>36</xdr:col>
      <xdr:colOff>42665</xdr:colOff>
      <xdr:row>10</xdr:row>
      <xdr:rowOff>193867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E651C7A-FE2E-4CF3-B260-2CCAF9B6B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246624</xdr:colOff>
      <xdr:row>11</xdr:row>
      <xdr:rowOff>110067</xdr:rowOff>
    </xdr:from>
    <xdr:to>
      <xdr:col>42</xdr:col>
      <xdr:colOff>244224</xdr:colOff>
      <xdr:row>22</xdr:row>
      <xdr:rowOff>16067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E35510C-6CEC-439A-A1AA-32F3C9086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42</xdr:col>
      <xdr:colOff>385917</xdr:colOff>
      <xdr:row>0</xdr:row>
      <xdr:rowOff>46158</xdr:rowOff>
    </xdr:from>
    <xdr:to>
      <xdr:col>48</xdr:col>
      <xdr:colOff>383517</xdr:colOff>
      <xdr:row>10</xdr:row>
      <xdr:rowOff>206158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5564AED9-7C40-40E3-8330-6E8769677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42</xdr:col>
      <xdr:colOff>381000</xdr:colOff>
      <xdr:row>11</xdr:row>
      <xdr:rowOff>114301</xdr:rowOff>
    </xdr:from>
    <xdr:to>
      <xdr:col>48</xdr:col>
      <xdr:colOff>381058</xdr:colOff>
      <xdr:row>22</xdr:row>
      <xdr:rowOff>12701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308AEA6-8D54-48C4-9493-C900EC7C4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48</xdr:col>
      <xdr:colOff>570270</xdr:colOff>
      <xdr:row>11</xdr:row>
      <xdr:rowOff>121539</xdr:rowOff>
    </xdr:from>
    <xdr:to>
      <xdr:col>54</xdr:col>
      <xdr:colOff>567870</xdr:colOff>
      <xdr:row>22</xdr:row>
      <xdr:rowOff>27539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83E0010B-2A7B-4DFB-8160-B4137CD39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55</xdr:col>
      <xdr:colOff>36871</xdr:colOff>
      <xdr:row>0</xdr:row>
      <xdr:rowOff>59268</xdr:rowOff>
    </xdr:from>
    <xdr:to>
      <xdr:col>61</xdr:col>
      <xdr:colOff>34471</xdr:colOff>
      <xdr:row>10</xdr:row>
      <xdr:rowOff>219268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BC19532E-9F62-45A2-9658-3A25E403E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55</xdr:col>
      <xdr:colOff>45065</xdr:colOff>
      <xdr:row>11</xdr:row>
      <xdr:rowOff>121538</xdr:rowOff>
    </xdr:from>
    <xdr:to>
      <xdr:col>61</xdr:col>
      <xdr:colOff>42665</xdr:colOff>
      <xdr:row>22</xdr:row>
      <xdr:rowOff>27538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610CB1F7-2037-4942-B652-908DDD248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61</xdr:col>
      <xdr:colOff>161412</xdr:colOff>
      <xdr:row>0</xdr:row>
      <xdr:rowOff>74016</xdr:rowOff>
    </xdr:from>
    <xdr:to>
      <xdr:col>67</xdr:col>
      <xdr:colOff>159012</xdr:colOff>
      <xdr:row>10</xdr:row>
      <xdr:rowOff>234016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74392DC5-939F-42FD-8BED-7827F291D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61</xdr:col>
      <xdr:colOff>163870</xdr:colOff>
      <xdr:row>11</xdr:row>
      <xdr:rowOff>147758</xdr:rowOff>
    </xdr:from>
    <xdr:to>
      <xdr:col>67</xdr:col>
      <xdr:colOff>161470</xdr:colOff>
      <xdr:row>22</xdr:row>
      <xdr:rowOff>53758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FA59CC05-6CF6-4947-A756-1410F9C27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67</xdr:col>
      <xdr:colOff>304800</xdr:colOff>
      <xdr:row>0</xdr:row>
      <xdr:rowOff>99416</xdr:rowOff>
    </xdr:from>
    <xdr:to>
      <xdr:col>73</xdr:col>
      <xdr:colOff>302400</xdr:colOff>
      <xdr:row>11</xdr:row>
      <xdr:rowOff>5416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1EB5848F-AA9C-439D-9389-9D6B25EFF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73</xdr:col>
      <xdr:colOff>428522</xdr:colOff>
      <xdr:row>0</xdr:row>
      <xdr:rowOff>84668</xdr:rowOff>
    </xdr:from>
    <xdr:to>
      <xdr:col>79</xdr:col>
      <xdr:colOff>426122</xdr:colOff>
      <xdr:row>10</xdr:row>
      <xdr:rowOff>244668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791EB7A1-97AE-4A94-9AEA-D5EEE7816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73</xdr:col>
      <xdr:colOff>428523</xdr:colOff>
      <xdr:row>11</xdr:row>
      <xdr:rowOff>160867</xdr:rowOff>
    </xdr:from>
    <xdr:to>
      <xdr:col>79</xdr:col>
      <xdr:colOff>426123</xdr:colOff>
      <xdr:row>22</xdr:row>
      <xdr:rowOff>38100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D836D65A-5472-48A4-8EBD-7CFE0DE98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79</xdr:col>
      <xdr:colOff>562896</xdr:colOff>
      <xdr:row>0</xdr:row>
      <xdr:rowOff>110067</xdr:rowOff>
    </xdr:from>
    <xdr:to>
      <xdr:col>85</xdr:col>
      <xdr:colOff>560496</xdr:colOff>
      <xdr:row>11</xdr:row>
      <xdr:rowOff>16067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414AD0E6-2477-4D3E-A773-A9FEBD1AC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79</xdr:col>
      <xdr:colOff>585839</xdr:colOff>
      <xdr:row>11</xdr:row>
      <xdr:rowOff>186267</xdr:rowOff>
    </xdr:from>
    <xdr:to>
      <xdr:col>85</xdr:col>
      <xdr:colOff>583439</xdr:colOff>
      <xdr:row>22</xdr:row>
      <xdr:rowOff>38100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E60CD64B-AD65-4CC0-834E-B9BCF967A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86</xdr:col>
      <xdr:colOff>39329</xdr:colOff>
      <xdr:row>0</xdr:row>
      <xdr:rowOff>135467</xdr:rowOff>
    </xdr:from>
    <xdr:to>
      <xdr:col>92</xdr:col>
      <xdr:colOff>36929</xdr:colOff>
      <xdr:row>11</xdr:row>
      <xdr:rowOff>41467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995C9E6E-2ACE-482D-9BEF-D0E192745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86</xdr:col>
      <xdr:colOff>65275</xdr:colOff>
      <xdr:row>11</xdr:row>
      <xdr:rowOff>173978</xdr:rowOff>
    </xdr:from>
    <xdr:to>
      <xdr:col>92</xdr:col>
      <xdr:colOff>62875</xdr:colOff>
      <xdr:row>22</xdr:row>
      <xdr:rowOff>79978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B2F05AFF-8DC0-448F-96C7-34B5BC5188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222248</xdr:colOff>
      <xdr:row>0</xdr:row>
      <xdr:rowOff>84667</xdr:rowOff>
    </xdr:from>
    <xdr:to>
      <xdr:col>17</xdr:col>
      <xdr:colOff>219848</xdr:colOff>
      <xdr:row>10</xdr:row>
      <xdr:rowOff>244667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0B4196C3-33E6-4DD9-B627-3B86D34E72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203200</xdr:colOff>
      <xdr:row>11</xdr:row>
      <xdr:rowOff>148167</xdr:rowOff>
    </xdr:from>
    <xdr:to>
      <xdr:col>17</xdr:col>
      <xdr:colOff>200800</xdr:colOff>
      <xdr:row>22</xdr:row>
      <xdr:rowOff>54167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88DFEAB-1278-41DD-A308-70B75C812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36</xdr:col>
      <xdr:colOff>254000</xdr:colOff>
      <xdr:row>0</xdr:row>
      <xdr:rowOff>33868</xdr:rowOff>
    </xdr:from>
    <xdr:to>
      <xdr:col>42</xdr:col>
      <xdr:colOff>251600</xdr:colOff>
      <xdr:row>10</xdr:row>
      <xdr:rowOff>193868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94FFBC38-1318-47C4-B5D4-482288866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30</xdr:col>
      <xdr:colOff>50800</xdr:colOff>
      <xdr:row>11</xdr:row>
      <xdr:rowOff>135467</xdr:rowOff>
    </xdr:from>
    <xdr:to>
      <xdr:col>36</xdr:col>
      <xdr:colOff>48400</xdr:colOff>
      <xdr:row>22</xdr:row>
      <xdr:rowOff>41467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086003B2-1A55-4FCD-9B75-AC6A2267F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48</xdr:col>
      <xdr:colOff>584200</xdr:colOff>
      <xdr:row>0</xdr:row>
      <xdr:rowOff>33867</xdr:rowOff>
    </xdr:from>
    <xdr:to>
      <xdr:col>54</xdr:col>
      <xdr:colOff>581800</xdr:colOff>
      <xdr:row>10</xdr:row>
      <xdr:rowOff>193867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D71EBAB5-AD6C-4B49-87C6-8C943177E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67</xdr:col>
      <xdr:colOff>279400</xdr:colOff>
      <xdr:row>11</xdr:row>
      <xdr:rowOff>135467</xdr:rowOff>
    </xdr:from>
    <xdr:to>
      <xdr:col>73</xdr:col>
      <xdr:colOff>277000</xdr:colOff>
      <xdr:row>22</xdr:row>
      <xdr:rowOff>41467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A05170A0-C2C5-4F65-AF47-23BC03A27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92</xdr:col>
      <xdr:colOff>228600</xdr:colOff>
      <xdr:row>0</xdr:row>
      <xdr:rowOff>135467</xdr:rowOff>
    </xdr:from>
    <xdr:to>
      <xdr:col>98</xdr:col>
      <xdr:colOff>247651</xdr:colOff>
      <xdr:row>10</xdr:row>
      <xdr:rowOff>237067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AFABAF89-D021-4662-A868-B72591528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76200</xdr:colOff>
      <xdr:row>0</xdr:row>
      <xdr:rowOff>71966</xdr:rowOff>
    </xdr:from>
    <xdr:to>
      <xdr:col>2</xdr:col>
      <xdr:colOff>626534</xdr:colOff>
      <xdr:row>10</xdr:row>
      <xdr:rowOff>231966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A7F60EF5-A44A-4F04-84A7-076550B3A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59266</xdr:colOff>
      <xdr:row>11</xdr:row>
      <xdr:rowOff>156632</xdr:rowOff>
    </xdr:from>
    <xdr:to>
      <xdr:col>2</xdr:col>
      <xdr:colOff>609600</xdr:colOff>
      <xdr:row>22</xdr:row>
      <xdr:rowOff>62632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479FE62F-E848-42CF-A721-66262BB02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98</xdr:col>
      <xdr:colOff>406400</xdr:colOff>
      <xdr:row>0</xdr:row>
      <xdr:rowOff>127000</xdr:rowOff>
    </xdr:from>
    <xdr:to>
      <xdr:col>104</xdr:col>
      <xdr:colOff>404000</xdr:colOff>
      <xdr:row>11</xdr:row>
      <xdr:rowOff>33000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7261F801-A8E9-4741-AD15-72BF63412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92</xdr:col>
      <xdr:colOff>228600</xdr:colOff>
      <xdr:row>11</xdr:row>
      <xdr:rowOff>152400</xdr:rowOff>
    </xdr:from>
    <xdr:to>
      <xdr:col>98</xdr:col>
      <xdr:colOff>226200</xdr:colOff>
      <xdr:row>22</xdr:row>
      <xdr:rowOff>58400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0EC43BC0-D5C2-4107-8B2C-E6674A9AE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WPSDrive\406677417\WPS&#20113;&#30424;\&#21326;&#27888;&#31574;&#30053;\&#20840;&#34892;&#19994;&#26223;&#27668;&#25351;&#25968;\11&#26376;\&#12304;&#21326;&#27888;&#31574;&#30053;&#12305;&#20013;&#35266;&#20135;&#19994;&#26223;&#27668;&#25351;&#25968;@202310.xlsx" TargetMode="External"/><Relationship Id="rId1" Type="http://schemas.openxmlformats.org/officeDocument/2006/relationships/externalLinkPath" Target="&#12304;&#21326;&#27888;&#31574;&#30053;&#12305;&#20013;&#35266;&#20135;&#19994;&#26223;&#27668;&#25351;&#25968;@20231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WPSDrive\406677417\WPS&#20113;&#30424;\&#21326;&#27888;&#31574;&#30053;\&#20840;&#34892;&#19994;&#26223;&#27668;&#25351;&#25968;\9&#26376;\&#12304;&#21326;&#27888;&#31574;&#30053;&#12305;&#20013;&#35266;&#20135;&#19994;&#26223;&#27668;&#25351;&#25968;@202309.xlsx" TargetMode="External"/><Relationship Id="rId1" Type="http://schemas.openxmlformats.org/officeDocument/2006/relationships/externalLinkPath" Target="/Users/admin/WPSDrive/406677417/WPS&#20113;&#30424;/&#21326;&#27888;&#31574;&#30053;/&#20840;&#34892;&#19994;&#26223;&#27668;&#25351;&#25968;/9&#26376;/&#12304;&#21326;&#27888;&#31574;&#30053;&#12305;&#20013;&#35266;&#20135;&#19994;&#26223;&#27668;&#25351;&#25968;@2023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全行业vs全A季累营收"/>
      <sheetName val="面板-总览"/>
      <sheetName val="景气时钟"/>
      <sheetName val="安全边际"/>
      <sheetName val="安全边际（一级行业）"/>
      <sheetName val="面板-景气指数"/>
      <sheetName val="面板-分位数"/>
      <sheetName val="面板-MA3②"/>
      <sheetName val="面板-MA3①"/>
      <sheetName val="面板-原始数据"/>
      <sheetName val="Raw-估值"/>
      <sheetName val="煤炭"/>
      <sheetName val="有色金属"/>
      <sheetName val="小金属下游需求结构"/>
      <sheetName val="基础化工"/>
      <sheetName val="钢铁"/>
      <sheetName val="建材"/>
      <sheetName val="轻工制造"/>
      <sheetName val="环保"/>
      <sheetName val="建筑"/>
      <sheetName val="国防军工"/>
      <sheetName val="电子"/>
      <sheetName val="机械"/>
      <sheetName val="电力设备"/>
      <sheetName val="汽车"/>
      <sheetName val="商贸零售"/>
      <sheetName val="传媒"/>
      <sheetName val="港股互联网"/>
      <sheetName val="通信"/>
      <sheetName val="食品饮料"/>
      <sheetName val="医药生物"/>
      <sheetName val="家用电器"/>
      <sheetName val="公用事业"/>
      <sheetName val="Sheet1"/>
    </sheetNames>
    <sheetDataSet>
      <sheetData sheetId="0">
        <row r="1">
          <cell r="C1" t="str">
            <v>全行业</v>
          </cell>
          <cell r="D1" t="str">
            <v>全部非金融行业</v>
          </cell>
          <cell r="E1" t="str">
            <v>全A营收季累同比（右轴）</v>
          </cell>
        </row>
        <row r="2">
          <cell r="B2">
            <v>45260</v>
          </cell>
          <cell r="C2">
            <v>0.40299098271241229</v>
          </cell>
          <cell r="D2">
            <v>0.39266271528835595</v>
          </cell>
          <cell r="E2" t="e">
            <v>#N/A</v>
          </cell>
        </row>
        <row r="3">
          <cell r="B3">
            <v>45230</v>
          </cell>
          <cell r="C3">
            <v>0.40846521161385713</v>
          </cell>
          <cell r="D3">
            <v>0.39702903000163708</v>
          </cell>
          <cell r="E3" t="e">
            <v>#N/A</v>
          </cell>
        </row>
        <row r="4">
          <cell r="B4">
            <v>45199</v>
          </cell>
          <cell r="C4">
            <v>0.40568480818041747</v>
          </cell>
          <cell r="D4">
            <v>0.39352270890948199</v>
          </cell>
          <cell r="E4">
            <v>1.1691E-2</v>
          </cell>
        </row>
        <row r="5">
          <cell r="B5">
            <v>45169</v>
          </cell>
          <cell r="C5">
            <v>0.38654448759361726</v>
          </cell>
          <cell r="D5">
            <v>0.36786217862744097</v>
          </cell>
          <cell r="E5" t="e">
            <v>#N/A</v>
          </cell>
        </row>
        <row r="6">
          <cell r="B6">
            <v>45138</v>
          </cell>
          <cell r="C6">
            <v>0.36663918549337454</v>
          </cell>
          <cell r="D6">
            <v>0.3443694030236501</v>
          </cell>
          <cell r="E6" t="e">
            <v>#N/A</v>
          </cell>
        </row>
        <row r="7">
          <cell r="B7">
            <v>45107</v>
          </cell>
          <cell r="C7">
            <v>0.36253525244571938</v>
          </cell>
          <cell r="D7">
            <v>0.33854718458016198</v>
          </cell>
          <cell r="E7">
            <v>1.3650000000000001E-2</v>
          </cell>
        </row>
        <row r="8">
          <cell r="B8">
            <v>45077</v>
          </cell>
          <cell r="C8">
            <v>0.38350770786420196</v>
          </cell>
          <cell r="D8">
            <v>0.36381013608029766</v>
          </cell>
          <cell r="E8" t="e">
            <v>#N/A</v>
          </cell>
        </row>
        <row r="9">
          <cell r="B9">
            <v>45046</v>
          </cell>
          <cell r="C9">
            <v>0.379376296297465</v>
          </cell>
          <cell r="D9">
            <v>0.36078027283129804</v>
          </cell>
          <cell r="E9" t="e">
            <v>#N/A</v>
          </cell>
        </row>
        <row r="10">
          <cell r="B10">
            <v>45016</v>
          </cell>
          <cell r="C10">
            <v>0.37777582137762256</v>
          </cell>
          <cell r="D10">
            <v>0.35963576160951566</v>
          </cell>
          <cell r="E10">
            <v>1.8707999999999999E-2</v>
          </cell>
        </row>
        <row r="11">
          <cell r="B11">
            <v>44985</v>
          </cell>
          <cell r="C11">
            <v>0.33396516576257074</v>
          </cell>
          <cell r="D11">
            <v>0.31291272483271054</v>
          </cell>
          <cell r="E11" t="e">
            <v>#N/A</v>
          </cell>
        </row>
        <row r="12">
          <cell r="B12">
            <v>44957</v>
          </cell>
          <cell r="C12">
            <v>0.31499302404751878</v>
          </cell>
          <cell r="D12">
            <v>0.29377035027964293</v>
          </cell>
          <cell r="E12" t="e">
            <v>#N/A</v>
          </cell>
        </row>
        <row r="13">
          <cell r="B13">
            <v>44926</v>
          </cell>
          <cell r="C13">
            <v>0.3073175920707692</v>
          </cell>
          <cell r="D13">
            <v>0.28350564512659543</v>
          </cell>
          <cell r="E13">
            <v>7.1805999999999995E-2</v>
          </cell>
        </row>
        <row r="14">
          <cell r="B14">
            <v>44895</v>
          </cell>
          <cell r="C14">
            <v>0.33301453143672638</v>
          </cell>
          <cell r="D14">
            <v>0.31384457467271382</v>
          </cell>
          <cell r="E14" t="e">
            <v>#N/A</v>
          </cell>
        </row>
        <row r="15">
          <cell r="B15">
            <v>44865</v>
          </cell>
          <cell r="C15">
            <v>0.34876071414570148</v>
          </cell>
          <cell r="D15">
            <v>0.33388393283087903</v>
          </cell>
          <cell r="E15" t="e">
            <v>#N/A</v>
          </cell>
        </row>
        <row r="16">
          <cell r="B16">
            <v>44834</v>
          </cell>
          <cell r="C16">
            <v>0.36281270569785151</v>
          </cell>
          <cell r="D16">
            <v>0.35247154451080626</v>
          </cell>
          <cell r="E16">
            <v>8.5554000000000005E-2</v>
          </cell>
        </row>
        <row r="17">
          <cell r="B17">
            <v>44804</v>
          </cell>
          <cell r="C17">
            <v>0.36433900745476666</v>
          </cell>
          <cell r="D17">
            <v>0.3537309944309196</v>
          </cell>
          <cell r="E17" t="e">
            <v>#N/A</v>
          </cell>
        </row>
        <row r="18">
          <cell r="B18">
            <v>44773</v>
          </cell>
          <cell r="C18">
            <v>0.37034735241751321</v>
          </cell>
          <cell r="D18">
            <v>0.35773936574761234</v>
          </cell>
          <cell r="E18" t="e">
            <v>#N/A</v>
          </cell>
        </row>
        <row r="19">
          <cell r="B19">
            <v>44742</v>
          </cell>
          <cell r="C19">
            <v>0.36250265233564849</v>
          </cell>
          <cell r="D19">
            <v>0.35302877264233373</v>
          </cell>
          <cell r="E19">
            <v>9.3098E-2</v>
          </cell>
        </row>
        <row r="20">
          <cell r="B20">
            <v>44712</v>
          </cell>
          <cell r="C20">
            <v>0.36553946221152395</v>
          </cell>
          <cell r="D20">
            <v>0.35837591700515492</v>
          </cell>
          <cell r="E20" t="e">
            <v>#N/A</v>
          </cell>
        </row>
        <row r="21">
          <cell r="B21">
            <v>44681</v>
          </cell>
          <cell r="C21">
            <v>0.38324264661527913</v>
          </cell>
          <cell r="D21">
            <v>0.38288155850596284</v>
          </cell>
          <cell r="E21" t="e">
            <v>#N/A</v>
          </cell>
        </row>
        <row r="22">
          <cell r="B22">
            <v>44651</v>
          </cell>
          <cell r="C22">
            <v>0.42450623282863154</v>
          </cell>
          <cell r="D22">
            <v>0.42890063791059585</v>
          </cell>
          <cell r="E22">
            <v>0.12134200000000001</v>
          </cell>
        </row>
        <row r="23">
          <cell r="B23">
            <v>44620</v>
          </cell>
          <cell r="C23">
            <v>0.46851336140713745</v>
          </cell>
          <cell r="D23">
            <v>0.47834714050859917</v>
          </cell>
          <cell r="E23" t="e">
            <v>#N/A</v>
          </cell>
        </row>
        <row r="24">
          <cell r="B24">
            <v>44592</v>
          </cell>
          <cell r="C24">
            <v>0.50212224284130635</v>
          </cell>
          <cell r="D24">
            <v>0.51635929116723456</v>
          </cell>
          <cell r="E24" t="e">
            <v>#N/A</v>
          </cell>
        </row>
        <row r="25">
          <cell r="B25">
            <v>44561</v>
          </cell>
          <cell r="C25">
            <v>0.51064683645078279</v>
          </cell>
          <cell r="D25">
            <v>0.52399776862394043</v>
          </cell>
          <cell r="E25">
            <v>0.192332</v>
          </cell>
        </row>
        <row r="26">
          <cell r="B26">
            <v>44530</v>
          </cell>
          <cell r="C26">
            <v>0.53209755323978514</v>
          </cell>
          <cell r="D26">
            <v>0.53829919985463537</v>
          </cell>
          <cell r="E26" t="e">
            <v>#N/A</v>
          </cell>
        </row>
        <row r="27">
          <cell r="B27">
            <v>44500</v>
          </cell>
          <cell r="C27">
            <v>0.54165502323858117</v>
          </cell>
          <cell r="D27">
            <v>0.55300428124503498</v>
          </cell>
          <cell r="E27" t="e">
            <v>#N/A</v>
          </cell>
        </row>
        <row r="28">
          <cell r="B28">
            <v>44469</v>
          </cell>
          <cell r="C28">
            <v>0.54965187380399616</v>
          </cell>
          <cell r="D28">
            <v>0.56386055092202403</v>
          </cell>
          <cell r="E28">
            <v>0.23310900000000001</v>
          </cell>
        </row>
        <row r="29">
          <cell r="B29">
            <v>44439</v>
          </cell>
          <cell r="C29">
            <v>0.5392516062730115</v>
          </cell>
          <cell r="D29">
            <v>0.55579579114897948</v>
          </cell>
          <cell r="E29" t="e">
            <v>#N/A</v>
          </cell>
        </row>
        <row r="30">
          <cell r="B30">
            <v>44408</v>
          </cell>
          <cell r="C30">
            <v>0.53934840722136312</v>
          </cell>
          <cell r="D30">
            <v>0.55622286757940331</v>
          </cell>
          <cell r="E30" t="e">
            <v>#N/A</v>
          </cell>
        </row>
        <row r="31">
          <cell r="B31">
            <v>44377</v>
          </cell>
          <cell r="C31">
            <v>0.55340329617957829</v>
          </cell>
          <cell r="D31">
            <v>0.57077013107971286</v>
          </cell>
          <cell r="E31">
            <v>0.26979300000000001</v>
          </cell>
        </row>
        <row r="32">
          <cell r="B32">
            <v>44347</v>
          </cell>
          <cell r="C32">
            <v>0.56742178784899866</v>
          </cell>
          <cell r="D32">
            <v>0.58309501181461809</v>
          </cell>
          <cell r="E32" t="e">
            <v>#N/A</v>
          </cell>
        </row>
        <row r="33">
          <cell r="B33">
            <v>44316</v>
          </cell>
          <cell r="C33">
            <v>0.57830313052889581</v>
          </cell>
          <cell r="D33">
            <v>0.58915689718563047</v>
          </cell>
          <cell r="E33" t="e">
            <v>#N/A</v>
          </cell>
        </row>
        <row r="34">
          <cell r="B34">
            <v>44286</v>
          </cell>
          <cell r="C34">
            <v>0.58394865933561824</v>
          </cell>
          <cell r="D34">
            <v>0.59442959818940022</v>
          </cell>
          <cell r="E34">
            <v>0.31611800000000001</v>
          </cell>
        </row>
        <row r="35">
          <cell r="B35">
            <v>44255</v>
          </cell>
          <cell r="C35">
            <v>0.57924481942654649</v>
          </cell>
          <cell r="D35">
            <v>0.58408108690296134</v>
          </cell>
          <cell r="E35" t="e">
            <v>#N/A</v>
          </cell>
        </row>
        <row r="36">
          <cell r="B36">
            <v>44227</v>
          </cell>
          <cell r="C36">
            <v>0.55677359518426939</v>
          </cell>
          <cell r="D36">
            <v>0.558141490538548</v>
          </cell>
          <cell r="E36" t="e">
            <v>#N/A</v>
          </cell>
        </row>
        <row r="37">
          <cell r="B37">
            <v>44196</v>
          </cell>
          <cell r="C37">
            <v>0.47593493382468532</v>
          </cell>
          <cell r="D37">
            <v>0.46531518967483071</v>
          </cell>
          <cell r="E37">
            <v>3.7580000000000002E-2</v>
          </cell>
        </row>
        <row r="38">
          <cell r="B38">
            <v>44165</v>
          </cell>
          <cell r="C38">
            <v>0.42755875336462229</v>
          </cell>
          <cell r="D38">
            <v>0.41488497539524177</v>
          </cell>
          <cell r="E38" t="e">
            <v>#N/A</v>
          </cell>
        </row>
        <row r="39">
          <cell r="B39">
            <v>44135</v>
          </cell>
          <cell r="C39">
            <v>0.39546684881633992</v>
          </cell>
          <cell r="D39">
            <v>0.38134149288121894</v>
          </cell>
          <cell r="E39" t="e">
            <v>#N/A</v>
          </cell>
        </row>
        <row r="40">
          <cell r="B40">
            <v>44104</v>
          </cell>
          <cell r="C40">
            <v>0.35472260318430188</v>
          </cell>
          <cell r="D40">
            <v>0.33649620793952628</v>
          </cell>
          <cell r="E40">
            <v>1.3846000000000001E-2</v>
          </cell>
        </row>
        <row r="41">
          <cell r="B41">
            <v>44074</v>
          </cell>
          <cell r="C41">
            <v>0.33026436083570565</v>
          </cell>
          <cell r="D41">
            <v>0.31035134244575385</v>
          </cell>
          <cell r="E41" t="e">
            <v>#N/A</v>
          </cell>
        </row>
        <row r="42">
          <cell r="B42">
            <v>44043</v>
          </cell>
          <cell r="C42">
            <v>0.32626703851477395</v>
          </cell>
          <cell r="D42">
            <v>0.30411196330796925</v>
          </cell>
          <cell r="E42" t="e">
            <v>#N/A</v>
          </cell>
        </row>
        <row r="43">
          <cell r="B43">
            <v>44012</v>
          </cell>
          <cell r="C43">
            <v>0.31355458827147242</v>
          </cell>
          <cell r="D43">
            <v>0.29349190741215297</v>
          </cell>
          <cell r="E43">
            <v>-1.9054999999999999E-2</v>
          </cell>
        </row>
        <row r="44">
          <cell r="B44">
            <v>43982</v>
          </cell>
          <cell r="C44">
            <v>0.30064480209888211</v>
          </cell>
          <cell r="D44">
            <v>0.27853887265757854</v>
          </cell>
          <cell r="E44" t="e">
            <v>#N/A</v>
          </cell>
        </row>
        <row r="45">
          <cell r="B45">
            <v>43951</v>
          </cell>
          <cell r="C45">
            <v>0.27539970530668129</v>
          </cell>
          <cell r="D45">
            <v>0.25051125941748731</v>
          </cell>
          <cell r="E45" t="e">
            <v>#N/A</v>
          </cell>
        </row>
        <row r="46">
          <cell r="B46">
            <v>43921</v>
          </cell>
          <cell r="C46">
            <v>0.23885046266705892</v>
          </cell>
          <cell r="D46">
            <v>0.20827940262614705</v>
          </cell>
          <cell r="E46">
            <v>-8.0933000000000005E-2</v>
          </cell>
        </row>
        <row r="47">
          <cell r="B47">
            <v>43890</v>
          </cell>
          <cell r="C47">
            <v>0.24471833765534892</v>
          </cell>
          <cell r="D47">
            <v>0.21297231340208461</v>
          </cell>
          <cell r="E47" t="e">
            <v>#N/A</v>
          </cell>
        </row>
        <row r="48">
          <cell r="B48">
            <v>43861</v>
          </cell>
          <cell r="C48">
            <v>0.28904973742201368</v>
          </cell>
          <cell r="D48">
            <v>0.25167685390934058</v>
          </cell>
          <cell r="E48" t="e">
            <v>#N/A</v>
          </cell>
        </row>
        <row r="49">
          <cell r="B49">
            <v>43830</v>
          </cell>
          <cell r="C49">
            <v>0.3604655457258793</v>
          </cell>
          <cell r="D49">
            <v>0.32639344798498571</v>
          </cell>
          <cell r="E49">
            <v>9.4051999999999997E-2</v>
          </cell>
        </row>
        <row r="50">
          <cell r="B50">
            <v>43799</v>
          </cell>
          <cell r="C50">
            <v>0.38663053999381158</v>
          </cell>
          <cell r="D50">
            <v>0.34372098670175821</v>
          </cell>
          <cell r="E50" t="e">
            <v>#N/A</v>
          </cell>
        </row>
        <row r="51">
          <cell r="B51">
            <v>43769</v>
          </cell>
          <cell r="C51">
            <v>0.37835260675771304</v>
          </cell>
          <cell r="D51">
            <v>0.33524746834633357</v>
          </cell>
          <cell r="E51" t="e">
            <v>#N/A</v>
          </cell>
        </row>
        <row r="52">
          <cell r="B52">
            <v>43738</v>
          </cell>
          <cell r="C52">
            <v>0.36974825124892419</v>
          </cell>
          <cell r="D52">
            <v>0.32311190434282194</v>
          </cell>
          <cell r="E52">
            <v>9.3756999999999993E-2</v>
          </cell>
        </row>
        <row r="53">
          <cell r="B53">
            <v>43708</v>
          </cell>
          <cell r="C53">
            <v>0.37261654781903158</v>
          </cell>
          <cell r="D53">
            <v>0.32579391705574839</v>
          </cell>
          <cell r="E53" t="e">
            <v>#N/A</v>
          </cell>
        </row>
        <row r="54">
          <cell r="B54">
            <v>43677</v>
          </cell>
          <cell r="C54">
            <v>0.3780753394428798</v>
          </cell>
          <cell r="D54">
            <v>0.33244092974561934</v>
          </cell>
          <cell r="E54" t="e">
            <v>#N/A</v>
          </cell>
        </row>
        <row r="55">
          <cell r="B55">
            <v>43646</v>
          </cell>
          <cell r="C55">
            <v>0.38997042647908303</v>
          </cell>
          <cell r="D55">
            <v>0.34636219961471126</v>
          </cell>
          <cell r="E55">
            <v>0.101151</v>
          </cell>
        </row>
        <row r="56">
          <cell r="B56">
            <v>43616</v>
          </cell>
          <cell r="C56">
            <v>0.39813460120404531</v>
          </cell>
          <cell r="D56">
            <v>0.35433080224730967</v>
          </cell>
          <cell r="E56" t="e">
            <v>#N/A</v>
          </cell>
        </row>
        <row r="57">
          <cell r="B57">
            <v>43585</v>
          </cell>
          <cell r="C57">
            <v>0.40258440400947265</v>
          </cell>
          <cell r="D57">
            <v>0.36059452749248772</v>
          </cell>
          <cell r="E57" t="e">
            <v>#N/A</v>
          </cell>
        </row>
        <row r="58">
          <cell r="B58">
            <v>43555</v>
          </cell>
          <cell r="C58">
            <v>0.39305659739728493</v>
          </cell>
          <cell r="D58">
            <v>0.34694877865771284</v>
          </cell>
          <cell r="E58">
            <v>0.116109</v>
          </cell>
        </row>
        <row r="59">
          <cell r="B59">
            <v>43524</v>
          </cell>
          <cell r="C59">
            <v>0.40107938487629052</v>
          </cell>
          <cell r="D59">
            <v>0.35354120568296293</v>
          </cell>
          <cell r="E59" t="e">
            <v>#N/A</v>
          </cell>
        </row>
        <row r="60">
          <cell r="B60">
            <v>43496</v>
          </cell>
          <cell r="C60">
            <v>0.40557440933113598</v>
          </cell>
          <cell r="D60">
            <v>0.3654376219482397</v>
          </cell>
          <cell r="E60" t="e">
            <v>#N/A</v>
          </cell>
        </row>
        <row r="61">
          <cell r="B61">
            <v>43465</v>
          </cell>
          <cell r="C61">
            <v>0.43110222768383039</v>
          </cell>
          <cell r="D61">
            <v>0.40581865793150818</v>
          </cell>
          <cell r="E61">
            <v>0.120821</v>
          </cell>
        </row>
        <row r="62">
          <cell r="B62">
            <v>43434</v>
          </cell>
          <cell r="C62">
            <v>0.43251241826252002</v>
          </cell>
          <cell r="D62">
            <v>0.42312020895848523</v>
          </cell>
          <cell r="E62" t="e">
            <v>#N/A</v>
          </cell>
        </row>
        <row r="63">
          <cell r="B63">
            <v>43404</v>
          </cell>
          <cell r="C63">
            <v>0.45265309895044736</v>
          </cell>
          <cell r="D63">
            <v>0.4449783378812287</v>
          </cell>
          <cell r="E63" t="e">
            <v>#N/A</v>
          </cell>
        </row>
        <row r="64">
          <cell r="B64">
            <v>43373</v>
          </cell>
          <cell r="C64">
            <v>0.45285105683406746</v>
          </cell>
          <cell r="D64">
            <v>0.44892157379705128</v>
          </cell>
          <cell r="E64">
            <v>0.12757299999999999</v>
          </cell>
        </row>
        <row r="65">
          <cell r="B65">
            <v>43343</v>
          </cell>
          <cell r="C65">
            <v>0.46110009366032162</v>
          </cell>
          <cell r="D65">
            <v>0.46027237457967168</v>
          </cell>
          <cell r="E65" t="e">
            <v>#N/A</v>
          </cell>
        </row>
        <row r="66">
          <cell r="B66">
            <v>43312</v>
          </cell>
          <cell r="C66">
            <v>0.47182213465528045</v>
          </cell>
          <cell r="D66">
            <v>0.47874136238046927</v>
          </cell>
          <cell r="E66" t="e">
            <v>#N/A</v>
          </cell>
        </row>
        <row r="67">
          <cell r="B67">
            <v>43281</v>
          </cell>
          <cell r="C67">
            <v>0.49375436051964861</v>
          </cell>
          <cell r="D67">
            <v>0.50460067922505802</v>
          </cell>
          <cell r="E67">
            <v>0.12592700000000001</v>
          </cell>
        </row>
        <row r="68">
          <cell r="B68">
            <v>43251</v>
          </cell>
          <cell r="C68">
            <v>0.50109628537003625</v>
          </cell>
          <cell r="D68">
            <v>0.51873725034439899</v>
          </cell>
          <cell r="E68" t="e">
            <v>#N/A</v>
          </cell>
        </row>
        <row r="69">
          <cell r="B69">
            <v>43220</v>
          </cell>
          <cell r="C69">
            <v>0.4993472383233411</v>
          </cell>
          <cell r="D69">
            <v>0.51787043005866185</v>
          </cell>
          <cell r="E69" t="e">
            <v>#N/A</v>
          </cell>
        </row>
        <row r="70">
          <cell r="B70">
            <v>43190</v>
          </cell>
          <cell r="C70">
            <v>0.49053263902096655</v>
          </cell>
          <cell r="D70">
            <v>0.51099784008714155</v>
          </cell>
          <cell r="E70">
            <v>0.116603</v>
          </cell>
        </row>
        <row r="71">
          <cell r="B71">
            <v>43159</v>
          </cell>
          <cell r="C71">
            <v>0.51455579467349699</v>
          </cell>
          <cell r="D71">
            <v>0.53509165647382184</v>
          </cell>
          <cell r="E71" t="e">
            <v>#N/A</v>
          </cell>
        </row>
        <row r="72">
          <cell r="B72">
            <v>43131</v>
          </cell>
          <cell r="C72">
            <v>0.52538846402558326</v>
          </cell>
          <cell r="D72">
            <v>0.54607754435593225</v>
          </cell>
          <cell r="E72" t="e">
            <v>#N/A</v>
          </cell>
        </row>
        <row r="73">
          <cell r="B73">
            <v>43100</v>
          </cell>
          <cell r="C73">
            <v>0.53945168515735487</v>
          </cell>
          <cell r="D73">
            <v>0.55109785036438652</v>
          </cell>
          <cell r="E73">
            <v>0.187802</v>
          </cell>
        </row>
        <row r="74">
          <cell r="B74">
            <v>43069</v>
          </cell>
          <cell r="C74">
            <v>0.53902489328386549</v>
          </cell>
          <cell r="D74">
            <v>0.53951450596261374</v>
          </cell>
          <cell r="E74" t="e">
            <v>#N/A</v>
          </cell>
        </row>
        <row r="75">
          <cell r="B75">
            <v>43039</v>
          </cell>
          <cell r="C75">
            <v>0.54021516250983392</v>
          </cell>
          <cell r="D75">
            <v>0.54222748086408123</v>
          </cell>
          <cell r="E75" t="e">
            <v>#N/A</v>
          </cell>
        </row>
        <row r="76">
          <cell r="B76">
            <v>43008</v>
          </cell>
          <cell r="C76">
            <v>0.54545372244618251</v>
          </cell>
          <cell r="D76">
            <v>0.54896945084856208</v>
          </cell>
          <cell r="E76">
            <v>0.21491399999999999</v>
          </cell>
        </row>
        <row r="77">
          <cell r="B77">
            <v>42978</v>
          </cell>
          <cell r="C77">
            <v>0.54284325872403927</v>
          </cell>
          <cell r="D77">
            <v>0.54421654556678589</v>
          </cell>
          <cell r="E77" t="e">
            <v>#N/A</v>
          </cell>
        </row>
        <row r="78">
          <cell r="B78">
            <v>42947</v>
          </cell>
          <cell r="C78">
            <v>0.53458757886635433</v>
          </cell>
          <cell r="D78">
            <v>0.53741492117159217</v>
          </cell>
          <cell r="E78" t="e">
            <v>#N/A</v>
          </cell>
        </row>
        <row r="79">
          <cell r="B79">
            <v>42916</v>
          </cell>
          <cell r="C79">
            <v>0.52534396103883296</v>
          </cell>
          <cell r="D79">
            <v>0.53173597762790847</v>
          </cell>
          <cell r="E79">
            <v>0.21460499999999999</v>
          </cell>
        </row>
        <row r="80">
          <cell r="B80">
            <v>42886</v>
          </cell>
          <cell r="C80">
            <v>0.51676715409599694</v>
          </cell>
          <cell r="D80">
            <v>0.52622458996080612</v>
          </cell>
          <cell r="E80" t="e">
            <v>#N/A</v>
          </cell>
        </row>
        <row r="81">
          <cell r="B81">
            <v>42855</v>
          </cell>
          <cell r="C81">
            <v>0.50560620549177426</v>
          </cell>
          <cell r="D81">
            <v>0.51445003965033287</v>
          </cell>
          <cell r="E81" t="e">
            <v>#N/A</v>
          </cell>
        </row>
        <row r="82">
          <cell r="B82">
            <v>42825</v>
          </cell>
          <cell r="C82">
            <v>0.49787648914960531</v>
          </cell>
          <cell r="D82">
            <v>0.50510988505473242</v>
          </cell>
          <cell r="E82">
            <v>0.221336</v>
          </cell>
        </row>
        <row r="83">
          <cell r="B83">
            <v>42794</v>
          </cell>
          <cell r="C83">
            <v>0.47290533146591313</v>
          </cell>
          <cell r="D83">
            <v>0.47612743855495848</v>
          </cell>
          <cell r="E83" t="e">
            <v>#N/A</v>
          </cell>
        </row>
        <row r="84">
          <cell r="B84">
            <v>42766</v>
          </cell>
          <cell r="C84">
            <v>0.47541580224340191</v>
          </cell>
          <cell r="D84">
            <v>0.48169678556125822</v>
          </cell>
          <cell r="E84" t="e">
            <v>#N/A</v>
          </cell>
        </row>
        <row r="85">
          <cell r="B85">
            <v>42735</v>
          </cell>
          <cell r="C85">
            <v>0.48501135795522904</v>
          </cell>
          <cell r="D85">
            <v>0.486692623883828</v>
          </cell>
          <cell r="E85">
            <v>8.4796999999999997E-2</v>
          </cell>
        </row>
        <row r="86">
          <cell r="B86">
            <v>42704</v>
          </cell>
          <cell r="C86">
            <v>0.48333907571752355</v>
          </cell>
          <cell r="D86">
            <v>0.48636039149913635</v>
          </cell>
          <cell r="E86" t="e">
            <v>#N/A</v>
          </cell>
        </row>
        <row r="87">
          <cell r="B87">
            <v>42674</v>
          </cell>
          <cell r="C87">
            <v>0.46953623386595883</v>
          </cell>
          <cell r="D87">
            <v>0.46645724727934995</v>
          </cell>
          <cell r="E87" t="e">
            <v>#N/A</v>
          </cell>
        </row>
        <row r="88">
          <cell r="B88">
            <v>42643</v>
          </cell>
          <cell r="C88">
            <v>0.45809203975860158</v>
          </cell>
          <cell r="D88">
            <v>0.45004564673481967</v>
          </cell>
          <cell r="E88">
            <v>4.5584E-2</v>
          </cell>
        </row>
        <row r="89">
          <cell r="B89">
            <v>42613</v>
          </cell>
          <cell r="C89">
            <v>0.43935565955803119</v>
          </cell>
          <cell r="D89">
            <v>0.42917153287755266</v>
          </cell>
          <cell r="E89" t="e">
            <v>#N/A</v>
          </cell>
        </row>
        <row r="90">
          <cell r="B90">
            <v>42582</v>
          </cell>
          <cell r="C90">
            <v>0.42240950472927824</v>
          </cell>
          <cell r="D90">
            <v>0.40976392527123962</v>
          </cell>
          <cell r="E90" t="e">
            <v>#N/A</v>
          </cell>
        </row>
        <row r="91">
          <cell r="B91">
            <v>42551</v>
          </cell>
          <cell r="C91">
            <v>0.40711921066337353</v>
          </cell>
          <cell r="D91">
            <v>0.39355566064878922</v>
          </cell>
          <cell r="E91">
            <v>2.4295000000000001E-2</v>
          </cell>
        </row>
        <row r="92">
          <cell r="B92">
            <v>42521</v>
          </cell>
          <cell r="C92">
            <v>0.41993748682050985</v>
          </cell>
          <cell r="D92">
            <v>0.40460615557087037</v>
          </cell>
          <cell r="E92" t="e">
            <v>#N/A</v>
          </cell>
        </row>
        <row r="93">
          <cell r="B93">
            <v>42490</v>
          </cell>
          <cell r="C93">
            <v>0.4277879756085427</v>
          </cell>
          <cell r="D93">
            <v>0.40948265267651057</v>
          </cell>
          <cell r="E93" t="e">
            <v>#N/A</v>
          </cell>
        </row>
        <row r="94">
          <cell r="B94">
            <v>42460</v>
          </cell>
          <cell r="C94">
            <v>0.40680566061046258</v>
          </cell>
          <cell r="D94">
            <v>0.38685364902827535</v>
          </cell>
          <cell r="E94">
            <v>4.7912000000000003E-2</v>
          </cell>
        </row>
        <row r="95">
          <cell r="B95">
            <v>42429</v>
          </cell>
          <cell r="C95">
            <v>0.38438252699859032</v>
          </cell>
          <cell r="D95">
            <v>0.36533445009996024</v>
          </cell>
          <cell r="E95" t="e">
            <v>#N/A</v>
          </cell>
        </row>
        <row r="96">
          <cell r="B96">
            <v>42400</v>
          </cell>
          <cell r="C96">
            <v>0.35780617592903941</v>
          </cell>
          <cell r="D96">
            <v>0.33388554373405005</v>
          </cell>
          <cell r="E96" t="e">
            <v>#N/A</v>
          </cell>
        </row>
      </sheetData>
      <sheetData sheetId="1" refreshError="1"/>
      <sheetData sheetId="2">
        <row r="3">
          <cell r="C3" t="str">
            <v>石化</v>
          </cell>
          <cell r="E3">
            <v>0.63244999999999996</v>
          </cell>
          <cell r="G3">
            <v>8.1699999999999875</v>
          </cell>
        </row>
        <row r="4">
          <cell r="C4" t="str">
            <v>煤炭</v>
          </cell>
          <cell r="E4">
            <v>0.69716666666666738</v>
          </cell>
          <cell r="G4">
            <v>2.6499999999999968</v>
          </cell>
        </row>
        <row r="5">
          <cell r="C5" t="str">
            <v>工业金属</v>
          </cell>
          <cell r="E5">
            <v>0.49649788617854068</v>
          </cell>
          <cell r="G5">
            <v>9.0387211489603594</v>
          </cell>
        </row>
        <row r="6">
          <cell r="C6" t="str">
            <v>贵金属</v>
          </cell>
          <cell r="E6">
            <v>0.69599999999999995</v>
          </cell>
          <cell r="G6">
            <v>2.6499999999999968</v>
          </cell>
        </row>
        <row r="7">
          <cell r="C7" t="str">
            <v>小金属</v>
          </cell>
          <cell r="E7">
            <v>0.56325000000000003</v>
          </cell>
          <cell r="G7">
            <v>-5.6000000000000156</v>
          </cell>
        </row>
        <row r="8">
          <cell r="C8" t="str">
            <v>能源金属</v>
          </cell>
          <cell r="E8">
            <v>0.11166666666666668</v>
          </cell>
          <cell r="G8">
            <v>-8.9000000000000039</v>
          </cell>
        </row>
        <row r="9">
          <cell r="C9" t="str">
            <v>基化</v>
          </cell>
          <cell r="E9">
            <v>0.35494093905677793</v>
          </cell>
          <cell r="G9">
            <v>5.8878464266575445</v>
          </cell>
        </row>
        <row r="10">
          <cell r="C10" t="str">
            <v>钢铁</v>
          </cell>
          <cell r="E10">
            <v>0.33945337773445872</v>
          </cell>
          <cell r="G10">
            <v>3.1373004629697276</v>
          </cell>
        </row>
        <row r="11">
          <cell r="C11" t="str">
            <v>农业</v>
          </cell>
          <cell r="E11">
            <v>0.11910765010365032</v>
          </cell>
          <cell r="G11">
            <v>-8.1369772242615568</v>
          </cell>
        </row>
        <row r="12">
          <cell r="C12" t="str">
            <v>纺服</v>
          </cell>
          <cell r="E12">
            <v>0.56134157609456758</v>
          </cell>
          <cell r="G12">
            <v>12.931093208483313</v>
          </cell>
        </row>
        <row r="13">
          <cell r="C13" t="str">
            <v>汽车</v>
          </cell>
          <cell r="E13">
            <v>0.76570000000000005</v>
          </cell>
          <cell r="G13">
            <v>20.469999999999988</v>
          </cell>
        </row>
        <row r="14">
          <cell r="C14" t="str">
            <v>家电</v>
          </cell>
          <cell r="E14">
            <v>0.69368946073257487</v>
          </cell>
          <cell r="G14">
            <v>-2.9558236824764439</v>
          </cell>
        </row>
        <row r="15">
          <cell r="C15" t="str">
            <v>商贸</v>
          </cell>
          <cell r="E15">
            <v>0.50006113715709977</v>
          </cell>
          <cell r="G15">
            <v>-0.34854623118150685</v>
          </cell>
        </row>
        <row r="16">
          <cell r="C16" t="str">
            <v>社服</v>
          </cell>
          <cell r="E16">
            <v>0.84943031759084264</v>
          </cell>
          <cell r="G16">
            <v>3.2018642046523826</v>
          </cell>
        </row>
        <row r="17">
          <cell r="C17" t="str">
            <v>医美</v>
          </cell>
          <cell r="E17">
            <v>0.16604300142267206</v>
          </cell>
          <cell r="G17">
            <v>-0.56737061769507879</v>
          </cell>
        </row>
        <row r="18">
          <cell r="C18" t="str">
            <v>计算机</v>
          </cell>
          <cell r="E18">
            <v>0.24324788978958384</v>
          </cell>
          <cell r="G18">
            <v>4.8145035402075154E-2</v>
          </cell>
        </row>
        <row r="19">
          <cell r="C19" t="str">
            <v>消费建材</v>
          </cell>
          <cell r="E19">
            <v>0.62576942953266845</v>
          </cell>
          <cell r="G19">
            <v>11.992949082418358</v>
          </cell>
        </row>
        <row r="20">
          <cell r="C20" t="str">
            <v>水泥</v>
          </cell>
          <cell r="E20">
            <v>9.1499999999999984E-2</v>
          </cell>
          <cell r="G20">
            <v>-3.3499999999999974</v>
          </cell>
        </row>
        <row r="21">
          <cell r="C21" t="str">
            <v>玻璃</v>
          </cell>
          <cell r="E21">
            <v>0.33450000000000002</v>
          </cell>
          <cell r="G21">
            <v>-7.9500000000000011</v>
          </cell>
        </row>
        <row r="22">
          <cell r="C22" t="str">
            <v>院线</v>
          </cell>
          <cell r="E22">
            <v>1</v>
          </cell>
          <cell r="G22">
            <v>4.1999999999999815</v>
          </cell>
        </row>
        <row r="23">
          <cell r="C23" t="str">
            <v>银行</v>
          </cell>
          <cell r="E23">
            <v>0.47312168896259749</v>
          </cell>
          <cell r="G23">
            <v>-0.70260240545403363</v>
          </cell>
        </row>
        <row r="24">
          <cell r="C24" t="str">
            <v>地产</v>
          </cell>
          <cell r="E24">
            <v>0.19012490620927383</v>
          </cell>
          <cell r="G24">
            <v>0.96041216103373572</v>
          </cell>
        </row>
        <row r="25">
          <cell r="C25" t="str">
            <v>公用事业</v>
          </cell>
          <cell r="E25">
            <v>0.43853568483977351</v>
          </cell>
          <cell r="G25">
            <v>3.22341350636251</v>
          </cell>
        </row>
        <row r="26">
          <cell r="C26" t="str">
            <v>环保</v>
          </cell>
          <cell r="E26">
            <v>0.23899999999999999</v>
          </cell>
          <cell r="G26">
            <v>4.2500000000000009</v>
          </cell>
        </row>
        <row r="27">
          <cell r="C27" t="str">
            <v>建筑</v>
          </cell>
          <cell r="E27">
            <v>0.28455000000000003</v>
          </cell>
          <cell r="G27">
            <v>9.1274999999999995</v>
          </cell>
        </row>
        <row r="28">
          <cell r="C28" t="str">
            <v>保险</v>
          </cell>
          <cell r="E28">
            <v>0.47949999999999998</v>
          </cell>
          <cell r="G28">
            <v>-7.6875000000000027</v>
          </cell>
        </row>
        <row r="29">
          <cell r="C29" t="str">
            <v>电商</v>
          </cell>
          <cell r="E29">
            <v>0.4170582144259033</v>
          </cell>
          <cell r="G29">
            <v>0.71321808424595345</v>
          </cell>
        </row>
        <row r="30">
          <cell r="C30" t="str">
            <v>游戏</v>
          </cell>
          <cell r="E30">
            <v>0.80531249999999999</v>
          </cell>
          <cell r="G30">
            <v>-1.5437500000000104</v>
          </cell>
        </row>
        <row r="31">
          <cell r="C31" t="str">
            <v>通用设备</v>
          </cell>
          <cell r="E31">
            <v>0.70199999999999996</v>
          </cell>
          <cell r="G31">
            <v>25.824999999999989</v>
          </cell>
        </row>
        <row r="32">
          <cell r="C32" t="str">
            <v>工程机械</v>
          </cell>
          <cell r="E32">
            <v>0.24975000000000006</v>
          </cell>
          <cell r="G32">
            <v>-2.512499999999998</v>
          </cell>
        </row>
        <row r="33">
          <cell r="C33" t="str">
            <v>自动化</v>
          </cell>
          <cell r="E33">
            <v>7.816666666666662E-2</v>
          </cell>
          <cell r="G33">
            <v>0.23333333333332706</v>
          </cell>
        </row>
        <row r="34">
          <cell r="C34" t="str">
            <v>通信服务</v>
          </cell>
          <cell r="E34">
            <v>7.400000000000001E-2</v>
          </cell>
          <cell r="G34">
            <v>2.6250000000000009</v>
          </cell>
        </row>
        <row r="35">
          <cell r="C35" t="str">
            <v>通信设备</v>
          </cell>
          <cell r="E35">
            <v>0.2931428571428572</v>
          </cell>
          <cell r="G35">
            <v>-7.0142857142857036</v>
          </cell>
        </row>
        <row r="36">
          <cell r="C36" t="str">
            <v>航海装备</v>
          </cell>
          <cell r="E36">
            <v>0.68049999999999999</v>
          </cell>
          <cell r="G36">
            <v>2.4000000000000021</v>
          </cell>
        </row>
        <row r="37">
          <cell r="C37" t="str">
            <v>航空装备</v>
          </cell>
          <cell r="E37">
            <v>1.55E-2</v>
          </cell>
          <cell r="G37">
            <v>-4.8</v>
          </cell>
        </row>
        <row r="38">
          <cell r="C38" t="str">
            <v>军工电子</v>
          </cell>
          <cell r="E38">
            <v>0.26500000000000001</v>
          </cell>
          <cell r="G38">
            <v>8.5</v>
          </cell>
        </row>
        <row r="39">
          <cell r="C39" t="str">
            <v>物流</v>
          </cell>
          <cell r="E39">
            <v>0.36125000000000002</v>
          </cell>
          <cell r="G39">
            <v>19.375000000000004</v>
          </cell>
        </row>
        <row r="40">
          <cell r="C40" t="str">
            <v>铁路公路</v>
          </cell>
          <cell r="E40">
            <v>0.72550000000000003</v>
          </cell>
          <cell r="G40">
            <v>3.4250000000000003</v>
          </cell>
        </row>
        <row r="41">
          <cell r="C41" t="str">
            <v>航空机场</v>
          </cell>
          <cell r="E41">
            <v>0.98899999999999988</v>
          </cell>
          <cell r="G41">
            <v>2.1000000000000019</v>
          </cell>
        </row>
        <row r="42">
          <cell r="C42" t="str">
            <v>航运港口</v>
          </cell>
          <cell r="E42">
            <v>0.66700000000000004</v>
          </cell>
          <cell r="G42">
            <v>4.7999999999999936</v>
          </cell>
        </row>
        <row r="43">
          <cell r="C43" t="str">
            <v>半导体</v>
          </cell>
          <cell r="E43">
            <v>0.34085714285714286</v>
          </cell>
          <cell r="G43">
            <v>8.421428571428569</v>
          </cell>
        </row>
        <row r="44">
          <cell r="C44" t="str">
            <v>元件</v>
          </cell>
          <cell r="E44">
            <v>0.14600000000000002</v>
          </cell>
          <cell r="G44">
            <v>7.4750000000000014</v>
          </cell>
        </row>
        <row r="45">
          <cell r="C45" t="str">
            <v>光电</v>
          </cell>
          <cell r="E45">
            <v>0.45459999999999995</v>
          </cell>
          <cell r="G45">
            <v>6.5700000000000092</v>
          </cell>
        </row>
        <row r="46">
          <cell r="C46" t="str">
            <v>消电</v>
          </cell>
          <cell r="E46">
            <v>0.45227272727272727</v>
          </cell>
          <cell r="G46">
            <v>23.690909090909102</v>
          </cell>
        </row>
        <row r="47">
          <cell r="C47" t="str">
            <v>光伏</v>
          </cell>
          <cell r="E47">
            <v>0.52180000000000015</v>
          </cell>
          <cell r="G47">
            <v>-1.0533333333333394</v>
          </cell>
        </row>
        <row r="48">
          <cell r="C48" t="str">
            <v>风电</v>
          </cell>
          <cell r="E48">
            <v>0.69925000000000015</v>
          </cell>
          <cell r="G48">
            <v>5.0250000000000021</v>
          </cell>
        </row>
        <row r="49">
          <cell r="C49" t="str">
            <v>电池</v>
          </cell>
          <cell r="E49">
            <v>0.24795833333333331</v>
          </cell>
          <cell r="G49">
            <v>-9.2000000000000046</v>
          </cell>
        </row>
        <row r="50">
          <cell r="C50" t="str">
            <v>白酒</v>
          </cell>
          <cell r="E50">
            <v>0.4402763819095476</v>
          </cell>
          <cell r="G50">
            <v>30</v>
          </cell>
        </row>
        <row r="51">
          <cell r="C51" t="str">
            <v>啤酒</v>
          </cell>
          <cell r="E51">
            <v>0.74817834394904448</v>
          </cell>
          <cell r="G51">
            <v>1.6541401273885592</v>
          </cell>
        </row>
        <row r="52">
          <cell r="C52" t="str">
            <v>调味品</v>
          </cell>
          <cell r="E52">
            <v>0.71099999999999985</v>
          </cell>
          <cell r="G52">
            <v>-5.0166666666666586</v>
          </cell>
        </row>
        <row r="53">
          <cell r="C53" t="str">
            <v>饮料乳品</v>
          </cell>
          <cell r="E53">
            <v>0.20923914714731182</v>
          </cell>
          <cell r="G53">
            <v>-0.46406666091176607</v>
          </cell>
        </row>
        <row r="54">
          <cell r="C54" t="str">
            <v>食品</v>
          </cell>
          <cell r="E54">
            <v>0.111</v>
          </cell>
          <cell r="G54">
            <v>11.1</v>
          </cell>
        </row>
        <row r="55">
          <cell r="C55" t="str">
            <v>化药</v>
          </cell>
          <cell r="E55">
            <v>0.43291666666666667</v>
          </cell>
          <cell r="G55">
            <v>-4.0000000000000142</v>
          </cell>
        </row>
        <row r="56">
          <cell r="C56" t="str">
            <v>医药商业</v>
          </cell>
          <cell r="E56">
            <v>0.24399999999999997</v>
          </cell>
          <cell r="G56">
            <v>7.5</v>
          </cell>
        </row>
        <row r="57">
          <cell r="C57" t="str">
            <v>医疗器械</v>
          </cell>
          <cell r="E57">
            <v>0.68099999999999972</v>
          </cell>
          <cell r="G57">
            <v>10.660000000000004</v>
          </cell>
        </row>
        <row r="58">
          <cell r="C58" t="str">
            <v>医疗服务</v>
          </cell>
          <cell r="E58">
            <v>0.67187500000000011</v>
          </cell>
          <cell r="G58">
            <v>17.450000000000021</v>
          </cell>
        </row>
        <row r="59">
          <cell r="C59" t="str">
            <v>中药</v>
          </cell>
          <cell r="E59">
            <v>0.67</v>
          </cell>
          <cell r="G59">
            <v>-3.2000000000000028</v>
          </cell>
        </row>
        <row r="60">
          <cell r="C60" t="str">
            <v>造纸</v>
          </cell>
          <cell r="E60">
            <v>8.4499999999999992E-2</v>
          </cell>
          <cell r="G60">
            <v>-3.7000000000000006</v>
          </cell>
        </row>
        <row r="61">
          <cell r="C61" t="str">
            <v>家居</v>
          </cell>
          <cell r="E61">
            <v>0.61737500000000012</v>
          </cell>
          <cell r="G61">
            <v>4.9000000000000155</v>
          </cell>
        </row>
      </sheetData>
      <sheetData sheetId="3">
        <row r="3">
          <cell r="E3">
            <v>7.7223088923556951</v>
          </cell>
          <cell r="F3">
            <v>83.3</v>
          </cell>
          <cell r="G3">
            <v>6.66482287466581</v>
          </cell>
          <cell r="H3">
            <v>7.6449999999999907</v>
          </cell>
          <cell r="I3">
            <v>63.244999999999997</v>
          </cell>
        </row>
        <row r="4">
          <cell r="E4">
            <v>53.458138325533021</v>
          </cell>
          <cell r="F4">
            <v>90</v>
          </cell>
          <cell r="G4">
            <v>-4.582414292645498</v>
          </cell>
          <cell r="H4">
            <v>-14.833333333333353</v>
          </cell>
          <cell r="I4">
            <v>69.71666666666674</v>
          </cell>
        </row>
        <row r="5">
          <cell r="E5">
            <v>2.5741029641185649</v>
          </cell>
          <cell r="F5">
            <v>76.599999999999994</v>
          </cell>
          <cell r="G5">
            <v>-12.006422156439722</v>
          </cell>
          <cell r="H5">
            <v>-31.950697057915399</v>
          </cell>
          <cell r="I5">
            <v>29.066285077402437</v>
          </cell>
        </row>
        <row r="6">
          <cell r="E6">
            <v>28.783151326053041</v>
          </cell>
          <cell r="F6">
            <v>86.6</v>
          </cell>
          <cell r="G6">
            <v>13.369362732945644</v>
          </cell>
          <cell r="H6">
            <v>24.297072575575534</v>
          </cell>
          <cell r="I6">
            <v>56.134157609456757</v>
          </cell>
        </row>
        <row r="7">
          <cell r="E7">
            <v>5.6422256890275611</v>
          </cell>
          <cell r="F7">
            <v>46.6</v>
          </cell>
          <cell r="G7">
            <v>17.034633573634707</v>
          </cell>
          <cell r="H7">
            <v>37.558413828848124</v>
          </cell>
          <cell r="I7">
            <v>69.36894607325749</v>
          </cell>
        </row>
        <row r="8">
          <cell r="E8">
            <v>60.660426417056676</v>
          </cell>
          <cell r="F8">
            <v>100</v>
          </cell>
          <cell r="G8">
            <v>12.057679120257792</v>
          </cell>
          <cell r="H8">
            <v>11.909999999999998</v>
          </cell>
          <cell r="I8">
            <v>76.570000000000007</v>
          </cell>
        </row>
        <row r="9">
          <cell r="E9">
            <v>61.362454498179929</v>
          </cell>
          <cell r="F9">
            <v>20</v>
          </cell>
          <cell r="G9">
            <v>6.8684645548208412</v>
          </cell>
          <cell r="H9">
            <v>0.35136952960999612</v>
          </cell>
          <cell r="I9">
            <v>38.667178689043475</v>
          </cell>
        </row>
        <row r="10">
          <cell r="E10">
            <v>56.448257930317212</v>
          </cell>
          <cell r="F10">
            <v>16.600000000000001</v>
          </cell>
          <cell r="G10">
            <v>-14.425256714461899</v>
          </cell>
          <cell r="H10">
            <v>30.697108888237334</v>
          </cell>
          <cell r="I10">
            <v>50.006113715709979</v>
          </cell>
        </row>
        <row r="11">
          <cell r="E11">
            <v>44.305772230889232</v>
          </cell>
          <cell r="F11">
            <v>3.3</v>
          </cell>
          <cell r="G11">
            <v>-0.70952132199382234</v>
          </cell>
          <cell r="H11">
            <v>55.169481946046787</v>
          </cell>
          <cell r="I11">
            <v>84.943031759084263</v>
          </cell>
        </row>
        <row r="12">
          <cell r="E12">
            <v>67.502319727982254</v>
          </cell>
          <cell r="F12">
            <v>10</v>
          </cell>
          <cell r="G12">
            <v>42.331503841931962</v>
          </cell>
          <cell r="H12">
            <v>60.984999999999999</v>
          </cell>
          <cell r="I12">
            <v>77.132500000000007</v>
          </cell>
        </row>
        <row r="13">
          <cell r="E13">
            <v>20.280811232449299</v>
          </cell>
          <cell r="F13">
            <v>73.3</v>
          </cell>
          <cell r="G13">
            <v>0.85264711771746438</v>
          </cell>
          <cell r="H13">
            <v>14.705907304945148</v>
          </cell>
          <cell r="I13">
            <v>43.853568483977348</v>
          </cell>
        </row>
        <row r="14">
          <cell r="E14">
            <v>1.1960478419136766</v>
          </cell>
          <cell r="F14">
            <v>66.599999999999994</v>
          </cell>
          <cell r="G14">
            <v>-0.79768578368569765</v>
          </cell>
          <cell r="H14">
            <v>9.0499999999999989</v>
          </cell>
          <cell r="I14">
            <v>23.9</v>
          </cell>
        </row>
        <row r="15">
          <cell r="E15">
            <v>5.2002080083203332E-2</v>
          </cell>
          <cell r="F15">
            <v>66.599999999999994</v>
          </cell>
          <cell r="G15">
            <v>-0.20141197096745778</v>
          </cell>
          <cell r="H15">
            <v>-3.6250000000000062</v>
          </cell>
          <cell r="I15">
            <v>28.455000000000002</v>
          </cell>
        </row>
        <row r="16">
          <cell r="E16">
            <v>22.152886115444616</v>
          </cell>
          <cell r="F16">
            <v>50</v>
          </cell>
          <cell r="G16">
            <v>-16.450959066640291</v>
          </cell>
          <cell r="H16">
            <v>-10.265602573819038</v>
          </cell>
          <cell r="I16">
            <v>16.604300142267206</v>
          </cell>
        </row>
        <row r="17">
          <cell r="E17">
            <v>5.590223608944358</v>
          </cell>
          <cell r="F17">
            <v>86.6</v>
          </cell>
          <cell r="G17">
            <v>9.0496540927073923</v>
          </cell>
          <cell r="H17">
            <v>26.399999999999991</v>
          </cell>
          <cell r="I17">
            <v>32.795833333333327</v>
          </cell>
        </row>
        <row r="18">
          <cell r="E18">
            <v>36.167446697867916</v>
          </cell>
          <cell r="F18">
            <v>100</v>
          </cell>
          <cell r="G18">
            <v>15.261636704799963</v>
          </cell>
          <cell r="H18">
            <v>24.193116209218442</v>
          </cell>
          <cell r="I18">
            <v>49.649788617854071</v>
          </cell>
        </row>
        <row r="19">
          <cell r="E19">
            <v>5.2002080083203332E-2</v>
          </cell>
          <cell r="F19">
            <v>53.3</v>
          </cell>
          <cell r="G19">
            <v>-10.305882149494217</v>
          </cell>
          <cell r="H19">
            <v>15.149999999999991</v>
          </cell>
          <cell r="I19">
            <v>56.325000000000003</v>
          </cell>
        </row>
        <row r="20">
          <cell r="E20">
            <v>7.3881373569198754</v>
          </cell>
          <cell r="F20">
            <v>26.6</v>
          </cell>
          <cell r="G20">
            <v>-44.334303694605239</v>
          </cell>
          <cell r="H20">
            <v>-54.666666666666664</v>
          </cell>
          <cell r="I20">
            <v>11.166666666666668</v>
          </cell>
        </row>
        <row r="21">
          <cell r="E21">
            <v>7.358294331773271</v>
          </cell>
          <cell r="F21">
            <v>6.6</v>
          </cell>
          <cell r="G21">
            <v>-5.0887722780353144</v>
          </cell>
          <cell r="H21">
            <v>23.639861131754554</v>
          </cell>
          <cell r="I21">
            <v>40.521340024003123</v>
          </cell>
        </row>
        <row r="22">
          <cell r="E22">
            <v>14.456578263130526</v>
          </cell>
          <cell r="F22">
            <v>20</v>
          </cell>
          <cell r="G22">
            <v>-10.640831230684601</v>
          </cell>
          <cell r="H22">
            <v>4.994237403148488</v>
          </cell>
          <cell r="I22">
            <v>45.025494165374909</v>
          </cell>
        </row>
        <row r="23">
          <cell r="E23">
            <v>0.83203328133125332</v>
          </cell>
          <cell r="F23">
            <v>0</v>
          </cell>
          <cell r="G23">
            <v>-3.0745313260834295</v>
          </cell>
          <cell r="H23">
            <v>-9.1859095977045673</v>
          </cell>
          <cell r="I23">
            <v>38.927594757059133</v>
          </cell>
        </row>
        <row r="24">
          <cell r="E24">
            <v>15.652626105044201</v>
          </cell>
          <cell r="F24">
            <v>93.3</v>
          </cell>
          <cell r="G24">
            <v>-16.649503828334964</v>
          </cell>
          <cell r="H24">
            <v>-7.0428571428571454</v>
          </cell>
          <cell r="I24">
            <v>35.692857142857143</v>
          </cell>
        </row>
        <row r="25">
          <cell r="E25">
            <v>2.6001040041601666E-2</v>
          </cell>
          <cell r="F25">
            <v>66.599999999999994</v>
          </cell>
          <cell r="G25">
            <v>-4.6886083564870891</v>
          </cell>
          <cell r="H25">
            <v>-3.4499999999999988</v>
          </cell>
          <cell r="I25">
            <v>9.1499999999999986</v>
          </cell>
        </row>
        <row r="26">
          <cell r="E26">
            <v>16.432657306292249</v>
          </cell>
          <cell r="F26">
            <v>13.3</v>
          </cell>
          <cell r="G26">
            <v>-13.022585852919388</v>
          </cell>
          <cell r="H26">
            <v>3.7499999999999978</v>
          </cell>
          <cell r="I26">
            <v>33.450000000000003</v>
          </cell>
        </row>
        <row r="27">
          <cell r="E27">
            <v>0.10400416016640666</v>
          </cell>
          <cell r="F27">
            <v>10</v>
          </cell>
          <cell r="G27">
            <v>-8.1889048401750486</v>
          </cell>
          <cell r="H27">
            <v>57.61672702463725</v>
          </cell>
          <cell r="I27">
            <v>62.576942953266844</v>
          </cell>
        </row>
        <row r="28">
          <cell r="E28">
            <v>17.65470618824753</v>
          </cell>
          <cell r="F28">
            <v>50</v>
          </cell>
          <cell r="G28">
            <v>4.9914368844266033</v>
          </cell>
          <cell r="H28">
            <v>32.474999999999994</v>
          </cell>
          <cell r="I28">
            <v>70.199999999999989</v>
          </cell>
        </row>
        <row r="29">
          <cell r="E29">
            <v>39.021852237252865</v>
          </cell>
          <cell r="F29">
            <v>83.3</v>
          </cell>
          <cell r="G29">
            <v>6.1475356816666826</v>
          </cell>
          <cell r="H29">
            <v>-24.40000000000002</v>
          </cell>
          <cell r="I29">
            <v>7.816666666666662</v>
          </cell>
        </row>
        <row r="30">
          <cell r="E30">
            <v>49.089490114464098</v>
          </cell>
          <cell r="F30">
            <v>53.3</v>
          </cell>
          <cell r="G30">
            <v>4.6031756858144535</v>
          </cell>
          <cell r="H30">
            <v>-27.750000000000007</v>
          </cell>
          <cell r="I30">
            <v>24.975000000000005</v>
          </cell>
        </row>
        <row r="31">
          <cell r="E31">
            <v>5.2029136316337155E-2</v>
          </cell>
          <cell r="F31">
            <v>33.299999999999997</v>
          </cell>
          <cell r="G31">
            <v>-47.585219316907931</v>
          </cell>
          <cell r="H31">
            <v>-13.006666666666689</v>
          </cell>
          <cell r="I31">
            <v>52.180000000000014</v>
          </cell>
        </row>
        <row r="32">
          <cell r="E32">
            <v>80.697190426638926</v>
          </cell>
          <cell r="F32">
            <v>36.6</v>
          </cell>
          <cell r="G32">
            <v>-28.470889315419068</v>
          </cell>
          <cell r="H32">
            <v>18.600000000000044</v>
          </cell>
          <cell r="I32">
            <v>69.925000000000011</v>
          </cell>
        </row>
        <row r="33">
          <cell r="E33">
            <v>0.20811654526534862</v>
          </cell>
          <cell r="F33">
            <v>70</v>
          </cell>
          <cell r="G33">
            <v>-28.017933573619104</v>
          </cell>
          <cell r="H33">
            <v>-34.570833333333354</v>
          </cell>
          <cell r="I33">
            <v>24.795833333333331</v>
          </cell>
        </row>
        <row r="34">
          <cell r="F34">
            <v>56.6</v>
          </cell>
          <cell r="G34">
            <v>0.13561248934184089</v>
          </cell>
          <cell r="H34">
            <v>-29.750000000000004</v>
          </cell>
          <cell r="I34">
            <v>40.900000000000006</v>
          </cell>
        </row>
        <row r="35">
          <cell r="E35">
            <v>33.813187827942301</v>
          </cell>
          <cell r="F35">
            <v>33.299999999999997</v>
          </cell>
          <cell r="G35">
            <v>-2.4269385506733188</v>
          </cell>
          <cell r="H35">
            <v>-10.335714285714293</v>
          </cell>
          <cell r="I35">
            <v>34.085714285714289</v>
          </cell>
        </row>
        <row r="36">
          <cell r="E36">
            <v>68.584804699434699</v>
          </cell>
          <cell r="F36">
            <v>53.3</v>
          </cell>
          <cell r="G36">
            <v>3.4828638350342001</v>
          </cell>
          <cell r="H36">
            <v>14.600000000000007</v>
          </cell>
          <cell r="I36">
            <v>34.812499999999993</v>
          </cell>
        </row>
        <row r="37">
          <cell r="E37">
            <v>35.569422776911075</v>
          </cell>
          <cell r="F37">
            <v>36.6</v>
          </cell>
          <cell r="G37">
            <v>27.433732715112225</v>
          </cell>
          <cell r="H37">
            <v>-2.670000000000003</v>
          </cell>
          <cell r="I37">
            <v>23.819999999999979</v>
          </cell>
        </row>
        <row r="38">
          <cell r="E38">
            <v>87.104265286491284</v>
          </cell>
          <cell r="F38">
            <v>13.3</v>
          </cell>
          <cell r="G38">
            <v>16.779305140907439</v>
          </cell>
          <cell r="H38">
            <v>37.56</v>
          </cell>
          <cell r="I38">
            <v>45.459999999999994</v>
          </cell>
        </row>
        <row r="39">
          <cell r="E39">
            <v>24.488034778901888</v>
          </cell>
          <cell r="F39">
            <v>26.6</v>
          </cell>
          <cell r="G39">
            <v>18.275476954352076</v>
          </cell>
          <cell r="H39">
            <v>4.8272727272727298</v>
          </cell>
          <cell r="I39">
            <v>45.227272727272727</v>
          </cell>
        </row>
        <row r="40">
          <cell r="E40">
            <v>33.957358294331776</v>
          </cell>
          <cell r="F40">
            <v>36.6</v>
          </cell>
          <cell r="G40">
            <v>10.158621520054268</v>
          </cell>
          <cell r="H40">
            <v>-28.700000000000003</v>
          </cell>
          <cell r="I40">
            <v>14.600000000000001</v>
          </cell>
        </row>
        <row r="41">
          <cell r="F41">
            <v>90</v>
          </cell>
          <cell r="G41">
            <v>36.511784323067012</v>
          </cell>
          <cell r="H41">
            <v>-8.2749999999999986</v>
          </cell>
          <cell r="I41">
            <v>7.4000000000000012</v>
          </cell>
        </row>
        <row r="42">
          <cell r="E42">
            <v>6.1362454498179924</v>
          </cell>
          <cell r="F42">
            <v>96.6</v>
          </cell>
          <cell r="G42">
            <v>17.616986559723678</v>
          </cell>
          <cell r="H42">
            <v>-39.635714285714265</v>
          </cell>
          <cell r="I42">
            <v>29.31428571428572</v>
          </cell>
        </row>
        <row r="43">
          <cell r="E43">
            <v>40.322580645161288</v>
          </cell>
          <cell r="F43">
            <v>76.599999999999994</v>
          </cell>
          <cell r="G43">
            <v>-25.059139664330999</v>
          </cell>
          <cell r="H43">
            <v>30.93605874062645</v>
          </cell>
          <cell r="I43">
            <v>41.705821442590327</v>
          </cell>
        </row>
        <row r="44">
          <cell r="E44">
            <v>67.559665941107383</v>
          </cell>
          <cell r="F44">
            <v>53.3</v>
          </cell>
          <cell r="G44">
            <v>54.57173983049104</v>
          </cell>
          <cell r="H44">
            <v>70.275000000000006</v>
          </cell>
          <cell r="I44">
            <v>80.53125</v>
          </cell>
        </row>
        <row r="45">
          <cell r="E45">
            <v>25.59833506763788</v>
          </cell>
          <cell r="F45">
            <v>53.3</v>
          </cell>
          <cell r="G45">
            <v>20.526773030679692</v>
          </cell>
          <cell r="H45">
            <v>41.267336683417057</v>
          </cell>
          <cell r="I45">
            <v>44.027638190954761</v>
          </cell>
        </row>
        <row r="46">
          <cell r="E46">
            <v>23.257023933402706</v>
          </cell>
          <cell r="F46">
            <v>100</v>
          </cell>
          <cell r="G46">
            <v>-3.4005252566595034</v>
          </cell>
          <cell r="H46">
            <v>-61.1</v>
          </cell>
          <cell r="I46">
            <v>11.1</v>
          </cell>
        </row>
        <row r="47">
          <cell r="E47">
            <v>35.621424856994274</v>
          </cell>
          <cell r="F47">
            <v>36.6</v>
          </cell>
          <cell r="G47">
            <v>11.278581323792203</v>
          </cell>
          <cell r="H47">
            <v>1.2333333333333085</v>
          </cell>
          <cell r="I47">
            <v>43.291666666666664</v>
          </cell>
        </row>
        <row r="48">
          <cell r="E48">
            <v>13.364534581383255</v>
          </cell>
          <cell r="F48">
            <v>66.599999999999994</v>
          </cell>
          <cell r="G48">
            <v>-7.2724759793809106</v>
          </cell>
          <cell r="H48">
            <v>34.175000000000018</v>
          </cell>
          <cell r="I48">
            <v>67.187500000000014</v>
          </cell>
        </row>
        <row r="49">
          <cell r="E49">
            <v>0.13000520020800832</v>
          </cell>
          <cell r="F49">
            <v>46.6</v>
          </cell>
          <cell r="G49">
            <v>13.304165874072682</v>
          </cell>
          <cell r="H49">
            <v>13.849999999999991</v>
          </cell>
          <cell r="I49">
            <v>47.949999999999996</v>
          </cell>
        </row>
        <row r="50">
          <cell r="E50">
            <v>1.0920436817472698</v>
          </cell>
          <cell r="F50">
            <v>30</v>
          </cell>
          <cell r="G50">
            <v>-14.765474094778009</v>
          </cell>
          <cell r="H50">
            <v>31.05</v>
          </cell>
          <cell r="I50">
            <v>36.125</v>
          </cell>
        </row>
        <row r="51">
          <cell r="E51">
            <v>15.418616744669785</v>
          </cell>
          <cell r="F51">
            <v>26.6</v>
          </cell>
          <cell r="G51">
            <v>16.554258949383648</v>
          </cell>
          <cell r="H51">
            <v>45.45</v>
          </cell>
          <cell r="I51">
            <v>72.55</v>
          </cell>
        </row>
        <row r="52">
          <cell r="E52">
            <v>79.86472424557752</v>
          </cell>
          <cell r="F52">
            <v>80</v>
          </cell>
          <cell r="G52">
            <v>-15.018133516409716</v>
          </cell>
          <cell r="H52">
            <v>84</v>
          </cell>
          <cell r="I52">
            <v>98.899999999999991</v>
          </cell>
        </row>
        <row r="53">
          <cell r="E53">
            <v>28.251821019771072</v>
          </cell>
          <cell r="F53">
            <v>96.6</v>
          </cell>
          <cell r="G53">
            <v>-9.8069255759007703</v>
          </cell>
          <cell r="H53">
            <v>-10.100000000000009</v>
          </cell>
          <cell r="I53">
            <v>66.7</v>
          </cell>
        </row>
      </sheetData>
      <sheetData sheetId="4" refreshError="1"/>
      <sheetData sheetId="5">
        <row r="24">
          <cell r="F24">
            <v>45260</v>
          </cell>
          <cell r="G24">
            <v>45230</v>
          </cell>
          <cell r="H24">
            <v>45199</v>
          </cell>
          <cell r="I24">
            <v>45169</v>
          </cell>
          <cell r="J24">
            <v>45138</v>
          </cell>
          <cell r="K24">
            <v>45107</v>
          </cell>
          <cell r="L24">
            <v>45077</v>
          </cell>
          <cell r="M24">
            <v>45046</v>
          </cell>
          <cell r="N24">
            <v>45016</v>
          </cell>
          <cell r="O24">
            <v>44985</v>
          </cell>
          <cell r="P24">
            <v>44957</v>
          </cell>
          <cell r="Q24">
            <v>44926</v>
          </cell>
          <cell r="R24">
            <v>44895</v>
          </cell>
          <cell r="S24">
            <v>44865</v>
          </cell>
          <cell r="T24">
            <v>44834</v>
          </cell>
          <cell r="U24">
            <v>44804</v>
          </cell>
          <cell r="V24">
            <v>44773</v>
          </cell>
          <cell r="W24">
            <v>44742</v>
          </cell>
          <cell r="X24">
            <v>44712</v>
          </cell>
          <cell r="Y24">
            <v>44681</v>
          </cell>
          <cell r="Z24">
            <v>44651</v>
          </cell>
          <cell r="AA24">
            <v>44620</v>
          </cell>
          <cell r="AB24">
            <v>44592</v>
          </cell>
          <cell r="AC24">
            <v>44561</v>
          </cell>
          <cell r="AD24">
            <v>44530</v>
          </cell>
          <cell r="AE24">
            <v>44500</v>
          </cell>
          <cell r="AF24">
            <v>44469</v>
          </cell>
          <cell r="AG24">
            <v>44439</v>
          </cell>
          <cell r="AH24">
            <v>44408</v>
          </cell>
          <cell r="AI24">
            <v>44377</v>
          </cell>
          <cell r="AJ24">
            <v>44347</v>
          </cell>
          <cell r="AK24">
            <v>44316</v>
          </cell>
          <cell r="AL24">
            <v>44286</v>
          </cell>
          <cell r="AM24">
            <v>44255</v>
          </cell>
          <cell r="AN24">
            <v>44227</v>
          </cell>
          <cell r="AO24">
            <v>44196</v>
          </cell>
          <cell r="AP24">
            <v>44165</v>
          </cell>
          <cell r="AQ24">
            <v>44135</v>
          </cell>
          <cell r="AR24">
            <v>44104</v>
          </cell>
          <cell r="AS24">
            <v>44074</v>
          </cell>
          <cell r="AT24">
            <v>44043</v>
          </cell>
          <cell r="AU24">
            <v>44012</v>
          </cell>
          <cell r="AV24">
            <v>43982</v>
          </cell>
          <cell r="AW24">
            <v>43951</v>
          </cell>
          <cell r="AX24">
            <v>43921</v>
          </cell>
          <cell r="AY24">
            <v>43890</v>
          </cell>
          <cell r="AZ24">
            <v>43861</v>
          </cell>
          <cell r="BA24">
            <v>43830</v>
          </cell>
          <cell r="BB24">
            <v>43799</v>
          </cell>
          <cell r="BC24">
            <v>43769</v>
          </cell>
          <cell r="BD24">
            <v>43738</v>
          </cell>
          <cell r="BE24">
            <v>43708</v>
          </cell>
          <cell r="BF24">
            <v>43677</v>
          </cell>
          <cell r="BG24">
            <v>43646</v>
          </cell>
          <cell r="BH24">
            <v>43616</v>
          </cell>
          <cell r="BI24">
            <v>43585</v>
          </cell>
          <cell r="BJ24">
            <v>43555</v>
          </cell>
          <cell r="BK24">
            <v>43524</v>
          </cell>
          <cell r="BL24">
            <v>43496</v>
          </cell>
          <cell r="BM24">
            <v>43465</v>
          </cell>
          <cell r="BN24">
            <v>43434</v>
          </cell>
          <cell r="BO24">
            <v>43404</v>
          </cell>
          <cell r="BP24">
            <v>43373</v>
          </cell>
          <cell r="BQ24">
            <v>43343</v>
          </cell>
          <cell r="BR24">
            <v>43312</v>
          </cell>
          <cell r="BS24">
            <v>43281</v>
          </cell>
          <cell r="BT24">
            <v>43251</v>
          </cell>
          <cell r="BU24">
            <v>43220</v>
          </cell>
          <cell r="BV24">
            <v>43190</v>
          </cell>
          <cell r="BW24">
            <v>43159</v>
          </cell>
          <cell r="BX24">
            <v>43131</v>
          </cell>
          <cell r="BY24">
            <v>43100</v>
          </cell>
          <cell r="BZ24">
            <v>43069</v>
          </cell>
          <cell r="CA24">
            <v>43039</v>
          </cell>
          <cell r="CB24">
            <v>43008</v>
          </cell>
          <cell r="CC24">
            <v>42978</v>
          </cell>
          <cell r="CD24">
            <v>42947</v>
          </cell>
          <cell r="CE24">
            <v>42916</v>
          </cell>
          <cell r="CF24">
            <v>42886</v>
          </cell>
          <cell r="CG24">
            <v>42855</v>
          </cell>
          <cell r="CH24">
            <v>42825</v>
          </cell>
          <cell r="CI24">
            <v>42794</v>
          </cell>
          <cell r="CJ24">
            <v>42766</v>
          </cell>
          <cell r="CK24">
            <v>42735</v>
          </cell>
          <cell r="CL24">
            <v>42704</v>
          </cell>
          <cell r="CM24">
            <v>42674</v>
          </cell>
          <cell r="CN24">
            <v>42643</v>
          </cell>
          <cell r="CO24">
            <v>42613</v>
          </cell>
          <cell r="CP24">
            <v>42582</v>
          </cell>
          <cell r="CQ24">
            <v>42551</v>
          </cell>
          <cell r="CR24">
            <v>42521</v>
          </cell>
          <cell r="CS24">
            <v>42490</v>
          </cell>
          <cell r="CT24">
            <v>42460</v>
          </cell>
          <cell r="CU24">
            <v>42429</v>
          </cell>
          <cell r="CV24">
            <v>42400</v>
          </cell>
        </row>
        <row r="33">
          <cell r="A33" t="str">
            <v>全行业</v>
          </cell>
          <cell r="F33">
            <v>0.40299098271241229</v>
          </cell>
          <cell r="G33">
            <v>0.40846521161385713</v>
          </cell>
          <cell r="H33">
            <v>0.40568480818041747</v>
          </cell>
          <cell r="I33">
            <v>0.38654448759361726</v>
          </cell>
          <cell r="J33">
            <v>0.36663918549337454</v>
          </cell>
          <cell r="K33">
            <v>0.36253525244571938</v>
          </cell>
          <cell r="L33">
            <v>0.38350770786420196</v>
          </cell>
          <cell r="M33">
            <v>0.379376296297465</v>
          </cell>
          <cell r="N33">
            <v>0.37777582137762256</v>
          </cell>
          <cell r="O33">
            <v>0.33396516576257074</v>
          </cell>
          <cell r="P33">
            <v>0.31499302404751878</v>
          </cell>
          <cell r="Q33">
            <v>0.3073175920707692</v>
          </cell>
          <cell r="R33">
            <v>0.33301453143672638</v>
          </cell>
          <cell r="S33">
            <v>0.34876071414570148</v>
          </cell>
          <cell r="T33">
            <v>0.36281270569785151</v>
          </cell>
          <cell r="U33">
            <v>0.36433900745476666</v>
          </cell>
          <cell r="V33">
            <v>0.37034735241751321</v>
          </cell>
          <cell r="W33">
            <v>0.36250265233564849</v>
          </cell>
          <cell r="X33">
            <v>0.36553946221152395</v>
          </cell>
          <cell r="Y33">
            <v>0.38324264661527913</v>
          </cell>
          <cell r="Z33">
            <v>0.42450623282863154</v>
          </cell>
          <cell r="AA33">
            <v>0.46851336140713745</v>
          </cell>
          <cell r="AB33">
            <v>0.50212224284130635</v>
          </cell>
          <cell r="AC33">
            <v>0.51064683645078279</v>
          </cell>
          <cell r="AD33">
            <v>0.53209755323978514</v>
          </cell>
          <cell r="AE33">
            <v>0.54165502323858117</v>
          </cell>
          <cell r="AF33">
            <v>0.54965187380399616</v>
          </cell>
          <cell r="AG33">
            <v>0.5392516062730115</v>
          </cell>
          <cell r="AH33">
            <v>0.53934840722136312</v>
          </cell>
          <cell r="AI33">
            <v>0.55340329617957829</v>
          </cell>
          <cell r="AJ33">
            <v>0.56742178784899866</v>
          </cell>
          <cell r="AK33">
            <v>0.57830313052889581</v>
          </cell>
          <cell r="AL33">
            <v>0.58394865933561824</v>
          </cell>
          <cell r="AM33">
            <v>0.57924481942654649</v>
          </cell>
          <cell r="AN33">
            <v>0.55677359518426939</v>
          </cell>
          <cell r="AO33">
            <v>0.47593493382468532</v>
          </cell>
          <cell r="AP33">
            <v>0.42755875336462229</v>
          </cell>
          <cell r="AQ33">
            <v>0.39546684881633992</v>
          </cell>
          <cell r="AR33">
            <v>0.35472260318430188</v>
          </cell>
          <cell r="AS33">
            <v>0.33026436083570565</v>
          </cell>
          <cell r="AT33">
            <v>0.32626703851477395</v>
          </cell>
          <cell r="AU33">
            <v>0.31355458827147242</v>
          </cell>
          <cell r="AV33">
            <v>0.30064480209888211</v>
          </cell>
          <cell r="AW33">
            <v>0.27539970530668129</v>
          </cell>
          <cell r="AX33">
            <v>0.23885046266705892</v>
          </cell>
          <cell r="AY33">
            <v>0.24471833765534892</v>
          </cell>
          <cell r="AZ33">
            <v>0.28904973742201368</v>
          </cell>
          <cell r="BA33">
            <v>0.3604655457258793</v>
          </cell>
          <cell r="BB33">
            <v>0.38663053999381158</v>
          </cell>
          <cell r="BC33">
            <v>0.37835260675771304</v>
          </cell>
          <cell r="BD33">
            <v>0.36974825124892419</v>
          </cell>
          <cell r="BE33">
            <v>0.37261654781903158</v>
          </cell>
          <cell r="BF33">
            <v>0.3780753394428798</v>
          </cell>
          <cell r="BG33">
            <v>0.38997042647908303</v>
          </cell>
          <cell r="BH33">
            <v>0.39813460120404531</v>
          </cell>
          <cell r="BI33">
            <v>0.40258440400947265</v>
          </cell>
          <cell r="BJ33">
            <v>0.39305659739728493</v>
          </cell>
          <cell r="BK33">
            <v>0.40107938487629052</v>
          </cell>
          <cell r="BL33">
            <v>0.40557440933113598</v>
          </cell>
          <cell r="BM33">
            <v>0.43110222768383039</v>
          </cell>
          <cell r="BN33">
            <v>0.43251241826252002</v>
          </cell>
          <cell r="BO33">
            <v>0.45265309895044736</v>
          </cell>
          <cell r="BP33">
            <v>0.45285105683406746</v>
          </cell>
          <cell r="BQ33">
            <v>0.46110009366032162</v>
          </cell>
          <cell r="BR33">
            <v>0.47182213465528045</v>
          </cell>
          <cell r="BS33">
            <v>0.49375436051964861</v>
          </cell>
          <cell r="BT33">
            <v>0.50109628537003625</v>
          </cell>
          <cell r="BU33">
            <v>0.4993472383233411</v>
          </cell>
          <cell r="BV33">
            <v>0.49053263902096655</v>
          </cell>
          <cell r="BW33">
            <v>0.51455579467349699</v>
          </cell>
          <cell r="BX33">
            <v>0.52538846402558326</v>
          </cell>
          <cell r="BY33">
            <v>0.53945168515735487</v>
          </cell>
          <cell r="BZ33">
            <v>0.53902489328386549</v>
          </cell>
          <cell r="CA33">
            <v>0.54021516250983392</v>
          </cell>
          <cell r="CB33">
            <v>0.54545372244618251</v>
          </cell>
          <cell r="CC33">
            <v>0.54284325872403927</v>
          </cell>
          <cell r="CD33">
            <v>0.53458757886635433</v>
          </cell>
          <cell r="CE33">
            <v>0.52534396103883296</v>
          </cell>
          <cell r="CF33">
            <v>0.51676715409599694</v>
          </cell>
          <cell r="CG33">
            <v>0.50560620549177426</v>
          </cell>
          <cell r="CH33">
            <v>0.49787648914960531</v>
          </cell>
          <cell r="CI33">
            <v>0.47290533146591313</v>
          </cell>
          <cell r="CJ33">
            <v>0.47541580224340191</v>
          </cell>
          <cell r="CK33">
            <v>0.48501135795522904</v>
          </cell>
          <cell r="CL33">
            <v>0.48333907571752355</v>
          </cell>
          <cell r="CM33">
            <v>0.46953623386595883</v>
          </cell>
          <cell r="CN33">
            <v>0.45809203975860158</v>
          </cell>
          <cell r="CO33">
            <v>0.43935565955803119</v>
          </cell>
          <cell r="CP33">
            <v>0.42240950472927824</v>
          </cell>
          <cell r="CQ33">
            <v>0.40711921066337353</v>
          </cell>
          <cell r="CR33">
            <v>0.41993748682050985</v>
          </cell>
          <cell r="CS33">
            <v>0.4277879756085427</v>
          </cell>
          <cell r="CT33">
            <v>0.40680566061046258</v>
          </cell>
          <cell r="CU33">
            <v>0.38438252699859032</v>
          </cell>
          <cell r="CV33">
            <v>0.35780617592903941</v>
          </cell>
        </row>
        <row r="34">
          <cell r="A34" t="str">
            <v>全部非金融行业</v>
          </cell>
          <cell r="F34">
            <v>0.39266271528835595</v>
          </cell>
          <cell r="G34">
            <v>0.39702903000163708</v>
          </cell>
          <cell r="H34">
            <v>0.39352270890948199</v>
          </cell>
          <cell r="I34">
            <v>0.36786217862744097</v>
          </cell>
          <cell r="J34">
            <v>0.3443694030236501</v>
          </cell>
          <cell r="K34">
            <v>0.33854718458016198</v>
          </cell>
          <cell r="L34">
            <v>0.36381013608029766</v>
          </cell>
          <cell r="M34">
            <v>0.36078027283129804</v>
          </cell>
          <cell r="N34">
            <v>0.35963576160951566</v>
          </cell>
          <cell r="O34">
            <v>0.31291272483271054</v>
          </cell>
          <cell r="P34">
            <v>0.29377035027964293</v>
          </cell>
          <cell r="Q34">
            <v>0.28350564512659543</v>
          </cell>
          <cell r="R34">
            <v>0.31384457467271382</v>
          </cell>
          <cell r="S34">
            <v>0.33388393283087903</v>
          </cell>
          <cell r="T34">
            <v>0.35247154451080626</v>
          </cell>
          <cell r="U34">
            <v>0.3537309944309196</v>
          </cell>
          <cell r="V34">
            <v>0.35773936574761234</v>
          </cell>
          <cell r="W34">
            <v>0.35302877264233373</v>
          </cell>
          <cell r="X34">
            <v>0.35837591700515492</v>
          </cell>
          <cell r="Y34">
            <v>0.38288155850596284</v>
          </cell>
          <cell r="Z34">
            <v>0.42890063791059585</v>
          </cell>
          <cell r="AA34">
            <v>0.47834714050859917</v>
          </cell>
          <cell r="AB34">
            <v>0.51635929116723456</v>
          </cell>
          <cell r="AC34">
            <v>0.52399776862394043</v>
          </cell>
          <cell r="AD34">
            <v>0.53829919985463537</v>
          </cell>
          <cell r="AE34">
            <v>0.55300428124503498</v>
          </cell>
          <cell r="AF34">
            <v>0.56386055092202403</v>
          </cell>
          <cell r="AG34">
            <v>0.55579579114897948</v>
          </cell>
          <cell r="AH34">
            <v>0.55622286757940331</v>
          </cell>
          <cell r="AI34">
            <v>0.57077013107971286</v>
          </cell>
          <cell r="AJ34">
            <v>0.58309501181461809</v>
          </cell>
          <cell r="AK34">
            <v>0.58915689718563047</v>
          </cell>
          <cell r="AL34">
            <v>0.59442959818940022</v>
          </cell>
          <cell r="AM34">
            <v>0.58408108690296134</v>
          </cell>
          <cell r="AN34">
            <v>0.558141490538548</v>
          </cell>
          <cell r="AO34">
            <v>0.46531518967483071</v>
          </cell>
          <cell r="AP34">
            <v>0.41488497539524177</v>
          </cell>
          <cell r="AQ34">
            <v>0.38134149288121894</v>
          </cell>
          <cell r="AR34">
            <v>0.33649620793952628</v>
          </cell>
          <cell r="AS34">
            <v>0.31035134244575385</v>
          </cell>
          <cell r="AT34">
            <v>0.30411196330796925</v>
          </cell>
          <cell r="AU34">
            <v>0.29349190741215297</v>
          </cell>
          <cell r="AV34">
            <v>0.27853887265757854</v>
          </cell>
          <cell r="AW34">
            <v>0.25051125941748731</v>
          </cell>
          <cell r="AX34">
            <v>0.20827940262614705</v>
          </cell>
          <cell r="AY34">
            <v>0.21297231340208461</v>
          </cell>
          <cell r="AZ34">
            <v>0.25167685390934058</v>
          </cell>
          <cell r="BA34">
            <v>0.32639344798498571</v>
          </cell>
          <cell r="BB34">
            <v>0.34372098670175821</v>
          </cell>
          <cell r="BC34">
            <v>0.33524746834633357</v>
          </cell>
          <cell r="BD34">
            <v>0.32311190434282194</v>
          </cell>
          <cell r="BE34">
            <v>0.32579391705574839</v>
          </cell>
          <cell r="BF34">
            <v>0.33244092974561934</v>
          </cell>
          <cell r="BG34">
            <v>0.34636219961471126</v>
          </cell>
          <cell r="BH34">
            <v>0.35433080224730967</v>
          </cell>
          <cell r="BI34">
            <v>0.36059452749248772</v>
          </cell>
          <cell r="BJ34">
            <v>0.34694877865771284</v>
          </cell>
          <cell r="BK34">
            <v>0.35354120568296293</v>
          </cell>
          <cell r="BL34">
            <v>0.3654376219482397</v>
          </cell>
          <cell r="BM34">
            <v>0.40581865793150818</v>
          </cell>
          <cell r="BN34">
            <v>0.42312020895848523</v>
          </cell>
          <cell r="BO34">
            <v>0.4449783378812287</v>
          </cell>
          <cell r="BP34">
            <v>0.44892157379705128</v>
          </cell>
          <cell r="BQ34">
            <v>0.46027237457967168</v>
          </cell>
          <cell r="BR34">
            <v>0.47874136238046927</v>
          </cell>
          <cell r="BS34">
            <v>0.50460067922505802</v>
          </cell>
          <cell r="BT34">
            <v>0.51873725034439899</v>
          </cell>
          <cell r="BU34">
            <v>0.51787043005866185</v>
          </cell>
          <cell r="BV34">
            <v>0.51099784008714155</v>
          </cell>
          <cell r="BW34">
            <v>0.53509165647382184</v>
          </cell>
          <cell r="BX34">
            <v>0.54607754435593225</v>
          </cell>
          <cell r="BY34">
            <v>0.55109785036438652</v>
          </cell>
          <cell r="BZ34">
            <v>0.53951450596261374</v>
          </cell>
          <cell r="CA34">
            <v>0.54222748086408123</v>
          </cell>
          <cell r="CB34">
            <v>0.54896945084856208</v>
          </cell>
          <cell r="CC34">
            <v>0.54421654556678589</v>
          </cell>
          <cell r="CD34">
            <v>0.53741492117159217</v>
          </cell>
          <cell r="CE34">
            <v>0.53173597762790847</v>
          </cell>
          <cell r="CF34">
            <v>0.52622458996080612</v>
          </cell>
          <cell r="CG34">
            <v>0.51445003965033287</v>
          </cell>
          <cell r="CH34">
            <v>0.50510988505473242</v>
          </cell>
          <cell r="CI34">
            <v>0.47612743855495848</v>
          </cell>
          <cell r="CJ34">
            <v>0.48169678556125822</v>
          </cell>
          <cell r="CK34">
            <v>0.486692623883828</v>
          </cell>
          <cell r="CL34">
            <v>0.48636039149913635</v>
          </cell>
          <cell r="CM34">
            <v>0.46645724727934995</v>
          </cell>
          <cell r="CN34">
            <v>0.45004564673481967</v>
          </cell>
          <cell r="CO34">
            <v>0.42917153287755266</v>
          </cell>
          <cell r="CP34">
            <v>0.40976392527123962</v>
          </cell>
          <cell r="CQ34">
            <v>0.39355566064878922</v>
          </cell>
          <cell r="CR34">
            <v>0.40460615557087037</v>
          </cell>
          <cell r="CS34">
            <v>0.40948265267651057</v>
          </cell>
          <cell r="CT34">
            <v>0.38685364902827535</v>
          </cell>
          <cell r="CU34">
            <v>0.36533445009996024</v>
          </cell>
          <cell r="CV34">
            <v>0.33388554373405005</v>
          </cell>
        </row>
        <row r="36">
          <cell r="F36">
            <v>45260</v>
          </cell>
          <cell r="G36">
            <v>45230</v>
          </cell>
          <cell r="H36">
            <v>45199</v>
          </cell>
          <cell r="I36">
            <v>45169</v>
          </cell>
          <cell r="J36">
            <v>45138</v>
          </cell>
          <cell r="K36">
            <v>45107</v>
          </cell>
          <cell r="L36">
            <v>45077</v>
          </cell>
          <cell r="M36">
            <v>45046</v>
          </cell>
          <cell r="N36">
            <v>45016</v>
          </cell>
          <cell r="O36">
            <v>44985</v>
          </cell>
          <cell r="P36">
            <v>44957</v>
          </cell>
          <cell r="Q36">
            <v>44926</v>
          </cell>
          <cell r="R36">
            <v>44895</v>
          </cell>
          <cell r="S36">
            <v>44865</v>
          </cell>
          <cell r="T36">
            <v>44834</v>
          </cell>
          <cell r="U36">
            <v>44804</v>
          </cell>
          <cell r="V36">
            <v>44773</v>
          </cell>
          <cell r="W36">
            <v>44742</v>
          </cell>
          <cell r="X36">
            <v>44712</v>
          </cell>
          <cell r="Y36">
            <v>44681</v>
          </cell>
          <cell r="Z36">
            <v>44651</v>
          </cell>
          <cell r="AA36">
            <v>44620</v>
          </cell>
          <cell r="AB36">
            <v>44592</v>
          </cell>
          <cell r="AC36">
            <v>44561</v>
          </cell>
          <cell r="AD36">
            <v>44530</v>
          </cell>
          <cell r="AE36">
            <v>44500</v>
          </cell>
          <cell r="AF36">
            <v>44469</v>
          </cell>
          <cell r="AG36">
            <v>44439</v>
          </cell>
          <cell r="AH36">
            <v>44408</v>
          </cell>
          <cell r="AI36">
            <v>44377</v>
          </cell>
          <cell r="AJ36">
            <v>44347</v>
          </cell>
          <cell r="AK36">
            <v>44316</v>
          </cell>
          <cell r="AL36">
            <v>44286</v>
          </cell>
          <cell r="AM36">
            <v>44255</v>
          </cell>
          <cell r="AN36">
            <v>44227</v>
          </cell>
          <cell r="AO36">
            <v>44196</v>
          </cell>
          <cell r="AP36">
            <v>44165</v>
          </cell>
          <cell r="AQ36">
            <v>44135</v>
          </cell>
          <cell r="AR36">
            <v>44104</v>
          </cell>
          <cell r="AS36">
            <v>44074</v>
          </cell>
          <cell r="AT36">
            <v>44043</v>
          </cell>
          <cell r="AU36">
            <v>44012</v>
          </cell>
          <cell r="AV36">
            <v>43982</v>
          </cell>
          <cell r="AW36">
            <v>43951</v>
          </cell>
          <cell r="AX36">
            <v>43921</v>
          </cell>
          <cell r="AY36">
            <v>43890</v>
          </cell>
          <cell r="AZ36">
            <v>43861</v>
          </cell>
          <cell r="BA36">
            <v>43830</v>
          </cell>
          <cell r="BB36">
            <v>43799</v>
          </cell>
          <cell r="BC36">
            <v>43769</v>
          </cell>
          <cell r="BD36">
            <v>43738</v>
          </cell>
          <cell r="BE36">
            <v>43708</v>
          </cell>
          <cell r="BF36">
            <v>43677</v>
          </cell>
          <cell r="BG36">
            <v>43646</v>
          </cell>
          <cell r="BH36">
            <v>43616</v>
          </cell>
          <cell r="BI36">
            <v>43585</v>
          </cell>
          <cell r="BJ36">
            <v>43555</v>
          </cell>
          <cell r="BK36">
            <v>43524</v>
          </cell>
          <cell r="BL36">
            <v>43496</v>
          </cell>
          <cell r="BM36">
            <v>43465</v>
          </cell>
          <cell r="BN36">
            <v>43434</v>
          </cell>
          <cell r="BO36">
            <v>43404</v>
          </cell>
          <cell r="BP36">
            <v>43373</v>
          </cell>
          <cell r="BQ36">
            <v>43343</v>
          </cell>
          <cell r="BR36">
            <v>43312</v>
          </cell>
          <cell r="BS36">
            <v>43281</v>
          </cell>
          <cell r="BT36">
            <v>43251</v>
          </cell>
          <cell r="BU36">
            <v>43220</v>
          </cell>
          <cell r="BV36">
            <v>43190</v>
          </cell>
          <cell r="BW36">
            <v>43159</v>
          </cell>
          <cell r="BX36">
            <v>43131</v>
          </cell>
          <cell r="BY36">
            <v>43100</v>
          </cell>
          <cell r="BZ36">
            <v>43069</v>
          </cell>
          <cell r="CA36">
            <v>43039</v>
          </cell>
          <cell r="CB36">
            <v>43008</v>
          </cell>
          <cell r="CC36">
            <v>42978</v>
          </cell>
          <cell r="CD36">
            <v>42947</v>
          </cell>
          <cell r="CE36">
            <v>42916</v>
          </cell>
          <cell r="CF36">
            <v>42886</v>
          </cell>
          <cell r="CG36">
            <v>42855</v>
          </cell>
          <cell r="CH36">
            <v>42825</v>
          </cell>
          <cell r="CI36">
            <v>42794</v>
          </cell>
          <cell r="CJ36">
            <v>42766</v>
          </cell>
          <cell r="CK36">
            <v>42735</v>
          </cell>
          <cell r="CL36">
            <v>42704</v>
          </cell>
          <cell r="CM36">
            <v>42674</v>
          </cell>
          <cell r="CN36">
            <v>42643</v>
          </cell>
          <cell r="CO36">
            <v>42613</v>
          </cell>
          <cell r="CP36">
            <v>42582</v>
          </cell>
          <cell r="CQ36">
            <v>42551</v>
          </cell>
          <cell r="CR36">
            <v>42521</v>
          </cell>
          <cell r="CS36">
            <v>42490</v>
          </cell>
          <cell r="CT36">
            <v>42460</v>
          </cell>
          <cell r="CU36">
            <v>42429</v>
          </cell>
          <cell r="CV36">
            <v>42400</v>
          </cell>
        </row>
        <row r="37">
          <cell r="A37" t="str">
            <v>石油石化</v>
          </cell>
          <cell r="F37">
            <v>0.63244999999999996</v>
          </cell>
          <cell r="G37">
            <v>0.7196499999999999</v>
          </cell>
          <cell r="H37">
            <v>0.79654999999999998</v>
          </cell>
          <cell r="I37">
            <v>0.74259999999999993</v>
          </cell>
          <cell r="J37">
            <v>0.63795000000000002</v>
          </cell>
          <cell r="K37">
            <v>0.60880000000000001</v>
          </cell>
          <cell r="L37">
            <v>0.75054999999999994</v>
          </cell>
          <cell r="M37">
            <v>0.78095000000000003</v>
          </cell>
          <cell r="N37">
            <v>0.78815000000000002</v>
          </cell>
          <cell r="O37">
            <v>0.64544999999999997</v>
          </cell>
          <cell r="P37">
            <v>0.6037499999999999</v>
          </cell>
          <cell r="Q37">
            <v>0.54280000000000006</v>
          </cell>
          <cell r="R37">
            <v>0.56810000000000005</v>
          </cell>
          <cell r="S37">
            <v>0.64319999999999999</v>
          </cell>
          <cell r="T37">
            <v>0.67965000000000009</v>
          </cell>
          <cell r="U37">
            <v>0.67335000000000012</v>
          </cell>
          <cell r="V37">
            <v>0.68374999999999997</v>
          </cell>
          <cell r="W37">
            <v>0.65699999999999992</v>
          </cell>
          <cell r="X37">
            <v>0.68249999999999988</v>
          </cell>
          <cell r="Y37">
            <v>0.6634000000000001</v>
          </cell>
          <cell r="Z37">
            <v>0.71029999999999993</v>
          </cell>
          <cell r="AA37">
            <v>0.77805000000000002</v>
          </cell>
          <cell r="AB37">
            <v>0.86869999999999992</v>
          </cell>
          <cell r="AC37">
            <v>0.83889999999999998</v>
          </cell>
          <cell r="AD37">
            <v>0.79064999999999985</v>
          </cell>
          <cell r="AE37">
            <v>0.77954999999999997</v>
          </cell>
          <cell r="AF37">
            <v>0.81994999999999996</v>
          </cell>
          <cell r="AG37">
            <v>0.74985000000000002</v>
          </cell>
          <cell r="AH37">
            <v>0.67410000000000003</v>
          </cell>
          <cell r="AI37">
            <v>0.58345000000000002</v>
          </cell>
          <cell r="AJ37">
            <v>0.46605000000000008</v>
          </cell>
          <cell r="AK37">
            <v>0.38305000000000006</v>
          </cell>
          <cell r="AL37">
            <v>0.39060000000000006</v>
          </cell>
          <cell r="AM37">
            <v>0.37155000000000005</v>
          </cell>
          <cell r="AN37">
            <v>0.35704999999999998</v>
          </cell>
          <cell r="AO37">
            <v>0.34299999999999997</v>
          </cell>
          <cell r="AP37">
            <v>0.2676</v>
          </cell>
          <cell r="AQ37">
            <v>0.23599999999999999</v>
          </cell>
          <cell r="AR37">
            <v>0.17445000000000002</v>
          </cell>
          <cell r="AS37">
            <v>0.20115</v>
          </cell>
          <cell r="AT37">
            <v>0.27305000000000001</v>
          </cell>
          <cell r="AU37">
            <v>0.30119999999999997</v>
          </cell>
          <cell r="AV37">
            <v>0.32715</v>
          </cell>
          <cell r="AW37">
            <v>0.31830000000000003</v>
          </cell>
          <cell r="AX37">
            <v>0.26195000000000002</v>
          </cell>
          <cell r="AY37">
            <v>0.27084999999999998</v>
          </cell>
          <cell r="AZ37">
            <v>0.32815</v>
          </cell>
          <cell r="BA37">
            <v>0.2868</v>
          </cell>
          <cell r="BB37">
            <v>0.30745</v>
          </cell>
          <cell r="BC37">
            <v>0.31590000000000001</v>
          </cell>
          <cell r="BD37">
            <v>0.32845000000000002</v>
          </cell>
          <cell r="BE37">
            <v>0.39815</v>
          </cell>
          <cell r="BF37">
            <v>0.44494999999999996</v>
          </cell>
          <cell r="BG37">
            <v>0.46594999999999998</v>
          </cell>
          <cell r="BH37">
            <v>0.44299999999999995</v>
          </cell>
          <cell r="BI37">
            <v>0.43124999999999991</v>
          </cell>
          <cell r="BJ37">
            <v>0.40295000000000003</v>
          </cell>
          <cell r="BK37">
            <v>0.4486</v>
          </cell>
          <cell r="BL37">
            <v>0.43364999999999998</v>
          </cell>
          <cell r="BM37">
            <v>0.48050000000000004</v>
          </cell>
          <cell r="BN37">
            <v>0.53390000000000004</v>
          </cell>
          <cell r="BO37">
            <v>0.62359999999999993</v>
          </cell>
          <cell r="BP37">
            <v>0.68064999999999998</v>
          </cell>
          <cell r="BQ37">
            <v>0.66690000000000005</v>
          </cell>
          <cell r="BR37">
            <v>0.63125000000000009</v>
          </cell>
          <cell r="BS37">
            <v>0.62385000000000002</v>
          </cell>
          <cell r="BT37">
            <v>0.65569999999999995</v>
          </cell>
          <cell r="BU37">
            <v>0.67900000000000005</v>
          </cell>
          <cell r="BV37">
            <v>0.73170000000000002</v>
          </cell>
          <cell r="BW37">
            <v>0.72789999999999999</v>
          </cell>
          <cell r="BX37">
            <v>0.71994999999999987</v>
          </cell>
          <cell r="BY37">
            <v>0.67355000000000009</v>
          </cell>
          <cell r="BZ37">
            <v>0.62575000000000003</v>
          </cell>
          <cell r="CA37">
            <v>0.5625</v>
          </cell>
          <cell r="CB37">
            <v>0.5464</v>
          </cell>
          <cell r="CC37">
            <v>0.55179999999999996</v>
          </cell>
          <cell r="CD37">
            <v>0.53754999999999997</v>
          </cell>
          <cell r="CE37">
            <v>0.54025000000000001</v>
          </cell>
          <cell r="CF37">
            <v>0.48485</v>
          </cell>
          <cell r="CG37">
            <v>0.3891</v>
          </cell>
          <cell r="CH37">
            <v>0.29510000000000003</v>
          </cell>
          <cell r="CI37">
            <v>0.23500000000000001</v>
          </cell>
          <cell r="CJ37">
            <v>0.22179999999999997</v>
          </cell>
          <cell r="CK37">
            <v>0.2319</v>
          </cell>
          <cell r="CL37">
            <v>0.23354999999999998</v>
          </cell>
          <cell r="CM37">
            <v>0.19475000000000001</v>
          </cell>
          <cell r="CN37">
            <v>0.1782</v>
          </cell>
          <cell r="CO37">
            <v>0.16125000000000003</v>
          </cell>
          <cell r="CP37">
            <v>0.16705</v>
          </cell>
          <cell r="CQ37">
            <v>0.18350000000000002</v>
          </cell>
          <cell r="CR37">
            <v>0.31884999999999997</v>
          </cell>
          <cell r="CS37">
            <v>0.34065000000000001</v>
          </cell>
          <cell r="CT37">
            <v>0.36614999999999998</v>
          </cell>
          <cell r="CU37">
            <v>0.30025000000000002</v>
          </cell>
          <cell r="CV37">
            <v>0.29724999999999996</v>
          </cell>
        </row>
        <row r="38">
          <cell r="A38" t="str">
            <v>煤炭</v>
          </cell>
          <cell r="F38">
            <v>0.69716666666666738</v>
          </cell>
          <cell r="G38">
            <v>0.67516666666666725</v>
          </cell>
          <cell r="H38">
            <v>0.65783333333333405</v>
          </cell>
          <cell r="I38">
            <v>0.63733333333333397</v>
          </cell>
          <cell r="J38">
            <v>0.64866666666666728</v>
          </cell>
          <cell r="K38">
            <v>0.68950000000000067</v>
          </cell>
          <cell r="L38">
            <v>0.76950000000000085</v>
          </cell>
          <cell r="M38">
            <v>0.83050000000000068</v>
          </cell>
          <cell r="N38">
            <v>0.84333333333333405</v>
          </cell>
          <cell r="O38">
            <v>0.83983333333333421</v>
          </cell>
          <cell r="P38">
            <v>0.81000000000000072</v>
          </cell>
          <cell r="Q38">
            <v>0.8485000000000007</v>
          </cell>
          <cell r="R38">
            <v>0.82500000000000062</v>
          </cell>
          <cell r="S38">
            <v>0.82350000000000079</v>
          </cell>
          <cell r="T38">
            <v>0.82016666666666738</v>
          </cell>
          <cell r="U38">
            <v>0.83283333333333409</v>
          </cell>
          <cell r="V38">
            <v>0.83116666666666739</v>
          </cell>
          <cell r="W38">
            <v>0.85316666666666752</v>
          </cell>
          <cell r="X38">
            <v>0.84733333333333405</v>
          </cell>
          <cell r="Y38">
            <v>0.92300000000000082</v>
          </cell>
          <cell r="Z38">
            <v>0.90883333333333405</v>
          </cell>
          <cell r="AA38">
            <v>0.86683333333333423</v>
          </cell>
          <cell r="AB38">
            <v>0.84966666666666746</v>
          </cell>
          <cell r="AC38">
            <v>0.83766666666666756</v>
          </cell>
          <cell r="AD38">
            <v>0.85350000000000081</v>
          </cell>
          <cell r="AE38">
            <v>0.7856666666666674</v>
          </cell>
          <cell r="AF38">
            <v>0.76166666666666738</v>
          </cell>
          <cell r="AG38">
            <v>0.71100000000000052</v>
          </cell>
          <cell r="AH38">
            <v>0.64116666666666711</v>
          </cell>
          <cell r="AI38">
            <v>0.62583333333333391</v>
          </cell>
          <cell r="AJ38">
            <v>0.6158333333333339</v>
          </cell>
          <cell r="AK38">
            <v>0.57133333333333369</v>
          </cell>
          <cell r="AL38">
            <v>0.44783333333333358</v>
          </cell>
          <cell r="AM38">
            <v>0.519166666666667</v>
          </cell>
          <cell r="AN38">
            <v>0.56933333333333369</v>
          </cell>
          <cell r="AO38">
            <v>0.58216666666666705</v>
          </cell>
          <cell r="AP38">
            <v>0.41666666666666702</v>
          </cell>
          <cell r="AQ38">
            <v>0.25450000000000023</v>
          </cell>
          <cell r="AR38">
            <v>0.19566666666666685</v>
          </cell>
          <cell r="AS38">
            <v>0.17916666666666684</v>
          </cell>
          <cell r="AT38">
            <v>0.16433333333333347</v>
          </cell>
          <cell r="AU38">
            <v>0.12733333333333346</v>
          </cell>
          <cell r="AV38">
            <v>0.12650000000000017</v>
          </cell>
          <cell r="AW38">
            <v>0.14250000000000018</v>
          </cell>
          <cell r="AX38">
            <v>0.13316666666666682</v>
          </cell>
          <cell r="AY38">
            <v>0.17000000000000015</v>
          </cell>
          <cell r="AZ38">
            <v>0.16033333333333349</v>
          </cell>
          <cell r="BA38">
            <v>0.21400000000000033</v>
          </cell>
          <cell r="BB38">
            <v>0.30333333333333379</v>
          </cell>
          <cell r="BC38">
            <v>0.34033333333333388</v>
          </cell>
          <cell r="BD38">
            <v>0.35750000000000048</v>
          </cell>
          <cell r="BE38">
            <v>0.39300000000000052</v>
          </cell>
          <cell r="BF38">
            <v>0.4220000000000006</v>
          </cell>
          <cell r="BG38">
            <v>0.46950000000000064</v>
          </cell>
          <cell r="BH38">
            <v>0.50400000000000067</v>
          </cell>
          <cell r="BI38">
            <v>0.52116666666666733</v>
          </cell>
          <cell r="BJ38">
            <v>0.46400000000000052</v>
          </cell>
          <cell r="BK38">
            <v>0.4391666666666672</v>
          </cell>
          <cell r="BL38">
            <v>0.4303333333333339</v>
          </cell>
          <cell r="BM38">
            <v>0.46050000000000058</v>
          </cell>
          <cell r="BN38">
            <v>0.50666666666666726</v>
          </cell>
          <cell r="BO38">
            <v>0.52966666666666717</v>
          </cell>
          <cell r="BP38">
            <v>0.48566666666666725</v>
          </cell>
          <cell r="BQ38">
            <v>0.48883333333333384</v>
          </cell>
          <cell r="BR38">
            <v>0.52266666666666717</v>
          </cell>
          <cell r="BS38">
            <v>0.52816666666666712</v>
          </cell>
          <cell r="BT38">
            <v>0.46050000000000046</v>
          </cell>
          <cell r="BU38">
            <v>0.44116666666666715</v>
          </cell>
          <cell r="BV38">
            <v>0.53833333333333389</v>
          </cell>
          <cell r="BW38">
            <v>0.56716666666666715</v>
          </cell>
          <cell r="BX38">
            <v>0.55966666666666709</v>
          </cell>
          <cell r="BY38">
            <v>0.54216666666666713</v>
          </cell>
          <cell r="BZ38">
            <v>0.54733333333333378</v>
          </cell>
          <cell r="CA38">
            <v>0.54950000000000043</v>
          </cell>
          <cell r="CB38">
            <v>0.52600000000000047</v>
          </cell>
          <cell r="CC38">
            <v>0.43966666666666704</v>
          </cell>
          <cell r="CD38">
            <v>0.30833333333333368</v>
          </cell>
          <cell r="CE38">
            <v>0.27633333333333365</v>
          </cell>
          <cell r="CF38">
            <v>0.32050000000000034</v>
          </cell>
          <cell r="CG38">
            <v>0.40916666666666701</v>
          </cell>
          <cell r="CH38">
            <v>0.43583333333333374</v>
          </cell>
          <cell r="CI38">
            <v>0.40016666666666706</v>
          </cell>
          <cell r="CJ38">
            <v>0.39516666666666711</v>
          </cell>
          <cell r="CK38">
            <v>0.47816666666666707</v>
          </cell>
          <cell r="CL38">
            <v>0.45516666666666705</v>
          </cell>
          <cell r="CM38">
            <v>0.32950000000000024</v>
          </cell>
          <cell r="CN38">
            <v>0.18066666666666686</v>
          </cell>
          <cell r="CO38">
            <v>0.14500000000000021</v>
          </cell>
          <cell r="CP38">
            <v>0.13583333333333353</v>
          </cell>
          <cell r="CQ38">
            <v>0.1275000000000002</v>
          </cell>
          <cell r="CR38">
            <v>0.11833333333333354</v>
          </cell>
          <cell r="CS38">
            <v>0.10916666666666686</v>
          </cell>
          <cell r="CT38">
            <v>9.7166666666666818E-2</v>
          </cell>
          <cell r="CU38">
            <v>8.83333333333335E-2</v>
          </cell>
          <cell r="CV38">
            <v>9.0333333333333501E-2</v>
          </cell>
        </row>
        <row r="39">
          <cell r="A39" t="str">
            <v>有色金属</v>
          </cell>
          <cell r="F39">
            <v>0.51621996874205878</v>
          </cell>
          <cell r="G39">
            <v>0.55580212354204528</v>
          </cell>
          <cell r="H39">
            <v>0.5558608937908609</v>
          </cell>
          <cell r="I39">
            <v>0.58614246942001424</v>
          </cell>
          <cell r="J39">
            <v>0.50799118684208044</v>
          </cell>
          <cell r="K39">
            <v>0.43705637066947095</v>
          </cell>
          <cell r="L39">
            <v>0.31889132183019342</v>
          </cell>
          <cell r="M39">
            <v>0.27583765859200776</v>
          </cell>
          <cell r="N39">
            <v>0.30899881493351861</v>
          </cell>
          <cell r="O39">
            <v>0.36255989300711422</v>
          </cell>
          <cell r="P39">
            <v>0.41246195187385476</v>
          </cell>
          <cell r="Q39">
            <v>0.40476140855222598</v>
          </cell>
          <cell r="R39">
            <v>0.33502201020499633</v>
          </cell>
          <cell r="S39">
            <v>0.29255283013358241</v>
          </cell>
          <cell r="T39">
            <v>0.29366441096900125</v>
          </cell>
          <cell r="U39">
            <v>0.29543776164257618</v>
          </cell>
          <cell r="V39">
            <v>0.345122683999317</v>
          </cell>
          <cell r="W39">
            <v>0.42430361172113668</v>
          </cell>
          <cell r="X39">
            <v>0.56383235630541673</v>
          </cell>
          <cell r="Y39">
            <v>0.63326157859316046</v>
          </cell>
          <cell r="Z39">
            <v>0.69643519827216549</v>
          </cell>
          <cell r="AA39">
            <v>0.68953701575074666</v>
          </cell>
          <cell r="AB39">
            <v>0.66867825748412324</v>
          </cell>
          <cell r="AC39">
            <v>0.6673493038832301</v>
          </cell>
          <cell r="AD39">
            <v>0.70782584166852791</v>
          </cell>
          <cell r="AE39">
            <v>0.70910759612778218</v>
          </cell>
          <cell r="AF39">
            <v>0.67626839354132762</v>
          </cell>
          <cell r="AG39">
            <v>0.68687475483211879</v>
          </cell>
          <cell r="AH39">
            <v>0.77212221641462042</v>
          </cell>
          <cell r="AI39">
            <v>0.8190231811345543</v>
          </cell>
          <cell r="AJ39">
            <v>0.83578065958140868</v>
          </cell>
          <cell r="AK39">
            <v>0.85189398442125874</v>
          </cell>
          <cell r="AL39">
            <v>0.82449122687801102</v>
          </cell>
          <cell r="AM39">
            <v>0.77952781107310332</v>
          </cell>
          <cell r="AN39">
            <v>0.69323586870324128</v>
          </cell>
          <cell r="AO39">
            <v>0.62258333536748589</v>
          </cell>
          <cell r="AP39">
            <v>0.59002211017970385</v>
          </cell>
          <cell r="AQ39">
            <v>0.54368551993353831</v>
          </cell>
          <cell r="AR39">
            <v>0.5401768251891228</v>
          </cell>
          <cell r="AS39">
            <v>0.53782100666529642</v>
          </cell>
          <cell r="AT39">
            <v>0.49571994350146825</v>
          </cell>
          <cell r="AU39">
            <v>0.38894829852581353</v>
          </cell>
          <cell r="AV39">
            <v>0.25823278777115122</v>
          </cell>
          <cell r="AW39">
            <v>0.21891056734296513</v>
          </cell>
          <cell r="AX39">
            <v>0.21558482576249963</v>
          </cell>
          <cell r="AY39">
            <v>0.27586790778728515</v>
          </cell>
          <cell r="AZ39">
            <v>0.35124179446698911</v>
          </cell>
          <cell r="BA39">
            <v>0.36316021073887167</v>
          </cell>
          <cell r="BB39">
            <v>0.35825364241167856</v>
          </cell>
          <cell r="BC39">
            <v>0.36927077459455582</v>
          </cell>
          <cell r="BD39">
            <v>0.38111249048865015</v>
          </cell>
          <cell r="BE39">
            <v>0.37574493466115072</v>
          </cell>
          <cell r="BF39">
            <v>0.31713550820918213</v>
          </cell>
          <cell r="BG39">
            <v>0.26492485900102875</v>
          </cell>
          <cell r="BH39">
            <v>0.24074931306165401</v>
          </cell>
          <cell r="BI39">
            <v>0.26991930293235705</v>
          </cell>
          <cell r="BJ39">
            <v>0.27527537113464129</v>
          </cell>
          <cell r="BK39">
            <v>0.23452312467444542</v>
          </cell>
          <cell r="BL39">
            <v>0.22667216141224181</v>
          </cell>
          <cell r="BM39">
            <v>0.22065787804825535</v>
          </cell>
          <cell r="BN39">
            <v>0.22792255785026577</v>
          </cell>
          <cell r="BO39">
            <v>0.2177932807722171</v>
          </cell>
          <cell r="BP39">
            <v>0.23141270964000007</v>
          </cell>
          <cell r="BQ39">
            <v>0.33893441017053927</v>
          </cell>
          <cell r="BR39">
            <v>0.50134638522695829</v>
          </cell>
          <cell r="BS39">
            <v>0.59388863560171767</v>
          </cell>
          <cell r="BT39">
            <v>0.62963850890340145</v>
          </cell>
          <cell r="BU39">
            <v>0.61630531055531734</v>
          </cell>
          <cell r="BV39">
            <v>0.57784338262452839</v>
          </cell>
          <cell r="BW39">
            <v>0.62056387878883268</v>
          </cell>
          <cell r="BX39">
            <v>0.60567811227177326</v>
          </cell>
          <cell r="BY39">
            <v>0.63841306547100951</v>
          </cell>
          <cell r="BZ39">
            <v>0.70520122207921176</v>
          </cell>
          <cell r="CA39">
            <v>0.74645175852601198</v>
          </cell>
          <cell r="CB39">
            <v>0.76696473324526182</v>
          </cell>
          <cell r="CC39">
            <v>0.71481570546111461</v>
          </cell>
          <cell r="CD39">
            <v>0.68891068075464801</v>
          </cell>
          <cell r="CE39">
            <v>0.66150520265390522</v>
          </cell>
          <cell r="CF39">
            <v>0.69398747335180555</v>
          </cell>
          <cell r="CG39">
            <v>0.70480835251703045</v>
          </cell>
          <cell r="CH39">
            <v>0.73751649844259881</v>
          </cell>
          <cell r="CI39">
            <v>0.7584843071208085</v>
          </cell>
          <cell r="CJ39">
            <v>0.78260480718818359</v>
          </cell>
          <cell r="CK39">
            <v>0.78924557048958244</v>
          </cell>
          <cell r="CL39">
            <v>0.74182366928455279</v>
          </cell>
          <cell r="CM39">
            <v>0.67892013954983654</v>
          </cell>
          <cell r="CN39">
            <v>0.614744960019037</v>
          </cell>
          <cell r="CO39">
            <v>0.54422290642140836</v>
          </cell>
          <cell r="CP39">
            <v>0.42536423420665892</v>
          </cell>
          <cell r="CQ39">
            <v>0.32821526123660705</v>
          </cell>
          <cell r="CR39">
            <v>0.26645068047664044</v>
          </cell>
          <cell r="CS39">
            <v>0.27957770330026532</v>
          </cell>
          <cell r="CT39">
            <v>0.26964786020690434</v>
          </cell>
          <cell r="CU39">
            <v>0.20151353342435666</v>
          </cell>
          <cell r="CV39">
            <v>0.1527788537299439</v>
          </cell>
        </row>
        <row r="40">
          <cell r="A40" t="str">
            <v>基础化工</v>
          </cell>
          <cell r="F40">
            <v>0.35494093905677793</v>
          </cell>
          <cell r="G40">
            <v>0.3536362383932366</v>
          </cell>
          <cell r="H40">
            <v>0.35990611892681024</v>
          </cell>
          <cell r="I40">
            <v>0.35189065459053331</v>
          </cell>
          <cell r="J40">
            <v>0.29475777412666115</v>
          </cell>
          <cell r="K40">
            <v>0.23207149552687611</v>
          </cell>
          <cell r="L40">
            <v>0.19373463890599776</v>
          </cell>
          <cell r="M40">
            <v>0.19747850808715034</v>
          </cell>
          <cell r="N40">
            <v>0.28251238349284158</v>
          </cell>
          <cell r="O40">
            <v>0.35059498124761562</v>
          </cell>
          <cell r="P40">
            <v>0.41965730786702909</v>
          </cell>
          <cell r="Q40">
            <v>0.44275790303835599</v>
          </cell>
          <cell r="R40">
            <v>0.42497992917256688</v>
          </cell>
          <cell r="S40">
            <v>0.43553250194667853</v>
          </cell>
          <cell r="T40">
            <v>0.4567292374248671</v>
          </cell>
          <cell r="U40">
            <v>0.48965342600182049</v>
          </cell>
          <cell r="V40">
            <v>0.52151476747494696</v>
          </cell>
          <cell r="W40">
            <v>0.57664133340796486</v>
          </cell>
          <cell r="X40">
            <v>0.64553853789928939</v>
          </cell>
          <cell r="Y40">
            <v>0.67435370082338564</v>
          </cell>
          <cell r="Z40">
            <v>0.66958089665523457</v>
          </cell>
          <cell r="AA40">
            <v>0.67179827371070466</v>
          </cell>
          <cell r="AB40">
            <v>0.67185687603372435</v>
          </cell>
          <cell r="AC40">
            <v>0.7155381246417879</v>
          </cell>
          <cell r="AD40">
            <v>0.74316694834150632</v>
          </cell>
          <cell r="AE40">
            <v>0.7708879255935942</v>
          </cell>
          <cell r="AF40">
            <v>0.76637353548346709</v>
          </cell>
          <cell r="AG40">
            <v>0.7712915313088099</v>
          </cell>
          <cell r="AH40">
            <v>0.7515727019514794</v>
          </cell>
          <cell r="AI40">
            <v>0.74111147770555197</v>
          </cell>
          <cell r="AJ40">
            <v>0.72841924320196549</v>
          </cell>
          <cell r="AK40">
            <v>0.72217881742613266</v>
          </cell>
          <cell r="AL40">
            <v>0.71865610244656064</v>
          </cell>
          <cell r="AM40">
            <v>0.63991355719726351</v>
          </cell>
          <cell r="AN40">
            <v>0.57485242012476934</v>
          </cell>
          <cell r="AO40">
            <v>0.52205351097543351</v>
          </cell>
          <cell r="AP40">
            <v>0.52220635389237424</v>
          </cell>
          <cell r="AQ40">
            <v>0.46474087252448831</v>
          </cell>
          <cell r="AR40">
            <v>0.39933126723655427</v>
          </cell>
          <cell r="AS40">
            <v>0.31910258954403387</v>
          </cell>
          <cell r="AT40">
            <v>0.28817743855539629</v>
          </cell>
          <cell r="AU40">
            <v>0.27469146009128281</v>
          </cell>
          <cell r="AV40">
            <v>0.25455078209333948</v>
          </cell>
          <cell r="AW40">
            <v>0.22379814665297201</v>
          </cell>
          <cell r="AX40">
            <v>0.21906805778745922</v>
          </cell>
          <cell r="AY40">
            <v>0.24239026122582535</v>
          </cell>
          <cell r="AZ40">
            <v>0.30180250759799515</v>
          </cell>
          <cell r="BA40">
            <v>0.33906416567520348</v>
          </cell>
          <cell r="BB40">
            <v>0.34479005434420368</v>
          </cell>
          <cell r="BC40">
            <v>0.35402005319321816</v>
          </cell>
          <cell r="BD40">
            <v>0.34425017121787033</v>
          </cell>
          <cell r="BE40">
            <v>0.3660956494340436</v>
          </cell>
          <cell r="BF40">
            <v>0.37739384079675126</v>
          </cell>
          <cell r="BG40">
            <v>0.3954576702002594</v>
          </cell>
          <cell r="BH40">
            <v>0.41461098568242022</v>
          </cell>
          <cell r="BI40">
            <v>0.43371032393799663</v>
          </cell>
          <cell r="BJ40">
            <v>0.43716917065783573</v>
          </cell>
          <cell r="BK40">
            <v>0.42591455168851694</v>
          </cell>
          <cell r="BL40">
            <v>0.41449991720156154</v>
          </cell>
          <cell r="BM40">
            <v>0.44433577593838069</v>
          </cell>
          <cell r="BN40">
            <v>0.45527000021535274</v>
          </cell>
          <cell r="BO40">
            <v>0.49994616483356996</v>
          </cell>
          <cell r="BP40">
            <v>0.56003936400054644</v>
          </cell>
          <cell r="BQ40">
            <v>0.60959880788314125</v>
          </cell>
          <cell r="BR40">
            <v>0.64066122877822629</v>
          </cell>
          <cell r="BS40">
            <v>0.64770305646537629</v>
          </cell>
          <cell r="BT40">
            <v>0.66450064768600947</v>
          </cell>
          <cell r="BU40">
            <v>0.64879675561348726</v>
          </cell>
          <cell r="BV40">
            <v>0.64632185646779716</v>
          </cell>
          <cell r="BW40">
            <v>0.62261147677111817</v>
          </cell>
          <cell r="BX40">
            <v>0.62460527298249535</v>
          </cell>
          <cell r="BY40">
            <v>0.61215444081048997</v>
          </cell>
          <cell r="BZ40">
            <v>0.61991676736561085</v>
          </cell>
          <cell r="CA40">
            <v>0.65547100338451347</v>
          </cell>
          <cell r="CB40">
            <v>0.70395140068460882</v>
          </cell>
          <cell r="CC40">
            <v>0.72498045780584464</v>
          </cell>
          <cell r="CD40">
            <v>0.69679347038432216</v>
          </cell>
          <cell r="CE40">
            <v>0.65640482295112013</v>
          </cell>
          <cell r="CF40">
            <v>0.61414142463166421</v>
          </cell>
          <cell r="CG40">
            <v>0.6222986589903412</v>
          </cell>
          <cell r="CH40">
            <v>0.63425776355587082</v>
          </cell>
          <cell r="CI40">
            <v>0.6569485521021412</v>
          </cell>
          <cell r="CJ40">
            <v>0.66447346445988786</v>
          </cell>
          <cell r="CK40">
            <v>0.63229485057189494</v>
          </cell>
          <cell r="CL40">
            <v>0.59319161726286851</v>
          </cell>
          <cell r="CM40">
            <v>0.53685936631546438</v>
          </cell>
          <cell r="CN40">
            <v>0.48542215894872243</v>
          </cell>
          <cell r="CO40">
            <v>0.4143911543261477</v>
          </cell>
          <cell r="CP40">
            <v>0.37637030347566447</v>
          </cell>
          <cell r="CQ40">
            <v>0.3379000063602724</v>
          </cell>
          <cell r="CR40">
            <v>0.33562593645307415</v>
          </cell>
          <cell r="CS40">
            <v>0.34868345789248012</v>
          </cell>
          <cell r="CT40">
            <v>0.35905594659734175</v>
          </cell>
          <cell r="CU40">
            <v>0.35563912006101106</v>
          </cell>
          <cell r="CV40">
            <v>0.33591883223713193</v>
          </cell>
        </row>
        <row r="41">
          <cell r="A41" t="str">
            <v>钢铁</v>
          </cell>
          <cell r="F41">
            <v>0.33945337773445872</v>
          </cell>
          <cell r="G41">
            <v>0.33491258923706402</v>
          </cell>
          <cell r="H41">
            <v>0.34045264942221543</v>
          </cell>
          <cell r="I41">
            <v>0.35390244876348842</v>
          </cell>
          <cell r="J41">
            <v>0.30353958460736674</v>
          </cell>
          <cell r="K41">
            <v>0.22038270662448678</v>
          </cell>
          <cell r="L41">
            <v>0.15276635331224336</v>
          </cell>
          <cell r="M41">
            <v>0.14934464180963813</v>
          </cell>
          <cell r="N41">
            <v>0.20569194413379119</v>
          </cell>
          <cell r="O41">
            <v>0.20605129312709203</v>
          </cell>
          <cell r="P41">
            <v>0.14488932078060848</v>
          </cell>
          <cell r="Q41">
            <v>8.892692110997194E-2</v>
          </cell>
          <cell r="R41">
            <v>7.5298268456455472E-2</v>
          </cell>
          <cell r="S41">
            <v>6.3576055307032933E-2</v>
          </cell>
          <cell r="T41">
            <v>6.1478615492184321E-2</v>
          </cell>
          <cell r="U41">
            <v>5.2315788497394773E-2</v>
          </cell>
          <cell r="V41">
            <v>8.2103124999999999E-2</v>
          </cell>
          <cell r="W41">
            <v>0.11460647666542612</v>
          </cell>
          <cell r="X41">
            <v>0.24750970199478953</v>
          </cell>
          <cell r="Y41">
            <v>0.38271934082154774</v>
          </cell>
          <cell r="Z41">
            <v>0.48408835464830602</v>
          </cell>
          <cell r="AA41">
            <v>0.56274421448548506</v>
          </cell>
          <cell r="AB41">
            <v>0.57780980232415291</v>
          </cell>
          <cell r="AC41">
            <v>0.5681691141561217</v>
          </cell>
          <cell r="AD41">
            <v>0.58761970497766958</v>
          </cell>
          <cell r="AE41">
            <v>0.61795780695385027</v>
          </cell>
          <cell r="AF41">
            <v>0.65879936092482061</v>
          </cell>
          <cell r="AG41">
            <v>0.57008778989579079</v>
          </cell>
          <cell r="AH41">
            <v>0.49539769254930727</v>
          </cell>
          <cell r="AI41">
            <v>0.60715079154260809</v>
          </cell>
          <cell r="AJ41">
            <v>0.66659772971063935</v>
          </cell>
          <cell r="AK41">
            <v>0.66336029287867093</v>
          </cell>
          <cell r="AL41">
            <v>0.5139381912132448</v>
          </cell>
          <cell r="AM41">
            <v>0.47929762938127607</v>
          </cell>
          <cell r="AN41">
            <v>0.51636940405191256</v>
          </cell>
          <cell r="AO41">
            <v>0.54244101522515431</v>
          </cell>
          <cell r="AP41">
            <v>0.49786575139839606</v>
          </cell>
          <cell r="AQ41">
            <v>0.44892811390770054</v>
          </cell>
          <cell r="AR41">
            <v>0.44188113857833711</v>
          </cell>
          <cell r="AS41">
            <v>0.45093337176869874</v>
          </cell>
          <cell r="AT41">
            <v>0.46268613261257729</v>
          </cell>
          <cell r="AU41">
            <v>0.45514494279772866</v>
          </cell>
          <cell r="AV41">
            <v>0.43376698129512331</v>
          </cell>
          <cell r="AW41">
            <v>0.41122974512188154</v>
          </cell>
          <cell r="AX41">
            <v>0.41677359545124498</v>
          </cell>
          <cell r="AY41">
            <v>0.47596758327130412</v>
          </cell>
          <cell r="AZ41">
            <v>0.54993984843412491</v>
          </cell>
          <cell r="BA41">
            <v>0.53482107242742583</v>
          </cell>
          <cell r="BB41">
            <v>0.46472117275678931</v>
          </cell>
          <cell r="BC41">
            <v>0.36902166324897356</v>
          </cell>
          <cell r="BD41">
            <v>0.32374992573966921</v>
          </cell>
          <cell r="BE41">
            <v>0.33597847806382225</v>
          </cell>
          <cell r="BF41">
            <v>0.40329117872254905</v>
          </cell>
          <cell r="BG41">
            <v>0.50605986555451776</v>
          </cell>
          <cell r="BH41">
            <v>0.57694085172775955</v>
          </cell>
          <cell r="BI41">
            <v>0.58863456456642738</v>
          </cell>
          <cell r="BJ41">
            <v>0.55572202740509535</v>
          </cell>
          <cell r="BK41">
            <v>0.50760903691291115</v>
          </cell>
          <cell r="BL41">
            <v>0.48526821125418401</v>
          </cell>
          <cell r="BM41">
            <v>0.49495581158354746</v>
          </cell>
          <cell r="BN41">
            <v>0.58003420041030573</v>
          </cell>
          <cell r="BO41">
            <v>0.64431843791961008</v>
          </cell>
          <cell r="BP41">
            <v>0.68986155993673026</v>
          </cell>
          <cell r="BQ41">
            <v>0.70343323427800319</v>
          </cell>
          <cell r="BR41">
            <v>0.73107373294194056</v>
          </cell>
          <cell r="BS41">
            <v>0.76360514643933541</v>
          </cell>
          <cell r="BT41">
            <v>0.78949540728321377</v>
          </cell>
          <cell r="BU41">
            <v>0.72045717897097039</v>
          </cell>
          <cell r="BV41">
            <v>0.66500069115091132</v>
          </cell>
          <cell r="BW41">
            <v>0.64217865265351659</v>
          </cell>
          <cell r="BX41">
            <v>0.73417250298287984</v>
          </cell>
          <cell r="BY41">
            <v>0.77405704148027465</v>
          </cell>
          <cell r="BZ41">
            <v>0.81250421746836499</v>
          </cell>
          <cell r="CA41">
            <v>0.84369250894863979</v>
          </cell>
          <cell r="CB41">
            <v>0.87938347209806256</v>
          </cell>
          <cell r="CC41">
            <v>0.90341212475157873</v>
          </cell>
          <cell r="CD41">
            <v>0.89258410008094224</v>
          </cell>
          <cell r="CE41">
            <v>0.83195567409285176</v>
          </cell>
          <cell r="CF41">
            <v>0.7543711355954571</v>
          </cell>
          <cell r="CG41">
            <v>0.73642788724227437</v>
          </cell>
          <cell r="CH41">
            <v>0.74870670339318579</v>
          </cell>
          <cell r="CI41">
            <v>0.74644134221994385</v>
          </cell>
          <cell r="CJ41">
            <v>0.68759121588388128</v>
          </cell>
          <cell r="CK41">
            <v>0.6652537418905804</v>
          </cell>
          <cell r="CL41">
            <v>0.63576877606903248</v>
          </cell>
          <cell r="CM41">
            <v>0.58892728526609384</v>
          </cell>
          <cell r="CN41">
            <v>0.56177678361927641</v>
          </cell>
          <cell r="CO41">
            <v>0.56422641946315455</v>
          </cell>
          <cell r="CP41">
            <v>0.54346661713900157</v>
          </cell>
          <cell r="CQ41">
            <v>0.51524145364160678</v>
          </cell>
          <cell r="CR41">
            <v>0.54900125596575977</v>
          </cell>
          <cell r="CS41">
            <v>0.51801401979251804</v>
          </cell>
          <cell r="CT41">
            <v>0.39850740563639636</v>
          </cell>
          <cell r="CU41">
            <v>0.24335338882675822</v>
          </cell>
          <cell r="CV41">
            <v>0.15830976516282089</v>
          </cell>
        </row>
        <row r="42">
          <cell r="A42" t="str">
            <v>建筑材料</v>
          </cell>
          <cell r="F42">
            <v>0.27794870139461292</v>
          </cell>
          <cell r="G42">
            <v>0.26303562884811532</v>
          </cell>
          <cell r="H42">
            <v>0.25116904869219464</v>
          </cell>
          <cell r="I42">
            <v>0.25708366301310559</v>
          </cell>
          <cell r="J42">
            <v>0.25559565012155111</v>
          </cell>
          <cell r="K42">
            <v>0.25420229914039344</v>
          </cell>
          <cell r="L42">
            <v>0.25305020196295031</v>
          </cell>
          <cell r="M42">
            <v>0.27610236622790585</v>
          </cell>
          <cell r="N42">
            <v>0.2628806631172369</v>
          </cell>
          <cell r="O42">
            <v>0.23096376874277419</v>
          </cell>
          <cell r="P42">
            <v>0.16430474525905497</v>
          </cell>
          <cell r="Q42">
            <v>9.258717445678287E-2</v>
          </cell>
          <cell r="R42">
            <v>8.7214838829222624E-2</v>
          </cell>
          <cell r="S42">
            <v>0.10683881476100715</v>
          </cell>
          <cell r="T42">
            <v>0.13381333143578863</v>
          </cell>
          <cell r="U42">
            <v>0.22752673946029547</v>
          </cell>
          <cell r="V42">
            <v>0.26885857037734368</v>
          </cell>
          <cell r="W42">
            <v>0.31660486070595417</v>
          </cell>
          <cell r="X42">
            <v>0.38528983935933897</v>
          </cell>
          <cell r="Y42">
            <v>0.44103173678531377</v>
          </cell>
          <cell r="Z42">
            <v>0.53285320395939284</v>
          </cell>
          <cell r="AA42">
            <v>0.6168202020899044</v>
          </cell>
          <cell r="AB42">
            <v>0.62809961414469262</v>
          </cell>
          <cell r="AC42">
            <v>0.65048038756171578</v>
          </cell>
          <cell r="AD42">
            <v>0.76844983674582257</v>
          </cell>
          <cell r="AE42">
            <v>0.88039417575291956</v>
          </cell>
          <cell r="AF42">
            <v>0.86445005593882518</v>
          </cell>
          <cell r="AG42">
            <v>0.7476546961676509</v>
          </cell>
          <cell r="AH42">
            <v>0.6760963003333007</v>
          </cell>
          <cell r="AI42">
            <v>0.74655097342337284</v>
          </cell>
          <cell r="AJ42">
            <v>0.82724354218574148</v>
          </cell>
          <cell r="AK42">
            <v>0.76576921510430684</v>
          </cell>
          <cell r="AL42">
            <v>0.69907339985189754</v>
          </cell>
          <cell r="AM42">
            <v>0.56961910426235807</v>
          </cell>
          <cell r="AN42">
            <v>0.52631299303611767</v>
          </cell>
          <cell r="AO42">
            <v>0.52631174384040369</v>
          </cell>
          <cell r="AP42">
            <v>0.51489536577518236</v>
          </cell>
          <cell r="AQ42">
            <v>0.51884191688147796</v>
          </cell>
          <cell r="AR42">
            <v>0.44801608808063403</v>
          </cell>
          <cell r="AS42">
            <v>0.35302168510992055</v>
          </cell>
          <cell r="AT42">
            <v>0.33218885316145608</v>
          </cell>
          <cell r="AU42">
            <v>0.34470842167710863</v>
          </cell>
          <cell r="AV42">
            <v>0.31310328827695738</v>
          </cell>
          <cell r="AW42">
            <v>0.26847318122271613</v>
          </cell>
          <cell r="AX42">
            <v>0.25100531019025474</v>
          </cell>
          <cell r="AY42">
            <v>0.32809149669845517</v>
          </cell>
          <cell r="AZ42">
            <v>0.42941163055441584</v>
          </cell>
          <cell r="BA42">
            <v>0.56182463642074065</v>
          </cell>
          <cell r="BB42">
            <v>0.53843451154694255</v>
          </cell>
          <cell r="BC42">
            <v>0.52959571558147245</v>
          </cell>
          <cell r="BD42">
            <v>0.4803764986057909</v>
          </cell>
          <cell r="BE42">
            <v>0.3831260682299914</v>
          </cell>
          <cell r="BF42">
            <v>0.32036261256640175</v>
          </cell>
          <cell r="BG42">
            <v>0.3368922890883615</v>
          </cell>
          <cell r="BH42">
            <v>0.41648457148114409</v>
          </cell>
          <cell r="BI42">
            <v>0.43533428579318367</v>
          </cell>
          <cell r="BJ42">
            <v>0.450147044383711</v>
          </cell>
          <cell r="BK42">
            <v>0.42338020586364278</v>
          </cell>
          <cell r="BL42">
            <v>0.55937757243034958</v>
          </cell>
          <cell r="BM42">
            <v>0.62467819593250007</v>
          </cell>
          <cell r="BN42">
            <v>0.6520873962180368</v>
          </cell>
          <cell r="BO42">
            <v>0.66694979954042821</v>
          </cell>
          <cell r="BP42">
            <v>0.64306691553314543</v>
          </cell>
          <cell r="BQ42">
            <v>0.61195888642394236</v>
          </cell>
          <cell r="BR42">
            <v>0.62074498832327318</v>
          </cell>
          <cell r="BS42">
            <v>0.66790419098366904</v>
          </cell>
          <cell r="BT42">
            <v>0.66475257103339314</v>
          </cell>
          <cell r="BU42">
            <v>0.65650778225776452</v>
          </cell>
          <cell r="BV42">
            <v>0.6248632775155406</v>
          </cell>
          <cell r="BW42">
            <v>0.66294793663507434</v>
          </cell>
          <cell r="BX42">
            <v>0.73889707379815195</v>
          </cell>
          <cell r="BY42">
            <v>0.72204670866014919</v>
          </cell>
          <cell r="BZ42">
            <v>0.62688802661269505</v>
          </cell>
          <cell r="CA42">
            <v>0.56367462202504859</v>
          </cell>
          <cell r="CB42">
            <v>0.6097230172312158</v>
          </cell>
          <cell r="CC42">
            <v>0.61448551093551773</v>
          </cell>
          <cell r="CD42">
            <v>0.62765656465088548</v>
          </cell>
          <cell r="CE42">
            <v>0.65604869843250402</v>
          </cell>
          <cell r="CF42">
            <v>0.68720627244084742</v>
          </cell>
          <cell r="CG42">
            <v>0.74481445005512514</v>
          </cell>
          <cell r="CH42">
            <v>0.75143848783823841</v>
          </cell>
          <cell r="CI42">
            <v>0.74188384422294484</v>
          </cell>
          <cell r="CJ42">
            <v>0.72256565297500708</v>
          </cell>
          <cell r="CK42">
            <v>0.70510713969750527</v>
          </cell>
          <cell r="CL42">
            <v>0.69349726223512254</v>
          </cell>
          <cell r="CM42">
            <v>0.65989354808653156</v>
          </cell>
          <cell r="CN42">
            <v>0.61606251412566204</v>
          </cell>
          <cell r="CO42">
            <v>0.55084093202982731</v>
          </cell>
          <cell r="CP42">
            <v>0.5291495581842085</v>
          </cell>
          <cell r="CQ42">
            <v>0.47201706784550984</v>
          </cell>
          <cell r="CR42">
            <v>0.43311677563547168</v>
          </cell>
          <cell r="CS42">
            <v>0.40437237107761409</v>
          </cell>
          <cell r="CT42">
            <v>0.40754701969909785</v>
          </cell>
          <cell r="CU42">
            <v>0.39367626614650808</v>
          </cell>
          <cell r="CV42">
            <v>0.33002361771325378</v>
          </cell>
        </row>
        <row r="43">
          <cell r="A43" t="str">
            <v>机械设备</v>
          </cell>
          <cell r="F43">
            <v>0.43571970266555077</v>
          </cell>
          <cell r="G43">
            <v>0.39094207136288284</v>
          </cell>
          <cell r="H43">
            <v>0.36601121279791249</v>
          </cell>
          <cell r="I43">
            <v>0.30804485417051125</v>
          </cell>
          <cell r="J43">
            <v>0.28118714702536018</v>
          </cell>
          <cell r="K43">
            <v>0.22423220044505207</v>
          </cell>
          <cell r="L43">
            <v>0.2741759424873445</v>
          </cell>
          <cell r="M43">
            <v>0.30940396708141998</v>
          </cell>
          <cell r="N43">
            <v>0.37031435004771612</v>
          </cell>
          <cell r="O43">
            <v>0.37022063445439035</v>
          </cell>
          <cell r="P43">
            <v>0.3087505215935632</v>
          </cell>
          <cell r="Q43">
            <v>0.234648430085594</v>
          </cell>
          <cell r="R43">
            <v>0.33039148066513019</v>
          </cell>
          <cell r="S43">
            <v>0.38516503710153777</v>
          </cell>
          <cell r="T43">
            <v>0.44535233820209175</v>
          </cell>
          <cell r="U43">
            <v>0.41879445787433889</v>
          </cell>
          <cell r="V43">
            <v>0.3857261855598364</v>
          </cell>
          <cell r="W43">
            <v>0.42062600444251919</v>
          </cell>
          <cell r="X43">
            <v>0.40861767842349145</v>
          </cell>
          <cell r="Y43">
            <v>0.44748237701379412</v>
          </cell>
          <cell r="Z43">
            <v>0.47667102284529428</v>
          </cell>
          <cell r="AA43">
            <v>0.50419360490834586</v>
          </cell>
          <cell r="AB43">
            <v>0.54037605748701223</v>
          </cell>
          <cell r="AC43">
            <v>0.45711614389674632</v>
          </cell>
          <cell r="AD43">
            <v>0.45430409341586481</v>
          </cell>
          <cell r="AE43">
            <v>0.49569788767138712</v>
          </cell>
          <cell r="AF43">
            <v>0.58976233722809979</v>
          </cell>
          <cell r="AG43">
            <v>0.63891485321958752</v>
          </cell>
          <cell r="AH43">
            <v>0.68183715410324663</v>
          </cell>
          <cell r="AI43">
            <v>0.70575024548798104</v>
          </cell>
          <cell r="AJ43">
            <v>0.74188081043220311</v>
          </cell>
          <cell r="AK43">
            <v>0.82079097750507146</v>
          </cell>
          <cell r="AL43">
            <v>0.92905095738671495</v>
          </cell>
          <cell r="AM43">
            <v>0.96721652014574111</v>
          </cell>
          <cell r="AN43">
            <v>0.90983220690936317</v>
          </cell>
          <cell r="AO43">
            <v>0.8419888975655142</v>
          </cell>
          <cell r="AP43">
            <v>0.79181644655878902</v>
          </cell>
          <cell r="AQ43">
            <v>0.75945608324277025</v>
          </cell>
          <cell r="AR43">
            <v>0.67080554936073844</v>
          </cell>
          <cell r="AS43">
            <v>0.63496332908886255</v>
          </cell>
          <cell r="AT43">
            <v>0.60744760335990822</v>
          </cell>
          <cell r="AU43">
            <v>0.58409159472992189</v>
          </cell>
          <cell r="AV43">
            <v>0.57863436943649804</v>
          </cell>
          <cell r="AW43">
            <v>0.40902005717682915</v>
          </cell>
          <cell r="AX43">
            <v>0.30962561545744605</v>
          </cell>
          <cell r="AY43">
            <v>0.18078274201795527</v>
          </cell>
          <cell r="AZ43">
            <v>0.3573959584278022</v>
          </cell>
          <cell r="BA43">
            <v>0.39143700809380283</v>
          </cell>
          <cell r="BB43">
            <v>0.43223646056899823</v>
          </cell>
          <cell r="BC43">
            <v>0.38598593771740286</v>
          </cell>
          <cell r="BD43">
            <v>0.32970209240015097</v>
          </cell>
          <cell r="BE43">
            <v>0.33434053831658267</v>
          </cell>
          <cell r="BF43">
            <v>0.36070361466846507</v>
          </cell>
          <cell r="BG43">
            <v>0.3317736327131523</v>
          </cell>
          <cell r="BH43">
            <v>0.25879161610997242</v>
          </cell>
          <cell r="BI43">
            <v>0.26033744917296797</v>
          </cell>
          <cell r="BJ43">
            <v>0.31230438961199325</v>
          </cell>
          <cell r="BK43">
            <v>0.39861714582404484</v>
          </cell>
          <cell r="BL43">
            <v>0.25088316901306612</v>
          </cell>
          <cell r="BM43">
            <v>0.23303621642570249</v>
          </cell>
          <cell r="BN43">
            <v>0.29166251874974208</v>
          </cell>
          <cell r="BO43">
            <v>0.31571533586072753</v>
          </cell>
          <cell r="BP43">
            <v>0.33936445795726261</v>
          </cell>
          <cell r="BQ43">
            <v>0.34058732289513888</v>
          </cell>
          <cell r="BR43">
            <v>0.3564805770941466</v>
          </cell>
          <cell r="BS43">
            <v>0.42685434978881959</v>
          </cell>
          <cell r="BT43">
            <v>0.48323597629115056</v>
          </cell>
          <cell r="BU43">
            <v>0.50243620055525939</v>
          </cell>
          <cell r="BV43">
            <v>0.45596176691072182</v>
          </cell>
          <cell r="BW43">
            <v>0.50756707122577316</v>
          </cell>
          <cell r="BX43">
            <v>0.5593986660434116</v>
          </cell>
          <cell r="BY43">
            <v>0.63874338717275758</v>
          </cell>
          <cell r="BZ43">
            <v>0.60778265149405919</v>
          </cell>
          <cell r="CA43">
            <v>0.64216154678698167</v>
          </cell>
          <cell r="CB43">
            <v>0.65539492417979173</v>
          </cell>
          <cell r="CC43">
            <v>0.69502561398602958</v>
          </cell>
          <cell r="CD43">
            <v>0.706208704318674</v>
          </cell>
          <cell r="CE43">
            <v>0.7299220970967879</v>
          </cell>
          <cell r="CF43">
            <v>0.72217828324228817</v>
          </cell>
          <cell r="CG43">
            <v>0.71246839168673914</v>
          </cell>
          <cell r="CH43">
            <v>0.71644565472541499</v>
          </cell>
          <cell r="CI43">
            <v>0.69340875650574785</v>
          </cell>
          <cell r="CJ43">
            <v>0.739023557984268</v>
          </cell>
          <cell r="CK43">
            <v>0.69872487240667946</v>
          </cell>
          <cell r="CL43">
            <v>0.69163954345206746</v>
          </cell>
          <cell r="CM43">
            <v>0.69616018198531737</v>
          </cell>
          <cell r="CN43">
            <v>0.66353082156853005</v>
          </cell>
          <cell r="CO43">
            <v>0.61597949055047219</v>
          </cell>
          <cell r="CP43">
            <v>0.53399328396096135</v>
          </cell>
          <cell r="CQ43">
            <v>0.44350093084637021</v>
          </cell>
          <cell r="CR43">
            <v>0.40760053540862989</v>
          </cell>
          <cell r="CS43">
            <v>0.42120040912649759</v>
          </cell>
          <cell r="CT43">
            <v>0.45450738910524685</v>
          </cell>
          <cell r="CU43">
            <v>0.46158097362943795</v>
          </cell>
          <cell r="CV43">
            <v>0.28552081453625672</v>
          </cell>
        </row>
        <row r="44">
          <cell r="A44" t="str">
            <v>电力设备</v>
          </cell>
          <cell r="F44">
            <v>0.40983910174550486</v>
          </cell>
          <cell r="G44">
            <v>0.39583448580172548</v>
          </cell>
          <cell r="H44">
            <v>0.40490021010278915</v>
          </cell>
          <cell r="I44">
            <v>0.41869282648969486</v>
          </cell>
          <cell r="J44">
            <v>0.44412530749174306</v>
          </cell>
          <cell r="K44">
            <v>0.47438514926756198</v>
          </cell>
          <cell r="L44">
            <v>0.49594429059620532</v>
          </cell>
          <cell r="M44">
            <v>0.49141717851255967</v>
          </cell>
          <cell r="N44">
            <v>0.47011911638542198</v>
          </cell>
          <cell r="O44">
            <v>0.41121241757538318</v>
          </cell>
          <cell r="P44">
            <v>0.39883163549986811</v>
          </cell>
          <cell r="Q44">
            <v>0.49393139047539264</v>
          </cell>
          <cell r="R44">
            <v>0.55293113760575452</v>
          </cell>
          <cell r="S44">
            <v>0.61217103016272656</v>
          </cell>
          <cell r="T44">
            <v>0.64236183886755016</v>
          </cell>
          <cell r="U44">
            <v>0.6803227796004595</v>
          </cell>
          <cell r="V44">
            <v>0.68667342689431088</v>
          </cell>
          <cell r="W44">
            <v>0.67440306414310558</v>
          </cell>
          <cell r="X44">
            <v>0.64750442167413413</v>
          </cell>
          <cell r="Y44">
            <v>0.68273711756335864</v>
          </cell>
          <cell r="Z44">
            <v>0.7969396158228047</v>
          </cell>
          <cell r="AA44">
            <v>0.8388608114928463</v>
          </cell>
          <cell r="AB44">
            <v>0.77815581998236794</v>
          </cell>
          <cell r="AC44">
            <v>0.60266994385198824</v>
          </cell>
          <cell r="AD44">
            <v>0.59487640152862942</v>
          </cell>
          <cell r="AE44">
            <v>0.61635286018007018</v>
          </cell>
          <cell r="AF44">
            <v>0.64577275231531051</v>
          </cell>
          <cell r="AG44">
            <v>0.64863233998933978</v>
          </cell>
          <cell r="AH44">
            <v>0.66452656781443997</v>
          </cell>
          <cell r="AI44">
            <v>0.69040825890113056</v>
          </cell>
          <cell r="AJ44">
            <v>0.73684408284570491</v>
          </cell>
          <cell r="AK44">
            <v>0.75927930352483186</v>
          </cell>
          <cell r="AL44">
            <v>0.80434796031784139</v>
          </cell>
          <cell r="AM44">
            <v>0.79415164807089078</v>
          </cell>
          <cell r="AN44">
            <v>0.72241591768860103</v>
          </cell>
          <cell r="AO44">
            <v>0.54536496648884691</v>
          </cell>
          <cell r="AP44">
            <v>0.47546073465001409</v>
          </cell>
          <cell r="AQ44">
            <v>0.43162416052695979</v>
          </cell>
          <cell r="AR44">
            <v>0.35886996382123937</v>
          </cell>
          <cell r="AS44">
            <v>0.28201741270950564</v>
          </cell>
          <cell r="AT44">
            <v>0.22471263773280589</v>
          </cell>
          <cell r="AU44">
            <v>0.19022095858314034</v>
          </cell>
          <cell r="AV44">
            <v>0.14529776293561378</v>
          </cell>
          <cell r="AW44">
            <v>0.11381987323011977</v>
          </cell>
          <cell r="AX44">
            <v>8.9370291079208269E-2</v>
          </cell>
          <cell r="AY44">
            <v>8.1947647842886884E-2</v>
          </cell>
          <cell r="AZ44">
            <v>0.11273215551389645</v>
          </cell>
          <cell r="BA44">
            <v>0.26962178222443733</v>
          </cell>
          <cell r="BB44">
            <v>0.260858902960585</v>
          </cell>
          <cell r="BC44">
            <v>0.23881106662656204</v>
          </cell>
          <cell r="BD44">
            <v>0.22609976207859661</v>
          </cell>
          <cell r="BE44">
            <v>0.21835573668754404</v>
          </cell>
          <cell r="BF44">
            <v>0.22496700201809572</v>
          </cell>
          <cell r="BG44">
            <v>0.25374331597297595</v>
          </cell>
          <cell r="BH44">
            <v>0.29361913635747316</v>
          </cell>
          <cell r="BI44">
            <v>0.30277318413671372</v>
          </cell>
          <cell r="BJ44">
            <v>0.33882438673732568</v>
          </cell>
          <cell r="BK44">
            <v>0.36421568015644523</v>
          </cell>
          <cell r="BL44">
            <v>0.38603101010470436</v>
          </cell>
          <cell r="BM44">
            <v>0.39847362161481159</v>
          </cell>
          <cell r="BN44">
            <v>0.3720544391930844</v>
          </cell>
          <cell r="BO44">
            <v>0.35709164692050982</v>
          </cell>
          <cell r="BP44">
            <v>0.35009074841762389</v>
          </cell>
          <cell r="BQ44">
            <v>0.35160873892905131</v>
          </cell>
          <cell r="BR44">
            <v>0.36938738234285851</v>
          </cell>
          <cell r="BS44">
            <v>0.4170615546606653</v>
          </cell>
          <cell r="BT44">
            <v>0.43865663030102986</v>
          </cell>
          <cell r="BU44">
            <v>0.47853397573031742</v>
          </cell>
          <cell r="BV44">
            <v>0.50708162652196631</v>
          </cell>
          <cell r="BW44">
            <v>0.59660924033899665</v>
          </cell>
          <cell r="BX44">
            <v>0.57652179082429333</v>
          </cell>
          <cell r="BY44">
            <v>0.5316107641320329</v>
          </cell>
          <cell r="BZ44">
            <v>0.51102739626252702</v>
          </cell>
          <cell r="CA44">
            <v>0.5571872095350473</v>
          </cell>
          <cell r="CB44">
            <v>0.59076491481410409</v>
          </cell>
          <cell r="CC44">
            <v>0.59782287596728789</v>
          </cell>
          <cell r="CD44">
            <v>0.56435175468417698</v>
          </cell>
          <cell r="CE44">
            <v>0.54679057168093026</v>
          </cell>
          <cell r="CF44">
            <v>0.53604914900494538</v>
          </cell>
          <cell r="CG44">
            <v>0.53118371335351189</v>
          </cell>
          <cell r="CH44">
            <v>0.52958799128740264</v>
          </cell>
          <cell r="CI44">
            <v>0.48041168295281234</v>
          </cell>
          <cell r="CJ44">
            <v>0.55072391141958321</v>
          </cell>
          <cell r="CK44">
            <v>0.5556568255745985</v>
          </cell>
          <cell r="CL44">
            <v>0.58867486308559469</v>
          </cell>
          <cell r="CM44">
            <v>0.59137912888279587</v>
          </cell>
          <cell r="CN44">
            <v>0.60091442955514152</v>
          </cell>
          <cell r="CO44">
            <v>0.61620105366993205</v>
          </cell>
          <cell r="CP44">
            <v>0.60593526958993094</v>
          </cell>
          <cell r="CQ44">
            <v>0.61813417547883542</v>
          </cell>
          <cell r="CR44">
            <v>0.62106921570521267</v>
          </cell>
          <cell r="CS44">
            <v>0.64364570540686461</v>
          </cell>
          <cell r="CT44">
            <v>0.60605826703892962</v>
          </cell>
          <cell r="CU44">
            <v>0.58923110836316506</v>
          </cell>
          <cell r="CV44">
            <v>0.58297829853887617</v>
          </cell>
        </row>
        <row r="45">
          <cell r="A45" t="str">
            <v>国防军工</v>
          </cell>
          <cell r="F45">
            <v>0.29066285077402437</v>
          </cell>
          <cell r="G45">
            <v>0.28780365606166869</v>
          </cell>
          <cell r="H45">
            <v>0.29336159732876071</v>
          </cell>
          <cell r="I45">
            <v>0.28495567864466653</v>
          </cell>
          <cell r="J45">
            <v>0.28356403633939919</v>
          </cell>
          <cell r="K45">
            <v>0.28736996050695013</v>
          </cell>
          <cell r="L45">
            <v>0.31213805533404937</v>
          </cell>
          <cell r="M45">
            <v>0.32209694031953756</v>
          </cell>
          <cell r="N45">
            <v>0.36373833252500271</v>
          </cell>
          <cell r="O45">
            <v>0.36216855398922065</v>
          </cell>
          <cell r="P45">
            <v>0.44931731066513597</v>
          </cell>
          <cell r="Q45">
            <v>0.55060620805805072</v>
          </cell>
          <cell r="R45">
            <v>0.56605612774641356</v>
          </cell>
          <cell r="S45">
            <v>0.60731062664082269</v>
          </cell>
          <cell r="T45">
            <v>0.6304292945941854</v>
          </cell>
          <cell r="U45">
            <v>0.66727964366153902</v>
          </cell>
          <cell r="V45">
            <v>0.68945158215970648</v>
          </cell>
          <cell r="W45">
            <v>0.70590461949176597</v>
          </cell>
          <cell r="X45">
            <v>0.72208240373078536</v>
          </cell>
          <cell r="Y45">
            <v>0.74774295560975934</v>
          </cell>
          <cell r="Z45">
            <v>0.81789996724297942</v>
          </cell>
          <cell r="AA45">
            <v>0.84607392095574951</v>
          </cell>
          <cell r="AB45">
            <v>0.84315204037106706</v>
          </cell>
          <cell r="AC45">
            <v>0.81629153504619933</v>
          </cell>
          <cell r="AD45">
            <v>0.80485523358918065</v>
          </cell>
          <cell r="AE45">
            <v>0.82564037304531701</v>
          </cell>
          <cell r="AF45">
            <v>0.83467798407564409</v>
          </cell>
          <cell r="AG45">
            <v>0.79899662771827784</v>
          </cell>
          <cell r="AH45">
            <v>0.80134236017931415</v>
          </cell>
          <cell r="AI45">
            <v>0.71511545801955068</v>
          </cell>
          <cell r="AJ45">
            <v>0.68628993051597953</v>
          </cell>
          <cell r="AK45">
            <v>0.60094215108935667</v>
          </cell>
          <cell r="AL45">
            <v>0.57272701045803609</v>
          </cell>
          <cell r="AM45">
            <v>0.57417009971599942</v>
          </cell>
          <cell r="AN45">
            <v>0.53747402652334841</v>
          </cell>
          <cell r="AO45">
            <v>0.50615286358607725</v>
          </cell>
          <cell r="AP45">
            <v>0.43757457608511963</v>
          </cell>
          <cell r="AQ45">
            <v>0.42071385245012721</v>
          </cell>
          <cell r="AR45">
            <v>0.39328428913339203</v>
          </cell>
          <cell r="AS45">
            <v>0.3863900975734712</v>
          </cell>
          <cell r="AT45">
            <v>0.36266073016870848</v>
          </cell>
          <cell r="AU45">
            <v>0.37238637330025315</v>
          </cell>
          <cell r="AV45">
            <v>0.35130747539989748</v>
          </cell>
          <cell r="AW45">
            <v>0.39307696484916277</v>
          </cell>
          <cell r="AX45">
            <v>0.35186141551236799</v>
          </cell>
          <cell r="AY45">
            <v>0.31211587425372217</v>
          </cell>
          <cell r="AZ45">
            <v>0.33741958077203782</v>
          </cell>
          <cell r="BA45">
            <v>0.33388571817088264</v>
          </cell>
          <cell r="BB45">
            <v>0.35018856033720624</v>
          </cell>
          <cell r="BC45">
            <v>0.358495459001266</v>
          </cell>
          <cell r="BD45">
            <v>0.37736258595401506</v>
          </cell>
          <cell r="BE45">
            <v>0.39044996094695344</v>
          </cell>
          <cell r="BF45">
            <v>0.43499489443737605</v>
          </cell>
          <cell r="BG45">
            <v>0.45278960192867362</v>
          </cell>
          <cell r="BH45">
            <v>0.46046526846993568</v>
          </cell>
          <cell r="BI45">
            <v>0.459081294878529</v>
          </cell>
          <cell r="BJ45">
            <v>0.47443665715205874</v>
          </cell>
          <cell r="BK45">
            <v>0.5536174553797526</v>
          </cell>
          <cell r="BL45">
            <v>0.64730082126926825</v>
          </cell>
          <cell r="BM45">
            <v>0.65736874057047245</v>
          </cell>
          <cell r="BN45">
            <v>0.63776014417953775</v>
          </cell>
          <cell r="BO45">
            <v>0.57463343959005031</v>
          </cell>
          <cell r="BP45">
            <v>0.52462852059762222</v>
          </cell>
          <cell r="BQ45">
            <v>0.51826294610436374</v>
          </cell>
          <cell r="BR45">
            <v>0.47353184357245492</v>
          </cell>
          <cell r="BS45">
            <v>0.48152274588743549</v>
          </cell>
          <cell r="BT45">
            <v>0.4666305358122248</v>
          </cell>
          <cell r="BU45">
            <v>0.48656013477142934</v>
          </cell>
          <cell r="BV45">
            <v>0.46037899863676446</v>
          </cell>
          <cell r="BW45">
            <v>0.50091755425886098</v>
          </cell>
          <cell r="BX45">
            <v>0.49722227919661655</v>
          </cell>
          <cell r="BY45">
            <v>0.49888785001949654</v>
          </cell>
          <cell r="BZ45">
            <v>0.50119119058340156</v>
          </cell>
          <cell r="CA45">
            <v>0.58850334626846945</v>
          </cell>
          <cell r="CB45">
            <v>0.60292928526346456</v>
          </cell>
          <cell r="CC45">
            <v>0.60757650282370435</v>
          </cell>
          <cell r="CD45">
            <v>0.5919629238057097</v>
          </cell>
          <cell r="CE45">
            <v>0.55300469696770405</v>
          </cell>
          <cell r="CF45">
            <v>0.51412321913408077</v>
          </cell>
          <cell r="CG45">
            <v>0.45429718680976605</v>
          </cell>
          <cell r="CH45">
            <v>0.47149365023439055</v>
          </cell>
          <cell r="CI45">
            <v>0.43011918487972189</v>
          </cell>
          <cell r="CJ45">
            <v>0.48363301320706092</v>
          </cell>
          <cell r="CK45">
            <v>0.42741704577879436</v>
          </cell>
          <cell r="CL45">
            <v>0.42213965911250512</v>
          </cell>
          <cell r="CM45">
            <v>0.34406697290741206</v>
          </cell>
          <cell r="CN45">
            <v>0.34819659401049563</v>
          </cell>
          <cell r="CO45">
            <v>0.32866134827368981</v>
          </cell>
          <cell r="CP45">
            <v>0.38382865231113927</v>
          </cell>
          <cell r="CQ45">
            <v>0.39471969756082387</v>
          </cell>
          <cell r="CR45">
            <v>0.38789627113880931</v>
          </cell>
          <cell r="CS45">
            <v>0.35586724543300496</v>
          </cell>
          <cell r="CT45">
            <v>0.36351963020053679</v>
          </cell>
          <cell r="CU45">
            <v>0.34135867030152078</v>
          </cell>
          <cell r="CV45">
            <v>0.34162793372402256</v>
          </cell>
        </row>
        <row r="46">
          <cell r="A46" t="str">
            <v>农林牧渔</v>
          </cell>
          <cell r="F46">
            <v>0.11910765010365032</v>
          </cell>
          <cell r="G46">
            <v>0.13503857571709332</v>
          </cell>
          <cell r="H46">
            <v>0.18787117777797754</v>
          </cell>
          <cell r="I46">
            <v>0.22285291802492085</v>
          </cell>
          <cell r="J46">
            <v>0.2164083479597089</v>
          </cell>
          <cell r="K46">
            <v>0.16524426575819653</v>
          </cell>
          <cell r="L46">
            <v>0.15985486237983318</v>
          </cell>
          <cell r="M46">
            <v>0.20418046342797619</v>
          </cell>
          <cell r="N46">
            <v>0.28910387423485023</v>
          </cell>
          <cell r="O46">
            <v>0.34955773686719332</v>
          </cell>
          <cell r="P46">
            <v>0.42204549198350411</v>
          </cell>
          <cell r="Q46">
            <v>0.52467336707134704</v>
          </cell>
          <cell r="R46">
            <v>0.64732335640601257</v>
          </cell>
          <cell r="S46">
            <v>0.72517363348870445</v>
          </cell>
          <cell r="T46">
            <v>0.72593118126940848</v>
          </cell>
          <cell r="U46">
            <v>0.67798729825302806</v>
          </cell>
          <cell r="V46">
            <v>0.63641393193356466</v>
          </cell>
          <cell r="W46">
            <v>0.59967782713260176</v>
          </cell>
          <cell r="X46">
            <v>0.53616796593193816</v>
          </cell>
          <cell r="Y46">
            <v>0.50453918608941961</v>
          </cell>
          <cell r="Z46">
            <v>0.48682001494736427</v>
          </cell>
          <cell r="AA46">
            <v>0.48679600170828691</v>
          </cell>
          <cell r="AB46">
            <v>0.52700394866155642</v>
          </cell>
          <cell r="AC46">
            <v>0.60458686925624106</v>
          </cell>
          <cell r="AD46">
            <v>0.6210434785157799</v>
          </cell>
          <cell r="AE46">
            <v>0.58648792560953256</v>
          </cell>
          <cell r="AF46">
            <v>0.57512555016777289</v>
          </cell>
          <cell r="AG46">
            <v>0.57893386890057386</v>
          </cell>
          <cell r="AH46">
            <v>0.63283483550960695</v>
          </cell>
          <cell r="AI46">
            <v>0.68673659925549124</v>
          </cell>
          <cell r="AJ46">
            <v>0.73044122947547241</v>
          </cell>
          <cell r="AK46">
            <v>0.78076434065046618</v>
          </cell>
          <cell r="AL46">
            <v>0.80824038866501946</v>
          </cell>
          <cell r="AM46">
            <v>0.87563777503049467</v>
          </cell>
          <cell r="AN46">
            <v>0.82896070115049814</v>
          </cell>
          <cell r="AO46">
            <v>0.79036177876619462</v>
          </cell>
          <cell r="AP46">
            <v>0.75906850197020337</v>
          </cell>
          <cell r="AQ46">
            <v>0.7526815729455697</v>
          </cell>
          <cell r="AR46">
            <v>0.74280415934689681</v>
          </cell>
          <cell r="AS46">
            <v>0.74249964638757182</v>
          </cell>
          <cell r="AT46">
            <v>0.70346512356589641</v>
          </cell>
          <cell r="AU46">
            <v>0.67670276508491034</v>
          </cell>
          <cell r="AV46">
            <v>0.67214719715464744</v>
          </cell>
          <cell r="AW46">
            <v>0.66208660271795872</v>
          </cell>
          <cell r="AX46">
            <v>0.67425688851547683</v>
          </cell>
          <cell r="AY46">
            <v>0.60085174678949993</v>
          </cell>
          <cell r="AZ46">
            <v>0.56885568415622645</v>
          </cell>
          <cell r="BA46">
            <v>0.51774479251055527</v>
          </cell>
          <cell r="BB46">
            <v>0.50526865812010313</v>
          </cell>
          <cell r="BC46">
            <v>0.54560942802317147</v>
          </cell>
          <cell r="BD46">
            <v>0.56524284001950353</v>
          </cell>
          <cell r="BE46">
            <v>0.56180390537998781</v>
          </cell>
          <cell r="BF46">
            <v>0.53158183164124995</v>
          </cell>
          <cell r="BG46">
            <v>0.49743980285129247</v>
          </cell>
          <cell r="BH46">
            <v>0.46305193453020532</v>
          </cell>
          <cell r="BI46">
            <v>0.40178892220808432</v>
          </cell>
          <cell r="BJ46">
            <v>0.35558772685388118</v>
          </cell>
          <cell r="BK46">
            <v>0.34707147903064944</v>
          </cell>
          <cell r="BL46">
            <v>0.37220499339527485</v>
          </cell>
          <cell r="BM46">
            <v>0.39792985083949561</v>
          </cell>
          <cell r="BN46">
            <v>0.41092379915904736</v>
          </cell>
          <cell r="BO46">
            <v>0.44037573556944865</v>
          </cell>
          <cell r="BP46">
            <v>0.44103392145927284</v>
          </cell>
          <cell r="BQ46">
            <v>0.40478839557567647</v>
          </cell>
          <cell r="BR46">
            <v>0.39604787863505547</v>
          </cell>
          <cell r="BS46">
            <v>0.37905264531261218</v>
          </cell>
          <cell r="BT46">
            <v>0.37349892114091687</v>
          </cell>
          <cell r="BU46">
            <v>0.38007845200720858</v>
          </cell>
          <cell r="BV46">
            <v>0.42534963877658039</v>
          </cell>
          <cell r="BW46">
            <v>0.46063618973453307</v>
          </cell>
          <cell r="BX46">
            <v>0.48542179138944902</v>
          </cell>
          <cell r="BY46">
            <v>0.44534140769329678</v>
          </cell>
          <cell r="BZ46">
            <v>0.41954668540192436</v>
          </cell>
          <cell r="CA46">
            <v>0.37979510401214867</v>
          </cell>
          <cell r="CB46">
            <v>0.35140527932941934</v>
          </cell>
          <cell r="CC46">
            <v>0.32559729735652149</v>
          </cell>
          <cell r="CD46">
            <v>0.32974547370717833</v>
          </cell>
          <cell r="CE46">
            <v>0.35319940732082666</v>
          </cell>
          <cell r="CF46">
            <v>0.41510266554178699</v>
          </cell>
          <cell r="CG46">
            <v>0.50633629054834894</v>
          </cell>
          <cell r="CH46">
            <v>0.54422908672602732</v>
          </cell>
          <cell r="CI46">
            <v>0.53983969751154814</v>
          </cell>
          <cell r="CJ46">
            <v>0.52584089878719886</v>
          </cell>
          <cell r="CK46">
            <v>0.55980223586918298</v>
          </cell>
          <cell r="CL46">
            <v>0.53542588544243841</v>
          </cell>
          <cell r="CM46">
            <v>0.52573866235727318</v>
          </cell>
          <cell r="CN46">
            <v>0.49084362705127565</v>
          </cell>
          <cell r="CO46">
            <v>0.46806665935262609</v>
          </cell>
          <cell r="CP46">
            <v>0.47684970204498578</v>
          </cell>
          <cell r="CQ46">
            <v>0.48439654713485514</v>
          </cell>
          <cell r="CR46">
            <v>0.48251773199038617</v>
          </cell>
          <cell r="CS46">
            <v>0.43009685649245971</v>
          </cell>
          <cell r="CT46">
            <v>0.38453086181940249</v>
          </cell>
          <cell r="CU46">
            <v>0.31853464330148529</v>
          </cell>
          <cell r="CV46">
            <v>0.28067156804935534</v>
          </cell>
        </row>
        <row r="47">
          <cell r="A47" t="str">
            <v>食品饮料</v>
          </cell>
          <cell r="F47">
            <v>0.40664393097487661</v>
          </cell>
          <cell r="G47">
            <v>0.4529680321800203</v>
          </cell>
          <cell r="H47">
            <v>0.36725751938751461</v>
          </cell>
          <cell r="I47">
            <v>0.33624360961769262</v>
          </cell>
          <cell r="J47">
            <v>0.28051597909994752</v>
          </cell>
          <cell r="K47">
            <v>0.31245056593875503</v>
          </cell>
          <cell r="L47">
            <v>0.31267556198754309</v>
          </cell>
          <cell r="M47">
            <v>0.32319098779066702</v>
          </cell>
          <cell r="N47">
            <v>0.3277599949959058</v>
          </cell>
          <cell r="O47">
            <v>0.30905792090833462</v>
          </cell>
          <cell r="P47">
            <v>0.26517990521415197</v>
          </cell>
          <cell r="Q47">
            <v>0.2693172725468726</v>
          </cell>
          <cell r="R47">
            <v>0.30995808448593587</v>
          </cell>
          <cell r="S47">
            <v>0.37301429343201054</v>
          </cell>
          <cell r="T47">
            <v>0.41263573799354308</v>
          </cell>
          <cell r="U47">
            <v>0.4363759387121578</v>
          </cell>
          <cell r="V47">
            <v>0.44191149369613875</v>
          </cell>
          <cell r="W47">
            <v>0.47750502838936815</v>
          </cell>
          <cell r="X47">
            <v>0.48836220524695045</v>
          </cell>
          <cell r="Y47">
            <v>0.5112686774082279</v>
          </cell>
          <cell r="Z47">
            <v>0.51983177963887994</v>
          </cell>
          <cell r="AA47">
            <v>0.59370636137573973</v>
          </cell>
          <cell r="AB47">
            <v>0.55107599658991846</v>
          </cell>
          <cell r="AC47">
            <v>0.58678116610132247</v>
          </cell>
          <cell r="AD47">
            <v>0.60016961872766827</v>
          </cell>
          <cell r="AE47">
            <v>0.63360266583370262</v>
          </cell>
          <cell r="AF47">
            <v>0.63769481284721119</v>
          </cell>
          <cell r="AG47">
            <v>0.62672372924545949</v>
          </cell>
          <cell r="AH47">
            <v>0.64310885202931667</v>
          </cell>
          <cell r="AI47">
            <v>0.63087076919055018</v>
          </cell>
          <cell r="AJ47">
            <v>0.64610575998553765</v>
          </cell>
          <cell r="AK47">
            <v>0.71754068902980572</v>
          </cell>
          <cell r="AL47">
            <v>0.72731689413874223</v>
          </cell>
          <cell r="AM47">
            <v>0.71443596437013379</v>
          </cell>
          <cell r="AN47">
            <v>0.66378544613631807</v>
          </cell>
          <cell r="AO47">
            <v>0.44311337176711585</v>
          </cell>
          <cell r="AP47">
            <v>0.38861966272847925</v>
          </cell>
          <cell r="AQ47">
            <v>0.33524748312864755</v>
          </cell>
          <cell r="AR47">
            <v>0.30703660064201499</v>
          </cell>
          <cell r="AS47">
            <v>0.29296817170752926</v>
          </cell>
          <cell r="AT47">
            <v>0.30991844960211723</v>
          </cell>
          <cell r="AU47">
            <v>0.35803077669026778</v>
          </cell>
          <cell r="AV47">
            <v>0.39346871316525545</v>
          </cell>
          <cell r="AW47">
            <v>0.39783387076218807</v>
          </cell>
          <cell r="AX47">
            <v>0.39146975088135971</v>
          </cell>
          <cell r="AY47">
            <v>0.41746984063916381</v>
          </cell>
          <cell r="AZ47">
            <v>0.55055480554623293</v>
          </cell>
          <cell r="BA47">
            <v>0.58096223937524472</v>
          </cell>
          <cell r="BB47">
            <v>0.557705338349747</v>
          </cell>
          <cell r="BC47">
            <v>0.55990326294883441</v>
          </cell>
          <cell r="BD47">
            <v>0.5573626585326944</v>
          </cell>
          <cell r="BE47">
            <v>0.55624037327048748</v>
          </cell>
          <cell r="BF47">
            <v>0.57338206298038397</v>
          </cell>
          <cell r="BG47">
            <v>0.55152116581473976</v>
          </cell>
          <cell r="BH47">
            <v>0.56335609675909493</v>
          </cell>
          <cell r="BI47">
            <v>0.52793570978847448</v>
          </cell>
          <cell r="BJ47">
            <v>0.53846729247696268</v>
          </cell>
          <cell r="BK47">
            <v>0.53127772136869722</v>
          </cell>
          <cell r="BL47">
            <v>0.44083017934019331</v>
          </cell>
          <cell r="BM47">
            <v>0.43138297088148619</v>
          </cell>
          <cell r="BN47">
            <v>0.43859766505939124</v>
          </cell>
          <cell r="BO47">
            <v>0.46120339676683003</v>
          </cell>
          <cell r="BP47">
            <v>0.45083237863141878</v>
          </cell>
          <cell r="BQ47">
            <v>0.45550156118260832</v>
          </cell>
          <cell r="BR47">
            <v>0.45144310700838031</v>
          </cell>
          <cell r="BS47">
            <v>0.46313766375201015</v>
          </cell>
          <cell r="BT47">
            <v>0.48479407788107909</v>
          </cell>
          <cell r="BU47">
            <v>0.51281716984710679</v>
          </cell>
          <cell r="BV47">
            <v>0.54575923479488608</v>
          </cell>
          <cell r="BW47">
            <v>0.57295393709341347</v>
          </cell>
          <cell r="BX47">
            <v>0.54411688726454976</v>
          </cell>
          <cell r="BY47">
            <v>0.54712632686938378</v>
          </cell>
          <cell r="BZ47">
            <v>0.61321732521077199</v>
          </cell>
          <cell r="CA47">
            <v>0.62756331656393238</v>
          </cell>
          <cell r="CB47">
            <v>0.6499290465331542</v>
          </cell>
          <cell r="CC47">
            <v>0.61828756193778311</v>
          </cell>
          <cell r="CD47">
            <v>0.65614908203283229</v>
          </cell>
          <cell r="CE47">
            <v>0.66462385688890213</v>
          </cell>
          <cell r="CF47">
            <v>0.67565556087954004</v>
          </cell>
          <cell r="CG47">
            <v>0.665911640149913</v>
          </cell>
          <cell r="CH47">
            <v>0.66176985217972584</v>
          </cell>
          <cell r="CI47">
            <v>0.63253474383947794</v>
          </cell>
          <cell r="CJ47">
            <v>0.64491749604589699</v>
          </cell>
          <cell r="CK47">
            <v>0.62196843690416181</v>
          </cell>
          <cell r="CL47">
            <v>0.55972731986761259</v>
          </cell>
          <cell r="CM47">
            <v>0.51689047518869768</v>
          </cell>
          <cell r="CN47">
            <v>0.48118238848339284</v>
          </cell>
          <cell r="CO47">
            <v>0.46453011627384233</v>
          </cell>
          <cell r="CP47">
            <v>0.44791468583210559</v>
          </cell>
          <cell r="CQ47">
            <v>0.44470721236886851</v>
          </cell>
          <cell r="CR47">
            <v>0.44506648962060524</v>
          </cell>
          <cell r="CS47">
            <v>0.47311987658665194</v>
          </cell>
          <cell r="CT47">
            <v>0.47293435083121715</v>
          </cell>
          <cell r="CU47">
            <v>0.49347340884055302</v>
          </cell>
          <cell r="CV47">
            <v>0.49610809247358784</v>
          </cell>
        </row>
        <row r="48">
          <cell r="A48" t="str">
            <v>医药生物</v>
          </cell>
          <cell r="F48">
            <v>0.25957937009417731</v>
          </cell>
          <cell r="G48">
            <v>0.23894371103797091</v>
          </cell>
          <cell r="H48">
            <v>0.22153540414034023</v>
          </cell>
          <cell r="I48">
            <v>0.2259116789747988</v>
          </cell>
          <cell r="J48">
            <v>0.24224142682225472</v>
          </cell>
          <cell r="K48">
            <v>0.24242295833201227</v>
          </cell>
          <cell r="L48">
            <v>0.23342928083824693</v>
          </cell>
          <cell r="M48">
            <v>0.24755846515309404</v>
          </cell>
          <cell r="N48">
            <v>0.36527943022702997</v>
          </cell>
          <cell r="O48">
            <v>0.41370575248048103</v>
          </cell>
          <cell r="P48">
            <v>0.40413501759030962</v>
          </cell>
          <cell r="Q48">
            <v>0.37754164474459495</v>
          </cell>
          <cell r="R48">
            <v>0.39485501329087547</v>
          </cell>
          <cell r="S48">
            <v>0.25556283422604398</v>
          </cell>
          <cell r="T48">
            <v>0.2444150644995105</v>
          </cell>
          <cell r="U48">
            <v>0.2153506296110505</v>
          </cell>
          <cell r="V48">
            <v>0.26147459696389547</v>
          </cell>
          <cell r="W48">
            <v>0.28807745435639465</v>
          </cell>
          <cell r="X48">
            <v>0.30658278573713615</v>
          </cell>
          <cell r="Y48">
            <v>0.37327957085060937</v>
          </cell>
          <cell r="Z48">
            <v>0.36358966675427407</v>
          </cell>
          <cell r="AA48">
            <v>0.49368275766482783</v>
          </cell>
          <cell r="AB48">
            <v>0.61700862970913994</v>
          </cell>
          <cell r="AC48">
            <v>0.74308031485562009</v>
          </cell>
          <cell r="AD48">
            <v>0.70903805009539833</v>
          </cell>
          <cell r="AE48">
            <v>0.70654757563457304</v>
          </cell>
          <cell r="AF48">
            <v>0.69774494147687216</v>
          </cell>
          <cell r="AG48">
            <v>0.72001889334345814</v>
          </cell>
          <cell r="AH48">
            <v>0.70548691167197453</v>
          </cell>
          <cell r="AI48">
            <v>0.67009966186409109</v>
          </cell>
          <cell r="AJ48">
            <v>0.66094593155631909</v>
          </cell>
          <cell r="AK48">
            <v>0.70099759472215162</v>
          </cell>
          <cell r="AL48">
            <v>0.8022108903376014</v>
          </cell>
          <cell r="AM48">
            <v>0.83318997685802454</v>
          </cell>
          <cell r="AN48">
            <v>0.79221348277310688</v>
          </cell>
          <cell r="AO48">
            <v>0.67220018349719513</v>
          </cell>
          <cell r="AP48">
            <v>0.63902003068135549</v>
          </cell>
          <cell r="AQ48">
            <v>0.52830494846013487</v>
          </cell>
          <cell r="AR48">
            <v>0.39976516609383905</v>
          </cell>
          <cell r="AS48">
            <v>0.32843887658726167</v>
          </cell>
          <cell r="AT48">
            <v>0.31584779359786952</v>
          </cell>
          <cell r="AU48">
            <v>0.30241870886945627</v>
          </cell>
          <cell r="AV48">
            <v>0.32224003854090411</v>
          </cell>
          <cell r="AW48">
            <v>0.30236606557569556</v>
          </cell>
          <cell r="AX48">
            <v>0.27955840452757713</v>
          </cell>
          <cell r="AY48">
            <v>0.30262992382777842</v>
          </cell>
          <cell r="AZ48">
            <v>0.22949734615313913</v>
          </cell>
          <cell r="BA48">
            <v>0.28180519261266401</v>
          </cell>
          <cell r="BB48">
            <v>0.2746920898384228</v>
          </cell>
          <cell r="BC48">
            <v>0.28968879375326911</v>
          </cell>
          <cell r="BD48">
            <v>0.31936697938310127</v>
          </cell>
          <cell r="BE48">
            <v>0.35621780014783871</v>
          </cell>
          <cell r="BF48">
            <v>0.38358022971176126</v>
          </cell>
          <cell r="BG48">
            <v>0.42434098860502412</v>
          </cell>
          <cell r="BH48">
            <v>0.4250610313920456</v>
          </cell>
          <cell r="BI48">
            <v>0.41860711862019412</v>
          </cell>
          <cell r="BJ48">
            <v>0.42021024669401819</v>
          </cell>
          <cell r="BK48">
            <v>0.38636454926098746</v>
          </cell>
          <cell r="BL48">
            <v>0.42093358686179921</v>
          </cell>
          <cell r="BM48">
            <v>0.41082372417163154</v>
          </cell>
          <cell r="BN48">
            <v>0.43181051465193121</v>
          </cell>
          <cell r="BO48">
            <v>0.45031604434229505</v>
          </cell>
          <cell r="BP48">
            <v>0.44601218100563622</v>
          </cell>
          <cell r="BQ48">
            <v>0.43285691512013752</v>
          </cell>
          <cell r="BR48">
            <v>0.43766265756614253</v>
          </cell>
          <cell r="BS48">
            <v>0.46132806254528019</v>
          </cell>
          <cell r="BT48">
            <v>0.51001642179251916</v>
          </cell>
          <cell r="BU48">
            <v>0.57004484756639273</v>
          </cell>
          <cell r="BV48">
            <v>0.61339340485306015</v>
          </cell>
          <cell r="BW48">
            <v>0.64744059220221573</v>
          </cell>
          <cell r="BX48">
            <v>0.74766526366670993</v>
          </cell>
          <cell r="BY48">
            <v>0.74509392012864339</v>
          </cell>
          <cell r="BZ48">
            <v>0.74539869509161649</v>
          </cell>
          <cell r="CA48">
            <v>0.76080943665848955</v>
          </cell>
          <cell r="CB48">
            <v>0.75359392485495114</v>
          </cell>
          <cell r="CC48">
            <v>0.75600497928907728</v>
          </cell>
          <cell r="CD48">
            <v>0.74113852907661715</v>
          </cell>
          <cell r="CE48">
            <v>0.73375640875685688</v>
          </cell>
          <cell r="CF48">
            <v>0.7285213912077998</v>
          </cell>
          <cell r="CG48">
            <v>0.68250179884349915</v>
          </cell>
          <cell r="CH48">
            <v>0.64639806075561657</v>
          </cell>
          <cell r="CI48">
            <v>0.62536286912519523</v>
          </cell>
          <cell r="CJ48">
            <v>0.55312512964534166</v>
          </cell>
          <cell r="CK48">
            <v>0.59610969562321003</v>
          </cell>
          <cell r="CL48">
            <v>0.61264823830842274</v>
          </cell>
          <cell r="CM48">
            <v>0.62982383712753232</v>
          </cell>
          <cell r="CN48">
            <v>0.6076316113073652</v>
          </cell>
          <cell r="CO48">
            <v>0.54743522108946041</v>
          </cell>
          <cell r="CP48">
            <v>0.53341998205433949</v>
          </cell>
          <cell r="CQ48">
            <v>0.55637757757239836</v>
          </cell>
          <cell r="CR48">
            <v>0.61417747861734373</v>
          </cell>
          <cell r="CS48">
            <v>0.67022293463216054</v>
          </cell>
          <cell r="CT48">
            <v>0.60110087819080915</v>
          </cell>
          <cell r="CU48">
            <v>0.60458590035948112</v>
          </cell>
          <cell r="CV48">
            <v>0.5141514189816162</v>
          </cell>
        </row>
        <row r="49">
          <cell r="A49" t="str">
            <v>纺织服饰</v>
          </cell>
          <cell r="F49">
            <v>0.56134157609456758</v>
          </cell>
          <cell r="G49">
            <v>0.54942343621646117</v>
          </cell>
          <cell r="H49">
            <v>0.54367855520312669</v>
          </cell>
          <cell r="I49">
            <v>0.44354816467974523</v>
          </cell>
          <cell r="J49">
            <v>0.42011250413162804</v>
          </cell>
          <cell r="K49">
            <v>0.47771136820809856</v>
          </cell>
          <cell r="L49">
            <v>0.56280452979009032</v>
          </cell>
          <cell r="M49">
            <v>0.59917133073781814</v>
          </cell>
          <cell r="N49">
            <v>0.58909770789343519</v>
          </cell>
          <cell r="O49">
            <v>0.5587931175271138</v>
          </cell>
          <cell r="P49">
            <v>0.16319909726203558</v>
          </cell>
          <cell r="Q49">
            <v>0.17717216796420029</v>
          </cell>
          <cell r="R49">
            <v>0.21456928929386779</v>
          </cell>
          <cell r="S49">
            <v>0.30645271046070582</v>
          </cell>
          <cell r="T49">
            <v>0.40326545874053132</v>
          </cell>
          <cell r="U49">
            <v>0.52949390655383088</v>
          </cell>
          <cell r="V49">
            <v>0.56654237768568683</v>
          </cell>
          <cell r="W49">
            <v>0.54498792084323244</v>
          </cell>
          <cell r="X49">
            <v>0.32968482858218828</v>
          </cell>
          <cell r="Y49">
            <v>0.31684498340485362</v>
          </cell>
          <cell r="Z49">
            <v>0.29823302285340292</v>
          </cell>
          <cell r="AA49">
            <v>0.36594825587332097</v>
          </cell>
          <cell r="AB49">
            <v>0.55720057570434245</v>
          </cell>
          <cell r="AC49">
            <v>0.62754907205788946</v>
          </cell>
          <cell r="AD49">
            <v>0.68264238421868073</v>
          </cell>
          <cell r="AE49">
            <v>0.7200530109701655</v>
          </cell>
          <cell r="AF49">
            <v>0.72501174098506138</v>
          </cell>
          <cell r="AG49">
            <v>0.72086010030674053</v>
          </cell>
          <cell r="AH49">
            <v>0.78260280559162299</v>
          </cell>
          <cell r="AI49">
            <v>0.83397145887119106</v>
          </cell>
          <cell r="AJ49">
            <v>0.86484875168936659</v>
          </cell>
          <cell r="AK49">
            <v>0.88264267714037281</v>
          </cell>
          <cell r="AL49">
            <v>0.94439989620693066</v>
          </cell>
          <cell r="AM49">
            <v>0.93321134818390439</v>
          </cell>
          <cell r="AN49">
            <v>0.78797995792669351</v>
          </cell>
          <cell r="AO49">
            <v>0.69305004890456712</v>
          </cell>
          <cell r="AP49">
            <v>0.69431616906479787</v>
          </cell>
          <cell r="AQ49">
            <v>0.69302153789977505</v>
          </cell>
          <cell r="AR49">
            <v>0.64122047622325617</v>
          </cell>
          <cell r="AS49">
            <v>0.5455531102365816</v>
          </cell>
          <cell r="AT49">
            <v>0.40777471080355898</v>
          </cell>
          <cell r="AU49">
            <v>0.29489983296796363</v>
          </cell>
          <cell r="AV49">
            <v>0.18283544650123074</v>
          </cell>
          <cell r="AW49">
            <v>0.1412120294564744</v>
          </cell>
          <cell r="AX49">
            <v>6.1403082739180034E-2</v>
          </cell>
          <cell r="AY49">
            <v>7.1050707649144951E-2</v>
          </cell>
          <cell r="AZ49">
            <v>0.33628705368479916</v>
          </cell>
          <cell r="BA49">
            <v>0.4742891072741322</v>
          </cell>
          <cell r="BB49">
            <v>0.39029929637901828</v>
          </cell>
          <cell r="BC49">
            <v>0.30977875934009114</v>
          </cell>
          <cell r="BD49">
            <v>0.28635374518991541</v>
          </cell>
          <cell r="BE49">
            <v>0.32043554914663913</v>
          </cell>
          <cell r="BF49">
            <v>0.36402973555823892</v>
          </cell>
          <cell r="BG49">
            <v>0.41983708359724159</v>
          </cell>
          <cell r="BH49">
            <v>0.41580286534426325</v>
          </cell>
          <cell r="BI49">
            <v>0.46195850381849857</v>
          </cell>
          <cell r="BJ49">
            <v>0.39668856277128545</v>
          </cell>
          <cell r="BK49">
            <v>0.43056656186698694</v>
          </cell>
          <cell r="BL49">
            <v>0.33705209034026146</v>
          </cell>
          <cell r="BM49">
            <v>0.40863813375587565</v>
          </cell>
          <cell r="BN49">
            <v>0.4048194675496492</v>
          </cell>
          <cell r="BO49">
            <v>0.46677865840791627</v>
          </cell>
          <cell r="BP49">
            <v>0.52677290714819913</v>
          </cell>
          <cell r="BQ49">
            <v>0.57513170475119924</v>
          </cell>
          <cell r="BR49">
            <v>0.58506456114226824</v>
          </cell>
          <cell r="BS49">
            <v>0.53437492226614547</v>
          </cell>
          <cell r="BT49">
            <v>0.51745578631805289</v>
          </cell>
          <cell r="BU49">
            <v>0.49785113097063227</v>
          </cell>
          <cell r="BV49">
            <v>0.5859635677205699</v>
          </cell>
          <cell r="BW49">
            <v>0.63027634766219409</v>
          </cell>
          <cell r="BX49">
            <v>0.59843648718960374</v>
          </cell>
          <cell r="BY49">
            <v>0.51594409141485098</v>
          </cell>
          <cell r="BZ49">
            <v>0.53663630031501786</v>
          </cell>
          <cell r="CA49">
            <v>0.56379049911556844</v>
          </cell>
          <cell r="CB49">
            <v>0.53549811803747172</v>
          </cell>
          <cell r="CC49">
            <v>0.53092545430470062</v>
          </cell>
          <cell r="CD49">
            <v>0.52414528401545613</v>
          </cell>
          <cell r="CE49">
            <v>0.55323976579475065</v>
          </cell>
          <cell r="CF49">
            <v>0.59506777536697986</v>
          </cell>
          <cell r="CG49">
            <v>0.65095171911965732</v>
          </cell>
          <cell r="CH49">
            <v>0.59178265454839263</v>
          </cell>
          <cell r="CI49">
            <v>0.59637062040632693</v>
          </cell>
          <cell r="CJ49">
            <v>0.56957273212176007</v>
          </cell>
          <cell r="CK49">
            <v>0.58171549122695243</v>
          </cell>
          <cell r="CL49">
            <v>0.55368771358942137</v>
          </cell>
          <cell r="CM49">
            <v>0.54738922484531571</v>
          </cell>
          <cell r="CN49">
            <v>0.49819096938791796</v>
          </cell>
          <cell r="CO49">
            <v>0.46691517389477549</v>
          </cell>
          <cell r="CP49">
            <v>0.45351293376937507</v>
          </cell>
          <cell r="CQ49">
            <v>0.4182602770422853</v>
          </cell>
          <cell r="CR49">
            <v>0.41664623575809889</v>
          </cell>
          <cell r="CS49">
            <v>0.37363655154526954</v>
          </cell>
          <cell r="CT49">
            <v>0.38369688046757622</v>
          </cell>
          <cell r="CU49">
            <v>0.30996262186691059</v>
          </cell>
          <cell r="CV49">
            <v>0.41327984038027976</v>
          </cell>
        </row>
        <row r="50">
          <cell r="A50" t="str">
            <v>汽车</v>
          </cell>
          <cell r="F50">
            <v>0.76570000000000005</v>
          </cell>
          <cell r="G50">
            <v>0.71749999999999992</v>
          </cell>
          <cell r="H50">
            <v>0.6704</v>
          </cell>
          <cell r="I50">
            <v>0.48005000000000003</v>
          </cell>
          <cell r="J50">
            <v>0.51280000000000003</v>
          </cell>
          <cell r="K50">
            <v>0.58105000000000007</v>
          </cell>
          <cell r="L50">
            <v>0.71925000000000006</v>
          </cell>
          <cell r="M50">
            <v>0.54435000000000011</v>
          </cell>
          <cell r="N50">
            <v>0.38880000000000003</v>
          </cell>
          <cell r="O50">
            <v>0.25670000000000004</v>
          </cell>
          <cell r="P50">
            <v>0.2671</v>
          </cell>
          <cell r="Q50">
            <v>0.30434999999999995</v>
          </cell>
          <cell r="R50">
            <v>0.56824999999999992</v>
          </cell>
          <cell r="S50">
            <v>0.59839999999999993</v>
          </cell>
          <cell r="T50">
            <v>0.60465000000000002</v>
          </cell>
          <cell r="U50">
            <v>0.58435000000000004</v>
          </cell>
          <cell r="V50">
            <v>0.51355000000000006</v>
          </cell>
          <cell r="W50">
            <v>0.3624</v>
          </cell>
          <cell r="X50">
            <v>0.25045000000000001</v>
          </cell>
          <cell r="Y50">
            <v>0.25924999999999998</v>
          </cell>
          <cell r="Z50">
            <v>0.42975000000000002</v>
          </cell>
          <cell r="AA50">
            <v>0.5887</v>
          </cell>
          <cell r="AB50">
            <v>0.62380000000000002</v>
          </cell>
          <cell r="AC50">
            <v>0.57364999999999999</v>
          </cell>
          <cell r="AD50">
            <v>0.60960000000000003</v>
          </cell>
          <cell r="AE50">
            <v>0.67035</v>
          </cell>
          <cell r="AF50">
            <v>0.75340000000000007</v>
          </cell>
          <cell r="AG50">
            <v>0.80800000000000005</v>
          </cell>
          <cell r="AH50">
            <v>0.84380000000000011</v>
          </cell>
          <cell r="AI50">
            <v>0.88509999999999989</v>
          </cell>
          <cell r="AJ50">
            <v>0.91660000000000008</v>
          </cell>
          <cell r="AK50">
            <v>0.95855000000000001</v>
          </cell>
          <cell r="AL50">
            <v>0.98544999999999994</v>
          </cell>
          <cell r="AM50">
            <v>0.97580000000000011</v>
          </cell>
          <cell r="AN50">
            <v>0.95315000000000005</v>
          </cell>
          <cell r="AO50">
            <v>0.58940000000000003</v>
          </cell>
          <cell r="AP50">
            <v>0.41840000000000005</v>
          </cell>
          <cell r="AQ50">
            <v>0.38900000000000007</v>
          </cell>
          <cell r="AR50">
            <v>0.32529999999999998</v>
          </cell>
          <cell r="AS50">
            <v>0.24410000000000001</v>
          </cell>
          <cell r="AT50">
            <v>0.2031</v>
          </cell>
          <cell r="AU50">
            <v>0.15705</v>
          </cell>
          <cell r="AV50">
            <v>0.1285</v>
          </cell>
          <cell r="AW50">
            <v>9.0500000000000011E-2</v>
          </cell>
          <cell r="AX50">
            <v>4.0200000000000007E-2</v>
          </cell>
          <cell r="AY50">
            <v>4.2550000000000004E-2</v>
          </cell>
          <cell r="AZ50">
            <v>9.1600000000000001E-2</v>
          </cell>
          <cell r="BA50">
            <v>0.24645000000000006</v>
          </cell>
          <cell r="BB50">
            <v>0.31030000000000008</v>
          </cell>
          <cell r="BC50">
            <v>0.28455000000000003</v>
          </cell>
          <cell r="BD50">
            <v>0.27154999999999996</v>
          </cell>
          <cell r="BE50">
            <v>0.25855</v>
          </cell>
          <cell r="BF50">
            <v>0.23635000000000003</v>
          </cell>
          <cell r="BG50">
            <v>0.21490000000000001</v>
          </cell>
          <cell r="BH50">
            <v>0.18664999999999998</v>
          </cell>
          <cell r="BI50">
            <v>0.22320000000000001</v>
          </cell>
          <cell r="BJ50">
            <v>0.20030000000000003</v>
          </cell>
          <cell r="BK50">
            <v>0.21760000000000002</v>
          </cell>
          <cell r="BL50">
            <v>0.25795000000000001</v>
          </cell>
          <cell r="BM50">
            <v>0.32830000000000004</v>
          </cell>
          <cell r="BN50">
            <v>0.34694999999999998</v>
          </cell>
          <cell r="BO50">
            <v>0.37614999999999998</v>
          </cell>
          <cell r="BP50">
            <v>0.39984999999999998</v>
          </cell>
          <cell r="BQ50">
            <v>0.4492000000000001</v>
          </cell>
          <cell r="BR50">
            <v>0.52834999999999988</v>
          </cell>
          <cell r="BS50">
            <v>0.54879999999999995</v>
          </cell>
          <cell r="BT50">
            <v>0.57594999999999996</v>
          </cell>
          <cell r="BU50">
            <v>0.53189999999999993</v>
          </cell>
          <cell r="BV50">
            <v>0.49660000000000004</v>
          </cell>
          <cell r="BW50">
            <v>0.56634999999999991</v>
          </cell>
          <cell r="BX50">
            <v>0.59954999999999992</v>
          </cell>
          <cell r="BY50">
            <v>0.60870000000000013</v>
          </cell>
          <cell r="BZ50">
            <v>0.53005000000000002</v>
          </cell>
          <cell r="CA50">
            <v>0.55959999999999999</v>
          </cell>
          <cell r="CB50">
            <v>0.57909999999999995</v>
          </cell>
          <cell r="CC50">
            <v>0.57560000000000011</v>
          </cell>
          <cell r="CD50">
            <v>0.53790000000000004</v>
          </cell>
          <cell r="CE50">
            <v>0.53875000000000006</v>
          </cell>
          <cell r="CF50">
            <v>0.54300000000000004</v>
          </cell>
          <cell r="CG50">
            <v>0.5847</v>
          </cell>
          <cell r="CH50">
            <v>0.66189999999999993</v>
          </cell>
          <cell r="CI50">
            <v>0.61570000000000014</v>
          </cell>
          <cell r="CJ50">
            <v>0.64285000000000014</v>
          </cell>
          <cell r="CK50">
            <v>0.66990000000000005</v>
          </cell>
          <cell r="CL50">
            <v>0.71905000000000008</v>
          </cell>
          <cell r="CM50">
            <v>0.71085000000000009</v>
          </cell>
          <cell r="CN50">
            <v>0.70860000000000012</v>
          </cell>
          <cell r="CO50">
            <v>0.70510000000000006</v>
          </cell>
          <cell r="CP50">
            <v>0.6725000000000001</v>
          </cell>
          <cell r="CQ50">
            <v>0.63845000000000007</v>
          </cell>
          <cell r="CR50">
            <v>0.60370000000000001</v>
          </cell>
          <cell r="CS50">
            <v>0.57464999999999999</v>
          </cell>
          <cell r="CT50">
            <v>0.52305000000000001</v>
          </cell>
          <cell r="CU50">
            <v>0.52965000000000007</v>
          </cell>
          <cell r="CV50">
            <v>0.51960000000000006</v>
          </cell>
        </row>
        <row r="51">
          <cell r="A51" t="str">
            <v>家用电器</v>
          </cell>
          <cell r="F51">
            <v>0.69368946073257487</v>
          </cell>
          <cell r="G51">
            <v>0.62716298194828757</v>
          </cell>
          <cell r="H51">
            <v>0.61719548752415698</v>
          </cell>
          <cell r="I51">
            <v>0.61189090693437242</v>
          </cell>
          <cell r="J51">
            <v>0.65672121877305201</v>
          </cell>
          <cell r="K51">
            <v>0.64454261307553384</v>
          </cell>
          <cell r="L51">
            <v>0.65297257903900119</v>
          </cell>
          <cell r="M51">
            <v>0.56442899889345488</v>
          </cell>
          <cell r="N51">
            <v>0.61017588931730526</v>
          </cell>
          <cell r="O51">
            <v>0.43371044812604714</v>
          </cell>
          <cell r="P51">
            <v>0.36111782349241056</v>
          </cell>
          <cell r="Q51">
            <v>0.12870881996619407</v>
          </cell>
          <cell r="R51">
            <v>0.21376845072579348</v>
          </cell>
          <cell r="S51">
            <v>0.25157884365980632</v>
          </cell>
          <cell r="T51">
            <v>0.32767414230111275</v>
          </cell>
          <cell r="U51">
            <v>0.33038106237696269</v>
          </cell>
          <cell r="V51">
            <v>0.25229082009046089</v>
          </cell>
          <cell r="W51">
            <v>0.21053275428772242</v>
          </cell>
          <cell r="X51">
            <v>0.19341501207323986</v>
          </cell>
          <cell r="Y51">
            <v>0.26985515121994919</v>
          </cell>
          <cell r="Z51">
            <v>0.35770030026921018</v>
          </cell>
          <cell r="AA51">
            <v>0.36091033981365467</v>
          </cell>
          <cell r="AB51">
            <v>0.32711936276271736</v>
          </cell>
          <cell r="AC51">
            <v>0.20556115726002511</v>
          </cell>
          <cell r="AD51">
            <v>0.2956043636753482</v>
          </cell>
          <cell r="AE51">
            <v>0.28963605701819517</v>
          </cell>
          <cell r="AF51">
            <v>0.36239042944653838</v>
          </cell>
          <cell r="AG51">
            <v>0.31938015112540841</v>
          </cell>
          <cell r="AH51">
            <v>0.35641052772206999</v>
          </cell>
          <cell r="AI51">
            <v>0.38407834945782271</v>
          </cell>
          <cell r="AJ51">
            <v>0.43749739400886489</v>
          </cell>
          <cell r="AK51">
            <v>0.60661813865317371</v>
          </cell>
          <cell r="AL51">
            <v>0.7873006475378328</v>
          </cell>
          <cell r="AM51">
            <v>0.91100976607262751</v>
          </cell>
          <cell r="AN51">
            <v>0.91119366151569514</v>
          </cell>
          <cell r="AO51">
            <v>0.80534738767093383</v>
          </cell>
          <cell r="AP51">
            <v>0.70932678239849156</v>
          </cell>
          <cell r="AQ51">
            <v>0.73361737245269054</v>
          </cell>
          <cell r="AR51">
            <v>0.67660504484541328</v>
          </cell>
          <cell r="AS51">
            <v>0.66896475310187276</v>
          </cell>
          <cell r="AT51">
            <v>0.66131708956176738</v>
          </cell>
          <cell r="AU51">
            <v>0.60149857122845973</v>
          </cell>
          <cell r="AV51">
            <v>0.40360253719240891</v>
          </cell>
          <cell r="AW51">
            <v>0.32173999416873744</v>
          </cell>
          <cell r="AX51">
            <v>0.23856842335595327</v>
          </cell>
          <cell r="AY51">
            <v>0.1735893328713197</v>
          </cell>
          <cell r="AZ51">
            <v>0.19263274542852288</v>
          </cell>
          <cell r="BA51">
            <v>0.24331331149791735</v>
          </cell>
          <cell r="BB51">
            <v>0.44147126478497684</v>
          </cell>
          <cell r="BC51">
            <v>0.46718590267441934</v>
          </cell>
          <cell r="BD51">
            <v>0.5725124043190567</v>
          </cell>
          <cell r="BE51">
            <v>0.4999392724554691</v>
          </cell>
          <cell r="BF51">
            <v>0.43292504515473185</v>
          </cell>
          <cell r="BG51">
            <v>0.38566880495986278</v>
          </cell>
          <cell r="BH51">
            <v>0.39999659267093152</v>
          </cell>
          <cell r="BI51">
            <v>0.42588754309767785</v>
          </cell>
          <cell r="BJ51">
            <v>0.33318150715069483</v>
          </cell>
          <cell r="BK51">
            <v>0.4290355084906094</v>
          </cell>
          <cell r="BL51">
            <v>0.51381275409143212</v>
          </cell>
          <cell r="BM51">
            <v>0.75271758477310602</v>
          </cell>
          <cell r="BN51">
            <v>0.66810819667693533</v>
          </cell>
          <cell r="BO51">
            <v>0.64814226165294608</v>
          </cell>
          <cell r="BP51">
            <v>0.39799208209892445</v>
          </cell>
          <cell r="BQ51">
            <v>0.36426334805918642</v>
          </cell>
          <cell r="BR51">
            <v>0.39719463955408879</v>
          </cell>
          <cell r="BS51">
            <v>0.51453778669304373</v>
          </cell>
          <cell r="BT51">
            <v>0.57154485859535031</v>
          </cell>
          <cell r="BU51">
            <v>0.5654106175103677</v>
          </cell>
          <cell r="BV51">
            <v>0.49174875392375206</v>
          </cell>
          <cell r="BW51">
            <v>0.53208322956760379</v>
          </cell>
          <cell r="BX51">
            <v>0.49104048730412919</v>
          </cell>
          <cell r="BY51">
            <v>0.57958334197341754</v>
          </cell>
          <cell r="BZ51">
            <v>0.52177893523680829</v>
          </cell>
          <cell r="CA51">
            <v>0.55235357124105511</v>
          </cell>
          <cell r="CB51">
            <v>0.60916203094190235</v>
          </cell>
          <cell r="CC51">
            <v>0.6561855028233341</v>
          </cell>
          <cell r="CD51">
            <v>0.69837538682391231</v>
          </cell>
          <cell r="CE51">
            <v>0.73473421129420202</v>
          </cell>
          <cell r="CF51">
            <v>0.8043364683371369</v>
          </cell>
          <cell r="CG51">
            <v>0.79631020613929482</v>
          </cell>
          <cell r="CH51">
            <v>0.84906073869459142</v>
          </cell>
          <cell r="CI51">
            <v>0.73840164496124627</v>
          </cell>
          <cell r="CJ51">
            <v>0.76339525847509393</v>
          </cell>
          <cell r="CK51">
            <v>0.62599361465952708</v>
          </cell>
          <cell r="CL51">
            <v>0.65246793903015055</v>
          </cell>
          <cell r="CM51">
            <v>0.65954069410264859</v>
          </cell>
          <cell r="CN51">
            <v>0.70850679603514199</v>
          </cell>
          <cell r="CO51">
            <v>0.6635027239789707</v>
          </cell>
          <cell r="CP51">
            <v>0.61595597657553602</v>
          </cell>
          <cell r="CQ51">
            <v>0.47214813682593737</v>
          </cell>
          <cell r="CR51">
            <v>0.35038208010789312</v>
          </cell>
          <cell r="CS51">
            <v>0.35134325297922375</v>
          </cell>
          <cell r="CT51">
            <v>0.22429745844407398</v>
          </cell>
          <cell r="CU51">
            <v>0.3175063124144657</v>
          </cell>
          <cell r="CV51">
            <v>0.21862355734196748</v>
          </cell>
        </row>
        <row r="52">
          <cell r="A52" t="str">
            <v>轻工制造</v>
          </cell>
          <cell r="F52">
            <v>0.38667178689043474</v>
          </cell>
          <cell r="G52">
            <v>0.35270610657819912</v>
          </cell>
          <cell r="H52">
            <v>0.36337731839485887</v>
          </cell>
          <cell r="I52">
            <v>0.34496916793193205</v>
          </cell>
          <cell r="J52">
            <v>0.33749238288815231</v>
          </cell>
          <cell r="K52">
            <v>0.33541063444031466</v>
          </cell>
          <cell r="L52">
            <v>0.355543800212963</v>
          </cell>
          <cell r="M52">
            <v>0.39265108242317354</v>
          </cell>
          <cell r="N52">
            <v>0.42715654797066027</v>
          </cell>
          <cell r="O52">
            <v>0.43562201861301136</v>
          </cell>
          <cell r="P52">
            <v>0.36550419877268492</v>
          </cell>
          <cell r="Q52">
            <v>0.30932243858437025</v>
          </cell>
          <cell r="R52">
            <v>0.32141402506219402</v>
          </cell>
          <cell r="S52">
            <v>0.34919241128209916</v>
          </cell>
          <cell r="T52">
            <v>0.36986715598335124</v>
          </cell>
          <cell r="U52">
            <v>0.42328368600175276</v>
          </cell>
          <cell r="V52">
            <v>0.51894522894583439</v>
          </cell>
          <cell r="W52">
            <v>0.54669638465430581</v>
          </cell>
          <cell r="X52">
            <v>0.56320057231923071</v>
          </cell>
          <cell r="Y52">
            <v>0.60156084998776194</v>
          </cell>
          <cell r="Z52">
            <v>0.66132158428128807</v>
          </cell>
          <cell r="AA52">
            <v>0.72284890285474956</v>
          </cell>
          <cell r="AB52">
            <v>0.7642552280617213</v>
          </cell>
          <cell r="AC52">
            <v>0.79757405629733935</v>
          </cell>
          <cell r="AD52">
            <v>0.79740462473936136</v>
          </cell>
          <cell r="AE52">
            <v>0.79983842055778642</v>
          </cell>
          <cell r="AF52">
            <v>0.79986894869917635</v>
          </cell>
          <cell r="AG52">
            <v>0.82355803260855265</v>
          </cell>
          <cell r="AH52">
            <v>0.84861662913804559</v>
          </cell>
          <cell r="AI52">
            <v>0.83672382215376118</v>
          </cell>
          <cell r="AJ52">
            <v>0.81395385160433997</v>
          </cell>
          <cell r="AK52">
            <v>0.74546421538660379</v>
          </cell>
          <cell r="AL52">
            <v>0.74874265223231518</v>
          </cell>
          <cell r="AM52">
            <v>0.72062285473182086</v>
          </cell>
          <cell r="AN52">
            <v>0.67571933247777449</v>
          </cell>
          <cell r="AO52">
            <v>0.56386620669666754</v>
          </cell>
          <cell r="AP52">
            <v>0.51796117628039251</v>
          </cell>
          <cell r="AQ52">
            <v>0.51170271433649628</v>
          </cell>
          <cell r="AR52">
            <v>0.45759025108732138</v>
          </cell>
          <cell r="AS52">
            <v>0.39593746906138172</v>
          </cell>
          <cell r="AT52">
            <v>0.35437905618319088</v>
          </cell>
          <cell r="AU52">
            <v>0.29040846677350429</v>
          </cell>
          <cell r="AV52">
            <v>0.27825131249324903</v>
          </cell>
          <cell r="AW52">
            <v>0.29118477616908806</v>
          </cell>
          <cell r="AX52">
            <v>0.26775354603473772</v>
          </cell>
          <cell r="AY52">
            <v>0.28141593667584131</v>
          </cell>
          <cell r="AZ52">
            <v>0.23339597967095729</v>
          </cell>
          <cell r="BA52">
            <v>0.26465131934270586</v>
          </cell>
          <cell r="BB52">
            <v>0.25216414945051246</v>
          </cell>
          <cell r="BC52">
            <v>0.25698526995254017</v>
          </cell>
          <cell r="BD52">
            <v>0.26380696381273844</v>
          </cell>
          <cell r="BE52">
            <v>0.29173446597665287</v>
          </cell>
          <cell r="BF52">
            <v>0.31685654390898932</v>
          </cell>
          <cell r="BG52">
            <v>0.3012504905866259</v>
          </cell>
          <cell r="BH52">
            <v>0.32173596956957229</v>
          </cell>
          <cell r="BI52">
            <v>0.34126008244859479</v>
          </cell>
          <cell r="BJ52">
            <v>0.37318423817658292</v>
          </cell>
          <cell r="BK52">
            <v>0.33622992557344522</v>
          </cell>
          <cell r="BL52">
            <v>0.4472581379004254</v>
          </cell>
          <cell r="BM52">
            <v>0.45862950471357811</v>
          </cell>
          <cell r="BN52">
            <v>0.48395874223299151</v>
          </cell>
          <cell r="BO52">
            <v>0.49985175395163023</v>
          </cell>
          <cell r="BP52">
            <v>0.52814363394193864</v>
          </cell>
          <cell r="BQ52">
            <v>0.58484836127046258</v>
          </cell>
          <cell r="BR52">
            <v>0.61203101055565701</v>
          </cell>
          <cell r="BS52">
            <v>0.64228131896713236</v>
          </cell>
          <cell r="BT52">
            <v>0.6492340163673227</v>
          </cell>
          <cell r="BU52">
            <v>0.6539764350718732</v>
          </cell>
          <cell r="BV52">
            <v>0.60366730280354153</v>
          </cell>
          <cell r="BW52">
            <v>0.63640308755553887</v>
          </cell>
          <cell r="BX52">
            <v>0.66735596499271344</v>
          </cell>
          <cell r="BY52">
            <v>0.69866496762731733</v>
          </cell>
          <cell r="BZ52">
            <v>0.65723601847977464</v>
          </cell>
          <cell r="CA52">
            <v>0.62904333864793072</v>
          </cell>
          <cell r="CB52">
            <v>0.59569920529851528</v>
          </cell>
          <cell r="CC52">
            <v>0.58291080494147129</v>
          </cell>
          <cell r="CD52">
            <v>0.59479068927112466</v>
          </cell>
          <cell r="CE52">
            <v>0.57458243847833546</v>
          </cell>
          <cell r="CF52">
            <v>0.54004777663325354</v>
          </cell>
          <cell r="CG52">
            <v>0.54258905598757268</v>
          </cell>
          <cell r="CH52">
            <v>0.5734853422389008</v>
          </cell>
          <cell r="CI52">
            <v>0.57717923670414994</v>
          </cell>
          <cell r="CJ52">
            <v>0.53807818476689007</v>
          </cell>
          <cell r="CK52">
            <v>0.48772371512994467</v>
          </cell>
          <cell r="CL52">
            <v>0.50471593340182719</v>
          </cell>
          <cell r="CM52">
            <v>0.47469617416465021</v>
          </cell>
          <cell r="CN52">
            <v>0.4709818942527515</v>
          </cell>
          <cell r="CO52">
            <v>0.43690724690595828</v>
          </cell>
          <cell r="CP52">
            <v>0.46264588734104856</v>
          </cell>
          <cell r="CQ52">
            <v>0.46160855556853719</v>
          </cell>
          <cell r="CR52">
            <v>0.47750456162429739</v>
          </cell>
          <cell r="CS52">
            <v>0.45596460507656955</v>
          </cell>
          <cell r="CT52">
            <v>0.45476054763357943</v>
          </cell>
          <cell r="CU52">
            <v>0.38553296700600392</v>
          </cell>
          <cell r="CV52">
            <v>0.35858880688415434</v>
          </cell>
        </row>
        <row r="53">
          <cell r="A53" t="str">
            <v>商贸零售</v>
          </cell>
          <cell r="F53">
            <v>0.50006113715709977</v>
          </cell>
          <cell r="G53">
            <v>0.48242708008970853</v>
          </cell>
          <cell r="H53">
            <v>0.51105988104249167</v>
          </cell>
          <cell r="I53">
            <v>0.51934019362733885</v>
          </cell>
          <cell r="J53">
            <v>0.4859125424015236</v>
          </cell>
          <cell r="K53">
            <v>0.51907038072643086</v>
          </cell>
          <cell r="L53">
            <v>0.48793228214173961</v>
          </cell>
          <cell r="M53">
            <v>0.46599941451333571</v>
          </cell>
          <cell r="N53">
            <v>0.389920660811371</v>
          </cell>
          <cell r="O53">
            <v>0.29179698296502654</v>
          </cell>
          <cell r="P53">
            <v>0.19919388245412253</v>
          </cell>
          <cell r="Q53">
            <v>0.16218362578771026</v>
          </cell>
          <cell r="R53">
            <v>0.16157309044426102</v>
          </cell>
          <cell r="S53">
            <v>0.17545599120733521</v>
          </cell>
          <cell r="T53">
            <v>0.18065298154441181</v>
          </cell>
          <cell r="U53">
            <v>0.17389106360568099</v>
          </cell>
          <cell r="V53">
            <v>0.14877666886728669</v>
          </cell>
          <cell r="W53">
            <v>0.12507566433293951</v>
          </cell>
          <cell r="X53">
            <v>9.6669829079058398E-2</v>
          </cell>
          <cell r="Y53">
            <v>0.12862720493922536</v>
          </cell>
          <cell r="Z53">
            <v>0.30030886615200975</v>
          </cell>
          <cell r="AA53">
            <v>0.44343280804057111</v>
          </cell>
          <cell r="AB53">
            <v>0.68803938829522537</v>
          </cell>
          <cell r="AC53">
            <v>0.67619910292622265</v>
          </cell>
          <cell r="AD53">
            <v>0.69451525232986899</v>
          </cell>
          <cell r="AE53">
            <v>0.71889552389377598</v>
          </cell>
          <cell r="AF53">
            <v>0.71637340673779393</v>
          </cell>
          <cell r="AG53">
            <v>0.73379215690364163</v>
          </cell>
          <cell r="AH53">
            <v>0.78113507080138145</v>
          </cell>
          <cell r="AI53">
            <v>0.83187967301391097</v>
          </cell>
          <cell r="AJ53">
            <v>0.87245999627334714</v>
          </cell>
          <cell r="AK53">
            <v>0.89704450601049368</v>
          </cell>
          <cell r="AL53">
            <v>0.93092611038957207</v>
          </cell>
          <cell r="AM53">
            <v>0.89746420866988796</v>
          </cell>
          <cell r="AN53">
            <v>0.81501933938949023</v>
          </cell>
          <cell r="AO53">
            <v>0.21189691742645519</v>
          </cell>
          <cell r="AP53">
            <v>0.2037799088752659</v>
          </cell>
          <cell r="AQ53">
            <v>0.20132823721262066</v>
          </cell>
          <cell r="AR53">
            <v>0.24147896746258937</v>
          </cell>
          <cell r="AS53">
            <v>0.23210904816508432</v>
          </cell>
          <cell r="AT53">
            <v>0.2053072407074793</v>
          </cell>
          <cell r="AU53">
            <v>0.16020994945050412</v>
          </cell>
          <cell r="AV53">
            <v>0.10740889523124769</v>
          </cell>
          <cell r="AW53">
            <v>8.1848827537645608E-2</v>
          </cell>
          <cell r="AX53">
            <v>4.4362799654294058E-2</v>
          </cell>
          <cell r="AY53">
            <v>7.1842779104402676E-2</v>
          </cell>
          <cell r="AZ53">
            <v>0.1462004691790984</v>
          </cell>
          <cell r="BA53">
            <v>0.37757320294579516</v>
          </cell>
          <cell r="BB53">
            <v>0.35639998262312061</v>
          </cell>
          <cell r="BC53">
            <v>0.36730659878065125</v>
          </cell>
          <cell r="BD53">
            <v>0.35948717546872433</v>
          </cell>
          <cell r="BE53">
            <v>0.38190324634421485</v>
          </cell>
          <cell r="BF53">
            <v>0.39872972242059146</v>
          </cell>
          <cell r="BG53">
            <v>0.38550483157232124</v>
          </cell>
          <cell r="BH53">
            <v>0.36206446397908121</v>
          </cell>
          <cell r="BI53">
            <v>0.31621077237001216</v>
          </cell>
          <cell r="BJ53">
            <v>0.29380533142292919</v>
          </cell>
          <cell r="BK53">
            <v>0.31149637803789848</v>
          </cell>
          <cell r="BL53">
            <v>0.38829692199610727</v>
          </cell>
          <cell r="BM53">
            <v>0.40698848443669461</v>
          </cell>
          <cell r="BN53">
            <v>0.41795703127917433</v>
          </cell>
          <cell r="BO53">
            <v>0.42379636904877083</v>
          </cell>
          <cell r="BP53">
            <v>0.45298614903678713</v>
          </cell>
          <cell r="BQ53">
            <v>0.5190713598494634</v>
          </cell>
          <cell r="BR53">
            <v>0.52994984894068631</v>
          </cell>
          <cell r="BS53">
            <v>0.56965427307449357</v>
          </cell>
          <cell r="BT53">
            <v>0.64797766152831582</v>
          </cell>
          <cell r="BU53">
            <v>0.71716955385406655</v>
          </cell>
          <cell r="BV53">
            <v>0.75728454146391377</v>
          </cell>
          <cell r="BW53">
            <v>0.76696054857036633</v>
          </cell>
          <cell r="BX53">
            <v>0.76702662339200867</v>
          </cell>
          <cell r="BY53">
            <v>0.73837995710534188</v>
          </cell>
          <cell r="BZ53">
            <v>0.75986665978000822</v>
          </cell>
          <cell r="CA53">
            <v>0.77553441400843481</v>
          </cell>
          <cell r="CB53">
            <v>0.78937793756519881</v>
          </cell>
          <cell r="CC53">
            <v>0.79241908529042304</v>
          </cell>
          <cell r="CD53">
            <v>0.78576847272106165</v>
          </cell>
          <cell r="CE53">
            <v>0.77711037140986505</v>
          </cell>
          <cell r="CF53">
            <v>0.76010543236423611</v>
          </cell>
          <cell r="CG53">
            <v>0.6993933741627989</v>
          </cell>
          <cell r="CH53">
            <v>0.61321811858845032</v>
          </cell>
          <cell r="CI53">
            <v>0.56832903703580961</v>
          </cell>
          <cell r="CJ53">
            <v>0.56924539890816173</v>
          </cell>
          <cell r="CK53">
            <v>0.64683074658580442</v>
          </cell>
          <cell r="CL53">
            <v>0.63698429195528206</v>
          </cell>
          <cell r="CM53">
            <v>0.62929003587377985</v>
          </cell>
          <cell r="CN53">
            <v>0.61340008374745492</v>
          </cell>
          <cell r="CO53">
            <v>0.59766549936729518</v>
          </cell>
          <cell r="CP53">
            <v>0.58348459244878703</v>
          </cell>
          <cell r="CQ53">
            <v>0.57085736299193046</v>
          </cell>
          <cell r="CR53">
            <v>0.58342630582666988</v>
          </cell>
          <cell r="CS53">
            <v>0.6010253031608116</v>
          </cell>
          <cell r="CT53">
            <v>0.61017615557991745</v>
          </cell>
          <cell r="CU53">
            <v>0.62932883037571086</v>
          </cell>
          <cell r="CV53">
            <v>0.63338423638064389</v>
          </cell>
        </row>
        <row r="54">
          <cell r="A54" t="str">
            <v>社会服务</v>
          </cell>
          <cell r="F54">
            <v>0.84943031759084264</v>
          </cell>
          <cell r="G54">
            <v>0.86074130235564617</v>
          </cell>
          <cell r="H54">
            <v>0.85078802969308687</v>
          </cell>
          <cell r="I54">
            <v>0.83061334347922133</v>
          </cell>
          <cell r="J54">
            <v>0.82872266030912234</v>
          </cell>
          <cell r="K54">
            <v>0.84488344706546559</v>
          </cell>
          <cell r="L54">
            <v>0.90690486900349399</v>
          </cell>
          <cell r="M54">
            <v>0.90914214470981947</v>
          </cell>
          <cell r="N54">
            <v>0.85476440061529901</v>
          </cell>
          <cell r="O54">
            <v>0.79662225590547964</v>
          </cell>
          <cell r="P54">
            <v>0.56460083396745142</v>
          </cell>
          <cell r="Q54">
            <v>0.37894104952666163</v>
          </cell>
          <cell r="R54">
            <v>0.29158472737016949</v>
          </cell>
          <cell r="S54">
            <v>0.30904648289517833</v>
          </cell>
          <cell r="T54">
            <v>0.37419279744225442</v>
          </cell>
          <cell r="U54">
            <v>0.36358750726167394</v>
          </cell>
          <cell r="V54">
            <v>0.34527484617524573</v>
          </cell>
          <cell r="W54">
            <v>0.16349319345917512</v>
          </cell>
          <cell r="X54">
            <v>0.13852295507171672</v>
          </cell>
          <cell r="Y54">
            <v>0.11137218431151151</v>
          </cell>
          <cell r="Z54">
            <v>0.16227398704762838</v>
          </cell>
          <cell r="AA54">
            <v>0.23290290630599669</v>
          </cell>
          <cell r="AB54">
            <v>0.40935603578061969</v>
          </cell>
          <cell r="AC54">
            <v>0.4300536770662019</v>
          </cell>
          <cell r="AD54">
            <v>0.45978831606895931</v>
          </cell>
          <cell r="AE54">
            <v>0.59852324144758917</v>
          </cell>
          <cell r="AF54">
            <v>0.6222548141829698</v>
          </cell>
          <cell r="AG54">
            <v>0.53997718811621953</v>
          </cell>
          <cell r="AH54">
            <v>0.59106479663221978</v>
          </cell>
          <cell r="AI54">
            <v>0.69864392228577032</v>
          </cell>
          <cell r="AJ54">
            <v>0.69306978366348371</v>
          </cell>
          <cell r="AK54">
            <v>0.7998770281548393</v>
          </cell>
          <cell r="AL54">
            <v>0.87491431224788696</v>
          </cell>
          <cell r="AM54">
            <v>0.92384366945678598</v>
          </cell>
          <cell r="AN54">
            <v>0.8910470137133133</v>
          </cell>
          <cell r="AO54">
            <v>0.56032880961732012</v>
          </cell>
          <cell r="AP54">
            <v>0.47178668168094468</v>
          </cell>
          <cell r="AQ54">
            <v>0.43929238465188974</v>
          </cell>
          <cell r="AR54">
            <v>0.39957638769565618</v>
          </cell>
          <cell r="AS54">
            <v>0.17621614014416981</v>
          </cell>
          <cell r="AT54">
            <v>0.17839667251691665</v>
          </cell>
          <cell r="AU54">
            <v>0.16931294746230069</v>
          </cell>
          <cell r="AV54">
            <v>0.14359278066881045</v>
          </cell>
          <cell r="AW54">
            <v>9.042504418370606E-2</v>
          </cell>
          <cell r="AX54">
            <v>6.2040063984552085E-2</v>
          </cell>
          <cell r="AY54">
            <v>6.6740198785766314E-2</v>
          </cell>
          <cell r="AZ54">
            <v>8.6285392989518636E-2</v>
          </cell>
          <cell r="BA54">
            <v>0.21163476541724963</v>
          </cell>
          <cell r="BB54">
            <v>0.23839164355204268</v>
          </cell>
          <cell r="BC54">
            <v>0.2589883076822373</v>
          </cell>
          <cell r="BD54">
            <v>0.31001974561640361</v>
          </cell>
          <cell r="BE54">
            <v>0.41672601295237166</v>
          </cell>
          <cell r="BF54">
            <v>0.46348485378466175</v>
          </cell>
          <cell r="BG54">
            <v>0.42974187510739104</v>
          </cell>
          <cell r="BH54">
            <v>0.41155578295163525</v>
          </cell>
          <cell r="BI54">
            <v>0.44184146231702631</v>
          </cell>
          <cell r="BJ54">
            <v>0.46071517976222631</v>
          </cell>
          <cell r="BK54">
            <v>0.49511573574052714</v>
          </cell>
          <cell r="BL54">
            <v>0.48146036557925659</v>
          </cell>
          <cell r="BM54">
            <v>0.41230820487329911</v>
          </cell>
          <cell r="BN54">
            <v>0.4177527082975363</v>
          </cell>
          <cell r="BO54">
            <v>0.44882085757300538</v>
          </cell>
          <cell r="BP54">
            <v>0.53604811728319302</v>
          </cell>
          <cell r="BQ54">
            <v>0.50615575779146926</v>
          </cell>
          <cell r="BR54">
            <v>0.58111459023703738</v>
          </cell>
          <cell r="BS54">
            <v>0.5566572909251577</v>
          </cell>
          <cell r="BT54">
            <v>0.59040026960242842</v>
          </cell>
          <cell r="BU54">
            <v>0.5938094516311152</v>
          </cell>
          <cell r="BV54">
            <v>0.59958497181243198</v>
          </cell>
          <cell r="BW54">
            <v>0.51839360624953978</v>
          </cell>
          <cell r="BX54">
            <v>0.50803699771717525</v>
          </cell>
          <cell r="BY54">
            <v>0.54308094516311145</v>
          </cell>
          <cell r="BZ54">
            <v>0.61157356587054168</v>
          </cell>
          <cell r="CA54">
            <v>0.59935493221073988</v>
          </cell>
          <cell r="CB54">
            <v>0.57417329626811331</v>
          </cell>
          <cell r="CC54">
            <v>0.60085785529018065</v>
          </cell>
          <cell r="CD54">
            <v>0.63589178673997893</v>
          </cell>
          <cell r="CE54">
            <v>0.66802084918628335</v>
          </cell>
          <cell r="CF54">
            <v>0.65479358947609578</v>
          </cell>
          <cell r="CG54">
            <v>0.64179636936760021</v>
          </cell>
          <cell r="CH54">
            <v>0.6112083312877914</v>
          </cell>
          <cell r="CI54">
            <v>0.63802195275616314</v>
          </cell>
          <cell r="CJ54">
            <v>0.61386701215870132</v>
          </cell>
          <cell r="CK54">
            <v>0.59269371589058806</v>
          </cell>
          <cell r="CL54">
            <v>0.52024949884222327</v>
          </cell>
          <cell r="CM54">
            <v>0.5300775925198622</v>
          </cell>
          <cell r="CN54">
            <v>0.51397968163185148</v>
          </cell>
          <cell r="CO54">
            <v>0.50034908605185857</v>
          </cell>
          <cell r="CP54">
            <v>0.47680945163111516</v>
          </cell>
          <cell r="CQ54">
            <v>0.45766759329716816</v>
          </cell>
          <cell r="CR54">
            <v>0.46849429702905493</v>
          </cell>
          <cell r="CS54">
            <v>0.4337246230066194</v>
          </cell>
          <cell r="CT54">
            <v>0.43676857045255574</v>
          </cell>
          <cell r="CU54">
            <v>0.42858247829680002</v>
          </cell>
          <cell r="CV54">
            <v>0.4290867913219929</v>
          </cell>
        </row>
        <row r="55">
          <cell r="A55" t="str">
            <v>美容护理</v>
          </cell>
          <cell r="F55">
            <v>0.16604300142267206</v>
          </cell>
          <cell r="G55">
            <v>0.17644652224823887</v>
          </cell>
          <cell r="H55">
            <v>0.21829771145345406</v>
          </cell>
          <cell r="I55">
            <v>0.16908540280320922</v>
          </cell>
          <cell r="J55">
            <v>0.18212022842518966</v>
          </cell>
          <cell r="K55">
            <v>0.20529069753840704</v>
          </cell>
          <cell r="L55">
            <v>0.49372473768442826</v>
          </cell>
          <cell r="M55">
            <v>0.59744975773654829</v>
          </cell>
          <cell r="N55">
            <v>0.53835945648837713</v>
          </cell>
          <cell r="O55">
            <v>0.36246559976395376</v>
          </cell>
          <cell r="P55">
            <v>0.24238617675052085</v>
          </cell>
          <cell r="Q55">
            <v>0.21268351338266159</v>
          </cell>
          <cell r="R55">
            <v>0.26643015290715466</v>
          </cell>
          <cell r="S55">
            <v>0.27910254798642925</v>
          </cell>
          <cell r="T55">
            <v>0.25017713073766529</v>
          </cell>
          <cell r="U55">
            <v>0.19090692143121124</v>
          </cell>
          <cell r="V55">
            <v>0.27704017178936097</v>
          </cell>
          <cell r="W55">
            <v>0.27374467438865874</v>
          </cell>
          <cell r="X55">
            <v>0.251544233080156</v>
          </cell>
          <cell r="Y55">
            <v>0.12069263637977501</v>
          </cell>
          <cell r="Z55">
            <v>0.18763279700305222</v>
          </cell>
          <cell r="AA55">
            <v>0.26830169921729047</v>
          </cell>
          <cell r="AB55">
            <v>0.48051349151707756</v>
          </cell>
          <cell r="AC55">
            <v>0.45887306156543617</v>
          </cell>
          <cell r="AD55">
            <v>0.4064433356196393</v>
          </cell>
          <cell r="AE55">
            <v>0.40553523728230689</v>
          </cell>
          <cell r="AF55">
            <v>0.39120571466110243</v>
          </cell>
          <cell r="AG55">
            <v>0.40848803461511907</v>
          </cell>
          <cell r="AH55">
            <v>0.53855041840875018</v>
          </cell>
          <cell r="AI55">
            <v>0.66171072301883194</v>
          </cell>
          <cell r="AJ55">
            <v>0.69031892075459877</v>
          </cell>
          <cell r="AK55">
            <v>0.82261732276150679</v>
          </cell>
          <cell r="AL55">
            <v>0.8095476762653977</v>
          </cell>
          <cell r="AM55">
            <v>0.95368013299854837</v>
          </cell>
          <cell r="AN55">
            <v>0.93922436944536314</v>
          </cell>
          <cell r="AO55">
            <v>0.79222328974071599</v>
          </cell>
          <cell r="AP55">
            <v>0.69225655802416453</v>
          </cell>
          <cell r="AQ55">
            <v>0.71055647545902256</v>
          </cell>
          <cell r="AR55">
            <v>0.69043500719709516</v>
          </cell>
          <cell r="AS55">
            <v>0.61490329709384373</v>
          </cell>
          <cell r="AT55">
            <v>0.69875100780706456</v>
          </cell>
          <cell r="AU55">
            <v>0.68191161312881077</v>
          </cell>
          <cell r="AV55">
            <v>0.62425320319212674</v>
          </cell>
          <cell r="AW55">
            <v>0.31114829789730997</v>
          </cell>
          <cell r="AX55">
            <v>0.19191825705672103</v>
          </cell>
          <cell r="AY55">
            <v>0.15049910746861664</v>
          </cell>
          <cell r="AZ55">
            <v>0.23844951412859219</v>
          </cell>
          <cell r="BA55">
            <v>0.70446613419940995</v>
          </cell>
          <cell r="BB55">
            <v>0.61424196459544156</v>
          </cell>
          <cell r="BC55">
            <v>0.62164043534692681</v>
          </cell>
          <cell r="BD55">
            <v>0.56670771447783508</v>
          </cell>
          <cell r="BE55">
            <v>0.58782353568806855</v>
          </cell>
          <cell r="BF55">
            <v>0.67373712072919323</v>
          </cell>
          <cell r="BG55">
            <v>0.6851374484086552</v>
          </cell>
          <cell r="BH55">
            <v>0.67848836847542038</v>
          </cell>
          <cell r="BI55">
            <v>0.64852647991293921</v>
          </cell>
          <cell r="BJ55">
            <v>0.61107709829257273</v>
          </cell>
          <cell r="BK55">
            <v>0.64452130484087011</v>
          </cell>
          <cell r="BL55">
            <v>0.4856837527175511</v>
          </cell>
          <cell r="BM55">
            <v>0.4507453074931066</v>
          </cell>
          <cell r="BN55">
            <v>0.45511729110196852</v>
          </cell>
          <cell r="BO55">
            <v>0.48574162134734222</v>
          </cell>
          <cell r="BP55">
            <v>0.50291804901449</v>
          </cell>
          <cell r="BQ55">
            <v>0.53861097807774372</v>
          </cell>
          <cell r="BR55">
            <v>0.54867896019284523</v>
          </cell>
          <cell r="BS55">
            <v>0.5394160921873965</v>
          </cell>
          <cell r="BT55">
            <v>0.59914335719646705</v>
          </cell>
          <cell r="BU55">
            <v>0.70471340564138807</v>
          </cell>
          <cell r="BV55">
            <v>0.71374876388600872</v>
          </cell>
          <cell r="BW55">
            <v>0.74805565241892391</v>
          </cell>
          <cell r="BX55">
            <v>0.56637618817687296</v>
          </cell>
          <cell r="BY55">
            <v>0.66904351229151859</v>
          </cell>
          <cell r="BZ55">
            <v>0.66697712739690374</v>
          </cell>
          <cell r="CA55">
            <v>0.66958481426382355</v>
          </cell>
          <cell r="CB55">
            <v>0.61370870410278644</v>
          </cell>
          <cell r="CC55">
            <v>0.57851715491631561</v>
          </cell>
          <cell r="CD55">
            <v>0.6255471690221831</v>
          </cell>
          <cell r="CE55">
            <v>0.59786716063316092</v>
          </cell>
          <cell r="CF55">
            <v>0.56079064455669769</v>
          </cell>
          <cell r="CG55">
            <v>0.46653687080227813</v>
          </cell>
          <cell r="CH55">
            <v>0.4544973942710604</v>
          </cell>
          <cell r="CI55">
            <v>0.47750758506002944</v>
          </cell>
          <cell r="CJ55">
            <v>0.55935317810188856</v>
          </cell>
          <cell r="CK55">
            <v>0.52674121475858438</v>
          </cell>
          <cell r="CL55">
            <v>0.48270003500029923</v>
          </cell>
          <cell r="CM55">
            <v>0.43332272840220537</v>
          </cell>
          <cell r="CN55">
            <v>0.4083955217744461</v>
          </cell>
          <cell r="CO55">
            <v>0.4554619796133284</v>
          </cell>
          <cell r="CP55">
            <v>0.46106959906075351</v>
          </cell>
          <cell r="CQ55">
            <v>0.48207355928704998</v>
          </cell>
          <cell r="CR55">
            <v>0.47233261627823364</v>
          </cell>
          <cell r="CS55">
            <v>0.49201164967432054</v>
          </cell>
          <cell r="CT55">
            <v>0.51995733019319001</v>
          </cell>
          <cell r="CU55">
            <v>0.5441291333664211</v>
          </cell>
          <cell r="CV55">
            <v>0.53599141398491768</v>
          </cell>
        </row>
        <row r="56">
          <cell r="A56" t="str">
            <v>电子</v>
          </cell>
          <cell r="F56">
            <v>0.51357063535715175</v>
          </cell>
          <cell r="G56">
            <v>0.47165518710038995</v>
          </cell>
          <cell r="H56">
            <v>0.41532036726104182</v>
          </cell>
          <cell r="I56">
            <v>0.32497395059502959</v>
          </cell>
          <cell r="J56">
            <v>0.25419286811895253</v>
          </cell>
          <cell r="K56">
            <v>0.20269598583324866</v>
          </cell>
          <cell r="L56">
            <v>0.19170836264193192</v>
          </cell>
          <cell r="M56">
            <v>0.16732727202755823</v>
          </cell>
          <cell r="N56">
            <v>0.1321949017132644</v>
          </cell>
          <cell r="O56">
            <v>0.11672555209272772</v>
          </cell>
          <cell r="P56">
            <v>0.10832006306032169</v>
          </cell>
          <cell r="Q56">
            <v>0.13208383327181553</v>
          </cell>
          <cell r="R56">
            <v>0.16821542594839789</v>
          </cell>
          <cell r="S56">
            <v>0.20981789065181547</v>
          </cell>
          <cell r="T56">
            <v>0.24283249411670196</v>
          </cell>
          <cell r="U56">
            <v>0.26386524023264202</v>
          </cell>
          <cell r="V56">
            <v>0.3152302241556556</v>
          </cell>
          <cell r="W56">
            <v>0.36912216277155435</v>
          </cell>
          <cell r="X56">
            <v>0.39805002962992087</v>
          </cell>
          <cell r="Y56">
            <v>0.43712261003970432</v>
          </cell>
          <cell r="Z56">
            <v>0.49298139089669218</v>
          </cell>
          <cell r="AA56">
            <v>0.53474099804811581</v>
          </cell>
          <cell r="AB56">
            <v>0.58950432315422563</v>
          </cell>
          <cell r="AC56">
            <v>0.60554624904333254</v>
          </cell>
          <cell r="AD56">
            <v>0.64623352452571614</v>
          </cell>
          <cell r="AE56">
            <v>0.69612044455307109</v>
          </cell>
          <cell r="AF56">
            <v>0.78219726939997458</v>
          </cell>
          <cell r="AG56">
            <v>0.84243388421095033</v>
          </cell>
          <cell r="AH56">
            <v>0.87999869089309568</v>
          </cell>
          <cell r="AI56">
            <v>0.88117391551883828</v>
          </cell>
          <cell r="AJ56">
            <v>0.85737056642910126</v>
          </cell>
          <cell r="AK56">
            <v>0.83164267892973709</v>
          </cell>
          <cell r="AL56">
            <v>0.79589990150367107</v>
          </cell>
          <cell r="AM56">
            <v>0.79419180696192526</v>
          </cell>
          <cell r="AN56">
            <v>0.6896927667261048</v>
          </cell>
          <cell r="AO56">
            <v>0.66524766315881823</v>
          </cell>
          <cell r="AP56">
            <v>0.6056319854501182</v>
          </cell>
          <cell r="AQ56">
            <v>0.55734283628598424</v>
          </cell>
          <cell r="AR56">
            <v>0.48668276394621385</v>
          </cell>
          <cell r="AS56">
            <v>0.43696753859222054</v>
          </cell>
          <cell r="AT56">
            <v>0.41768124865842449</v>
          </cell>
          <cell r="AU56">
            <v>0.41365354791764869</v>
          </cell>
          <cell r="AV56">
            <v>0.4756541191770125</v>
          </cell>
          <cell r="AW56">
            <v>0.47802169018604224</v>
          </cell>
          <cell r="AX56">
            <v>0.51805666760475577</v>
          </cell>
          <cell r="AY56">
            <v>0.41096445575552443</v>
          </cell>
          <cell r="AZ56">
            <v>0.4512407170945878</v>
          </cell>
          <cell r="BA56">
            <v>0.39815992323686811</v>
          </cell>
          <cell r="BB56">
            <v>0.3796855130280436</v>
          </cell>
          <cell r="BC56">
            <v>0.32131642912746633</v>
          </cell>
          <cell r="BD56">
            <v>0.2847218631009783</v>
          </cell>
          <cell r="BE56">
            <v>0.25121902522458212</v>
          </cell>
          <cell r="BF56">
            <v>0.2181063596641907</v>
          </cell>
          <cell r="BG56">
            <v>0.2356787084182238</v>
          </cell>
          <cell r="BH56">
            <v>0.24774195827128137</v>
          </cell>
          <cell r="BI56">
            <v>0.27312311581833321</v>
          </cell>
          <cell r="BJ56">
            <v>0.26053289632705068</v>
          </cell>
          <cell r="BK56">
            <v>0.24650832691111094</v>
          </cell>
          <cell r="BL56">
            <v>0.26582065786495968</v>
          </cell>
          <cell r="BM56">
            <v>0.32882345465674556</v>
          </cell>
          <cell r="BN56">
            <v>0.37525511821170615</v>
          </cell>
          <cell r="BO56">
            <v>0.42817197065358181</v>
          </cell>
          <cell r="BP56">
            <v>0.45610565610448661</v>
          </cell>
          <cell r="BQ56">
            <v>0.50631030777900687</v>
          </cell>
          <cell r="BR56">
            <v>0.55205909732161396</v>
          </cell>
          <cell r="BS56">
            <v>0.61101602177534542</v>
          </cell>
          <cell r="BT56">
            <v>0.62628553476801485</v>
          </cell>
          <cell r="BU56">
            <v>0.60135956432175341</v>
          </cell>
          <cell r="BV56">
            <v>0.56896774265353323</v>
          </cell>
          <cell r="BW56">
            <v>0.59042601138913398</v>
          </cell>
          <cell r="BX56">
            <v>0.60279857936372405</v>
          </cell>
          <cell r="BY56">
            <v>0.63317632109113775</v>
          </cell>
          <cell r="BZ56">
            <v>0.62605832541995676</v>
          </cell>
          <cell r="CA56">
            <v>0.66133340914519523</v>
          </cell>
          <cell r="CB56">
            <v>0.72525013951328665</v>
          </cell>
          <cell r="CC56">
            <v>0.73917125304468234</v>
          </cell>
          <cell r="CD56">
            <v>0.76446361284641273</v>
          </cell>
          <cell r="CE56">
            <v>0.75212979667964019</v>
          </cell>
          <cell r="CF56">
            <v>0.77562138060707864</v>
          </cell>
          <cell r="CG56">
            <v>0.76314973250125095</v>
          </cell>
          <cell r="CH56">
            <v>0.78607468344435649</v>
          </cell>
          <cell r="CI56">
            <v>0.76690753056429151</v>
          </cell>
          <cell r="CJ56">
            <v>0.70958456228143774</v>
          </cell>
          <cell r="CK56">
            <v>0.68462352131258786</v>
          </cell>
          <cell r="CL56">
            <v>0.68005765313130717</v>
          </cell>
          <cell r="CM56">
            <v>0.61926754731892386</v>
          </cell>
          <cell r="CN56">
            <v>0.58958716428247437</v>
          </cell>
          <cell r="CO56">
            <v>0.54636442037758515</v>
          </cell>
          <cell r="CP56">
            <v>0.50836069217521662</v>
          </cell>
          <cell r="CQ56">
            <v>0.41382726632561895</v>
          </cell>
          <cell r="CR56">
            <v>0.35908851732611813</v>
          </cell>
          <cell r="CS56">
            <v>0.35711959251378111</v>
          </cell>
          <cell r="CT56">
            <v>0.36203772340387341</v>
          </cell>
          <cell r="CU56">
            <v>0.39735515361944501</v>
          </cell>
          <cell r="CV56">
            <v>0.33324569078635918</v>
          </cell>
        </row>
        <row r="57">
          <cell r="A57" t="str">
            <v>计算机</v>
          </cell>
          <cell r="F57">
            <v>0.24324788978958384</v>
          </cell>
          <cell r="G57">
            <v>0.2244349932723162</v>
          </cell>
          <cell r="H57">
            <v>0.22043204822250034</v>
          </cell>
          <cell r="I57">
            <v>0.21085063808438492</v>
          </cell>
          <cell r="J57">
            <v>0.22395354291829545</v>
          </cell>
          <cell r="K57">
            <v>0.22094240871173734</v>
          </cell>
          <cell r="L57">
            <v>0.20188242611976914</v>
          </cell>
          <cell r="M57">
            <v>0.20352015688869921</v>
          </cell>
          <cell r="N57">
            <v>0.20443017069309555</v>
          </cell>
          <cell r="O57">
            <v>0.19093920332610359</v>
          </cell>
          <cell r="P57">
            <v>0.19372499066545085</v>
          </cell>
          <cell r="Q57">
            <v>0.23517711126442289</v>
          </cell>
          <cell r="R57">
            <v>0.16981487296614664</v>
          </cell>
          <cell r="S57">
            <v>0.17225243189744446</v>
          </cell>
          <cell r="T57">
            <v>0.1869090707680226</v>
          </cell>
          <cell r="U57">
            <v>0.18207839354306202</v>
          </cell>
          <cell r="V57">
            <v>0.19978187271595341</v>
          </cell>
          <cell r="W57">
            <v>0.213015039669356</v>
          </cell>
          <cell r="X57">
            <v>0.18753775134496642</v>
          </cell>
          <cell r="Y57">
            <v>0.19823926448746182</v>
          </cell>
          <cell r="Z57">
            <v>0.24007581336460568</v>
          </cell>
          <cell r="AA57">
            <v>0.32628513574460338</v>
          </cell>
          <cell r="AB57">
            <v>0.45426926332609124</v>
          </cell>
          <cell r="AC57">
            <v>0.63785237060141353</v>
          </cell>
          <cell r="AD57">
            <v>0.67350367379651344</v>
          </cell>
          <cell r="AE57">
            <v>0.67062839593445056</v>
          </cell>
          <cell r="AF57">
            <v>0.6759521022263425</v>
          </cell>
          <cell r="AG57">
            <v>0.66546156186751504</v>
          </cell>
          <cell r="AH57">
            <v>0.7102739048350708</v>
          </cell>
          <cell r="AI57">
            <v>0.71416995027353547</v>
          </cell>
          <cell r="AJ57">
            <v>0.70158434791182789</v>
          </cell>
          <cell r="AK57">
            <v>0.73293891479304563</v>
          </cell>
          <cell r="AL57">
            <v>0.7528993095145744</v>
          </cell>
          <cell r="AM57">
            <v>0.84494575759467239</v>
          </cell>
          <cell r="AN57">
            <v>0.7655325523442732</v>
          </cell>
          <cell r="AO57">
            <v>0.4948500483037907</v>
          </cell>
          <cell r="AP57">
            <v>0.38167271260242536</v>
          </cell>
          <cell r="AQ57">
            <v>0.32821723221103899</v>
          </cell>
          <cell r="AR57">
            <v>0.29747790330948254</v>
          </cell>
          <cell r="AS57">
            <v>0.31042491227712177</v>
          </cell>
          <cell r="AT57">
            <v>0.34807648850381212</v>
          </cell>
          <cell r="AU57">
            <v>0.36345798743471119</v>
          </cell>
          <cell r="AV57">
            <v>0.34957223486821981</v>
          </cell>
          <cell r="AW57">
            <v>0.29638610233853246</v>
          </cell>
          <cell r="AX57">
            <v>0.24633180860767973</v>
          </cell>
          <cell r="AY57">
            <v>0.44530515763258299</v>
          </cell>
          <cell r="AZ57">
            <v>0.47977805168121268</v>
          </cell>
          <cell r="BA57">
            <v>0.54692782646896265</v>
          </cell>
          <cell r="BB57">
            <v>0.54523149048014441</v>
          </cell>
          <cell r="BC57">
            <v>0.55041492787735058</v>
          </cell>
          <cell r="BD57">
            <v>0.48452423238600245</v>
          </cell>
          <cell r="BE57">
            <v>0.47221222493287784</v>
          </cell>
          <cell r="BF57">
            <v>0.4756594219756447</v>
          </cell>
          <cell r="BG57">
            <v>0.53624306882363837</v>
          </cell>
          <cell r="BH57">
            <v>0.58212450342461375</v>
          </cell>
          <cell r="BI57">
            <v>0.54360010073288922</v>
          </cell>
          <cell r="BJ57">
            <v>0.57097873032099167</v>
          </cell>
          <cell r="BK57">
            <v>0.51665835376316194</v>
          </cell>
          <cell r="BL57">
            <v>0.54385537684812602</v>
          </cell>
          <cell r="BM57">
            <v>0.61368682621454207</v>
          </cell>
          <cell r="BN57">
            <v>0.6956740853076987</v>
          </cell>
          <cell r="BO57">
            <v>0.70038507304104802</v>
          </cell>
          <cell r="BP57">
            <v>0.75902482281658301</v>
          </cell>
          <cell r="BQ57">
            <v>0.74742321265219869</v>
          </cell>
          <cell r="BR57">
            <v>0.71391375334303353</v>
          </cell>
          <cell r="BS57">
            <v>0.66944721701464394</v>
          </cell>
          <cell r="BT57">
            <v>0.62858797778985231</v>
          </cell>
          <cell r="BU57">
            <v>0.65153635788689868</v>
          </cell>
          <cell r="BV57">
            <v>0.59904552852739679</v>
          </cell>
          <cell r="BW57">
            <v>0.67202578338855423</v>
          </cell>
          <cell r="BX57">
            <v>0.631244626919924</v>
          </cell>
          <cell r="BY57">
            <v>0.76375947389410659</v>
          </cell>
          <cell r="BZ57">
            <v>0.67509863770292289</v>
          </cell>
          <cell r="CA57">
            <v>0.70175210343933825</v>
          </cell>
          <cell r="CB57">
            <v>0.70544842994490531</v>
          </cell>
          <cell r="CC57">
            <v>0.73237417665927662</v>
          </cell>
          <cell r="CD57">
            <v>0.72216301277032968</v>
          </cell>
          <cell r="CE57">
            <v>0.66558026670961046</v>
          </cell>
          <cell r="CF57">
            <v>0.63514290298458331</v>
          </cell>
          <cell r="CG57">
            <v>0.61104366575127456</v>
          </cell>
          <cell r="CH57">
            <v>0.6836022868046383</v>
          </cell>
          <cell r="CI57">
            <v>0.65466941446517191</v>
          </cell>
          <cell r="CJ57">
            <v>0.67675111563809109</v>
          </cell>
          <cell r="CK57">
            <v>0.57926968522321354</v>
          </cell>
          <cell r="CL57">
            <v>0.57099373598999326</v>
          </cell>
          <cell r="CM57">
            <v>0.53479563652797213</v>
          </cell>
          <cell r="CN57">
            <v>0.51654455017199119</v>
          </cell>
          <cell r="CO57">
            <v>0.53036774688877375</v>
          </cell>
          <cell r="CP57">
            <v>0.54269432890174363</v>
          </cell>
          <cell r="CQ57">
            <v>0.53017426593370465</v>
          </cell>
          <cell r="CR57">
            <v>0.54144949398157749</v>
          </cell>
          <cell r="CS57">
            <v>0.57160029465789242</v>
          </cell>
          <cell r="CT57">
            <v>0.60739112592246158</v>
          </cell>
          <cell r="CU57">
            <v>0.59557711048443962</v>
          </cell>
          <cell r="CV57">
            <v>0.60700125382327486</v>
          </cell>
        </row>
        <row r="58">
          <cell r="A58" t="str">
            <v>传媒</v>
          </cell>
          <cell r="F58">
            <v>0.77132500000000004</v>
          </cell>
          <cell r="G58">
            <v>0.76692500000000008</v>
          </cell>
          <cell r="H58">
            <v>0.79927500000000007</v>
          </cell>
          <cell r="I58">
            <v>0.83357500000000007</v>
          </cell>
          <cell r="J58">
            <v>0.77463499999999996</v>
          </cell>
          <cell r="K58">
            <v>0.78747</v>
          </cell>
          <cell r="L58">
            <v>0.71414</v>
          </cell>
          <cell r="M58">
            <v>0.60797999999999996</v>
          </cell>
          <cell r="N58">
            <v>0.39095000000000002</v>
          </cell>
          <cell r="O58">
            <v>0.35852500000000004</v>
          </cell>
          <cell r="P58">
            <v>0.28755000000000003</v>
          </cell>
          <cell r="Q58">
            <v>0.24426500000000004</v>
          </cell>
          <cell r="R58">
            <v>0.19036499999999998</v>
          </cell>
          <cell r="S58">
            <v>0.15707500000000002</v>
          </cell>
          <cell r="T58">
            <v>0.219915</v>
          </cell>
          <cell r="U58">
            <v>0.24740000000000001</v>
          </cell>
          <cell r="V58">
            <v>0.19796</v>
          </cell>
          <cell r="W58">
            <v>0.214535</v>
          </cell>
          <cell r="X58">
            <v>0.26568999999999998</v>
          </cell>
          <cell r="Y58">
            <v>0.453455</v>
          </cell>
          <cell r="Z58">
            <v>0.5498249999999999</v>
          </cell>
          <cell r="AA58">
            <v>0.53157999999999994</v>
          </cell>
          <cell r="AB58">
            <v>0.49870000000000003</v>
          </cell>
          <cell r="AC58">
            <v>0.55891500000000005</v>
          </cell>
          <cell r="AD58">
            <v>0.40727000000000008</v>
          </cell>
          <cell r="AE58">
            <v>0.44349999999999995</v>
          </cell>
          <cell r="AF58">
            <v>0.41488500000000006</v>
          </cell>
          <cell r="AG58">
            <v>0.5002700000000001</v>
          </cell>
          <cell r="AH58">
            <v>0.53260500000000011</v>
          </cell>
          <cell r="AI58">
            <v>0.56793000000000005</v>
          </cell>
          <cell r="AJ58">
            <v>0.55092000000000008</v>
          </cell>
          <cell r="AK58">
            <v>0.50960000000000005</v>
          </cell>
          <cell r="AL58">
            <v>0.53869500000000003</v>
          </cell>
          <cell r="AM58">
            <v>0.47339999999999999</v>
          </cell>
          <cell r="AN58">
            <v>0.47941000000000006</v>
          </cell>
          <cell r="AO58">
            <v>0.40075500000000003</v>
          </cell>
          <cell r="AP58">
            <v>0.41672500000000001</v>
          </cell>
          <cell r="AQ58">
            <v>0.4138</v>
          </cell>
          <cell r="AR58">
            <v>0.416325</v>
          </cell>
          <cell r="AS58">
            <v>0.39504</v>
          </cell>
          <cell r="AT58">
            <v>0.37959500000000002</v>
          </cell>
          <cell r="AU58">
            <v>0.37169499999999994</v>
          </cell>
          <cell r="AV58">
            <v>0.353495</v>
          </cell>
          <cell r="AW58">
            <v>0.35252999999999995</v>
          </cell>
          <cell r="AX58">
            <v>0.36578499999999997</v>
          </cell>
          <cell r="AY58">
            <v>0.37620999999999999</v>
          </cell>
          <cell r="AZ58">
            <v>0.47376499999999999</v>
          </cell>
          <cell r="BA58">
            <v>0.54008999999999996</v>
          </cell>
          <cell r="BB58">
            <v>0.56354499999999996</v>
          </cell>
          <cell r="BC58">
            <v>0.54576500000000006</v>
          </cell>
          <cell r="BD58">
            <v>0.52601500000000001</v>
          </cell>
          <cell r="BE58">
            <v>0.47127000000000008</v>
          </cell>
          <cell r="BF58">
            <v>0.47015499999999999</v>
          </cell>
          <cell r="BG58">
            <v>0.47449000000000002</v>
          </cell>
          <cell r="BH58">
            <v>0.48170000000000002</v>
          </cell>
          <cell r="BI58">
            <v>0.48741499999999999</v>
          </cell>
          <cell r="BJ58">
            <v>0.49295000000000005</v>
          </cell>
          <cell r="BK58">
            <v>0.46754000000000007</v>
          </cell>
          <cell r="BL58">
            <v>0.45624500000000007</v>
          </cell>
          <cell r="BM58">
            <v>0.47867500000000002</v>
          </cell>
          <cell r="BN58">
            <v>0.51031499999999996</v>
          </cell>
          <cell r="BO58">
            <v>0.55466000000000004</v>
          </cell>
          <cell r="BP58">
            <v>0.58972500000000005</v>
          </cell>
          <cell r="BQ58">
            <v>0.60744500000000001</v>
          </cell>
          <cell r="BR58">
            <v>0.58765000000000001</v>
          </cell>
          <cell r="BS58">
            <v>0.58315499999999987</v>
          </cell>
          <cell r="BT58">
            <v>0.58562000000000003</v>
          </cell>
          <cell r="BU58">
            <v>0.59885500000000003</v>
          </cell>
          <cell r="BV58">
            <v>0.60297500000000004</v>
          </cell>
          <cell r="BW58">
            <v>0.593835</v>
          </cell>
          <cell r="BX58">
            <v>0.57768000000000008</v>
          </cell>
          <cell r="BY58">
            <v>0.59273500000000001</v>
          </cell>
          <cell r="BZ58">
            <v>0.60621999999999998</v>
          </cell>
          <cell r="CA58">
            <v>0.60701000000000005</v>
          </cell>
          <cell r="CB58">
            <v>0.59643000000000002</v>
          </cell>
          <cell r="CC58">
            <v>0.58701499999999995</v>
          </cell>
          <cell r="CD58">
            <v>0.57980000000000009</v>
          </cell>
          <cell r="CE58">
            <v>0.57708500000000007</v>
          </cell>
          <cell r="CF58">
            <v>0.55723500000000004</v>
          </cell>
          <cell r="CG58">
            <v>0.53411999999999993</v>
          </cell>
          <cell r="CH58">
            <v>0.49665499999999996</v>
          </cell>
          <cell r="CI58">
            <v>0.50114000000000003</v>
          </cell>
          <cell r="CJ58">
            <v>0.47402500000000003</v>
          </cell>
          <cell r="CK58">
            <v>0.45407500000000001</v>
          </cell>
          <cell r="CL58">
            <v>0.44531000000000004</v>
          </cell>
          <cell r="CM58">
            <v>0.44068000000000002</v>
          </cell>
          <cell r="CN58">
            <v>0.450015</v>
          </cell>
          <cell r="CO58">
            <v>0.45533499999999999</v>
          </cell>
          <cell r="CP58">
            <v>0.47626999999999997</v>
          </cell>
          <cell r="CQ58">
            <v>0.48112000000000005</v>
          </cell>
          <cell r="CR58">
            <v>0.55889999999999995</v>
          </cell>
          <cell r="CS58">
            <v>0.60182999999999998</v>
          </cell>
          <cell r="CT58">
            <v>0.610595</v>
          </cell>
          <cell r="CU58">
            <v>0.61505999999999994</v>
          </cell>
          <cell r="CV58">
            <v>0.62984499999999999</v>
          </cell>
        </row>
        <row r="59">
          <cell r="A59" t="str">
            <v>通信</v>
          </cell>
          <cell r="F59">
            <v>0.15006751938363885</v>
          </cell>
          <cell r="G59">
            <v>0.12327147348945591</v>
          </cell>
          <cell r="H59">
            <v>9.6796267335408887E-2</v>
          </cell>
          <cell r="I59">
            <v>9.1488571882387057E-2</v>
          </cell>
          <cell r="J59">
            <v>0.13048076860295676</v>
          </cell>
          <cell r="K59">
            <v>0.16697928834570436</v>
          </cell>
          <cell r="L59">
            <v>0.19396906368381134</v>
          </cell>
          <cell r="M59">
            <v>0.14109534357542586</v>
          </cell>
          <cell r="N59">
            <v>0.12257010684702105</v>
          </cell>
          <cell r="O59">
            <v>7.8770048592510036E-2</v>
          </cell>
          <cell r="P59">
            <v>0.16181699346072717</v>
          </cell>
          <cell r="Q59">
            <v>0.26261540537706624</v>
          </cell>
          <cell r="R59">
            <v>0.28391794037434642</v>
          </cell>
          <cell r="S59">
            <v>0.31487885414586592</v>
          </cell>
          <cell r="T59">
            <v>0.30753427240560044</v>
          </cell>
          <cell r="U59">
            <v>0.29859584181818416</v>
          </cell>
          <cell r="V59">
            <v>0.27797808488998421</v>
          </cell>
          <cell r="W59">
            <v>0.30181865426992166</v>
          </cell>
          <cell r="X59">
            <v>0.31191958671251835</v>
          </cell>
          <cell r="Y59">
            <v>0.34233278057152966</v>
          </cell>
          <cell r="Z59">
            <v>0.35470067590049581</v>
          </cell>
          <cell r="AA59">
            <v>0.37259347579602786</v>
          </cell>
          <cell r="AB59">
            <v>0.42715587561320889</v>
          </cell>
          <cell r="AC59">
            <v>0.44347351892659115</v>
          </cell>
          <cell r="AD59">
            <v>0.46537637740309673</v>
          </cell>
          <cell r="AE59">
            <v>0.45932590394628708</v>
          </cell>
          <cell r="AF59">
            <v>0.47625773470999305</v>
          </cell>
          <cell r="AG59">
            <v>0.42312298721527053</v>
          </cell>
          <cell r="AH59">
            <v>0.37507680292032147</v>
          </cell>
          <cell r="AI59">
            <v>0.37317333548044457</v>
          </cell>
          <cell r="AJ59">
            <v>0.39545183720503996</v>
          </cell>
          <cell r="AK59">
            <v>0.40678256944522989</v>
          </cell>
          <cell r="AL59">
            <v>0.39338026457178921</v>
          </cell>
          <cell r="AM59">
            <v>0.38491347066054382</v>
          </cell>
          <cell r="AN59">
            <v>0.40118949564237005</v>
          </cell>
          <cell r="AO59">
            <v>0.42182132351187135</v>
          </cell>
          <cell r="AP59">
            <v>0.38416590525213695</v>
          </cell>
          <cell r="AQ59">
            <v>0.28373331391516282</v>
          </cell>
          <cell r="AR59">
            <v>0.24050253210307562</v>
          </cell>
          <cell r="AS59">
            <v>0.28951353180925932</v>
          </cell>
          <cell r="AT59">
            <v>0.38610908235488833</v>
          </cell>
          <cell r="AU59">
            <v>0.41488632526345726</v>
          </cell>
          <cell r="AV59">
            <v>0.40268588527520982</v>
          </cell>
          <cell r="AW59">
            <v>0.38270616851807626</v>
          </cell>
          <cell r="AX59">
            <v>0.41868636904694545</v>
          </cell>
          <cell r="AY59">
            <v>0.44098278799225105</v>
          </cell>
          <cell r="AZ59">
            <v>0.4234267665575544</v>
          </cell>
          <cell r="BA59">
            <v>0.42687129872592244</v>
          </cell>
          <cell r="BB59">
            <v>0.44355942483165317</v>
          </cell>
          <cell r="BC59">
            <v>0.48690846181469866</v>
          </cell>
          <cell r="BD59">
            <v>0.52114325598711397</v>
          </cell>
          <cell r="BE59">
            <v>0.5352913547391539</v>
          </cell>
          <cell r="BF59">
            <v>0.61283110529131224</v>
          </cell>
          <cell r="BG59">
            <v>0.66565612347269554</v>
          </cell>
          <cell r="BH59">
            <v>0.69126574495962612</v>
          </cell>
          <cell r="BI59">
            <v>0.71012742798702755</v>
          </cell>
          <cell r="BJ59">
            <v>0.77039191413062769</v>
          </cell>
          <cell r="BK59">
            <v>0.78989394799094492</v>
          </cell>
          <cell r="BL59">
            <v>0.82797228652882526</v>
          </cell>
          <cell r="BM59">
            <v>0.83966420355365801</v>
          </cell>
          <cell r="BN59">
            <v>0.85650488365420863</v>
          </cell>
          <cell r="BO59">
            <v>0.87195106216074847</v>
          </cell>
          <cell r="BP59">
            <v>0.88513478838400572</v>
          </cell>
          <cell r="BQ59">
            <v>0.89588459462293302</v>
          </cell>
          <cell r="BR59">
            <v>0.89870685926001492</v>
          </cell>
          <cell r="BS59">
            <v>0.87196089930049614</v>
          </cell>
          <cell r="BT59">
            <v>0.80433401044551034</v>
          </cell>
          <cell r="BU59">
            <v>0.78065627508259228</v>
          </cell>
          <cell r="BV59">
            <v>0.76600553350686373</v>
          </cell>
          <cell r="BW59">
            <v>0.77159481639062144</v>
          </cell>
          <cell r="BX59">
            <v>0.72869767197292246</v>
          </cell>
          <cell r="BY59">
            <v>0.71095792431496874</v>
          </cell>
          <cell r="BZ59">
            <v>0.71145605653557098</v>
          </cell>
          <cell r="CA59">
            <v>0.68582581964393474</v>
          </cell>
          <cell r="CB59">
            <v>0.69970658245848272</v>
          </cell>
          <cell r="CC59">
            <v>0.69341356691013367</v>
          </cell>
          <cell r="CD59">
            <v>0.71299691429385881</v>
          </cell>
          <cell r="CE59">
            <v>0.6641740406934058</v>
          </cell>
          <cell r="CF59">
            <v>0.62598585922736871</v>
          </cell>
          <cell r="CG59">
            <v>0.57514072388403847</v>
          </cell>
          <cell r="CH59">
            <v>0.53033990505625939</v>
          </cell>
          <cell r="CI59">
            <v>0.53846156362417441</v>
          </cell>
          <cell r="CJ59">
            <v>0.57736227751974967</v>
          </cell>
          <cell r="CK59">
            <v>0.62224809006942583</v>
          </cell>
          <cell r="CL59">
            <v>0.60437832696106197</v>
          </cell>
          <cell r="CM59">
            <v>0.60566799447276054</v>
          </cell>
          <cell r="CN59">
            <v>0.59951950819857536</v>
          </cell>
          <cell r="CO59">
            <v>0.62059054169978378</v>
          </cell>
          <cell r="CP59">
            <v>0.6475807599203427</v>
          </cell>
          <cell r="CQ59">
            <v>0.65274442434195923</v>
          </cell>
          <cell r="CR59">
            <v>0.65494909813176061</v>
          </cell>
          <cell r="CS59">
            <v>0.65211660883278599</v>
          </cell>
          <cell r="CT59">
            <v>0.64154827351557253</v>
          </cell>
          <cell r="CU59">
            <v>0.63445959959518605</v>
          </cell>
          <cell r="CV59">
            <v>0.52597899707314899</v>
          </cell>
        </row>
        <row r="60">
          <cell r="A60" t="str">
            <v>港股互联网</v>
          </cell>
          <cell r="F60">
            <v>0.52960000000000007</v>
          </cell>
          <cell r="G60">
            <v>0.55145</v>
          </cell>
          <cell r="H60">
            <v>0.58910000000000007</v>
          </cell>
          <cell r="I60">
            <v>0.57235000000000003</v>
          </cell>
          <cell r="J60">
            <v>0.56020000000000003</v>
          </cell>
          <cell r="K60">
            <v>0.56559999999999999</v>
          </cell>
          <cell r="L60">
            <v>0.50655000000000006</v>
          </cell>
          <cell r="M60">
            <v>0.37619999999999998</v>
          </cell>
          <cell r="N60">
            <v>0.2576</v>
          </cell>
          <cell r="O60">
            <v>0.2031</v>
          </cell>
          <cell r="P60">
            <v>0.14655000000000001</v>
          </cell>
          <cell r="Q60">
            <v>0.10699999999999998</v>
          </cell>
          <cell r="R60">
            <v>8.9799999999999991E-2</v>
          </cell>
          <cell r="S60">
            <v>9.7200000000000009E-2</v>
          </cell>
          <cell r="T60">
            <v>7.2849999999999998E-2</v>
          </cell>
          <cell r="U60">
            <v>8.5799999999999987E-2</v>
          </cell>
          <cell r="V60">
            <v>0.1007</v>
          </cell>
          <cell r="W60">
            <v>0.11455</v>
          </cell>
          <cell r="X60">
            <v>0.12584999999999999</v>
          </cell>
          <cell r="Y60">
            <v>0.15890000000000004</v>
          </cell>
          <cell r="Z60">
            <v>0.23859999999999998</v>
          </cell>
          <cell r="AA60">
            <v>0.31459999999999999</v>
          </cell>
          <cell r="AB60">
            <v>0.42664999999999997</v>
          </cell>
          <cell r="AC60">
            <v>0.4612</v>
          </cell>
          <cell r="AD60">
            <v>0.43730000000000002</v>
          </cell>
          <cell r="AE60">
            <v>0.50095000000000001</v>
          </cell>
          <cell r="AF60">
            <v>0.49340000000000006</v>
          </cell>
          <cell r="AG60">
            <v>0.52145000000000008</v>
          </cell>
          <cell r="AH60">
            <v>0.6028</v>
          </cell>
          <cell r="AI60">
            <v>0.62034999999999996</v>
          </cell>
          <cell r="AJ60">
            <v>0.71174999999999999</v>
          </cell>
          <cell r="AK60">
            <v>0.6884499999999999</v>
          </cell>
          <cell r="AL60">
            <v>0.76805000000000012</v>
          </cell>
          <cell r="AM60">
            <v>0.64200000000000002</v>
          </cell>
          <cell r="AN60">
            <v>0.54095000000000004</v>
          </cell>
          <cell r="AO60">
            <v>0.39280000000000004</v>
          </cell>
          <cell r="AP60">
            <v>0.36119999999999997</v>
          </cell>
          <cell r="AQ60">
            <v>0.34794999999999998</v>
          </cell>
          <cell r="AR60">
            <v>0.41925000000000001</v>
          </cell>
          <cell r="AS60">
            <v>0.42444999999999999</v>
          </cell>
          <cell r="AT60">
            <v>0.41080000000000005</v>
          </cell>
          <cell r="AU60">
            <v>0.35270000000000001</v>
          </cell>
          <cell r="AV60">
            <v>0.29860000000000003</v>
          </cell>
          <cell r="AW60">
            <v>0.24314999999999998</v>
          </cell>
          <cell r="AX60">
            <v>0.20215</v>
          </cell>
          <cell r="AY60">
            <v>0.25530000000000003</v>
          </cell>
          <cell r="AZ60">
            <v>0.33899999999999997</v>
          </cell>
          <cell r="BA60">
            <v>0.52910000000000001</v>
          </cell>
          <cell r="BB60">
            <v>0.49574999999999997</v>
          </cell>
          <cell r="BC60">
            <v>0.50619999999999998</v>
          </cell>
          <cell r="BD60">
            <v>0.49820000000000003</v>
          </cell>
          <cell r="BE60">
            <v>0.50079999999999991</v>
          </cell>
          <cell r="BF60">
            <v>0.50849999999999995</v>
          </cell>
          <cell r="BG60">
            <v>0.51289999999999991</v>
          </cell>
          <cell r="BH60">
            <v>0.52034999999999998</v>
          </cell>
          <cell r="BI60">
            <v>0.49140000000000006</v>
          </cell>
          <cell r="BJ60">
            <v>0.45285000000000003</v>
          </cell>
          <cell r="BK60">
            <v>0.43920000000000003</v>
          </cell>
          <cell r="BL60">
            <v>0.49245000000000005</v>
          </cell>
          <cell r="BM60">
            <v>0.51239999999999997</v>
          </cell>
          <cell r="BN60">
            <v>0.53710000000000002</v>
          </cell>
          <cell r="BO60">
            <v>0.57514999999999994</v>
          </cell>
          <cell r="BP60">
            <v>0.61250000000000004</v>
          </cell>
          <cell r="BQ60">
            <v>0.64470000000000005</v>
          </cell>
          <cell r="BR60">
            <v>0.64839999999999998</v>
          </cell>
          <cell r="BS60">
            <v>0.66715000000000002</v>
          </cell>
          <cell r="BT60">
            <v>0.68064999999999998</v>
          </cell>
          <cell r="BU60">
            <v>0.71245000000000003</v>
          </cell>
          <cell r="BV60">
            <v>0.74809999999999999</v>
          </cell>
          <cell r="BW60">
            <v>0.74560000000000004</v>
          </cell>
          <cell r="BX60">
            <v>0.75749999999999995</v>
          </cell>
          <cell r="BY60">
            <v>0.72434999999999994</v>
          </cell>
          <cell r="BZ60">
            <v>0.74060000000000004</v>
          </cell>
          <cell r="CA60">
            <v>0.74760000000000004</v>
          </cell>
          <cell r="CB60">
            <v>0.75695000000000001</v>
          </cell>
          <cell r="CC60">
            <v>0.74399999999999999</v>
          </cell>
          <cell r="CD60">
            <v>0.74124999999999996</v>
          </cell>
          <cell r="CE60">
            <v>0.73465000000000003</v>
          </cell>
          <cell r="CF60">
            <v>0.7165999999999999</v>
          </cell>
          <cell r="CG60">
            <v>0.69619999999999993</v>
          </cell>
          <cell r="CH60">
            <v>0.69469999999999998</v>
          </cell>
          <cell r="CI60">
            <v>0.68254999999999999</v>
          </cell>
          <cell r="CJ60">
            <v>0.63529999999999998</v>
          </cell>
          <cell r="CK60">
            <v>0.58684999999999987</v>
          </cell>
          <cell r="CL60">
            <v>0.59044999999999992</v>
          </cell>
          <cell r="CM60">
            <v>0.60855000000000004</v>
          </cell>
          <cell r="CN60">
            <v>0.61514999999999997</v>
          </cell>
          <cell r="CO60">
            <v>0.6361</v>
          </cell>
          <cell r="CP60">
            <v>0.58079999999999987</v>
          </cell>
          <cell r="CQ60">
            <v>0.59759999999999991</v>
          </cell>
          <cell r="CR60">
            <v>0.59759999999999991</v>
          </cell>
          <cell r="CS60">
            <v>0.59359999999999991</v>
          </cell>
          <cell r="CT60">
            <v>0.58479999999999988</v>
          </cell>
          <cell r="CU60">
            <v>0.58479999999999988</v>
          </cell>
          <cell r="CV60">
            <v>0.62759999999999994</v>
          </cell>
        </row>
        <row r="61">
          <cell r="A61" t="str">
            <v>银行</v>
          </cell>
          <cell r="F61">
            <v>0.47312168896259749</v>
          </cell>
          <cell r="G61">
            <v>0.47312168896259749</v>
          </cell>
          <cell r="H61">
            <v>0.47312168896259749</v>
          </cell>
          <cell r="I61">
            <v>0.48284853563364888</v>
          </cell>
          <cell r="J61">
            <v>0.48014771301713782</v>
          </cell>
          <cell r="K61">
            <v>0.48432550914259304</v>
          </cell>
          <cell r="L61">
            <v>0.48117283723526</v>
          </cell>
          <cell r="M61">
            <v>0.48604200398356651</v>
          </cell>
          <cell r="N61">
            <v>0.49560859381339911</v>
          </cell>
          <cell r="O61">
            <v>0.50508684708835327</v>
          </cell>
          <cell r="P61">
            <v>0.51125340234341965</v>
          </cell>
          <cell r="Q61">
            <v>0.51416226779625196</v>
          </cell>
          <cell r="R61">
            <v>0.51846776553556506</v>
          </cell>
          <cell r="S61">
            <v>0.51105071981055294</v>
          </cell>
          <cell r="T61">
            <v>0.51527542698983353</v>
          </cell>
          <cell r="U61">
            <v>0.51703376546650848</v>
          </cell>
          <cell r="V61">
            <v>0.51477733290422223</v>
          </cell>
          <cell r="W61">
            <v>0.51027304744921831</v>
          </cell>
          <cell r="X61">
            <v>0.50769118347424325</v>
          </cell>
          <cell r="Y61">
            <v>0.50529153965791263</v>
          </cell>
          <cell r="Z61">
            <v>0.50330864422394939</v>
          </cell>
          <cell r="AA61">
            <v>0.50417456918518</v>
          </cell>
          <cell r="AB61">
            <v>0.51775334494968683</v>
          </cell>
          <cell r="AC61">
            <v>0.55156087490026962</v>
          </cell>
          <cell r="AD61">
            <v>0.63940560864665763</v>
          </cell>
          <cell r="AE61">
            <v>0.61075820151290849</v>
          </cell>
          <cell r="AF61">
            <v>0.5697625660830824</v>
          </cell>
          <cell r="AG61">
            <v>0.55201331874026716</v>
          </cell>
          <cell r="AH61">
            <v>0.54200098810398489</v>
          </cell>
          <cell r="AI61">
            <v>0.53678093761521206</v>
          </cell>
          <cell r="AJ61">
            <v>0.52590886371091272</v>
          </cell>
          <cell r="AK61">
            <v>0.52655854187113194</v>
          </cell>
          <cell r="AL61">
            <v>0.52822539588856754</v>
          </cell>
          <cell r="AM61">
            <v>0.52718364705219867</v>
          </cell>
          <cell r="AN61">
            <v>0.53649983427130987</v>
          </cell>
          <cell r="AO61">
            <v>0.53388851120336422</v>
          </cell>
          <cell r="AP61">
            <v>0.50680668109846227</v>
          </cell>
          <cell r="AQ61">
            <v>0.48770336368694622</v>
          </cell>
          <cell r="AR61">
            <v>0.47644509833468707</v>
          </cell>
          <cell r="AS61">
            <v>0.45615239319512318</v>
          </cell>
          <cell r="AT61">
            <v>0.4668505010213912</v>
          </cell>
          <cell r="AU61">
            <v>0.4765696659226778</v>
          </cell>
          <cell r="AV61">
            <v>0.48385001640091629</v>
          </cell>
          <cell r="AW61">
            <v>0.52388642365213756</v>
          </cell>
          <cell r="AX61">
            <v>0.54375812668792478</v>
          </cell>
          <cell r="AY61">
            <v>0.57143756146811686</v>
          </cell>
          <cell r="AZ61">
            <v>0.60800412768986434</v>
          </cell>
          <cell r="BA61">
            <v>0.63260107342872529</v>
          </cell>
          <cell r="BB61">
            <v>0.70597359633461543</v>
          </cell>
          <cell r="BC61">
            <v>0.70965099271119647</v>
          </cell>
          <cell r="BD61">
            <v>0.72428486522216051</v>
          </cell>
          <cell r="BE61">
            <v>0.74345840173538458</v>
          </cell>
          <cell r="BF61">
            <v>0.72698280006949667</v>
          </cell>
          <cell r="BG61">
            <v>0.73892343071447297</v>
          </cell>
          <cell r="BH61">
            <v>0.75989252968989718</v>
          </cell>
          <cell r="BI61">
            <v>0.74207973603224653</v>
          </cell>
          <cell r="BJ61">
            <v>0.72445500318938205</v>
          </cell>
          <cell r="BK61">
            <v>0.71236958560315389</v>
          </cell>
          <cell r="BL61">
            <v>0.68236249870303622</v>
          </cell>
          <cell r="BM61">
            <v>0.6543459163818911</v>
          </cell>
          <cell r="BN61">
            <v>0.6416739123783376</v>
          </cell>
          <cell r="BO61">
            <v>0.6209304135612056</v>
          </cell>
          <cell r="BP61">
            <v>0.5906451469378452</v>
          </cell>
          <cell r="BQ61">
            <v>0.5627160361856014</v>
          </cell>
          <cell r="BR61">
            <v>0.54453744257999115</v>
          </cell>
          <cell r="BS61">
            <v>0.51854968871166462</v>
          </cell>
          <cell r="BT61">
            <v>0.47811233939584269</v>
          </cell>
          <cell r="BU61">
            <v>0.45580559117577896</v>
          </cell>
          <cell r="BV61">
            <v>0.43760706034403662</v>
          </cell>
          <cell r="BW61">
            <v>0.42475990531472702</v>
          </cell>
          <cell r="BX61">
            <v>0.4071582288753377</v>
          </cell>
          <cell r="BY61">
            <v>0.39616374531055887</v>
          </cell>
          <cell r="BZ61">
            <v>0.41063106378287079</v>
          </cell>
          <cell r="CA61">
            <v>0.39296940827028648</v>
          </cell>
          <cell r="CB61">
            <v>0.37501177798620272</v>
          </cell>
          <cell r="CC61">
            <v>0.37256153631604733</v>
          </cell>
          <cell r="CD61">
            <v>0.34536168128988387</v>
          </cell>
          <cell r="CE61">
            <v>0.29596440159706544</v>
          </cell>
          <cell r="CF61">
            <v>0.26948083184402971</v>
          </cell>
          <cell r="CG61">
            <v>0.26513931782730199</v>
          </cell>
          <cell r="CH61">
            <v>0.2622428368482822</v>
          </cell>
          <cell r="CI61">
            <v>0.25349300062657371</v>
          </cell>
          <cell r="CJ61">
            <v>0.2509711881996512</v>
          </cell>
          <cell r="CK61">
            <v>0.34160855337537871</v>
          </cell>
          <cell r="CL61">
            <v>0.32539807408714022</v>
          </cell>
          <cell r="CM61">
            <v>0.33789940760625525</v>
          </cell>
          <cell r="CN61">
            <v>0.36378202183315395</v>
          </cell>
          <cell r="CO61">
            <v>0.37081097828686721</v>
          </cell>
          <cell r="CP61">
            <v>0.36840777727206758</v>
          </cell>
          <cell r="CQ61">
            <v>0.3624331816996571</v>
          </cell>
          <cell r="CR61">
            <v>0.38081790990808667</v>
          </cell>
          <cell r="CS61">
            <v>0.38012449113997249</v>
          </cell>
          <cell r="CT61">
            <v>0.37530334876950361</v>
          </cell>
          <cell r="CU61">
            <v>0.37391108911323334</v>
          </cell>
          <cell r="CV61">
            <v>0.38749314775756405</v>
          </cell>
        </row>
        <row r="62">
          <cell r="A62" t="str">
            <v>非银金融</v>
          </cell>
          <cell r="F62">
            <v>0.47444457901898957</v>
          </cell>
          <cell r="G62">
            <v>0.50910224527514902</v>
          </cell>
          <cell r="H62">
            <v>0.51490140140444229</v>
          </cell>
          <cell r="I62">
            <v>0.56637662833454305</v>
          </cell>
          <cell r="J62">
            <v>0.58313661885575463</v>
          </cell>
          <cell r="K62">
            <v>0.596525760437979</v>
          </cell>
          <cell r="L62">
            <v>0.5795238976032322</v>
          </cell>
          <cell r="M62">
            <v>0.54048629203717224</v>
          </cell>
          <cell r="N62">
            <v>0.51211673325898865</v>
          </cell>
          <cell r="O62">
            <v>0.43296866751353508</v>
          </cell>
          <cell r="P62">
            <v>0.37546739380848482</v>
          </cell>
          <cell r="Q62">
            <v>0.39729024019394182</v>
          </cell>
          <cell r="R62">
            <v>0.37410361442585643</v>
          </cell>
          <cell r="S62">
            <v>0.3502342629947407</v>
          </cell>
          <cell r="T62">
            <v>0.29818833062302497</v>
          </cell>
          <cell r="U62">
            <v>0.30417658094060041</v>
          </cell>
          <cell r="V62">
            <v>0.36018860050424323</v>
          </cell>
          <cell r="W62">
            <v>0.28989695824808781</v>
          </cell>
          <cell r="X62">
            <v>0.26027982675071776</v>
          </cell>
          <cell r="Y62">
            <v>0.18773117253334026</v>
          </cell>
          <cell r="Z62">
            <v>0.21423400628041267</v>
          </cell>
          <cell r="AA62">
            <v>0.23088657771637086</v>
          </cell>
          <cell r="AB62">
            <v>0.21769326417455556</v>
          </cell>
          <cell r="AC62">
            <v>0.2004505953842558</v>
          </cell>
          <cell r="AD62">
            <v>0.24181015541335113</v>
          </cell>
          <cell r="AE62">
            <v>0.22113879765011635</v>
          </cell>
          <cell r="AF62">
            <v>0.25832153976890027</v>
          </cell>
          <cell r="AG62">
            <v>0.21767493861981149</v>
          </cell>
          <cell r="AH62">
            <v>0.22851090383840042</v>
          </cell>
          <cell r="AI62">
            <v>0.26553645692931094</v>
          </cell>
          <cell r="AJ62">
            <v>0.3515212843701177</v>
          </cell>
          <cell r="AK62">
            <v>0.46686551386021208</v>
          </cell>
          <cell r="AL62">
            <v>0.48586896964848758</v>
          </cell>
          <cell r="AM62">
            <v>0.57761112829899464</v>
          </cell>
          <cell r="AN62">
            <v>0.56549819969940451</v>
          </cell>
          <cell r="AO62">
            <v>0.57284277806062067</v>
          </cell>
          <cell r="AP62">
            <v>0.52651276667314784</v>
          </cell>
          <cell r="AQ62">
            <v>0.4992775821333425</v>
          </cell>
          <cell r="AR62">
            <v>0.4841914177955623</v>
          </cell>
          <cell r="AS62">
            <v>0.48346618263758501</v>
          </cell>
          <cell r="AT62">
            <v>0.49585502142708454</v>
          </cell>
          <cell r="AU62">
            <v>0.40800533178991338</v>
          </cell>
          <cell r="AV62">
            <v>0.39877403089940944</v>
          </cell>
          <cell r="AW62">
            <v>0.31597772497294158</v>
          </cell>
          <cell r="AX62">
            <v>0.28921389688082566</v>
          </cell>
          <cell r="AY62">
            <v>0.28030743356768939</v>
          </cell>
          <cell r="AZ62">
            <v>0.43968022433132747</v>
          </cell>
          <cell r="BA62">
            <v>0.5286678229850561</v>
          </cell>
          <cell r="BB62">
            <v>0.63716529203070893</v>
          </cell>
          <cell r="BC62">
            <v>0.61264553479110695</v>
          </cell>
          <cell r="BD62">
            <v>0.62969496902949529</v>
          </cell>
          <cell r="BE62">
            <v>0.60895064475151628</v>
          </cell>
          <cell r="BF62">
            <v>0.62914639380202175</v>
          </cell>
          <cell r="BG62">
            <v>0.60416992607837761</v>
          </cell>
          <cell r="BH62">
            <v>0.59468541788604923</v>
          </cell>
          <cell r="BI62">
            <v>0.60305262014544647</v>
          </cell>
          <cell r="BJ62">
            <v>0.68171359737696435</v>
          </cell>
          <cell r="BK62">
            <v>0.7490041403636305</v>
          </cell>
          <cell r="BL62">
            <v>0.67621049374867392</v>
          </cell>
          <cell r="BM62">
            <v>0.52064918147069683</v>
          </cell>
          <cell r="BN62">
            <v>0.25678204174544972</v>
          </cell>
          <cell r="BO62">
            <v>0.31342275159757282</v>
          </cell>
          <cell r="BP62">
            <v>0.29607444756686285</v>
          </cell>
          <cell r="BQ62">
            <v>0.30789239002343283</v>
          </cell>
          <cell r="BR62">
            <v>0.22577634133979857</v>
          </cell>
          <cell r="BS62">
            <v>0.25572950058990807</v>
          </cell>
          <cell r="BT62">
            <v>0.21878364786586876</v>
          </cell>
          <cell r="BU62">
            <v>0.2350492104355677</v>
          </cell>
          <cell r="BV62">
            <v>0.20650348541091973</v>
          </cell>
          <cell r="BW62">
            <v>0.2902873570796094</v>
          </cell>
          <cell r="BX62">
            <v>0.34541454986021825</v>
          </cell>
          <cell r="BY62">
            <v>0.56518662576808631</v>
          </cell>
          <cell r="BZ62">
            <v>0.74270724530746612</v>
          </cell>
          <cell r="CA62">
            <v>0.74745666440564629</v>
          </cell>
          <cell r="CB62">
            <v>0.76379732620605434</v>
          </cell>
          <cell r="CC62">
            <v>0.79982904047514869</v>
          </cell>
          <cell r="CD62">
            <v>0.79653195452767001</v>
          </cell>
          <cell r="CE62">
            <v>0.78903265555877711</v>
          </cell>
          <cell r="CF62">
            <v>0.75443396151756148</v>
          </cell>
          <cell r="CG62">
            <v>0.74312569856160149</v>
          </cell>
          <cell r="CH62">
            <v>0.75663997919837322</v>
          </cell>
          <cell r="CI62">
            <v>0.77765849564443157</v>
          </cell>
          <cell r="CJ62">
            <v>0.73295040778180509</v>
          </cell>
          <cell r="CK62">
            <v>0.69190234269412421</v>
          </cell>
          <cell r="CL62">
            <v>0.68996432309170141</v>
          </cell>
          <cell r="CM62">
            <v>0.7433947629979728</v>
          </cell>
          <cell r="CN62">
            <v>0.7603605803086817</v>
          </cell>
          <cell r="CO62">
            <v>0.73778804494382644</v>
          </cell>
          <cell r="CP62">
            <v>0.74146480031998763</v>
          </cell>
          <cell r="CQ62">
            <v>0.72742171815109735</v>
          </cell>
          <cell r="CR62">
            <v>0.76312744949493783</v>
          </cell>
          <cell r="CS62">
            <v>0.83913224152241406</v>
          </cell>
          <cell r="CT62">
            <v>0.82129726367190381</v>
          </cell>
          <cell r="CU62">
            <v>0.74763883385048679</v>
          </cell>
          <cell r="CV62">
            <v>0.74306185532927715</v>
          </cell>
        </row>
        <row r="63">
          <cell r="A63" t="str">
            <v>房地产</v>
          </cell>
          <cell r="F63">
            <v>0.19012490620927383</v>
          </cell>
          <cell r="G63">
            <v>0.1838316405858402</v>
          </cell>
          <cell r="H63">
            <v>0.17331243103623073</v>
          </cell>
          <cell r="I63">
            <v>0.17383487895811875</v>
          </cell>
          <cell r="J63">
            <v>0.17422751897550284</v>
          </cell>
          <cell r="K63">
            <v>0.2189791050590329</v>
          </cell>
          <cell r="L63">
            <v>0.30859445063031443</v>
          </cell>
          <cell r="M63">
            <v>0.38883640987063356</v>
          </cell>
          <cell r="N63">
            <v>0.45156392884613644</v>
          </cell>
          <cell r="O63">
            <v>0.33889091048921427</v>
          </cell>
          <cell r="P63">
            <v>0.28011368224833005</v>
          </cell>
          <cell r="Q63">
            <v>0.16115862222891836</v>
          </cell>
          <cell r="R63">
            <v>0.25517619052398244</v>
          </cell>
          <cell r="S63">
            <v>0.28744061975459578</v>
          </cell>
          <cell r="T63">
            <v>0.3017963715852755</v>
          </cell>
          <cell r="U63">
            <v>0.23627878122180529</v>
          </cell>
          <cell r="V63">
            <v>0.24762011485607485</v>
          </cell>
          <cell r="W63">
            <v>0.16629484067276079</v>
          </cell>
          <cell r="X63">
            <v>0.13987658056642865</v>
          </cell>
          <cell r="Y63">
            <v>0.12064422610091424</v>
          </cell>
          <cell r="Z63">
            <v>0.11826924265221886</v>
          </cell>
          <cell r="AA63">
            <v>0.1540945609723452</v>
          </cell>
          <cell r="AB63">
            <v>0.18512018106129313</v>
          </cell>
          <cell r="AC63">
            <v>0.3855575845120161</v>
          </cell>
          <cell r="AD63">
            <v>0.4065639950513546</v>
          </cell>
          <cell r="AE63">
            <v>0.41467778764171542</v>
          </cell>
          <cell r="AF63">
            <v>0.46155598739428311</v>
          </cell>
          <cell r="AG63">
            <v>0.51938769418534181</v>
          </cell>
          <cell r="AH63">
            <v>0.56293416507844474</v>
          </cell>
          <cell r="AI63">
            <v>0.63941009797041737</v>
          </cell>
          <cell r="AJ63">
            <v>0.77527228240884216</v>
          </cell>
          <cell r="AK63">
            <v>0.83923233239710915</v>
          </cell>
          <cell r="AL63">
            <v>0.95942786488113785</v>
          </cell>
          <cell r="AM63">
            <v>0.93878366084862996</v>
          </cell>
          <cell r="AN63">
            <v>0.88649673955931629</v>
          </cell>
          <cell r="AO63">
            <v>0.53737181128163614</v>
          </cell>
          <cell r="AP63">
            <v>0.53076438509380164</v>
          </cell>
          <cell r="AQ63">
            <v>0.50982210201625455</v>
          </cell>
          <cell r="AR63">
            <v>0.43075963787741461</v>
          </cell>
          <cell r="AS63">
            <v>0.44280451165278456</v>
          </cell>
          <cell r="AT63">
            <v>0.44027727237769732</v>
          </cell>
          <cell r="AU63">
            <v>0.41367150951281451</v>
          </cell>
          <cell r="AV63">
            <v>0.34903531313737807</v>
          </cell>
          <cell r="AW63">
            <v>0.29917155364962666</v>
          </cell>
          <cell r="AX63">
            <v>9.6721284983414021E-2</v>
          </cell>
          <cell r="AY63">
            <v>0.1295145726752539</v>
          </cell>
          <cell r="AZ63">
            <v>0.19234472648539191</v>
          </cell>
          <cell r="BA63">
            <v>0.50024368876849001</v>
          </cell>
          <cell r="BB63">
            <v>0.51574526381781693</v>
          </cell>
          <cell r="BC63">
            <v>0.52308016484434183</v>
          </cell>
          <cell r="BD63">
            <v>0.50031733273146151</v>
          </cell>
          <cell r="BE63">
            <v>0.43070841976792479</v>
          </cell>
          <cell r="BF63">
            <v>0.4362789357006488</v>
          </cell>
          <cell r="BG63">
            <v>0.50135584010430534</v>
          </cell>
          <cell r="BH63">
            <v>0.56186544487911017</v>
          </cell>
          <cell r="BI63">
            <v>0.56062665780585108</v>
          </cell>
          <cell r="BJ63">
            <v>0.45432864496603037</v>
          </cell>
          <cell r="BK63">
            <v>0.3995834473534326</v>
          </cell>
          <cell r="BL63">
            <v>0.43064757481522425</v>
          </cell>
          <cell r="BM63">
            <v>0.51454340906807461</v>
          </cell>
          <cell r="BN63">
            <v>0.48287520413275797</v>
          </cell>
          <cell r="BO63">
            <v>0.49029510549363553</v>
          </cell>
          <cell r="BP63">
            <v>0.51280473233684642</v>
          </cell>
          <cell r="BQ63">
            <v>0.62767488029553031</v>
          </cell>
          <cell r="BR63">
            <v>0.65810114805893405</v>
          </cell>
          <cell r="BS63">
            <v>0.66700496790044972</v>
          </cell>
          <cell r="BT63">
            <v>0.64436710820206189</v>
          </cell>
          <cell r="BU63">
            <v>0.62928534623998766</v>
          </cell>
          <cell r="BV63">
            <v>0.62846805764533931</v>
          </cell>
          <cell r="BW63">
            <v>0.66986870531979492</v>
          </cell>
          <cell r="BX63">
            <v>0.66973889741529091</v>
          </cell>
          <cell r="BY63">
            <v>0.67129173471091985</v>
          </cell>
          <cell r="BZ63">
            <v>0.6833494295649668</v>
          </cell>
          <cell r="CA63">
            <v>0.68718597184603725</v>
          </cell>
          <cell r="CB63">
            <v>0.68601129016616347</v>
          </cell>
          <cell r="CC63">
            <v>0.69719229411175077</v>
          </cell>
          <cell r="CD63">
            <v>0.67931405022237068</v>
          </cell>
          <cell r="CE63">
            <v>0.64401914334439148</v>
          </cell>
          <cell r="CF63">
            <v>0.63720671230816084</v>
          </cell>
          <cell r="CG63">
            <v>0.64171154779817252</v>
          </cell>
          <cell r="CH63">
            <v>0.65862829906039633</v>
          </cell>
          <cell r="CI63">
            <v>0.68396158090078196</v>
          </cell>
          <cell r="CJ63">
            <v>0.71920675644497334</v>
          </cell>
          <cell r="CK63">
            <v>0.69980925886917134</v>
          </cell>
          <cell r="CL63">
            <v>0.7011281225131466</v>
          </cell>
          <cell r="CM63">
            <v>0.70089412679308682</v>
          </cell>
          <cell r="CN63">
            <v>0.71095654679511422</v>
          </cell>
          <cell r="CO63">
            <v>0.7060432325208249</v>
          </cell>
          <cell r="CP63">
            <v>0.71690062560605006</v>
          </cell>
          <cell r="CQ63">
            <v>0.76323392951484204</v>
          </cell>
          <cell r="CR63">
            <v>0.84720016935838538</v>
          </cell>
          <cell r="CS63">
            <v>0.90610392299468245</v>
          </cell>
          <cell r="CT63">
            <v>0.84150938409074361</v>
          </cell>
          <cell r="CU63">
            <v>0.74702708479624458</v>
          </cell>
          <cell r="CV63">
            <v>0.5819069920085761</v>
          </cell>
        </row>
        <row r="64">
          <cell r="A64" t="str">
            <v>公用事业</v>
          </cell>
          <cell r="F64">
            <v>0.43853568483977351</v>
          </cell>
          <cell r="G64">
            <v>0.42588546301271268</v>
          </cell>
          <cell r="H64">
            <v>0.41409632683845105</v>
          </cell>
          <cell r="I64">
            <v>0.41144407671744221</v>
          </cell>
          <cell r="J64">
            <v>0.39365132794908758</v>
          </cell>
          <cell r="K64">
            <v>0.39088211211844121</v>
          </cell>
          <cell r="L64">
            <v>0.34622434527984297</v>
          </cell>
          <cell r="M64">
            <v>0.30583542817192116</v>
          </cell>
          <cell r="N64">
            <v>0.24516724544507715</v>
          </cell>
          <cell r="O64">
            <v>0.20004129515967448</v>
          </cell>
          <cell r="P64">
            <v>0.21291025010915948</v>
          </cell>
          <cell r="Q64">
            <v>0.2306261921026419</v>
          </cell>
          <cell r="R64">
            <v>0.27978830405156352</v>
          </cell>
          <cell r="S64">
            <v>0.2788263899632612</v>
          </cell>
          <cell r="T64">
            <v>0.32806582706180587</v>
          </cell>
          <cell r="U64">
            <v>0.32966547625326237</v>
          </cell>
          <cell r="V64">
            <v>0.3269148278412829</v>
          </cell>
          <cell r="W64">
            <v>0.30151272341389868</v>
          </cell>
          <cell r="X64">
            <v>0.31672284435034759</v>
          </cell>
          <cell r="Y64">
            <v>0.3628243062819918</v>
          </cell>
          <cell r="Z64">
            <v>0.44089616168157847</v>
          </cell>
          <cell r="AA64">
            <v>0.50004182908251327</v>
          </cell>
          <cell r="AB64">
            <v>0.56387608038796655</v>
          </cell>
          <cell r="AC64">
            <v>0.65335682088296232</v>
          </cell>
          <cell r="AD64">
            <v>0.64686978612534241</v>
          </cell>
          <cell r="AE64">
            <v>0.67558869222370865</v>
          </cell>
          <cell r="AF64">
            <v>0.68308547298655142</v>
          </cell>
          <cell r="AG64">
            <v>0.71623993247763296</v>
          </cell>
          <cell r="AH64">
            <v>0.72510919916963013</v>
          </cell>
          <cell r="AI64">
            <v>0.72942843694013904</v>
          </cell>
          <cell r="AJ64">
            <v>0.749538268916915</v>
          </cell>
          <cell r="AK64">
            <v>0.74759069793014854</v>
          </cell>
          <cell r="AL64">
            <v>0.74815418210889795</v>
          </cell>
          <cell r="AM64">
            <v>0.78096798009177482</v>
          </cell>
          <cell r="AN64">
            <v>0.74570689249273403</v>
          </cell>
          <cell r="AO64">
            <v>0.36559289477967805</v>
          </cell>
          <cell r="AP64">
            <v>0.3481188086194329</v>
          </cell>
          <cell r="AQ64">
            <v>0.34056279619622359</v>
          </cell>
          <cell r="AR64">
            <v>0.33789032038212014</v>
          </cell>
          <cell r="AS64">
            <v>0.31761483118591516</v>
          </cell>
          <cell r="AT64">
            <v>0.2984293529449088</v>
          </cell>
          <cell r="AU64">
            <v>0.28873554599588513</v>
          </cell>
          <cell r="AV64">
            <v>0.27722399389622471</v>
          </cell>
          <cell r="AW64">
            <v>0.2763840276748315</v>
          </cell>
          <cell r="AX64">
            <v>0.27150601692684651</v>
          </cell>
          <cell r="AY64">
            <v>0.24202088803422561</v>
          </cell>
          <cell r="AZ64">
            <v>0.29097858798297888</v>
          </cell>
          <cell r="BA64">
            <v>0.50075180842697786</v>
          </cell>
          <cell r="BB64">
            <v>0.48672632437586072</v>
          </cell>
          <cell r="BC64">
            <v>0.44889922276130267</v>
          </cell>
          <cell r="BD64">
            <v>0.40831947566307375</v>
          </cell>
          <cell r="BE64">
            <v>0.41792117553369701</v>
          </cell>
          <cell r="BF64">
            <v>0.43984589470296337</v>
          </cell>
          <cell r="BG64">
            <v>0.45729054286011706</v>
          </cell>
          <cell r="BH64">
            <v>0.50423816446768333</v>
          </cell>
          <cell r="BI64">
            <v>0.52747314826557556</v>
          </cell>
          <cell r="BJ64">
            <v>0.52659916129356743</v>
          </cell>
          <cell r="BK64">
            <v>0.50808661131912314</v>
          </cell>
          <cell r="BL64">
            <v>0.56840392690872332</v>
          </cell>
          <cell r="BM64">
            <v>0.64956714659602</v>
          </cell>
          <cell r="BN64">
            <v>0.65193283540107194</v>
          </cell>
          <cell r="BO64">
            <v>0.67847500777451608</v>
          </cell>
          <cell r="BP64">
            <v>0.71540840950457407</v>
          </cell>
          <cell r="BQ64">
            <v>0.7470388462688351</v>
          </cell>
          <cell r="BR64">
            <v>0.7548523476839758</v>
          </cell>
          <cell r="BS64">
            <v>0.74405105887117318</v>
          </cell>
          <cell r="BT64">
            <v>0.73612529336803623</v>
          </cell>
          <cell r="BU64">
            <v>0.73771365733933347</v>
          </cell>
          <cell r="BV64">
            <v>0.76904339427627499</v>
          </cell>
          <cell r="BW64">
            <v>0.78372099279073348</v>
          </cell>
          <cell r="BX64">
            <v>0.75662618257931524</v>
          </cell>
          <cell r="BY64">
            <v>0.63548210580869169</v>
          </cell>
          <cell r="BZ64">
            <v>0.63660927388173572</v>
          </cell>
          <cell r="CA64">
            <v>0.64386045729096808</v>
          </cell>
          <cell r="CB64">
            <v>0.64814050414381241</v>
          </cell>
          <cell r="CC64">
            <v>0.64293556467599333</v>
          </cell>
          <cell r="CD64">
            <v>0.6554776663733014</v>
          </cell>
          <cell r="CE64">
            <v>0.63473937000898006</v>
          </cell>
          <cell r="CF64">
            <v>0.61979506613011714</v>
          </cell>
          <cell r="CG64">
            <v>0.63719926579772457</v>
          </cell>
          <cell r="CH64">
            <v>0.6179678884593981</v>
          </cell>
          <cell r="CI64">
            <v>0.61774790570221949</v>
          </cell>
          <cell r="CJ64">
            <v>0.56935980505742478</v>
          </cell>
          <cell r="CK64">
            <v>0.5058414832293221</v>
          </cell>
          <cell r="CL64">
            <v>0.47613756956782033</v>
          </cell>
          <cell r="CM64">
            <v>0.4760034454593205</v>
          </cell>
          <cell r="CN64">
            <v>0.49711877457299891</v>
          </cell>
          <cell r="CO64">
            <v>0.45844980976294852</v>
          </cell>
          <cell r="CP64">
            <v>0.41661347028168277</v>
          </cell>
          <cell r="CQ64">
            <v>0.407033383422368</v>
          </cell>
          <cell r="CR64">
            <v>0.36669920778073312</v>
          </cell>
          <cell r="CS64">
            <v>0.39868702839351944</v>
          </cell>
          <cell r="CT64">
            <v>0.37707415286469903</v>
          </cell>
          <cell r="CU64">
            <v>0.38010303065884521</v>
          </cell>
          <cell r="CV64">
            <v>0.34519400777845421</v>
          </cell>
        </row>
        <row r="65">
          <cell r="A65" t="str">
            <v>交通运输</v>
          </cell>
          <cell r="F65">
            <v>0.47327140461205852</v>
          </cell>
          <cell r="G65">
            <v>0.51434117664281875</v>
          </cell>
          <cell r="H65">
            <v>0.44255036174876239</v>
          </cell>
          <cell r="I65">
            <v>0.39649731926053955</v>
          </cell>
          <cell r="J65">
            <v>0.36419693050197388</v>
          </cell>
          <cell r="K65">
            <v>0.36897027588098602</v>
          </cell>
          <cell r="L65">
            <v>0.39642086157784739</v>
          </cell>
          <cell r="M65">
            <v>0.46237766788440177</v>
          </cell>
          <cell r="N65">
            <v>0.41999700855535815</v>
          </cell>
          <cell r="O65">
            <v>0.31106877834946706</v>
          </cell>
          <cell r="P65">
            <v>0.22863861412211925</v>
          </cell>
          <cell r="Q65">
            <v>0.20834337128108765</v>
          </cell>
          <cell r="R65">
            <v>0.18802965518328554</v>
          </cell>
          <cell r="S65">
            <v>0.21452702581060987</v>
          </cell>
          <cell r="T65">
            <v>0.23280551696589766</v>
          </cell>
          <cell r="U65">
            <v>0.25350942201010873</v>
          </cell>
          <cell r="V65">
            <v>0.25929006948010191</v>
          </cell>
          <cell r="W65">
            <v>0.26061593137964761</v>
          </cell>
          <cell r="X65">
            <v>0.22026923562500336</v>
          </cell>
          <cell r="Y65">
            <v>0.22469486281736073</v>
          </cell>
          <cell r="Z65">
            <v>0.23859864609062614</v>
          </cell>
          <cell r="AA65">
            <v>0.32780168499404932</v>
          </cell>
          <cell r="AB65">
            <v>0.39631074018940099</v>
          </cell>
          <cell r="AC65">
            <v>0.46089508316658867</v>
          </cell>
          <cell r="AD65">
            <v>0.56714731195611745</v>
          </cell>
          <cell r="AE65">
            <v>0.61476072437206142</v>
          </cell>
          <cell r="AF65">
            <v>0.48488940995822682</v>
          </cell>
          <cell r="AG65">
            <v>0.44704390795310833</v>
          </cell>
          <cell r="AH65">
            <v>0.45485423014258552</v>
          </cell>
          <cell r="AI65">
            <v>0.5796613013057762</v>
          </cell>
          <cell r="AJ65">
            <v>0.7003687607158392</v>
          </cell>
          <cell r="AK65">
            <v>0.72703118678360001</v>
          </cell>
          <cell r="AL65">
            <v>0.64786140906661704</v>
          </cell>
          <cell r="AM65">
            <v>0.55603142633982328</v>
          </cell>
          <cell r="AN65">
            <v>0.60056083957421957</v>
          </cell>
          <cell r="AO65">
            <v>0.70266987150927818</v>
          </cell>
          <cell r="AP65">
            <v>0.64677391147226371</v>
          </cell>
          <cell r="AQ65">
            <v>0.6325163576533861</v>
          </cell>
          <cell r="AR65">
            <v>0.56485830808509641</v>
          </cell>
          <cell r="AS65">
            <v>0.44332806823444509</v>
          </cell>
          <cell r="AT65">
            <v>0.38074267197746986</v>
          </cell>
          <cell r="AU65">
            <v>0.4156366904834265</v>
          </cell>
          <cell r="AV65">
            <v>0.44839645937613448</v>
          </cell>
          <cell r="AW65">
            <v>0.3742844322964462</v>
          </cell>
          <cell r="AX65">
            <v>0.17615220839443579</v>
          </cell>
          <cell r="AY65">
            <v>0.18635747319731755</v>
          </cell>
          <cell r="AZ65">
            <v>0.21531209839041179</v>
          </cell>
          <cell r="BA65">
            <v>0.55227906745404864</v>
          </cell>
          <cell r="BB65">
            <v>0.65166454542949082</v>
          </cell>
          <cell r="BC65">
            <v>0.60519488647077746</v>
          </cell>
          <cell r="BD65">
            <v>0.4891339664278187</v>
          </cell>
          <cell r="BE65">
            <v>0.45834566461588133</v>
          </cell>
          <cell r="BF65">
            <v>0.43049316660597731</v>
          </cell>
          <cell r="BG65">
            <v>0.45611555094518236</v>
          </cell>
          <cell r="BH65">
            <v>0.48874359614273011</v>
          </cell>
          <cell r="BI65">
            <v>0.5107612102856357</v>
          </cell>
          <cell r="BJ65">
            <v>0.44961899698548696</v>
          </cell>
          <cell r="BK65">
            <v>0.48503362506694986</v>
          </cell>
          <cell r="BL65">
            <v>0.52603498593005393</v>
          </cell>
          <cell r="BM65">
            <v>0.65022358813978265</v>
          </cell>
          <cell r="BN65">
            <v>0.66734614263480241</v>
          </cell>
          <cell r="BO65">
            <v>0.65442129342109312</v>
          </cell>
          <cell r="BP65">
            <v>0.55674100000613447</v>
          </cell>
          <cell r="BQ65">
            <v>0.47958501815027343</v>
          </cell>
          <cell r="BR65">
            <v>0.49717239804257712</v>
          </cell>
          <cell r="BS65">
            <v>0.60326515600593522</v>
          </cell>
          <cell r="BT65">
            <v>0.63374897783087181</v>
          </cell>
          <cell r="BU65">
            <v>0.603066842336758</v>
          </cell>
          <cell r="BV65">
            <v>0.48015273422250287</v>
          </cell>
          <cell r="BW65">
            <v>0.51554115241324239</v>
          </cell>
          <cell r="BX65">
            <v>0.59661043414651005</v>
          </cell>
          <cell r="BY65">
            <v>0.70677582953479523</v>
          </cell>
          <cell r="BZ65">
            <v>0.69164318852295203</v>
          </cell>
          <cell r="CA65">
            <v>0.67005556484049156</v>
          </cell>
          <cell r="CB65">
            <v>0.63454126890123341</v>
          </cell>
          <cell r="CC65">
            <v>0.5717246655665732</v>
          </cell>
          <cell r="CD65">
            <v>0.59808303146507291</v>
          </cell>
          <cell r="CE65">
            <v>0.6566181724924709</v>
          </cell>
          <cell r="CF65">
            <v>0.69711825526170357</v>
          </cell>
          <cell r="CG65">
            <v>0.6980970562051384</v>
          </cell>
          <cell r="CH65">
            <v>0.64878110741765815</v>
          </cell>
          <cell r="CI65">
            <v>0.51487179164738095</v>
          </cell>
          <cell r="CJ65">
            <v>0.57005050962065806</v>
          </cell>
          <cell r="CK65">
            <v>0.66778187850736914</v>
          </cell>
          <cell r="CL65">
            <v>0.70917588517271013</v>
          </cell>
          <cell r="CM65">
            <v>0.71040054160384702</v>
          </cell>
          <cell r="CN65">
            <v>0.69482465680244476</v>
          </cell>
          <cell r="CO65">
            <v>0.6610470122479285</v>
          </cell>
          <cell r="CP65">
            <v>0.61483596628091852</v>
          </cell>
          <cell r="CQ65">
            <v>0.61030859155391592</v>
          </cell>
          <cell r="CR65">
            <v>0.60198767127301045</v>
          </cell>
          <cell r="CS65">
            <v>0.56692189556686612</v>
          </cell>
          <cell r="CT65">
            <v>0.47098730565322283</v>
          </cell>
          <cell r="CU65">
            <v>0.46187919493445107</v>
          </cell>
          <cell r="CV65">
            <v>0.50629915077825782</v>
          </cell>
        </row>
        <row r="66">
          <cell r="A66" t="str">
            <v>环保</v>
          </cell>
          <cell r="F66">
            <v>0.23899999999999999</v>
          </cell>
          <cell r="G66">
            <v>0.22850000000000001</v>
          </cell>
          <cell r="H66">
            <v>0.223</v>
          </cell>
          <cell r="I66">
            <v>0.20699999999999999</v>
          </cell>
          <cell r="J66">
            <v>0.186</v>
          </cell>
          <cell r="K66">
            <v>0.16450000000000001</v>
          </cell>
          <cell r="L66">
            <v>0.1595</v>
          </cell>
          <cell r="M66">
            <v>0.154</v>
          </cell>
          <cell r="N66">
            <v>0.14349999999999999</v>
          </cell>
          <cell r="O66">
            <v>0.11700000000000001</v>
          </cell>
          <cell r="P66">
            <v>0.11700000000000001</v>
          </cell>
          <cell r="Q66">
            <v>0.11700000000000001</v>
          </cell>
          <cell r="R66">
            <v>0.11700000000000001</v>
          </cell>
          <cell r="S66">
            <v>0.13800000000000001</v>
          </cell>
          <cell r="T66">
            <v>0.14849999999999999</v>
          </cell>
          <cell r="U66">
            <v>0.17</v>
          </cell>
          <cell r="V66">
            <v>0.18049999999999999</v>
          </cell>
          <cell r="W66">
            <v>0.19650000000000001</v>
          </cell>
          <cell r="X66">
            <v>0.21249999999999999</v>
          </cell>
          <cell r="Y66">
            <v>0.25</v>
          </cell>
          <cell r="Z66">
            <v>0.3135</v>
          </cell>
          <cell r="AA66">
            <v>5.8500000000000003E-2</v>
          </cell>
          <cell r="AB66">
            <v>5.8500000000000003E-2</v>
          </cell>
          <cell r="AC66">
            <v>5.8500000000000003E-2</v>
          </cell>
          <cell r="AD66">
            <v>5.8500000000000003E-2</v>
          </cell>
          <cell r="AE66">
            <v>0.10100000000000001</v>
          </cell>
          <cell r="AF66">
            <v>9.5500000000000002E-2</v>
          </cell>
          <cell r="AG66">
            <v>8.5000000000000006E-2</v>
          </cell>
          <cell r="AH66">
            <v>7.9500000000000001E-2</v>
          </cell>
          <cell r="AI66">
            <v>0.09</v>
          </cell>
          <cell r="AJ66">
            <v>0.1115</v>
          </cell>
          <cell r="AK66">
            <v>0.21249999999999999</v>
          </cell>
          <cell r="AL66">
            <v>0.28699999999999998</v>
          </cell>
          <cell r="AM66">
            <v>5.0000000000000001E-3</v>
          </cell>
          <cell r="AN66">
            <v>5.0000000000000001E-3</v>
          </cell>
          <cell r="AO66">
            <v>5.0000000000000001E-3</v>
          </cell>
          <cell r="AP66">
            <v>5.0000000000000001E-3</v>
          </cell>
          <cell r="AQ66">
            <v>0</v>
          </cell>
          <cell r="AR66">
            <v>2.6499999999999999E-2</v>
          </cell>
          <cell r="AS66">
            <v>3.6999999999999998E-2</v>
          </cell>
          <cell r="AT66">
            <v>3.15E-2</v>
          </cell>
          <cell r="AU66">
            <v>4.2500000000000003E-2</v>
          </cell>
          <cell r="AV66">
            <v>4.7500000000000001E-2</v>
          </cell>
          <cell r="AW66">
            <v>5.2999999999999999E-2</v>
          </cell>
          <cell r="AX66">
            <v>0.106</v>
          </cell>
          <cell r="AY66">
            <v>0.39350000000000002</v>
          </cell>
          <cell r="AZ66">
            <v>0.39350000000000002</v>
          </cell>
          <cell r="BA66">
            <v>0.39350000000000002</v>
          </cell>
          <cell r="BB66">
            <v>0.39350000000000002</v>
          </cell>
          <cell r="BC66">
            <v>0.38250000000000001</v>
          </cell>
          <cell r="BD66">
            <v>0.3775</v>
          </cell>
          <cell r="BE66">
            <v>0.38800000000000001</v>
          </cell>
          <cell r="BF66">
            <v>0.41449999999999998</v>
          </cell>
          <cell r="BG66">
            <v>0.43049999999999999</v>
          </cell>
          <cell r="BH66">
            <v>0.436</v>
          </cell>
          <cell r="BI66">
            <v>0.44650000000000001</v>
          </cell>
          <cell r="BJ66">
            <v>0.46250000000000002</v>
          </cell>
          <cell r="BK66">
            <v>0.34</v>
          </cell>
          <cell r="BL66">
            <v>0.34</v>
          </cell>
          <cell r="BM66">
            <v>0.34</v>
          </cell>
          <cell r="BN66">
            <v>0.34</v>
          </cell>
          <cell r="BO66">
            <v>0.32400000000000001</v>
          </cell>
          <cell r="BP66">
            <v>0.32950000000000002</v>
          </cell>
          <cell r="BQ66">
            <v>0.33500000000000002</v>
          </cell>
          <cell r="BR66">
            <v>0.372</v>
          </cell>
          <cell r="BS66">
            <v>0.36149999999999999</v>
          </cell>
          <cell r="BT66">
            <v>0.31900000000000001</v>
          </cell>
          <cell r="BU66">
            <v>0.2445</v>
          </cell>
          <cell r="BV66">
            <v>0.36699999999999999</v>
          </cell>
          <cell r="BW66">
            <v>0.20200000000000001</v>
          </cell>
          <cell r="BX66">
            <v>0.3085</v>
          </cell>
          <cell r="BY66">
            <v>0.28149999999999997</v>
          </cell>
          <cell r="BZ66">
            <v>0.42549999999999999</v>
          </cell>
          <cell r="CA66">
            <v>0.441</v>
          </cell>
          <cell r="CB66">
            <v>0.45700000000000002</v>
          </cell>
          <cell r="CC66">
            <v>0.46800000000000003</v>
          </cell>
          <cell r="CD66">
            <v>0.47299999999999998</v>
          </cell>
          <cell r="CE66">
            <v>0.47849999999999998</v>
          </cell>
          <cell r="CF66">
            <v>0.48399999999999999</v>
          </cell>
          <cell r="CG66">
            <v>0.5</v>
          </cell>
          <cell r="CH66">
            <v>0.48899999999999999</v>
          </cell>
          <cell r="CI66">
            <v>0.4945</v>
          </cell>
          <cell r="CJ66">
            <v>0.26050000000000001</v>
          </cell>
          <cell r="CK66">
            <v>0.26050000000000001</v>
          </cell>
          <cell r="CL66">
            <v>0.26050000000000001</v>
          </cell>
          <cell r="CM66">
            <v>0.26050000000000001</v>
          </cell>
          <cell r="CN66">
            <v>0.255</v>
          </cell>
          <cell r="CO66">
            <v>0.29249999999999998</v>
          </cell>
          <cell r="CP66">
            <v>0.30299999999999999</v>
          </cell>
          <cell r="CQ66">
            <v>0.29749999999999999</v>
          </cell>
          <cell r="CR66">
            <v>0.23400000000000001</v>
          </cell>
          <cell r="CS66">
            <v>0.17549999999999999</v>
          </cell>
          <cell r="CT66">
            <v>0.191</v>
          </cell>
          <cell r="CU66">
            <v>0.42</v>
          </cell>
          <cell r="CV66">
            <v>0.45200000000000001</v>
          </cell>
        </row>
        <row r="67">
          <cell r="A67" t="str">
            <v>建筑</v>
          </cell>
          <cell r="F67">
            <v>0.28455000000000003</v>
          </cell>
          <cell r="G67">
            <v>0.32989999999999997</v>
          </cell>
          <cell r="H67">
            <v>0.32779999999999998</v>
          </cell>
          <cell r="I67">
            <v>0.29437500000000005</v>
          </cell>
          <cell r="J67">
            <v>0.23862499999999998</v>
          </cell>
          <cell r="K67">
            <v>0.22830000000000003</v>
          </cell>
          <cell r="L67">
            <v>0.34492500000000015</v>
          </cell>
          <cell r="M67">
            <v>0.56459999999999999</v>
          </cell>
          <cell r="N67">
            <v>0.63075000000000014</v>
          </cell>
          <cell r="O67">
            <v>0.48762500000000003</v>
          </cell>
          <cell r="P67">
            <v>0.27484999999999998</v>
          </cell>
          <cell r="Q67">
            <v>0.211225</v>
          </cell>
          <cell r="R67">
            <v>0.30337499999999995</v>
          </cell>
          <cell r="S67">
            <v>0.36615000000000003</v>
          </cell>
          <cell r="T67">
            <v>0.35767500000000008</v>
          </cell>
          <cell r="U67">
            <v>0.33822499999999994</v>
          </cell>
          <cell r="V67">
            <v>0.31117500000000009</v>
          </cell>
          <cell r="W67">
            <v>0.28155000000000008</v>
          </cell>
          <cell r="X67">
            <v>0.29655000000000004</v>
          </cell>
          <cell r="Y67">
            <v>0.31407499999999999</v>
          </cell>
          <cell r="Z67">
            <v>0.35504999999999998</v>
          </cell>
          <cell r="AA67">
            <v>0.40060000000000001</v>
          </cell>
          <cell r="AB67">
            <v>0.38919999999999999</v>
          </cell>
          <cell r="AC67">
            <v>0.37572500000000009</v>
          </cell>
          <cell r="AD67">
            <v>0.32977500000000004</v>
          </cell>
          <cell r="AE67">
            <v>0.32974999999999999</v>
          </cell>
          <cell r="AF67">
            <v>0.38167500000000004</v>
          </cell>
          <cell r="AG67">
            <v>0.43559999999999999</v>
          </cell>
          <cell r="AH67">
            <v>0.52400000000000002</v>
          </cell>
          <cell r="AI67">
            <v>0.53787499999999999</v>
          </cell>
          <cell r="AJ67">
            <v>0.58707500000000012</v>
          </cell>
          <cell r="AK67">
            <v>0.73007500000000014</v>
          </cell>
          <cell r="AL67">
            <v>0.68690000000000018</v>
          </cell>
          <cell r="AM67">
            <v>0.69035000000000002</v>
          </cell>
          <cell r="AN67">
            <v>0.61239999999999994</v>
          </cell>
          <cell r="AO67">
            <v>0.6462</v>
          </cell>
          <cell r="AP67">
            <v>0.59</v>
          </cell>
          <cell r="AQ67">
            <v>0.57274999999999998</v>
          </cell>
          <cell r="AR67">
            <v>0.54490000000000005</v>
          </cell>
          <cell r="AS67">
            <v>0.55247500000000005</v>
          </cell>
          <cell r="AT67">
            <v>0.51197499999999996</v>
          </cell>
          <cell r="AU67">
            <v>0.46475000000000005</v>
          </cell>
          <cell r="AV67">
            <v>0.41555000000000009</v>
          </cell>
          <cell r="AW67">
            <v>0.30620000000000003</v>
          </cell>
          <cell r="AX67">
            <v>0.14925000000000002</v>
          </cell>
          <cell r="AY67">
            <v>0.14770000000000003</v>
          </cell>
          <cell r="AZ67">
            <v>0.16189999999999999</v>
          </cell>
          <cell r="BA67">
            <v>0.33697500000000002</v>
          </cell>
          <cell r="BB67">
            <v>0.40567500000000012</v>
          </cell>
          <cell r="BC67">
            <v>0.41515000000000007</v>
          </cell>
          <cell r="BD67">
            <v>0.45012500000000005</v>
          </cell>
          <cell r="BE67">
            <v>0.36902500000000005</v>
          </cell>
          <cell r="BF67">
            <v>0.38337500000000008</v>
          </cell>
          <cell r="BG67">
            <v>0.31877500000000003</v>
          </cell>
          <cell r="BH67">
            <v>0.35557500000000003</v>
          </cell>
          <cell r="BI67">
            <v>0.4441750000000001</v>
          </cell>
          <cell r="BJ67">
            <v>0.51852500000000001</v>
          </cell>
          <cell r="BK67">
            <v>0.62062500000000009</v>
          </cell>
          <cell r="BL67">
            <v>0.62037500000000012</v>
          </cell>
          <cell r="BM67">
            <v>0.57329999999999992</v>
          </cell>
          <cell r="BN67">
            <v>0.54547500000000015</v>
          </cell>
          <cell r="BO67">
            <v>0.55032500000000018</v>
          </cell>
          <cell r="BP67">
            <v>0.53352500000000003</v>
          </cell>
          <cell r="BQ67">
            <v>0.46100000000000013</v>
          </cell>
          <cell r="BR67">
            <v>0.36220000000000002</v>
          </cell>
          <cell r="BS67">
            <v>0.41172500000000006</v>
          </cell>
          <cell r="BT67">
            <v>0.57377500000000015</v>
          </cell>
          <cell r="BU67">
            <v>0.63367499999999999</v>
          </cell>
          <cell r="BV67">
            <v>0.6089500000000001</v>
          </cell>
          <cell r="BW67">
            <v>0.6815500000000001</v>
          </cell>
          <cell r="BX67">
            <v>0.76897500000000008</v>
          </cell>
          <cell r="BY67">
            <v>0.81275000000000008</v>
          </cell>
          <cell r="BZ67">
            <v>0.71212500000000001</v>
          </cell>
          <cell r="CA67">
            <v>0.65005000000000002</v>
          </cell>
          <cell r="CB67">
            <v>0.58657499999999996</v>
          </cell>
          <cell r="CC67">
            <v>0.70652500000000007</v>
          </cell>
          <cell r="CD67">
            <v>0.73377500000000007</v>
          </cell>
          <cell r="CE67">
            <v>0.7667750000000001</v>
          </cell>
          <cell r="CF67">
            <v>0.73065000000000013</v>
          </cell>
          <cell r="CG67">
            <v>0.68167500000000003</v>
          </cell>
          <cell r="CH67">
            <v>0.69392500000000001</v>
          </cell>
          <cell r="CI67">
            <v>0.66080000000000017</v>
          </cell>
          <cell r="CJ67">
            <v>0.70085000000000008</v>
          </cell>
          <cell r="CK67">
            <v>0.7052250000000001</v>
          </cell>
          <cell r="CL67">
            <v>0.77067500000000022</v>
          </cell>
          <cell r="CM67">
            <v>0.77662500000000012</v>
          </cell>
          <cell r="CN67">
            <v>0.71345000000000014</v>
          </cell>
          <cell r="CO67">
            <v>0.69900000000000007</v>
          </cell>
          <cell r="CP67">
            <v>0.72135000000000005</v>
          </cell>
          <cell r="CQ67">
            <v>0.79230000000000012</v>
          </cell>
          <cell r="CR67">
            <v>0.73922500000000013</v>
          </cell>
          <cell r="CS67">
            <v>0.66880000000000017</v>
          </cell>
          <cell r="CT67">
            <v>0.54347500000000004</v>
          </cell>
          <cell r="CU67">
            <v>0.33137500000000003</v>
          </cell>
          <cell r="CV67">
            <v>0.29002500000000003</v>
          </cell>
        </row>
        <row r="69">
          <cell r="F69">
            <v>45260</v>
          </cell>
          <cell r="G69">
            <v>45230</v>
          </cell>
          <cell r="H69">
            <v>45199</v>
          </cell>
          <cell r="I69">
            <v>45169</v>
          </cell>
          <cell r="J69">
            <v>45138</v>
          </cell>
          <cell r="K69">
            <v>45107</v>
          </cell>
          <cell r="L69">
            <v>45077</v>
          </cell>
          <cell r="M69">
            <v>45046</v>
          </cell>
          <cell r="N69">
            <v>45016</v>
          </cell>
          <cell r="O69">
            <v>44985</v>
          </cell>
          <cell r="P69">
            <v>44957</v>
          </cell>
          <cell r="Q69">
            <v>44926</v>
          </cell>
          <cell r="R69">
            <v>44895</v>
          </cell>
          <cell r="S69">
            <v>44865</v>
          </cell>
          <cell r="T69">
            <v>44834</v>
          </cell>
          <cell r="U69">
            <v>44804</v>
          </cell>
          <cell r="V69">
            <v>44773</v>
          </cell>
          <cell r="W69">
            <v>44742</v>
          </cell>
          <cell r="X69">
            <v>44712</v>
          </cell>
          <cell r="Y69">
            <v>44681</v>
          </cell>
          <cell r="Z69">
            <v>44651</v>
          </cell>
          <cell r="AA69">
            <v>44620</v>
          </cell>
          <cell r="AB69">
            <v>44592</v>
          </cell>
          <cell r="AC69">
            <v>44561</v>
          </cell>
          <cell r="AD69">
            <v>44530</v>
          </cell>
          <cell r="AE69">
            <v>44500</v>
          </cell>
          <cell r="AF69">
            <v>44469</v>
          </cell>
          <cell r="AG69">
            <v>44439</v>
          </cell>
          <cell r="AH69">
            <v>44408</v>
          </cell>
          <cell r="AI69">
            <v>44377</v>
          </cell>
          <cell r="AJ69">
            <v>44347</v>
          </cell>
          <cell r="AK69">
            <v>44316</v>
          </cell>
          <cell r="AL69">
            <v>44286</v>
          </cell>
          <cell r="AM69">
            <v>44255</v>
          </cell>
          <cell r="AN69">
            <v>44227</v>
          </cell>
          <cell r="AO69">
            <v>44196</v>
          </cell>
          <cell r="AP69">
            <v>44165</v>
          </cell>
          <cell r="AQ69">
            <v>44135</v>
          </cell>
          <cell r="AR69">
            <v>44104</v>
          </cell>
          <cell r="AS69">
            <v>44074</v>
          </cell>
          <cell r="AT69">
            <v>44043</v>
          </cell>
          <cell r="AU69">
            <v>44012</v>
          </cell>
          <cell r="AV69">
            <v>43982</v>
          </cell>
          <cell r="AW69">
            <v>43951</v>
          </cell>
          <cell r="AX69">
            <v>43921</v>
          </cell>
          <cell r="AY69">
            <v>43890</v>
          </cell>
          <cell r="AZ69">
            <v>43861</v>
          </cell>
          <cell r="BA69">
            <v>43830</v>
          </cell>
          <cell r="BB69">
            <v>43799</v>
          </cell>
          <cell r="BC69">
            <v>43769</v>
          </cell>
          <cell r="BD69">
            <v>43738</v>
          </cell>
          <cell r="BE69">
            <v>43708</v>
          </cell>
          <cell r="BF69">
            <v>43677</v>
          </cell>
          <cell r="BG69">
            <v>43646</v>
          </cell>
          <cell r="BH69">
            <v>43616</v>
          </cell>
          <cell r="BI69">
            <v>43585</v>
          </cell>
          <cell r="BJ69">
            <v>43555</v>
          </cell>
          <cell r="BK69">
            <v>43524</v>
          </cell>
          <cell r="BL69">
            <v>43496</v>
          </cell>
          <cell r="BM69">
            <v>43465</v>
          </cell>
          <cell r="BN69">
            <v>43434</v>
          </cell>
          <cell r="BO69">
            <v>43404</v>
          </cell>
          <cell r="BP69">
            <v>43373</v>
          </cell>
          <cell r="BQ69">
            <v>43343</v>
          </cell>
          <cell r="BR69">
            <v>43312</v>
          </cell>
          <cell r="BS69">
            <v>43281</v>
          </cell>
          <cell r="BT69">
            <v>43251</v>
          </cell>
          <cell r="BU69">
            <v>43220</v>
          </cell>
          <cell r="BV69">
            <v>43190</v>
          </cell>
          <cell r="BW69">
            <v>43159</v>
          </cell>
          <cell r="BX69">
            <v>43131</v>
          </cell>
          <cell r="BY69">
            <v>43100</v>
          </cell>
          <cell r="BZ69">
            <v>43069</v>
          </cell>
          <cell r="CA69">
            <v>43039</v>
          </cell>
          <cell r="CB69">
            <v>43008</v>
          </cell>
          <cell r="CC69">
            <v>42978</v>
          </cell>
          <cell r="CD69">
            <v>42947</v>
          </cell>
          <cell r="CE69">
            <v>42916</v>
          </cell>
          <cell r="CF69">
            <v>42886</v>
          </cell>
          <cell r="CG69">
            <v>42855</v>
          </cell>
          <cell r="CH69">
            <v>42825</v>
          </cell>
          <cell r="CI69">
            <v>42794</v>
          </cell>
          <cell r="CJ69">
            <v>42766</v>
          </cell>
          <cell r="CK69">
            <v>42735</v>
          </cell>
          <cell r="CL69">
            <v>42704</v>
          </cell>
          <cell r="CM69">
            <v>42674</v>
          </cell>
          <cell r="CN69">
            <v>42643</v>
          </cell>
          <cell r="CO69">
            <v>42613</v>
          </cell>
          <cell r="CP69">
            <v>42582</v>
          </cell>
          <cell r="CQ69">
            <v>42551</v>
          </cell>
          <cell r="CR69">
            <v>42521</v>
          </cell>
          <cell r="CS69">
            <v>42490</v>
          </cell>
          <cell r="CT69">
            <v>42460</v>
          </cell>
          <cell r="CU69">
            <v>42429</v>
          </cell>
          <cell r="CV69">
            <v>42400</v>
          </cell>
        </row>
        <row r="70">
          <cell r="A70" t="str">
            <v>油气开采/油服工程</v>
          </cell>
          <cell r="F70">
            <v>0.68384615384615366</v>
          </cell>
          <cell r="G70">
            <v>0.70815384615384602</v>
          </cell>
          <cell r="H70">
            <v>0.75107692307692298</v>
          </cell>
          <cell r="I70">
            <v>0.74884615384615372</v>
          </cell>
          <cell r="J70">
            <v>0.70361538461538442</v>
          </cell>
          <cell r="K70">
            <v>0.66738461538461535</v>
          </cell>
          <cell r="L70">
            <v>0.62215384615384595</v>
          </cell>
          <cell r="M70">
            <v>0.66299999999999981</v>
          </cell>
          <cell r="N70">
            <v>0.68592307692307686</v>
          </cell>
          <cell r="O70">
            <v>0.69199999999999984</v>
          </cell>
          <cell r="P70">
            <v>0.70323076923076899</v>
          </cell>
          <cell r="Q70">
            <v>0.7193076923076922</v>
          </cell>
          <cell r="R70">
            <v>0.72969230769230753</v>
          </cell>
          <cell r="S70">
            <v>0.74669230769230754</v>
          </cell>
          <cell r="T70">
            <v>0.77369230769230768</v>
          </cell>
          <cell r="U70">
            <v>0.78715384615384609</v>
          </cell>
          <cell r="V70">
            <v>0.81499999999999972</v>
          </cell>
          <cell r="W70">
            <v>0.84869230769230752</v>
          </cell>
          <cell r="X70">
            <v>0.84753846153846124</v>
          </cell>
          <cell r="Y70">
            <v>0.84723076923076923</v>
          </cell>
          <cell r="Z70">
            <v>0.8326923076923074</v>
          </cell>
          <cell r="AA70">
            <v>0.84969230769230752</v>
          </cell>
          <cell r="AB70">
            <v>0.83892307692307655</v>
          </cell>
          <cell r="AC70">
            <v>0.76992307692307682</v>
          </cell>
          <cell r="AD70">
            <v>0.70699999999999974</v>
          </cell>
          <cell r="AE70">
            <v>0.73623076923076902</v>
          </cell>
          <cell r="AF70">
            <v>0.76984615384615362</v>
          </cell>
          <cell r="AG70">
            <v>0.70830769230769219</v>
          </cell>
          <cell r="AH70">
            <v>0.69569230769230761</v>
          </cell>
          <cell r="AI70">
            <v>0.67792307692307685</v>
          </cell>
          <cell r="AJ70">
            <v>0.64215384615384608</v>
          </cell>
          <cell r="AK70">
            <v>0.56076923076923069</v>
          </cell>
          <cell r="AL70">
            <v>0.53146153846153843</v>
          </cell>
          <cell r="AM70">
            <v>0.46176923076923071</v>
          </cell>
          <cell r="AN70">
            <v>0.41630769230769221</v>
          </cell>
          <cell r="AO70">
            <v>0.34838461538461529</v>
          </cell>
          <cell r="AP70">
            <v>0.2442307692307692</v>
          </cell>
          <cell r="AQ70">
            <v>0.2069230769230769</v>
          </cell>
          <cell r="AR70">
            <v>0.1876153846153846</v>
          </cell>
          <cell r="AS70">
            <v>0.21146153846153845</v>
          </cell>
          <cell r="AT70">
            <v>0.21169230769230765</v>
          </cell>
          <cell r="AU70">
            <v>0.15699999999999997</v>
          </cell>
          <cell r="AV70">
            <v>8.6538461538461536E-2</v>
          </cell>
          <cell r="AW70">
            <v>5.5692307692307687E-2</v>
          </cell>
          <cell r="AX70">
            <v>6.7538461538461519E-2</v>
          </cell>
          <cell r="AY70">
            <v>0.16199999999999998</v>
          </cell>
          <cell r="AZ70">
            <v>0.35461538461538455</v>
          </cell>
          <cell r="BA70">
            <v>0.4008461538461538</v>
          </cell>
          <cell r="BB70">
            <v>0.41538461538461535</v>
          </cell>
          <cell r="BC70">
            <v>0.38207692307692304</v>
          </cell>
          <cell r="BD70">
            <v>0.36638461538461531</v>
          </cell>
          <cell r="BE70">
            <v>0.42192307692307685</v>
          </cell>
          <cell r="BF70">
            <v>0.48799999999999988</v>
          </cell>
          <cell r="BG70">
            <v>0.50307692307692287</v>
          </cell>
          <cell r="BH70">
            <v>0.56038461538461526</v>
          </cell>
          <cell r="BI70">
            <v>0.57084615384615367</v>
          </cell>
          <cell r="BJ70">
            <v>0.57361538461538453</v>
          </cell>
          <cell r="BK70">
            <v>0.50492307692307681</v>
          </cell>
          <cell r="BL70">
            <v>0.40115384615384603</v>
          </cell>
          <cell r="BM70">
            <v>0.37469230769230766</v>
          </cell>
          <cell r="BN70">
            <v>0.43961538461538452</v>
          </cell>
          <cell r="BO70">
            <v>0.58353846153846145</v>
          </cell>
          <cell r="BP70">
            <v>0.68853846153846143</v>
          </cell>
          <cell r="BQ70">
            <v>0.69646153846153835</v>
          </cell>
          <cell r="BR70">
            <v>0.65292307692307683</v>
          </cell>
          <cell r="BS70">
            <v>0.66469230769230758</v>
          </cell>
          <cell r="BT70">
            <v>0.68461538461538451</v>
          </cell>
          <cell r="BU70">
            <v>0.65692307692307683</v>
          </cell>
          <cell r="BV70">
            <v>0.6394615384615383</v>
          </cell>
          <cell r="BW70">
            <v>0.6163846153846152</v>
          </cell>
          <cell r="BX70">
            <v>0.59284615384615369</v>
          </cell>
          <cell r="BY70">
            <v>0.56776923076923069</v>
          </cell>
          <cell r="BZ70">
            <v>0.51146153846153841</v>
          </cell>
          <cell r="CA70">
            <v>0.45453846153846145</v>
          </cell>
          <cell r="CB70">
            <v>0.41846153846153838</v>
          </cell>
          <cell r="CC70">
            <v>0.40899999999999986</v>
          </cell>
          <cell r="CD70">
            <v>0.36984615384615377</v>
          </cell>
          <cell r="CE70">
            <v>0.35084615384615375</v>
          </cell>
          <cell r="CF70">
            <v>0.31784615384615372</v>
          </cell>
          <cell r="CG70">
            <v>0.31538461538461532</v>
          </cell>
          <cell r="CH70">
            <v>0.32692307692307687</v>
          </cell>
          <cell r="CI70">
            <v>0.33838461538461534</v>
          </cell>
          <cell r="CJ70">
            <v>0.3239999999999999</v>
          </cell>
          <cell r="CK70">
            <v>0.29323076923076918</v>
          </cell>
          <cell r="CL70">
            <v>0.27261538461538454</v>
          </cell>
          <cell r="CM70">
            <v>0.24792307692307688</v>
          </cell>
          <cell r="CN70">
            <v>0.26284615384615378</v>
          </cell>
          <cell r="CO70">
            <v>0.24807692307692308</v>
          </cell>
          <cell r="CP70">
            <v>0.25161538461538457</v>
          </cell>
          <cell r="CQ70">
            <v>0.24784615384615383</v>
          </cell>
          <cell r="CR70">
            <v>0.25899999999999995</v>
          </cell>
          <cell r="CS70">
            <v>0.21176923076923077</v>
          </cell>
          <cell r="CT70">
            <v>0.15838461538461532</v>
          </cell>
          <cell r="CU70">
            <v>0.10923076923076921</v>
          </cell>
          <cell r="CV70">
            <v>8.6846153846153837E-2</v>
          </cell>
        </row>
        <row r="71">
          <cell r="A71" t="str">
            <v>炼化及贸易</v>
          </cell>
          <cell r="F71">
            <v>0.53700000000000003</v>
          </cell>
          <cell r="G71">
            <v>0.74099999999999999</v>
          </cell>
          <cell r="H71">
            <v>0.88099999999999989</v>
          </cell>
          <cell r="I71">
            <v>0.73099999999999998</v>
          </cell>
          <cell r="J71">
            <v>0.51600000000000001</v>
          </cell>
          <cell r="K71">
            <v>0.5</v>
          </cell>
          <cell r="L71">
            <v>0.98899999999999999</v>
          </cell>
          <cell r="M71">
            <v>1</v>
          </cell>
          <cell r="N71">
            <v>0.97800000000000009</v>
          </cell>
          <cell r="O71">
            <v>0.55900000000000005</v>
          </cell>
          <cell r="P71">
            <v>0.41899999999999993</v>
          </cell>
          <cell r="Q71">
            <v>0.215</v>
          </cell>
          <cell r="R71">
            <v>0.26800000000000002</v>
          </cell>
          <cell r="S71">
            <v>0.45100000000000001</v>
          </cell>
          <cell r="T71">
            <v>0.505</v>
          </cell>
          <cell r="U71">
            <v>0.46200000000000008</v>
          </cell>
          <cell r="V71">
            <v>0.44</v>
          </cell>
          <cell r="W71">
            <v>0.30099999999999999</v>
          </cell>
          <cell r="X71">
            <v>0.376</v>
          </cell>
          <cell r="Y71">
            <v>0.32200000000000001</v>
          </cell>
          <cell r="Z71">
            <v>0.48299999999999998</v>
          </cell>
          <cell r="AA71">
            <v>0.64500000000000002</v>
          </cell>
          <cell r="AB71">
            <v>0.92400000000000015</v>
          </cell>
          <cell r="AC71">
            <v>0.96699999999999997</v>
          </cell>
          <cell r="AD71">
            <v>0.94599999999999995</v>
          </cell>
          <cell r="AE71">
            <v>0.86</v>
          </cell>
          <cell r="AF71">
            <v>0.91300000000000003</v>
          </cell>
          <cell r="AG71">
            <v>0.82699999999999996</v>
          </cell>
          <cell r="AH71">
            <v>0.63400000000000001</v>
          </cell>
          <cell r="AI71">
            <v>0.40799999999999997</v>
          </cell>
          <cell r="AJ71">
            <v>0.13900000000000001</v>
          </cell>
          <cell r="AK71">
            <v>5.2999999999999992E-2</v>
          </cell>
          <cell r="AL71">
            <v>0.129</v>
          </cell>
          <cell r="AM71">
            <v>0.20399999999999999</v>
          </cell>
          <cell r="AN71">
            <v>0.24700000000000003</v>
          </cell>
          <cell r="AO71">
            <v>0.33300000000000002</v>
          </cell>
          <cell r="AP71">
            <v>0.311</v>
          </cell>
          <cell r="AQ71">
            <v>0.28999999999999998</v>
          </cell>
          <cell r="AR71">
            <v>0.15</v>
          </cell>
          <cell r="AS71">
            <v>0.182</v>
          </cell>
          <cell r="AT71">
            <v>0.38700000000000001</v>
          </cell>
          <cell r="AU71">
            <v>0.56899999999999995</v>
          </cell>
          <cell r="AV71">
            <v>0.77400000000000002</v>
          </cell>
          <cell r="AW71">
            <v>0.80600000000000005</v>
          </cell>
          <cell r="AX71">
            <v>0.623</v>
          </cell>
          <cell r="AY71">
            <v>0.47299999999999998</v>
          </cell>
          <cell r="AZ71">
            <v>0.27900000000000003</v>
          </cell>
          <cell r="BA71">
            <v>7.4999999999999997E-2</v>
          </cell>
          <cell r="BB71">
            <v>0.107</v>
          </cell>
          <cell r="BC71">
            <v>0.193</v>
          </cell>
          <cell r="BD71">
            <v>0.25800000000000001</v>
          </cell>
          <cell r="BE71">
            <v>0.35399999999999998</v>
          </cell>
          <cell r="BF71">
            <v>0.36500000000000005</v>
          </cell>
          <cell r="BG71">
            <v>0.39700000000000002</v>
          </cell>
          <cell r="BH71">
            <v>0.22500000000000001</v>
          </cell>
          <cell r="BI71">
            <v>0.17199999999999999</v>
          </cell>
          <cell r="BJ71">
            <v>8.5999999999999993E-2</v>
          </cell>
          <cell r="BK71">
            <v>0.34399999999999997</v>
          </cell>
          <cell r="BL71">
            <v>0.49400000000000005</v>
          </cell>
          <cell r="BM71">
            <v>0.67700000000000005</v>
          </cell>
          <cell r="BN71">
            <v>0.70899999999999996</v>
          </cell>
          <cell r="BO71">
            <v>0.69799999999999995</v>
          </cell>
          <cell r="BP71">
            <v>0.66600000000000004</v>
          </cell>
          <cell r="BQ71">
            <v>0.61199999999999999</v>
          </cell>
          <cell r="BR71">
            <v>0.59099999999999997</v>
          </cell>
          <cell r="BS71">
            <v>0.54800000000000004</v>
          </cell>
          <cell r="BT71">
            <v>0.60199999999999998</v>
          </cell>
          <cell r="BU71">
            <v>0.72000000000000008</v>
          </cell>
          <cell r="BV71">
            <v>0.90300000000000002</v>
          </cell>
          <cell r="BW71">
            <v>0.93500000000000005</v>
          </cell>
          <cell r="BX71">
            <v>0.95599999999999996</v>
          </cell>
          <cell r="BY71">
            <v>0.87</v>
          </cell>
          <cell r="BZ71">
            <v>0.83799999999999986</v>
          </cell>
          <cell r="CA71">
            <v>0.76300000000000012</v>
          </cell>
          <cell r="CB71">
            <v>0.78400000000000003</v>
          </cell>
          <cell r="CC71">
            <v>0.81699999999999995</v>
          </cell>
          <cell r="CD71">
            <v>0.84899999999999998</v>
          </cell>
          <cell r="CE71">
            <v>0.89200000000000002</v>
          </cell>
          <cell r="CF71">
            <v>0.79500000000000004</v>
          </cell>
          <cell r="CG71">
            <v>0.52600000000000002</v>
          </cell>
          <cell r="CH71">
            <v>0.23599999999999999</v>
          </cell>
          <cell r="CI71">
            <v>4.2999999999999997E-2</v>
          </cell>
          <cell r="CJ71">
            <v>3.2000000000000001E-2</v>
          </cell>
          <cell r="CK71">
            <v>0.11799999999999999</v>
          </cell>
          <cell r="CL71">
            <v>0.161</v>
          </cell>
          <cell r="CM71">
            <v>9.6000000000000002E-2</v>
          </cell>
          <cell r="CN71">
            <v>2.1000000000000001E-2</v>
          </cell>
          <cell r="CO71">
            <v>0</v>
          </cell>
          <cell r="CP71">
            <v>0.01</v>
          </cell>
          <cell r="CQ71">
            <v>6.4000000000000001E-2</v>
          </cell>
          <cell r="CR71">
            <v>0.43</v>
          </cell>
          <cell r="CS71">
            <v>0.57999999999999996</v>
          </cell>
          <cell r="CT71">
            <v>0.752</v>
          </cell>
          <cell r="CU71">
            <v>0.65500000000000003</v>
          </cell>
          <cell r="CV71">
            <v>0.68799999999999994</v>
          </cell>
        </row>
        <row r="72">
          <cell r="A72" t="str">
            <v>动力煤</v>
          </cell>
          <cell r="F72">
            <v>0.71199999999999997</v>
          </cell>
          <cell r="G72">
            <v>0.69099999999999995</v>
          </cell>
          <cell r="H72">
            <v>0.68</v>
          </cell>
          <cell r="I72">
            <v>0.63800000000000001</v>
          </cell>
          <cell r="J72">
            <v>0.627</v>
          </cell>
          <cell r="K72">
            <v>0.67</v>
          </cell>
          <cell r="L72">
            <v>0.77600000000000002</v>
          </cell>
          <cell r="M72">
            <v>0.84</v>
          </cell>
          <cell r="N72">
            <v>0.86099999999999999</v>
          </cell>
          <cell r="O72">
            <v>0.872</v>
          </cell>
          <cell r="P72">
            <v>0.89300000000000002</v>
          </cell>
          <cell r="Q72">
            <v>0.98899999999999999</v>
          </cell>
          <cell r="R72">
            <v>0.93600000000000005</v>
          </cell>
          <cell r="S72">
            <v>0.93600000000000005</v>
          </cell>
          <cell r="T72">
            <v>0.93600000000000005</v>
          </cell>
          <cell r="U72">
            <v>0.93600000000000005</v>
          </cell>
          <cell r="V72">
            <v>0.90400000000000003</v>
          </cell>
          <cell r="W72">
            <v>0.92500000000000004</v>
          </cell>
          <cell r="X72">
            <v>0.91400000000000003</v>
          </cell>
          <cell r="Y72">
            <v>1</v>
          </cell>
          <cell r="Z72">
            <v>0.97799999999999998</v>
          </cell>
          <cell r="AA72">
            <v>0.88200000000000001</v>
          </cell>
          <cell r="AB72">
            <v>0.85099999999999998</v>
          </cell>
          <cell r="AC72">
            <v>0.78700000000000003</v>
          </cell>
          <cell r="AD72">
            <v>0.79700000000000004</v>
          </cell>
          <cell r="AE72">
            <v>0.80800000000000005</v>
          </cell>
          <cell r="AF72">
            <v>0.80800000000000005</v>
          </cell>
          <cell r="AG72">
            <v>0.80800000000000005</v>
          </cell>
          <cell r="AH72">
            <v>0.73399999999999999</v>
          </cell>
          <cell r="AI72">
            <v>0.73399999999999999</v>
          </cell>
          <cell r="AJ72">
            <v>0.73399999999999999</v>
          </cell>
          <cell r="AK72">
            <v>0.73399999999999999</v>
          </cell>
          <cell r="AL72">
            <v>0.57399999999999995</v>
          </cell>
          <cell r="AM72">
            <v>0.65900000000000003</v>
          </cell>
          <cell r="AN72">
            <v>0.72299999999999998</v>
          </cell>
          <cell r="AO72">
            <v>0.70199999999999996</v>
          </cell>
          <cell r="AP72">
            <v>0.46800000000000003</v>
          </cell>
          <cell r="AQ72">
            <v>0.27600000000000002</v>
          </cell>
          <cell r="AR72">
            <v>0.223</v>
          </cell>
          <cell r="AS72">
            <v>0.20200000000000001</v>
          </cell>
          <cell r="AT72">
            <v>0.18</v>
          </cell>
          <cell r="AU72">
            <v>0.11700000000000001</v>
          </cell>
          <cell r="AV72">
            <v>9.5000000000000001E-2</v>
          </cell>
          <cell r="AW72">
            <v>8.5000000000000006E-2</v>
          </cell>
          <cell r="AX72">
            <v>0.106</v>
          </cell>
          <cell r="AY72">
            <v>0.17</v>
          </cell>
          <cell r="AZ72">
            <v>0.159</v>
          </cell>
          <cell r="BA72">
            <v>0.127</v>
          </cell>
          <cell r="BB72">
            <v>0.14799999999999999</v>
          </cell>
          <cell r="BC72">
            <v>0.191</v>
          </cell>
          <cell r="BD72">
            <v>0.21199999999999999</v>
          </cell>
          <cell r="BE72">
            <v>0.23400000000000001</v>
          </cell>
          <cell r="BF72">
            <v>0.24399999999999999</v>
          </cell>
          <cell r="BG72">
            <v>0.28699999999999998</v>
          </cell>
          <cell r="BH72">
            <v>0.34</v>
          </cell>
          <cell r="BI72">
            <v>0.38200000000000001</v>
          </cell>
          <cell r="BJ72">
            <v>0.36099999999999999</v>
          </cell>
          <cell r="BK72">
            <v>0.29699999999999999</v>
          </cell>
          <cell r="BL72">
            <v>0.26500000000000001</v>
          </cell>
          <cell r="BM72">
            <v>0.32900000000000001</v>
          </cell>
          <cell r="BN72">
            <v>0.42499999999999999</v>
          </cell>
          <cell r="BO72">
            <v>0.47799999999999998</v>
          </cell>
          <cell r="BP72">
            <v>0.436</v>
          </cell>
          <cell r="BQ72">
            <v>0.44600000000000001</v>
          </cell>
          <cell r="BR72">
            <v>0.52100000000000002</v>
          </cell>
          <cell r="BS72">
            <v>0.55300000000000005</v>
          </cell>
          <cell r="BT72">
            <v>0.41399999999999998</v>
          </cell>
          <cell r="BU72">
            <v>0.372</v>
          </cell>
          <cell r="BV72">
            <v>0.53100000000000003</v>
          </cell>
          <cell r="BW72">
            <v>0.61699999999999999</v>
          </cell>
          <cell r="BX72">
            <v>0.64800000000000002</v>
          </cell>
          <cell r="BY72">
            <v>0.60599999999999998</v>
          </cell>
          <cell r="BZ72">
            <v>0.59499999999999997</v>
          </cell>
          <cell r="CA72">
            <v>0.58499999999999996</v>
          </cell>
          <cell r="CB72">
            <v>0.56299999999999994</v>
          </cell>
          <cell r="CC72">
            <v>0.5</v>
          </cell>
          <cell r="CD72">
            <v>0.31900000000000001</v>
          </cell>
          <cell r="CE72">
            <v>0.255</v>
          </cell>
          <cell r="CF72">
            <v>0.308</v>
          </cell>
          <cell r="CG72">
            <v>0.45700000000000002</v>
          </cell>
          <cell r="CH72">
            <v>0.48899999999999999</v>
          </cell>
          <cell r="CI72">
            <v>0.39300000000000002</v>
          </cell>
          <cell r="CJ72">
            <v>0.35099999999999998</v>
          </cell>
          <cell r="CK72">
            <v>0.51</v>
          </cell>
          <cell r="CL72">
            <v>0.54200000000000004</v>
          </cell>
          <cell r="CM72">
            <v>0.40400000000000003</v>
          </cell>
          <cell r="CN72">
            <v>0.13800000000000001</v>
          </cell>
          <cell r="CO72">
            <v>7.3999999999999996E-2</v>
          </cell>
          <cell r="CP72">
            <v>6.3E-2</v>
          </cell>
          <cell r="CQ72">
            <v>5.2999999999999999E-2</v>
          </cell>
          <cell r="CR72">
            <v>4.2000000000000003E-2</v>
          </cell>
          <cell r="CS72">
            <v>3.1E-2</v>
          </cell>
          <cell r="CT72">
            <v>2.1000000000000001E-2</v>
          </cell>
          <cell r="CU72">
            <v>0.01</v>
          </cell>
          <cell r="CV72">
            <v>0</v>
          </cell>
        </row>
        <row r="73">
          <cell r="A73" t="str">
            <v xml:space="preserve">焦煤 </v>
          </cell>
          <cell r="F73">
            <v>0.755</v>
          </cell>
          <cell r="G73">
            <v>0.74399999999999999</v>
          </cell>
          <cell r="H73">
            <v>0.71199999999999997</v>
          </cell>
          <cell r="I73">
            <v>0.61699999999999999</v>
          </cell>
          <cell r="J73">
            <v>0.64800000000000002</v>
          </cell>
          <cell r="K73">
            <v>0.68</v>
          </cell>
          <cell r="L73">
            <v>0.73399999999999999</v>
          </cell>
          <cell r="M73">
            <v>0.77599999999999991</v>
          </cell>
          <cell r="N73">
            <v>0.78700000000000003</v>
          </cell>
          <cell r="O73">
            <v>0.81899999999999995</v>
          </cell>
          <cell r="P73">
            <v>0.84</v>
          </cell>
          <cell r="Q73">
            <v>0.85100000000000009</v>
          </cell>
          <cell r="R73">
            <v>0.86099999999999988</v>
          </cell>
          <cell r="S73">
            <v>0.82899999999999996</v>
          </cell>
          <cell r="T73">
            <v>0.80800000000000005</v>
          </cell>
          <cell r="U73">
            <v>0.872</v>
          </cell>
          <cell r="V73">
            <v>0.89300000000000002</v>
          </cell>
          <cell r="W73">
            <v>0.92500000000000004</v>
          </cell>
          <cell r="X73">
            <v>0.95699999999999996</v>
          </cell>
          <cell r="Y73">
            <v>0.96799999999999997</v>
          </cell>
          <cell r="Z73">
            <v>0.93600000000000005</v>
          </cell>
          <cell r="AA73">
            <v>0.91400000000000003</v>
          </cell>
          <cell r="AB73">
            <v>0.88200000000000012</v>
          </cell>
          <cell r="AC73">
            <v>0.90400000000000014</v>
          </cell>
          <cell r="AD73">
            <v>0.97799999999999998</v>
          </cell>
          <cell r="AE73">
            <v>1</v>
          </cell>
          <cell r="AF73">
            <v>0.9890000000000001</v>
          </cell>
          <cell r="AG73">
            <v>0.94599999999999984</v>
          </cell>
          <cell r="AH73">
            <v>0.79700000000000015</v>
          </cell>
          <cell r="AI73">
            <v>0.76500000000000001</v>
          </cell>
          <cell r="AJ73">
            <v>0.72299999999999998</v>
          </cell>
          <cell r="AK73">
            <v>0.56299999999999994</v>
          </cell>
          <cell r="AL73">
            <v>0.41399999999999998</v>
          </cell>
          <cell r="AM73">
            <v>0.42499999999999999</v>
          </cell>
          <cell r="AN73">
            <v>0.40400000000000003</v>
          </cell>
          <cell r="AO73">
            <v>0.34</v>
          </cell>
          <cell r="AP73">
            <v>0.23400000000000001</v>
          </cell>
          <cell r="AQ73">
            <v>0.17</v>
          </cell>
          <cell r="AR73">
            <v>0.13800000000000001</v>
          </cell>
          <cell r="AS73">
            <v>0.127</v>
          </cell>
          <cell r="AT73">
            <v>0.14799999999999999</v>
          </cell>
          <cell r="AU73">
            <v>0.159</v>
          </cell>
          <cell r="AV73">
            <v>0.191</v>
          </cell>
          <cell r="AW73">
            <v>0.22299999999999998</v>
          </cell>
          <cell r="AX73">
            <v>0.26500000000000001</v>
          </cell>
          <cell r="AY73">
            <v>0.31900000000000001</v>
          </cell>
          <cell r="AZ73">
            <v>0.27600000000000002</v>
          </cell>
          <cell r="BA73">
            <v>0.255</v>
          </cell>
          <cell r="BB73">
            <v>0.24399999999999999</v>
          </cell>
          <cell r="BC73">
            <v>0.308</v>
          </cell>
          <cell r="BD73">
            <v>0.38200000000000001</v>
          </cell>
          <cell r="BE73">
            <v>0.44599999999999995</v>
          </cell>
          <cell r="BF73">
            <v>0.46800000000000003</v>
          </cell>
          <cell r="BG73">
            <v>0.54200000000000004</v>
          </cell>
          <cell r="BH73">
            <v>0.59499999999999997</v>
          </cell>
          <cell r="BI73">
            <v>0.627</v>
          </cell>
          <cell r="BJ73">
            <v>0.65900000000000003</v>
          </cell>
          <cell r="BK73">
            <v>0.69099999999999995</v>
          </cell>
          <cell r="BL73">
            <v>0.70199999999999996</v>
          </cell>
          <cell r="BM73">
            <v>0.67</v>
          </cell>
          <cell r="BN73">
            <v>0.63800000000000001</v>
          </cell>
          <cell r="BO73">
            <v>0.58499999999999996</v>
          </cell>
          <cell r="BP73">
            <v>0.48899999999999999</v>
          </cell>
          <cell r="BQ73">
            <v>0.5</v>
          </cell>
          <cell r="BR73">
            <v>0.51</v>
          </cell>
          <cell r="BS73">
            <v>0.52100000000000002</v>
          </cell>
          <cell r="BT73">
            <v>0.55300000000000005</v>
          </cell>
          <cell r="BU73">
            <v>0.57399999999999995</v>
          </cell>
          <cell r="BV73">
            <v>0.60599999999999998</v>
          </cell>
          <cell r="BW73">
            <v>0.53100000000000003</v>
          </cell>
          <cell r="BX73">
            <v>0.436</v>
          </cell>
          <cell r="BY73">
            <v>0.36099999999999999</v>
          </cell>
          <cell r="BZ73">
            <v>0.35099999999999998</v>
          </cell>
          <cell r="CA73">
            <v>0.372</v>
          </cell>
          <cell r="CB73">
            <v>0.32900000000000001</v>
          </cell>
          <cell r="CC73">
            <v>0.20200000000000001</v>
          </cell>
          <cell r="CD73">
            <v>0.10600000000000001</v>
          </cell>
          <cell r="CE73">
            <v>0.11700000000000001</v>
          </cell>
          <cell r="CF73">
            <v>0.18</v>
          </cell>
          <cell r="CG73">
            <v>0.21200000000000002</v>
          </cell>
          <cell r="CH73">
            <v>0.28699999999999998</v>
          </cell>
          <cell r="CI73">
            <v>0.39300000000000002</v>
          </cell>
          <cell r="CJ73">
            <v>0.47799999999999998</v>
          </cell>
          <cell r="CK73">
            <v>0.45700000000000002</v>
          </cell>
          <cell r="CL73">
            <v>0.29699999999999999</v>
          </cell>
          <cell r="CM73">
            <v>9.5000000000000015E-2</v>
          </cell>
          <cell r="CN73">
            <v>8.5000000000000006E-2</v>
          </cell>
          <cell r="CO73">
            <v>7.3999999999999996E-2</v>
          </cell>
          <cell r="CP73">
            <v>6.3E-2</v>
          </cell>
          <cell r="CQ73">
            <v>5.3000000000000005E-2</v>
          </cell>
          <cell r="CR73">
            <v>4.2000000000000003E-2</v>
          </cell>
          <cell r="CS73">
            <v>3.1000000000000003E-2</v>
          </cell>
          <cell r="CT73">
            <v>0.01</v>
          </cell>
          <cell r="CU73">
            <v>0</v>
          </cell>
          <cell r="CV73">
            <v>2.1000000000000001E-2</v>
          </cell>
        </row>
        <row r="75">
          <cell r="A75" t="str">
            <v>工业金属</v>
          </cell>
          <cell r="F75">
            <v>0.49649788617854068</v>
          </cell>
          <cell r="G75">
            <v>0.53095868947446834</v>
          </cell>
          <cell r="H75">
            <v>0.51126367954029306</v>
          </cell>
          <cell r="I75">
            <v>0.54440163492086535</v>
          </cell>
          <cell r="J75">
            <v>0.44057147798486473</v>
          </cell>
          <cell r="K75">
            <v>0.3700476519899098</v>
          </cell>
          <cell r="L75">
            <v>0.23500210176162084</v>
          </cell>
          <cell r="M75">
            <v>0.19545376124434261</v>
          </cell>
          <cell r="N75">
            <v>0.2683536375729445</v>
          </cell>
          <cell r="O75">
            <v>0.33967747716424418</v>
          </cell>
          <cell r="P75">
            <v>0.38013127458810247</v>
          </cell>
          <cell r="Q75">
            <v>0.37910183786557283</v>
          </cell>
          <cell r="R75">
            <v>0.32398416333448571</v>
          </cell>
          <cell r="S75">
            <v>0.28902752738228393</v>
          </cell>
          <cell r="T75">
            <v>0.2714575229308645</v>
          </cell>
          <cell r="U75">
            <v>0.26425199815866601</v>
          </cell>
          <cell r="V75">
            <v>0.31331294924566888</v>
          </cell>
          <cell r="W75">
            <v>0.38781090778324101</v>
          </cell>
          <cell r="X75">
            <v>0.55705457344310916</v>
          </cell>
          <cell r="Y75">
            <v>0.61430212741780421</v>
          </cell>
          <cell r="Z75">
            <v>0.68087288672570412</v>
          </cell>
          <cell r="AA75">
            <v>0.69718979280396598</v>
          </cell>
          <cell r="AB75">
            <v>0.70157709474235874</v>
          </cell>
          <cell r="AC75">
            <v>0.69883934295864147</v>
          </cell>
          <cell r="AD75">
            <v>0.76418912839627473</v>
          </cell>
          <cell r="AE75">
            <v>0.77262617202635964</v>
          </cell>
          <cell r="AF75">
            <v>0.75171232013313494</v>
          </cell>
          <cell r="AG75">
            <v>0.73053827354589396</v>
          </cell>
          <cell r="AH75">
            <v>0.81847870554354707</v>
          </cell>
          <cell r="AI75">
            <v>0.85989816816434628</v>
          </cell>
          <cell r="AJ75">
            <v>0.88668142193699861</v>
          </cell>
          <cell r="AK75">
            <v>0.90542056283529126</v>
          </cell>
          <cell r="AL75">
            <v>0.87809529794990027</v>
          </cell>
          <cell r="AM75">
            <v>0.8191877031021837</v>
          </cell>
          <cell r="AN75">
            <v>0.6970504603686567</v>
          </cell>
          <cell r="AO75">
            <v>0.58564784199042019</v>
          </cell>
          <cell r="AP75">
            <v>0.54495492175802707</v>
          </cell>
          <cell r="AQ75">
            <v>0.4743849173066077</v>
          </cell>
          <cell r="AR75">
            <v>0.46210373514597997</v>
          </cell>
          <cell r="AS75">
            <v>0.45946049027616676</v>
          </cell>
          <cell r="AT75">
            <v>0.4236212196765568</v>
          </cell>
          <cell r="AU75">
            <v>0.28893741913769244</v>
          </cell>
          <cell r="AV75">
            <v>0.11936242012703516</v>
          </cell>
          <cell r="AW75">
            <v>5.8222362984841979E-2</v>
          </cell>
          <cell r="AX75">
            <v>5.5037149211725159E-2</v>
          </cell>
          <cell r="AY75">
            <v>0.14600811211648018</v>
          </cell>
          <cell r="AZ75">
            <v>0.25863000826056676</v>
          </cell>
          <cell r="BA75">
            <v>0.29194236545757596</v>
          </cell>
          <cell r="BB75">
            <v>0.26691852137286315</v>
          </cell>
          <cell r="BC75">
            <v>0.26075073786104958</v>
          </cell>
          <cell r="BD75">
            <v>0.27109668103455642</v>
          </cell>
          <cell r="BE75">
            <v>0.28802317364710228</v>
          </cell>
          <cell r="BF75">
            <v>0.20885609675241493</v>
          </cell>
          <cell r="BG75">
            <v>0.18805604094663514</v>
          </cell>
          <cell r="BH75">
            <v>0.21550211382145937</v>
          </cell>
          <cell r="BI75">
            <v>0.30631131947036427</v>
          </cell>
          <cell r="BJ75">
            <v>0.2937994275776043</v>
          </cell>
          <cell r="BK75">
            <v>0.2123357978131718</v>
          </cell>
          <cell r="BL75">
            <v>0.16765374161807856</v>
          </cell>
          <cell r="BM75">
            <v>0.18196775489872336</v>
          </cell>
          <cell r="BN75">
            <v>0.20770760844406144</v>
          </cell>
          <cell r="BO75">
            <v>0.22053079568750852</v>
          </cell>
          <cell r="BP75">
            <v>0.24704202920249654</v>
          </cell>
          <cell r="BQ75">
            <v>0.38074963764655795</v>
          </cell>
          <cell r="BR75">
            <v>0.54635921815092281</v>
          </cell>
          <cell r="BS75">
            <v>0.62275731395623779</v>
          </cell>
          <cell r="BT75">
            <v>0.67168380656878368</v>
          </cell>
          <cell r="BU75">
            <v>0.64919428522729128</v>
          </cell>
          <cell r="BV75">
            <v>0.59292154026274313</v>
          </cell>
          <cell r="BW75">
            <v>0.6332258478311189</v>
          </cell>
          <cell r="BX75">
            <v>0.62253574803731138</v>
          </cell>
          <cell r="BY75">
            <v>0.67057844767741825</v>
          </cell>
          <cell r="BZ75">
            <v>0.79630213344772349</v>
          </cell>
          <cell r="CA75">
            <v>0.86394748610907668</v>
          </cell>
          <cell r="CB75">
            <v>0.92664602309896382</v>
          </cell>
          <cell r="CC75">
            <v>0.89464249604325197</v>
          </cell>
          <cell r="CD75">
            <v>0.86837042754623361</v>
          </cell>
          <cell r="CE75">
            <v>0.84259274832164044</v>
          </cell>
          <cell r="CF75">
            <v>0.84212425665619473</v>
          </cell>
          <cell r="CG75">
            <v>0.84614805853147246</v>
          </cell>
          <cell r="CH75">
            <v>0.87934661964103655</v>
          </cell>
          <cell r="CI75">
            <v>0.90346073093689638</v>
          </cell>
          <cell r="CJ75">
            <v>0.92340891763317967</v>
          </cell>
          <cell r="CK75">
            <v>0.9096144484352976</v>
          </cell>
          <cell r="CL75">
            <v>0.85036479269898169</v>
          </cell>
          <cell r="CM75">
            <v>0.72931852982364731</v>
          </cell>
          <cell r="CN75">
            <v>0.62046242704131305</v>
          </cell>
          <cell r="CO75">
            <v>0.51508218524426308</v>
          </cell>
          <cell r="CP75">
            <v>0.33717601569063743</v>
          </cell>
          <cell r="CQ75">
            <v>0.23711652004732195</v>
          </cell>
          <cell r="CR75">
            <v>0.20454299457010999</v>
          </cell>
          <cell r="CS75">
            <v>0.27024355493266711</v>
          </cell>
          <cell r="CT75">
            <v>0.29220572925341215</v>
          </cell>
          <cell r="CU75">
            <v>0.24250651579599533</v>
          </cell>
          <cell r="CV75">
            <v>0.18848552832938384</v>
          </cell>
        </row>
        <row r="76">
          <cell r="A76" t="str">
            <v>贵金属</v>
          </cell>
          <cell r="F76">
            <v>0.69599999999999995</v>
          </cell>
          <cell r="G76">
            <v>0.73350000000000004</v>
          </cell>
          <cell r="H76">
            <v>0.74950000000000006</v>
          </cell>
          <cell r="I76">
            <v>0.77599999999999991</v>
          </cell>
          <cell r="J76">
            <v>0.70700000000000007</v>
          </cell>
          <cell r="K76">
            <v>0.67499999999999993</v>
          </cell>
          <cell r="L76">
            <v>0.57400000000000007</v>
          </cell>
          <cell r="M76">
            <v>0.48900000000000005</v>
          </cell>
          <cell r="N76">
            <v>0.33999999999999997</v>
          </cell>
          <cell r="O76">
            <v>0.35049999999999998</v>
          </cell>
          <cell r="P76">
            <v>0.45150000000000001</v>
          </cell>
          <cell r="Q76">
            <v>0.39850000000000008</v>
          </cell>
          <cell r="R76">
            <v>0.1855</v>
          </cell>
          <cell r="S76">
            <v>5.2500000000000005E-2</v>
          </cell>
          <cell r="T76">
            <v>7.3999999999999996E-2</v>
          </cell>
          <cell r="U76">
            <v>9.0000000000000011E-2</v>
          </cell>
          <cell r="V76">
            <v>0.13250000000000001</v>
          </cell>
          <cell r="W76">
            <v>0.13800000000000001</v>
          </cell>
          <cell r="X76">
            <v>0.24399999999999999</v>
          </cell>
          <cell r="Y76">
            <v>0.39850000000000008</v>
          </cell>
          <cell r="Z76">
            <v>0.47300000000000003</v>
          </cell>
          <cell r="AA76">
            <v>0.35599999999999998</v>
          </cell>
          <cell r="AB76">
            <v>0.20699999999999996</v>
          </cell>
          <cell r="AC76">
            <v>0.22849999999999998</v>
          </cell>
          <cell r="AD76">
            <v>0.23899999999999999</v>
          </cell>
          <cell r="AE76">
            <v>0.22850000000000004</v>
          </cell>
          <cell r="AF76">
            <v>0.111</v>
          </cell>
          <cell r="AG76">
            <v>0.26550000000000001</v>
          </cell>
          <cell r="AH76">
            <v>0.49950000000000006</v>
          </cell>
          <cell r="AI76">
            <v>0.69099999999999995</v>
          </cell>
          <cell r="AJ76">
            <v>0.74399999999999988</v>
          </cell>
          <cell r="AK76">
            <v>0.77100000000000002</v>
          </cell>
          <cell r="AL76">
            <v>0.7975000000000001</v>
          </cell>
          <cell r="AM76">
            <v>0.85099999999999998</v>
          </cell>
          <cell r="AN76">
            <v>0.88800000000000001</v>
          </cell>
          <cell r="AO76">
            <v>0.90350000000000008</v>
          </cell>
          <cell r="AP76">
            <v>0.91450000000000009</v>
          </cell>
          <cell r="AQ76">
            <v>0.91450000000000009</v>
          </cell>
          <cell r="AR76">
            <v>0.94100000000000006</v>
          </cell>
          <cell r="AS76">
            <v>0.94100000000000006</v>
          </cell>
          <cell r="AT76">
            <v>0.92500000000000004</v>
          </cell>
          <cell r="AU76">
            <v>0.90400000000000003</v>
          </cell>
          <cell r="AV76">
            <v>0.8085</v>
          </cell>
          <cell r="AW76">
            <v>0.77599999999999991</v>
          </cell>
          <cell r="AX76">
            <v>0.73850000000000016</v>
          </cell>
          <cell r="AY76">
            <v>0.73349999999999993</v>
          </cell>
          <cell r="AZ76">
            <v>0.755</v>
          </cell>
          <cell r="BA76">
            <v>0.7599999999999999</v>
          </cell>
          <cell r="BB76">
            <v>0.7975000000000001</v>
          </cell>
          <cell r="BC76">
            <v>0.85549999999999993</v>
          </cell>
          <cell r="BD76">
            <v>0.85050000000000003</v>
          </cell>
          <cell r="BE76">
            <v>0.76000000000000012</v>
          </cell>
          <cell r="BF76">
            <v>0.65350000000000008</v>
          </cell>
          <cell r="BG76">
            <v>0.43549999999999994</v>
          </cell>
          <cell r="BH76">
            <v>0.255</v>
          </cell>
          <cell r="BI76">
            <v>0.19099999999999998</v>
          </cell>
          <cell r="BJ76">
            <v>0.24950000000000003</v>
          </cell>
          <cell r="BK76">
            <v>0.26549999999999996</v>
          </cell>
          <cell r="BL76">
            <v>0.24949999999999997</v>
          </cell>
          <cell r="BM76">
            <v>0.159</v>
          </cell>
          <cell r="BN76">
            <v>0.11650000000000001</v>
          </cell>
          <cell r="BO76">
            <v>4.7500000000000007E-2</v>
          </cell>
          <cell r="BP76">
            <v>4.7499999999999994E-2</v>
          </cell>
          <cell r="BQ76">
            <v>0.11650000000000001</v>
          </cell>
          <cell r="BR76">
            <v>0.308</v>
          </cell>
          <cell r="BS76">
            <v>0.43050000000000005</v>
          </cell>
          <cell r="BT76">
            <v>0.44650000000000006</v>
          </cell>
          <cell r="BU76">
            <v>0.45150000000000001</v>
          </cell>
          <cell r="BV76">
            <v>0.42499999999999999</v>
          </cell>
          <cell r="BW76">
            <v>0.52600000000000002</v>
          </cell>
          <cell r="BX76">
            <v>0.55800000000000005</v>
          </cell>
          <cell r="BY76">
            <v>0.55300000000000005</v>
          </cell>
          <cell r="BZ76">
            <v>0.46800000000000003</v>
          </cell>
          <cell r="CA76">
            <v>0.3715</v>
          </cell>
          <cell r="CB76">
            <v>0.23899999999999999</v>
          </cell>
          <cell r="CC76">
            <v>9.5500000000000015E-2</v>
          </cell>
          <cell r="CD76">
            <v>0.111</v>
          </cell>
          <cell r="CE76">
            <v>0.19100000000000003</v>
          </cell>
          <cell r="CF76">
            <v>0.42500000000000004</v>
          </cell>
          <cell r="CG76">
            <v>0.45200000000000001</v>
          </cell>
          <cell r="CH76">
            <v>0.51550000000000007</v>
          </cell>
          <cell r="CI76">
            <v>0.58450000000000002</v>
          </cell>
          <cell r="CJ76">
            <v>0.65400000000000003</v>
          </cell>
          <cell r="CK76">
            <v>0.72249999999999992</v>
          </cell>
          <cell r="CL76">
            <v>0.6855</v>
          </cell>
          <cell r="CM76">
            <v>0.77600000000000002</v>
          </cell>
          <cell r="CN76">
            <v>0.82900000000000007</v>
          </cell>
          <cell r="CO76">
            <v>0.84000000000000008</v>
          </cell>
          <cell r="CP76">
            <v>0.81900000000000006</v>
          </cell>
          <cell r="CQ76">
            <v>0.67</v>
          </cell>
          <cell r="CR76">
            <v>0.53700000000000003</v>
          </cell>
          <cell r="CS76">
            <v>0.48349999999999999</v>
          </cell>
          <cell r="CT76">
            <v>0.39799999999999996</v>
          </cell>
          <cell r="CU76">
            <v>0.16950000000000001</v>
          </cell>
          <cell r="CV76">
            <v>4.7500000000000007E-2</v>
          </cell>
        </row>
        <row r="77">
          <cell r="A77" t="str">
            <v>小金属</v>
          </cell>
          <cell r="F77">
            <v>0.56325000000000003</v>
          </cell>
          <cell r="G77">
            <v>0.62974999999999992</v>
          </cell>
          <cell r="H77">
            <v>0.66425000000000001</v>
          </cell>
          <cell r="I77">
            <v>0.70174999999999998</v>
          </cell>
          <cell r="J77">
            <v>0.68575000000000008</v>
          </cell>
          <cell r="K77">
            <v>0.54449999999999998</v>
          </cell>
          <cell r="L77">
            <v>0.44900000000000001</v>
          </cell>
          <cell r="M77">
            <v>0.43275000000000002</v>
          </cell>
          <cell r="N77">
            <v>0.52375000000000005</v>
          </cell>
          <cell r="O77">
            <v>0.56599999999999995</v>
          </cell>
          <cell r="P77">
            <v>0.59799999999999998</v>
          </cell>
          <cell r="Q77">
            <v>0.57650000000000001</v>
          </cell>
          <cell r="R77">
            <v>0.53675000000000006</v>
          </cell>
          <cell r="S77">
            <v>0.47825000000000001</v>
          </cell>
          <cell r="T77">
            <v>0.47550000000000003</v>
          </cell>
          <cell r="U77">
            <v>0.47300000000000003</v>
          </cell>
          <cell r="V77">
            <v>0.51549999999999996</v>
          </cell>
          <cell r="W77">
            <v>0.69099999999999995</v>
          </cell>
          <cell r="X77">
            <v>0.81350000000000011</v>
          </cell>
          <cell r="Y77">
            <v>0.86924999999999997</v>
          </cell>
          <cell r="Z77">
            <v>0.90349999999999986</v>
          </cell>
          <cell r="AA77">
            <v>0.90400000000000014</v>
          </cell>
          <cell r="AB77">
            <v>0.90649999999999997</v>
          </cell>
          <cell r="AC77">
            <v>0.89050000000000007</v>
          </cell>
          <cell r="AD77">
            <v>0.89575000000000016</v>
          </cell>
          <cell r="AE77">
            <v>0.89574999999999994</v>
          </cell>
          <cell r="AF77">
            <v>0.90400000000000014</v>
          </cell>
          <cell r="AG77">
            <v>0.88500000000000001</v>
          </cell>
          <cell r="AH77">
            <v>0.85299999999999987</v>
          </cell>
          <cell r="AI77">
            <v>0.78425</v>
          </cell>
          <cell r="AJ77">
            <v>0.71775</v>
          </cell>
          <cell r="AK77">
            <v>0.70150000000000001</v>
          </cell>
          <cell r="AL77">
            <v>0.61924999999999997</v>
          </cell>
          <cell r="AM77">
            <v>0.53949999999999998</v>
          </cell>
          <cell r="AN77">
            <v>0.44624999999999998</v>
          </cell>
          <cell r="AO77">
            <v>0.41950000000000004</v>
          </cell>
          <cell r="AP77">
            <v>0.3775</v>
          </cell>
          <cell r="AQ77">
            <v>0.37975000000000003</v>
          </cell>
          <cell r="AR77">
            <v>0.39300000000000002</v>
          </cell>
          <cell r="AS77">
            <v>0.40925</v>
          </cell>
          <cell r="AT77">
            <v>0.35074999999999995</v>
          </cell>
          <cell r="AU77">
            <v>0.26524999999999999</v>
          </cell>
          <cell r="AV77">
            <v>0.17</v>
          </cell>
          <cell r="AW77">
            <v>0.15100000000000002</v>
          </cell>
          <cell r="AX77">
            <v>0.19075</v>
          </cell>
          <cell r="AY77">
            <v>0.24949999999999997</v>
          </cell>
          <cell r="AZ77">
            <v>0.27875</v>
          </cell>
          <cell r="BA77">
            <v>0.23625000000000002</v>
          </cell>
          <cell r="BB77">
            <v>0.23124999999999996</v>
          </cell>
          <cell r="BC77">
            <v>0.23625000000000002</v>
          </cell>
          <cell r="BD77">
            <v>0.26025000000000004</v>
          </cell>
          <cell r="BE77">
            <v>0.26824999999999999</v>
          </cell>
          <cell r="BF77">
            <v>0.30025000000000002</v>
          </cell>
          <cell r="BG77">
            <v>0.31600000000000006</v>
          </cell>
          <cell r="BH77">
            <v>0.31874999999999998</v>
          </cell>
          <cell r="BI77">
            <v>0.26275000000000004</v>
          </cell>
          <cell r="BJ77">
            <v>0.27349999999999997</v>
          </cell>
          <cell r="BK77">
            <v>0.27875</v>
          </cell>
          <cell r="BL77">
            <v>0.34550000000000003</v>
          </cell>
          <cell r="BM77">
            <v>0.37175000000000002</v>
          </cell>
          <cell r="BN77">
            <v>0.42224999999999996</v>
          </cell>
          <cell r="BO77">
            <v>0.42474999999999996</v>
          </cell>
          <cell r="BP77">
            <v>0.42250000000000004</v>
          </cell>
          <cell r="BQ77">
            <v>0.48349999999999999</v>
          </cell>
          <cell r="BR77">
            <v>0.59249999999999992</v>
          </cell>
          <cell r="BS77">
            <v>0.65899999999999992</v>
          </cell>
          <cell r="BT77">
            <v>0.65650000000000008</v>
          </cell>
          <cell r="BU77">
            <v>0.64575000000000005</v>
          </cell>
          <cell r="BV77">
            <v>0.63524999999999998</v>
          </cell>
          <cell r="BW77">
            <v>0.63775000000000004</v>
          </cell>
          <cell r="BX77">
            <v>0.56599999999999995</v>
          </cell>
          <cell r="BY77">
            <v>0.58174999999999999</v>
          </cell>
          <cell r="BZ77">
            <v>0.61349999999999993</v>
          </cell>
          <cell r="CA77">
            <v>0.69924999999999993</v>
          </cell>
          <cell r="CB77">
            <v>0.71499999999999997</v>
          </cell>
          <cell r="CC77">
            <v>0.69650000000000001</v>
          </cell>
          <cell r="CD77">
            <v>0.63800000000000001</v>
          </cell>
          <cell r="CE77">
            <v>0.51274999999999993</v>
          </cell>
          <cell r="CF77">
            <v>0.47550000000000003</v>
          </cell>
          <cell r="CG77">
            <v>0.50750000000000006</v>
          </cell>
          <cell r="CH77">
            <v>0.52875000000000005</v>
          </cell>
          <cell r="CI77">
            <v>0.50749999999999995</v>
          </cell>
          <cell r="CJ77">
            <v>0.51775000000000004</v>
          </cell>
          <cell r="CK77">
            <v>0.55000000000000004</v>
          </cell>
          <cell r="CL77">
            <v>0.53150000000000008</v>
          </cell>
          <cell r="CM77">
            <v>0.46224999999999994</v>
          </cell>
          <cell r="CN77">
            <v>0.39824999999999994</v>
          </cell>
          <cell r="CO77">
            <v>0.32400000000000001</v>
          </cell>
          <cell r="CP77">
            <v>0.29200000000000004</v>
          </cell>
          <cell r="CQ77">
            <v>0.24174999999999999</v>
          </cell>
          <cell r="CR77">
            <v>0.17775000000000002</v>
          </cell>
          <cell r="CS77">
            <v>0.12200000000000001</v>
          </cell>
          <cell r="CT77">
            <v>8.4749999999999992E-2</v>
          </cell>
          <cell r="CU77">
            <v>8.4499999999999992E-2</v>
          </cell>
          <cell r="CV77">
            <v>7.6750000000000013E-2</v>
          </cell>
        </row>
        <row r="78">
          <cell r="A78" t="str">
            <v>能源金属</v>
          </cell>
          <cell r="F78">
            <v>0.11166666666666668</v>
          </cell>
          <cell r="G78">
            <v>0.11833333333333333</v>
          </cell>
          <cell r="H78">
            <v>0.14633333333333332</v>
          </cell>
          <cell r="I78">
            <v>0.1816666666666667</v>
          </cell>
          <cell r="J78">
            <v>0.20733333333333337</v>
          </cell>
          <cell r="K78">
            <v>0.19600000000000001</v>
          </cell>
          <cell r="L78">
            <v>0.123</v>
          </cell>
          <cell r="M78">
            <v>9.2666666666666675E-2</v>
          </cell>
          <cell r="N78">
            <v>0.22799999999999998</v>
          </cell>
          <cell r="O78">
            <v>0.3846666666666666</v>
          </cell>
          <cell r="P78">
            <v>0.55766666666666664</v>
          </cell>
          <cell r="Q78">
            <v>0.629</v>
          </cell>
          <cell r="R78">
            <v>0.67166666666666663</v>
          </cell>
          <cell r="S78">
            <v>0.66499999999999992</v>
          </cell>
          <cell r="T78">
            <v>0.65100000000000002</v>
          </cell>
          <cell r="U78">
            <v>0.67766666666666675</v>
          </cell>
          <cell r="V78">
            <v>0.7593333333333333</v>
          </cell>
          <cell r="W78">
            <v>0.84766666666666668</v>
          </cell>
          <cell r="X78">
            <v>0.88433333333333342</v>
          </cell>
          <cell r="Y78">
            <v>0.92166666666666663</v>
          </cell>
          <cell r="Z78">
            <v>0.92366666666666675</v>
          </cell>
          <cell r="AA78">
            <v>0.93166666666666653</v>
          </cell>
          <cell r="AB78">
            <v>0.8640000000000001</v>
          </cell>
          <cell r="AC78">
            <v>0.84633333333333338</v>
          </cell>
          <cell r="AD78">
            <v>0.85433333333333328</v>
          </cell>
          <cell r="AE78">
            <v>0.83533333333333337</v>
          </cell>
          <cell r="AF78">
            <v>0.81466666666666665</v>
          </cell>
          <cell r="AG78">
            <v>0.83633333333333337</v>
          </cell>
          <cell r="AH78">
            <v>0.84766666666666668</v>
          </cell>
          <cell r="AI78">
            <v>0.84633333333333327</v>
          </cell>
          <cell r="AJ78">
            <v>0.82899999999999996</v>
          </cell>
          <cell r="AK78">
            <v>0.83566666666666667</v>
          </cell>
          <cell r="AL78">
            <v>0.83533333333333315</v>
          </cell>
          <cell r="AM78">
            <v>0.77866666666666662</v>
          </cell>
          <cell r="AN78">
            <v>0.67499999999999993</v>
          </cell>
          <cell r="AO78">
            <v>0.55700000000000005</v>
          </cell>
          <cell r="AP78">
            <v>0.438</v>
          </cell>
          <cell r="AQ78">
            <v>0.34566666666666668</v>
          </cell>
          <cell r="AR78">
            <v>0.33366666666666667</v>
          </cell>
          <cell r="AS78">
            <v>0.34399999999999997</v>
          </cell>
          <cell r="AT78">
            <v>0.39566666666666667</v>
          </cell>
          <cell r="AU78">
            <v>0.3816666666666666</v>
          </cell>
          <cell r="AV78">
            <v>0.37866666666666676</v>
          </cell>
          <cell r="AW78">
            <v>0.37466666666666665</v>
          </cell>
          <cell r="AX78">
            <v>0.39033333333333331</v>
          </cell>
          <cell r="AY78">
            <v>0.40466666666666662</v>
          </cell>
          <cell r="AZ78">
            <v>0.43966666666666671</v>
          </cell>
          <cell r="BA78">
            <v>0.47766666666666668</v>
          </cell>
          <cell r="BB78">
            <v>0.503</v>
          </cell>
          <cell r="BC78">
            <v>0.52900000000000003</v>
          </cell>
          <cell r="BD78">
            <v>0.4463333333333333</v>
          </cell>
          <cell r="BE78">
            <v>0.36299999999999999</v>
          </cell>
          <cell r="BF78">
            <v>0.23599999999999999</v>
          </cell>
          <cell r="BG78">
            <v>0.16333333333333336</v>
          </cell>
          <cell r="BH78">
            <v>0.15800000000000003</v>
          </cell>
          <cell r="BI78">
            <v>0.152</v>
          </cell>
          <cell r="BJ78">
            <v>0.18366666666666664</v>
          </cell>
          <cell r="BK78">
            <v>0.16666666666666666</v>
          </cell>
          <cell r="BL78">
            <v>0.17099999999999999</v>
          </cell>
          <cell r="BM78">
            <v>0.22933333333333333</v>
          </cell>
          <cell r="BN78">
            <v>0.28499999999999998</v>
          </cell>
          <cell r="BO78">
            <v>0.35033333333333333</v>
          </cell>
          <cell r="BP78">
            <v>0.45699999999999996</v>
          </cell>
          <cell r="BQ78">
            <v>0.58466666666666667</v>
          </cell>
          <cell r="BR78">
            <v>0.70266666666666666</v>
          </cell>
          <cell r="BS78">
            <v>0.72866666666666657</v>
          </cell>
          <cell r="BT78">
            <v>0.74699999999999989</v>
          </cell>
          <cell r="BU78">
            <v>0.70833333333333326</v>
          </cell>
          <cell r="BV78">
            <v>0.64466666666666661</v>
          </cell>
          <cell r="BW78">
            <v>0.57266666666666666</v>
          </cell>
          <cell r="BX78">
            <v>0.55233333333333334</v>
          </cell>
          <cell r="BY78">
            <v>0.53933333333333333</v>
          </cell>
          <cell r="BZ78">
            <v>0.47499999999999998</v>
          </cell>
          <cell r="CA78">
            <v>0.50700000000000001</v>
          </cell>
          <cell r="CB78">
            <v>0.51033333333333331</v>
          </cell>
          <cell r="CC78">
            <v>0.47133333333333333</v>
          </cell>
          <cell r="CD78">
            <v>0.46066666666666667</v>
          </cell>
          <cell r="CE78">
            <v>0.46800000000000003</v>
          </cell>
          <cell r="CF78">
            <v>0.5</v>
          </cell>
          <cell r="CG78">
            <v>0.51766666666666672</v>
          </cell>
          <cell r="CH78">
            <v>0.53533333333333333</v>
          </cell>
          <cell r="CI78">
            <v>0.53900000000000003</v>
          </cell>
          <cell r="CJ78">
            <v>0.56733333333333336</v>
          </cell>
          <cell r="CK78">
            <v>0.54933333333333334</v>
          </cell>
          <cell r="CL78">
            <v>0.52099999999999991</v>
          </cell>
          <cell r="CM78">
            <v>0.47866666666666668</v>
          </cell>
          <cell r="CN78">
            <v>0.45033333333333336</v>
          </cell>
          <cell r="CO78">
            <v>0.43233333333333335</v>
          </cell>
          <cell r="CP78">
            <v>0.38266666666666671</v>
          </cell>
          <cell r="CQ78">
            <v>0.35100000000000003</v>
          </cell>
          <cell r="CR78">
            <v>0.34733333333333333</v>
          </cell>
          <cell r="CS78">
            <v>0.34366666666666668</v>
          </cell>
          <cell r="CT78">
            <v>0.34033333333333338</v>
          </cell>
          <cell r="CU78">
            <v>0.33666666666666667</v>
          </cell>
          <cell r="CV78">
            <v>0.33333333333333331</v>
          </cell>
        </row>
        <row r="80">
          <cell r="A80" t="str">
            <v>化学原料</v>
          </cell>
          <cell r="F80">
            <v>0.40521340024003122</v>
          </cell>
          <cell r="G80">
            <v>0.4061775765168445</v>
          </cell>
          <cell r="H80">
            <v>0.40041362404214698</v>
          </cell>
          <cell r="I80">
            <v>0.34425788478665859</v>
          </cell>
          <cell r="J80">
            <v>0.2487653660447148</v>
          </cell>
          <cell r="K80">
            <v>0.19344490782222273</v>
          </cell>
          <cell r="L80">
            <v>0.18432678418830201</v>
          </cell>
          <cell r="M80">
            <v>0.21745641369710894</v>
          </cell>
          <cell r="N80">
            <v>0.25948102652100563</v>
          </cell>
          <cell r="O80">
            <v>0.25443410924259263</v>
          </cell>
          <cell r="P80">
            <v>0.23705860945807763</v>
          </cell>
          <cell r="Q80">
            <v>0.20435886129277006</v>
          </cell>
          <cell r="R80">
            <v>0.16300333915444107</v>
          </cell>
          <cell r="S80">
            <v>0.16977896519929894</v>
          </cell>
          <cell r="T80">
            <v>0.20609482761168574</v>
          </cell>
          <cell r="U80">
            <v>0.2558353681123553</v>
          </cell>
          <cell r="V80">
            <v>0.32917688756780855</v>
          </cell>
          <cell r="W80">
            <v>0.39389150716460863</v>
          </cell>
          <cell r="X80">
            <v>0.47130844683755113</v>
          </cell>
          <cell r="Y80">
            <v>0.56665889749867604</v>
          </cell>
          <cell r="Z80">
            <v>0.61244184052705264</v>
          </cell>
          <cell r="AA80">
            <v>0.6000434556506854</v>
          </cell>
          <cell r="AB80">
            <v>0.61260145596542903</v>
          </cell>
          <cell r="AC80">
            <v>0.62085689018973111</v>
          </cell>
          <cell r="AD80">
            <v>0.64014531208829306</v>
          </cell>
          <cell r="AE80">
            <v>0.68176651136664346</v>
          </cell>
          <cell r="AF80">
            <v>0.68272699938227932</v>
          </cell>
          <cell r="AG80">
            <v>0.69053230846935043</v>
          </cell>
          <cell r="AH80">
            <v>0.68697532516082205</v>
          </cell>
          <cell r="AI80">
            <v>0.71223147170579149</v>
          </cell>
          <cell r="AJ80">
            <v>0.76610069000880732</v>
          </cell>
          <cell r="AK80">
            <v>0.72653974488966011</v>
          </cell>
          <cell r="AL80">
            <v>0.73978333799096985</v>
          </cell>
          <cell r="AM80">
            <v>0.6380713608099855</v>
          </cell>
          <cell r="AN80">
            <v>0.57215819674326196</v>
          </cell>
          <cell r="AO80">
            <v>0.50648958394271593</v>
          </cell>
          <cell r="AP80">
            <v>0.57636407749112428</v>
          </cell>
          <cell r="AQ80">
            <v>0.5748874659560872</v>
          </cell>
          <cell r="AR80">
            <v>0.50510673377594406</v>
          </cell>
          <cell r="AS80">
            <v>0.43517334845722444</v>
          </cell>
          <cell r="AT80">
            <v>0.35427597647899894</v>
          </cell>
          <cell r="AU80">
            <v>0.27747314912445914</v>
          </cell>
          <cell r="AV80">
            <v>0.18545829960894103</v>
          </cell>
          <cell r="AW80">
            <v>0.15814293988001435</v>
          </cell>
          <cell r="AX80">
            <v>0.18452865036911148</v>
          </cell>
          <cell r="AY80">
            <v>0.28381949008439794</v>
          </cell>
          <cell r="AZ80">
            <v>0.5268286354518894</v>
          </cell>
          <cell r="BA80">
            <v>0.60845477105134371</v>
          </cell>
          <cell r="BB80">
            <v>0.58767403316663969</v>
          </cell>
          <cell r="BC80">
            <v>0.52534158469254488</v>
          </cell>
          <cell r="BD80">
            <v>0.40905935962918305</v>
          </cell>
          <cell r="BE80">
            <v>0.39488849402929832</v>
          </cell>
          <cell r="BF80">
            <v>0.44336606372194065</v>
          </cell>
          <cell r="BG80">
            <v>0.51359932256492424</v>
          </cell>
          <cell r="BH80">
            <v>0.51691102929018473</v>
          </cell>
          <cell r="BI80">
            <v>0.50077078616713799</v>
          </cell>
          <cell r="BJ80">
            <v>0.46759989092995569</v>
          </cell>
          <cell r="BK80">
            <v>0.50714752915121175</v>
          </cell>
          <cell r="BL80">
            <v>0.54266429881045308</v>
          </cell>
          <cell r="BM80">
            <v>0.5419799380222079</v>
          </cell>
          <cell r="BN80">
            <v>0.48970753330305228</v>
          </cell>
          <cell r="BO80">
            <v>0.45962190522825686</v>
          </cell>
          <cell r="BP80">
            <v>0.4683374622539962</v>
          </cell>
          <cell r="BQ80">
            <v>0.56170727736684234</v>
          </cell>
          <cell r="BR80">
            <v>0.68510966000320617</v>
          </cell>
          <cell r="BS80">
            <v>0.72505953477249263</v>
          </cell>
          <cell r="BT80">
            <v>0.73987316771382983</v>
          </cell>
          <cell r="BU80">
            <v>0.67933475725836479</v>
          </cell>
          <cell r="BV80">
            <v>0.59778177030484603</v>
          </cell>
          <cell r="BW80">
            <v>0.55209849272485845</v>
          </cell>
          <cell r="BX80">
            <v>0.5433569897774414</v>
          </cell>
          <cell r="BY80">
            <v>0.46083935939688747</v>
          </cell>
          <cell r="BZ80">
            <v>0.44509944356466052</v>
          </cell>
          <cell r="CA80">
            <v>0.5290493324992227</v>
          </cell>
          <cell r="CB80">
            <v>0.75808542370622012</v>
          </cell>
          <cell r="CC80">
            <v>0.79367060359371888</v>
          </cell>
          <cell r="CD80">
            <v>0.76553075273925442</v>
          </cell>
          <cell r="CE80">
            <v>0.68886468416707947</v>
          </cell>
          <cell r="CF80">
            <v>0.60547485286994696</v>
          </cell>
          <cell r="CG80">
            <v>0.65512782369677192</v>
          </cell>
          <cell r="CH80">
            <v>0.75031016305575116</v>
          </cell>
          <cell r="CI80">
            <v>0.81598848830348458</v>
          </cell>
          <cell r="CJ80">
            <v>0.85010477842724319</v>
          </cell>
          <cell r="CK80">
            <v>0.84635974098837319</v>
          </cell>
          <cell r="CL80">
            <v>0.82024103510133672</v>
          </cell>
          <cell r="CM80">
            <v>0.77079451339164262</v>
          </cell>
          <cell r="CN80">
            <v>0.69618400257529889</v>
          </cell>
          <cell r="CO80">
            <v>0.57889751590123828</v>
          </cell>
          <cell r="CP80">
            <v>0.42357681707993144</v>
          </cell>
          <cell r="CQ80">
            <v>0.29940664733453387</v>
          </cell>
          <cell r="CR80">
            <v>0.24906987123348784</v>
          </cell>
          <cell r="CS80">
            <v>0.28071827173002101</v>
          </cell>
          <cell r="CT80">
            <v>0.31210998573059362</v>
          </cell>
          <cell r="CU80">
            <v>0.29714328804365248</v>
          </cell>
          <cell r="CV80">
            <v>0.23583374805533036</v>
          </cell>
        </row>
        <row r="81">
          <cell r="A81" t="str">
            <v>化学制品</v>
          </cell>
          <cell r="F81">
            <v>0.45025494165374907</v>
          </cell>
          <cell r="G81">
            <v>0.46727332527093779</v>
          </cell>
          <cell r="H81">
            <v>0.4702235332129478</v>
          </cell>
          <cell r="I81">
            <v>0.48401381935841392</v>
          </cell>
          <cell r="J81">
            <v>0.33874510466623592</v>
          </cell>
          <cell r="K81">
            <v>0.24728315515495169</v>
          </cell>
          <cell r="L81">
            <v>0.18788878871302661</v>
          </cell>
          <cell r="M81">
            <v>0.19139789833785625</v>
          </cell>
          <cell r="N81">
            <v>0.23703918210752867</v>
          </cell>
          <cell r="O81">
            <v>0.29266539717842655</v>
          </cell>
          <cell r="P81">
            <v>0.36904071857495441</v>
          </cell>
          <cell r="Q81">
            <v>0.37494788214638747</v>
          </cell>
          <cell r="R81">
            <v>0.37844739329697119</v>
          </cell>
          <cell r="S81">
            <v>0.41733095123945291</v>
          </cell>
          <cell r="T81">
            <v>0.42812689690069616</v>
          </cell>
          <cell r="U81">
            <v>0.44358428097783853</v>
          </cell>
          <cell r="V81">
            <v>0.4545734011366816</v>
          </cell>
          <cell r="W81">
            <v>0.48661027793744849</v>
          </cell>
          <cell r="X81">
            <v>0.51740557288612188</v>
          </cell>
          <cell r="Y81">
            <v>0.55080713687724148</v>
          </cell>
          <cell r="Z81">
            <v>0.54600483824797308</v>
          </cell>
          <cell r="AA81">
            <v>0.55086295640634808</v>
          </cell>
          <cell r="AB81">
            <v>0.54058894334928065</v>
          </cell>
          <cell r="AC81">
            <v>0.59461572769767912</v>
          </cell>
          <cell r="AD81">
            <v>0.66465588848559098</v>
          </cell>
          <cell r="AE81">
            <v>0.69828289019198619</v>
          </cell>
          <cell r="AF81">
            <v>0.69764630587670606</v>
          </cell>
          <cell r="AG81">
            <v>0.71120615456422442</v>
          </cell>
          <cell r="AH81">
            <v>0.70205610334652013</v>
          </cell>
          <cell r="AI81">
            <v>0.67013603386107867</v>
          </cell>
          <cell r="AJ81">
            <v>0.65732584317647946</v>
          </cell>
          <cell r="AK81">
            <v>0.70388987359798094</v>
          </cell>
          <cell r="AL81">
            <v>0.76847462477316197</v>
          </cell>
          <cell r="AM81">
            <v>0.70166112384028589</v>
          </cell>
          <cell r="AN81">
            <v>0.62617482024540827</v>
          </cell>
          <cell r="AO81">
            <v>0.54159956640816254</v>
          </cell>
          <cell r="AP81">
            <v>0.57955701776396362</v>
          </cell>
          <cell r="AQ81">
            <v>0.54619485477005925</v>
          </cell>
          <cell r="AR81">
            <v>0.48857374245276691</v>
          </cell>
          <cell r="AS81">
            <v>0.36614858588498522</v>
          </cell>
          <cell r="AT81">
            <v>0.30872437587891705</v>
          </cell>
          <cell r="AU81">
            <v>0.30224228118056101</v>
          </cell>
          <cell r="AV81">
            <v>0.28776744326043235</v>
          </cell>
          <cell r="AW81">
            <v>0.21717408039088495</v>
          </cell>
          <cell r="AX81">
            <v>0.19608874471401591</v>
          </cell>
          <cell r="AY81">
            <v>0.21010664583894495</v>
          </cell>
          <cell r="AZ81">
            <v>0.2653843632915322</v>
          </cell>
          <cell r="BA81">
            <v>0.32628739419081731</v>
          </cell>
          <cell r="BB81">
            <v>0.33849670817837813</v>
          </cell>
          <cell r="BC81">
            <v>0.34632356196337194</v>
          </cell>
          <cell r="BD81">
            <v>0.32027095100621389</v>
          </cell>
          <cell r="BE81">
            <v>0.31444198117533784</v>
          </cell>
          <cell r="BF81">
            <v>0.31363414602015177</v>
          </cell>
          <cell r="BG81">
            <v>0.33283299811664346</v>
          </cell>
          <cell r="BH81">
            <v>0.36909303687801864</v>
          </cell>
          <cell r="BI81">
            <v>0.40891529084505746</v>
          </cell>
          <cell r="BJ81">
            <v>0.43398126858942959</v>
          </cell>
          <cell r="BK81">
            <v>0.4211874430259317</v>
          </cell>
          <cell r="BL81">
            <v>0.40712234597087044</v>
          </cell>
          <cell r="BM81">
            <v>0.42535576461881636</v>
          </cell>
          <cell r="BN81">
            <v>0.43682859443583966</v>
          </cell>
          <cell r="BO81">
            <v>0.50646824156011427</v>
          </cell>
          <cell r="BP81">
            <v>0.54619015990897435</v>
          </cell>
          <cell r="BQ81">
            <v>0.59471039851201746</v>
          </cell>
          <cell r="BR81">
            <v>0.62571094607969135</v>
          </cell>
          <cell r="BS81">
            <v>0.6591282109732165</v>
          </cell>
          <cell r="BT81">
            <v>0.69144868986562624</v>
          </cell>
          <cell r="BU81">
            <v>0.6824066419687238</v>
          </cell>
          <cell r="BV81">
            <v>0.71169740553291894</v>
          </cell>
          <cell r="BW81">
            <v>0.67749856460517521</v>
          </cell>
          <cell r="BX81">
            <v>0.67857124180076311</v>
          </cell>
          <cell r="BY81">
            <v>0.67354296782446932</v>
          </cell>
          <cell r="BZ81">
            <v>0.71306712318987797</v>
          </cell>
          <cell r="CA81">
            <v>0.74438267376002576</v>
          </cell>
          <cell r="CB81">
            <v>0.78922096725257662</v>
          </cell>
          <cell r="CC81">
            <v>0.84342875576499166</v>
          </cell>
          <cell r="CD81">
            <v>0.82294642565740606</v>
          </cell>
          <cell r="CE81">
            <v>0.79674313227815174</v>
          </cell>
          <cell r="CF81">
            <v>0.80265299220362951</v>
          </cell>
          <cell r="CG81">
            <v>0.83127212435026054</v>
          </cell>
          <cell r="CH81">
            <v>0.75459212135345077</v>
          </cell>
          <cell r="CI81">
            <v>0.69317588501191396</v>
          </cell>
          <cell r="CJ81">
            <v>0.65052843455651654</v>
          </cell>
          <cell r="CK81">
            <v>0.62226862704058317</v>
          </cell>
          <cell r="CL81">
            <v>0.6138875148510623</v>
          </cell>
          <cell r="CM81">
            <v>0.57126982019227901</v>
          </cell>
          <cell r="CN81">
            <v>0.5153309221116591</v>
          </cell>
          <cell r="CO81">
            <v>0.39966692265548387</v>
          </cell>
          <cell r="CP81">
            <v>0.35906271785534966</v>
          </cell>
          <cell r="CQ81">
            <v>0.31756453912734162</v>
          </cell>
          <cell r="CR81">
            <v>0.28973997325190365</v>
          </cell>
          <cell r="CS81">
            <v>0.29173425371944156</v>
          </cell>
          <cell r="CT81">
            <v>0.28336260480257419</v>
          </cell>
          <cell r="CU81">
            <v>0.29001262431081737</v>
          </cell>
          <cell r="CV81">
            <v>0.27080173217154763</v>
          </cell>
        </row>
        <row r="82">
          <cell r="A82" t="str">
            <v>化学纤维</v>
          </cell>
          <cell r="F82">
            <v>0.38927594757059131</v>
          </cell>
          <cell r="G82">
            <v>0.35700405717512873</v>
          </cell>
          <cell r="H82">
            <v>0.33037508472816945</v>
          </cell>
          <cell r="I82">
            <v>0.34116085711716998</v>
          </cell>
          <cell r="J82">
            <v>0.31913123757775241</v>
          </cell>
          <cell r="K82">
            <v>0.28062413719313117</v>
          </cell>
          <cell r="L82">
            <v>0.26442602869045279</v>
          </cell>
          <cell r="M82">
            <v>0.27088608065514203</v>
          </cell>
          <cell r="N82">
            <v>0.27713572024261252</v>
          </cell>
          <cell r="O82">
            <v>0.29981418942480398</v>
          </cell>
          <cell r="P82">
            <v>0.34262129247003903</v>
          </cell>
          <cell r="Q82">
            <v>0.41898523296842644</v>
          </cell>
          <cell r="R82">
            <v>0.40864957490281356</v>
          </cell>
          <cell r="S82">
            <v>0.4488631531521744</v>
          </cell>
          <cell r="T82">
            <v>0.51620818042580041</v>
          </cell>
          <cell r="U82">
            <v>0.52773053198021336</v>
          </cell>
          <cell r="V82">
            <v>0.48722456183930851</v>
          </cell>
          <cell r="W82">
            <v>0.45606935913830726</v>
          </cell>
          <cell r="X82">
            <v>0.5948654806600594</v>
          </cell>
          <cell r="Y82">
            <v>0.5404690994208492</v>
          </cell>
          <cell r="Z82">
            <v>0.46739675940194286</v>
          </cell>
          <cell r="AA82">
            <v>0.53578034823085818</v>
          </cell>
          <cell r="AB82">
            <v>0.55635551877510869</v>
          </cell>
          <cell r="AC82">
            <v>0.67378569080784956</v>
          </cell>
          <cell r="AD82">
            <v>0.65487614932612437</v>
          </cell>
          <cell r="AE82">
            <v>0.70186869784058248</v>
          </cell>
          <cell r="AF82">
            <v>0.67339715532306854</v>
          </cell>
          <cell r="AG82">
            <v>0.68224554954158934</v>
          </cell>
          <cell r="AH82">
            <v>0.63848195123119056</v>
          </cell>
          <cell r="AI82">
            <v>0.65194873749512916</v>
          </cell>
          <cell r="AJ82">
            <v>0.60429497909005492</v>
          </cell>
          <cell r="AK82">
            <v>0.58484655712466849</v>
          </cell>
          <cell r="AL82">
            <v>0.53624235684571964</v>
          </cell>
          <cell r="AM82">
            <v>0.40465296095587872</v>
          </cell>
          <cell r="AN82">
            <v>0.37534125092133164</v>
          </cell>
          <cell r="AO82">
            <v>0.43459628475064238</v>
          </cell>
          <cell r="AP82">
            <v>0.45231462541218387</v>
          </cell>
          <cell r="AQ82">
            <v>0.39730698733279796</v>
          </cell>
          <cell r="AR82">
            <v>0.33596383049551892</v>
          </cell>
          <cell r="AS82">
            <v>0.31078439144384767</v>
          </cell>
          <cell r="AT82">
            <v>0.33538255847181347</v>
          </cell>
          <cell r="AU82">
            <v>0.36903845868868623</v>
          </cell>
          <cell r="AV82">
            <v>0.3537540913839276</v>
          </cell>
          <cell r="AW82">
            <v>0.30133553927419904</v>
          </cell>
          <cell r="AX82">
            <v>0.21626513104226067</v>
          </cell>
          <cell r="AY82">
            <v>0.22567196726499944</v>
          </cell>
          <cell r="AZ82">
            <v>0.24623290370689013</v>
          </cell>
          <cell r="BA82">
            <v>0.27704835002612282</v>
          </cell>
          <cell r="BB82">
            <v>0.28107837084569248</v>
          </cell>
          <cell r="BC82">
            <v>0.32576834573296221</v>
          </cell>
          <cell r="BD82">
            <v>0.35752595220726296</v>
          </cell>
          <cell r="BE82">
            <v>0.44236975448816196</v>
          </cell>
          <cell r="BF82">
            <v>0.49084584946330678</v>
          </cell>
          <cell r="BG82">
            <v>0.54658087743338735</v>
          </cell>
          <cell r="BH82">
            <v>0.61371607550246421</v>
          </cell>
          <cell r="BI82">
            <v>0.66212724945740764</v>
          </cell>
          <cell r="BJ82">
            <v>0.6942332679472708</v>
          </cell>
          <cell r="BK82">
            <v>0.63922573867068788</v>
          </cell>
          <cell r="BL82">
            <v>0.59860128634554344</v>
          </cell>
          <cell r="BM82">
            <v>0.66489445502006483</v>
          </cell>
          <cell r="BN82">
            <v>0.66496252433182601</v>
          </cell>
          <cell r="BO82">
            <v>0.69625907135722531</v>
          </cell>
          <cell r="BP82">
            <v>0.81698106855260821</v>
          </cell>
          <cell r="BQ82">
            <v>0.79419265457778088</v>
          </cell>
          <cell r="BR82">
            <v>0.75664050368087687</v>
          </cell>
          <cell r="BS82">
            <v>0.66248633680789115</v>
          </cell>
          <cell r="BT82">
            <v>0.65696046833595445</v>
          </cell>
          <cell r="BU82">
            <v>0.64785266851092416</v>
          </cell>
          <cell r="BV82">
            <v>0.63235705653181251</v>
          </cell>
          <cell r="BW82">
            <v>0.60820458841525127</v>
          </cell>
          <cell r="BX82">
            <v>0.62063490753423611</v>
          </cell>
          <cell r="BY82">
            <v>0.62541213099545245</v>
          </cell>
          <cell r="BZ82">
            <v>0.63900688381737414</v>
          </cell>
          <cell r="CA82">
            <v>0.68019575040336799</v>
          </cell>
          <cell r="CB82">
            <v>0.69577915003659296</v>
          </cell>
          <cell r="CC82">
            <v>0.71875758782475196</v>
          </cell>
          <cell r="CD82">
            <v>0.65882809932520392</v>
          </cell>
          <cell r="CE82">
            <v>0.59432709921288984</v>
          </cell>
          <cell r="CF82">
            <v>0.46388083575476874</v>
          </cell>
          <cell r="CG82">
            <v>0.47485761721223696</v>
          </cell>
          <cell r="CH82">
            <v>0.57972428557569711</v>
          </cell>
          <cell r="CI82">
            <v>0.68628262282519503</v>
          </cell>
          <cell r="CJ82">
            <v>0.67711492431105791</v>
          </cell>
          <cell r="CK82">
            <v>0.63366054618803214</v>
          </cell>
          <cell r="CL82">
            <v>0.53820941333621897</v>
          </cell>
          <cell r="CM82">
            <v>0.48267445284158433</v>
          </cell>
          <cell r="CN82">
            <v>0.43796507642556481</v>
          </cell>
          <cell r="CO82">
            <v>0.39514172024265393</v>
          </cell>
          <cell r="CP82">
            <v>0.38138969243596232</v>
          </cell>
          <cell r="CQ82">
            <v>0.33836207878564445</v>
          </cell>
          <cell r="CR82">
            <v>0.39641716395784099</v>
          </cell>
          <cell r="CS82">
            <v>0.4075430416476466</v>
          </cell>
          <cell r="CT82">
            <v>0.43847030684524663</v>
          </cell>
          <cell r="CU82">
            <v>0.39584301642939534</v>
          </cell>
          <cell r="CV82">
            <v>0.36702564140530247</v>
          </cell>
        </row>
        <row r="85">
          <cell r="A85" t="str">
            <v>农化制品</v>
          </cell>
          <cell r="F85">
            <v>0.35692857142857143</v>
          </cell>
          <cell r="G85">
            <v>0.33999999999999997</v>
          </cell>
          <cell r="H85">
            <v>0.40228571428571441</v>
          </cell>
          <cell r="I85">
            <v>0.37121428571428572</v>
          </cell>
          <cell r="J85">
            <v>0.27449999999999997</v>
          </cell>
          <cell r="K85">
            <v>0.10385714285714287</v>
          </cell>
          <cell r="L85">
            <v>4.8357142857142855E-2</v>
          </cell>
          <cell r="M85">
            <v>0.11292857142857142</v>
          </cell>
          <cell r="N85">
            <v>0.33292857142857146</v>
          </cell>
          <cell r="O85">
            <v>0.47792857142857142</v>
          </cell>
          <cell r="P85">
            <v>0.55664285714285711</v>
          </cell>
          <cell r="Q85">
            <v>0.56921428571428567</v>
          </cell>
          <cell r="R85">
            <v>0.48449999999999999</v>
          </cell>
          <cell r="S85">
            <v>0.41042857142857142</v>
          </cell>
          <cell r="T85">
            <v>0.39385714285714285</v>
          </cell>
          <cell r="U85">
            <v>0.44428571428571428</v>
          </cell>
          <cell r="V85">
            <v>0.54435714285714298</v>
          </cell>
          <cell r="W85">
            <v>0.72214285714285698</v>
          </cell>
          <cell r="X85">
            <v>0.87328571428571433</v>
          </cell>
          <cell r="Y85">
            <v>0.92349999999999988</v>
          </cell>
          <cell r="Z85">
            <v>0.90621428571428575</v>
          </cell>
          <cell r="AA85">
            <v>0.84814285714285709</v>
          </cell>
          <cell r="AB85">
            <v>0.85228571428571442</v>
          </cell>
          <cell r="AC85">
            <v>0.89742857142857135</v>
          </cell>
          <cell r="AD85">
            <v>0.90849999999999986</v>
          </cell>
          <cell r="AE85">
            <v>0.9236428571428571</v>
          </cell>
          <cell r="AF85">
            <v>0.9405</v>
          </cell>
          <cell r="AG85">
            <v>0.96450000000000002</v>
          </cell>
          <cell r="AH85">
            <v>0.96478571428571436</v>
          </cell>
          <cell r="AI85">
            <v>0.9432857142857145</v>
          </cell>
          <cell r="AJ85">
            <v>0.90664285714285719</v>
          </cell>
          <cell r="AK85">
            <v>0.85050000000000003</v>
          </cell>
          <cell r="AL85">
            <v>0.76928571428571435</v>
          </cell>
          <cell r="AM85">
            <v>0.69707142857142856</v>
          </cell>
          <cell r="AN85">
            <v>0.60528571428571432</v>
          </cell>
          <cell r="AO85">
            <v>0.55785714285714283</v>
          </cell>
          <cell r="AP85">
            <v>0.50650000000000006</v>
          </cell>
          <cell r="AQ85">
            <v>0.42900000000000005</v>
          </cell>
          <cell r="AR85">
            <v>0.36549999999999999</v>
          </cell>
          <cell r="AS85">
            <v>0.30057142857142854</v>
          </cell>
          <cell r="AT85">
            <v>0.26992857142857146</v>
          </cell>
          <cell r="AU85">
            <v>0.23507142857142854</v>
          </cell>
          <cell r="AV85">
            <v>0.20471428571428574</v>
          </cell>
          <cell r="AW85">
            <v>0.21100000000000002</v>
          </cell>
          <cell r="AX85">
            <v>0.25764285714285717</v>
          </cell>
          <cell r="AY85">
            <v>0.2539285714285715</v>
          </cell>
          <cell r="AZ85">
            <v>0.24878571428571428</v>
          </cell>
          <cell r="BA85">
            <v>0.2040714285714286</v>
          </cell>
          <cell r="BB85">
            <v>0.18385714285714289</v>
          </cell>
          <cell r="BC85">
            <v>0.19535714285714287</v>
          </cell>
          <cell r="BD85">
            <v>0.24428571428571427</v>
          </cell>
          <cell r="BE85">
            <v>0.32921428571428574</v>
          </cell>
          <cell r="BF85">
            <v>0.37028571428571433</v>
          </cell>
          <cell r="BG85">
            <v>0.3992857142857143</v>
          </cell>
          <cell r="BH85">
            <v>0.43264285714285716</v>
          </cell>
          <cell r="BI85">
            <v>0.47657142857142853</v>
          </cell>
          <cell r="BJ85">
            <v>0.46142857142857152</v>
          </cell>
          <cell r="BK85">
            <v>0.44999999999999996</v>
          </cell>
          <cell r="BL85">
            <v>0.43714285714285711</v>
          </cell>
          <cell r="BM85">
            <v>0.51421428571428573</v>
          </cell>
          <cell r="BN85">
            <v>0.58985714285714275</v>
          </cell>
          <cell r="BO85">
            <v>0.64764285714285708</v>
          </cell>
          <cell r="BP85">
            <v>0.70492857142857146</v>
          </cell>
          <cell r="BQ85">
            <v>0.71050000000000002</v>
          </cell>
          <cell r="BR85">
            <v>0.70028571428571429</v>
          </cell>
          <cell r="BS85">
            <v>0.67049999999999998</v>
          </cell>
          <cell r="BT85">
            <v>0.66878571428571432</v>
          </cell>
          <cell r="BU85">
            <v>0.64600000000000013</v>
          </cell>
          <cell r="BV85">
            <v>0.64071428571428557</v>
          </cell>
          <cell r="BW85">
            <v>0.62657142857142856</v>
          </cell>
          <cell r="BX85">
            <v>0.62335714285714283</v>
          </cell>
          <cell r="BY85">
            <v>0.62207142857142861</v>
          </cell>
          <cell r="BZ85">
            <v>0.64707142857142863</v>
          </cell>
          <cell r="CA85">
            <v>0.7002857142857144</v>
          </cell>
          <cell r="CB85">
            <v>0.68950000000000011</v>
          </cell>
          <cell r="CC85">
            <v>0.67092857142857154</v>
          </cell>
          <cell r="CD85">
            <v>0.63771428571428579</v>
          </cell>
          <cell r="CE85">
            <v>0.5992142857142857</v>
          </cell>
          <cell r="CF85">
            <v>0.55492857142857144</v>
          </cell>
          <cell r="CG85">
            <v>0.5</v>
          </cell>
          <cell r="CH85">
            <v>0.52928571428571425</v>
          </cell>
          <cell r="CI85">
            <v>0.61564285714285705</v>
          </cell>
          <cell r="CJ85">
            <v>0.68192857142857144</v>
          </cell>
          <cell r="CK85">
            <v>0.5527857142857141</v>
          </cell>
          <cell r="CL85">
            <v>0.41528571428571431</v>
          </cell>
          <cell r="CM85">
            <v>0.25728571428571428</v>
          </cell>
          <cell r="CN85">
            <v>0.16664285714285718</v>
          </cell>
          <cell r="CO85">
            <v>0.10492857142857144</v>
          </cell>
          <cell r="CP85">
            <v>0.10671428571428571</v>
          </cell>
          <cell r="CQ85">
            <v>0.11035714285714286</v>
          </cell>
          <cell r="CR85">
            <v>0.12264285714285714</v>
          </cell>
          <cell r="CS85">
            <v>0.14557142857142857</v>
          </cell>
          <cell r="CT85">
            <v>0.15664285714285714</v>
          </cell>
          <cell r="CU85">
            <v>0.17564285714285713</v>
          </cell>
          <cell r="CV85">
            <v>0.19557142857142862</v>
          </cell>
        </row>
        <row r="90">
          <cell r="A90" t="str">
            <v>水泥</v>
          </cell>
          <cell r="F90">
            <v>9.1499999999999984E-2</v>
          </cell>
          <cell r="G90">
            <v>6.3000000000000028E-2</v>
          </cell>
          <cell r="H90">
            <v>5.5500000000000008E-2</v>
          </cell>
          <cell r="I90">
            <v>7.9500000000000001E-2</v>
          </cell>
          <cell r="J90">
            <v>9.6500000000000002E-2</v>
          </cell>
          <cell r="K90">
            <v>0.10450000000000002</v>
          </cell>
          <cell r="L90">
            <v>0.13200000000000001</v>
          </cell>
          <cell r="M90">
            <v>0.1845</v>
          </cell>
          <cell r="N90">
            <v>0.18049999999999999</v>
          </cell>
          <cell r="O90">
            <v>0.13750000000000001</v>
          </cell>
          <cell r="P90">
            <v>7.2499999999999995E-2</v>
          </cell>
          <cell r="Q90">
            <v>3.7499999999999971E-2</v>
          </cell>
          <cell r="R90">
            <v>4.4999999999999984E-2</v>
          </cell>
          <cell r="S90">
            <v>9.7500000000000017E-2</v>
          </cell>
          <cell r="T90">
            <v>0.18450000000000003</v>
          </cell>
          <cell r="U90">
            <v>0.33049999999999996</v>
          </cell>
          <cell r="V90">
            <v>0.3695</v>
          </cell>
          <cell r="W90">
            <v>0.36750000000000005</v>
          </cell>
          <cell r="X90">
            <v>0.42199999999999999</v>
          </cell>
          <cell r="Y90">
            <v>0.4955</v>
          </cell>
          <cell r="Z90">
            <v>0.57399999999999995</v>
          </cell>
          <cell r="AA90">
            <v>0.67099999999999993</v>
          </cell>
          <cell r="AB90">
            <v>0.62450000000000006</v>
          </cell>
          <cell r="AC90">
            <v>0.61549999999999994</v>
          </cell>
          <cell r="AD90">
            <v>0.76300000000000001</v>
          </cell>
          <cell r="AE90">
            <v>0.90300000000000002</v>
          </cell>
          <cell r="AF90">
            <v>0.82</v>
          </cell>
          <cell r="AG90">
            <v>0.62300000000000011</v>
          </cell>
          <cell r="AH90">
            <v>0.50750000000000006</v>
          </cell>
          <cell r="AI90">
            <v>0.63100000000000001</v>
          </cell>
          <cell r="AJ90">
            <v>0.76800000000000002</v>
          </cell>
          <cell r="AK90">
            <v>0.68599999999999994</v>
          </cell>
          <cell r="AL90">
            <v>0.54849999999999999</v>
          </cell>
          <cell r="AM90">
            <v>0.37350000000000005</v>
          </cell>
          <cell r="AN90">
            <v>0.38200000000000006</v>
          </cell>
          <cell r="AO90">
            <v>0.46450000000000002</v>
          </cell>
          <cell r="AP90">
            <v>0.47249999999999998</v>
          </cell>
          <cell r="AQ90">
            <v>0.53349999999999997</v>
          </cell>
          <cell r="AR90">
            <v>0.45800000000000002</v>
          </cell>
          <cell r="AS90">
            <v>0.35199999999999998</v>
          </cell>
          <cell r="AT90">
            <v>0.33050000000000002</v>
          </cell>
          <cell r="AU90">
            <v>0.39150000000000001</v>
          </cell>
          <cell r="AV90">
            <v>0.40350000000000003</v>
          </cell>
          <cell r="AW90">
            <v>0.34249999999999992</v>
          </cell>
          <cell r="AX90">
            <v>0.30549999999999999</v>
          </cell>
          <cell r="AY90">
            <v>0.38900000000000001</v>
          </cell>
          <cell r="AZ90">
            <v>0.46699999999999997</v>
          </cell>
          <cell r="BA90">
            <v>0.65600000000000003</v>
          </cell>
          <cell r="BB90">
            <v>0.64300000000000002</v>
          </cell>
          <cell r="BC90">
            <v>0.65500000000000003</v>
          </cell>
          <cell r="BD90">
            <v>0.60050000000000003</v>
          </cell>
          <cell r="BE90">
            <v>0.45200000000000001</v>
          </cell>
          <cell r="BF90">
            <v>0.39150000000000001</v>
          </cell>
          <cell r="BG90">
            <v>0.41149999999999998</v>
          </cell>
          <cell r="BH90">
            <v>0.53100000000000003</v>
          </cell>
          <cell r="BI90">
            <v>0.55149999999999999</v>
          </cell>
          <cell r="BJ90">
            <v>0.56399999999999995</v>
          </cell>
          <cell r="BK90">
            <v>0.54049999999999998</v>
          </cell>
          <cell r="BL90">
            <v>0.70150000000000001</v>
          </cell>
          <cell r="BM90">
            <v>0.80100000000000005</v>
          </cell>
          <cell r="BN90">
            <v>0.82950000000000002</v>
          </cell>
          <cell r="BO90">
            <v>0.87150000000000005</v>
          </cell>
          <cell r="BP90">
            <v>0.81700000000000006</v>
          </cell>
          <cell r="BQ90">
            <v>0.74299999999999999</v>
          </cell>
          <cell r="BR90">
            <v>0.73550000000000004</v>
          </cell>
          <cell r="BS90">
            <v>0.80149999999999999</v>
          </cell>
          <cell r="BT90">
            <v>0.80149999999999999</v>
          </cell>
          <cell r="BU90">
            <v>0.76149999999999995</v>
          </cell>
          <cell r="BV90">
            <v>0.72049999999999992</v>
          </cell>
          <cell r="BW90">
            <v>0.79</v>
          </cell>
          <cell r="BX90">
            <v>0.86899999999999999</v>
          </cell>
          <cell r="BY90">
            <v>0.82250000000000001</v>
          </cell>
          <cell r="BZ90">
            <v>0.65099999999999991</v>
          </cell>
          <cell r="CA90">
            <v>0.52600000000000002</v>
          </cell>
          <cell r="CB90">
            <v>0.58449999999999991</v>
          </cell>
          <cell r="CC90">
            <v>0.58700000000000008</v>
          </cell>
          <cell r="CD90">
            <v>0.59850000000000003</v>
          </cell>
          <cell r="CE90">
            <v>0.626</v>
          </cell>
          <cell r="CF90">
            <v>0.66249999999999998</v>
          </cell>
          <cell r="CG90">
            <v>0.75</v>
          </cell>
          <cell r="CH90">
            <v>0.74450000000000005</v>
          </cell>
          <cell r="CI90">
            <v>0.73399999999999999</v>
          </cell>
          <cell r="CJ90">
            <v>0.72299999999999998</v>
          </cell>
          <cell r="CK90">
            <v>0.71250000000000002</v>
          </cell>
          <cell r="CL90">
            <v>0.69650000000000001</v>
          </cell>
          <cell r="CM90">
            <v>0.63800000000000001</v>
          </cell>
          <cell r="CN90">
            <v>0.5585</v>
          </cell>
          <cell r="CO90">
            <v>0.44100000000000006</v>
          </cell>
          <cell r="CP90">
            <v>0.41450000000000004</v>
          </cell>
          <cell r="CQ90">
            <v>0.372</v>
          </cell>
          <cell r="CR90">
            <v>0.34550000000000003</v>
          </cell>
          <cell r="CS90">
            <v>0.3135</v>
          </cell>
          <cell r="CT90">
            <v>0.28150000000000003</v>
          </cell>
          <cell r="CU90">
            <v>0.26550000000000001</v>
          </cell>
          <cell r="CV90">
            <v>0.26050000000000001</v>
          </cell>
        </row>
        <row r="91">
          <cell r="A91" t="str">
            <v>玻璃玻纤</v>
          </cell>
          <cell r="F91">
            <v>0.33450000000000002</v>
          </cell>
          <cell r="G91">
            <v>0.32400000000000001</v>
          </cell>
          <cell r="H91">
            <v>0.30800000000000005</v>
          </cell>
          <cell r="I91">
            <v>0.32950000000000002</v>
          </cell>
          <cell r="J91">
            <v>0.40350000000000003</v>
          </cell>
          <cell r="K91">
            <v>0.43049999999999994</v>
          </cell>
          <cell r="L91">
            <v>0.37749999999999995</v>
          </cell>
          <cell r="M91">
            <v>0.372</v>
          </cell>
          <cell r="N91">
            <v>0.29199999999999998</v>
          </cell>
          <cell r="O91">
            <v>0.28149999999999997</v>
          </cell>
          <cell r="P91">
            <v>0.28699999999999998</v>
          </cell>
          <cell r="Q91">
            <v>0.40899999999999997</v>
          </cell>
          <cell r="R91">
            <v>0.38750000000000001</v>
          </cell>
          <cell r="S91">
            <v>0.28650000000000003</v>
          </cell>
          <cell r="T91">
            <v>3.6999999999999998E-2</v>
          </cell>
          <cell r="U91">
            <v>1.55E-2</v>
          </cell>
          <cell r="V91">
            <v>2.6000000000000002E-2</v>
          </cell>
          <cell r="W91">
            <v>0.28650000000000003</v>
          </cell>
          <cell r="X91">
            <v>0.44650000000000001</v>
          </cell>
          <cell r="Y91">
            <v>0.49449999999999994</v>
          </cell>
          <cell r="Z91">
            <v>0.59000000000000008</v>
          </cell>
          <cell r="AA91">
            <v>0.69100000000000006</v>
          </cell>
          <cell r="AB91">
            <v>0.7014999999999999</v>
          </cell>
          <cell r="AC91">
            <v>0.64350000000000007</v>
          </cell>
          <cell r="AD91">
            <v>0.6855</v>
          </cell>
          <cell r="AE91">
            <v>0.85050000000000003</v>
          </cell>
          <cell r="AF91">
            <v>0.93550000000000011</v>
          </cell>
          <cell r="AG91">
            <v>0.97299999999999998</v>
          </cell>
          <cell r="AH91">
            <v>0.98399999999999999</v>
          </cell>
          <cell r="AI91">
            <v>0.98399999999999999</v>
          </cell>
          <cell r="AJ91">
            <v>0.94650000000000001</v>
          </cell>
          <cell r="AK91">
            <v>0.92999999999999994</v>
          </cell>
          <cell r="AL91">
            <v>0.90349999999999997</v>
          </cell>
          <cell r="AM91">
            <v>0.85599999999999987</v>
          </cell>
          <cell r="AN91">
            <v>0.81299999999999994</v>
          </cell>
          <cell r="AO91">
            <v>0.79749999999999999</v>
          </cell>
          <cell r="AP91">
            <v>0.78649999999999998</v>
          </cell>
          <cell r="AQ91">
            <v>0.74950000000000006</v>
          </cell>
          <cell r="AR91">
            <v>0.73899999999999999</v>
          </cell>
          <cell r="AS91">
            <v>0.63249999999999995</v>
          </cell>
          <cell r="AT91">
            <v>0.44100000000000006</v>
          </cell>
          <cell r="AU91">
            <v>0.28699999999999998</v>
          </cell>
          <cell r="AV91">
            <v>0.22850000000000004</v>
          </cell>
          <cell r="AW91">
            <v>0.23900000000000002</v>
          </cell>
          <cell r="AX91">
            <v>0.26550000000000001</v>
          </cell>
          <cell r="AY91">
            <v>0.32950000000000002</v>
          </cell>
          <cell r="AZ91">
            <v>0.36649999999999999</v>
          </cell>
          <cell r="BA91">
            <v>0.38800000000000001</v>
          </cell>
          <cell r="BB91">
            <v>0.34549999999999997</v>
          </cell>
          <cell r="BC91">
            <v>0.29199999999999998</v>
          </cell>
          <cell r="BD91">
            <v>0.23849999999999999</v>
          </cell>
          <cell r="BE91">
            <v>0.2175</v>
          </cell>
          <cell r="BF91">
            <v>0.23849999999999999</v>
          </cell>
          <cell r="BG91">
            <v>0.29199999999999998</v>
          </cell>
          <cell r="BH91">
            <v>0.26500000000000001</v>
          </cell>
          <cell r="BI91">
            <v>0.24399999999999999</v>
          </cell>
          <cell r="BJ91">
            <v>0.23350000000000001</v>
          </cell>
          <cell r="BK91">
            <v>0.23899999999999999</v>
          </cell>
          <cell r="BL91">
            <v>0.24950000000000003</v>
          </cell>
          <cell r="BM91">
            <v>0.26500000000000001</v>
          </cell>
          <cell r="BN91">
            <v>0.377</v>
          </cell>
          <cell r="BO91">
            <v>0.44650000000000001</v>
          </cell>
          <cell r="BP91">
            <v>0.49400000000000005</v>
          </cell>
          <cell r="BQ91">
            <v>0.48849999999999999</v>
          </cell>
          <cell r="BR91">
            <v>0.42000000000000004</v>
          </cell>
          <cell r="BS91">
            <v>0.42</v>
          </cell>
          <cell r="BT91">
            <v>0.436</v>
          </cell>
          <cell r="BU91">
            <v>0.5635</v>
          </cell>
          <cell r="BV91">
            <v>0.63800000000000001</v>
          </cell>
          <cell r="BW91">
            <v>0.70199999999999996</v>
          </cell>
          <cell r="BX91">
            <v>0.7014999999999999</v>
          </cell>
          <cell r="BY91">
            <v>0.7014999999999999</v>
          </cell>
          <cell r="BZ91">
            <v>0.70699999999999996</v>
          </cell>
          <cell r="CA91">
            <v>0.68049999999999988</v>
          </cell>
          <cell r="CB91">
            <v>0.63249999999999995</v>
          </cell>
          <cell r="CC91">
            <v>0.65900000000000003</v>
          </cell>
          <cell r="CD91">
            <v>0.71750000000000003</v>
          </cell>
          <cell r="CE91">
            <v>0.75499999999999989</v>
          </cell>
          <cell r="CF91">
            <v>0.74950000000000006</v>
          </cell>
          <cell r="CG91">
            <v>0.68049999999999999</v>
          </cell>
          <cell r="CH91">
            <v>0.60049999999999992</v>
          </cell>
          <cell r="CI91">
            <v>0.51550000000000007</v>
          </cell>
          <cell r="CJ91">
            <v>0.52649999999999997</v>
          </cell>
          <cell r="CK91">
            <v>0.52100000000000002</v>
          </cell>
          <cell r="CL91">
            <v>0.51050000000000006</v>
          </cell>
          <cell r="CM91">
            <v>0.51550000000000007</v>
          </cell>
          <cell r="CN91">
            <v>0.52100000000000002</v>
          </cell>
          <cell r="CO91">
            <v>0.59</v>
          </cell>
          <cell r="CP91">
            <v>0.5635</v>
          </cell>
          <cell r="CQ91">
            <v>0.49399999999999999</v>
          </cell>
          <cell r="CR91">
            <v>0.4355</v>
          </cell>
          <cell r="CS91">
            <v>0.41450000000000004</v>
          </cell>
          <cell r="CT91">
            <v>0.39299999999999996</v>
          </cell>
          <cell r="CU91">
            <v>0.31850000000000001</v>
          </cell>
          <cell r="CV91">
            <v>0.308</v>
          </cell>
        </row>
        <row r="92">
          <cell r="A92" t="str">
            <v>装修建材</v>
          </cell>
          <cell r="F92">
            <v>0.62576942953266845</v>
          </cell>
          <cell r="G92">
            <v>0.63615559218613293</v>
          </cell>
          <cell r="H92">
            <v>0.61717060683501213</v>
          </cell>
          <cell r="I92">
            <v>0.58165186226471255</v>
          </cell>
          <cell r="J92">
            <v>0.51622610136194935</v>
          </cell>
          <cell r="K92">
            <v>0.48596005589951979</v>
          </cell>
          <cell r="L92">
            <v>0.44693669977904094</v>
          </cell>
          <cell r="M92">
            <v>0.42205637615569613</v>
          </cell>
          <cell r="N92">
            <v>0.41482992894256537</v>
          </cell>
          <cell r="O92">
            <v>0.39712266711411381</v>
          </cell>
          <cell r="P92">
            <v>0.30112889947701404</v>
          </cell>
          <cell r="Q92">
            <v>8.6663886176133451E-2</v>
          </cell>
          <cell r="R92">
            <v>6.1687242296612446E-2</v>
          </cell>
          <cell r="S92">
            <v>5.9988321939760503E-2</v>
          </cell>
          <cell r="T92">
            <v>6.8437438963002681E-2</v>
          </cell>
          <cell r="U92">
            <v>0.10034901936404647</v>
          </cell>
          <cell r="V92">
            <v>0.15740363226222462</v>
          </cell>
          <cell r="W92">
            <v>0.22632355413486802</v>
          </cell>
          <cell r="X92">
            <v>0.28984107122522723</v>
          </cell>
          <cell r="Y92">
            <v>0.31317218016613402</v>
          </cell>
          <cell r="Z92">
            <v>0.42985608587410667</v>
          </cell>
          <cell r="AA92">
            <v>0.48172806802585166</v>
          </cell>
          <cell r="AB92">
            <v>0.60755711533965806</v>
          </cell>
          <cell r="AC92">
            <v>0.72111633978801548</v>
          </cell>
          <cell r="AD92">
            <v>0.8080245836004194</v>
          </cell>
          <cell r="AE92">
            <v>0.84505127630953836</v>
          </cell>
          <cell r="AF92">
            <v>0.92516638861761336</v>
          </cell>
          <cell r="AG92">
            <v>0.91126148139384933</v>
          </cell>
          <cell r="AH92">
            <v>0.8968023546046876</v>
          </cell>
          <cell r="AI92">
            <v>0.88776398383532917</v>
          </cell>
          <cell r="AJ92">
            <v>0.89980358208462796</v>
          </cell>
          <cell r="AK92">
            <v>0.86272350395727138</v>
          </cell>
          <cell r="AL92">
            <v>0.9216126098665951</v>
          </cell>
          <cell r="AM92">
            <v>0.85274607341218944</v>
          </cell>
          <cell r="AN92">
            <v>0.70693037245294255</v>
          </cell>
          <cell r="AO92">
            <v>0.54936403401292588</v>
          </cell>
          <cell r="AP92">
            <v>0.49941074625388382</v>
          </cell>
          <cell r="AQ92">
            <v>0.40534779188410602</v>
          </cell>
          <cell r="AR92">
            <v>0.3220116780602395</v>
          </cell>
          <cell r="AS92">
            <v>0.25311633978801551</v>
          </cell>
          <cell r="AT92">
            <v>0.29552085367899905</v>
          </cell>
          <cell r="AU92">
            <v>0.27250583903011971</v>
          </cell>
          <cell r="AV92">
            <v>0.1644557902005219</v>
          </cell>
          <cell r="AW92">
            <v>0.13228940158290853</v>
          </cell>
          <cell r="AX92">
            <v>0.13754210069077866</v>
          </cell>
          <cell r="AY92">
            <v>0.20655834281959845</v>
          </cell>
          <cell r="AZ92">
            <v>0.37715804714601375</v>
          </cell>
          <cell r="BA92">
            <v>0.43763930257571404</v>
          </cell>
          <cell r="BB92">
            <v>0.40066599528483288</v>
          </cell>
          <cell r="BC92">
            <v>0.36681736925356689</v>
          </cell>
          <cell r="BD92">
            <v>0.32967767334507236</v>
          </cell>
          <cell r="BE92">
            <v>0.30631153022344715</v>
          </cell>
          <cell r="BF92">
            <v>0.20880358208462796</v>
          </cell>
          <cell r="BG92">
            <v>0.20503626166065891</v>
          </cell>
          <cell r="BH92">
            <v>0.24420932345555196</v>
          </cell>
          <cell r="BI92">
            <v>0.27421266004419181</v>
          </cell>
          <cell r="BJ92">
            <v>0.30275353325503013</v>
          </cell>
          <cell r="BK92">
            <v>0.25786987304304559</v>
          </cell>
          <cell r="BL92">
            <v>0.38969057888525238</v>
          </cell>
          <cell r="BM92">
            <v>0.40529440646586834</v>
          </cell>
          <cell r="BN92">
            <v>0.39982816568504737</v>
          </cell>
          <cell r="BO92">
            <v>0.34117718504909383</v>
          </cell>
          <cell r="BP92">
            <v>0.35201079643148053</v>
          </cell>
          <cell r="BQ92">
            <v>0.39650829399000059</v>
          </cell>
          <cell r="BR92">
            <v>0.46551663546160021</v>
          </cell>
          <cell r="BS92">
            <v>0.49243032497134342</v>
          </cell>
          <cell r="BT92">
            <v>0.47610588920771651</v>
          </cell>
          <cell r="BU92">
            <v>0.48146535915206196</v>
          </cell>
          <cell r="BV92">
            <v>0.42989112005482522</v>
          </cell>
          <cell r="BW92">
            <v>0.39637693955310571</v>
          </cell>
          <cell r="BX92">
            <v>0.49388488769192496</v>
          </cell>
          <cell r="BY92">
            <v>0.52959882269765624</v>
          </cell>
          <cell r="BZ92">
            <v>0.54910132513913612</v>
          </cell>
          <cell r="CA92">
            <v>0.59489322916352461</v>
          </cell>
          <cell r="CB92">
            <v>0.65033734130380705</v>
          </cell>
          <cell r="CC92">
            <v>0.65168513318791299</v>
          </cell>
          <cell r="CD92">
            <v>0.65170348442543224</v>
          </cell>
          <cell r="CE92">
            <v>0.67851040309870003</v>
          </cell>
          <cell r="CF92">
            <v>0.71234067789244682</v>
          </cell>
          <cell r="CG92">
            <v>0.75663508435831517</v>
          </cell>
          <cell r="CH92">
            <v>0.81863842094695505</v>
          </cell>
          <cell r="CI92">
            <v>0.8383256632435675</v>
          </cell>
          <cell r="CJ92">
            <v>0.79159337700031696</v>
          </cell>
          <cell r="CK92">
            <v>0.75606418184971824</v>
          </cell>
          <cell r="CL92">
            <v>0.75275476073497061</v>
          </cell>
          <cell r="CM92">
            <v>0.75445368109182243</v>
          </cell>
          <cell r="CN92">
            <v>0.76336069742428603</v>
          </cell>
          <cell r="CO92">
            <v>0.75298498535112068</v>
          </cell>
          <cell r="CP92">
            <v>0.74258468967753588</v>
          </cell>
          <cell r="CQ92">
            <v>0.66108930122771525</v>
          </cell>
          <cell r="CR92">
            <v>0.60483326553120531</v>
          </cell>
          <cell r="CS92">
            <v>0.57976820205272805</v>
          </cell>
          <cell r="CT92">
            <v>0.66145878093798027</v>
          </cell>
          <cell r="CU92">
            <v>0.67380657282208634</v>
          </cell>
          <cell r="CV92">
            <v>0.47497418891964022</v>
          </cell>
        </row>
        <row r="93">
          <cell r="A93" t="str">
            <v>通用设备</v>
          </cell>
          <cell r="F93">
            <v>0.70199999999999996</v>
          </cell>
          <cell r="G93">
            <v>0.65124999999999988</v>
          </cell>
          <cell r="H93">
            <v>0.57924999999999993</v>
          </cell>
          <cell r="I93">
            <v>0.47049999999999997</v>
          </cell>
          <cell r="J93">
            <v>0.39300000000000002</v>
          </cell>
          <cell r="K93">
            <v>0.18275</v>
          </cell>
          <cell r="L93">
            <v>0.19374999999999998</v>
          </cell>
          <cell r="M93">
            <v>0.25474999999999998</v>
          </cell>
          <cell r="N93">
            <v>0.37725000000000003</v>
          </cell>
          <cell r="O93">
            <v>0.46750000000000003</v>
          </cell>
          <cell r="P93">
            <v>0.33699999999999997</v>
          </cell>
          <cell r="Q93">
            <v>0.22025000000000003</v>
          </cell>
          <cell r="R93">
            <v>0.30224999999999996</v>
          </cell>
          <cell r="S93">
            <v>0.32649999999999996</v>
          </cell>
          <cell r="T93">
            <v>0.44375000000000003</v>
          </cell>
          <cell r="U93">
            <v>0.40400000000000003</v>
          </cell>
          <cell r="V93">
            <v>0.38200000000000001</v>
          </cell>
          <cell r="W93">
            <v>0.51249999999999996</v>
          </cell>
          <cell r="X93">
            <v>0.61124999999999996</v>
          </cell>
          <cell r="Y93">
            <v>0.70425000000000004</v>
          </cell>
          <cell r="Z93">
            <v>0.64024999999999999</v>
          </cell>
          <cell r="AA93">
            <v>0.61424999999999996</v>
          </cell>
          <cell r="AB93">
            <v>0.62975000000000003</v>
          </cell>
          <cell r="AC93">
            <v>0.55549999999999999</v>
          </cell>
          <cell r="AD93">
            <v>0.6087499999999999</v>
          </cell>
          <cell r="AE93">
            <v>0.69874999999999998</v>
          </cell>
          <cell r="AF93">
            <v>0.80525000000000002</v>
          </cell>
          <cell r="AG93">
            <v>0.82350000000000001</v>
          </cell>
          <cell r="AH93">
            <v>0.86924999999999997</v>
          </cell>
          <cell r="AI93">
            <v>0.90674999999999994</v>
          </cell>
          <cell r="AJ93">
            <v>0.94399999999999995</v>
          </cell>
          <cell r="AK93">
            <v>0.97</v>
          </cell>
          <cell r="AL93">
            <v>0.96225000000000005</v>
          </cell>
          <cell r="AM93">
            <v>0.99199999999999988</v>
          </cell>
          <cell r="AN93">
            <v>0.94099999999999995</v>
          </cell>
          <cell r="AO93">
            <v>0.95950000000000002</v>
          </cell>
          <cell r="AP93">
            <v>0.94099999999999995</v>
          </cell>
          <cell r="AQ93">
            <v>0.85050000000000003</v>
          </cell>
          <cell r="AR93">
            <v>0.69899999999999984</v>
          </cell>
          <cell r="AS93">
            <v>0.6725000000000001</v>
          </cell>
          <cell r="AT93">
            <v>0.59799999999999998</v>
          </cell>
          <cell r="AU93">
            <v>0.51824999999999999</v>
          </cell>
          <cell r="AV93">
            <v>0.49199999999999999</v>
          </cell>
          <cell r="AW93">
            <v>0.27625</v>
          </cell>
          <cell r="AX93">
            <v>0.27600000000000002</v>
          </cell>
          <cell r="AY93">
            <v>0.12475</v>
          </cell>
          <cell r="AZ93">
            <v>0.46724999999999994</v>
          </cell>
          <cell r="BA93">
            <v>0.40099999999999997</v>
          </cell>
          <cell r="BB93">
            <v>0.38749999999999996</v>
          </cell>
          <cell r="BC93">
            <v>0.32924999999999993</v>
          </cell>
          <cell r="BD93">
            <v>0.247</v>
          </cell>
          <cell r="BE93">
            <v>0.24675</v>
          </cell>
          <cell r="BF93">
            <v>0.33450000000000002</v>
          </cell>
          <cell r="BG93">
            <v>0.30274999999999996</v>
          </cell>
          <cell r="BH93">
            <v>0.154</v>
          </cell>
          <cell r="BI93">
            <v>0.11624999999999999</v>
          </cell>
          <cell r="BJ93">
            <v>0.13749999999999998</v>
          </cell>
          <cell r="BK93">
            <v>0.32700000000000001</v>
          </cell>
          <cell r="BL93">
            <v>5.8250000000000003E-2</v>
          </cell>
          <cell r="BM93">
            <v>5.2500000000000005E-2</v>
          </cell>
          <cell r="BN93">
            <v>8.7250000000000008E-2</v>
          </cell>
          <cell r="BO93">
            <v>9.8250000000000004E-2</v>
          </cell>
          <cell r="BP93">
            <v>0.09</v>
          </cell>
          <cell r="BQ93">
            <v>8.2000000000000003E-2</v>
          </cell>
          <cell r="BR93">
            <v>8.1749999999999989E-2</v>
          </cell>
          <cell r="BS93">
            <v>0.19374999999999998</v>
          </cell>
          <cell r="BT93">
            <v>0.24125000000000002</v>
          </cell>
          <cell r="BU93">
            <v>0.28675</v>
          </cell>
          <cell r="BV93">
            <v>0.29725000000000001</v>
          </cell>
          <cell r="BW93">
            <v>0.31900000000000001</v>
          </cell>
          <cell r="BX93">
            <v>0.39074999999999993</v>
          </cell>
          <cell r="BY93">
            <v>0.47849999999999998</v>
          </cell>
          <cell r="BZ93">
            <v>0.45199999999999996</v>
          </cell>
          <cell r="CA93">
            <v>0.51300000000000001</v>
          </cell>
          <cell r="CB93">
            <v>0.56299999999999994</v>
          </cell>
          <cell r="CC93">
            <v>0.64074999999999993</v>
          </cell>
          <cell r="CD93">
            <v>0.6885</v>
          </cell>
          <cell r="CE93">
            <v>0.74975000000000014</v>
          </cell>
          <cell r="CF93">
            <v>0.7629999999999999</v>
          </cell>
          <cell r="CG93">
            <v>0.75174999999999992</v>
          </cell>
          <cell r="CH93">
            <v>0.69874999999999998</v>
          </cell>
          <cell r="CI93">
            <v>0.65100000000000002</v>
          </cell>
          <cell r="CJ93">
            <v>0.76300000000000001</v>
          </cell>
          <cell r="CK93">
            <v>0.80025000000000002</v>
          </cell>
          <cell r="CL93">
            <v>0.77599999999999991</v>
          </cell>
          <cell r="CM93">
            <v>0.81299999999999994</v>
          </cell>
          <cell r="CN93">
            <v>0.78124999999999989</v>
          </cell>
          <cell r="CO93">
            <v>0.73624999999999996</v>
          </cell>
          <cell r="CP93">
            <v>0.58974999999999989</v>
          </cell>
          <cell r="CQ93">
            <v>0.47825000000000001</v>
          </cell>
          <cell r="CR93">
            <v>0.43874999999999997</v>
          </cell>
          <cell r="CS93">
            <v>0.46775</v>
          </cell>
          <cell r="CT93">
            <v>0.48375000000000001</v>
          </cell>
          <cell r="CU93">
            <v>0.51775000000000004</v>
          </cell>
          <cell r="CV93">
            <v>0.23650000000000002</v>
          </cell>
        </row>
        <row r="94">
          <cell r="A94" t="str">
            <v>工程机械</v>
          </cell>
          <cell r="F94">
            <v>0.24975000000000006</v>
          </cell>
          <cell r="G94">
            <v>0.17025000000000004</v>
          </cell>
          <cell r="H94">
            <v>0.18800000000000003</v>
          </cell>
          <cell r="I94">
            <v>0.16512500000000002</v>
          </cell>
          <cell r="J94">
            <v>0.19537500000000002</v>
          </cell>
          <cell r="K94">
            <v>0.27425000000000005</v>
          </cell>
          <cell r="L94">
            <v>0.33125000000000004</v>
          </cell>
          <cell r="M94">
            <v>0.31525000000000003</v>
          </cell>
          <cell r="N94">
            <v>0.34700000000000003</v>
          </cell>
          <cell r="O94">
            <v>0.27062500000000006</v>
          </cell>
          <cell r="P94">
            <v>0.30912500000000009</v>
          </cell>
          <cell r="Q94">
            <v>0.24362500000000006</v>
          </cell>
          <cell r="R94">
            <v>0.35462500000000002</v>
          </cell>
          <cell r="S94">
            <v>0.44775000000000009</v>
          </cell>
          <cell r="T94">
            <v>0.45150000000000007</v>
          </cell>
          <cell r="U94">
            <v>0.45612500000000011</v>
          </cell>
          <cell r="V94">
            <v>0.38987500000000003</v>
          </cell>
          <cell r="W94">
            <v>0.36112500000000003</v>
          </cell>
          <cell r="X94">
            <v>0.25287500000000002</v>
          </cell>
          <cell r="Y94">
            <v>0.22337500000000005</v>
          </cell>
          <cell r="Z94">
            <v>0.31662500000000005</v>
          </cell>
          <cell r="AA94">
            <v>0.37025000000000002</v>
          </cell>
          <cell r="AB94">
            <v>0.44950000000000001</v>
          </cell>
          <cell r="AC94">
            <v>0.33412500000000001</v>
          </cell>
          <cell r="AD94">
            <v>0.29275000000000001</v>
          </cell>
          <cell r="AE94">
            <v>0.28312500000000007</v>
          </cell>
          <cell r="AF94">
            <v>0.36925000000000008</v>
          </cell>
          <cell r="AG94">
            <v>0.42275000000000007</v>
          </cell>
          <cell r="AH94">
            <v>0.47362500000000007</v>
          </cell>
          <cell r="AI94">
            <v>0.47912500000000002</v>
          </cell>
          <cell r="AJ94">
            <v>0.50000000000000011</v>
          </cell>
          <cell r="AK94">
            <v>0.62087500000000007</v>
          </cell>
          <cell r="AL94">
            <v>0.88512500000000016</v>
          </cell>
          <cell r="AM94">
            <v>0.93062500000000004</v>
          </cell>
          <cell r="AN94">
            <v>0.91150000000000009</v>
          </cell>
          <cell r="AO94">
            <v>0.74225000000000008</v>
          </cell>
          <cell r="AP94">
            <v>0.65300000000000014</v>
          </cell>
          <cell r="AQ94">
            <v>0.67425000000000013</v>
          </cell>
          <cell r="AR94">
            <v>0.625</v>
          </cell>
          <cell r="AS94">
            <v>0.57900000000000018</v>
          </cell>
          <cell r="AT94">
            <v>0.61025000000000007</v>
          </cell>
          <cell r="AU94">
            <v>0.63137500000000013</v>
          </cell>
          <cell r="AV94">
            <v>0.64150000000000007</v>
          </cell>
          <cell r="AW94">
            <v>0.52625000000000011</v>
          </cell>
          <cell r="AX94">
            <v>0.32337500000000002</v>
          </cell>
          <cell r="AY94">
            <v>0.20687499999999998</v>
          </cell>
          <cell r="AZ94">
            <v>0.24962500000000001</v>
          </cell>
          <cell r="BA94">
            <v>0.38400000000000006</v>
          </cell>
          <cell r="BB94">
            <v>0.48375000000000001</v>
          </cell>
          <cell r="BC94">
            <v>0.44837500000000008</v>
          </cell>
          <cell r="BD94">
            <v>0.43025000000000002</v>
          </cell>
          <cell r="BE94">
            <v>0.45125000000000004</v>
          </cell>
          <cell r="BF94">
            <v>0.41387499999999999</v>
          </cell>
          <cell r="BG94">
            <v>0.36212499999999997</v>
          </cell>
          <cell r="BH94">
            <v>0.35350000000000004</v>
          </cell>
          <cell r="BI94">
            <v>0.40462500000000001</v>
          </cell>
          <cell r="BJ94">
            <v>0.51150000000000007</v>
          </cell>
          <cell r="BK94">
            <v>0.52075000000000005</v>
          </cell>
          <cell r="BL94">
            <v>0.45524999999999999</v>
          </cell>
          <cell r="BM94">
            <v>0.40825000000000006</v>
          </cell>
          <cell r="BN94">
            <v>0.50700000000000001</v>
          </cell>
          <cell r="BO94">
            <v>0.55612499999999998</v>
          </cell>
          <cell r="BP94">
            <v>0.61187500000000006</v>
          </cell>
          <cell r="BQ94">
            <v>0.6150000000000001</v>
          </cell>
          <cell r="BR94">
            <v>0.64574999999999994</v>
          </cell>
          <cell r="BS94">
            <v>0.67925000000000013</v>
          </cell>
          <cell r="BT94">
            <v>0.74312500000000004</v>
          </cell>
          <cell r="BU94">
            <v>0.71850000000000003</v>
          </cell>
          <cell r="BV94">
            <v>0.59225000000000005</v>
          </cell>
          <cell r="BW94">
            <v>0.70137500000000019</v>
          </cell>
          <cell r="BX94">
            <v>0.70950000000000013</v>
          </cell>
          <cell r="BY94">
            <v>0.81874999999999998</v>
          </cell>
          <cell r="BZ94">
            <v>0.76300000000000001</v>
          </cell>
          <cell r="CA94">
            <v>0.76374999999999993</v>
          </cell>
          <cell r="CB94">
            <v>0.73550000000000015</v>
          </cell>
          <cell r="CC94">
            <v>0.7390000000000001</v>
          </cell>
          <cell r="CD94">
            <v>0.71925000000000006</v>
          </cell>
          <cell r="CE94">
            <v>0.71312500000000023</v>
          </cell>
          <cell r="CF94">
            <v>0.69125000000000014</v>
          </cell>
          <cell r="CG94">
            <v>0.67087500000000011</v>
          </cell>
          <cell r="CH94">
            <v>0.73650000000000015</v>
          </cell>
          <cell r="CI94">
            <v>0.72687500000000016</v>
          </cell>
          <cell r="CJ94">
            <v>0.74424999999999997</v>
          </cell>
          <cell r="CK94">
            <v>0.59525000000000006</v>
          </cell>
          <cell r="CL94">
            <v>0.622</v>
          </cell>
          <cell r="CM94">
            <v>0.59787500000000005</v>
          </cell>
          <cell r="CN94">
            <v>0.54775000000000007</v>
          </cell>
          <cell r="CO94">
            <v>0.47012500000000007</v>
          </cell>
          <cell r="CP94">
            <v>0.41850000000000009</v>
          </cell>
          <cell r="CQ94">
            <v>0.34512500000000002</v>
          </cell>
          <cell r="CR94">
            <v>0.32137500000000002</v>
          </cell>
          <cell r="CS94">
            <v>0.34537500000000015</v>
          </cell>
          <cell r="CT94">
            <v>0.4063750000000001</v>
          </cell>
          <cell r="CU94">
            <v>0.37750000000000006</v>
          </cell>
          <cell r="CV94">
            <v>0.26937500000000003</v>
          </cell>
        </row>
        <row r="95">
          <cell r="A95" t="str">
            <v>自动化设备</v>
          </cell>
          <cell r="F95">
            <v>7.816666666666662E-2</v>
          </cell>
          <cell r="G95">
            <v>0.15616666666666656</v>
          </cell>
          <cell r="H95">
            <v>0.1654999999999999</v>
          </cell>
          <cell r="I95">
            <v>0.17683333333333326</v>
          </cell>
          <cell r="J95">
            <v>0.15383333333333329</v>
          </cell>
          <cell r="K95">
            <v>0.2178333333333333</v>
          </cell>
          <cell r="L95">
            <v>0.37949999999999995</v>
          </cell>
          <cell r="M95">
            <v>0.47816666666666663</v>
          </cell>
          <cell r="N95">
            <v>0.41549999999999981</v>
          </cell>
          <cell r="O95">
            <v>0.3329999999999998</v>
          </cell>
          <cell r="P95">
            <v>0.21149999999999991</v>
          </cell>
          <cell r="Q95">
            <v>0.25716666666666671</v>
          </cell>
          <cell r="R95">
            <v>0.35466666666666669</v>
          </cell>
          <cell r="S95">
            <v>0.40016666666666678</v>
          </cell>
          <cell r="T95">
            <v>0.43266666666666664</v>
          </cell>
          <cell r="U95">
            <v>0.35900000000000004</v>
          </cell>
          <cell r="V95">
            <v>0.38616666666666666</v>
          </cell>
          <cell r="W95">
            <v>0.28349999999999997</v>
          </cell>
          <cell r="X95">
            <v>0.17850000000000005</v>
          </cell>
          <cell r="Y95">
            <v>0.23483333333333339</v>
          </cell>
          <cell r="Z95">
            <v>0.39216666666666666</v>
          </cell>
          <cell r="AA95">
            <v>0.52483333333333337</v>
          </cell>
          <cell r="AB95">
            <v>0.50433333333333319</v>
          </cell>
          <cell r="AC95">
            <v>0.4851666666666668</v>
          </cell>
          <cell r="AD95">
            <v>0.40533333333333338</v>
          </cell>
          <cell r="AE95">
            <v>0.43183333333333351</v>
          </cell>
          <cell r="AF95">
            <v>0.50700000000000012</v>
          </cell>
          <cell r="AG95">
            <v>0.64850000000000008</v>
          </cell>
          <cell r="AH95">
            <v>0.65833333333333355</v>
          </cell>
          <cell r="AI95">
            <v>0.69033333333333347</v>
          </cell>
          <cell r="AJ95">
            <v>0.76766666666666672</v>
          </cell>
          <cell r="AK95">
            <v>0.90283333333333349</v>
          </cell>
          <cell r="AL95">
            <v>0.94566666666666677</v>
          </cell>
          <cell r="AM95">
            <v>0.99083333333333345</v>
          </cell>
          <cell r="AN95">
            <v>0.79883333333333328</v>
          </cell>
          <cell r="AO95">
            <v>0.73633333333333328</v>
          </cell>
          <cell r="AP95">
            <v>0.69366666666666665</v>
          </cell>
          <cell r="AQ95">
            <v>0.70100000000000018</v>
          </cell>
          <cell r="AR95">
            <v>0.71000000000000019</v>
          </cell>
          <cell r="AS95">
            <v>0.67233333333333345</v>
          </cell>
          <cell r="AT95">
            <v>0.63133333333333341</v>
          </cell>
          <cell r="AU95">
            <v>0.66866666666666674</v>
          </cell>
          <cell r="AV95">
            <v>0.68799999999999994</v>
          </cell>
          <cell r="AW95">
            <v>0.51500000000000001</v>
          </cell>
          <cell r="AX95">
            <v>0.38350000000000017</v>
          </cell>
          <cell r="AY95">
            <v>0.29450000000000004</v>
          </cell>
          <cell r="AZ95">
            <v>0.3015000000000001</v>
          </cell>
          <cell r="BA95">
            <v>0.38083333333333336</v>
          </cell>
          <cell r="BB95">
            <v>0.4325</v>
          </cell>
          <cell r="BC95">
            <v>0.39499999999999991</v>
          </cell>
          <cell r="BD95">
            <v>0.31449999999999984</v>
          </cell>
          <cell r="BE95">
            <v>0.28749999999999987</v>
          </cell>
          <cell r="BF95">
            <v>0.29299999999999987</v>
          </cell>
          <cell r="BG95">
            <v>0.34099999999999991</v>
          </cell>
          <cell r="BH95">
            <v>0.33599999999999991</v>
          </cell>
          <cell r="BI95">
            <v>0.3249999999999999</v>
          </cell>
          <cell r="BJ95">
            <v>0.3194999999999999</v>
          </cell>
          <cell r="BK95">
            <v>0.28199999999999981</v>
          </cell>
          <cell r="BL95">
            <v>0.30349999999999988</v>
          </cell>
          <cell r="BM95">
            <v>0.33049999999999985</v>
          </cell>
          <cell r="BN95">
            <v>0.35199999999999992</v>
          </cell>
          <cell r="BO95">
            <v>0.34649999999999986</v>
          </cell>
          <cell r="BP95">
            <v>0.38399999999999995</v>
          </cell>
          <cell r="BQ95">
            <v>0.41099999999999992</v>
          </cell>
          <cell r="BR95">
            <v>0.43799999999999994</v>
          </cell>
          <cell r="BS95">
            <v>0.47549999999999998</v>
          </cell>
          <cell r="BT95">
            <v>0.54</v>
          </cell>
          <cell r="BU95">
            <v>0.59900000000000009</v>
          </cell>
          <cell r="BV95">
            <v>0.59400000000000008</v>
          </cell>
          <cell r="BW95">
            <v>0.57750000000000012</v>
          </cell>
          <cell r="BX95">
            <v>0.69050000000000022</v>
          </cell>
          <cell r="BY95">
            <v>0.65300000000000025</v>
          </cell>
          <cell r="BZ95">
            <v>0.68000000000000027</v>
          </cell>
          <cell r="CA95">
            <v>0.72300000000000031</v>
          </cell>
          <cell r="CB95">
            <v>0.73350000000000037</v>
          </cell>
          <cell r="CC95">
            <v>0.75000000000000033</v>
          </cell>
          <cell r="CD95">
            <v>0.72800000000000031</v>
          </cell>
          <cell r="CE95">
            <v>0.7120000000000003</v>
          </cell>
          <cell r="CF95">
            <v>0.67450000000000032</v>
          </cell>
          <cell r="CG95">
            <v>0.70150000000000035</v>
          </cell>
          <cell r="CH95">
            <v>0.71750000000000036</v>
          </cell>
          <cell r="CI95">
            <v>0.73900000000000032</v>
          </cell>
          <cell r="CJ95">
            <v>0.64200000000000024</v>
          </cell>
          <cell r="CK95">
            <v>0.6585000000000002</v>
          </cell>
          <cell r="CL95">
            <v>0.61000000000000021</v>
          </cell>
          <cell r="CM95">
            <v>0.58850000000000013</v>
          </cell>
          <cell r="CN95">
            <v>0.60450000000000015</v>
          </cell>
          <cell r="CO95">
            <v>0.63700000000000023</v>
          </cell>
          <cell r="CP95">
            <v>0.68500000000000028</v>
          </cell>
          <cell r="CQ95">
            <v>0.61550000000000016</v>
          </cell>
          <cell r="CR95">
            <v>0.55600000000000005</v>
          </cell>
          <cell r="CS95">
            <v>0.48650000000000004</v>
          </cell>
          <cell r="CT95">
            <v>0.49700000000000005</v>
          </cell>
          <cell r="CU95">
            <v>0.51850000000000007</v>
          </cell>
          <cell r="CV95">
            <v>0.5</v>
          </cell>
        </row>
        <row r="96">
          <cell r="A96" t="str">
            <v>光伏设备</v>
          </cell>
          <cell r="F96">
            <v>0.52180000000000015</v>
          </cell>
          <cell r="G96">
            <v>0.56846666666666668</v>
          </cell>
          <cell r="H96">
            <v>0.58279999999999998</v>
          </cell>
          <cell r="I96">
            <v>0.59733333333333349</v>
          </cell>
          <cell r="J96">
            <v>0.57900000000000007</v>
          </cell>
          <cell r="K96">
            <v>0.66320000000000012</v>
          </cell>
          <cell r="L96">
            <v>0.75306666666666677</v>
          </cell>
          <cell r="M96">
            <v>0.81740000000000013</v>
          </cell>
          <cell r="N96">
            <v>0.78939999999999999</v>
          </cell>
          <cell r="O96">
            <v>0.71513333333333329</v>
          </cell>
          <cell r="P96">
            <v>0.61113333333333342</v>
          </cell>
          <cell r="Q96">
            <v>0.59520000000000017</v>
          </cell>
          <cell r="R96">
            <v>0.64313333333333345</v>
          </cell>
          <cell r="S96">
            <v>0.69853333333333356</v>
          </cell>
          <cell r="T96">
            <v>0.72046666666666681</v>
          </cell>
          <cell r="U96">
            <v>0.77146666666666674</v>
          </cell>
          <cell r="V96">
            <v>0.78166666666666673</v>
          </cell>
          <cell r="W96">
            <v>0.81673333333333353</v>
          </cell>
          <cell r="X96">
            <v>0.81880000000000008</v>
          </cell>
          <cell r="Y96">
            <v>0.82133333333333336</v>
          </cell>
          <cell r="Z96">
            <v>0.877</v>
          </cell>
          <cell r="AA96">
            <v>0.88193333333333346</v>
          </cell>
          <cell r="AB96">
            <v>0.75160000000000016</v>
          </cell>
          <cell r="AC96">
            <v>0.53146666666666664</v>
          </cell>
          <cell r="AD96">
            <v>0.53</v>
          </cell>
          <cell r="AE96">
            <v>0.5407333333333334</v>
          </cell>
          <cell r="AF96">
            <v>0.56806666666666661</v>
          </cell>
          <cell r="AG96">
            <v>0.54780000000000018</v>
          </cell>
          <cell r="AH96">
            <v>0.52106666666666668</v>
          </cell>
          <cell r="AI96">
            <v>0.5093333333333333</v>
          </cell>
          <cell r="AJ96">
            <v>0.5132000000000001</v>
          </cell>
          <cell r="AK96">
            <v>0.5092000000000001</v>
          </cell>
          <cell r="AL96">
            <v>0.63286666666666669</v>
          </cell>
          <cell r="AM96">
            <v>0.67159999999999997</v>
          </cell>
          <cell r="AN96">
            <v>0.70300000000000007</v>
          </cell>
          <cell r="AO96">
            <v>0.53853333333333342</v>
          </cell>
          <cell r="AP96">
            <v>0.50466666666666671</v>
          </cell>
          <cell r="AQ96">
            <v>0.39660000000000006</v>
          </cell>
          <cell r="AR96">
            <v>0.32046666666666668</v>
          </cell>
          <cell r="AS96">
            <v>0.23353333333333337</v>
          </cell>
          <cell r="AT96">
            <v>0.19386666666666669</v>
          </cell>
          <cell r="AU96">
            <v>0.15473333333333333</v>
          </cell>
          <cell r="AV96">
            <v>0.14180000000000004</v>
          </cell>
          <cell r="AW96">
            <v>0.12733333333333335</v>
          </cell>
          <cell r="AX96">
            <v>0.14446666666666666</v>
          </cell>
          <cell r="AY96">
            <v>0.14153333333333334</v>
          </cell>
          <cell r="AZ96">
            <v>0.10446666666666669</v>
          </cell>
          <cell r="BA96">
            <v>0.20580000000000004</v>
          </cell>
          <cell r="BB96">
            <v>0.2184666666666667</v>
          </cell>
          <cell r="BC96">
            <v>0.21740000000000001</v>
          </cell>
          <cell r="BD96">
            <v>0.20286666666666667</v>
          </cell>
          <cell r="BE96">
            <v>0.18740000000000004</v>
          </cell>
          <cell r="BF96">
            <v>0.18853333333333333</v>
          </cell>
          <cell r="BG96">
            <v>0.25386666666666668</v>
          </cell>
          <cell r="BH96">
            <v>0.26319999999999999</v>
          </cell>
          <cell r="BI96">
            <v>0.26500000000000001</v>
          </cell>
          <cell r="BJ96">
            <v>0.24140000000000003</v>
          </cell>
          <cell r="BK96">
            <v>0.23380000000000001</v>
          </cell>
          <cell r="BL96">
            <v>0.29520000000000002</v>
          </cell>
          <cell r="BM96">
            <v>0.3083333333333334</v>
          </cell>
          <cell r="BN96">
            <v>0.28166666666666662</v>
          </cell>
          <cell r="BO96">
            <v>0.2698666666666667</v>
          </cell>
          <cell r="BP96">
            <v>0.29246666666666671</v>
          </cell>
          <cell r="BQ96">
            <v>0.29486666666666672</v>
          </cell>
          <cell r="BR96">
            <v>0.3152666666666667</v>
          </cell>
          <cell r="BS96">
            <v>0.34059999999999996</v>
          </cell>
          <cell r="BT96">
            <v>0.38806666666666667</v>
          </cell>
          <cell r="BU96">
            <v>0.54026666666666678</v>
          </cell>
          <cell r="BV96">
            <v>0.66800000000000015</v>
          </cell>
          <cell r="BW96">
            <v>0.73426666666666673</v>
          </cell>
          <cell r="BX96">
            <v>0.63593333333333357</v>
          </cell>
          <cell r="BY96">
            <v>0.53733333333333344</v>
          </cell>
          <cell r="BZ96">
            <v>0.57820000000000016</v>
          </cell>
          <cell r="CA96">
            <v>0.5990000000000002</v>
          </cell>
          <cell r="CB96">
            <v>0.58066666666666689</v>
          </cell>
          <cell r="CC96">
            <v>0.53780000000000006</v>
          </cell>
          <cell r="CD96">
            <v>0.48959999999999998</v>
          </cell>
          <cell r="CE96">
            <v>0.45073333333333337</v>
          </cell>
          <cell r="CF96">
            <v>0.4336666666666667</v>
          </cell>
          <cell r="CG96">
            <v>0.41366666666666668</v>
          </cell>
          <cell r="CH96">
            <v>0.38813333333333339</v>
          </cell>
          <cell r="CI96">
            <v>0.36546666666666666</v>
          </cell>
          <cell r="CJ96">
            <v>0.55500000000000016</v>
          </cell>
          <cell r="CK96">
            <v>0.70646666666666691</v>
          </cell>
          <cell r="CL96">
            <v>0.69760000000000033</v>
          </cell>
          <cell r="CM96">
            <v>0.69406666666666683</v>
          </cell>
          <cell r="CN96">
            <v>0.69460000000000011</v>
          </cell>
          <cell r="CO96">
            <v>0.70533333333333359</v>
          </cell>
          <cell r="CP96">
            <v>0.73106666666666698</v>
          </cell>
          <cell r="CQ96">
            <v>0.71293333333333353</v>
          </cell>
          <cell r="CR96">
            <v>0.60113333333333341</v>
          </cell>
          <cell r="CS96">
            <v>0.4748</v>
          </cell>
          <cell r="CT96">
            <v>0.48566666666666675</v>
          </cell>
          <cell r="CU96">
            <v>0.46680000000000005</v>
          </cell>
          <cell r="CV96">
            <v>0.50613333333333332</v>
          </cell>
        </row>
        <row r="97">
          <cell r="A97" t="str">
            <v>风电设备</v>
          </cell>
          <cell r="F97">
            <v>0.69925000000000015</v>
          </cell>
          <cell r="G97">
            <v>0.66975000000000029</v>
          </cell>
          <cell r="H97">
            <v>0.61425000000000041</v>
          </cell>
          <cell r="I97">
            <v>0.59825000000000028</v>
          </cell>
          <cell r="J97">
            <v>0.61950000000000027</v>
          </cell>
          <cell r="K97">
            <v>0.59300000000000019</v>
          </cell>
          <cell r="L97">
            <v>0.55825000000000025</v>
          </cell>
          <cell r="M97">
            <v>0.48125000000000018</v>
          </cell>
          <cell r="N97">
            <v>0.4280000000000001</v>
          </cell>
          <cell r="O97">
            <v>0.3962500000000001</v>
          </cell>
          <cell r="P97">
            <v>0.33474999999999983</v>
          </cell>
          <cell r="Q97">
            <v>0.37749999999999978</v>
          </cell>
          <cell r="R97">
            <v>0.40649999999999975</v>
          </cell>
          <cell r="S97">
            <v>0.48374999999999985</v>
          </cell>
          <cell r="T97">
            <v>0.53674999999999984</v>
          </cell>
          <cell r="U97">
            <v>0.56649999999999989</v>
          </cell>
          <cell r="V97">
            <v>0.53974999999999984</v>
          </cell>
          <cell r="W97">
            <v>0.5714999999999999</v>
          </cell>
          <cell r="X97">
            <v>0.59275</v>
          </cell>
          <cell r="Y97">
            <v>0.63275000000000015</v>
          </cell>
          <cell r="Z97">
            <v>0.66200000000000003</v>
          </cell>
          <cell r="AA97">
            <v>0.68900000000000006</v>
          </cell>
          <cell r="AB97">
            <v>0.49449999999999988</v>
          </cell>
          <cell r="AC97">
            <v>0.32699999999999979</v>
          </cell>
          <cell r="AD97">
            <v>0.33199999999999985</v>
          </cell>
          <cell r="AE97">
            <v>0.42249999999999999</v>
          </cell>
          <cell r="AF97">
            <v>0.505</v>
          </cell>
          <cell r="AG97">
            <v>0.54500000000000004</v>
          </cell>
          <cell r="AH97">
            <v>0.64075000000000015</v>
          </cell>
          <cell r="AI97">
            <v>0.62225000000000019</v>
          </cell>
          <cell r="AJ97">
            <v>0.65900000000000014</v>
          </cell>
          <cell r="AK97">
            <v>0.67250000000000032</v>
          </cell>
          <cell r="AL97">
            <v>0.7150000000000003</v>
          </cell>
          <cell r="AM97">
            <v>0.74975000000000025</v>
          </cell>
          <cell r="AN97">
            <v>0.74725000000000019</v>
          </cell>
          <cell r="AO97">
            <v>0.7552500000000002</v>
          </cell>
          <cell r="AP97">
            <v>0.7230000000000002</v>
          </cell>
          <cell r="AQ97">
            <v>0.55549999999999988</v>
          </cell>
          <cell r="AR97">
            <v>0.40674999999999983</v>
          </cell>
          <cell r="AS97">
            <v>0.36699999999999983</v>
          </cell>
          <cell r="AT97">
            <v>0.31349999999999983</v>
          </cell>
          <cell r="AU97">
            <v>0.32149999999999979</v>
          </cell>
          <cell r="AV97">
            <v>0.26849999999999979</v>
          </cell>
          <cell r="AW97">
            <v>0.27349999999999974</v>
          </cell>
          <cell r="AX97">
            <v>0.26049999999999973</v>
          </cell>
          <cell r="AY97">
            <v>0.22024999999999978</v>
          </cell>
          <cell r="AZ97">
            <v>0.33499999999999985</v>
          </cell>
          <cell r="BA97">
            <v>0.35624999999999996</v>
          </cell>
          <cell r="BB97">
            <v>0.35349999999999993</v>
          </cell>
          <cell r="BC97">
            <v>0.3294999999999999</v>
          </cell>
          <cell r="BD97">
            <v>0.34799999999999992</v>
          </cell>
          <cell r="BE97">
            <v>0.37199999999999989</v>
          </cell>
          <cell r="BF97">
            <v>0.44649999999999984</v>
          </cell>
          <cell r="BG97">
            <v>0.44924999999999998</v>
          </cell>
          <cell r="BH97">
            <v>0.43324999999999997</v>
          </cell>
          <cell r="BI97">
            <v>0.35899999999999993</v>
          </cell>
          <cell r="BJ97">
            <v>0.29224999999999979</v>
          </cell>
          <cell r="BK97">
            <v>0.24999999999999972</v>
          </cell>
          <cell r="BL97">
            <v>0.32699999999999974</v>
          </cell>
          <cell r="BM97">
            <v>0.55299999999999994</v>
          </cell>
          <cell r="BN97">
            <v>0.52649999999999997</v>
          </cell>
          <cell r="BO97">
            <v>0.4437500000000002</v>
          </cell>
          <cell r="BP97">
            <v>0.3802500000000002</v>
          </cell>
          <cell r="BQ97">
            <v>0.43875000000000014</v>
          </cell>
          <cell r="BR97">
            <v>0.44675000000000026</v>
          </cell>
          <cell r="BS97">
            <v>0.5022500000000002</v>
          </cell>
          <cell r="BT97">
            <v>0.4602500000000001</v>
          </cell>
          <cell r="BU97">
            <v>0.51300000000000001</v>
          </cell>
          <cell r="BV97">
            <v>0.56850000000000023</v>
          </cell>
          <cell r="BW97">
            <v>0.60600000000000009</v>
          </cell>
          <cell r="BX97">
            <v>0.47825000000000023</v>
          </cell>
          <cell r="BY97">
            <v>0.27899999999999997</v>
          </cell>
          <cell r="BZ97">
            <v>0.28949999999999998</v>
          </cell>
          <cell r="CA97">
            <v>0.40149999999999991</v>
          </cell>
          <cell r="CB97">
            <v>0.45974999999999999</v>
          </cell>
          <cell r="CC97">
            <v>0.51849999999999985</v>
          </cell>
          <cell r="CD97">
            <v>0.52649999999999975</v>
          </cell>
          <cell r="CE97">
            <v>0.52349999999999974</v>
          </cell>
          <cell r="CF97">
            <v>0.5714999999999999</v>
          </cell>
          <cell r="CG97">
            <v>0.58199999999999996</v>
          </cell>
          <cell r="CH97">
            <v>0.67275000000000007</v>
          </cell>
          <cell r="CI97">
            <v>0.74700000000000011</v>
          </cell>
          <cell r="CJ97">
            <v>0.64599999999999991</v>
          </cell>
          <cell r="CK97">
            <v>0.45174999999999954</v>
          </cell>
          <cell r="CL97">
            <v>0.44124999999999953</v>
          </cell>
          <cell r="CM97">
            <v>0.39849999999999963</v>
          </cell>
          <cell r="CN97">
            <v>0.39374999999999971</v>
          </cell>
          <cell r="CO97">
            <v>0.39874999999999972</v>
          </cell>
          <cell r="CP97">
            <v>0.44399999999999967</v>
          </cell>
          <cell r="CQ97">
            <v>0.50499999999999967</v>
          </cell>
          <cell r="CR97">
            <v>0.64849999999999974</v>
          </cell>
          <cell r="CS97">
            <v>0.71799999999999986</v>
          </cell>
          <cell r="CT97">
            <v>0.80549999999999977</v>
          </cell>
          <cell r="CU97">
            <v>0.77649999999999997</v>
          </cell>
          <cell r="CV97">
            <v>0.76024999999999998</v>
          </cell>
        </row>
        <row r="98">
          <cell r="A98" t="str">
            <v>电池</v>
          </cell>
          <cell r="F98">
            <v>0.24795833333333331</v>
          </cell>
          <cell r="G98">
            <v>0.22491666666666663</v>
          </cell>
          <cell r="H98">
            <v>0.27800000000000002</v>
          </cell>
          <cell r="I98">
            <v>0.2830833333333333</v>
          </cell>
          <cell r="J98">
            <v>0.31691666666666668</v>
          </cell>
          <cell r="K98">
            <v>0.34533333333333338</v>
          </cell>
          <cell r="L98">
            <v>0.38220833333333337</v>
          </cell>
          <cell r="M98">
            <v>0.35891666666666661</v>
          </cell>
          <cell r="N98">
            <v>0.38549999999999995</v>
          </cell>
          <cell r="O98">
            <v>0.30408333333333332</v>
          </cell>
          <cell r="P98">
            <v>0.35045833333333326</v>
          </cell>
          <cell r="Q98">
            <v>0.35766666666666669</v>
          </cell>
          <cell r="R98">
            <v>0.48833333333333323</v>
          </cell>
          <cell r="S98">
            <v>0.57062500000000016</v>
          </cell>
          <cell r="T98">
            <v>0.59950000000000003</v>
          </cell>
          <cell r="U98">
            <v>0.64933333333333332</v>
          </cell>
          <cell r="V98">
            <v>0.69208333333333338</v>
          </cell>
          <cell r="W98">
            <v>0.68041666666666667</v>
          </cell>
          <cell r="X98">
            <v>0.64012500000000017</v>
          </cell>
          <cell r="Y98">
            <v>0.68316666666666648</v>
          </cell>
          <cell r="Z98">
            <v>0.79258333333333342</v>
          </cell>
          <cell r="AA98">
            <v>0.84299999999999997</v>
          </cell>
          <cell r="AB98">
            <v>0.83191666666666664</v>
          </cell>
          <cell r="AC98">
            <v>0.77854166666666669</v>
          </cell>
          <cell r="AD98">
            <v>0.78599999999999992</v>
          </cell>
          <cell r="AE98">
            <v>0.83274999999999988</v>
          </cell>
          <cell r="AF98">
            <v>0.83945833333333342</v>
          </cell>
          <cell r="AG98">
            <v>0.84620833333333345</v>
          </cell>
          <cell r="AH98">
            <v>0.82629166666666687</v>
          </cell>
          <cell r="AI98">
            <v>0.82633333333333336</v>
          </cell>
          <cell r="AJ98">
            <v>0.81733333333333347</v>
          </cell>
          <cell r="AK98">
            <v>0.84362499999999996</v>
          </cell>
          <cell r="AL98">
            <v>0.86029166666666657</v>
          </cell>
          <cell r="AM98">
            <v>0.82874999999999999</v>
          </cell>
          <cell r="AN98">
            <v>0.7998333333333334</v>
          </cell>
          <cell r="AO98">
            <v>0.69950000000000001</v>
          </cell>
          <cell r="AP98">
            <v>0.51874999999999982</v>
          </cell>
          <cell r="AQ98">
            <v>0.49658333333333321</v>
          </cell>
          <cell r="AR98">
            <v>0.40645833333333331</v>
          </cell>
          <cell r="AS98">
            <v>0.30800000000000005</v>
          </cell>
          <cell r="AT98">
            <v>0.1895</v>
          </cell>
          <cell r="AU98">
            <v>0.14020833333333332</v>
          </cell>
          <cell r="AV98">
            <v>0.11208333333333335</v>
          </cell>
          <cell r="AW98">
            <v>8.0708333333333326E-2</v>
          </cell>
          <cell r="AX98">
            <v>6.9833333333333331E-2</v>
          </cell>
          <cell r="AY98">
            <v>7.7666666666666676E-2</v>
          </cell>
          <cell r="AZ98">
            <v>9.6999999999999989E-2</v>
          </cell>
          <cell r="BA98">
            <v>0.14000000000000001</v>
          </cell>
          <cell r="BB98">
            <v>0.16816666666666666</v>
          </cell>
          <cell r="BC98">
            <v>0.1727083333333333</v>
          </cell>
          <cell r="BD98">
            <v>0.19699999999999998</v>
          </cell>
          <cell r="BE98">
            <v>0.19908333333333331</v>
          </cell>
          <cell r="BF98">
            <v>0.22191666666666668</v>
          </cell>
          <cell r="BG98">
            <v>0.28883333333333333</v>
          </cell>
          <cell r="BH98">
            <v>0.34862499999999996</v>
          </cell>
          <cell r="BI98">
            <v>0.35741666666666666</v>
          </cell>
          <cell r="BJ98">
            <v>0.42566666666666669</v>
          </cell>
          <cell r="BK98">
            <v>0.56554166666666661</v>
          </cell>
          <cell r="BL98">
            <v>0.5392916666666665</v>
          </cell>
          <cell r="BM98">
            <v>0.53241666666666654</v>
          </cell>
          <cell r="BN98">
            <v>0.47200000000000009</v>
          </cell>
          <cell r="BO98">
            <v>0.47729166666666667</v>
          </cell>
          <cell r="BP98">
            <v>0.4910000000000001</v>
          </cell>
          <cell r="BQ98">
            <v>0.46891666666666659</v>
          </cell>
          <cell r="BR98">
            <v>0.47983333333333339</v>
          </cell>
          <cell r="BS98">
            <v>0.56683333333333341</v>
          </cell>
          <cell r="BT98">
            <v>0.66129166666666672</v>
          </cell>
          <cell r="BU98">
            <v>0.71204166666666668</v>
          </cell>
          <cell r="BV98">
            <v>0.61275000000000002</v>
          </cell>
          <cell r="BW98">
            <v>0.76370833333333321</v>
          </cell>
          <cell r="BX98">
            <v>0.75404166666666672</v>
          </cell>
          <cell r="BY98">
            <v>0.74845833333333334</v>
          </cell>
          <cell r="BZ98">
            <v>0.57533333333333336</v>
          </cell>
          <cell r="CA98">
            <v>0.56570833333333348</v>
          </cell>
          <cell r="CB98">
            <v>0.58095833333333347</v>
          </cell>
          <cell r="CC98">
            <v>0.54129166666666662</v>
          </cell>
          <cell r="CD98">
            <v>0.41500000000000004</v>
          </cell>
          <cell r="CE98">
            <v>0.37449999999999994</v>
          </cell>
          <cell r="CF98">
            <v>0.35874999999999996</v>
          </cell>
          <cell r="CG98">
            <v>0.42695833333333344</v>
          </cell>
          <cell r="CH98">
            <v>0.42837500000000001</v>
          </cell>
          <cell r="CI98">
            <v>0.28579166666666667</v>
          </cell>
          <cell r="CJ98">
            <v>0.25287500000000002</v>
          </cell>
          <cell r="CK98">
            <v>0.23562499999999995</v>
          </cell>
          <cell r="CL98">
            <v>0.36262499999999998</v>
          </cell>
          <cell r="CM98">
            <v>0.41550000000000004</v>
          </cell>
          <cell r="CN98">
            <v>0.47958333333333325</v>
          </cell>
          <cell r="CO98">
            <v>0.57908333333333317</v>
          </cell>
          <cell r="CP98">
            <v>0.60912499999999992</v>
          </cell>
          <cell r="CQ98">
            <v>0.66387499999999988</v>
          </cell>
          <cell r="CR98">
            <v>0.65429166666666683</v>
          </cell>
          <cell r="CS98">
            <v>0.62275000000000003</v>
          </cell>
          <cell r="CT98">
            <v>0.60675000000000001</v>
          </cell>
          <cell r="CU98">
            <v>0.65400000000000003</v>
          </cell>
          <cell r="CV98">
            <v>0.72299999999999998</v>
          </cell>
        </row>
        <row r="99">
          <cell r="A99" t="str">
            <v>电网设备</v>
          </cell>
          <cell r="F99">
            <v>0.40900000000000003</v>
          </cell>
          <cell r="G99">
            <v>0.36149999999999999</v>
          </cell>
          <cell r="H99">
            <v>0.34499999999999997</v>
          </cell>
          <cell r="I99">
            <v>0.377</v>
          </cell>
          <cell r="J99">
            <v>0.43049999999999999</v>
          </cell>
          <cell r="K99">
            <v>0.441</v>
          </cell>
          <cell r="L99">
            <v>0.41450000000000004</v>
          </cell>
          <cell r="M99">
            <v>0.39849999999999997</v>
          </cell>
          <cell r="N99">
            <v>0.34499999999999997</v>
          </cell>
          <cell r="O99">
            <v>0.308</v>
          </cell>
          <cell r="P99">
            <v>0.32400000000000001</v>
          </cell>
          <cell r="Q99">
            <v>0.61150000000000004</v>
          </cell>
          <cell r="R99">
            <v>0.62200000000000011</v>
          </cell>
          <cell r="S99">
            <v>0.65900000000000003</v>
          </cell>
          <cell r="T99">
            <v>0.69100000000000006</v>
          </cell>
          <cell r="U99">
            <v>0.71199999999999997</v>
          </cell>
          <cell r="V99">
            <v>0.69099999999999995</v>
          </cell>
          <cell r="W99">
            <v>0.627</v>
          </cell>
          <cell r="X99">
            <v>0.57399999999999995</v>
          </cell>
          <cell r="Y99">
            <v>0.627</v>
          </cell>
          <cell r="Z99">
            <v>0.82399999999999995</v>
          </cell>
          <cell r="AA99">
            <v>0.89300000000000013</v>
          </cell>
          <cell r="AB99">
            <v>0.87749999999999995</v>
          </cell>
          <cell r="AC99">
            <v>0.60599999999999998</v>
          </cell>
          <cell r="AD99">
            <v>0.57400000000000007</v>
          </cell>
          <cell r="AE99">
            <v>0.55799999999999994</v>
          </cell>
          <cell r="AF99">
            <v>0.59550000000000003</v>
          </cell>
          <cell r="AG99">
            <v>0.60050000000000003</v>
          </cell>
          <cell r="AH99">
            <v>0.65900000000000003</v>
          </cell>
          <cell r="AI99">
            <v>0.75450000000000006</v>
          </cell>
          <cell r="AJ99">
            <v>0.89300000000000013</v>
          </cell>
          <cell r="AK99">
            <v>0.93599999999999994</v>
          </cell>
          <cell r="AL99">
            <v>0.95150000000000012</v>
          </cell>
          <cell r="AM99">
            <v>0.90949999999999986</v>
          </cell>
          <cell r="AN99">
            <v>0.69099999999999995</v>
          </cell>
          <cell r="AO99">
            <v>0.36100000000000004</v>
          </cell>
          <cell r="AP99">
            <v>0.35550000000000004</v>
          </cell>
          <cell r="AQ99">
            <v>0.3775</v>
          </cell>
          <cell r="AR99">
            <v>0.34499999999999997</v>
          </cell>
          <cell r="AS99">
            <v>0.28100000000000003</v>
          </cell>
          <cell r="AT99">
            <v>0.26550000000000001</v>
          </cell>
          <cell r="AU99">
            <v>0.23349999999999996</v>
          </cell>
          <cell r="AV99">
            <v>0.14800000000000002</v>
          </cell>
          <cell r="AW99">
            <v>0.09</v>
          </cell>
          <cell r="AX99">
            <v>1.5500000000000002E-2</v>
          </cell>
          <cell r="AY99">
            <v>0</v>
          </cell>
          <cell r="AZ99">
            <v>6.8500000000000005E-2</v>
          </cell>
          <cell r="BA99">
            <v>0.43049999999999999</v>
          </cell>
          <cell r="BB99">
            <v>0.36700000000000005</v>
          </cell>
          <cell r="BC99">
            <v>0.30249999999999999</v>
          </cell>
          <cell r="BD99">
            <v>0.2445</v>
          </cell>
          <cell r="BE99">
            <v>0.2225</v>
          </cell>
          <cell r="BF99">
            <v>0.19600000000000001</v>
          </cell>
          <cell r="BG99">
            <v>0.16949999999999998</v>
          </cell>
          <cell r="BH99">
            <v>0.23350000000000001</v>
          </cell>
          <cell r="BI99">
            <v>0.27599999999999997</v>
          </cell>
          <cell r="BJ99">
            <v>0.36149999999999999</v>
          </cell>
          <cell r="BK99">
            <v>0.32400000000000007</v>
          </cell>
          <cell r="BL99">
            <v>0.34550000000000003</v>
          </cell>
          <cell r="BM99">
            <v>0.308</v>
          </cell>
          <cell r="BN99">
            <v>0.3135</v>
          </cell>
          <cell r="BO99">
            <v>0.29750000000000004</v>
          </cell>
          <cell r="BP99">
            <v>0.26550000000000001</v>
          </cell>
          <cell r="BQ99">
            <v>0.27100000000000002</v>
          </cell>
          <cell r="BR99">
            <v>0.29749999999999999</v>
          </cell>
          <cell r="BS99">
            <v>0.32400000000000001</v>
          </cell>
          <cell r="BT99">
            <v>0.27650000000000002</v>
          </cell>
          <cell r="BU99">
            <v>0.2175</v>
          </cell>
          <cell r="BV99">
            <v>0.28700000000000009</v>
          </cell>
          <cell r="BW99">
            <v>0.35599999999999993</v>
          </cell>
          <cell r="BX99">
            <v>0.41950000000000004</v>
          </cell>
          <cell r="BY99">
            <v>0.42499999999999999</v>
          </cell>
          <cell r="BZ99">
            <v>0.4945</v>
          </cell>
          <cell r="CA99">
            <v>0.59550000000000003</v>
          </cell>
          <cell r="CB99">
            <v>0.6805000000000001</v>
          </cell>
          <cell r="CC99">
            <v>0.755</v>
          </cell>
          <cell r="CD99">
            <v>0.80799999999999994</v>
          </cell>
          <cell r="CE99">
            <v>0.82350000000000001</v>
          </cell>
          <cell r="CF99">
            <v>0.80299999999999994</v>
          </cell>
          <cell r="CG99">
            <v>0.73349999999999993</v>
          </cell>
          <cell r="CH99">
            <v>0.71750000000000003</v>
          </cell>
          <cell r="CI99">
            <v>0.69650000000000001</v>
          </cell>
          <cell r="CJ99">
            <v>0.83450000000000002</v>
          </cell>
          <cell r="CK99">
            <v>0.81300000000000006</v>
          </cell>
          <cell r="CL99">
            <v>0.80249999999999988</v>
          </cell>
          <cell r="CM99">
            <v>0.77600000000000002</v>
          </cell>
          <cell r="CN99">
            <v>0.74449999999999994</v>
          </cell>
          <cell r="CO99">
            <v>0.6855</v>
          </cell>
          <cell r="CP99">
            <v>0.59000000000000008</v>
          </cell>
          <cell r="CQ99">
            <v>0.56900000000000006</v>
          </cell>
          <cell r="CR99">
            <v>0.627</v>
          </cell>
          <cell r="CS99">
            <v>0.80249999999999999</v>
          </cell>
          <cell r="CT99">
            <v>0.66449999999999998</v>
          </cell>
          <cell r="CU99">
            <v>0.59</v>
          </cell>
          <cell r="CV99">
            <v>0.47850000000000004</v>
          </cell>
        </row>
        <row r="100">
          <cell r="A100" t="str">
            <v>航海装备</v>
          </cell>
          <cell r="F100">
            <v>0.68049999999999999</v>
          </cell>
          <cell r="G100">
            <v>0.68574999999999997</v>
          </cell>
          <cell r="H100">
            <v>0.71499999999999997</v>
          </cell>
          <cell r="I100">
            <v>0.68274999999999997</v>
          </cell>
          <cell r="J100">
            <v>0.66174999999999995</v>
          </cell>
          <cell r="K100">
            <v>0.65674999999999994</v>
          </cell>
          <cell r="L100">
            <v>0.68825000000000003</v>
          </cell>
          <cell r="M100">
            <v>0.68025000000000002</v>
          </cell>
          <cell r="N100">
            <v>0.627</v>
          </cell>
          <cell r="O100">
            <v>0.5980000000000002</v>
          </cell>
          <cell r="P100">
            <v>0.59525000000000028</v>
          </cell>
          <cell r="Q100">
            <v>0.69625000000000015</v>
          </cell>
          <cell r="R100">
            <v>0.70450000000000024</v>
          </cell>
          <cell r="S100">
            <v>0.71200000000000019</v>
          </cell>
          <cell r="T100">
            <v>0.72250000000000014</v>
          </cell>
          <cell r="U100">
            <v>0.72850000000000015</v>
          </cell>
          <cell r="V100">
            <v>0.73875000000000013</v>
          </cell>
          <cell r="W100">
            <v>0.73900000000000021</v>
          </cell>
          <cell r="X100">
            <v>0.7682500000000001</v>
          </cell>
          <cell r="Y100">
            <v>0.81075000000000008</v>
          </cell>
          <cell r="Z100">
            <v>0.83475000000000021</v>
          </cell>
          <cell r="AA100">
            <v>0.84250000000000025</v>
          </cell>
          <cell r="AB100">
            <v>0.86150000000000015</v>
          </cell>
          <cell r="AC100">
            <v>0.87700000000000011</v>
          </cell>
          <cell r="AD100">
            <v>0.86650000000000005</v>
          </cell>
          <cell r="AE100">
            <v>0.85600000000000021</v>
          </cell>
          <cell r="AF100">
            <v>0.84524999999999995</v>
          </cell>
          <cell r="AG100">
            <v>0.82650000000000001</v>
          </cell>
          <cell r="AH100">
            <v>0.77075000000000005</v>
          </cell>
          <cell r="AI100">
            <v>0.71725000000000005</v>
          </cell>
          <cell r="AJ100">
            <v>0.63275000000000003</v>
          </cell>
          <cell r="AK100">
            <v>0.52349999999999997</v>
          </cell>
          <cell r="AL100">
            <v>0.48349999999999993</v>
          </cell>
          <cell r="AM100">
            <v>0.4464999999999999</v>
          </cell>
          <cell r="AN100">
            <v>0.37999999999999995</v>
          </cell>
          <cell r="AO100">
            <v>0.30024999999999996</v>
          </cell>
          <cell r="AP100">
            <v>0.30274999999999996</v>
          </cell>
          <cell r="AQ100">
            <v>0.32399999999999995</v>
          </cell>
          <cell r="AR100">
            <v>0.33450000000000002</v>
          </cell>
          <cell r="AS100">
            <v>0.34275000000000005</v>
          </cell>
          <cell r="AT100">
            <v>0.36400000000000005</v>
          </cell>
          <cell r="AU100">
            <v>0.36149999999999999</v>
          </cell>
          <cell r="AV100">
            <v>0.35325000000000001</v>
          </cell>
          <cell r="AW100">
            <v>0.34500000000000003</v>
          </cell>
          <cell r="AX100">
            <v>0.34</v>
          </cell>
          <cell r="AY100">
            <v>0.34275000000000005</v>
          </cell>
          <cell r="AZ100">
            <v>0.40875000000000006</v>
          </cell>
          <cell r="BA100">
            <v>0.45424999999999999</v>
          </cell>
          <cell r="BB100">
            <v>0.45974999999999999</v>
          </cell>
          <cell r="BC100">
            <v>0.47550000000000003</v>
          </cell>
          <cell r="BD100">
            <v>0.48075000000000007</v>
          </cell>
          <cell r="BE100">
            <v>0.47550000000000003</v>
          </cell>
          <cell r="BF100">
            <v>0.47275000000000006</v>
          </cell>
          <cell r="BG100">
            <v>0.52625</v>
          </cell>
          <cell r="BH100">
            <v>0.57125000000000004</v>
          </cell>
          <cell r="BI100">
            <v>0.59775</v>
          </cell>
          <cell r="BJ100">
            <v>0.59825000000000017</v>
          </cell>
          <cell r="BK100">
            <v>0.5767500000000001</v>
          </cell>
          <cell r="BL100">
            <v>0.58975000000000011</v>
          </cell>
          <cell r="BM100">
            <v>0.57950000000000013</v>
          </cell>
          <cell r="BN100">
            <v>0.59525000000000017</v>
          </cell>
          <cell r="BO100">
            <v>0.59275000000000011</v>
          </cell>
          <cell r="BP100">
            <v>0.5817500000000001</v>
          </cell>
          <cell r="BQ100">
            <v>0.58475000000000021</v>
          </cell>
          <cell r="BR100">
            <v>0.57400000000000018</v>
          </cell>
          <cell r="BS100">
            <v>0.53925000000000012</v>
          </cell>
          <cell r="BT100">
            <v>0.5152500000000001</v>
          </cell>
          <cell r="BU100">
            <v>0.48625000000000018</v>
          </cell>
          <cell r="BV100">
            <v>0.45450000000000013</v>
          </cell>
          <cell r="BW100">
            <v>0.42225000000000001</v>
          </cell>
          <cell r="BX100">
            <v>0.48125000000000001</v>
          </cell>
          <cell r="BY100">
            <v>0.4355</v>
          </cell>
          <cell r="BZ100">
            <v>0.41175000000000006</v>
          </cell>
          <cell r="CA100">
            <v>0.39024999999999993</v>
          </cell>
          <cell r="CB100">
            <v>0.37424999999999992</v>
          </cell>
          <cell r="CC100">
            <v>0.32899999999999996</v>
          </cell>
          <cell r="CD100">
            <v>0.30274999999999996</v>
          </cell>
          <cell r="CE100">
            <v>0.29224999999999995</v>
          </cell>
          <cell r="CF100">
            <v>0.28699999999999992</v>
          </cell>
          <cell r="CG100">
            <v>0.27874999999999989</v>
          </cell>
          <cell r="CH100">
            <v>0.27099999999999991</v>
          </cell>
          <cell r="CI100">
            <v>0.27349999999999985</v>
          </cell>
          <cell r="CJ100">
            <v>0.26024999999999987</v>
          </cell>
          <cell r="CK100">
            <v>0.10299999999999997</v>
          </cell>
          <cell r="CL100">
            <v>0.10599999999999998</v>
          </cell>
          <cell r="CM100">
            <v>0.13249999999999998</v>
          </cell>
          <cell r="CN100">
            <v>0.13249999999999998</v>
          </cell>
          <cell r="CO100">
            <v>0.14574999999999999</v>
          </cell>
          <cell r="CP100">
            <v>0.19124999999999998</v>
          </cell>
          <cell r="CQ100">
            <v>0.19925000000000001</v>
          </cell>
          <cell r="CR100">
            <v>0.21449999999999997</v>
          </cell>
          <cell r="CS100">
            <v>0.18825</v>
          </cell>
          <cell r="CT100">
            <v>0.18050000000000002</v>
          </cell>
          <cell r="CU100">
            <v>0.17775000000000002</v>
          </cell>
          <cell r="CV100">
            <v>0.27875000000000005</v>
          </cell>
        </row>
        <row r="101">
          <cell r="A101" t="str">
            <v>航空装备</v>
          </cell>
          <cell r="F101">
            <v>1.55E-2</v>
          </cell>
          <cell r="G101">
            <v>0.01</v>
          </cell>
          <cell r="H101">
            <v>1.0500000000000001E-2</v>
          </cell>
          <cell r="I101">
            <v>2.6000000000000002E-2</v>
          </cell>
          <cell r="J101">
            <v>5.8000000000000003E-2</v>
          </cell>
          <cell r="K101">
            <v>8.5000000000000006E-2</v>
          </cell>
          <cell r="L101">
            <v>0.1215</v>
          </cell>
          <cell r="M101">
            <v>0.154</v>
          </cell>
          <cell r="N101">
            <v>0.27050000000000002</v>
          </cell>
          <cell r="O101">
            <v>0.308</v>
          </cell>
          <cell r="P101">
            <v>0.46749999999999997</v>
          </cell>
          <cell r="Q101">
            <v>0.60599999999999987</v>
          </cell>
          <cell r="R101">
            <v>0.58450000000000002</v>
          </cell>
          <cell r="S101">
            <v>0.67500000000000004</v>
          </cell>
          <cell r="T101">
            <v>0.72799999999999998</v>
          </cell>
          <cell r="U101">
            <v>0.82950000000000002</v>
          </cell>
          <cell r="V101">
            <v>0.86099999999999999</v>
          </cell>
          <cell r="W101">
            <v>0.87700000000000011</v>
          </cell>
          <cell r="X101">
            <v>0.87150000000000005</v>
          </cell>
          <cell r="Y101">
            <v>0.872</v>
          </cell>
          <cell r="Z101">
            <v>0.90949999999999998</v>
          </cell>
          <cell r="AA101">
            <v>0.93600000000000005</v>
          </cell>
          <cell r="AB101">
            <v>0.93049999999999999</v>
          </cell>
          <cell r="AC101">
            <v>0.91449999999999998</v>
          </cell>
          <cell r="AD101">
            <v>0.94650000000000001</v>
          </cell>
          <cell r="AE101">
            <v>0.93049999999999999</v>
          </cell>
          <cell r="AF101">
            <v>0.91400000000000003</v>
          </cell>
          <cell r="AG101">
            <v>0.82399999999999995</v>
          </cell>
          <cell r="AH101">
            <v>0.84550000000000014</v>
          </cell>
          <cell r="AI101">
            <v>0.68</v>
          </cell>
          <cell r="AJ101">
            <v>0.65399999999999991</v>
          </cell>
          <cell r="AK101">
            <v>0.53149999999999997</v>
          </cell>
          <cell r="AL101">
            <v>0.48899999999999999</v>
          </cell>
          <cell r="AM101">
            <v>0.50449999999999995</v>
          </cell>
          <cell r="AN101">
            <v>0.46749999999999997</v>
          </cell>
          <cell r="AO101">
            <v>0.46749999999999997</v>
          </cell>
          <cell r="AP101">
            <v>0.32950000000000002</v>
          </cell>
          <cell r="AQ101">
            <v>0.28650000000000003</v>
          </cell>
          <cell r="AR101">
            <v>0.223</v>
          </cell>
          <cell r="AS101">
            <v>0.21199999999999999</v>
          </cell>
          <cell r="AT101">
            <v>0.159</v>
          </cell>
          <cell r="AU101">
            <v>0.20700000000000005</v>
          </cell>
          <cell r="AV101">
            <v>0.19650000000000001</v>
          </cell>
          <cell r="AW101">
            <v>0.32400000000000001</v>
          </cell>
          <cell r="AX101">
            <v>0.36100000000000004</v>
          </cell>
          <cell r="AY101">
            <v>0.36099999999999999</v>
          </cell>
          <cell r="AZ101">
            <v>0.39799999999999996</v>
          </cell>
          <cell r="BA101">
            <v>0.36649999999999999</v>
          </cell>
          <cell r="BB101">
            <v>0.40349999999999997</v>
          </cell>
          <cell r="BC101">
            <v>0.42</v>
          </cell>
          <cell r="BD101">
            <v>0.46749999999999997</v>
          </cell>
          <cell r="BE101">
            <v>0.51</v>
          </cell>
          <cell r="BF101">
            <v>0.60549999999999993</v>
          </cell>
          <cell r="BG101">
            <v>0.59550000000000014</v>
          </cell>
          <cell r="BH101">
            <v>0.56900000000000006</v>
          </cell>
          <cell r="BI101">
            <v>0.53149999999999997</v>
          </cell>
          <cell r="BJ101">
            <v>0.51549999999999996</v>
          </cell>
          <cell r="BK101">
            <v>0.54200000000000004</v>
          </cell>
          <cell r="BL101">
            <v>0.65949999999999998</v>
          </cell>
          <cell r="BM101">
            <v>0.66449999999999998</v>
          </cell>
          <cell r="BN101">
            <v>0.58449999999999991</v>
          </cell>
          <cell r="BO101">
            <v>0.38799999999999996</v>
          </cell>
          <cell r="BP101">
            <v>0.27100000000000002</v>
          </cell>
          <cell r="BQ101">
            <v>0.2445</v>
          </cell>
          <cell r="BR101">
            <v>0.159</v>
          </cell>
          <cell r="BS101">
            <v>0.21200000000000002</v>
          </cell>
          <cell r="BT101">
            <v>0.20200000000000001</v>
          </cell>
          <cell r="BU101">
            <v>0.29200000000000004</v>
          </cell>
          <cell r="BV101">
            <v>0.30249999999999999</v>
          </cell>
          <cell r="BW101">
            <v>0.43049999999999999</v>
          </cell>
          <cell r="BX101">
            <v>0.39850000000000002</v>
          </cell>
          <cell r="BY101">
            <v>0.441</v>
          </cell>
          <cell r="BZ101">
            <v>0.47850000000000004</v>
          </cell>
          <cell r="CA101">
            <v>0.69650000000000001</v>
          </cell>
          <cell r="CB101">
            <v>0.755</v>
          </cell>
          <cell r="CC101">
            <v>0.8135</v>
          </cell>
          <cell r="CD101">
            <v>0.81850000000000001</v>
          </cell>
          <cell r="CE101">
            <v>0.7599999999999999</v>
          </cell>
          <cell r="CF101">
            <v>0.72299999999999998</v>
          </cell>
          <cell r="CG101">
            <v>0.622</v>
          </cell>
          <cell r="CH101">
            <v>0.61099999999999999</v>
          </cell>
          <cell r="CI101">
            <v>0.55300000000000005</v>
          </cell>
          <cell r="CJ101">
            <v>0.60600000000000009</v>
          </cell>
          <cell r="CK101">
            <v>0.63249999999999995</v>
          </cell>
          <cell r="CL101">
            <v>0.57900000000000007</v>
          </cell>
          <cell r="CM101">
            <v>0.45700000000000002</v>
          </cell>
          <cell r="CN101">
            <v>0.44650000000000001</v>
          </cell>
          <cell r="CO101">
            <v>0.40349999999999997</v>
          </cell>
          <cell r="CP101">
            <v>0.45700000000000002</v>
          </cell>
          <cell r="CQ101">
            <v>0.50449999999999995</v>
          </cell>
          <cell r="CR101">
            <v>0.48849999999999999</v>
          </cell>
          <cell r="CS101">
            <v>0.46200000000000002</v>
          </cell>
          <cell r="CT101">
            <v>0.49950000000000006</v>
          </cell>
          <cell r="CU101">
            <v>0.46250000000000002</v>
          </cell>
          <cell r="CV101">
            <v>0.39850000000000002</v>
          </cell>
        </row>
        <row r="102">
          <cell r="A102" t="str">
            <v>军工电子</v>
          </cell>
          <cell r="F102">
            <v>0.26500000000000001</v>
          </cell>
          <cell r="G102">
            <v>0.255</v>
          </cell>
          <cell r="H102">
            <v>0.23400000000000001</v>
          </cell>
          <cell r="I102">
            <v>0.21199999999999999</v>
          </cell>
          <cell r="J102">
            <v>0.17</v>
          </cell>
          <cell r="K102">
            <v>0.13800000000000001</v>
          </cell>
          <cell r="L102">
            <v>0.127</v>
          </cell>
          <cell r="M102">
            <v>0.11700000000000001</v>
          </cell>
          <cell r="N102">
            <v>0.14799999999999999</v>
          </cell>
          <cell r="O102">
            <v>0.106</v>
          </cell>
          <cell r="P102">
            <v>0.18</v>
          </cell>
          <cell r="Q102">
            <v>0.20199999999999999</v>
          </cell>
          <cell r="R102">
            <v>0.308</v>
          </cell>
          <cell r="S102">
            <v>0.29699999999999999</v>
          </cell>
          <cell r="T102">
            <v>0.27600000000000002</v>
          </cell>
          <cell r="U102">
            <v>0.22300000000000003</v>
          </cell>
          <cell r="V102">
            <v>0.24399999999999999</v>
          </cell>
          <cell r="W102">
            <v>0.28699999999999998</v>
          </cell>
          <cell r="X102">
            <v>0.32900000000000007</v>
          </cell>
          <cell r="Y102">
            <v>0.38200000000000001</v>
          </cell>
          <cell r="Z102">
            <v>0.59499999999999997</v>
          </cell>
          <cell r="AA102">
            <v>0.65900000000000003</v>
          </cell>
          <cell r="AB102">
            <v>0.627</v>
          </cell>
          <cell r="AC102">
            <v>0.51</v>
          </cell>
          <cell r="AD102">
            <v>0.40399999999999997</v>
          </cell>
          <cell r="AE102">
            <v>0.55300000000000005</v>
          </cell>
          <cell r="AF102">
            <v>0.64800000000000002</v>
          </cell>
          <cell r="AG102">
            <v>0.70199999999999996</v>
          </cell>
          <cell r="AH102">
            <v>0.755</v>
          </cell>
          <cell r="AI102">
            <v>0.78700000000000003</v>
          </cell>
          <cell r="AJ102">
            <v>0.84</v>
          </cell>
          <cell r="AK102">
            <v>0.872</v>
          </cell>
          <cell r="AL102">
            <v>0.89300000000000002</v>
          </cell>
          <cell r="AM102">
            <v>0.92499999999999993</v>
          </cell>
          <cell r="AN102">
            <v>0.93600000000000005</v>
          </cell>
          <cell r="AO102">
            <v>0.91400000000000003</v>
          </cell>
          <cell r="AP102">
            <v>0.8819999999999999</v>
          </cell>
          <cell r="AQ102">
            <v>0.86099999999999999</v>
          </cell>
          <cell r="AR102">
            <v>0.85099999999999998</v>
          </cell>
          <cell r="AS102">
            <v>0.82899999999999996</v>
          </cell>
          <cell r="AT102">
            <v>0.79700000000000004</v>
          </cell>
          <cell r="AU102">
            <v>0.74399999999999999</v>
          </cell>
          <cell r="AV102">
            <v>0.68</v>
          </cell>
          <cell r="AW102">
            <v>0.6170000000000001</v>
          </cell>
          <cell r="AX102">
            <v>0.35099999999999998</v>
          </cell>
          <cell r="AY102">
            <v>0.159</v>
          </cell>
          <cell r="AZ102">
            <v>9.5000000000000001E-2</v>
          </cell>
          <cell r="BA102">
            <v>7.3999999999999996E-2</v>
          </cell>
          <cell r="BB102">
            <v>6.3E-2</v>
          </cell>
          <cell r="BC102">
            <v>4.2000000000000003E-2</v>
          </cell>
          <cell r="BD102">
            <v>2.1000000000000001E-2</v>
          </cell>
          <cell r="BE102">
            <v>0</v>
          </cell>
          <cell r="BF102">
            <v>0.01</v>
          </cell>
          <cell r="BG102">
            <v>3.1E-2</v>
          </cell>
          <cell r="BH102">
            <v>5.2999999999999999E-2</v>
          </cell>
          <cell r="BI102">
            <v>8.5000000000000006E-2</v>
          </cell>
          <cell r="BJ102">
            <v>0.191</v>
          </cell>
          <cell r="BK102">
            <v>0.54200000000000004</v>
          </cell>
          <cell r="BL102">
            <v>0.71199999999999997</v>
          </cell>
          <cell r="BM102">
            <v>0.7649999999999999</v>
          </cell>
          <cell r="BN102">
            <v>0.81899999999999995</v>
          </cell>
          <cell r="BO102">
            <v>0.94599999999999995</v>
          </cell>
          <cell r="BP102">
            <v>0.97799999999999998</v>
          </cell>
          <cell r="BQ102">
            <v>1</v>
          </cell>
          <cell r="BR102">
            <v>0.98899999999999999</v>
          </cell>
          <cell r="BS102">
            <v>0.96799999999999997</v>
          </cell>
          <cell r="BT102">
            <v>0.95699999999999996</v>
          </cell>
          <cell r="BU102">
            <v>0.90400000000000003</v>
          </cell>
          <cell r="BV102">
            <v>0.80799999999999994</v>
          </cell>
          <cell r="BW102">
            <v>0.77600000000000002</v>
          </cell>
          <cell r="BX102">
            <v>0.7340000000000001</v>
          </cell>
          <cell r="BY102">
            <v>0.72299999999999998</v>
          </cell>
          <cell r="BZ102">
            <v>0.69100000000000006</v>
          </cell>
          <cell r="CA102">
            <v>0.67</v>
          </cell>
          <cell r="CB102">
            <v>0.63800000000000001</v>
          </cell>
          <cell r="CC102">
            <v>0.60599999999999998</v>
          </cell>
          <cell r="CD102">
            <v>0.56299999999999994</v>
          </cell>
          <cell r="CE102">
            <v>0.52100000000000002</v>
          </cell>
          <cell r="CF102">
            <v>0.42499999999999999</v>
          </cell>
          <cell r="CG102">
            <v>0.372</v>
          </cell>
          <cell r="CH102">
            <v>0.48899999999999999</v>
          </cell>
          <cell r="CI102">
            <v>0.41399999999999998</v>
          </cell>
          <cell r="CJ102">
            <v>0.57399999999999995</v>
          </cell>
          <cell r="CK102">
            <v>0.5</v>
          </cell>
          <cell r="CL102">
            <v>0.58499999999999996</v>
          </cell>
          <cell r="CM102">
            <v>0.436</v>
          </cell>
          <cell r="CN102">
            <v>0.47799999999999992</v>
          </cell>
          <cell r="CO102">
            <v>0.45700000000000002</v>
          </cell>
          <cell r="CP102">
            <v>0.53100000000000003</v>
          </cell>
          <cell r="CQ102">
            <v>0.46800000000000003</v>
          </cell>
          <cell r="CR102">
            <v>0.44600000000000006</v>
          </cell>
          <cell r="CS102">
            <v>0.39300000000000002</v>
          </cell>
          <cell r="CT102">
            <v>0.36099999999999999</v>
          </cell>
          <cell r="CU102">
            <v>0.34</v>
          </cell>
          <cell r="CV102">
            <v>0.31900000000000001</v>
          </cell>
        </row>
        <row r="103">
          <cell r="A103" t="str">
            <v>半导体</v>
          </cell>
          <cell r="F103">
            <v>0.34085714285714286</v>
          </cell>
          <cell r="G103">
            <v>0.29671428571428571</v>
          </cell>
          <cell r="H103">
            <v>0.26971428571428574</v>
          </cell>
          <cell r="I103">
            <v>0.2320714285714286</v>
          </cell>
          <cell r="J103">
            <v>0.21250000000000002</v>
          </cell>
          <cell r="K103">
            <v>0.19335714285714289</v>
          </cell>
          <cell r="L103">
            <v>0.22357142857142856</v>
          </cell>
          <cell r="M103">
            <v>0.23035714285714284</v>
          </cell>
          <cell r="N103">
            <v>0.25285714285714289</v>
          </cell>
          <cell r="O103">
            <v>0.24399999999999999</v>
          </cell>
          <cell r="P103">
            <v>0.24921428571428572</v>
          </cell>
          <cell r="Q103">
            <v>0.26885714285714285</v>
          </cell>
          <cell r="R103">
            <v>0.35578571428571432</v>
          </cell>
          <cell r="S103">
            <v>0.40007142857142863</v>
          </cell>
          <cell r="T103">
            <v>0.45078571428571435</v>
          </cell>
          <cell r="U103">
            <v>0.44628571428571434</v>
          </cell>
          <cell r="V103">
            <v>0.46007142857142863</v>
          </cell>
          <cell r="W103">
            <v>0.47571428571428581</v>
          </cell>
          <cell r="X103">
            <v>0.48235714285714282</v>
          </cell>
          <cell r="Y103">
            <v>0.49364285714285722</v>
          </cell>
          <cell r="Z103">
            <v>0.53121428571428564</v>
          </cell>
          <cell r="AA103">
            <v>0.6229285714285715</v>
          </cell>
          <cell r="AB103">
            <v>0.64178571428571418</v>
          </cell>
          <cell r="AC103">
            <v>0.64914285714285724</v>
          </cell>
          <cell r="AD103">
            <v>0.66549999999999998</v>
          </cell>
          <cell r="AE103">
            <v>0.66300000000000003</v>
          </cell>
          <cell r="AF103">
            <v>0.67585714285714282</v>
          </cell>
          <cell r="AG103">
            <v>0.71014285714285719</v>
          </cell>
          <cell r="AH103">
            <v>0.74185714285714288</v>
          </cell>
          <cell r="AI103">
            <v>0.78821428571428576</v>
          </cell>
          <cell r="AJ103">
            <v>0.83092857142857135</v>
          </cell>
          <cell r="AK103">
            <v>0.81321428571428578</v>
          </cell>
          <cell r="AL103">
            <v>0.75150000000000006</v>
          </cell>
          <cell r="AM103">
            <v>0.73857142857142866</v>
          </cell>
          <cell r="AN103">
            <v>0.69621428571428579</v>
          </cell>
          <cell r="AO103">
            <v>0.67528571428571438</v>
          </cell>
          <cell r="AP103">
            <v>0.59357142857142853</v>
          </cell>
          <cell r="AQ103">
            <v>0.57414285714285718</v>
          </cell>
          <cell r="AR103">
            <v>0.52135714285714296</v>
          </cell>
          <cell r="AS103">
            <v>0.53564285714285709</v>
          </cell>
          <cell r="AT103">
            <v>0.51757142857142868</v>
          </cell>
          <cell r="AU103">
            <v>0.5148571428571429</v>
          </cell>
          <cell r="AV103">
            <v>0.53721428571428576</v>
          </cell>
          <cell r="AW103">
            <v>0.55149999999999999</v>
          </cell>
          <cell r="AX103">
            <v>0.63342857142857156</v>
          </cell>
          <cell r="AY103">
            <v>0.59657142857142842</v>
          </cell>
          <cell r="AZ103">
            <v>0.5675714285714285</v>
          </cell>
          <cell r="BA103">
            <v>0.45592857142857152</v>
          </cell>
          <cell r="BB103">
            <v>0.42749999999999999</v>
          </cell>
          <cell r="BC103">
            <v>0.36835714285714288</v>
          </cell>
          <cell r="BD103">
            <v>0.33778571428571424</v>
          </cell>
          <cell r="BE103">
            <v>0.29328571428571432</v>
          </cell>
          <cell r="BF103">
            <v>0.26678571428571429</v>
          </cell>
          <cell r="BG103">
            <v>0.25200000000000006</v>
          </cell>
          <cell r="BH103">
            <v>0.25371428571428578</v>
          </cell>
          <cell r="BI103">
            <v>0.25021428571428578</v>
          </cell>
          <cell r="BJ103">
            <v>0.25842857142857145</v>
          </cell>
          <cell r="BK103">
            <v>0.26700000000000002</v>
          </cell>
          <cell r="BL103">
            <v>0.28800000000000003</v>
          </cell>
          <cell r="BM103">
            <v>0.33085714285714291</v>
          </cell>
          <cell r="BN103">
            <v>0.40257142857142858</v>
          </cell>
          <cell r="BO103">
            <v>0.46028571428571424</v>
          </cell>
          <cell r="BP103">
            <v>0.52614285714285713</v>
          </cell>
          <cell r="BQ103">
            <v>0.59950000000000003</v>
          </cell>
          <cell r="BR103">
            <v>0.59564285714285714</v>
          </cell>
          <cell r="BS103">
            <v>0.62564285714285706</v>
          </cell>
          <cell r="BT103">
            <v>0.63078571428571439</v>
          </cell>
          <cell r="BU103">
            <v>0.65100000000000002</v>
          </cell>
          <cell r="BV103">
            <v>0.57350000000000001</v>
          </cell>
          <cell r="BW103">
            <v>0.54735714285714276</v>
          </cell>
          <cell r="BX103">
            <v>0.53907142857142853</v>
          </cell>
          <cell r="BY103">
            <v>0.59907142857142859</v>
          </cell>
          <cell r="BZ103">
            <v>0.58485714285714296</v>
          </cell>
          <cell r="CA103">
            <v>0.60207142857142848</v>
          </cell>
          <cell r="CB103">
            <v>0.64028571428571424</v>
          </cell>
          <cell r="CC103">
            <v>0.64635714285714296</v>
          </cell>
          <cell r="CD103">
            <v>0.64935714285714285</v>
          </cell>
          <cell r="CE103">
            <v>0.64278571428571429</v>
          </cell>
          <cell r="CF103">
            <v>0.60750000000000015</v>
          </cell>
          <cell r="CG103">
            <v>0.60385714285714287</v>
          </cell>
          <cell r="CH103">
            <v>0.6498571428571428</v>
          </cell>
          <cell r="CI103">
            <v>0.66242857142857159</v>
          </cell>
          <cell r="CJ103">
            <v>0.7092142857142858</v>
          </cell>
          <cell r="CK103">
            <v>0.6657142857142857</v>
          </cell>
          <cell r="CL103">
            <v>0.65150000000000008</v>
          </cell>
          <cell r="CM103">
            <v>0.56578571428571434</v>
          </cell>
          <cell r="CN103">
            <v>0.52692857142857141</v>
          </cell>
          <cell r="CO103">
            <v>0.52007142857142874</v>
          </cell>
          <cell r="CP103">
            <v>0.49342857142857149</v>
          </cell>
          <cell r="CQ103">
            <v>0.45021428571428573</v>
          </cell>
          <cell r="CR103">
            <v>0.3947142857142858</v>
          </cell>
          <cell r="CS103">
            <v>0.36507142857142866</v>
          </cell>
          <cell r="CT103">
            <v>0.35828571428571437</v>
          </cell>
          <cell r="CU103">
            <v>0.37492857142857144</v>
          </cell>
          <cell r="CV103">
            <v>0.36800000000000005</v>
          </cell>
        </row>
        <row r="104">
          <cell r="A104" t="str">
            <v>元件</v>
          </cell>
          <cell r="F104">
            <v>0.14600000000000002</v>
          </cell>
          <cell r="G104">
            <v>0.13800000000000001</v>
          </cell>
          <cell r="H104">
            <v>0.11650000000000001</v>
          </cell>
          <cell r="I104">
            <v>9.0000000000000011E-2</v>
          </cell>
          <cell r="J104">
            <v>6.3250000000000001E-2</v>
          </cell>
          <cell r="K104">
            <v>5.2999999999999999E-2</v>
          </cell>
          <cell r="L104">
            <v>4.7500000000000007E-2</v>
          </cell>
          <cell r="M104">
            <v>4.7E-2</v>
          </cell>
          <cell r="N104">
            <v>9.5250000000000015E-2</v>
          </cell>
          <cell r="O104">
            <v>8.7500000000000008E-2</v>
          </cell>
          <cell r="P104">
            <v>0.14025000000000001</v>
          </cell>
          <cell r="Q104">
            <v>0.14325000000000002</v>
          </cell>
          <cell r="R104">
            <v>0.2525</v>
          </cell>
          <cell r="S104">
            <v>0.42500000000000004</v>
          </cell>
          <cell r="T104">
            <v>0.52324999999999999</v>
          </cell>
          <cell r="U104">
            <v>0.52600000000000002</v>
          </cell>
          <cell r="V104">
            <v>0.58474999999999999</v>
          </cell>
          <cell r="W104">
            <v>0.65649999999999997</v>
          </cell>
          <cell r="X104">
            <v>0.62475000000000003</v>
          </cell>
          <cell r="Y104">
            <v>0.69074999999999998</v>
          </cell>
          <cell r="Z104">
            <v>0.73625000000000007</v>
          </cell>
          <cell r="AA104">
            <v>0.78949999999999998</v>
          </cell>
          <cell r="AB104">
            <v>0.78375000000000017</v>
          </cell>
          <cell r="AC104">
            <v>0.76000000000000012</v>
          </cell>
          <cell r="AD104">
            <v>0.76024999999999987</v>
          </cell>
          <cell r="AE104">
            <v>0.81900000000000006</v>
          </cell>
          <cell r="AF104">
            <v>0.86650000000000005</v>
          </cell>
          <cell r="AG104">
            <v>0.90650000000000008</v>
          </cell>
          <cell r="AH104">
            <v>0.91200000000000014</v>
          </cell>
          <cell r="AI104">
            <v>0.88750000000000007</v>
          </cell>
          <cell r="AJ104">
            <v>0.87174999999999991</v>
          </cell>
          <cell r="AK104">
            <v>0.83725000000000016</v>
          </cell>
          <cell r="AL104">
            <v>0.90900000000000003</v>
          </cell>
          <cell r="AM104">
            <v>0.94899999999999995</v>
          </cell>
          <cell r="AN104">
            <v>0.94924999999999993</v>
          </cell>
          <cell r="AO104">
            <v>0.94074999999999998</v>
          </cell>
          <cell r="AP104">
            <v>0.8135</v>
          </cell>
          <cell r="AQ104">
            <v>0.69650000000000001</v>
          </cell>
          <cell r="AR104">
            <v>0.53399999999999992</v>
          </cell>
          <cell r="AS104">
            <v>0.49674999999999997</v>
          </cell>
          <cell r="AT104">
            <v>0.50500000000000012</v>
          </cell>
          <cell r="AU104">
            <v>0.54200000000000004</v>
          </cell>
          <cell r="AV104">
            <v>0.61950000000000005</v>
          </cell>
          <cell r="AW104">
            <v>0.66449999999999998</v>
          </cell>
          <cell r="AX104">
            <v>0.62725000000000009</v>
          </cell>
          <cell r="AY104">
            <v>0.40650000000000003</v>
          </cell>
          <cell r="AZ104">
            <v>0.35049999999999998</v>
          </cell>
          <cell r="BA104">
            <v>0.26800000000000002</v>
          </cell>
          <cell r="BB104">
            <v>0.32650000000000001</v>
          </cell>
          <cell r="BC104">
            <v>0.27875</v>
          </cell>
          <cell r="BD104">
            <v>0.29200000000000004</v>
          </cell>
          <cell r="BE104">
            <v>0.27100000000000002</v>
          </cell>
          <cell r="BF104">
            <v>0.27324999999999999</v>
          </cell>
          <cell r="BG104">
            <v>0.33725000000000005</v>
          </cell>
          <cell r="BH104">
            <v>0.35049999999999998</v>
          </cell>
          <cell r="BI104">
            <v>0.38274999999999998</v>
          </cell>
          <cell r="BJ104">
            <v>0.37224999999999997</v>
          </cell>
          <cell r="BK104">
            <v>0.29475000000000001</v>
          </cell>
          <cell r="BL104">
            <v>0.32400000000000001</v>
          </cell>
          <cell r="BM104">
            <v>0.36399999999999993</v>
          </cell>
          <cell r="BN104">
            <v>0.45699999999999996</v>
          </cell>
          <cell r="BO104">
            <v>0.62424999999999997</v>
          </cell>
          <cell r="BP104">
            <v>0.68025000000000002</v>
          </cell>
          <cell r="BQ104">
            <v>0.73100000000000009</v>
          </cell>
          <cell r="BR104">
            <v>0.76549999999999996</v>
          </cell>
          <cell r="BS104">
            <v>0.81599999999999995</v>
          </cell>
          <cell r="BT104">
            <v>0.76024999999999998</v>
          </cell>
          <cell r="BU104">
            <v>0.70450000000000013</v>
          </cell>
          <cell r="BV104">
            <v>0.57400000000000007</v>
          </cell>
          <cell r="BW104">
            <v>0.65900000000000003</v>
          </cell>
          <cell r="BX104">
            <v>0.73050000000000004</v>
          </cell>
          <cell r="BY104">
            <v>0.83225000000000005</v>
          </cell>
          <cell r="BZ104">
            <v>0.78675000000000006</v>
          </cell>
          <cell r="CA104">
            <v>0.72050000000000003</v>
          </cell>
          <cell r="CB104">
            <v>0.64824999999999999</v>
          </cell>
          <cell r="CC104">
            <v>0.58750000000000002</v>
          </cell>
          <cell r="CD104">
            <v>0.55274999999999996</v>
          </cell>
          <cell r="CE104">
            <v>0.49150000000000005</v>
          </cell>
          <cell r="CF104">
            <v>0.42249999999999999</v>
          </cell>
          <cell r="CG104">
            <v>0.36649999999999999</v>
          </cell>
          <cell r="CH104">
            <v>0.51024999999999998</v>
          </cell>
          <cell r="CI104">
            <v>0.47000000000000003</v>
          </cell>
          <cell r="CJ104">
            <v>0.52875000000000005</v>
          </cell>
          <cell r="CK104">
            <v>0.3715</v>
          </cell>
          <cell r="CL104">
            <v>0.38225000000000003</v>
          </cell>
          <cell r="CM104">
            <v>0.252</v>
          </cell>
          <cell r="CN104">
            <v>0.27900000000000003</v>
          </cell>
          <cell r="CO104">
            <v>0.32950000000000002</v>
          </cell>
          <cell r="CP104">
            <v>0.36125000000000002</v>
          </cell>
          <cell r="CQ104">
            <v>0.30499999999999999</v>
          </cell>
          <cell r="CR104">
            <v>0.24925</v>
          </cell>
          <cell r="CS104">
            <v>0.24399999999999999</v>
          </cell>
          <cell r="CT104">
            <v>0.23624999999999999</v>
          </cell>
          <cell r="CU104">
            <v>0.2495</v>
          </cell>
          <cell r="CV104">
            <v>0.25199999999999995</v>
          </cell>
        </row>
        <row r="105">
          <cell r="A105" t="str">
            <v>光学光电子</v>
          </cell>
          <cell r="F105">
            <v>0.45459999999999995</v>
          </cell>
          <cell r="G105">
            <v>0.48629999999999995</v>
          </cell>
          <cell r="H105">
            <v>0.49709999999999993</v>
          </cell>
          <cell r="I105">
            <v>0.48349999999999987</v>
          </cell>
          <cell r="J105">
            <v>0.42059999999999986</v>
          </cell>
          <cell r="K105">
            <v>0.33950000000000002</v>
          </cell>
          <cell r="L105">
            <v>0.27520000000000006</v>
          </cell>
          <cell r="M105">
            <v>0.18770000000000001</v>
          </cell>
          <cell r="N105">
            <v>0.14009999999999995</v>
          </cell>
          <cell r="O105">
            <v>8.8299999999999976E-2</v>
          </cell>
          <cell r="P105">
            <v>6.4600000000000005E-2</v>
          </cell>
          <cell r="Q105">
            <v>4.9999999999999996E-2</v>
          </cell>
          <cell r="R105">
            <v>8.6899999999999936E-2</v>
          </cell>
          <cell r="S105">
            <v>0.1106999999999999</v>
          </cell>
          <cell r="T105">
            <v>9.8699999999999899E-2</v>
          </cell>
          <cell r="U105">
            <v>9.8799999999999888E-2</v>
          </cell>
          <cell r="V105">
            <v>0.12659999999999988</v>
          </cell>
          <cell r="W105">
            <v>0.15419999999999992</v>
          </cell>
          <cell r="X105">
            <v>0.20399999999999988</v>
          </cell>
          <cell r="Y105">
            <v>0.29959999999999987</v>
          </cell>
          <cell r="Z105">
            <v>0.33579999999999982</v>
          </cell>
          <cell r="AA105">
            <v>0.38349999999999984</v>
          </cell>
          <cell r="AB105">
            <v>0.43869999999999981</v>
          </cell>
          <cell r="AC105">
            <v>0.49749999999999983</v>
          </cell>
          <cell r="AD105">
            <v>0.54469999999999985</v>
          </cell>
          <cell r="AE105">
            <v>0.5988</v>
          </cell>
          <cell r="AF105">
            <v>0.66229999999999989</v>
          </cell>
          <cell r="AG105">
            <v>0.77710000000000012</v>
          </cell>
          <cell r="AH105">
            <v>0.85530000000000017</v>
          </cell>
          <cell r="AI105">
            <v>0.8901</v>
          </cell>
          <cell r="AJ105">
            <v>0.89480000000000004</v>
          </cell>
          <cell r="AK105">
            <v>0.86300000000000021</v>
          </cell>
          <cell r="AL105">
            <v>0.84939999999999993</v>
          </cell>
          <cell r="AM105">
            <v>0.85059999999999991</v>
          </cell>
          <cell r="AN105">
            <v>0.82259999999999989</v>
          </cell>
          <cell r="AO105">
            <v>0.78039999999999987</v>
          </cell>
          <cell r="AP105">
            <v>0.68369999999999997</v>
          </cell>
          <cell r="AQ105">
            <v>0.64880000000000004</v>
          </cell>
          <cell r="AR105">
            <v>0.58619999999999994</v>
          </cell>
          <cell r="AS105">
            <v>0.50549999999999995</v>
          </cell>
          <cell r="AT105">
            <v>0.4513999999999998</v>
          </cell>
          <cell r="AU105">
            <v>0.38469999999999988</v>
          </cell>
          <cell r="AV105">
            <v>0.37269999999999992</v>
          </cell>
          <cell r="AW105">
            <v>0.40479999999999988</v>
          </cell>
          <cell r="AX105">
            <v>0.39279999999999987</v>
          </cell>
          <cell r="AY105">
            <v>0.31629999999999991</v>
          </cell>
          <cell r="AZ105">
            <v>0.3177999999999998</v>
          </cell>
          <cell r="BA105">
            <v>0.36479999999999974</v>
          </cell>
          <cell r="BB105">
            <v>0.38359999999999966</v>
          </cell>
          <cell r="BC105">
            <v>0.3580999999999997</v>
          </cell>
          <cell r="BD105">
            <v>0.33449999999999974</v>
          </cell>
          <cell r="BE105">
            <v>0.3370999999999999</v>
          </cell>
          <cell r="BF105">
            <v>0.3407</v>
          </cell>
          <cell r="BG105">
            <v>0.36490000000000006</v>
          </cell>
          <cell r="BH105">
            <v>0.45869999999999994</v>
          </cell>
          <cell r="BI105">
            <v>0.51300000000000001</v>
          </cell>
          <cell r="BJ105">
            <v>0.4819</v>
          </cell>
          <cell r="BK105">
            <v>0.40980000000000005</v>
          </cell>
          <cell r="BL105">
            <v>0.34760000000000024</v>
          </cell>
          <cell r="BM105">
            <v>0.3404000000000002</v>
          </cell>
          <cell r="BN105">
            <v>0.39650000000000019</v>
          </cell>
          <cell r="BO105">
            <v>0.45070000000000016</v>
          </cell>
          <cell r="BP105">
            <v>0.55290000000000006</v>
          </cell>
          <cell r="BQ105">
            <v>0.59250000000000003</v>
          </cell>
          <cell r="BR105">
            <v>0.60660000000000003</v>
          </cell>
          <cell r="BS105">
            <v>0.63279999999999992</v>
          </cell>
          <cell r="BT105">
            <v>0.61539999999999995</v>
          </cell>
          <cell r="BU105">
            <v>0.59450000000000003</v>
          </cell>
          <cell r="BV105">
            <v>0.51660000000000017</v>
          </cell>
          <cell r="BW105">
            <v>0.58710000000000018</v>
          </cell>
          <cell r="BX105">
            <v>0.60060000000000002</v>
          </cell>
          <cell r="BY105">
            <v>0.67300000000000004</v>
          </cell>
          <cell r="BZ105">
            <v>0.64190000000000014</v>
          </cell>
          <cell r="CA105">
            <v>0.68480000000000008</v>
          </cell>
          <cell r="CB105">
            <v>0.70580000000000009</v>
          </cell>
          <cell r="CC105">
            <v>0.73250000000000015</v>
          </cell>
          <cell r="CD105">
            <v>0.76840000000000019</v>
          </cell>
          <cell r="CE105">
            <v>0.80020000000000013</v>
          </cell>
          <cell r="CF105">
            <v>0.83100000000000007</v>
          </cell>
          <cell r="CG105">
            <v>0.87360000000000004</v>
          </cell>
          <cell r="CH105">
            <v>0.91610000000000003</v>
          </cell>
          <cell r="CI105">
            <v>0.87970000000000015</v>
          </cell>
          <cell r="CJ105">
            <v>0.82130000000000014</v>
          </cell>
          <cell r="CK105">
            <v>0.7270000000000002</v>
          </cell>
          <cell r="CL105">
            <v>0.70540000000000014</v>
          </cell>
          <cell r="CM105">
            <v>0.65040000000000009</v>
          </cell>
          <cell r="CN105">
            <v>0.6655000000000002</v>
          </cell>
          <cell r="CO105">
            <v>0.65980000000000016</v>
          </cell>
          <cell r="CP105">
            <v>0.61240000000000017</v>
          </cell>
          <cell r="CQ105">
            <v>0.40830000000000011</v>
          </cell>
          <cell r="CR105">
            <v>0.36030000000000018</v>
          </cell>
          <cell r="CS105">
            <v>0.34980000000000022</v>
          </cell>
          <cell r="CT105">
            <v>0.32740000000000019</v>
          </cell>
          <cell r="CU105">
            <v>0.32110000000000022</v>
          </cell>
          <cell r="CV105">
            <v>0.31890000000000018</v>
          </cell>
        </row>
        <row r="106">
          <cell r="A106" t="str">
            <v>消费电子</v>
          </cell>
          <cell r="F106">
            <v>0.45227272727272727</v>
          </cell>
          <cell r="G106">
            <v>0.41745454545454541</v>
          </cell>
          <cell r="H106">
            <v>0.29863636363636342</v>
          </cell>
          <cell r="I106">
            <v>0.28499999999999981</v>
          </cell>
          <cell r="J106">
            <v>0.1805454545454544</v>
          </cell>
          <cell r="K106">
            <v>0.21790909090909075</v>
          </cell>
          <cell r="L106">
            <v>0.24809090909090897</v>
          </cell>
          <cell r="M106">
            <v>0.26190909090909076</v>
          </cell>
          <cell r="N106">
            <v>0.26818181818181802</v>
          </cell>
          <cell r="O106">
            <v>0.26409090909090899</v>
          </cell>
          <cell r="P106">
            <v>0.2434545454545454</v>
          </cell>
          <cell r="Q106">
            <v>0.26027272727272721</v>
          </cell>
          <cell r="R106">
            <v>0.30754545454545457</v>
          </cell>
          <cell r="S106">
            <v>0.36918181818181811</v>
          </cell>
          <cell r="T106">
            <v>0.42154545454545456</v>
          </cell>
          <cell r="U106">
            <v>0.45727272727272728</v>
          </cell>
          <cell r="V106">
            <v>0.48381818181818176</v>
          </cell>
          <cell r="W106">
            <v>0.56509090909090909</v>
          </cell>
          <cell r="X106">
            <v>0.55654545454545468</v>
          </cell>
          <cell r="Y106">
            <v>0.51409090909090926</v>
          </cell>
          <cell r="Z106">
            <v>0.54127272727272735</v>
          </cell>
          <cell r="AA106">
            <v>0.59318181818181825</v>
          </cell>
          <cell r="AB106">
            <v>0.6519090909090911</v>
          </cell>
          <cell r="AC106">
            <v>0.64863636363636368</v>
          </cell>
          <cell r="AD106">
            <v>0.70972727272727298</v>
          </cell>
          <cell r="AE106">
            <v>0.70200000000000029</v>
          </cell>
          <cell r="AF106">
            <v>0.67045454545454564</v>
          </cell>
          <cell r="AG106">
            <v>0.7200000000000002</v>
          </cell>
          <cell r="AH106">
            <v>0.72736363636363666</v>
          </cell>
          <cell r="AI106">
            <v>0.75263636363636377</v>
          </cell>
          <cell r="AJ106">
            <v>0.7110000000000003</v>
          </cell>
          <cell r="AK106">
            <v>0.78527272727272734</v>
          </cell>
          <cell r="AL106">
            <v>0.78363636363636358</v>
          </cell>
          <cell r="AM106">
            <v>0.76818181818181819</v>
          </cell>
          <cell r="AN106">
            <v>0.72136363636363632</v>
          </cell>
          <cell r="AO106">
            <v>0.70918181818181825</v>
          </cell>
          <cell r="AP106">
            <v>0.58145454545454556</v>
          </cell>
          <cell r="AQ106">
            <v>0.49254545454545456</v>
          </cell>
          <cell r="AR106">
            <v>0.4005454545454547</v>
          </cell>
          <cell r="AS106">
            <v>0.38727272727272727</v>
          </cell>
          <cell r="AT106">
            <v>0.41354545454545466</v>
          </cell>
          <cell r="AU106">
            <v>0.47218181818181826</v>
          </cell>
          <cell r="AV106">
            <v>0.51063636363636367</v>
          </cell>
          <cell r="AW106">
            <v>0.41272727272727283</v>
          </cell>
          <cell r="AX106">
            <v>0.32327272727272743</v>
          </cell>
          <cell r="AY106">
            <v>0.23245454545454558</v>
          </cell>
          <cell r="AZ106">
            <v>0.19136363636363646</v>
          </cell>
          <cell r="BA106">
            <v>0.1706363636363637</v>
          </cell>
          <cell r="BB106">
            <v>0.20827272727272719</v>
          </cell>
          <cell r="BC106">
            <v>0.24836363636363623</v>
          </cell>
          <cell r="BD106">
            <v>0.29399999999999993</v>
          </cell>
          <cell r="BE106">
            <v>0.29763636363636353</v>
          </cell>
          <cell r="BF106">
            <v>0.27063636363636351</v>
          </cell>
          <cell r="BG106">
            <v>0.27099999999999991</v>
          </cell>
          <cell r="BH106">
            <v>0.29899999999999993</v>
          </cell>
          <cell r="BI106">
            <v>0.33063636363636362</v>
          </cell>
          <cell r="BJ106">
            <v>0.32190909090909092</v>
          </cell>
          <cell r="BK106">
            <v>0.30554545454545462</v>
          </cell>
          <cell r="BL106">
            <v>0.29690909090909101</v>
          </cell>
          <cell r="BM106">
            <v>0.35254545454545461</v>
          </cell>
          <cell r="BN106">
            <v>0.40218181818181836</v>
          </cell>
          <cell r="BO106">
            <v>0.46627272727272745</v>
          </cell>
          <cell r="BP106">
            <v>0.47927272727272752</v>
          </cell>
          <cell r="BQ106">
            <v>0.48500000000000015</v>
          </cell>
          <cell r="BR106">
            <v>0.51736363636363658</v>
          </cell>
          <cell r="BS106">
            <v>0.58909090909090922</v>
          </cell>
          <cell r="BT106">
            <v>0.62272727272727291</v>
          </cell>
          <cell r="BU106">
            <v>0.61890909090909119</v>
          </cell>
          <cell r="BV106">
            <v>0.61054545454545472</v>
          </cell>
          <cell r="BW106">
            <v>0.63900000000000035</v>
          </cell>
          <cell r="BX106">
            <v>0.68018181818181855</v>
          </cell>
          <cell r="BY106">
            <v>0.70645454545454567</v>
          </cell>
          <cell r="BZ106">
            <v>0.71045454545454578</v>
          </cell>
          <cell r="CA106">
            <v>0.74018181818181839</v>
          </cell>
          <cell r="CB106">
            <v>0.73563636363636387</v>
          </cell>
          <cell r="CC106">
            <v>0.74409090909090936</v>
          </cell>
          <cell r="CD106">
            <v>0.76754545454545509</v>
          </cell>
          <cell r="CE106">
            <v>0.77445454545454584</v>
          </cell>
          <cell r="CF106">
            <v>0.79454545454545489</v>
          </cell>
          <cell r="CG106">
            <v>0.8045454545454549</v>
          </cell>
          <cell r="CH106">
            <v>0.84572727272727299</v>
          </cell>
          <cell r="CI106">
            <v>0.79554545454545489</v>
          </cell>
          <cell r="CJ106">
            <v>0.78690909090909111</v>
          </cell>
          <cell r="CK106">
            <v>0.72854545454545472</v>
          </cell>
          <cell r="CL106">
            <v>0.70072727272727287</v>
          </cell>
          <cell r="CM106">
            <v>0.63400000000000001</v>
          </cell>
          <cell r="CN106">
            <v>0.60909090909090924</v>
          </cell>
          <cell r="CO106">
            <v>0.58745454545454545</v>
          </cell>
          <cell r="CP106">
            <v>0.52172727272727271</v>
          </cell>
          <cell r="CQ106">
            <v>0.42618181818181816</v>
          </cell>
          <cell r="CR106">
            <v>0.34690909090909089</v>
          </cell>
          <cell r="CS106">
            <v>0.30427272727272719</v>
          </cell>
          <cell r="CT106">
            <v>0.29772727272727267</v>
          </cell>
          <cell r="CU106">
            <v>0.30018181818181811</v>
          </cell>
          <cell r="CV106">
            <v>0.31299999999999994</v>
          </cell>
        </row>
        <row r="107">
          <cell r="A107" t="str">
            <v>通信服务</v>
          </cell>
          <cell r="F107">
            <v>7.400000000000001E-2</v>
          </cell>
          <cell r="G107">
            <v>7.9250000000000015E-2</v>
          </cell>
          <cell r="H107">
            <v>5.2749999999999991E-2</v>
          </cell>
          <cell r="I107">
            <v>3.8999999999999993E-2</v>
          </cell>
          <cell r="J107">
            <v>5.3000000000000005E-2</v>
          </cell>
          <cell r="K107">
            <v>5.775000000000001E-2</v>
          </cell>
          <cell r="L107">
            <v>7.9000000000000029E-2</v>
          </cell>
          <cell r="M107">
            <v>1.2749999999999997E-2</v>
          </cell>
          <cell r="N107">
            <v>1.8250000000000006E-2</v>
          </cell>
          <cell r="O107">
            <v>0</v>
          </cell>
          <cell r="P107">
            <v>0.11425000000000002</v>
          </cell>
          <cell r="Q107">
            <v>0.16675000000000004</v>
          </cell>
          <cell r="R107">
            <v>0.14025000000000004</v>
          </cell>
          <cell r="S107">
            <v>0.16200000000000001</v>
          </cell>
          <cell r="T107">
            <v>0.12975</v>
          </cell>
          <cell r="U107">
            <v>0.14325000000000002</v>
          </cell>
          <cell r="V107">
            <v>0.12199999999999998</v>
          </cell>
          <cell r="W107">
            <v>0.16425000000000001</v>
          </cell>
          <cell r="X107">
            <v>0.19100000000000003</v>
          </cell>
          <cell r="Y107">
            <v>0.22300000000000003</v>
          </cell>
          <cell r="Z107">
            <v>0.22850000000000004</v>
          </cell>
          <cell r="AA107">
            <v>0.23350000000000001</v>
          </cell>
          <cell r="AB107">
            <v>0.26550000000000007</v>
          </cell>
          <cell r="AC107">
            <v>0.31100000000000005</v>
          </cell>
          <cell r="AD107">
            <v>0.33475000000000005</v>
          </cell>
          <cell r="AE107">
            <v>0.37675000000000003</v>
          </cell>
          <cell r="AF107">
            <v>0.39300000000000002</v>
          </cell>
          <cell r="AG107">
            <v>0.36425000000000002</v>
          </cell>
          <cell r="AH107">
            <v>0.35575000000000001</v>
          </cell>
          <cell r="AI107">
            <v>0.38500000000000001</v>
          </cell>
          <cell r="AJ107">
            <v>0.43025000000000002</v>
          </cell>
          <cell r="AK107">
            <v>0.43325000000000008</v>
          </cell>
          <cell r="AL107">
            <v>0.38800000000000012</v>
          </cell>
          <cell r="AM107">
            <v>0.37150000000000011</v>
          </cell>
          <cell r="AN107">
            <v>0.43300000000000016</v>
          </cell>
          <cell r="AO107">
            <v>0.47550000000000009</v>
          </cell>
          <cell r="AP107">
            <v>0.46275000000000011</v>
          </cell>
          <cell r="AQ107">
            <v>0.29225000000000001</v>
          </cell>
          <cell r="AR107">
            <v>0.21525000000000002</v>
          </cell>
          <cell r="AS107">
            <v>0.22799999999999998</v>
          </cell>
          <cell r="AT107">
            <v>0.29699999999999999</v>
          </cell>
          <cell r="AU107">
            <v>0.30499999999999999</v>
          </cell>
          <cell r="AV107">
            <v>0.29425000000000001</v>
          </cell>
          <cell r="AW107">
            <v>0.29474999999999996</v>
          </cell>
          <cell r="AX107">
            <v>0.39600000000000002</v>
          </cell>
          <cell r="AY107">
            <v>0.47799999999999998</v>
          </cell>
          <cell r="AZ107">
            <v>0.47325000000000006</v>
          </cell>
          <cell r="BA107">
            <v>0.45949999999999996</v>
          </cell>
          <cell r="BB107">
            <v>0.47025</v>
          </cell>
          <cell r="BC107">
            <v>0.52100000000000002</v>
          </cell>
          <cell r="BD107">
            <v>0.59550000000000003</v>
          </cell>
          <cell r="BE107">
            <v>0.64550000000000018</v>
          </cell>
          <cell r="BF107">
            <v>0.69625000000000015</v>
          </cell>
          <cell r="BG107">
            <v>0.71450000000000014</v>
          </cell>
          <cell r="BH107">
            <v>0.73375000000000012</v>
          </cell>
          <cell r="BI107">
            <v>0.74650000000000016</v>
          </cell>
          <cell r="BJ107">
            <v>0.80549999999999999</v>
          </cell>
          <cell r="BK107">
            <v>0.8267500000000001</v>
          </cell>
          <cell r="BL107">
            <v>0.87425000000000008</v>
          </cell>
          <cell r="BM107">
            <v>0.89850000000000008</v>
          </cell>
          <cell r="BN107">
            <v>0.92775000000000019</v>
          </cell>
          <cell r="BO107">
            <v>0.94874999999999998</v>
          </cell>
          <cell r="BP107">
            <v>0.97050000000000003</v>
          </cell>
          <cell r="BQ107">
            <v>0.99175000000000002</v>
          </cell>
          <cell r="BR107">
            <v>0.99725000000000008</v>
          </cell>
          <cell r="BS107">
            <v>0.97550000000000003</v>
          </cell>
          <cell r="BT107">
            <v>0.95424999999999993</v>
          </cell>
          <cell r="BU107">
            <v>0.93325000000000014</v>
          </cell>
          <cell r="BV107">
            <v>0.91400000000000015</v>
          </cell>
          <cell r="BW107">
            <v>0.89575000000000005</v>
          </cell>
          <cell r="BX107">
            <v>0.87724999999999997</v>
          </cell>
          <cell r="BY107">
            <v>0.86375000000000002</v>
          </cell>
          <cell r="BZ107">
            <v>0.85350000000000004</v>
          </cell>
          <cell r="CA107">
            <v>0.83174999999999999</v>
          </cell>
          <cell r="CB107">
            <v>0.81325000000000014</v>
          </cell>
          <cell r="CC107">
            <v>0.78675000000000006</v>
          </cell>
          <cell r="CD107">
            <v>0.76824999999999999</v>
          </cell>
          <cell r="CE107">
            <v>0.74975000000000003</v>
          </cell>
          <cell r="CF107">
            <v>0.72050000000000003</v>
          </cell>
          <cell r="CG107">
            <v>0.67475000000000007</v>
          </cell>
          <cell r="CH107">
            <v>0.5847500000000001</v>
          </cell>
          <cell r="CI107">
            <v>0.60600000000000009</v>
          </cell>
          <cell r="CJ107">
            <v>0.65100000000000013</v>
          </cell>
          <cell r="CK107">
            <v>0.72575000000000001</v>
          </cell>
          <cell r="CL107">
            <v>0.70400000000000007</v>
          </cell>
          <cell r="CM107">
            <v>0.68300000000000005</v>
          </cell>
          <cell r="CN107">
            <v>0.66200000000000014</v>
          </cell>
          <cell r="CO107">
            <v>0.64050000000000007</v>
          </cell>
          <cell r="CP107">
            <v>0.63775000000000004</v>
          </cell>
          <cell r="CQ107">
            <v>0.61899999999999999</v>
          </cell>
          <cell r="CR107">
            <v>0.61424999999999996</v>
          </cell>
          <cell r="CS107">
            <v>0.60299999999999998</v>
          </cell>
          <cell r="CT107">
            <v>0.60075000000000001</v>
          </cell>
          <cell r="CU107">
            <v>0.58450000000000002</v>
          </cell>
          <cell r="CV107">
            <v>0.5445000000000001</v>
          </cell>
        </row>
        <row r="108">
          <cell r="A108" t="str">
            <v>通信设备</v>
          </cell>
          <cell r="F108">
            <v>0.2931428571428572</v>
          </cell>
          <cell r="G108">
            <v>0.20607142857142871</v>
          </cell>
          <cell r="H108">
            <v>0.17964285714285727</v>
          </cell>
          <cell r="I108">
            <v>0.19021428571428584</v>
          </cell>
          <cell r="J108">
            <v>0.27621428571428575</v>
          </cell>
          <cell r="K108">
            <v>0.37242857142857133</v>
          </cell>
          <cell r="L108">
            <v>0.41021428571428575</v>
          </cell>
          <cell r="M108">
            <v>0.38250000000000001</v>
          </cell>
          <cell r="N108">
            <v>0.31878571428571445</v>
          </cell>
          <cell r="O108">
            <v>0.22692857142857156</v>
          </cell>
          <cell r="P108">
            <v>0.25128571428571439</v>
          </cell>
          <cell r="Q108">
            <v>0.44292857142857117</v>
          </cell>
          <cell r="R108">
            <v>0.55414285714285694</v>
          </cell>
          <cell r="S108">
            <v>0.60242857142857131</v>
          </cell>
          <cell r="T108">
            <v>0.64192857142857118</v>
          </cell>
          <cell r="U108">
            <v>0.59078571428571425</v>
          </cell>
          <cell r="V108">
            <v>0.57135714285714279</v>
          </cell>
          <cell r="W108">
            <v>0.56057142857142839</v>
          </cell>
          <cell r="X108">
            <v>0.53935714285714276</v>
          </cell>
          <cell r="Y108">
            <v>0.56678571428571412</v>
          </cell>
          <cell r="Z108">
            <v>0.59207142857142836</v>
          </cell>
          <cell r="AA108">
            <v>0.63421428571428562</v>
          </cell>
          <cell r="AB108">
            <v>0.73121428571428548</v>
          </cell>
          <cell r="AC108">
            <v>0.69264285714285689</v>
          </cell>
          <cell r="AD108">
            <v>0.71107142857142858</v>
          </cell>
          <cell r="AE108">
            <v>0.61464285714285727</v>
          </cell>
          <cell r="AF108">
            <v>0.63285714285714301</v>
          </cell>
          <cell r="AG108">
            <v>0.53385714285714303</v>
          </cell>
          <cell r="AH108">
            <v>0.41142857142857175</v>
          </cell>
          <cell r="AI108">
            <v>0.35092857142857181</v>
          </cell>
          <cell r="AJ108">
            <v>0.33000000000000035</v>
          </cell>
          <cell r="AK108">
            <v>0.35700000000000037</v>
          </cell>
          <cell r="AL108">
            <v>0.40350000000000047</v>
          </cell>
          <cell r="AM108">
            <v>0.41014285714285759</v>
          </cell>
          <cell r="AN108">
            <v>0.34135714285714314</v>
          </cell>
          <cell r="AO108">
            <v>0.32085714285714306</v>
          </cell>
          <cell r="AP108">
            <v>0.23635714285714302</v>
          </cell>
          <cell r="AQ108">
            <v>0.2677142857142859</v>
          </cell>
          <cell r="AR108">
            <v>0.28800000000000014</v>
          </cell>
          <cell r="AS108">
            <v>0.40521428571428586</v>
          </cell>
          <cell r="AT108">
            <v>0.5537142857142856</v>
          </cell>
          <cell r="AU108">
            <v>0.62157142857142844</v>
          </cell>
          <cell r="AV108">
            <v>0.60664285714285704</v>
          </cell>
          <cell r="AW108">
            <v>0.54814285714285715</v>
          </cell>
          <cell r="AX108">
            <v>0.46135714285714269</v>
          </cell>
          <cell r="AY108">
            <v>0.37135714285714272</v>
          </cell>
          <cell r="AZ108">
            <v>0.32971428571428563</v>
          </cell>
          <cell r="BA108">
            <v>0.36549999999999999</v>
          </cell>
          <cell r="BB108">
            <v>0.39335714285714279</v>
          </cell>
          <cell r="BC108">
            <v>0.4227857142857141</v>
          </cell>
          <cell r="BD108">
            <v>0.38128571428571412</v>
          </cell>
          <cell r="BE108">
            <v>0.32800000000000001</v>
          </cell>
          <cell r="BF108">
            <v>0.45592857142857129</v>
          </cell>
          <cell r="BG108">
            <v>0.57378571428571401</v>
          </cell>
          <cell r="BH108">
            <v>0.6113571428571426</v>
          </cell>
          <cell r="BI108">
            <v>0.64171428571428535</v>
          </cell>
          <cell r="BJ108">
            <v>0.70435714285714257</v>
          </cell>
          <cell r="BK108">
            <v>0.7205714285714282</v>
          </cell>
          <cell r="BL108">
            <v>0.74092857142857116</v>
          </cell>
          <cell r="BM108">
            <v>0.72899999999999976</v>
          </cell>
          <cell r="BN108">
            <v>0.72249999999999981</v>
          </cell>
          <cell r="BO108">
            <v>0.72749999999999981</v>
          </cell>
          <cell r="BP108">
            <v>0.72457142857142831</v>
          </cell>
          <cell r="BQ108">
            <v>0.71557142857142841</v>
          </cell>
          <cell r="BR108">
            <v>0.71335714285714269</v>
          </cell>
          <cell r="BS108">
            <v>0.67721428571428566</v>
          </cell>
          <cell r="BT108">
            <v>0.52235714285714285</v>
          </cell>
          <cell r="BU108">
            <v>0.49364285714285722</v>
          </cell>
          <cell r="BV108">
            <v>0.4876428571428571</v>
          </cell>
          <cell r="BW108">
            <v>0.53807142857142864</v>
          </cell>
          <cell r="BX108">
            <v>0.44928571428571445</v>
          </cell>
          <cell r="BY108">
            <v>0.42357142857142871</v>
          </cell>
          <cell r="BZ108">
            <v>0.44428571428571451</v>
          </cell>
          <cell r="CA108">
            <v>0.41135714285714303</v>
          </cell>
          <cell r="CB108">
            <v>0.48614285714285727</v>
          </cell>
          <cell r="CC108">
            <v>0.5178571428571429</v>
          </cell>
          <cell r="CD108">
            <v>0.60907142857142849</v>
          </cell>
          <cell r="CE108">
            <v>0.50321428571428584</v>
          </cell>
          <cell r="CF108">
            <v>0.44821428571428579</v>
          </cell>
          <cell r="CG108">
            <v>0.38778571428571451</v>
          </cell>
          <cell r="CH108">
            <v>0.42800000000000032</v>
          </cell>
          <cell r="CI108">
            <v>0.41142857142857175</v>
          </cell>
          <cell r="CJ108">
            <v>0.43885714285714317</v>
          </cell>
          <cell r="CK108">
            <v>0.42757142857142871</v>
          </cell>
          <cell r="CL108">
            <v>0.4170000000000002</v>
          </cell>
          <cell r="CM108">
            <v>0.46021428571428591</v>
          </cell>
          <cell r="CN108">
            <v>0.48200000000000026</v>
          </cell>
          <cell r="CO108">
            <v>0.58314285714285718</v>
          </cell>
          <cell r="CP108">
            <v>0.66607142857142854</v>
          </cell>
          <cell r="CQ108">
            <v>0.71621428571428558</v>
          </cell>
          <cell r="CR108">
            <v>0.73149999999999993</v>
          </cell>
          <cell r="CS108">
            <v>0.74449999999999972</v>
          </cell>
          <cell r="CT108">
            <v>0.71828571428571419</v>
          </cell>
          <cell r="CU108">
            <v>0.72842857142857143</v>
          </cell>
          <cell r="CV108">
            <v>0.49114285714285705</v>
          </cell>
        </row>
        <row r="109">
          <cell r="A109" t="str">
            <v>计算机设备</v>
          </cell>
          <cell r="F109">
            <v>0.23819999999999977</v>
          </cell>
          <cell r="G109">
            <v>0.23589999999999975</v>
          </cell>
          <cell r="H109">
            <v>0.21419999999999986</v>
          </cell>
          <cell r="I109">
            <v>0.17539999999999986</v>
          </cell>
          <cell r="J109">
            <v>0.1194999999999999</v>
          </cell>
          <cell r="K109">
            <v>9.4699999999999909E-2</v>
          </cell>
          <cell r="L109">
            <v>9.5799999999999899E-2</v>
          </cell>
          <cell r="M109">
            <v>7.979999999999994E-2</v>
          </cell>
          <cell r="N109">
            <v>5.5999999999999953E-2</v>
          </cell>
          <cell r="O109">
            <v>4.2299999999999949E-2</v>
          </cell>
          <cell r="P109">
            <v>9.5799999999999857E-2</v>
          </cell>
          <cell r="Q109">
            <v>0.40900000000000014</v>
          </cell>
          <cell r="R109">
            <v>0.20709999999999978</v>
          </cell>
          <cell r="S109">
            <v>0.26259999999999978</v>
          </cell>
          <cell r="T109">
            <v>0.33769999999999983</v>
          </cell>
          <cell r="U109">
            <v>0.32159999999999977</v>
          </cell>
          <cell r="V109">
            <v>0.35729999999999973</v>
          </cell>
          <cell r="W109">
            <v>0.39659999999999979</v>
          </cell>
          <cell r="X109">
            <v>0.31409999999999977</v>
          </cell>
          <cell r="Y109">
            <v>0.35169999999999985</v>
          </cell>
          <cell r="Z109">
            <v>0.3627999999999999</v>
          </cell>
          <cell r="AA109">
            <v>0.62760000000000027</v>
          </cell>
          <cell r="AB109">
            <v>0.56180000000000019</v>
          </cell>
          <cell r="AC109">
            <v>0.68050000000000022</v>
          </cell>
          <cell r="AD109">
            <v>0.70980000000000021</v>
          </cell>
          <cell r="AE109">
            <v>0.64410000000000012</v>
          </cell>
          <cell r="AF109">
            <v>0.64490000000000003</v>
          </cell>
          <cell r="AG109">
            <v>0.62230000000000008</v>
          </cell>
          <cell r="AH109">
            <v>0.74740000000000029</v>
          </cell>
          <cell r="AI109">
            <v>0.72080000000000022</v>
          </cell>
          <cell r="AJ109">
            <v>0.69189999999999996</v>
          </cell>
          <cell r="AK109">
            <v>0.74609999999999999</v>
          </cell>
          <cell r="AL109">
            <v>0.74189999999999967</v>
          </cell>
          <cell r="AM109">
            <v>0.82259999999999966</v>
          </cell>
          <cell r="AN109">
            <v>0.76239999999999952</v>
          </cell>
          <cell r="AO109">
            <v>0.57969999999999977</v>
          </cell>
          <cell r="AP109">
            <v>0.45959999999999968</v>
          </cell>
          <cell r="AQ109">
            <v>0.35779999999999962</v>
          </cell>
          <cell r="AR109">
            <v>0.36879999999999963</v>
          </cell>
          <cell r="AS109">
            <v>0.46649999999999975</v>
          </cell>
          <cell r="AT109">
            <v>0.57229999999999981</v>
          </cell>
          <cell r="AU109">
            <v>0.6099</v>
          </cell>
          <cell r="AV109">
            <v>0.54720000000000002</v>
          </cell>
          <cell r="AW109">
            <v>0.41260000000000008</v>
          </cell>
          <cell r="AX109">
            <v>0.36900000000000016</v>
          </cell>
          <cell r="AY109">
            <v>0.2840000000000002</v>
          </cell>
          <cell r="AZ109">
            <v>0.42230000000000029</v>
          </cell>
          <cell r="BA109">
            <v>0.42470000000000002</v>
          </cell>
          <cell r="BB109">
            <v>0.41200000000000003</v>
          </cell>
          <cell r="BC109">
            <v>0.42289999999999989</v>
          </cell>
          <cell r="BD109">
            <v>0.2760999999999999</v>
          </cell>
          <cell r="BE109">
            <v>0.24479999999999988</v>
          </cell>
          <cell r="BF109">
            <v>0.20539999999999989</v>
          </cell>
          <cell r="BG109">
            <v>0.38959999999999989</v>
          </cell>
          <cell r="BH109">
            <v>0.49390000000000012</v>
          </cell>
          <cell r="BI109">
            <v>0.49580000000000002</v>
          </cell>
          <cell r="BJ109">
            <v>0.46060000000000023</v>
          </cell>
          <cell r="BK109">
            <v>0.37170000000000003</v>
          </cell>
          <cell r="BL109">
            <v>0.43879999999999997</v>
          </cell>
          <cell r="BM109">
            <v>0.53070000000000006</v>
          </cell>
          <cell r="BN109">
            <v>0.66969999999999996</v>
          </cell>
          <cell r="BO109">
            <v>0.69450000000000034</v>
          </cell>
          <cell r="BP109">
            <v>0.79290000000000038</v>
          </cell>
          <cell r="BQ109">
            <v>0.72440000000000038</v>
          </cell>
          <cell r="BR109">
            <v>0.69740000000000035</v>
          </cell>
          <cell r="BS109">
            <v>0.56350000000000033</v>
          </cell>
          <cell r="BT109">
            <v>0.53530000000000022</v>
          </cell>
          <cell r="BU109">
            <v>0.59760000000000046</v>
          </cell>
          <cell r="BV109">
            <v>0.58790000000000031</v>
          </cell>
          <cell r="BW109">
            <v>0.65510000000000024</v>
          </cell>
          <cell r="BX109">
            <v>0.66650000000000009</v>
          </cell>
          <cell r="BY109">
            <v>0.81930000000000014</v>
          </cell>
          <cell r="BZ109">
            <v>0.7874000000000001</v>
          </cell>
          <cell r="CA109">
            <v>0.8339000000000002</v>
          </cell>
          <cell r="CB109">
            <v>0.81020000000000014</v>
          </cell>
          <cell r="CC109">
            <v>0.79630000000000023</v>
          </cell>
          <cell r="CD109">
            <v>0.74420000000000008</v>
          </cell>
          <cell r="CE109">
            <v>0.68670000000000009</v>
          </cell>
          <cell r="CF109">
            <v>0.73230000000000017</v>
          </cell>
          <cell r="CG109">
            <v>0.77060000000000017</v>
          </cell>
          <cell r="CH109">
            <v>0.81940000000000024</v>
          </cell>
          <cell r="CI109">
            <v>0.83110000000000028</v>
          </cell>
          <cell r="CJ109">
            <v>0.80950000000000011</v>
          </cell>
          <cell r="CK109">
            <v>0.58449999999999991</v>
          </cell>
          <cell r="CL109">
            <v>0.53159999999999985</v>
          </cell>
          <cell r="CM109">
            <v>0.45359999999999978</v>
          </cell>
          <cell r="CN109">
            <v>0.46759999999999979</v>
          </cell>
          <cell r="CO109">
            <v>0.52419999999999989</v>
          </cell>
          <cell r="CP109">
            <v>0.53639999999999988</v>
          </cell>
          <cell r="CQ109">
            <v>0.50969999999999993</v>
          </cell>
          <cell r="CR109">
            <v>0.45479999999999982</v>
          </cell>
          <cell r="CS109">
            <v>0.43949999999999978</v>
          </cell>
          <cell r="CT109">
            <v>0.40539999999999971</v>
          </cell>
          <cell r="CU109">
            <v>0.40979999999999978</v>
          </cell>
          <cell r="CV109">
            <v>0.34199999999999975</v>
          </cell>
        </row>
        <row r="110">
          <cell r="A110" t="str">
            <v>软件开发</v>
          </cell>
          <cell r="F110">
            <v>0.34812499999999991</v>
          </cell>
          <cell r="G110">
            <v>0.30400000000000005</v>
          </cell>
          <cell r="H110">
            <v>0.30675000000000008</v>
          </cell>
          <cell r="I110">
            <v>0.30649999999999999</v>
          </cell>
          <cell r="J110">
            <v>0.37162500000000004</v>
          </cell>
          <cell r="K110">
            <v>0.34775</v>
          </cell>
          <cell r="L110">
            <v>0.28699999999999998</v>
          </cell>
          <cell r="M110">
            <v>0.27975</v>
          </cell>
          <cell r="N110">
            <v>0.28987499999999994</v>
          </cell>
          <cell r="O110">
            <v>0.29787499999999995</v>
          </cell>
          <cell r="P110">
            <v>0.28374999999999995</v>
          </cell>
          <cell r="Q110">
            <v>0.22937499999999994</v>
          </cell>
          <cell r="R110">
            <v>0.19762499999999994</v>
          </cell>
          <cell r="S110">
            <v>0.15799999999999997</v>
          </cell>
          <cell r="T110">
            <v>0.11924999999999995</v>
          </cell>
          <cell r="U110">
            <v>0.12524999999999997</v>
          </cell>
          <cell r="V110">
            <v>0.14874999999999997</v>
          </cell>
          <cell r="W110">
            <v>0.16312499999999996</v>
          </cell>
          <cell r="X110">
            <v>0.17812500000000001</v>
          </cell>
          <cell r="Y110">
            <v>0.19374999999999995</v>
          </cell>
          <cell r="Z110">
            <v>0.21437499999999998</v>
          </cell>
          <cell r="AA110">
            <v>0.21087499999999995</v>
          </cell>
          <cell r="AB110">
            <v>0.50912499999999994</v>
          </cell>
          <cell r="AC110">
            <v>0.79162499999999991</v>
          </cell>
          <cell r="AD110">
            <v>0.80925000000000002</v>
          </cell>
          <cell r="AE110">
            <v>0.82175000000000009</v>
          </cell>
          <cell r="AF110">
            <v>0.81475000000000009</v>
          </cell>
          <cell r="AG110">
            <v>0.79537500000000005</v>
          </cell>
          <cell r="AH110">
            <v>0.80612499999999987</v>
          </cell>
          <cell r="AI110">
            <v>0.83137499999999998</v>
          </cell>
          <cell r="AJ110">
            <v>0.84562499999999996</v>
          </cell>
          <cell r="AK110">
            <v>0.86887500000000006</v>
          </cell>
          <cell r="AL110">
            <v>0.85487500000000005</v>
          </cell>
          <cell r="AM110">
            <v>0.89049999999999996</v>
          </cell>
          <cell r="AN110">
            <v>0.76300000000000001</v>
          </cell>
          <cell r="AO110">
            <v>0.33824999999999994</v>
          </cell>
          <cell r="AP110">
            <v>0.29174999999999995</v>
          </cell>
          <cell r="AQ110">
            <v>0.24887499999999999</v>
          </cell>
          <cell r="AR110">
            <v>0.20837499999999995</v>
          </cell>
          <cell r="AS110">
            <v>0.15937499999999993</v>
          </cell>
          <cell r="AT110">
            <v>0.13962499999999994</v>
          </cell>
          <cell r="AU110">
            <v>0.12874999999999995</v>
          </cell>
          <cell r="AV110">
            <v>0.12274999999999997</v>
          </cell>
          <cell r="AW110">
            <v>0.11287499999999993</v>
          </cell>
          <cell r="AX110">
            <v>0.10537499999999994</v>
          </cell>
          <cell r="AY110">
            <v>0.67462500000000003</v>
          </cell>
          <cell r="AZ110">
            <v>0.65662500000000001</v>
          </cell>
          <cell r="BA110">
            <v>0.71475</v>
          </cell>
          <cell r="BB110">
            <v>0.66875000000000007</v>
          </cell>
          <cell r="BC110">
            <v>0.66237500000000005</v>
          </cell>
          <cell r="BD110">
            <v>0.62612500000000004</v>
          </cell>
          <cell r="BE110">
            <v>0.64549999999999996</v>
          </cell>
          <cell r="BF110">
            <v>0.65637499999999993</v>
          </cell>
          <cell r="BG110">
            <v>0.64187499999999997</v>
          </cell>
          <cell r="BH110">
            <v>0.61187499999999995</v>
          </cell>
          <cell r="BI110">
            <v>0.57199999999999995</v>
          </cell>
          <cell r="BJ110">
            <v>0.55825000000000002</v>
          </cell>
          <cell r="BK110">
            <v>0.52149999999999985</v>
          </cell>
          <cell r="BL110">
            <v>0.44849999999999984</v>
          </cell>
          <cell r="BM110">
            <v>0.6087499999999999</v>
          </cell>
          <cell r="BN110">
            <v>0.65550000000000008</v>
          </cell>
          <cell r="BO110">
            <v>0.66649999999999987</v>
          </cell>
          <cell r="BP110">
            <v>0.69412499999999999</v>
          </cell>
          <cell r="BQ110">
            <v>0.66737500000000005</v>
          </cell>
          <cell r="BR110">
            <v>0.61149999999999993</v>
          </cell>
          <cell r="BS110">
            <v>0.58737499999999998</v>
          </cell>
          <cell r="BT110">
            <v>0.55874999999999997</v>
          </cell>
          <cell r="BU110">
            <v>0.55374999999999996</v>
          </cell>
          <cell r="BV110">
            <v>0.62249999999999994</v>
          </cell>
          <cell r="BW110">
            <v>0.60262499999999986</v>
          </cell>
          <cell r="BX110">
            <v>0.58674999999999988</v>
          </cell>
          <cell r="BY110">
            <v>0.64674999999999983</v>
          </cell>
          <cell r="BZ110">
            <v>0.63387499999999997</v>
          </cell>
          <cell r="CA110">
            <v>0.6349999999999999</v>
          </cell>
          <cell r="CB110">
            <v>0.61575000000000002</v>
          </cell>
          <cell r="CC110">
            <v>0.59762499999999985</v>
          </cell>
          <cell r="CD110">
            <v>0.57087499999999991</v>
          </cell>
          <cell r="CE110">
            <v>0.53024999999999989</v>
          </cell>
          <cell r="CF110">
            <v>0.51462499999999989</v>
          </cell>
          <cell r="CG110">
            <v>0.4686249999999999</v>
          </cell>
          <cell r="CH110">
            <v>0.4368749999999999</v>
          </cell>
          <cell r="CI110">
            <v>0.40287499999999987</v>
          </cell>
          <cell r="CJ110">
            <v>0.46699999999999992</v>
          </cell>
          <cell r="CK110">
            <v>0.62225000000000008</v>
          </cell>
          <cell r="CL110">
            <v>0.53562500000000002</v>
          </cell>
          <cell r="CM110">
            <v>0.49837500000000001</v>
          </cell>
          <cell r="CN110">
            <v>0.48512500000000003</v>
          </cell>
          <cell r="CO110">
            <v>0.49549999999999994</v>
          </cell>
          <cell r="CP110">
            <v>0.53162500000000001</v>
          </cell>
          <cell r="CQ110">
            <v>0.53700000000000003</v>
          </cell>
          <cell r="CR110">
            <v>0.58050000000000013</v>
          </cell>
          <cell r="CS110">
            <v>0.68325000000000002</v>
          </cell>
          <cell r="CT110">
            <v>0.71237499999999998</v>
          </cell>
          <cell r="CU110">
            <v>0.72162500000000007</v>
          </cell>
          <cell r="CV110">
            <v>0.751</v>
          </cell>
        </row>
        <row r="111">
          <cell r="A111" t="str">
            <v>IT服务</v>
          </cell>
          <cell r="F111">
            <v>6.8500000000000047E-2</v>
          </cell>
          <cell r="G111">
            <v>7.4250000000000038E-2</v>
          </cell>
          <cell r="H111">
            <v>7.9000000000000042E-2</v>
          </cell>
          <cell r="I111">
            <v>8.7000000000000022E-2</v>
          </cell>
          <cell r="J111">
            <v>9.0000000000000011E-2</v>
          </cell>
          <cell r="K111">
            <v>0.14799999999999999</v>
          </cell>
          <cell r="L111">
            <v>0.17750000000000002</v>
          </cell>
          <cell r="M111">
            <v>0.21474999999999997</v>
          </cell>
          <cell r="N111">
            <v>0.22824999999999998</v>
          </cell>
          <cell r="O111">
            <v>0.17799999999999996</v>
          </cell>
          <cell r="P111">
            <v>0.15149999999999997</v>
          </cell>
          <cell r="Q111">
            <v>4.4999999999999991E-2</v>
          </cell>
          <cell r="R111">
            <v>7.8999999999999987E-2</v>
          </cell>
          <cell r="S111">
            <v>9.2749999999999985E-2</v>
          </cell>
          <cell r="T111">
            <v>0.12974999999999998</v>
          </cell>
          <cell r="U111">
            <v>0.11924999999999999</v>
          </cell>
          <cell r="V111">
            <v>0.10625</v>
          </cell>
          <cell r="W111">
            <v>8.7500000000000008E-2</v>
          </cell>
          <cell r="X111">
            <v>5.800000000000001E-2</v>
          </cell>
          <cell r="Y111">
            <v>2.9250000000000026E-2</v>
          </cell>
          <cell r="Z111">
            <v>0.14300000000000002</v>
          </cell>
          <cell r="AA111">
            <v>0.17799999999999999</v>
          </cell>
          <cell r="AB111">
            <v>0.23600000000000004</v>
          </cell>
          <cell r="AC111">
            <v>0.32400000000000012</v>
          </cell>
          <cell r="AD111">
            <v>0.39800000000000013</v>
          </cell>
          <cell r="AE111">
            <v>0.44100000000000011</v>
          </cell>
          <cell r="AF111">
            <v>0.47275000000000017</v>
          </cell>
          <cell r="AG111">
            <v>0.49150000000000016</v>
          </cell>
          <cell r="AH111">
            <v>0.50250000000000017</v>
          </cell>
          <cell r="AI111">
            <v>0.50475000000000014</v>
          </cell>
          <cell r="AJ111">
            <v>0.46475000000000011</v>
          </cell>
          <cell r="AK111">
            <v>0.48375000000000012</v>
          </cell>
          <cell r="AL111">
            <v>0.59000000000000008</v>
          </cell>
          <cell r="AM111">
            <v>0.79225000000000012</v>
          </cell>
          <cell r="AN111">
            <v>0.77349999999999997</v>
          </cell>
          <cell r="AO111">
            <v>0.66674999999999995</v>
          </cell>
          <cell r="AP111">
            <v>0.44674999999999992</v>
          </cell>
          <cell r="AQ111">
            <v>0.43075000000000002</v>
          </cell>
          <cell r="AR111">
            <v>0.36875000000000002</v>
          </cell>
          <cell r="AS111">
            <v>0.39074999999999999</v>
          </cell>
          <cell r="AT111">
            <v>0.44874999999999998</v>
          </cell>
          <cell r="AU111">
            <v>0.48374999999999996</v>
          </cell>
          <cell r="AV111">
            <v>0.51249999999999984</v>
          </cell>
          <cell r="AW111">
            <v>0.47849999999999998</v>
          </cell>
          <cell r="AX111">
            <v>0.34775</v>
          </cell>
          <cell r="AY111">
            <v>0.23624999999999999</v>
          </cell>
          <cell r="AZ111">
            <v>0.24150000000000002</v>
          </cell>
          <cell r="BA111">
            <v>0.3987500000000001</v>
          </cell>
          <cell r="BB111">
            <v>0.4860000000000001</v>
          </cell>
          <cell r="BC111">
            <v>0.50450000000000006</v>
          </cell>
          <cell r="BD111">
            <v>0.48075000000000007</v>
          </cell>
          <cell r="BE111">
            <v>0.43575000000000003</v>
          </cell>
          <cell r="BF111">
            <v>0.47575000000000001</v>
          </cell>
          <cell r="BG111">
            <v>0.52324999999999999</v>
          </cell>
          <cell r="BH111">
            <v>0.63250000000000006</v>
          </cell>
          <cell r="BI111">
            <v>0.54974999999999996</v>
          </cell>
          <cell r="BJ111">
            <v>0.71999999999999986</v>
          </cell>
          <cell r="BK111">
            <v>0.67525000000000002</v>
          </cell>
          <cell r="BL111">
            <v>0.82899999999999985</v>
          </cell>
          <cell r="BM111">
            <v>0.71774999999999989</v>
          </cell>
          <cell r="BN111">
            <v>0.79474999999999985</v>
          </cell>
          <cell r="BO111">
            <v>0.76549999999999996</v>
          </cell>
          <cell r="BP111">
            <v>0.83174999999999988</v>
          </cell>
          <cell r="BQ111">
            <v>0.91174999999999995</v>
          </cell>
          <cell r="BR111">
            <v>0.90925</v>
          </cell>
          <cell r="BS111">
            <v>0.93274999999999997</v>
          </cell>
          <cell r="BT111">
            <v>0.85624999999999996</v>
          </cell>
          <cell r="BU111">
            <v>0.88200000000000001</v>
          </cell>
          <cell r="BV111">
            <v>0.57150000000000001</v>
          </cell>
          <cell r="BW111">
            <v>0.81099999999999994</v>
          </cell>
          <cell r="BX111">
            <v>0.66725000000000012</v>
          </cell>
          <cell r="BY111">
            <v>0.90124999999999988</v>
          </cell>
          <cell r="BZ111">
            <v>0.61674999999999991</v>
          </cell>
          <cell r="CA111">
            <v>0.66450000000000009</v>
          </cell>
          <cell r="CB111">
            <v>0.73925000000000007</v>
          </cell>
          <cell r="CC111">
            <v>0.89075000000000015</v>
          </cell>
          <cell r="CD111">
            <v>0.95724999999999993</v>
          </cell>
          <cell r="CE111">
            <v>0.87424999999999997</v>
          </cell>
          <cell r="CF111">
            <v>0.73075000000000001</v>
          </cell>
          <cell r="CG111">
            <v>0.67249999999999988</v>
          </cell>
          <cell r="CH111">
            <v>0.95199999999999996</v>
          </cell>
          <cell r="CI111">
            <v>0.88500000000000001</v>
          </cell>
          <cell r="CJ111">
            <v>0.88500000000000001</v>
          </cell>
          <cell r="CK111">
            <v>0.49924999999999997</v>
          </cell>
          <cell r="CL111">
            <v>0.67725000000000002</v>
          </cell>
          <cell r="CM111">
            <v>0.69099999999999995</v>
          </cell>
          <cell r="CN111">
            <v>0.62699999999999989</v>
          </cell>
          <cell r="CO111">
            <v>0.59750000000000003</v>
          </cell>
          <cell r="CP111">
            <v>0.56899999999999995</v>
          </cell>
          <cell r="CQ111">
            <v>0.54199999999999993</v>
          </cell>
          <cell r="CR111">
            <v>0.57399999999999984</v>
          </cell>
          <cell r="CS111">
            <v>0.53149999999999997</v>
          </cell>
          <cell r="CT111">
            <v>0.65924999999999989</v>
          </cell>
          <cell r="CU111">
            <v>0.59250000000000003</v>
          </cell>
          <cell r="CV111">
            <v>0.66425000000000001</v>
          </cell>
        </row>
        <row r="112">
          <cell r="A112" t="str">
            <v>游戏</v>
          </cell>
          <cell r="F112">
            <v>0.80531249999999999</v>
          </cell>
          <cell r="G112">
            <v>0.80531249999999999</v>
          </cell>
          <cell r="H112">
            <v>0.8912500000000001</v>
          </cell>
          <cell r="I112">
            <v>0.92362499999999992</v>
          </cell>
          <cell r="J112">
            <v>0.82075000000000009</v>
          </cell>
          <cell r="K112">
            <v>0.76956250000000004</v>
          </cell>
          <cell r="L112">
            <v>0.62168749999999995</v>
          </cell>
          <cell r="M112">
            <v>0.39343749999999994</v>
          </cell>
          <cell r="N112">
            <v>0.206625</v>
          </cell>
          <cell r="O112">
            <v>0.14987500000000001</v>
          </cell>
          <cell r="P112">
            <v>0.15162499999999998</v>
          </cell>
          <cell r="Q112">
            <v>0.19062499999999999</v>
          </cell>
          <cell r="R112">
            <v>0.15106249999999996</v>
          </cell>
          <cell r="S112">
            <v>0.10256250000000001</v>
          </cell>
          <cell r="T112">
            <v>4.0625000000000001E-2</v>
          </cell>
          <cell r="U112">
            <v>9.081249999999999E-2</v>
          </cell>
          <cell r="V112">
            <v>0.19637500000000002</v>
          </cell>
          <cell r="W112">
            <v>0.2940625</v>
          </cell>
          <cell r="X112">
            <v>0.3773125</v>
          </cell>
          <cell r="Y112">
            <v>0.48018749999999999</v>
          </cell>
          <cell r="Z112">
            <v>0.56443749999999993</v>
          </cell>
          <cell r="AA112">
            <v>0.59331250000000002</v>
          </cell>
          <cell r="AB112">
            <v>0.68512499999999998</v>
          </cell>
          <cell r="AC112">
            <v>0.72018749999999987</v>
          </cell>
          <cell r="AD112">
            <v>0.45668749999999997</v>
          </cell>
          <cell r="AE112">
            <v>0.5</v>
          </cell>
          <cell r="AF112">
            <v>0.52131249999999996</v>
          </cell>
          <cell r="AG112">
            <v>0.60724999999999996</v>
          </cell>
          <cell r="AH112">
            <v>0.69318750000000007</v>
          </cell>
          <cell r="AI112">
            <v>0.64987499999999998</v>
          </cell>
          <cell r="AJ112">
            <v>0.71449999999999991</v>
          </cell>
          <cell r="AK112">
            <v>0.5859375</v>
          </cell>
          <cell r="AL112">
            <v>0.67187499999999989</v>
          </cell>
          <cell r="AM112">
            <v>0.5</v>
          </cell>
          <cell r="AN112">
            <v>0.5</v>
          </cell>
          <cell r="AO112">
            <v>0.5</v>
          </cell>
          <cell r="AP112">
            <v>0.5</v>
          </cell>
          <cell r="AQ112">
            <v>0.5</v>
          </cell>
          <cell r="AR112">
            <v>0.5</v>
          </cell>
          <cell r="AS112">
            <v>0.5</v>
          </cell>
          <cell r="AT112">
            <v>0.5</v>
          </cell>
          <cell r="AU112">
            <v>0.5</v>
          </cell>
          <cell r="AV112">
            <v>0.5</v>
          </cell>
          <cell r="AW112">
            <v>0.5</v>
          </cell>
          <cell r="AX112">
            <v>0.5</v>
          </cell>
          <cell r="AY112">
            <v>0.5</v>
          </cell>
          <cell r="AZ112">
            <v>0.5</v>
          </cell>
          <cell r="BA112">
            <v>0.5</v>
          </cell>
          <cell r="BB112">
            <v>0.5</v>
          </cell>
          <cell r="BC112">
            <v>0.5</v>
          </cell>
          <cell r="BD112">
            <v>0.5</v>
          </cell>
          <cell r="BE112">
            <v>0.5</v>
          </cell>
          <cell r="BF112">
            <v>0.5</v>
          </cell>
          <cell r="BG112">
            <v>0.5</v>
          </cell>
          <cell r="BH112">
            <v>0.5</v>
          </cell>
          <cell r="BI112">
            <v>0.5</v>
          </cell>
          <cell r="BJ112">
            <v>0.5</v>
          </cell>
          <cell r="BK112">
            <v>0.5</v>
          </cell>
          <cell r="BL112">
            <v>0.5</v>
          </cell>
          <cell r="BM112">
            <v>0.5</v>
          </cell>
          <cell r="BN112">
            <v>0.5</v>
          </cell>
          <cell r="BO112">
            <v>0.5</v>
          </cell>
          <cell r="BP112">
            <v>0.5</v>
          </cell>
          <cell r="BQ112">
            <v>0.5</v>
          </cell>
          <cell r="BR112">
            <v>0.5</v>
          </cell>
          <cell r="BS112">
            <v>0.5</v>
          </cell>
          <cell r="BT112">
            <v>0.5</v>
          </cell>
          <cell r="BU112">
            <v>0.5</v>
          </cell>
          <cell r="BV112">
            <v>0.5</v>
          </cell>
          <cell r="BW112">
            <v>0.5</v>
          </cell>
          <cell r="BX112">
            <v>0.5</v>
          </cell>
          <cell r="BY112">
            <v>0.5</v>
          </cell>
          <cell r="BZ112">
            <v>0.5</v>
          </cell>
          <cell r="CA112">
            <v>0.5</v>
          </cell>
          <cell r="CB112">
            <v>0.5</v>
          </cell>
          <cell r="CC112">
            <v>0.5</v>
          </cell>
          <cell r="CD112">
            <v>0.5</v>
          </cell>
          <cell r="CE112">
            <v>0.5</v>
          </cell>
          <cell r="CF112">
            <v>0.5</v>
          </cell>
          <cell r="CG112">
            <v>0.5</v>
          </cell>
          <cell r="CH112">
            <v>0.5</v>
          </cell>
          <cell r="CI112">
            <v>0.5</v>
          </cell>
          <cell r="CJ112">
            <v>0.5</v>
          </cell>
          <cell r="CK112">
            <v>0.5</v>
          </cell>
          <cell r="CL112">
            <v>0.5</v>
          </cell>
          <cell r="CM112">
            <v>0.5</v>
          </cell>
          <cell r="CN112">
            <v>0.5</v>
          </cell>
          <cell r="CO112">
            <v>0.5</v>
          </cell>
          <cell r="CP112">
            <v>0.5</v>
          </cell>
          <cell r="CQ112">
            <v>0.5</v>
          </cell>
          <cell r="CR112">
            <v>0.5</v>
          </cell>
          <cell r="CS112">
            <v>0.5</v>
          </cell>
          <cell r="CT112">
            <v>0.5</v>
          </cell>
          <cell r="CU112">
            <v>0.5</v>
          </cell>
          <cell r="CV112">
            <v>0.5</v>
          </cell>
        </row>
        <row r="115">
          <cell r="A115" t="str">
            <v>广告营销</v>
          </cell>
          <cell r="F115">
            <v>0.73199999999999998</v>
          </cell>
          <cell r="G115">
            <v>0.73199999999999998</v>
          </cell>
          <cell r="H115">
            <v>0.73199999999999998</v>
          </cell>
          <cell r="I115">
            <v>0.73199999999999998</v>
          </cell>
          <cell r="J115">
            <v>0.78800000000000003</v>
          </cell>
          <cell r="K115">
            <v>0.85899999999999999</v>
          </cell>
          <cell r="L115">
            <v>0.90100000000000002</v>
          </cell>
          <cell r="M115">
            <v>0.84499999999999997</v>
          </cell>
          <cell r="N115">
            <v>0.57699999999999996</v>
          </cell>
          <cell r="O115">
            <v>0.42199999999999999</v>
          </cell>
          <cell r="P115">
            <v>0.19700000000000001</v>
          </cell>
          <cell r="Q115">
            <v>0.22500000000000001</v>
          </cell>
          <cell r="R115">
            <v>8.4000000000000005E-2</v>
          </cell>
          <cell r="S115">
            <v>0.14000000000000001</v>
          </cell>
          <cell r="T115">
            <v>0.183</v>
          </cell>
          <cell r="U115">
            <v>0.253</v>
          </cell>
          <cell r="V115">
            <v>0.26700000000000002</v>
          </cell>
          <cell r="W115">
            <v>0.112</v>
          </cell>
          <cell r="X115">
            <v>7.0000000000000007E-2</v>
          </cell>
          <cell r="Y115">
            <v>5.6000000000000001E-2</v>
          </cell>
          <cell r="Z115">
            <v>0.126</v>
          </cell>
          <cell r="AA115">
            <v>0.29499999999999998</v>
          </cell>
          <cell r="AB115">
            <v>0.50700000000000001</v>
          </cell>
          <cell r="AC115">
            <v>0.60499999999999998</v>
          </cell>
          <cell r="AD115">
            <v>0.53500000000000003</v>
          </cell>
          <cell r="AE115">
            <v>0.59099999999999997</v>
          </cell>
          <cell r="AF115">
            <v>0.66100000000000003</v>
          </cell>
          <cell r="AG115">
            <v>0.80200000000000005</v>
          </cell>
          <cell r="AH115">
            <v>0.873</v>
          </cell>
          <cell r="AI115">
            <v>0.92900000000000016</v>
          </cell>
          <cell r="AJ115">
            <v>0.95699999999999996</v>
          </cell>
          <cell r="AK115">
            <v>0.98499999999999999</v>
          </cell>
          <cell r="AL115">
            <v>1</v>
          </cell>
          <cell r="AM115">
            <v>0.97099999999999997</v>
          </cell>
          <cell r="AN115">
            <v>0.94299999999999995</v>
          </cell>
          <cell r="AO115">
            <v>0.56299999999999994</v>
          </cell>
          <cell r="AP115">
            <v>0.67600000000000005</v>
          </cell>
          <cell r="AQ115">
            <v>0.70399999999999996</v>
          </cell>
          <cell r="AR115">
            <v>0.63300000000000001</v>
          </cell>
          <cell r="AS115">
            <v>0.46399999999999997</v>
          </cell>
          <cell r="AT115">
            <v>0.26700000000000002</v>
          </cell>
          <cell r="AU115">
            <v>0.154</v>
          </cell>
          <cell r="AV115">
            <v>4.2000000000000003E-2</v>
          </cell>
          <cell r="AW115">
            <v>1.4E-2</v>
          </cell>
          <cell r="AX115">
            <v>0</v>
          </cell>
          <cell r="AY115">
            <v>2.8000000000000001E-2</v>
          </cell>
          <cell r="AZ115">
            <v>9.8000000000000004E-2</v>
          </cell>
          <cell r="BA115">
            <v>0.36599999999999999</v>
          </cell>
          <cell r="BB115">
            <v>0.38</v>
          </cell>
          <cell r="BC115">
            <v>0.32300000000000001</v>
          </cell>
          <cell r="BD115">
            <v>0.39400000000000002</v>
          </cell>
          <cell r="BE115">
            <v>0.33800000000000002</v>
          </cell>
          <cell r="BF115">
            <v>0.23899999999999999</v>
          </cell>
          <cell r="BG115">
            <v>0.21099999999999999</v>
          </cell>
          <cell r="BH115">
            <v>0.16900000000000001</v>
          </cell>
          <cell r="BI115">
            <v>0.309</v>
          </cell>
          <cell r="BJ115">
            <v>0.40799999999999997</v>
          </cell>
          <cell r="BK115">
            <v>0.49199999999999999</v>
          </cell>
          <cell r="BL115">
            <v>0.52100000000000002</v>
          </cell>
          <cell r="BM115">
            <v>0.64700000000000002</v>
          </cell>
          <cell r="BN115">
            <v>0.83</v>
          </cell>
          <cell r="BO115">
            <v>0.88700000000000001</v>
          </cell>
          <cell r="BP115">
            <v>0.91500000000000004</v>
          </cell>
          <cell r="BQ115">
            <v>0.81599999999999995</v>
          </cell>
          <cell r="BR115">
            <v>0.71799999999999997</v>
          </cell>
          <cell r="BS115">
            <v>0.69</v>
          </cell>
          <cell r="BT115">
            <v>0.61899999999999999</v>
          </cell>
          <cell r="BU115">
            <v>0.54900000000000004</v>
          </cell>
          <cell r="BV115">
            <v>0.45</v>
          </cell>
          <cell r="BW115">
            <v>0.436</v>
          </cell>
          <cell r="BX115">
            <v>0.35199999999999998</v>
          </cell>
          <cell r="BY115">
            <v>0.47799999999999998</v>
          </cell>
          <cell r="BZ115">
            <v>0.5</v>
          </cell>
          <cell r="CA115">
            <v>0.5</v>
          </cell>
          <cell r="CB115">
            <v>0.5</v>
          </cell>
          <cell r="CC115">
            <v>0.5</v>
          </cell>
          <cell r="CD115">
            <v>0.5</v>
          </cell>
          <cell r="CE115">
            <v>0.5</v>
          </cell>
          <cell r="CF115">
            <v>0.5</v>
          </cell>
          <cell r="CG115">
            <v>0.5</v>
          </cell>
          <cell r="CH115">
            <v>0.5</v>
          </cell>
          <cell r="CI115">
            <v>0.5</v>
          </cell>
          <cell r="CJ115">
            <v>0.5</v>
          </cell>
          <cell r="CK115">
            <v>0.5</v>
          </cell>
          <cell r="CL115">
            <v>0.5</v>
          </cell>
          <cell r="CM115">
            <v>0.5</v>
          </cell>
          <cell r="CN115">
            <v>0.5</v>
          </cell>
          <cell r="CO115">
            <v>0.5</v>
          </cell>
          <cell r="CP115">
            <v>0.5</v>
          </cell>
          <cell r="CQ115">
            <v>0.5</v>
          </cell>
          <cell r="CR115">
            <v>0.5</v>
          </cell>
          <cell r="CS115">
            <v>0.5</v>
          </cell>
          <cell r="CT115">
            <v>0.5</v>
          </cell>
          <cell r="CU115">
            <v>0.5</v>
          </cell>
          <cell r="CV115">
            <v>0.5</v>
          </cell>
        </row>
        <row r="117">
          <cell r="A117" t="str">
            <v>互联网电商</v>
          </cell>
          <cell r="F117">
            <v>0.4170582144259033</v>
          </cell>
          <cell r="G117">
            <v>0.44105875685232082</v>
          </cell>
          <cell r="H117">
            <v>0.44843188674269496</v>
          </cell>
          <cell r="I117">
            <v>0.43874463250149542</v>
          </cell>
          <cell r="J117">
            <v>0.43392657600986129</v>
          </cell>
          <cell r="K117">
            <v>0.48277202233127048</v>
          </cell>
          <cell r="L117">
            <v>0.4666554799481219</v>
          </cell>
          <cell r="M117">
            <v>0.42476198834398293</v>
          </cell>
          <cell r="N117">
            <v>0.30673071142536107</v>
          </cell>
          <cell r="O117">
            <v>0.25798169446056324</v>
          </cell>
          <cell r="P117">
            <v>0.17654842912584345</v>
          </cell>
          <cell r="Q117">
            <v>0.11933486990770402</v>
          </cell>
          <cell r="R117">
            <v>0.10595249714368771</v>
          </cell>
          <cell r="S117">
            <v>0.13169816944605631</v>
          </cell>
          <cell r="T117">
            <v>0.11004445193307283</v>
          </cell>
          <cell r="U117">
            <v>9.0026847403357535E-2</v>
          </cell>
          <cell r="V117">
            <v>7.187229372476675E-2</v>
          </cell>
          <cell r="W117">
            <v>7.1103163733431729E-2</v>
          </cell>
          <cell r="X117">
            <v>4.9584971725336963E-2</v>
          </cell>
          <cell r="Y117">
            <v>8.1998327668785398E-2</v>
          </cell>
          <cell r="Z117">
            <v>0.17812244059436161</v>
          </cell>
          <cell r="AA117">
            <v>0.26288935582806455</v>
          </cell>
          <cell r="AB117">
            <v>0.37920544624929425</v>
          </cell>
          <cell r="AC117">
            <v>0.40749218077034455</v>
          </cell>
          <cell r="AD117">
            <v>0.44521326547894968</v>
          </cell>
          <cell r="AE117">
            <v>0.50931751406521653</v>
          </cell>
          <cell r="AF117">
            <v>0.48757380783325233</v>
          </cell>
          <cell r="AG117">
            <v>0.48268198856032785</v>
          </cell>
          <cell r="AH117">
            <v>0.55212135574152665</v>
          </cell>
          <cell r="AI117">
            <v>0.60532370601561925</v>
          </cell>
          <cell r="AJ117">
            <v>0.69874964949513918</v>
          </cell>
          <cell r="AK117">
            <v>0.74403667775537929</v>
          </cell>
          <cell r="AL117">
            <v>0.80874714099831735</v>
          </cell>
          <cell r="AM117">
            <v>0.72088601116563533</v>
          </cell>
          <cell r="AN117">
            <v>0.57894442922680445</v>
          </cell>
          <cell r="AO117">
            <v>0.35228117510098889</v>
          </cell>
          <cell r="AP117">
            <v>0.31094831631565123</v>
          </cell>
          <cell r="AQ117">
            <v>0.29007631633007419</v>
          </cell>
          <cell r="AR117">
            <v>0.40512022583672946</v>
          </cell>
          <cell r="AS117">
            <v>0.41210960437106231</v>
          </cell>
          <cell r="AT117">
            <v>0.39222531058860372</v>
          </cell>
          <cell r="AU117">
            <v>0.29723534457589129</v>
          </cell>
          <cell r="AV117">
            <v>0.21634824855742088</v>
          </cell>
          <cell r="AW117">
            <v>0.14611545753031344</v>
          </cell>
          <cell r="AX117">
            <v>7.7804926529145071E-2</v>
          </cell>
          <cell r="AY117">
            <v>0.16121075698212781</v>
          </cell>
          <cell r="AZ117">
            <v>0.28706264394116759</v>
          </cell>
          <cell r="BA117">
            <v>0.55269398861801977</v>
          </cell>
          <cell r="BB117">
            <v>0.50355787563475163</v>
          </cell>
          <cell r="BC117">
            <v>0.5111299660848273</v>
          </cell>
          <cell r="BD117">
            <v>0.48838119780725731</v>
          </cell>
          <cell r="BE117">
            <v>0.49364363847373399</v>
          </cell>
          <cell r="BF117">
            <v>0.5071799774379615</v>
          </cell>
          <cell r="BG117">
            <v>0.50607627127811228</v>
          </cell>
          <cell r="BH117">
            <v>0.51091080239466469</v>
          </cell>
          <cell r="BI117">
            <v>0.46658910750141164</v>
          </cell>
          <cell r="BJ117">
            <v>0.41077105100977745</v>
          </cell>
          <cell r="BK117">
            <v>0.40426018085688253</v>
          </cell>
          <cell r="BL117">
            <v>0.46194040698207195</v>
          </cell>
          <cell r="BM117">
            <v>0.48890323185223694</v>
          </cell>
          <cell r="BN117">
            <v>0.51287972911130864</v>
          </cell>
          <cell r="BO117">
            <v>0.5549065314627043</v>
          </cell>
          <cell r="BP117">
            <v>0.60461837329766721</v>
          </cell>
          <cell r="BQ117">
            <v>0.66283891557985486</v>
          </cell>
          <cell r="BR117">
            <v>0.66680705118285333</v>
          </cell>
          <cell r="BS117">
            <v>0.70088336751292746</v>
          </cell>
          <cell r="BT117">
            <v>0.72469276860929888</v>
          </cell>
          <cell r="BU117">
            <v>0.78612992103286539</v>
          </cell>
          <cell r="BV117">
            <v>0.83339123179454488</v>
          </cell>
          <cell r="BW117">
            <v>0.83568302836120101</v>
          </cell>
          <cell r="BX117">
            <v>0.8625209491921445</v>
          </cell>
          <cell r="BY117">
            <v>0.818040519792264</v>
          </cell>
          <cell r="BZ117">
            <v>0.8401129039815296</v>
          </cell>
          <cell r="CA117">
            <v>0.84834515258221954</v>
          </cell>
          <cell r="CB117">
            <v>0.85944045203403363</v>
          </cell>
          <cell r="CC117">
            <v>0.82956535607325532</v>
          </cell>
          <cell r="CD117">
            <v>0.80724558219844467</v>
          </cell>
          <cell r="CE117">
            <v>0.7974876160991945</v>
          </cell>
          <cell r="CF117">
            <v>0.77471037313901414</v>
          </cell>
          <cell r="CG117">
            <v>0.75129898326597</v>
          </cell>
          <cell r="CH117">
            <v>0.74658684769181738</v>
          </cell>
          <cell r="CI117">
            <v>0.73456589849967291</v>
          </cell>
          <cell r="CJ117">
            <v>0.67628894927868244</v>
          </cell>
          <cell r="CK117">
            <v>0.61036861027118594</v>
          </cell>
          <cell r="CL117">
            <v>0.61070230522213098</v>
          </cell>
          <cell r="CM117">
            <v>0.62691916405073767</v>
          </cell>
          <cell r="CN117">
            <v>0.63667713014998806</v>
          </cell>
          <cell r="CO117">
            <v>0.66078639572989872</v>
          </cell>
          <cell r="CP117">
            <v>0.61099272319676212</v>
          </cell>
          <cell r="CQ117">
            <v>0.63407041811886122</v>
          </cell>
          <cell r="CR117">
            <v>0.63407041811886122</v>
          </cell>
          <cell r="CS117">
            <v>0.62857572885169477</v>
          </cell>
          <cell r="CT117">
            <v>0.61648741246392857</v>
          </cell>
          <cell r="CU117">
            <v>0.61648741246392857</v>
          </cell>
          <cell r="CV117">
            <v>0.67528058762260945</v>
          </cell>
        </row>
        <row r="118">
          <cell r="A118" t="str">
            <v>乘用车</v>
          </cell>
          <cell r="F118">
            <v>0.79766666666666663</v>
          </cell>
          <cell r="G118">
            <v>0.73699999999999999</v>
          </cell>
          <cell r="H118">
            <v>0.70883333333333343</v>
          </cell>
          <cell r="I118">
            <v>0.4921666666666667</v>
          </cell>
          <cell r="J118">
            <v>0.53333333333333333</v>
          </cell>
          <cell r="K118">
            <v>0.6236666666666667</v>
          </cell>
          <cell r="L118">
            <v>0.76400000000000012</v>
          </cell>
          <cell r="M118">
            <v>0.54766666666666675</v>
          </cell>
          <cell r="N118">
            <v>0.38950000000000007</v>
          </cell>
          <cell r="O118">
            <v>0.27033333333333337</v>
          </cell>
          <cell r="P118">
            <v>0.33300000000000002</v>
          </cell>
          <cell r="Q118">
            <v>0.39133333333333337</v>
          </cell>
          <cell r="R118">
            <v>0.81166666666666665</v>
          </cell>
          <cell r="S118">
            <v>0.85416666666666663</v>
          </cell>
          <cell r="T118">
            <v>0.86616666666666675</v>
          </cell>
          <cell r="U118">
            <v>0.82899999999999996</v>
          </cell>
          <cell r="V118">
            <v>0.71783333333333332</v>
          </cell>
          <cell r="W118">
            <v>0.49800000000000005</v>
          </cell>
          <cell r="X118">
            <v>0.33966666666666667</v>
          </cell>
          <cell r="Y118">
            <v>0.32600000000000001</v>
          </cell>
          <cell r="Z118">
            <v>0.58450000000000002</v>
          </cell>
          <cell r="AA118">
            <v>0.79350000000000009</v>
          </cell>
          <cell r="AB118">
            <v>0.77750000000000008</v>
          </cell>
          <cell r="AC118">
            <v>0.6681666666666668</v>
          </cell>
          <cell r="AD118">
            <v>0.72116666666666662</v>
          </cell>
          <cell r="AE118">
            <v>0.77983333333333338</v>
          </cell>
          <cell r="AF118">
            <v>0.86516666666666675</v>
          </cell>
          <cell r="AG118">
            <v>0.9321666666666667</v>
          </cell>
          <cell r="AH118">
            <v>0.94483333333333352</v>
          </cell>
          <cell r="AI118">
            <v>0.95499999999999996</v>
          </cell>
          <cell r="AJ118">
            <v>0.96966666666666668</v>
          </cell>
          <cell r="AK118">
            <v>0.96916666666666673</v>
          </cell>
          <cell r="AL118">
            <v>0.98216666666666674</v>
          </cell>
          <cell r="AM118">
            <v>0.96600000000000008</v>
          </cell>
          <cell r="AN118">
            <v>0.94100000000000006</v>
          </cell>
          <cell r="AO118">
            <v>0.57750000000000012</v>
          </cell>
          <cell r="AP118">
            <v>0.32533333333333336</v>
          </cell>
          <cell r="AQ118">
            <v>0.28183333333333338</v>
          </cell>
          <cell r="AR118">
            <v>0.19416666666666665</v>
          </cell>
          <cell r="AS118">
            <v>0.10383333333333333</v>
          </cell>
          <cell r="AT118">
            <v>5.6000000000000001E-2</v>
          </cell>
          <cell r="AU118">
            <v>4.4166666666666667E-2</v>
          </cell>
          <cell r="AV118">
            <v>3.1E-2</v>
          </cell>
          <cell r="AW118">
            <v>4.5833333333333344E-2</v>
          </cell>
          <cell r="AX118">
            <v>3.9000000000000007E-2</v>
          </cell>
          <cell r="AY118">
            <v>4.9000000000000009E-2</v>
          </cell>
          <cell r="AZ118">
            <v>8.1000000000000016E-2</v>
          </cell>
          <cell r="BA118">
            <v>0.16816666666666671</v>
          </cell>
          <cell r="BB118">
            <v>0.25666666666666665</v>
          </cell>
          <cell r="BC118">
            <v>0.23333333333333336</v>
          </cell>
          <cell r="BD118">
            <v>0.21966666666666668</v>
          </cell>
          <cell r="BE118">
            <v>0.19633333333333333</v>
          </cell>
          <cell r="BF118">
            <v>0.17166666666666669</v>
          </cell>
          <cell r="BG118">
            <v>0.12883333333333336</v>
          </cell>
          <cell r="BH118">
            <v>0.1095</v>
          </cell>
          <cell r="BI118">
            <v>0.10983333333333334</v>
          </cell>
          <cell r="BJ118">
            <v>8.8500000000000009E-2</v>
          </cell>
          <cell r="BK118">
            <v>8.1166666666666665E-2</v>
          </cell>
          <cell r="BL118">
            <v>0.14833333333333334</v>
          </cell>
          <cell r="BM118">
            <v>0.21216666666666667</v>
          </cell>
          <cell r="BN118">
            <v>0.24616666666666667</v>
          </cell>
          <cell r="BO118">
            <v>0.27083333333333337</v>
          </cell>
          <cell r="BP118">
            <v>0.3095</v>
          </cell>
          <cell r="BQ118">
            <v>0.3731666666666667</v>
          </cell>
          <cell r="BR118">
            <v>0.48716666666666669</v>
          </cell>
          <cell r="BS118">
            <v>0.54</v>
          </cell>
          <cell r="BT118">
            <v>0.5648333333333333</v>
          </cell>
          <cell r="BU118">
            <v>0.52783333333333338</v>
          </cell>
          <cell r="BV118">
            <v>0.44600000000000001</v>
          </cell>
          <cell r="BW118">
            <v>0.5648333333333333</v>
          </cell>
          <cell r="BX118">
            <v>0.54383333333333328</v>
          </cell>
          <cell r="BY118">
            <v>0.53700000000000014</v>
          </cell>
          <cell r="BZ118">
            <v>0.3705</v>
          </cell>
          <cell r="CA118">
            <v>0.39850000000000002</v>
          </cell>
          <cell r="CB118">
            <v>0.43533333333333335</v>
          </cell>
          <cell r="CC118">
            <v>0.43916666666666671</v>
          </cell>
          <cell r="CD118">
            <v>0.40033333333333337</v>
          </cell>
          <cell r="CE118">
            <v>0.36816666666666664</v>
          </cell>
          <cell r="CF118">
            <v>0.40016666666666667</v>
          </cell>
          <cell r="CG118">
            <v>0.46233333333333332</v>
          </cell>
          <cell r="CH118">
            <v>0.58850000000000002</v>
          </cell>
          <cell r="CI118">
            <v>0.52650000000000008</v>
          </cell>
          <cell r="CJ118">
            <v>0.66400000000000003</v>
          </cell>
          <cell r="CK118">
            <v>0.77816666666666678</v>
          </cell>
          <cell r="CL118">
            <v>0.87500000000000011</v>
          </cell>
          <cell r="CM118">
            <v>0.83666666666666667</v>
          </cell>
          <cell r="CN118">
            <v>0.80266666666666675</v>
          </cell>
          <cell r="CO118">
            <v>0.76700000000000002</v>
          </cell>
          <cell r="CP118">
            <v>0.72116666666666673</v>
          </cell>
          <cell r="CQ118">
            <v>0.68033333333333335</v>
          </cell>
          <cell r="CR118">
            <v>0.63583333333333336</v>
          </cell>
          <cell r="CS118">
            <v>0.59016666666666673</v>
          </cell>
          <cell r="CT118">
            <v>0.54066666666666674</v>
          </cell>
          <cell r="CU118">
            <v>0.55966666666666665</v>
          </cell>
          <cell r="CV118">
            <v>0.56833333333333336</v>
          </cell>
        </row>
        <row r="119">
          <cell r="A119" t="str">
            <v>汽车零部件</v>
          </cell>
          <cell r="F119">
            <v>0.78700000000000003</v>
          </cell>
          <cell r="G119">
            <v>0.74399999999999999</v>
          </cell>
          <cell r="H119">
            <v>0.60599999999999998</v>
          </cell>
          <cell r="I119">
            <v>0.38200000000000001</v>
          </cell>
          <cell r="J119">
            <v>0.41399999999999998</v>
          </cell>
          <cell r="K119">
            <v>0.46800000000000008</v>
          </cell>
          <cell r="L119">
            <v>0.64800000000000002</v>
          </cell>
          <cell r="M119">
            <v>0.45700000000000002</v>
          </cell>
          <cell r="N119">
            <v>0.191</v>
          </cell>
          <cell r="O119">
            <v>0.127</v>
          </cell>
          <cell r="P119">
            <v>7.3999999999999996E-2</v>
          </cell>
          <cell r="Q119">
            <v>0.106</v>
          </cell>
          <cell r="R119">
            <v>0.13800000000000001</v>
          </cell>
          <cell r="S119">
            <v>0.14799999999999999</v>
          </cell>
          <cell r="T119">
            <v>0.11700000000000002</v>
          </cell>
          <cell r="U119">
            <v>9.5000000000000015E-2</v>
          </cell>
          <cell r="V119">
            <v>8.5000000000000006E-2</v>
          </cell>
          <cell r="W119">
            <v>4.2000000000000003E-2</v>
          </cell>
          <cell r="X119">
            <v>2.1000000000000001E-2</v>
          </cell>
          <cell r="Y119">
            <v>6.3E-2</v>
          </cell>
          <cell r="Z119">
            <v>0.159</v>
          </cell>
          <cell r="AA119">
            <v>0.223</v>
          </cell>
          <cell r="AB119">
            <v>0.436</v>
          </cell>
          <cell r="AC119">
            <v>0.52100000000000002</v>
          </cell>
          <cell r="AD119">
            <v>0.56299999999999994</v>
          </cell>
          <cell r="AE119">
            <v>0.65899999999999992</v>
          </cell>
          <cell r="AF119">
            <v>0.76500000000000012</v>
          </cell>
          <cell r="AG119">
            <v>0.79700000000000004</v>
          </cell>
          <cell r="AH119">
            <v>0.80800000000000005</v>
          </cell>
          <cell r="AI119">
            <v>0.81899999999999995</v>
          </cell>
          <cell r="AJ119">
            <v>0.88200000000000001</v>
          </cell>
          <cell r="AK119">
            <v>0.96799999999999997</v>
          </cell>
          <cell r="AL119">
            <v>0.98899999999999999</v>
          </cell>
          <cell r="AM119">
            <v>1</v>
          </cell>
          <cell r="AN119">
            <v>0.97799999999999998</v>
          </cell>
          <cell r="AO119">
            <v>0.39300000000000002</v>
          </cell>
          <cell r="AP119">
            <v>0.372</v>
          </cell>
          <cell r="AQ119">
            <v>0.32900000000000001</v>
          </cell>
          <cell r="AR119">
            <v>0.29699999999999999</v>
          </cell>
          <cell r="AS119">
            <v>0.20200000000000001</v>
          </cell>
          <cell r="AT119">
            <v>0.21199999999999999</v>
          </cell>
          <cell r="AU119">
            <v>0.17999999999999997</v>
          </cell>
          <cell r="AV119">
            <v>0.17</v>
          </cell>
          <cell r="AW119">
            <v>3.1000000000000003E-2</v>
          </cell>
          <cell r="AX119">
            <v>0.01</v>
          </cell>
          <cell r="AY119">
            <v>0</v>
          </cell>
          <cell r="AZ119">
            <v>5.2999999999999999E-2</v>
          </cell>
          <cell r="BA119">
            <v>0.40400000000000003</v>
          </cell>
          <cell r="BB119">
            <v>0.35099999999999998</v>
          </cell>
          <cell r="BC119">
            <v>0.28699999999999998</v>
          </cell>
          <cell r="BD119">
            <v>0.23400000000000004</v>
          </cell>
          <cell r="BE119">
            <v>0.24399999999999999</v>
          </cell>
          <cell r="BF119">
            <v>0.255</v>
          </cell>
          <cell r="BG119">
            <v>0.27600000000000002</v>
          </cell>
          <cell r="BH119">
            <v>0.26500000000000001</v>
          </cell>
          <cell r="BI119">
            <v>0.308</v>
          </cell>
          <cell r="BJ119">
            <v>0.34</v>
          </cell>
          <cell r="BK119">
            <v>0.36099999999999999</v>
          </cell>
          <cell r="BL119">
            <v>0.42499999999999999</v>
          </cell>
          <cell r="BM119">
            <v>0.5</v>
          </cell>
          <cell r="BN119">
            <v>0.51</v>
          </cell>
          <cell r="BO119">
            <v>0.55300000000000005</v>
          </cell>
          <cell r="BP119">
            <v>0.59499999999999997</v>
          </cell>
          <cell r="BQ119">
            <v>0.63800000000000001</v>
          </cell>
          <cell r="BR119">
            <v>0.70199999999999996</v>
          </cell>
          <cell r="BS119">
            <v>0.71199999999999997</v>
          </cell>
          <cell r="BT119">
            <v>0.69099999999999995</v>
          </cell>
          <cell r="BU119">
            <v>0.627</v>
          </cell>
          <cell r="BV119">
            <v>0.53100000000000003</v>
          </cell>
          <cell r="BW119">
            <v>0.48899999999999999</v>
          </cell>
          <cell r="BX119">
            <v>0.73399999999999999</v>
          </cell>
          <cell r="BY119">
            <v>0.84</v>
          </cell>
          <cell r="BZ119">
            <v>0.91400000000000003</v>
          </cell>
          <cell r="CA119">
            <v>0.92500000000000004</v>
          </cell>
          <cell r="CB119">
            <v>0.93600000000000017</v>
          </cell>
          <cell r="CC119">
            <v>0.90400000000000003</v>
          </cell>
          <cell r="CD119">
            <v>0.85100000000000009</v>
          </cell>
          <cell r="CE119">
            <v>0.8610000000000001</v>
          </cell>
          <cell r="CF119">
            <v>0.82899999999999996</v>
          </cell>
          <cell r="CG119">
            <v>0.872</v>
          </cell>
          <cell r="CH119">
            <v>0.94599999999999995</v>
          </cell>
          <cell r="CI119">
            <v>0.95700000000000007</v>
          </cell>
          <cell r="CJ119">
            <v>0.89300000000000002</v>
          </cell>
          <cell r="CK119">
            <v>0.77600000000000002</v>
          </cell>
          <cell r="CL119">
            <v>0.75500000000000012</v>
          </cell>
          <cell r="CM119">
            <v>0.72299999999999998</v>
          </cell>
          <cell r="CN119">
            <v>0.67</v>
          </cell>
          <cell r="CO119">
            <v>0.68</v>
          </cell>
          <cell r="CP119">
            <v>0.61699999999999999</v>
          </cell>
          <cell r="CQ119">
            <v>0.58499999999999996</v>
          </cell>
          <cell r="CR119">
            <v>0.57399999999999995</v>
          </cell>
          <cell r="CS119">
            <v>0.54200000000000004</v>
          </cell>
          <cell r="CT119">
            <v>0.47799999999999998</v>
          </cell>
          <cell r="CU119">
            <v>0.44600000000000001</v>
          </cell>
          <cell r="CV119">
            <v>0.31900000000000001</v>
          </cell>
        </row>
        <row r="121">
          <cell r="A121" t="str">
            <v>商用车</v>
          </cell>
          <cell r="F121">
            <v>0.71199999999999997</v>
          </cell>
          <cell r="G121">
            <v>0.72299999999999998</v>
          </cell>
          <cell r="H121">
            <v>0.71799999999999997</v>
          </cell>
          <cell r="I121">
            <v>0.72250000000000003</v>
          </cell>
          <cell r="J121">
            <v>0.72799999999999998</v>
          </cell>
          <cell r="K121">
            <v>0.78149999999999997</v>
          </cell>
          <cell r="L121">
            <v>0.83450000000000002</v>
          </cell>
          <cell r="M121">
            <v>0.78649999999999998</v>
          </cell>
          <cell r="N121">
            <v>0.872</v>
          </cell>
          <cell r="O121">
            <v>0.52100000000000002</v>
          </cell>
          <cell r="P121">
            <v>0.49399999999999999</v>
          </cell>
          <cell r="Q121">
            <v>0.46249999999999997</v>
          </cell>
          <cell r="R121">
            <v>0.53649999999999998</v>
          </cell>
          <cell r="S121">
            <v>0.55299999999999994</v>
          </cell>
          <cell r="T121">
            <v>0.5734999999999999</v>
          </cell>
          <cell r="U121">
            <v>0.53149999999999997</v>
          </cell>
          <cell r="V121">
            <v>0.4995</v>
          </cell>
          <cell r="W121">
            <v>0.41400000000000003</v>
          </cell>
          <cell r="X121">
            <v>0.35049999999999998</v>
          </cell>
          <cell r="Y121">
            <v>0.39350000000000002</v>
          </cell>
          <cell r="Z121">
            <v>0.36649999999999999</v>
          </cell>
          <cell r="AA121">
            <v>0.48899999999999999</v>
          </cell>
          <cell r="AB121">
            <v>0.47800000000000009</v>
          </cell>
          <cell r="AC121">
            <v>0.43050000000000005</v>
          </cell>
          <cell r="AD121">
            <v>0.36699999999999999</v>
          </cell>
          <cell r="AE121">
            <v>0.41950000000000004</v>
          </cell>
          <cell r="AF121">
            <v>0.47299999999999998</v>
          </cell>
          <cell r="AG121">
            <v>0.48900000000000005</v>
          </cell>
          <cell r="AH121">
            <v>0.52600000000000002</v>
          </cell>
          <cell r="AI121">
            <v>0.59</v>
          </cell>
          <cell r="AJ121">
            <v>0.63800000000000001</v>
          </cell>
          <cell r="AK121">
            <v>0.86650000000000005</v>
          </cell>
          <cell r="AL121">
            <v>0.98349999999999993</v>
          </cell>
          <cell r="AM121">
            <v>0.97299999999999998</v>
          </cell>
          <cell r="AN121">
            <v>0.95150000000000012</v>
          </cell>
          <cell r="AO121">
            <v>0.70700000000000007</v>
          </cell>
          <cell r="AP121">
            <v>0.56299999999999994</v>
          </cell>
          <cell r="AQ121">
            <v>0.627</v>
          </cell>
          <cell r="AR121">
            <v>0.59</v>
          </cell>
          <cell r="AS121">
            <v>0.54200000000000004</v>
          </cell>
          <cell r="AT121">
            <v>0.53700000000000003</v>
          </cell>
          <cell r="AU121">
            <v>0.53149999999999997</v>
          </cell>
          <cell r="AV121">
            <v>0.49399999999999999</v>
          </cell>
          <cell r="AW121">
            <v>0.38800000000000007</v>
          </cell>
          <cell r="AX121">
            <v>8.5000000000000006E-2</v>
          </cell>
          <cell r="AY121">
            <v>3.6499999999999998E-2</v>
          </cell>
          <cell r="AZ121">
            <v>0.122</v>
          </cell>
          <cell r="BA121">
            <v>0.26550000000000001</v>
          </cell>
          <cell r="BB121">
            <v>0.42499999999999999</v>
          </cell>
          <cell r="BC121">
            <v>0.38250000000000006</v>
          </cell>
          <cell r="BD121">
            <v>0.36649999999999999</v>
          </cell>
          <cell r="BE121">
            <v>0.2495</v>
          </cell>
          <cell r="BF121">
            <v>0.22850000000000001</v>
          </cell>
          <cell r="BG121">
            <v>0.20700000000000002</v>
          </cell>
          <cell r="BH121">
            <v>0.23350000000000001</v>
          </cell>
          <cell r="BI121">
            <v>0.40400000000000003</v>
          </cell>
          <cell r="BJ121">
            <v>0.55799999999999994</v>
          </cell>
          <cell r="BK121">
            <v>0.65900000000000014</v>
          </cell>
          <cell r="BL121">
            <v>0.62749999999999995</v>
          </cell>
          <cell r="BM121">
            <v>0.54199999999999993</v>
          </cell>
          <cell r="BN121">
            <v>0.39850000000000002</v>
          </cell>
          <cell r="BO121">
            <v>0.35050000000000003</v>
          </cell>
          <cell r="BP121">
            <v>0.3135</v>
          </cell>
          <cell r="BQ121">
            <v>0.44600000000000001</v>
          </cell>
          <cell r="BR121">
            <v>0.53149999999999997</v>
          </cell>
          <cell r="BS121">
            <v>0.505</v>
          </cell>
          <cell r="BT121">
            <v>0.59549999999999992</v>
          </cell>
          <cell r="BU121">
            <v>0.56900000000000006</v>
          </cell>
          <cell r="BV121">
            <v>0.47300000000000009</v>
          </cell>
          <cell r="BW121">
            <v>0.49950000000000006</v>
          </cell>
          <cell r="BX121">
            <v>0.38250000000000006</v>
          </cell>
          <cell r="BY121">
            <v>0.49399999999999999</v>
          </cell>
          <cell r="BZ121">
            <v>0.54749999999999999</v>
          </cell>
          <cell r="CA121">
            <v>0.6429999999999999</v>
          </cell>
          <cell r="CB121">
            <v>0.65899999999999992</v>
          </cell>
          <cell r="CC121">
            <v>0.59</v>
          </cell>
          <cell r="CD121">
            <v>0.51</v>
          </cell>
          <cell r="CE121">
            <v>0.59550000000000003</v>
          </cell>
          <cell r="CF121">
            <v>0.56299999999999994</v>
          </cell>
          <cell r="CG121">
            <v>0.54200000000000004</v>
          </cell>
          <cell r="CH121">
            <v>0.59000000000000008</v>
          </cell>
          <cell r="CI121">
            <v>0.57400000000000007</v>
          </cell>
          <cell r="CJ121">
            <v>0.53149999999999997</v>
          </cell>
          <cell r="CK121">
            <v>0.39300000000000002</v>
          </cell>
          <cell r="CL121">
            <v>0.37750000000000006</v>
          </cell>
          <cell r="CM121">
            <v>0.39849999999999997</v>
          </cell>
          <cell r="CN121">
            <v>0.42999999999999994</v>
          </cell>
          <cell r="CO121">
            <v>0.42999999999999994</v>
          </cell>
          <cell r="CP121">
            <v>0.38800000000000001</v>
          </cell>
          <cell r="CQ121">
            <v>0.28149999999999997</v>
          </cell>
          <cell r="CR121">
            <v>0.255</v>
          </cell>
          <cell r="CS121">
            <v>0.28149999999999997</v>
          </cell>
          <cell r="CT121">
            <v>0.28649999999999998</v>
          </cell>
          <cell r="CU121">
            <v>0.2175</v>
          </cell>
          <cell r="CV121">
            <v>0.19099999999999998</v>
          </cell>
        </row>
        <row r="122">
          <cell r="A122" t="str">
            <v>白色家电</v>
          </cell>
          <cell r="F122">
            <v>0.73317547850006193</v>
          </cell>
          <cell r="G122">
            <v>0.67000598842789583</v>
          </cell>
          <cell r="H122">
            <v>0.66680241813322705</v>
          </cell>
          <cell r="I122">
            <v>0.67423691151885279</v>
          </cell>
          <cell r="J122">
            <v>0.73560483531676268</v>
          </cell>
          <cell r="K122">
            <v>0.72623661846103515</v>
          </cell>
          <cell r="L122">
            <v>0.72543153378962644</v>
          </cell>
          <cell r="M122">
            <v>0.61011994741330611</v>
          </cell>
          <cell r="N122">
            <v>0.65175682160236625</v>
          </cell>
          <cell r="O122">
            <v>0.45590776217459184</v>
          </cell>
          <cell r="P122">
            <v>0.37529897067531132</v>
          </cell>
          <cell r="Q122">
            <v>0.12619981707138569</v>
          </cell>
          <cell r="R122">
            <v>0.20462876436689476</v>
          </cell>
          <cell r="S122">
            <v>0.24890292776831194</v>
          </cell>
          <cell r="T122">
            <v>0.32112246106880388</v>
          </cell>
          <cell r="U122">
            <v>0.32184876636995674</v>
          </cell>
          <cell r="V122">
            <v>0.2392355327256247</v>
          </cell>
          <cell r="W122">
            <v>0.1605475878045152</v>
          </cell>
          <cell r="X122">
            <v>0.15322810727281388</v>
          </cell>
          <cell r="Y122">
            <v>0.24585785361929469</v>
          </cell>
          <cell r="Z122">
            <v>0.39499775113814645</v>
          </cell>
          <cell r="AA122">
            <v>0.39348846548198757</v>
          </cell>
          <cell r="AB122">
            <v>0.34624089861857543</v>
          </cell>
          <cell r="AC122">
            <v>0.20662966535272523</v>
          </cell>
          <cell r="AD122">
            <v>0.29146883024663683</v>
          </cell>
          <cell r="AE122">
            <v>0.28545650305103176</v>
          </cell>
          <cell r="AF122">
            <v>0.36529090998000541</v>
          </cell>
          <cell r="AG122">
            <v>0.33497877390735936</v>
          </cell>
          <cell r="AH122">
            <v>0.36651439946301528</v>
          </cell>
          <cell r="AI122">
            <v>0.40669205398631131</v>
          </cell>
          <cell r="AJ122">
            <v>0.47019525751326879</v>
          </cell>
          <cell r="AK122">
            <v>0.67538905979196762</v>
          </cell>
          <cell r="AL122">
            <v>0.86913655476645157</v>
          </cell>
          <cell r="AM122">
            <v>0.96414940889631373</v>
          </cell>
          <cell r="AN122">
            <v>0.94987142038268513</v>
          </cell>
          <cell r="AO122">
            <v>0.81574092138064402</v>
          </cell>
          <cell r="AP122">
            <v>0.72875079315243818</v>
          </cell>
          <cell r="AQ122">
            <v>0.7570210276858198</v>
          </cell>
          <cell r="AR122">
            <v>0.6960295161119725</v>
          </cell>
          <cell r="AS122">
            <v>0.69170648986863614</v>
          </cell>
          <cell r="AT122">
            <v>0.66472930586887591</v>
          </cell>
          <cell r="AU122">
            <v>0.59732153458945669</v>
          </cell>
          <cell r="AV122">
            <v>0.3510481466056683</v>
          </cell>
          <cell r="AW122">
            <v>0.25945645847658577</v>
          </cell>
          <cell r="AX122">
            <v>0.14653389547292323</v>
          </cell>
          <cell r="AY122">
            <v>9.3388429101886231E-2</v>
          </cell>
          <cell r="AZ122">
            <v>0.1094646811594029</v>
          </cell>
          <cell r="BA122">
            <v>0.167990065444105</v>
          </cell>
          <cell r="BB122">
            <v>0.38302191046199546</v>
          </cell>
          <cell r="BC122">
            <v>0.41148937557264548</v>
          </cell>
          <cell r="BD122">
            <v>0.55259762192801387</v>
          </cell>
          <cell r="BE122">
            <v>0.47949161532967172</v>
          </cell>
          <cell r="BF122">
            <v>0.41631593026765279</v>
          </cell>
          <cell r="BG122">
            <v>0.35708079435566997</v>
          </cell>
          <cell r="BH122">
            <v>0.36516452099285712</v>
          </cell>
          <cell r="BI122">
            <v>0.38508186643383918</v>
          </cell>
          <cell r="BJ122">
            <v>0.30898438373126808</v>
          </cell>
          <cell r="BK122">
            <v>0.39495279535188565</v>
          </cell>
          <cell r="BL122">
            <v>0.50009586453079891</v>
          </cell>
          <cell r="BM122">
            <v>0.75216924709089916</v>
          </cell>
          <cell r="BN122">
            <v>0.68800670466414648</v>
          </cell>
          <cell r="BO122">
            <v>0.66419739806688449</v>
          </cell>
          <cell r="BP122">
            <v>0.36299849108615678</v>
          </cell>
          <cell r="BQ122">
            <v>0.30274305282943231</v>
          </cell>
          <cell r="BR122">
            <v>0.3327330773018139</v>
          </cell>
          <cell r="BS122">
            <v>0.46118938194602471</v>
          </cell>
          <cell r="BT122">
            <v>0.5382908289862498</v>
          </cell>
          <cell r="BU122">
            <v>0.55035199626170539</v>
          </cell>
          <cell r="BV122">
            <v>0.47542818098270767</v>
          </cell>
          <cell r="BW122">
            <v>0.52962653371469592</v>
          </cell>
          <cell r="BX122">
            <v>0.4885834608938518</v>
          </cell>
          <cell r="BY122">
            <v>0.58657961301957184</v>
          </cell>
          <cell r="BZ122">
            <v>0.50552685317651325</v>
          </cell>
          <cell r="CA122">
            <v>0.54681900272430395</v>
          </cell>
          <cell r="CB122">
            <v>0.60550016198751144</v>
          </cell>
          <cell r="CC122">
            <v>0.66805339053314006</v>
          </cell>
          <cell r="CD122">
            <v>0.70302142810218415</v>
          </cell>
          <cell r="CE122">
            <v>0.76405311113256336</v>
          </cell>
          <cell r="CF122">
            <v>0.84470110121361719</v>
          </cell>
          <cell r="CG122">
            <v>0.84499817526627052</v>
          </cell>
          <cell r="CH122">
            <v>0.89550930841822762</v>
          </cell>
          <cell r="CI122">
            <v>0.75690607666630494</v>
          </cell>
          <cell r="CJ122">
            <v>0.78535467285440574</v>
          </cell>
          <cell r="CK122">
            <v>0.61617591078332212</v>
          </cell>
          <cell r="CL122">
            <v>0.68099846832408828</v>
          </cell>
          <cell r="CM122">
            <v>0.68939534943281722</v>
          </cell>
          <cell r="CN122">
            <v>0.74752864149093312</v>
          </cell>
          <cell r="CO122">
            <v>0.69409913084185715</v>
          </cell>
          <cell r="CP122">
            <v>0.63765091781015704</v>
          </cell>
          <cell r="CQ122">
            <v>0.46692008937019686</v>
          </cell>
          <cell r="CR122">
            <v>0.3223575969807867</v>
          </cell>
          <cell r="CS122">
            <v>0.32349871585776885</v>
          </cell>
          <cell r="CT122">
            <v>0.17266803939000971</v>
          </cell>
          <cell r="CU122">
            <v>0.28332699153068153</v>
          </cell>
          <cell r="CV122">
            <v>0.16593189873637229</v>
          </cell>
        </row>
        <row r="123">
          <cell r="A123" t="str">
            <v>黑色家电</v>
          </cell>
          <cell r="F123">
            <v>0.28899999999999998</v>
          </cell>
          <cell r="G123">
            <v>0.12</v>
          </cell>
          <cell r="H123">
            <v>0.06</v>
          </cell>
          <cell r="I123">
            <v>1.2E-2</v>
          </cell>
          <cell r="J123">
            <v>4.8000000000000001E-2</v>
          </cell>
          <cell r="K123">
            <v>9.6000000000000002E-2</v>
          </cell>
          <cell r="L123">
            <v>0.22800000000000001</v>
          </cell>
          <cell r="M123">
            <v>0.30099999999999999</v>
          </cell>
          <cell r="N123">
            <v>0.43300000000000005</v>
          </cell>
          <cell r="O123">
            <v>0.373</v>
          </cell>
          <cell r="P123">
            <v>0.373</v>
          </cell>
          <cell r="Q123">
            <v>0.216</v>
          </cell>
          <cell r="R123">
            <v>0.39700000000000002</v>
          </cell>
          <cell r="S123">
            <v>0.42099999999999999</v>
          </cell>
          <cell r="T123">
            <v>0.67399999999999993</v>
          </cell>
          <cell r="U123">
            <v>0.79500000000000015</v>
          </cell>
          <cell r="V123">
            <v>0.73399999999999999</v>
          </cell>
          <cell r="W123">
            <v>0.96299999999999997</v>
          </cell>
          <cell r="X123">
            <v>0.81899999999999995</v>
          </cell>
          <cell r="Y123">
            <v>0.746</v>
          </cell>
          <cell r="Z123">
            <v>0.17999999999999997</v>
          </cell>
          <cell r="AA123">
            <v>0.192</v>
          </cell>
          <cell r="AB123">
            <v>0.32500000000000001</v>
          </cell>
          <cell r="AC123">
            <v>0.34899999999999998</v>
          </cell>
          <cell r="AD123">
            <v>0.61399999999999999</v>
          </cell>
          <cell r="AE123">
            <v>0.54200000000000004</v>
          </cell>
          <cell r="AF123">
            <v>0.45700000000000002</v>
          </cell>
          <cell r="AG123">
            <v>0.14399999999999999</v>
          </cell>
          <cell r="AH123">
            <v>7.1999999999999995E-2</v>
          </cell>
          <cell r="AI123">
            <v>3.5999999999999997E-2</v>
          </cell>
          <cell r="AJ123">
            <v>0</v>
          </cell>
          <cell r="AK123">
            <v>2.4E-2</v>
          </cell>
          <cell r="AL123">
            <v>0.26500000000000001</v>
          </cell>
          <cell r="AM123">
            <v>0.78300000000000003</v>
          </cell>
          <cell r="AN123">
            <v>0.80700000000000005</v>
          </cell>
          <cell r="AO123">
            <v>0.63800000000000001</v>
          </cell>
          <cell r="AP123">
            <v>0.36099999999999999</v>
          </cell>
          <cell r="AQ123">
            <v>0.48100000000000004</v>
          </cell>
          <cell r="AR123">
            <v>0.53</v>
          </cell>
          <cell r="AS123">
            <v>0.56599999999999995</v>
          </cell>
          <cell r="AT123">
            <v>0.90300000000000002</v>
          </cell>
          <cell r="AU123">
            <v>0.879</v>
          </cell>
          <cell r="AV123">
            <v>0.95099999999999996</v>
          </cell>
          <cell r="AW123">
            <v>0.72199999999999998</v>
          </cell>
          <cell r="AX123">
            <v>0.69799999999999995</v>
          </cell>
          <cell r="AY123">
            <v>0.44500000000000001</v>
          </cell>
          <cell r="AZ123">
            <v>0.59</v>
          </cell>
          <cell r="BA123">
            <v>0.70999999999999985</v>
          </cell>
          <cell r="BB123">
            <v>0.91500000000000004</v>
          </cell>
          <cell r="BC123">
            <v>0.86699999999999999</v>
          </cell>
          <cell r="BD123">
            <v>0.84299999999999997</v>
          </cell>
          <cell r="BE123">
            <v>0.68600000000000005</v>
          </cell>
          <cell r="BF123">
            <v>0.46899999999999997</v>
          </cell>
          <cell r="BG123">
            <v>0.49299999999999999</v>
          </cell>
          <cell r="BH123">
            <v>0.65</v>
          </cell>
          <cell r="BI123">
            <v>0.75900000000000001</v>
          </cell>
          <cell r="BJ123">
            <v>0.27700000000000002</v>
          </cell>
          <cell r="BK123">
            <v>0.60199999999999998</v>
          </cell>
          <cell r="BL123">
            <v>0.55400000000000005</v>
          </cell>
          <cell r="BM123">
            <v>0.83100000000000007</v>
          </cell>
          <cell r="BN123">
            <v>0.50600000000000001</v>
          </cell>
          <cell r="BO123">
            <v>0.51800000000000002</v>
          </cell>
          <cell r="BP123">
            <v>0.626</v>
          </cell>
          <cell r="BQ123">
            <v>0.89100000000000013</v>
          </cell>
          <cell r="BR123">
            <v>0.9870000000000001</v>
          </cell>
          <cell r="BS123">
            <v>1</v>
          </cell>
          <cell r="BT123">
            <v>0.92700000000000005</v>
          </cell>
          <cell r="BU123">
            <v>0.77100000000000002</v>
          </cell>
          <cell r="BV123">
            <v>0.93899999999999995</v>
          </cell>
          <cell r="BW123">
            <v>0.97499999999999998</v>
          </cell>
          <cell r="BX123">
            <v>0.85499999999999998</v>
          </cell>
          <cell r="BY123">
            <v>0.66200000000000003</v>
          </cell>
          <cell r="BZ123">
            <v>0.57799999999999996</v>
          </cell>
          <cell r="CA123">
            <v>0.313</v>
          </cell>
          <cell r="CB123">
            <v>0.253</v>
          </cell>
          <cell r="CC123">
            <v>0.16800000000000001</v>
          </cell>
          <cell r="CD123">
            <v>0.33699999999999997</v>
          </cell>
          <cell r="CE123">
            <v>8.4000000000000005E-2</v>
          </cell>
          <cell r="CF123">
            <v>0.108</v>
          </cell>
          <cell r="CG123">
            <v>0.13200000000000001</v>
          </cell>
          <cell r="CH123">
            <v>0.156</v>
          </cell>
          <cell r="CI123">
            <v>0.24</v>
          </cell>
          <cell r="CJ123">
            <v>0.20400000000000001</v>
          </cell>
          <cell r="CK123">
            <v>0.40899999999999997</v>
          </cell>
          <cell r="CL123">
            <v>0.5</v>
          </cell>
          <cell r="CM123">
            <v>0.5</v>
          </cell>
          <cell r="CN123">
            <v>0.5</v>
          </cell>
          <cell r="CO123">
            <v>0.5</v>
          </cell>
          <cell r="CP123">
            <v>0.5</v>
          </cell>
          <cell r="CQ123">
            <v>0.5</v>
          </cell>
          <cell r="CR123">
            <v>0.5</v>
          </cell>
          <cell r="CS123">
            <v>0.5</v>
          </cell>
          <cell r="CT123">
            <v>0.5</v>
          </cell>
          <cell r="CU123">
            <v>0.5</v>
          </cell>
          <cell r="CV123">
            <v>0.5</v>
          </cell>
        </row>
        <row r="124">
          <cell r="A124" t="str">
            <v>小家电</v>
          </cell>
          <cell r="F124">
            <v>0.49299999999999999</v>
          </cell>
          <cell r="G124">
            <v>0.40299999999999997</v>
          </cell>
          <cell r="H124">
            <v>0.35500000000000004</v>
          </cell>
          <cell r="I124">
            <v>0.29499999999999998</v>
          </cell>
          <cell r="J124">
            <v>0.22849999999999998</v>
          </cell>
          <cell r="K124">
            <v>0.16249999999999998</v>
          </cell>
          <cell r="L124">
            <v>0.15650000000000003</v>
          </cell>
          <cell r="M124">
            <v>0.21</v>
          </cell>
          <cell r="N124">
            <v>0.25850000000000001</v>
          </cell>
          <cell r="O124">
            <v>0.22250000000000003</v>
          </cell>
          <cell r="P124">
            <v>0.22250000000000003</v>
          </cell>
          <cell r="Q124">
            <v>0.12600000000000003</v>
          </cell>
          <cell r="R124">
            <v>0.2525</v>
          </cell>
          <cell r="S124">
            <v>0.24049999999999999</v>
          </cell>
          <cell r="T124">
            <v>0.26449999999999996</v>
          </cell>
          <cell r="U124">
            <v>0.19850000000000001</v>
          </cell>
          <cell r="V124">
            <v>0.126</v>
          </cell>
          <cell r="W124">
            <v>0.27650000000000002</v>
          </cell>
          <cell r="X124">
            <v>0.22249999999999998</v>
          </cell>
          <cell r="Y124">
            <v>0.26450000000000001</v>
          </cell>
          <cell r="Z124">
            <v>0.14399999999999999</v>
          </cell>
          <cell r="AA124">
            <v>0.17450000000000002</v>
          </cell>
          <cell r="AB124">
            <v>0.14450000000000002</v>
          </cell>
          <cell r="AC124">
            <v>5.9999999999999991E-2</v>
          </cell>
          <cell r="AD124">
            <v>8.4000000000000005E-2</v>
          </cell>
          <cell r="AE124">
            <v>0.09</v>
          </cell>
          <cell r="AF124">
            <v>0.186</v>
          </cell>
          <cell r="AG124">
            <v>0.15</v>
          </cell>
          <cell r="AH124">
            <v>0.29449999999999993</v>
          </cell>
          <cell r="AI124">
            <v>0.20450000000000002</v>
          </cell>
          <cell r="AJ124">
            <v>0.20450000000000002</v>
          </cell>
          <cell r="AK124">
            <v>0.12000000000000001</v>
          </cell>
          <cell r="AL124">
            <v>0.186</v>
          </cell>
          <cell r="AM124">
            <v>0.42150000000000004</v>
          </cell>
          <cell r="AN124">
            <v>0.58350000000000002</v>
          </cell>
          <cell r="AO124">
            <v>0.80049999999999988</v>
          </cell>
          <cell r="AP124">
            <v>0.66849999999999998</v>
          </cell>
          <cell r="AQ124">
            <v>0.61399999999999999</v>
          </cell>
          <cell r="AR124">
            <v>0.53</v>
          </cell>
          <cell r="AS124">
            <v>0.48749999999999999</v>
          </cell>
          <cell r="AT124">
            <v>0.4995</v>
          </cell>
          <cell r="AU124">
            <v>0.54800000000000004</v>
          </cell>
          <cell r="AV124">
            <v>0.69250000000000012</v>
          </cell>
          <cell r="AW124">
            <v>0.81900000000000006</v>
          </cell>
          <cell r="AX124">
            <v>0.93899999999999995</v>
          </cell>
          <cell r="AY124">
            <v>0.84299999999999997</v>
          </cell>
          <cell r="AZ124">
            <v>0.77050000000000007</v>
          </cell>
          <cell r="BA124">
            <v>0.66800000000000004</v>
          </cell>
          <cell r="BB124">
            <v>0.70399999999999996</v>
          </cell>
          <cell r="BC124">
            <v>0.72850000000000004</v>
          </cell>
          <cell r="BD124">
            <v>0.57799999999999996</v>
          </cell>
          <cell r="BE124">
            <v>0.56000000000000005</v>
          </cell>
          <cell r="BF124">
            <v>0.56000000000000005</v>
          </cell>
          <cell r="BG124">
            <v>0.57199999999999995</v>
          </cell>
          <cell r="BH124">
            <v>0.58349999999999991</v>
          </cell>
          <cell r="BI124">
            <v>0.60199999999999998</v>
          </cell>
          <cell r="BJ124">
            <v>0.626</v>
          </cell>
          <cell r="BK124">
            <v>0.69250000000000012</v>
          </cell>
          <cell r="BL124">
            <v>0.74049999999999994</v>
          </cell>
          <cell r="BM124">
            <v>0.76449999999999996</v>
          </cell>
          <cell r="BN124">
            <v>0.62</v>
          </cell>
          <cell r="BO124">
            <v>0.61349999999999993</v>
          </cell>
          <cell r="BP124">
            <v>0.59</v>
          </cell>
          <cell r="BQ124">
            <v>0.63800000000000001</v>
          </cell>
          <cell r="BR124">
            <v>0.6745000000000001</v>
          </cell>
          <cell r="BS124">
            <v>0.78249999999999997</v>
          </cell>
          <cell r="BT124">
            <v>0.72799999999999998</v>
          </cell>
          <cell r="BU124">
            <v>0.62</v>
          </cell>
          <cell r="BV124">
            <v>0.379</v>
          </cell>
          <cell r="BW124">
            <v>0.28849999999999998</v>
          </cell>
          <cell r="BX124">
            <v>0.28250000000000003</v>
          </cell>
          <cell r="BY124">
            <v>0.48149999999999998</v>
          </cell>
          <cell r="BZ124">
            <v>0.66799999999999993</v>
          </cell>
          <cell r="CA124">
            <v>0.78300000000000003</v>
          </cell>
          <cell r="CB124">
            <v>0.91500000000000004</v>
          </cell>
          <cell r="CC124">
            <v>0.89700000000000002</v>
          </cell>
          <cell r="CD124">
            <v>0.9514999999999999</v>
          </cell>
          <cell r="CE124">
            <v>0.92100000000000004</v>
          </cell>
          <cell r="CF124">
            <v>0.92699999999999994</v>
          </cell>
          <cell r="CG124">
            <v>0.80649999999999999</v>
          </cell>
          <cell r="CH124">
            <v>0.92100000000000004</v>
          </cell>
          <cell r="CI124">
            <v>0.94499999999999984</v>
          </cell>
          <cell r="CJ124">
            <v>0.98099999999999998</v>
          </cell>
          <cell r="CK124">
            <v>0.91549999999999998</v>
          </cell>
          <cell r="CL124">
            <v>0.5</v>
          </cell>
          <cell r="CM124">
            <v>0.5</v>
          </cell>
          <cell r="CN124">
            <v>0.5</v>
          </cell>
          <cell r="CO124">
            <v>0.5</v>
          </cell>
          <cell r="CP124">
            <v>0.5</v>
          </cell>
          <cell r="CQ124">
            <v>0.5</v>
          </cell>
          <cell r="CR124">
            <v>0.5</v>
          </cell>
          <cell r="CS124">
            <v>0.5</v>
          </cell>
          <cell r="CT124">
            <v>0.5</v>
          </cell>
          <cell r="CU124">
            <v>0.5</v>
          </cell>
          <cell r="CV124">
            <v>0.5</v>
          </cell>
        </row>
        <row r="126">
          <cell r="A126" t="str">
            <v>一般零售</v>
          </cell>
          <cell r="F126">
            <v>0.48899999999999993</v>
          </cell>
          <cell r="G126">
            <v>0.44599999999999995</v>
          </cell>
          <cell r="H126">
            <v>0.47799999999999998</v>
          </cell>
          <cell r="I126">
            <v>0.5</v>
          </cell>
          <cell r="J126">
            <v>0.45700000000000002</v>
          </cell>
          <cell r="K126">
            <v>0.5</v>
          </cell>
          <cell r="L126">
            <v>0.43599999999999994</v>
          </cell>
          <cell r="M126">
            <v>0.40400000000000003</v>
          </cell>
          <cell r="N126">
            <v>0.32900000000000001</v>
          </cell>
          <cell r="O126">
            <v>0.20200000000000001</v>
          </cell>
          <cell r="P126">
            <v>0.14799999999999999</v>
          </cell>
          <cell r="Q126">
            <v>0.159</v>
          </cell>
          <cell r="R126">
            <v>0.191</v>
          </cell>
          <cell r="S126">
            <v>0.21199999999999997</v>
          </cell>
          <cell r="T126">
            <v>0.23399999999999999</v>
          </cell>
          <cell r="U126">
            <v>0.22299999999999998</v>
          </cell>
          <cell r="V126">
            <v>0.18</v>
          </cell>
          <cell r="W126">
            <v>0.13800000000000001</v>
          </cell>
          <cell r="X126">
            <v>0.127</v>
          </cell>
          <cell r="Y126">
            <v>0.17</v>
          </cell>
          <cell r="Z126">
            <v>0.38200000000000001</v>
          </cell>
          <cell r="AA126">
            <v>0.55300000000000005</v>
          </cell>
          <cell r="AB126">
            <v>0.87199999999999989</v>
          </cell>
          <cell r="AC126">
            <v>0.8819999999999999</v>
          </cell>
          <cell r="AD126">
            <v>0.89300000000000002</v>
          </cell>
          <cell r="AE126">
            <v>0.90400000000000003</v>
          </cell>
          <cell r="AF126">
            <v>0.91400000000000003</v>
          </cell>
          <cell r="AG126">
            <v>0.92500000000000004</v>
          </cell>
          <cell r="AH126">
            <v>0.94599999999999995</v>
          </cell>
          <cell r="AI126">
            <v>0.95700000000000007</v>
          </cell>
          <cell r="AJ126">
            <v>0.96799999999999986</v>
          </cell>
          <cell r="AK126">
            <v>0.97799999999999987</v>
          </cell>
          <cell r="AL126">
            <v>0.98899999999999999</v>
          </cell>
          <cell r="AM126">
            <v>1</v>
          </cell>
          <cell r="AN126">
            <v>0.93599999999999994</v>
          </cell>
          <cell r="AO126">
            <v>0.11699999999999999</v>
          </cell>
          <cell r="AP126">
            <v>0.10599999999999998</v>
          </cell>
          <cell r="AQ126">
            <v>9.5000000000000001E-2</v>
          </cell>
          <cell r="AR126">
            <v>8.5000000000000006E-2</v>
          </cell>
          <cell r="AS126">
            <v>7.3999999999999996E-2</v>
          </cell>
          <cell r="AT126">
            <v>6.3E-2</v>
          </cell>
          <cell r="AU126">
            <v>5.2999999999999992E-2</v>
          </cell>
          <cell r="AV126">
            <v>3.0999999999999996E-2</v>
          </cell>
          <cell r="AW126">
            <v>2.1000000000000001E-2</v>
          </cell>
          <cell r="AX126">
            <v>0.01</v>
          </cell>
          <cell r="AY126">
            <v>0</v>
          </cell>
          <cell r="AZ126">
            <v>4.2000000000000003E-2</v>
          </cell>
          <cell r="BA126">
            <v>0.28699999999999998</v>
          </cell>
          <cell r="BB126">
            <v>0.27600000000000002</v>
          </cell>
          <cell r="BC126">
            <v>0.29699999999999999</v>
          </cell>
          <cell r="BD126">
            <v>0.308</v>
          </cell>
          <cell r="BE126">
            <v>0.34</v>
          </cell>
          <cell r="BF126">
            <v>0.36099999999999999</v>
          </cell>
          <cell r="BG126">
            <v>0.35099999999999998</v>
          </cell>
          <cell r="BH126">
            <v>0.31900000000000001</v>
          </cell>
          <cell r="BI126">
            <v>0.26500000000000001</v>
          </cell>
          <cell r="BJ126">
            <v>0.24399999999999999</v>
          </cell>
          <cell r="BK126">
            <v>0.255</v>
          </cell>
          <cell r="BL126">
            <v>0.372</v>
          </cell>
          <cell r="BM126">
            <v>0.39300000000000002</v>
          </cell>
          <cell r="BN126">
            <v>0.41399999999999998</v>
          </cell>
          <cell r="BO126">
            <v>0.42499999999999999</v>
          </cell>
          <cell r="BP126">
            <v>0.45700000000000002</v>
          </cell>
          <cell r="BQ126">
            <v>0.52100000000000002</v>
          </cell>
          <cell r="BR126">
            <v>0.53100000000000003</v>
          </cell>
          <cell r="BS126">
            <v>0.57399999999999995</v>
          </cell>
          <cell r="BT126">
            <v>0.69099999999999995</v>
          </cell>
          <cell r="BU126">
            <v>0.755</v>
          </cell>
          <cell r="BV126">
            <v>0.79700000000000004</v>
          </cell>
          <cell r="BW126">
            <v>0.80800000000000005</v>
          </cell>
          <cell r="BX126">
            <v>0.77600000000000002</v>
          </cell>
          <cell r="BY126">
            <v>0.74399999999999999</v>
          </cell>
          <cell r="BZ126">
            <v>0.76500000000000001</v>
          </cell>
          <cell r="CA126">
            <v>0.78700000000000003</v>
          </cell>
          <cell r="CB126">
            <v>0.80800000000000005</v>
          </cell>
          <cell r="CC126">
            <v>0.84</v>
          </cell>
          <cell r="CD126">
            <v>0.8610000000000001</v>
          </cell>
          <cell r="CE126">
            <v>0.85100000000000009</v>
          </cell>
          <cell r="CF126">
            <v>0.82899999999999996</v>
          </cell>
          <cell r="CG126">
            <v>0.73399999999999999</v>
          </cell>
          <cell r="CH126">
            <v>0.61699999999999999</v>
          </cell>
          <cell r="CI126">
            <v>0.54200000000000004</v>
          </cell>
          <cell r="CJ126">
            <v>0.56299999999999994</v>
          </cell>
          <cell r="CK126">
            <v>0.72299999999999998</v>
          </cell>
          <cell r="CL126">
            <v>0.71199999999999997</v>
          </cell>
          <cell r="CM126">
            <v>0.70199999999999996</v>
          </cell>
          <cell r="CN126">
            <v>0.67</v>
          </cell>
          <cell r="CO126">
            <v>0.63800000000000001</v>
          </cell>
          <cell r="CP126">
            <v>0.60599999999999998</v>
          </cell>
          <cell r="CQ126">
            <v>0.57399999999999995</v>
          </cell>
          <cell r="CR126">
            <v>0.59499999999999997</v>
          </cell>
          <cell r="CS126">
            <v>0.627</v>
          </cell>
          <cell r="CT126">
            <v>0.64800000000000002</v>
          </cell>
          <cell r="CU126">
            <v>0.68</v>
          </cell>
          <cell r="CV126">
            <v>0.65900000000000003</v>
          </cell>
        </row>
        <row r="127">
          <cell r="A127" t="str">
            <v>旅游零售</v>
          </cell>
          <cell r="F127">
            <v>0.7779999999999998</v>
          </cell>
          <cell r="G127">
            <v>0.86166666666666647</v>
          </cell>
          <cell r="H127">
            <v>0.89366666666666639</v>
          </cell>
          <cell r="I127">
            <v>0.86066666666666636</v>
          </cell>
          <cell r="J127">
            <v>0.7773333333333331</v>
          </cell>
          <cell r="K127">
            <v>0.65466666666666629</v>
          </cell>
          <cell r="L127">
            <v>0.81933333333333314</v>
          </cell>
          <cell r="M127">
            <v>0.86066666666666647</v>
          </cell>
          <cell r="N127">
            <v>0.82699999999999974</v>
          </cell>
          <cell r="O127">
            <v>0.70299999999999974</v>
          </cell>
          <cell r="P127">
            <v>0.46899999999999975</v>
          </cell>
          <cell r="Q127">
            <v>0.23366666666666666</v>
          </cell>
          <cell r="R127">
            <v>0.16699999999999993</v>
          </cell>
          <cell r="S127">
            <v>4.9333333333333333E-2</v>
          </cell>
          <cell r="T127">
            <v>3.2666666666666663E-2</v>
          </cell>
          <cell r="U127">
            <v>0.10766666666666666</v>
          </cell>
          <cell r="V127">
            <v>0.191</v>
          </cell>
          <cell r="W127">
            <v>0.14933333333333335</v>
          </cell>
          <cell r="X127">
            <v>4.1000000000000023E-2</v>
          </cell>
          <cell r="Y127">
            <v>0</v>
          </cell>
          <cell r="Z127">
            <v>0.12400000000000001</v>
          </cell>
          <cell r="AA127">
            <v>0.30766666666666664</v>
          </cell>
          <cell r="AB127">
            <v>0.60099999999999987</v>
          </cell>
          <cell r="AC127">
            <v>0.29000000000000004</v>
          </cell>
          <cell r="AD127">
            <v>0.23866666666666678</v>
          </cell>
          <cell r="AE127">
            <v>0.20566666666666678</v>
          </cell>
          <cell r="AF127">
            <v>0.15600000000000008</v>
          </cell>
          <cell r="AG127">
            <v>0.24900000000000005</v>
          </cell>
          <cell r="AH127">
            <v>0.37300000000000011</v>
          </cell>
          <cell r="AI127">
            <v>0.7673333333333332</v>
          </cell>
          <cell r="AJ127">
            <v>0.80799999999999983</v>
          </cell>
          <cell r="AK127">
            <v>0.89066666666666661</v>
          </cell>
          <cell r="AL127">
            <v>0.94933333333333336</v>
          </cell>
          <cell r="AM127">
            <v>0.91566666666666663</v>
          </cell>
          <cell r="AN127">
            <v>0.89033333333333331</v>
          </cell>
          <cell r="AO127">
            <v>0.4203333333333335</v>
          </cell>
          <cell r="AP127">
            <v>0.54733333333333345</v>
          </cell>
          <cell r="AQ127">
            <v>0.72333333333333338</v>
          </cell>
          <cell r="AR127">
            <v>0.7403333333333334</v>
          </cell>
          <cell r="AS127">
            <v>0.67200000000000015</v>
          </cell>
          <cell r="AT127">
            <v>0.46966666666666695</v>
          </cell>
          <cell r="AU127">
            <v>0.45200000000000035</v>
          </cell>
          <cell r="AV127">
            <v>0.27600000000000019</v>
          </cell>
          <cell r="AW127">
            <v>0.21666666666666687</v>
          </cell>
          <cell r="AX127">
            <v>0.17466666666666691</v>
          </cell>
          <cell r="AY127">
            <v>0.20866666666666689</v>
          </cell>
          <cell r="AZ127">
            <v>0.2926666666666668</v>
          </cell>
          <cell r="BA127">
            <v>0.38600000000000007</v>
          </cell>
          <cell r="BB127">
            <v>0.41133333333333338</v>
          </cell>
          <cell r="BC127">
            <v>0.42800000000000005</v>
          </cell>
          <cell r="BD127">
            <v>0.4366666666666667</v>
          </cell>
          <cell r="BE127">
            <v>0.44466666666666665</v>
          </cell>
          <cell r="BF127">
            <v>0.41933333333333334</v>
          </cell>
          <cell r="BG127">
            <v>0.39400000000000013</v>
          </cell>
          <cell r="BH127">
            <v>0.36866666666666675</v>
          </cell>
          <cell r="BI127">
            <v>0.40266666666666673</v>
          </cell>
          <cell r="BJ127">
            <v>0.52066666666666672</v>
          </cell>
          <cell r="BK127">
            <v>0.57999999999999996</v>
          </cell>
          <cell r="BL127">
            <v>0.60533333333333328</v>
          </cell>
          <cell r="BM127">
            <v>0.58799999999999997</v>
          </cell>
          <cell r="BN127">
            <v>0.57133333333333325</v>
          </cell>
          <cell r="BO127">
            <v>0.49533333333333329</v>
          </cell>
          <cell r="BP127">
            <v>0.45333333333333331</v>
          </cell>
          <cell r="BQ127">
            <v>0.47000000000000008</v>
          </cell>
          <cell r="BR127">
            <v>0.53733333333333333</v>
          </cell>
          <cell r="BS127">
            <v>0.51200000000000001</v>
          </cell>
          <cell r="BT127">
            <v>0.47866666666666663</v>
          </cell>
          <cell r="BU127">
            <v>0.48733333333333334</v>
          </cell>
          <cell r="BV127">
            <v>0.52933333333333332</v>
          </cell>
          <cell r="BW127">
            <v>0.504</v>
          </cell>
          <cell r="BX127">
            <v>0.56266666666666654</v>
          </cell>
          <cell r="BY127">
            <v>0.59666666666666657</v>
          </cell>
          <cell r="BZ127">
            <v>0.6386666666666666</v>
          </cell>
          <cell r="CA127">
            <v>0.65599999999999981</v>
          </cell>
          <cell r="CB127">
            <v>0.64733333333333321</v>
          </cell>
          <cell r="CC127">
            <v>0.66399999999999992</v>
          </cell>
          <cell r="CD127">
            <v>0.67266666666666663</v>
          </cell>
          <cell r="CE127">
            <v>0.68133333333333312</v>
          </cell>
          <cell r="CF127">
            <v>0.69799999999999984</v>
          </cell>
          <cell r="CG127">
            <v>0.68933333333333324</v>
          </cell>
          <cell r="CH127">
            <v>0.5</v>
          </cell>
          <cell r="CI127">
            <v>0.5</v>
          </cell>
          <cell r="CJ127">
            <v>0.5</v>
          </cell>
          <cell r="CK127">
            <v>0.5</v>
          </cell>
          <cell r="CL127">
            <v>0.5</v>
          </cell>
          <cell r="CM127">
            <v>0.5</v>
          </cell>
          <cell r="CN127">
            <v>0.5</v>
          </cell>
          <cell r="CO127">
            <v>0.5</v>
          </cell>
          <cell r="CP127">
            <v>0.5</v>
          </cell>
          <cell r="CQ127">
            <v>0.5</v>
          </cell>
          <cell r="CR127">
            <v>0.5</v>
          </cell>
          <cell r="CS127">
            <v>0.5</v>
          </cell>
          <cell r="CT127">
            <v>0.5</v>
          </cell>
          <cell r="CU127">
            <v>0.5</v>
          </cell>
          <cell r="CV127">
            <v>0.5</v>
          </cell>
        </row>
        <row r="128">
          <cell r="A128" t="str">
            <v>酒店餐饮</v>
          </cell>
          <cell r="F128">
            <v>0.83366666666666667</v>
          </cell>
          <cell r="G128">
            <v>0.82633333333333336</v>
          </cell>
          <cell r="H128">
            <v>0.78733333333333344</v>
          </cell>
          <cell r="I128">
            <v>0.77300000000000013</v>
          </cell>
          <cell r="J128">
            <v>0.75966666666666682</v>
          </cell>
          <cell r="K128">
            <v>0.83000000000000007</v>
          </cell>
          <cell r="L128">
            <v>0.91466666666666685</v>
          </cell>
          <cell r="M128">
            <v>0.92866666666666675</v>
          </cell>
          <cell r="N128">
            <v>0.89333333333333342</v>
          </cell>
          <cell r="O128">
            <v>0.81566666666666665</v>
          </cell>
          <cell r="P128">
            <v>0.56100000000000005</v>
          </cell>
          <cell r="Q128">
            <v>0.51833333333333331</v>
          </cell>
          <cell r="R128">
            <v>0.47266666666666668</v>
          </cell>
          <cell r="S128">
            <v>0.51133333333333331</v>
          </cell>
          <cell r="T128">
            <v>0.57799999999999996</v>
          </cell>
          <cell r="U128">
            <v>0.53266666666666662</v>
          </cell>
          <cell r="V128">
            <v>0.48266666666666663</v>
          </cell>
          <cell r="W128">
            <v>0.22166666666666671</v>
          </cell>
          <cell r="X128">
            <v>0.18333333333333335</v>
          </cell>
          <cell r="Y128">
            <v>0.11633333333333334</v>
          </cell>
          <cell r="Z128">
            <v>0.13066666666666668</v>
          </cell>
          <cell r="AA128">
            <v>0.13400000000000001</v>
          </cell>
          <cell r="AB128">
            <v>0.31133333333333335</v>
          </cell>
          <cell r="AC128">
            <v>0.371</v>
          </cell>
          <cell r="AD128">
            <v>0.45266666666666666</v>
          </cell>
          <cell r="AE128">
            <v>0.69966666666666677</v>
          </cell>
          <cell r="AF128">
            <v>0.73100000000000009</v>
          </cell>
          <cell r="AG128">
            <v>0.52333333333333332</v>
          </cell>
          <cell r="AH128">
            <v>0.48400000000000004</v>
          </cell>
          <cell r="AI128">
            <v>0.50900000000000001</v>
          </cell>
          <cell r="AJ128">
            <v>0.44933333333333336</v>
          </cell>
          <cell r="AK128">
            <v>0.64</v>
          </cell>
          <cell r="AL128">
            <v>0.78433333333333344</v>
          </cell>
          <cell r="AM128">
            <v>0.90800000000000003</v>
          </cell>
          <cell r="AN128">
            <v>0.91833333333333345</v>
          </cell>
          <cell r="AO128">
            <v>0.69500000000000006</v>
          </cell>
          <cell r="AP128">
            <v>0.70200000000000007</v>
          </cell>
          <cell r="AQ128">
            <v>0.67366666666666664</v>
          </cell>
          <cell r="AR128">
            <v>0.6166666666666667</v>
          </cell>
          <cell r="AS128">
            <v>0.22166666666666668</v>
          </cell>
          <cell r="AT128">
            <v>0.25033333333333335</v>
          </cell>
          <cell r="AU128">
            <v>0.2573333333333333</v>
          </cell>
          <cell r="AV128">
            <v>0.23233333333333336</v>
          </cell>
          <cell r="AW128">
            <v>0.15500000000000003</v>
          </cell>
          <cell r="AX128">
            <v>0.11933333333333332</v>
          </cell>
          <cell r="AY128">
            <v>9.4666666666666663E-2</v>
          </cell>
          <cell r="AZ128">
            <v>6.2999999999999987E-2</v>
          </cell>
          <cell r="BA128">
            <v>0.17666666666666667</v>
          </cell>
          <cell r="BB128">
            <v>0.15933333333333333</v>
          </cell>
          <cell r="BC128">
            <v>0.19433333333333336</v>
          </cell>
          <cell r="BD128">
            <v>0.28233333333333338</v>
          </cell>
          <cell r="BE128">
            <v>0.44833333333333331</v>
          </cell>
          <cell r="BF128">
            <v>0.55766666666666664</v>
          </cell>
          <cell r="BG128">
            <v>0.50800000000000012</v>
          </cell>
          <cell r="BH128">
            <v>0.48733333333333334</v>
          </cell>
          <cell r="BI128">
            <v>0.55066666666666664</v>
          </cell>
          <cell r="BJ128">
            <v>0.59666666666666668</v>
          </cell>
          <cell r="BK128">
            <v>0.62866666666666671</v>
          </cell>
          <cell r="BL128">
            <v>0.5086666666666666</v>
          </cell>
          <cell r="BM128">
            <v>0.40566666666666668</v>
          </cell>
          <cell r="BN128">
            <v>0.39166666666666666</v>
          </cell>
          <cell r="BO128">
            <v>0.41633333333333333</v>
          </cell>
          <cell r="BP128">
            <v>0.501</v>
          </cell>
          <cell r="BQ128">
            <v>0.40933333333333338</v>
          </cell>
          <cell r="BR128">
            <v>0.48933333333333329</v>
          </cell>
          <cell r="BS128">
            <v>0.48199999999999998</v>
          </cell>
          <cell r="BT128">
            <v>0.53166666666666673</v>
          </cell>
          <cell r="BU128">
            <v>0.55300000000000005</v>
          </cell>
          <cell r="BV128">
            <v>0.54933333333333334</v>
          </cell>
          <cell r="BW128">
            <v>0.54600000000000004</v>
          </cell>
          <cell r="BX128">
            <v>0.52100000000000002</v>
          </cell>
          <cell r="BY128">
            <v>0.53900000000000003</v>
          </cell>
          <cell r="BZ128">
            <v>0.55300000000000005</v>
          </cell>
          <cell r="CA128">
            <v>0.56366666666666665</v>
          </cell>
          <cell r="CB128">
            <v>0.57433333333333336</v>
          </cell>
          <cell r="CC128">
            <v>0.58133333333333348</v>
          </cell>
          <cell r="CD128">
            <v>0.58500000000000008</v>
          </cell>
          <cell r="CE128">
            <v>0.57800000000000007</v>
          </cell>
          <cell r="CF128">
            <v>0.56733333333333336</v>
          </cell>
          <cell r="CG128">
            <v>0.54233333333333333</v>
          </cell>
          <cell r="CH128">
            <v>0.51766666666666672</v>
          </cell>
          <cell r="CI128">
            <v>0.48566666666666664</v>
          </cell>
          <cell r="CJ128">
            <v>0.43966666666666671</v>
          </cell>
          <cell r="CK128">
            <v>0.41833333333333333</v>
          </cell>
          <cell r="CL128">
            <v>0.42166666666666669</v>
          </cell>
          <cell r="CM128">
            <v>0.4253333333333334</v>
          </cell>
          <cell r="CN128">
            <v>0.42899999999999999</v>
          </cell>
          <cell r="CO128">
            <v>0.43233333333333335</v>
          </cell>
          <cell r="CP128">
            <v>0.436</v>
          </cell>
          <cell r="CQ128">
            <v>0.45366666666666666</v>
          </cell>
          <cell r="CR128">
            <v>0.46433333333333338</v>
          </cell>
          <cell r="CS128">
            <v>0.47133333333333333</v>
          </cell>
          <cell r="CT128">
            <v>0.45733333333333337</v>
          </cell>
          <cell r="CU128">
            <v>0.44666666666666671</v>
          </cell>
          <cell r="CV128">
            <v>0.45733333333333337</v>
          </cell>
        </row>
        <row r="129">
          <cell r="A129" t="str">
            <v>旅游及景区</v>
          </cell>
          <cell r="F129">
            <v>0.86650000000000005</v>
          </cell>
          <cell r="G129">
            <v>0.89800000000000002</v>
          </cell>
          <cell r="H129">
            <v>0.91949999999999998</v>
          </cell>
          <cell r="I129">
            <v>0.89300000000000013</v>
          </cell>
          <cell r="J129">
            <v>0.90350000000000008</v>
          </cell>
          <cell r="K129">
            <v>0.86099999999999999</v>
          </cell>
          <cell r="L129">
            <v>0.89849999999999997</v>
          </cell>
          <cell r="M129">
            <v>0.88800000000000001</v>
          </cell>
          <cell r="N129">
            <v>0.81300000000000006</v>
          </cell>
          <cell r="O129">
            <v>0.77600000000000002</v>
          </cell>
          <cell r="P129">
            <v>0.56850000000000012</v>
          </cell>
          <cell r="Q129">
            <v>0.22800000000000001</v>
          </cell>
          <cell r="R129">
            <v>9.5500000000000002E-2</v>
          </cell>
          <cell r="S129">
            <v>9.0000000000000011E-2</v>
          </cell>
          <cell r="T129">
            <v>0.1535</v>
          </cell>
          <cell r="U129">
            <v>0.18049999999999999</v>
          </cell>
          <cell r="V129">
            <v>0.19650000000000001</v>
          </cell>
          <cell r="W129">
            <v>0.10050000000000001</v>
          </cell>
          <cell r="X129">
            <v>9.0000000000000011E-2</v>
          </cell>
          <cell r="Y129">
            <v>0.106</v>
          </cell>
          <cell r="Z129">
            <v>0.19650000000000001</v>
          </cell>
          <cell r="AA129">
            <v>0.33999999999999997</v>
          </cell>
          <cell r="AB129">
            <v>0.51549999999999996</v>
          </cell>
          <cell r="AC129">
            <v>0.49399999999999999</v>
          </cell>
          <cell r="AD129">
            <v>0.46750000000000003</v>
          </cell>
          <cell r="AE129">
            <v>0.48899999999999999</v>
          </cell>
          <cell r="AF129">
            <v>0.50450000000000006</v>
          </cell>
          <cell r="AG129">
            <v>0.55800000000000005</v>
          </cell>
          <cell r="AH129">
            <v>0.70699999999999996</v>
          </cell>
          <cell r="AI129">
            <v>0.90399999999999991</v>
          </cell>
          <cell r="AJ129">
            <v>0.95699999999999996</v>
          </cell>
          <cell r="AK129">
            <v>0.97299999999999998</v>
          </cell>
          <cell r="AL129">
            <v>0.97299999999999998</v>
          </cell>
          <cell r="AM129">
            <v>0.94100000000000006</v>
          </cell>
          <cell r="AN129">
            <v>0.86149999999999993</v>
          </cell>
          <cell r="AO129">
            <v>0.41449999999999998</v>
          </cell>
          <cell r="AP129">
            <v>0.2225</v>
          </cell>
          <cell r="AQ129">
            <v>0.1855</v>
          </cell>
          <cell r="AR129">
            <v>0.16450000000000004</v>
          </cell>
          <cell r="AS129">
            <v>0.127</v>
          </cell>
          <cell r="AT129">
            <v>0.10050000000000001</v>
          </cell>
          <cell r="AU129">
            <v>7.3999999999999996E-2</v>
          </cell>
          <cell r="AV129">
            <v>4.7500000000000001E-2</v>
          </cell>
          <cell r="AW129">
            <v>2.0499999999999997E-2</v>
          </cell>
          <cell r="AX129">
            <v>0</v>
          </cell>
          <cell r="AY129">
            <v>3.6499999999999998E-2</v>
          </cell>
          <cell r="AZ129">
            <v>0.11150000000000002</v>
          </cell>
          <cell r="BA129">
            <v>0.2495</v>
          </cell>
          <cell r="BB129">
            <v>0.32400000000000001</v>
          </cell>
          <cell r="BC129">
            <v>0.32900000000000001</v>
          </cell>
          <cell r="BD129">
            <v>0.33999999999999997</v>
          </cell>
          <cell r="BE129">
            <v>0.38250000000000001</v>
          </cell>
          <cell r="BF129">
            <v>0.36149999999999999</v>
          </cell>
          <cell r="BG129">
            <v>0.34500000000000003</v>
          </cell>
          <cell r="BH129">
            <v>0.32950000000000002</v>
          </cell>
          <cell r="BI129">
            <v>0.32400000000000001</v>
          </cell>
          <cell r="BJ129">
            <v>0.31350000000000006</v>
          </cell>
          <cell r="BK129">
            <v>0.35049999999999998</v>
          </cell>
          <cell r="BL129">
            <v>0.45200000000000007</v>
          </cell>
          <cell r="BM129">
            <v>0.41949999999999998</v>
          </cell>
          <cell r="BN129">
            <v>0.44599999999999995</v>
          </cell>
          <cell r="BO129">
            <v>0.48400000000000004</v>
          </cell>
          <cell r="BP129">
            <v>0.57399999999999995</v>
          </cell>
          <cell r="BQ129">
            <v>0.61099999999999999</v>
          </cell>
          <cell r="BR129">
            <v>0.6805000000000001</v>
          </cell>
          <cell r="BS129">
            <v>0.63750000000000007</v>
          </cell>
          <cell r="BT129">
            <v>0.65400000000000003</v>
          </cell>
          <cell r="BU129">
            <v>0.6379999999999999</v>
          </cell>
          <cell r="BV129">
            <v>0.65400000000000003</v>
          </cell>
          <cell r="BW129">
            <v>0.48849999999999999</v>
          </cell>
          <cell r="BX129">
            <v>0.49399999999999999</v>
          </cell>
          <cell r="BY129">
            <v>0.54749999999999999</v>
          </cell>
          <cell r="BZ129">
            <v>0.67499999999999993</v>
          </cell>
          <cell r="CA129">
            <v>0.6379999999999999</v>
          </cell>
          <cell r="CB129">
            <v>0.57399999999999995</v>
          </cell>
          <cell r="CC129">
            <v>0.62200000000000011</v>
          </cell>
          <cell r="CD129">
            <v>0.69100000000000006</v>
          </cell>
          <cell r="CE129">
            <v>0.76549999999999985</v>
          </cell>
          <cell r="CF129">
            <v>0.74950000000000006</v>
          </cell>
          <cell r="CG129">
            <v>0.74950000000000006</v>
          </cell>
          <cell r="CH129">
            <v>0.71250000000000002</v>
          </cell>
          <cell r="CI129">
            <v>0.80299999999999994</v>
          </cell>
          <cell r="CJ129">
            <v>0.8025000000000001</v>
          </cell>
          <cell r="CK129">
            <v>0.78149999999999997</v>
          </cell>
          <cell r="CL129">
            <v>0.627</v>
          </cell>
          <cell r="CM129">
            <v>0.64350000000000007</v>
          </cell>
          <cell r="CN129">
            <v>0.60599999999999998</v>
          </cell>
          <cell r="CO129">
            <v>0.57399999999999995</v>
          </cell>
          <cell r="CP129">
            <v>0.52100000000000002</v>
          </cell>
          <cell r="CQ129">
            <v>0.46200000000000002</v>
          </cell>
          <cell r="CR129">
            <v>0.47300000000000003</v>
          </cell>
          <cell r="CS129">
            <v>0.39300000000000002</v>
          </cell>
          <cell r="CT129">
            <v>0.41449999999999998</v>
          </cell>
          <cell r="CU129">
            <v>0.40899999999999997</v>
          </cell>
          <cell r="CV129">
            <v>0.39849999999999997</v>
          </cell>
        </row>
        <row r="130">
          <cell r="A130" t="str">
            <v>纺织制造</v>
          </cell>
          <cell r="F130">
            <v>0.41699999999999998</v>
          </cell>
          <cell r="G130">
            <v>0.4108</v>
          </cell>
          <cell r="H130">
            <v>0.41699999999999998</v>
          </cell>
          <cell r="I130">
            <v>0.37220000000000003</v>
          </cell>
          <cell r="J130">
            <v>0.31479999999999997</v>
          </cell>
          <cell r="K130">
            <v>0.2954</v>
          </cell>
          <cell r="L130">
            <v>0.28059999999999996</v>
          </cell>
          <cell r="M130">
            <v>0.31539999999999996</v>
          </cell>
          <cell r="N130">
            <v>0.31519999999999998</v>
          </cell>
          <cell r="O130">
            <v>0.38279999999999997</v>
          </cell>
          <cell r="P130">
            <v>0.22919999999999999</v>
          </cell>
          <cell r="Q130">
            <v>0.20619999999999999</v>
          </cell>
          <cell r="R130">
            <v>0.21259999999999996</v>
          </cell>
          <cell r="S130">
            <v>0.27419999999999994</v>
          </cell>
          <cell r="T130">
            <v>0.4002</v>
          </cell>
          <cell r="U130">
            <v>0.51780000000000004</v>
          </cell>
          <cell r="V130">
            <v>0.56479999999999997</v>
          </cell>
          <cell r="W130">
            <v>0.65659999999999996</v>
          </cell>
          <cell r="X130">
            <v>0.67319999999999991</v>
          </cell>
          <cell r="Y130">
            <v>0.71599999999999997</v>
          </cell>
          <cell r="Z130">
            <v>0.68159999999999998</v>
          </cell>
          <cell r="AA130">
            <v>0.7417999999999999</v>
          </cell>
          <cell r="AB130">
            <v>0.74140000000000006</v>
          </cell>
          <cell r="AC130">
            <v>0.76939999999999997</v>
          </cell>
          <cell r="AD130">
            <v>0.7629999999999999</v>
          </cell>
          <cell r="AE130">
            <v>0.71139999999999992</v>
          </cell>
          <cell r="AF130">
            <v>0.63840000000000008</v>
          </cell>
          <cell r="AG130">
            <v>0.61239999999999994</v>
          </cell>
          <cell r="AH130">
            <v>0.64859999999999995</v>
          </cell>
          <cell r="AI130">
            <v>0.72299999999999998</v>
          </cell>
          <cell r="AJ130">
            <v>0.7357999999999999</v>
          </cell>
          <cell r="AK130">
            <v>0.75279999999999991</v>
          </cell>
          <cell r="AL130">
            <v>0.92699999999999982</v>
          </cell>
          <cell r="AM130">
            <v>0.89759999999999984</v>
          </cell>
          <cell r="AN130">
            <v>0.69340000000000002</v>
          </cell>
          <cell r="AO130">
            <v>0.50559999999999994</v>
          </cell>
          <cell r="AP130">
            <v>0.53539999999999999</v>
          </cell>
          <cell r="AQ130">
            <v>0.56740000000000002</v>
          </cell>
          <cell r="AR130">
            <v>0.54800000000000004</v>
          </cell>
          <cell r="AS130">
            <v>0.40579999999999999</v>
          </cell>
          <cell r="AT130">
            <v>0.35039999999999993</v>
          </cell>
          <cell r="AU130">
            <v>0.31419999999999998</v>
          </cell>
          <cell r="AV130">
            <v>0.26319999999999999</v>
          </cell>
          <cell r="AW130">
            <v>0.22279999999999997</v>
          </cell>
          <cell r="AX130">
            <v>0.1022</v>
          </cell>
          <cell r="AY130">
            <v>9.5199999999999993E-2</v>
          </cell>
          <cell r="AZ130">
            <v>0.28039999999999993</v>
          </cell>
          <cell r="BA130">
            <v>0.40299999999999997</v>
          </cell>
          <cell r="BB130">
            <v>0.32639999999999997</v>
          </cell>
          <cell r="BC130">
            <v>0.22999999999999998</v>
          </cell>
          <cell r="BD130">
            <v>0.25579999999999997</v>
          </cell>
          <cell r="BE130">
            <v>0.27700000000000002</v>
          </cell>
          <cell r="BF130">
            <v>0.28899999999999998</v>
          </cell>
          <cell r="BG130">
            <v>0.27699999999999997</v>
          </cell>
          <cell r="BH130">
            <v>0.26619999999999994</v>
          </cell>
          <cell r="BI130">
            <v>0.40340000000000004</v>
          </cell>
          <cell r="BJ130">
            <v>0.3876</v>
          </cell>
          <cell r="BK130">
            <v>0.44119999999999998</v>
          </cell>
          <cell r="BL130">
            <v>0.34039999999999998</v>
          </cell>
          <cell r="BM130">
            <v>0.503</v>
          </cell>
          <cell r="BN130">
            <v>0.51539999999999997</v>
          </cell>
          <cell r="BO130">
            <v>0.58179999999999998</v>
          </cell>
          <cell r="BP130">
            <v>0.62459999999999993</v>
          </cell>
          <cell r="BQ130">
            <v>0.68179999999999996</v>
          </cell>
          <cell r="BR130">
            <v>0.69679999999999997</v>
          </cell>
          <cell r="BS130">
            <v>0.69219999999999993</v>
          </cell>
          <cell r="BT130">
            <v>0.67339999999999989</v>
          </cell>
          <cell r="BU130">
            <v>0.56599999999999995</v>
          </cell>
          <cell r="BV130">
            <v>0.62459999999999993</v>
          </cell>
          <cell r="BW130">
            <v>0.60339999999999994</v>
          </cell>
          <cell r="BX130">
            <v>0.60980000000000001</v>
          </cell>
          <cell r="BY130">
            <v>0.55220000000000002</v>
          </cell>
          <cell r="BZ130">
            <v>0.57779999999999998</v>
          </cell>
          <cell r="CA130">
            <v>0.58640000000000003</v>
          </cell>
          <cell r="CB130">
            <v>0.51359999999999995</v>
          </cell>
          <cell r="CC130">
            <v>0.50519999999999998</v>
          </cell>
          <cell r="CD130">
            <v>0.52819999999999989</v>
          </cell>
          <cell r="CE130">
            <v>0.60039999999999993</v>
          </cell>
          <cell r="CF130">
            <v>0.67079999999999995</v>
          </cell>
          <cell r="CG130">
            <v>0.71360000000000001</v>
          </cell>
          <cell r="CH130">
            <v>0.62380000000000002</v>
          </cell>
          <cell r="CI130">
            <v>0.5958</v>
          </cell>
          <cell r="CJ130">
            <v>0.56999999999999984</v>
          </cell>
          <cell r="CK130">
            <v>0.626</v>
          </cell>
          <cell r="CL130">
            <v>0.58520000000000005</v>
          </cell>
          <cell r="CM130">
            <v>0.56159999999999999</v>
          </cell>
          <cell r="CN130">
            <v>0.5554</v>
          </cell>
          <cell r="CO130">
            <v>0.51680000000000004</v>
          </cell>
          <cell r="CP130">
            <v>0.52800000000000002</v>
          </cell>
          <cell r="CQ130">
            <v>0.45759999999999995</v>
          </cell>
          <cell r="CR130">
            <v>0.40279999999999994</v>
          </cell>
          <cell r="CS130">
            <v>0.4204</v>
          </cell>
          <cell r="CT130">
            <v>0.4304</v>
          </cell>
          <cell r="CU130">
            <v>0.43019999999999997</v>
          </cell>
          <cell r="CV130">
            <v>0.42120000000000002</v>
          </cell>
        </row>
        <row r="131">
          <cell r="A131" t="str">
            <v>服装家纺</v>
          </cell>
          <cell r="F131">
            <v>0.47839999999999999</v>
          </cell>
          <cell r="G131">
            <v>0.47</v>
          </cell>
          <cell r="H131">
            <v>0.45940000000000003</v>
          </cell>
          <cell r="I131">
            <v>0.44580000000000003</v>
          </cell>
          <cell r="J131">
            <v>0.43840000000000001</v>
          </cell>
          <cell r="K131">
            <v>0.40760000000000002</v>
          </cell>
          <cell r="L131">
            <v>0.46660000000000001</v>
          </cell>
          <cell r="M131">
            <v>0.51700000000000002</v>
          </cell>
          <cell r="N131">
            <v>0.4714000000000001</v>
          </cell>
          <cell r="O131">
            <v>0.34580000000000005</v>
          </cell>
          <cell r="P131">
            <v>0.19880000000000003</v>
          </cell>
          <cell r="Q131">
            <v>0.16840000000000002</v>
          </cell>
          <cell r="R131">
            <v>0.16860000000000003</v>
          </cell>
          <cell r="S131">
            <v>0.18400000000000002</v>
          </cell>
          <cell r="T131">
            <v>0.21020000000000003</v>
          </cell>
          <cell r="U131">
            <v>0.2928</v>
          </cell>
          <cell r="V131">
            <v>0.32640000000000002</v>
          </cell>
          <cell r="W131">
            <v>0.31</v>
          </cell>
          <cell r="X131">
            <v>0.28220000000000006</v>
          </cell>
          <cell r="Y131">
            <v>0.25180000000000002</v>
          </cell>
          <cell r="Z131">
            <v>0.24880000000000002</v>
          </cell>
          <cell r="AA131">
            <v>0.35340000000000005</v>
          </cell>
          <cell r="AB131">
            <v>0.42820000000000008</v>
          </cell>
          <cell r="AC131">
            <v>0.5282</v>
          </cell>
          <cell r="AD131">
            <v>0.56659999999999999</v>
          </cell>
          <cell r="AE131">
            <v>0.63180000000000003</v>
          </cell>
          <cell r="AF131">
            <v>0.68380000000000007</v>
          </cell>
          <cell r="AG131">
            <v>0.6836000000000001</v>
          </cell>
          <cell r="AH131">
            <v>0.78239999999999998</v>
          </cell>
          <cell r="AI131">
            <v>0.85219999999999996</v>
          </cell>
          <cell r="AJ131">
            <v>0.90540000000000009</v>
          </cell>
          <cell r="AK131">
            <v>0.90139999999999987</v>
          </cell>
          <cell r="AL131">
            <v>0.91860000000000008</v>
          </cell>
          <cell r="AM131">
            <v>0.90219999999999989</v>
          </cell>
          <cell r="AN131">
            <v>0.85719999999999996</v>
          </cell>
          <cell r="AO131">
            <v>0.66560000000000008</v>
          </cell>
          <cell r="AP131">
            <v>0.66480000000000006</v>
          </cell>
          <cell r="AQ131">
            <v>0.62600000000000011</v>
          </cell>
          <cell r="AR131">
            <v>0.55920000000000003</v>
          </cell>
          <cell r="AS131">
            <v>0.45380000000000004</v>
          </cell>
          <cell r="AT131">
            <v>0.31900000000000001</v>
          </cell>
          <cell r="AU131">
            <v>0.24560000000000001</v>
          </cell>
          <cell r="AV131">
            <v>0.17640000000000003</v>
          </cell>
          <cell r="AW131">
            <v>0.15460000000000002</v>
          </cell>
          <cell r="AX131">
            <v>6.480000000000001E-2</v>
          </cell>
          <cell r="AY131">
            <v>0.11499999999999999</v>
          </cell>
          <cell r="AZ131">
            <v>0.28860000000000002</v>
          </cell>
          <cell r="BA131">
            <v>0.63819999999999999</v>
          </cell>
          <cell r="BB131">
            <v>0.55899999999999994</v>
          </cell>
          <cell r="BC131">
            <v>0.51560000000000006</v>
          </cell>
          <cell r="BD131">
            <v>0.48899999999999999</v>
          </cell>
          <cell r="BE131">
            <v>0.54500000000000004</v>
          </cell>
          <cell r="BF131">
            <v>0.54760000000000009</v>
          </cell>
          <cell r="BG131">
            <v>0.58260000000000001</v>
          </cell>
          <cell r="BH131">
            <v>0.56080000000000008</v>
          </cell>
          <cell r="BI131">
            <v>0.64300000000000002</v>
          </cell>
          <cell r="BJ131">
            <v>0.56559999999999999</v>
          </cell>
          <cell r="BK131">
            <v>0.59519999999999995</v>
          </cell>
          <cell r="BL131">
            <v>0.51060000000000005</v>
          </cell>
          <cell r="BM131">
            <v>0.53499999999999992</v>
          </cell>
          <cell r="BN131">
            <v>0.56200000000000006</v>
          </cell>
          <cell r="BO131">
            <v>0.61860000000000004</v>
          </cell>
          <cell r="BP131">
            <v>0.64959999999999996</v>
          </cell>
          <cell r="BQ131">
            <v>0.6671999999999999</v>
          </cell>
          <cell r="BR131">
            <v>0.71040000000000003</v>
          </cell>
          <cell r="BS131">
            <v>0.70240000000000002</v>
          </cell>
          <cell r="BT131">
            <v>0.70040000000000013</v>
          </cell>
          <cell r="BU131">
            <v>0.63819999999999999</v>
          </cell>
          <cell r="BV131">
            <v>0.78999999999999992</v>
          </cell>
          <cell r="BW131">
            <v>0.75340000000000007</v>
          </cell>
          <cell r="BX131">
            <v>0.76860000000000006</v>
          </cell>
          <cell r="BY131">
            <v>0.54479999999999995</v>
          </cell>
          <cell r="BZ131">
            <v>0.57020000000000004</v>
          </cell>
          <cell r="CA131">
            <v>0.55979999999999996</v>
          </cell>
          <cell r="CB131">
            <v>0.49380000000000002</v>
          </cell>
          <cell r="CC131">
            <v>0.49800000000000005</v>
          </cell>
          <cell r="CD131">
            <v>0.48100000000000009</v>
          </cell>
          <cell r="CE131">
            <v>0.49180000000000007</v>
          </cell>
          <cell r="CF131">
            <v>0.5</v>
          </cell>
          <cell r="CG131">
            <v>0.56800000000000006</v>
          </cell>
          <cell r="CH131">
            <v>0.50019999999999998</v>
          </cell>
          <cell r="CI131">
            <v>0.50640000000000007</v>
          </cell>
          <cell r="CJ131">
            <v>0.42559999999999998</v>
          </cell>
          <cell r="CK131">
            <v>0.46160000000000007</v>
          </cell>
          <cell r="CL131">
            <v>0.43840000000000001</v>
          </cell>
          <cell r="CM131">
            <v>0.44920000000000004</v>
          </cell>
          <cell r="CN131">
            <v>0.42780000000000007</v>
          </cell>
          <cell r="CO131">
            <v>0.41280000000000006</v>
          </cell>
          <cell r="CP131">
            <v>0.41500000000000004</v>
          </cell>
          <cell r="CQ131">
            <v>0.39600000000000002</v>
          </cell>
          <cell r="CR131">
            <v>0.42560000000000009</v>
          </cell>
          <cell r="CS131">
            <v>0.44900000000000001</v>
          </cell>
          <cell r="CT131">
            <v>0.42980000000000007</v>
          </cell>
          <cell r="CU131">
            <v>0.40440000000000004</v>
          </cell>
          <cell r="CV131">
            <v>0.32979999999999998</v>
          </cell>
        </row>
        <row r="133">
          <cell r="A133" t="str">
            <v>家居用品</v>
          </cell>
          <cell r="F133">
            <v>0.61737500000000012</v>
          </cell>
          <cell r="G133">
            <v>0.63900000000000001</v>
          </cell>
          <cell r="H133">
            <v>0.65199999999999991</v>
          </cell>
          <cell r="I133">
            <v>0.63706250000000009</v>
          </cell>
          <cell r="J133">
            <v>0.58999999999999986</v>
          </cell>
          <cell r="K133">
            <v>0.5515000000000001</v>
          </cell>
          <cell r="L133">
            <v>0.52806249999999999</v>
          </cell>
          <cell r="M133">
            <v>0.51431249999999995</v>
          </cell>
          <cell r="N133">
            <v>0.49706249999999996</v>
          </cell>
          <cell r="O133">
            <v>0.46493749999999995</v>
          </cell>
          <cell r="P133">
            <v>0.3145</v>
          </cell>
          <cell r="Q133">
            <v>0.16062499999999999</v>
          </cell>
          <cell r="R133">
            <v>0.1511875</v>
          </cell>
          <cell r="S133">
            <v>0.15599999999999997</v>
          </cell>
          <cell r="T133">
            <v>0.17493749999999997</v>
          </cell>
          <cell r="U133">
            <v>0.23950000000000002</v>
          </cell>
          <cell r="V133">
            <v>0.37475000000000003</v>
          </cell>
          <cell r="W133">
            <v>0.43774999999999997</v>
          </cell>
          <cell r="X133">
            <v>0.50293750000000004</v>
          </cell>
          <cell r="Y133">
            <v>0.53887499999999988</v>
          </cell>
          <cell r="Z133">
            <v>0.59724999999999995</v>
          </cell>
          <cell r="AA133">
            <v>0.65456249999999994</v>
          </cell>
          <cell r="AB133">
            <v>0.72024999999999995</v>
          </cell>
          <cell r="AC133">
            <v>0.75906249999999997</v>
          </cell>
          <cell r="AD133">
            <v>0.77412500000000017</v>
          </cell>
          <cell r="AE133">
            <v>0.7952499999999999</v>
          </cell>
          <cell r="AF133">
            <v>0.83587499999999992</v>
          </cell>
          <cell r="AG133">
            <v>0.85468750000000004</v>
          </cell>
          <cell r="AH133">
            <v>0.88118750000000001</v>
          </cell>
          <cell r="AI133">
            <v>0.89781250000000001</v>
          </cell>
          <cell r="AJ133">
            <v>0.91237500000000005</v>
          </cell>
          <cell r="AK133">
            <v>0.89981250000000002</v>
          </cell>
          <cell r="AL133">
            <v>0.94993749999999999</v>
          </cell>
          <cell r="AM133">
            <v>0.9345</v>
          </cell>
          <cell r="AN133">
            <v>0.84706250000000016</v>
          </cell>
          <cell r="AO133">
            <v>0.62862499999999999</v>
          </cell>
          <cell r="AP133">
            <v>0.56212499999999999</v>
          </cell>
          <cell r="AQ133">
            <v>0.53999999999999992</v>
          </cell>
          <cell r="AR133">
            <v>0.48362499999999997</v>
          </cell>
          <cell r="AS133">
            <v>0.42581249999999993</v>
          </cell>
          <cell r="AT133">
            <v>0.40306249999999999</v>
          </cell>
          <cell r="AU133">
            <v>0.32149999999999995</v>
          </cell>
          <cell r="AV133">
            <v>0.22506249999999994</v>
          </cell>
          <cell r="AW133">
            <v>0.16762499999999997</v>
          </cell>
          <cell r="AX133">
            <v>0.14131250000000001</v>
          </cell>
          <cell r="AY133">
            <v>0.18775</v>
          </cell>
          <cell r="AZ133">
            <v>0.31943750000000004</v>
          </cell>
          <cell r="BA133">
            <v>0.44524999999999998</v>
          </cell>
          <cell r="BB133">
            <v>0.43237499999999995</v>
          </cell>
          <cell r="BC133">
            <v>0.43456250000000002</v>
          </cell>
          <cell r="BD133">
            <v>0.41793750000000007</v>
          </cell>
          <cell r="BE133">
            <v>0.38400000000000006</v>
          </cell>
          <cell r="BF133">
            <v>0.34537500000000004</v>
          </cell>
          <cell r="BG133">
            <v>0.31393750000000004</v>
          </cell>
          <cell r="BH133">
            <v>0.29743750000000002</v>
          </cell>
          <cell r="BI133">
            <v>0.34599999999999992</v>
          </cell>
          <cell r="BJ133">
            <v>0.36881249999999999</v>
          </cell>
          <cell r="BK133">
            <v>0.29418750000000005</v>
          </cell>
          <cell r="BL133">
            <v>0.36937500000000001</v>
          </cell>
          <cell r="BM133">
            <v>0.35381250000000003</v>
          </cell>
          <cell r="BN133">
            <v>0.36181250000000004</v>
          </cell>
          <cell r="BO133">
            <v>0.30343750000000003</v>
          </cell>
          <cell r="BP133">
            <v>0.31606250000000002</v>
          </cell>
          <cell r="BQ133">
            <v>0.34818749999999998</v>
          </cell>
          <cell r="BR133">
            <v>0.40375000000000005</v>
          </cell>
          <cell r="BS133">
            <v>0.47043750000000001</v>
          </cell>
          <cell r="BT133">
            <v>0.49306250000000001</v>
          </cell>
          <cell r="BU133">
            <v>0.51031250000000006</v>
          </cell>
          <cell r="BV133">
            <v>0.43162499999999993</v>
          </cell>
          <cell r="BW133">
            <v>0.49493749999999997</v>
          </cell>
          <cell r="BX133">
            <v>0.51549999999999996</v>
          </cell>
          <cell r="BY133">
            <v>0.49500000000000005</v>
          </cell>
          <cell r="BZ133">
            <v>0.45356249999999998</v>
          </cell>
          <cell r="CA133">
            <v>0.50887500000000008</v>
          </cell>
          <cell r="CB133">
            <v>0.53225</v>
          </cell>
          <cell r="CC133">
            <v>0.52149999999999996</v>
          </cell>
          <cell r="CD133">
            <v>0.50224999999999997</v>
          </cell>
          <cell r="CE133">
            <v>0.49043749999999997</v>
          </cell>
          <cell r="CF133">
            <v>0.48968749999999994</v>
          </cell>
          <cell r="CG133">
            <v>0.51493749999999994</v>
          </cell>
          <cell r="CH133">
            <v>0.56756250000000008</v>
          </cell>
          <cell r="CI133">
            <v>0.58531250000000001</v>
          </cell>
          <cell r="CJ133">
            <v>0.57481250000000006</v>
          </cell>
          <cell r="CK133">
            <v>0.53399999999999992</v>
          </cell>
          <cell r="CL133">
            <v>0.59018749999999998</v>
          </cell>
          <cell r="CM133">
            <v>0.56543750000000004</v>
          </cell>
          <cell r="CN133">
            <v>0.55856250000000007</v>
          </cell>
          <cell r="CO133">
            <v>0.52006250000000009</v>
          </cell>
          <cell r="CP133">
            <v>0.57200000000000006</v>
          </cell>
          <cell r="CQ133">
            <v>0.57343750000000004</v>
          </cell>
          <cell r="CR133">
            <v>0.57624999999999993</v>
          </cell>
          <cell r="CS133">
            <v>0.54012499999999986</v>
          </cell>
          <cell r="CT133">
            <v>0.52812500000000007</v>
          </cell>
          <cell r="CU133">
            <v>0.41931250000000003</v>
          </cell>
          <cell r="CV133">
            <v>0.32206249999999997</v>
          </cell>
        </row>
        <row r="134">
          <cell r="A134" t="str">
            <v>文娱用品</v>
          </cell>
          <cell r="F134">
            <v>0.51</v>
          </cell>
          <cell r="G134">
            <v>8.5000000000000006E-2</v>
          </cell>
          <cell r="H134">
            <v>5.2999999999999992E-2</v>
          </cell>
          <cell r="I134">
            <v>0</v>
          </cell>
          <cell r="J134">
            <v>0.01</v>
          </cell>
          <cell r="K134">
            <v>3.1E-2</v>
          </cell>
          <cell r="L134">
            <v>4.2000000000000003E-2</v>
          </cell>
          <cell r="M134">
            <v>9.5000000000000001E-2</v>
          </cell>
          <cell r="N134">
            <v>0.10599999999999998</v>
          </cell>
          <cell r="O134">
            <v>0.13800000000000001</v>
          </cell>
          <cell r="P134">
            <v>0.18</v>
          </cell>
          <cell r="Q134">
            <v>0.17</v>
          </cell>
          <cell r="R134">
            <v>0.159</v>
          </cell>
          <cell r="S134">
            <v>0.255</v>
          </cell>
          <cell r="T134">
            <v>0.34</v>
          </cell>
          <cell r="U134">
            <v>0.57399999999999995</v>
          </cell>
          <cell r="V134">
            <v>0.58499999999999996</v>
          </cell>
          <cell r="W134">
            <v>0.42500000000000004</v>
          </cell>
          <cell r="X134">
            <v>0.191</v>
          </cell>
          <cell r="Y134">
            <v>0.22300000000000003</v>
          </cell>
          <cell r="Z134">
            <v>0.38200000000000001</v>
          </cell>
          <cell r="AA134">
            <v>0.68</v>
          </cell>
          <cell r="AB134">
            <v>0.61699999999999999</v>
          </cell>
          <cell r="AC134">
            <v>0.81899999999999995</v>
          </cell>
          <cell r="AD134">
            <v>0.80799999999999994</v>
          </cell>
          <cell r="AE134">
            <v>0.92500000000000004</v>
          </cell>
          <cell r="AF134">
            <v>0.94599999999999984</v>
          </cell>
          <cell r="AG134">
            <v>0.95699999999999996</v>
          </cell>
          <cell r="AH134">
            <v>0.96800000000000008</v>
          </cell>
          <cell r="AI134">
            <v>0.93600000000000017</v>
          </cell>
          <cell r="AJ134">
            <v>0.89300000000000013</v>
          </cell>
          <cell r="AK134">
            <v>0.86099999999999999</v>
          </cell>
          <cell r="AL134">
            <v>0.97799999999999998</v>
          </cell>
          <cell r="AM134">
            <v>1</v>
          </cell>
          <cell r="AN134">
            <v>0.98899999999999988</v>
          </cell>
          <cell r="AO134">
            <v>0.65900000000000003</v>
          </cell>
          <cell r="AP134">
            <v>0.72299999999999998</v>
          </cell>
          <cell r="AQ134">
            <v>0.78699999999999992</v>
          </cell>
          <cell r="AR134">
            <v>0.74399999999999999</v>
          </cell>
          <cell r="AS134">
            <v>0.5</v>
          </cell>
          <cell r="AT134">
            <v>0.45700000000000007</v>
          </cell>
          <cell r="AU134">
            <v>0.308</v>
          </cell>
          <cell r="AV134">
            <v>0.40399999999999997</v>
          </cell>
          <cell r="AW134">
            <v>0.372</v>
          </cell>
          <cell r="AX134">
            <v>0.24400000000000002</v>
          </cell>
          <cell r="AY134">
            <v>0.14799999999999999</v>
          </cell>
          <cell r="AZ134">
            <v>2.1000000000000001E-2</v>
          </cell>
          <cell r="BA134">
            <v>6.3E-2</v>
          </cell>
          <cell r="BB134">
            <v>7.3999999999999996E-2</v>
          </cell>
          <cell r="BC134">
            <v>0.20199999999999999</v>
          </cell>
          <cell r="BD134">
            <v>0.39300000000000002</v>
          </cell>
          <cell r="BE134">
            <v>0.76500000000000001</v>
          </cell>
          <cell r="BF134">
            <v>0.85099999999999998</v>
          </cell>
          <cell r="BG134">
            <v>0.52100000000000002</v>
          </cell>
          <cell r="BH134">
            <v>0.35099999999999998</v>
          </cell>
          <cell r="BI134">
            <v>0.23400000000000004</v>
          </cell>
          <cell r="BJ134">
            <v>0.29699999999999999</v>
          </cell>
          <cell r="BK134">
            <v>0.27600000000000002</v>
          </cell>
          <cell r="BL134">
            <v>0.27600000000000002</v>
          </cell>
          <cell r="BM134">
            <v>0.127</v>
          </cell>
          <cell r="BN134">
            <v>0.11700000000000002</v>
          </cell>
          <cell r="BO134">
            <v>0.21199999999999997</v>
          </cell>
          <cell r="BP134">
            <v>0.26500000000000001</v>
          </cell>
          <cell r="BQ134">
            <v>0.32900000000000001</v>
          </cell>
          <cell r="BR134">
            <v>0.31900000000000001</v>
          </cell>
          <cell r="BS134">
            <v>0.36099999999999999</v>
          </cell>
          <cell r="BT134">
            <v>0.63800000000000001</v>
          </cell>
          <cell r="BU134">
            <v>0.84</v>
          </cell>
          <cell r="BV134">
            <v>0.64800000000000002</v>
          </cell>
          <cell r="BW134">
            <v>0.436</v>
          </cell>
          <cell r="BX134">
            <v>0.44600000000000006</v>
          </cell>
          <cell r="BY134">
            <v>0.74399999999999999</v>
          </cell>
          <cell r="BZ134">
            <v>0.627</v>
          </cell>
          <cell r="CA134">
            <v>0.47799999999999998</v>
          </cell>
          <cell r="CB134">
            <v>0.41400000000000003</v>
          </cell>
          <cell r="CC134">
            <v>0.48899999999999999</v>
          </cell>
          <cell r="CD134">
            <v>0.73399999999999999</v>
          </cell>
          <cell r="CE134">
            <v>0.69099999999999995</v>
          </cell>
          <cell r="CF134">
            <v>0.54200000000000004</v>
          </cell>
          <cell r="CG134">
            <v>0.55300000000000005</v>
          </cell>
          <cell r="CH134">
            <v>0.77600000000000002</v>
          </cell>
          <cell r="CI134">
            <v>0.90400000000000003</v>
          </cell>
          <cell r="CJ134">
            <v>0.872</v>
          </cell>
          <cell r="CK134">
            <v>0.91400000000000015</v>
          </cell>
          <cell r="CL134">
            <v>0.88200000000000001</v>
          </cell>
          <cell r="CM134">
            <v>0.82900000000000007</v>
          </cell>
          <cell r="CN134">
            <v>0.79700000000000004</v>
          </cell>
          <cell r="CO134">
            <v>0.67</v>
          </cell>
          <cell r="CP134">
            <v>0.69099999999999995</v>
          </cell>
          <cell r="CQ134">
            <v>0.58499999999999996</v>
          </cell>
          <cell r="CR134">
            <v>0.71199999999999997</v>
          </cell>
          <cell r="CS134">
            <v>0.53100000000000003</v>
          </cell>
          <cell r="CT134">
            <v>0.56299999999999994</v>
          </cell>
          <cell r="CU134">
            <v>0.46800000000000008</v>
          </cell>
          <cell r="CV134">
            <v>0.60599999999999998</v>
          </cell>
        </row>
        <row r="135">
          <cell r="A135" t="str">
            <v>造纸</v>
          </cell>
          <cell r="F135">
            <v>8.4499999999999992E-2</v>
          </cell>
          <cell r="G135">
            <v>5.7999999999999996E-2</v>
          </cell>
          <cell r="H135">
            <v>7.3999999999999996E-2</v>
          </cell>
          <cell r="I135">
            <v>5.7999999999999996E-2</v>
          </cell>
          <cell r="J135">
            <v>9.5000000000000001E-2</v>
          </cell>
          <cell r="K135">
            <v>0.13249999999999998</v>
          </cell>
          <cell r="L135">
            <v>0.20699999999999999</v>
          </cell>
          <cell r="M135">
            <v>0.30249999999999999</v>
          </cell>
          <cell r="N135">
            <v>0.40399999999999997</v>
          </cell>
          <cell r="O135">
            <v>0.45700000000000002</v>
          </cell>
          <cell r="P135">
            <v>0.46250000000000002</v>
          </cell>
          <cell r="Q135">
            <v>0.51549999999999996</v>
          </cell>
          <cell r="R135">
            <v>0.55799999999999994</v>
          </cell>
          <cell r="S135">
            <v>0.60050000000000003</v>
          </cell>
          <cell r="T135">
            <v>0.61099999999999999</v>
          </cell>
          <cell r="U135">
            <v>0.61650000000000005</v>
          </cell>
          <cell r="V135">
            <v>0.68049999999999999</v>
          </cell>
          <cell r="W135">
            <v>0.70150000000000001</v>
          </cell>
          <cell r="X135">
            <v>0.70699999999999996</v>
          </cell>
          <cell r="Y135">
            <v>0.74950000000000006</v>
          </cell>
          <cell r="Z135">
            <v>0.79199999999999993</v>
          </cell>
          <cell r="AA135">
            <v>0.8135</v>
          </cell>
          <cell r="AB135">
            <v>0.84549999999999992</v>
          </cell>
          <cell r="AC135">
            <v>0.84</v>
          </cell>
          <cell r="AD135">
            <v>0.82350000000000001</v>
          </cell>
          <cell r="AE135">
            <v>0.78150000000000008</v>
          </cell>
          <cell r="AF135">
            <v>0.72850000000000015</v>
          </cell>
          <cell r="AG135">
            <v>0.76050000000000006</v>
          </cell>
          <cell r="AH135">
            <v>0.78649999999999998</v>
          </cell>
          <cell r="AI135">
            <v>0.74400000000000011</v>
          </cell>
          <cell r="AJ135">
            <v>0.67999999999999994</v>
          </cell>
          <cell r="AK135">
            <v>0.53700000000000003</v>
          </cell>
          <cell r="AL135">
            <v>0.46200000000000002</v>
          </cell>
          <cell r="AM135">
            <v>0.40899999999999997</v>
          </cell>
          <cell r="AN135">
            <v>0.40900000000000003</v>
          </cell>
          <cell r="AO135">
            <v>0.46749999999999997</v>
          </cell>
          <cell r="AP135">
            <v>0.42549999999999999</v>
          </cell>
          <cell r="AQ135">
            <v>0.42499999999999999</v>
          </cell>
          <cell r="AR135">
            <v>0.3715</v>
          </cell>
          <cell r="AS135">
            <v>0.34</v>
          </cell>
          <cell r="AT135">
            <v>0.27600000000000002</v>
          </cell>
          <cell r="AU135">
            <v>0.2495</v>
          </cell>
          <cell r="AV135">
            <v>0.31850000000000001</v>
          </cell>
          <cell r="AW135">
            <v>0.42499999999999999</v>
          </cell>
          <cell r="AX135">
            <v>0.42499999999999999</v>
          </cell>
          <cell r="AY135">
            <v>0.42</v>
          </cell>
          <cell r="AZ135">
            <v>0.17</v>
          </cell>
          <cell r="BA135">
            <v>8.5000000000000006E-2</v>
          </cell>
          <cell r="BB135">
            <v>6.8499999999999991E-2</v>
          </cell>
          <cell r="BC135">
            <v>5.2999999999999999E-2</v>
          </cell>
          <cell r="BD135">
            <v>5.2999999999999999E-2</v>
          </cell>
          <cell r="BE135">
            <v>0.09</v>
          </cell>
          <cell r="BF135">
            <v>0.18050000000000002</v>
          </cell>
          <cell r="BG135">
            <v>0.24399999999999999</v>
          </cell>
          <cell r="BH135">
            <v>0.34550000000000003</v>
          </cell>
          <cell r="BI135">
            <v>0.35599999999999998</v>
          </cell>
          <cell r="BJ135">
            <v>0.39300000000000002</v>
          </cell>
          <cell r="BK135">
            <v>0.39850000000000002</v>
          </cell>
          <cell r="BL135">
            <v>0.57400000000000007</v>
          </cell>
          <cell r="BM135">
            <v>0.64849999999999997</v>
          </cell>
          <cell r="BN135">
            <v>0.70150000000000001</v>
          </cell>
          <cell r="BO135">
            <v>0.79199999999999993</v>
          </cell>
          <cell r="BP135">
            <v>0.83450000000000002</v>
          </cell>
          <cell r="BQ135">
            <v>0.91949999999999987</v>
          </cell>
          <cell r="BR135">
            <v>0.91949999999999987</v>
          </cell>
          <cell r="BS135">
            <v>0.90349999999999997</v>
          </cell>
          <cell r="BT135">
            <v>0.84</v>
          </cell>
          <cell r="BU135">
            <v>0.79200000000000004</v>
          </cell>
          <cell r="BV135">
            <v>0.80299999999999994</v>
          </cell>
          <cell r="BW135">
            <v>0.84549999999999992</v>
          </cell>
          <cell r="BX135">
            <v>0.89300000000000013</v>
          </cell>
          <cell r="BY135">
            <v>0.93600000000000005</v>
          </cell>
          <cell r="BZ135">
            <v>0.90899999999999992</v>
          </cell>
          <cell r="CA135">
            <v>0.80299999999999994</v>
          </cell>
          <cell r="CB135">
            <v>0.70699999999999996</v>
          </cell>
          <cell r="CC135">
            <v>0.67500000000000004</v>
          </cell>
          <cell r="CD135">
            <v>0.67999999999999994</v>
          </cell>
          <cell r="CE135">
            <v>0.65399999999999991</v>
          </cell>
          <cell r="CF135">
            <v>0.60050000000000003</v>
          </cell>
          <cell r="CG135">
            <v>0.57400000000000007</v>
          </cell>
          <cell r="CH135">
            <v>0.54200000000000004</v>
          </cell>
          <cell r="CI135">
            <v>0.505</v>
          </cell>
          <cell r="CJ135">
            <v>0.43</v>
          </cell>
          <cell r="CK135">
            <v>0.35049999999999998</v>
          </cell>
          <cell r="CL135">
            <v>0.32949999999999996</v>
          </cell>
          <cell r="CM135">
            <v>0.29750000000000004</v>
          </cell>
          <cell r="CN135">
            <v>0.30299999999999999</v>
          </cell>
          <cell r="CO135">
            <v>0.29199999999999998</v>
          </cell>
          <cell r="CP135">
            <v>0.28700000000000003</v>
          </cell>
          <cell r="CQ135">
            <v>0.30300000000000005</v>
          </cell>
          <cell r="CR135">
            <v>0.3135</v>
          </cell>
          <cell r="CS135">
            <v>0.33999999999999997</v>
          </cell>
          <cell r="CT135">
            <v>0.34550000000000003</v>
          </cell>
          <cell r="CU135">
            <v>0.32900000000000001</v>
          </cell>
          <cell r="CV135">
            <v>0.35549999999999998</v>
          </cell>
        </row>
        <row r="136">
          <cell r="A136" t="str">
            <v>化妆品</v>
          </cell>
          <cell r="F136">
            <v>0.159</v>
          </cell>
          <cell r="G136">
            <v>0.17</v>
          </cell>
          <cell r="H136">
            <v>0.23400000000000001</v>
          </cell>
          <cell r="I136">
            <v>0.191</v>
          </cell>
          <cell r="J136">
            <v>0.223</v>
          </cell>
          <cell r="K136">
            <v>0.23400000000000001</v>
          </cell>
          <cell r="L136">
            <v>0.71199999999999997</v>
          </cell>
          <cell r="M136">
            <v>0.80800000000000005</v>
          </cell>
          <cell r="N136">
            <v>0.68</v>
          </cell>
          <cell r="O136">
            <v>0.36099999999999999</v>
          </cell>
          <cell r="P136">
            <v>5.2999999999999999E-2</v>
          </cell>
          <cell r="Q136">
            <v>2.1000000000000001E-2</v>
          </cell>
          <cell r="R136">
            <v>3.1E-2</v>
          </cell>
          <cell r="S136">
            <v>9.5000000000000001E-2</v>
          </cell>
          <cell r="T136">
            <v>8.5000000000000006E-2</v>
          </cell>
          <cell r="U136">
            <v>0.106</v>
          </cell>
          <cell r="V136">
            <v>0.14799999999999999</v>
          </cell>
          <cell r="W136">
            <v>0.127</v>
          </cell>
          <cell r="X136">
            <v>4.2000000000000003E-2</v>
          </cell>
          <cell r="Y136">
            <v>0</v>
          </cell>
          <cell r="Z136">
            <v>7.3999999999999996E-2</v>
          </cell>
          <cell r="AA136">
            <v>0.13800000000000001</v>
          </cell>
          <cell r="AB136">
            <v>0.26500000000000001</v>
          </cell>
          <cell r="AC136">
            <v>0.27600000000000002</v>
          </cell>
          <cell r="AD136">
            <v>0.31900000000000006</v>
          </cell>
          <cell r="AE136">
            <v>0.34</v>
          </cell>
          <cell r="AF136">
            <v>0.29699999999999999</v>
          </cell>
          <cell r="AG136">
            <v>0.21199999999999999</v>
          </cell>
          <cell r="AH136">
            <v>0.45700000000000002</v>
          </cell>
          <cell r="AI136">
            <v>0.56299999999999994</v>
          </cell>
          <cell r="AJ136">
            <v>0.81899999999999995</v>
          </cell>
          <cell r="AK136">
            <v>0.97799999999999998</v>
          </cell>
          <cell r="AL136">
            <v>0.98899999999999999</v>
          </cell>
          <cell r="AM136">
            <v>1</v>
          </cell>
          <cell r="AN136">
            <v>0.96799999999999997</v>
          </cell>
          <cell r="AO136">
            <v>0.94599999999999995</v>
          </cell>
          <cell r="AP136">
            <v>0.93600000000000005</v>
          </cell>
          <cell r="AQ136">
            <v>0.95699999999999996</v>
          </cell>
          <cell r="AR136">
            <v>0.89300000000000002</v>
          </cell>
          <cell r="AS136">
            <v>0.73399999999999999</v>
          </cell>
          <cell r="AT136">
            <v>0.86099999999999999</v>
          </cell>
          <cell r="AU136">
            <v>0.74399999999999999</v>
          </cell>
          <cell r="AV136">
            <v>0.64800000000000002</v>
          </cell>
          <cell r="AW136">
            <v>0.18</v>
          </cell>
          <cell r="AX136">
            <v>6.3E-2</v>
          </cell>
          <cell r="AY136">
            <v>0.01</v>
          </cell>
          <cell r="AZ136">
            <v>0.11700000000000001</v>
          </cell>
          <cell r="BA136">
            <v>0.76500000000000001</v>
          </cell>
          <cell r="BB136">
            <v>0.60599999999999998</v>
          </cell>
          <cell r="BC136">
            <v>0.63800000000000012</v>
          </cell>
          <cell r="BD136">
            <v>0.59499999999999997</v>
          </cell>
          <cell r="BE136">
            <v>0.627</v>
          </cell>
          <cell r="BF136">
            <v>0.79700000000000004</v>
          </cell>
          <cell r="BG136">
            <v>0.85099999999999998</v>
          </cell>
          <cell r="BH136">
            <v>0.81899999999999995</v>
          </cell>
          <cell r="BI136">
            <v>0.69099999999999995</v>
          </cell>
          <cell r="BJ136">
            <v>0.55300000000000005</v>
          </cell>
          <cell r="BK136">
            <v>0.61699999999999999</v>
          </cell>
          <cell r="BL136">
            <v>0.28699999999999998</v>
          </cell>
          <cell r="BM136">
            <v>0.20200000000000001</v>
          </cell>
          <cell r="BN136">
            <v>0.255</v>
          </cell>
          <cell r="BO136">
            <v>0.32900000000000001</v>
          </cell>
          <cell r="BP136">
            <v>0.38200000000000001</v>
          </cell>
          <cell r="BQ136">
            <v>0.44600000000000001</v>
          </cell>
          <cell r="BR136">
            <v>0.48899999999999999</v>
          </cell>
          <cell r="BS136">
            <v>0.54200000000000004</v>
          </cell>
          <cell r="BT136">
            <v>0.64800000000000002</v>
          </cell>
          <cell r="BU136">
            <v>0.84</v>
          </cell>
          <cell r="BV136">
            <v>0.872</v>
          </cell>
          <cell r="BW136">
            <v>0.91400000000000003</v>
          </cell>
          <cell r="BX136">
            <v>0.70199999999999996</v>
          </cell>
          <cell r="BY136">
            <v>0.91400000000000003</v>
          </cell>
          <cell r="BZ136">
            <v>0.90400000000000003</v>
          </cell>
          <cell r="CA136">
            <v>0.88200000000000001</v>
          </cell>
          <cell r="CB136">
            <v>0.77600000000000002</v>
          </cell>
          <cell r="CC136">
            <v>0.71199999999999997</v>
          </cell>
          <cell r="CD136">
            <v>0.78700000000000003</v>
          </cell>
          <cell r="CE136">
            <v>0.74399999999999999</v>
          </cell>
          <cell r="CF136">
            <v>0.67</v>
          </cell>
          <cell r="CG136">
            <v>0.53100000000000003</v>
          </cell>
          <cell r="CH136">
            <v>0.47799999999999998</v>
          </cell>
          <cell r="CI136">
            <v>0.52100000000000002</v>
          </cell>
          <cell r="CJ136">
            <v>0.58499999999999996</v>
          </cell>
          <cell r="CK136">
            <v>0.51</v>
          </cell>
          <cell r="CL136">
            <v>0.436</v>
          </cell>
          <cell r="CM136">
            <v>0.35099999999999998</v>
          </cell>
          <cell r="CN136">
            <v>0.308</v>
          </cell>
          <cell r="CO136">
            <v>0.39300000000000002</v>
          </cell>
          <cell r="CP136">
            <v>0.41399999999999998</v>
          </cell>
          <cell r="CQ136">
            <v>0.42499999999999999</v>
          </cell>
          <cell r="CR136">
            <v>0.372</v>
          </cell>
          <cell r="CS136">
            <v>0.40400000000000003</v>
          </cell>
          <cell r="CT136">
            <v>0.5</v>
          </cell>
          <cell r="CU136">
            <v>0.57399999999999995</v>
          </cell>
          <cell r="CV136">
            <v>0.46800000000000003</v>
          </cell>
        </row>
        <row r="137">
          <cell r="A137" t="str">
            <v>个护用品</v>
          </cell>
          <cell r="F137">
            <v>0.15400000000000003</v>
          </cell>
          <cell r="G137">
            <v>0.156</v>
          </cell>
          <cell r="H137">
            <v>0.1595</v>
          </cell>
          <cell r="I137">
            <v>8.1500000000000003E-2</v>
          </cell>
          <cell r="J137">
            <v>5.1000000000000004E-2</v>
          </cell>
          <cell r="K137">
            <v>6.9000000000000006E-2</v>
          </cell>
          <cell r="L137">
            <v>0.1845</v>
          </cell>
          <cell r="M137">
            <v>0.31800000000000006</v>
          </cell>
          <cell r="N137">
            <v>0.33399999999999996</v>
          </cell>
          <cell r="O137">
            <v>0.28950000000000004</v>
          </cell>
          <cell r="P137">
            <v>0.35500000000000004</v>
          </cell>
          <cell r="Q137">
            <v>0.314</v>
          </cell>
          <cell r="R137">
            <v>0.4335</v>
          </cell>
          <cell r="S137">
            <v>0.38849999999999996</v>
          </cell>
          <cell r="T137">
            <v>0.36499999999999994</v>
          </cell>
          <cell r="U137">
            <v>0.20949999999999999</v>
          </cell>
          <cell r="V137">
            <v>0.38999999999999996</v>
          </cell>
          <cell r="W137">
            <v>0.40800000000000003</v>
          </cell>
          <cell r="X137">
            <v>0.45800000000000002</v>
          </cell>
          <cell r="Y137">
            <v>0.18149999999999999</v>
          </cell>
          <cell r="Z137">
            <v>0.24750000000000003</v>
          </cell>
          <cell r="AA137">
            <v>0.36449999999999999</v>
          </cell>
          <cell r="AB137">
            <v>0.71750000000000003</v>
          </cell>
          <cell r="AC137">
            <v>0.65550000000000008</v>
          </cell>
          <cell r="AD137">
            <v>0.47299999999999998</v>
          </cell>
          <cell r="AE137">
            <v>0.44850000000000001</v>
          </cell>
          <cell r="AF137">
            <v>0.44899999999999995</v>
          </cell>
          <cell r="AG137">
            <v>0.58799999999999997</v>
          </cell>
          <cell r="AH137">
            <v>0.60699999999999998</v>
          </cell>
          <cell r="AI137">
            <v>0.79149999999999998</v>
          </cell>
          <cell r="AJ137">
            <v>0.56950000000000001</v>
          </cell>
          <cell r="AK137">
            <v>0.69800000000000006</v>
          </cell>
          <cell r="AL137">
            <v>0.6369999999999999</v>
          </cell>
          <cell r="AM137">
            <v>0.95699999999999996</v>
          </cell>
          <cell r="AN137">
            <v>0.97449999999999992</v>
          </cell>
          <cell r="AO137">
            <v>0.68049999999999999</v>
          </cell>
          <cell r="AP137">
            <v>0.47299999999999998</v>
          </cell>
          <cell r="AQ137">
            <v>0.48899999999999999</v>
          </cell>
          <cell r="AR137">
            <v>0.52650000000000008</v>
          </cell>
          <cell r="AS137">
            <v>0.48399999999999999</v>
          </cell>
          <cell r="AT137">
            <v>0.54749999999999999</v>
          </cell>
          <cell r="AU137">
            <v>0.64350000000000007</v>
          </cell>
          <cell r="AV137">
            <v>0.65949999999999998</v>
          </cell>
          <cell r="AW137">
            <v>0.45200000000000001</v>
          </cell>
          <cell r="AX137">
            <v>0.3085</v>
          </cell>
          <cell r="AY137">
            <v>0.27100000000000002</v>
          </cell>
          <cell r="AZ137">
            <v>0.35100000000000003</v>
          </cell>
          <cell r="BA137">
            <v>0.71250000000000002</v>
          </cell>
          <cell r="BB137">
            <v>0.67549999999999999</v>
          </cell>
          <cell r="BC137">
            <v>0.65400000000000003</v>
          </cell>
          <cell r="BD137">
            <v>0.57400000000000007</v>
          </cell>
          <cell r="BE137">
            <v>0.59549999999999992</v>
          </cell>
          <cell r="BF137">
            <v>0.60599999999999998</v>
          </cell>
          <cell r="BG137">
            <v>0.5635</v>
          </cell>
          <cell r="BH137">
            <v>0.5585</v>
          </cell>
          <cell r="BI137">
            <v>0.63800000000000012</v>
          </cell>
          <cell r="BJ137">
            <v>0.70699999999999996</v>
          </cell>
          <cell r="BK137">
            <v>0.71799999999999997</v>
          </cell>
          <cell r="BL137">
            <v>0.72300000000000009</v>
          </cell>
          <cell r="BM137">
            <v>0.72850000000000004</v>
          </cell>
          <cell r="BN137">
            <v>0.66999999999999993</v>
          </cell>
          <cell r="BO137">
            <v>0.68600000000000005</v>
          </cell>
          <cell r="BP137">
            <v>0.67549999999999999</v>
          </cell>
          <cell r="BQ137">
            <v>0.70200000000000007</v>
          </cell>
          <cell r="BR137">
            <v>0.66449999999999998</v>
          </cell>
          <cell r="BS137">
            <v>0.58500000000000008</v>
          </cell>
          <cell r="BT137">
            <v>0.60099999999999987</v>
          </cell>
          <cell r="BU137">
            <v>0.61699999999999999</v>
          </cell>
          <cell r="BV137">
            <v>0.61149999999999993</v>
          </cell>
          <cell r="BW137">
            <v>0.63250000000000006</v>
          </cell>
          <cell r="BX137">
            <v>0.42000000000000004</v>
          </cell>
          <cell r="BY137">
            <v>0.38800000000000001</v>
          </cell>
          <cell r="BZ137">
            <v>0.39350000000000002</v>
          </cell>
          <cell r="CA137">
            <v>0.41450000000000004</v>
          </cell>
          <cell r="CB137">
            <v>0.40949999999999998</v>
          </cell>
          <cell r="CC137">
            <v>0.40400000000000003</v>
          </cell>
          <cell r="CD137">
            <v>0.44650000000000001</v>
          </cell>
          <cell r="CE137">
            <v>0.46250000000000002</v>
          </cell>
          <cell r="CF137">
            <v>0.47849999999999998</v>
          </cell>
          <cell r="CG137">
            <v>0.42550000000000004</v>
          </cell>
          <cell r="CH137">
            <v>0.436</v>
          </cell>
          <cell r="CI137">
            <v>0.441</v>
          </cell>
          <cell r="CJ137">
            <v>0.53700000000000003</v>
          </cell>
          <cell r="CK137">
            <v>0.56899999999999995</v>
          </cell>
          <cell r="CL137">
            <v>0.53149999999999997</v>
          </cell>
          <cell r="CM137">
            <v>0.51049999999999995</v>
          </cell>
          <cell r="CN137">
            <v>0.5</v>
          </cell>
          <cell r="CO137">
            <v>0.51550000000000007</v>
          </cell>
          <cell r="CP137">
            <v>0.505</v>
          </cell>
          <cell r="CQ137">
            <v>0.54249999999999998</v>
          </cell>
          <cell r="CR137">
            <v>0.57950000000000002</v>
          </cell>
          <cell r="CS137">
            <v>0.59000000000000008</v>
          </cell>
          <cell r="CT137">
            <v>0.54749999999999999</v>
          </cell>
          <cell r="CU137">
            <v>0.52100000000000002</v>
          </cell>
          <cell r="CV137">
            <v>0.622</v>
          </cell>
        </row>
        <row r="138">
          <cell r="A138" t="str">
            <v>医疗美容</v>
          </cell>
          <cell r="F138">
            <v>0.24800000000000003</v>
          </cell>
          <cell r="G138">
            <v>0.29000000000000004</v>
          </cell>
          <cell r="H138">
            <v>0.38583333333333336</v>
          </cell>
          <cell r="I138">
            <v>0.42550000000000004</v>
          </cell>
          <cell r="J138">
            <v>0.52850000000000008</v>
          </cell>
          <cell r="K138">
            <v>0.6293333333333333</v>
          </cell>
          <cell r="L138">
            <v>0.74466666666666681</v>
          </cell>
          <cell r="M138">
            <v>0.76250000000000007</v>
          </cell>
          <cell r="N138">
            <v>0.71633333333333338</v>
          </cell>
          <cell r="O138">
            <v>0.66766666666666663</v>
          </cell>
          <cell r="P138">
            <v>0.66133333333333344</v>
          </cell>
          <cell r="Q138">
            <v>0.68850000000000011</v>
          </cell>
          <cell r="R138">
            <v>0.6765000000000001</v>
          </cell>
          <cell r="S138">
            <v>0.68666666666666676</v>
          </cell>
          <cell r="T138">
            <v>0.54766666666666675</v>
          </cell>
          <cell r="U138">
            <v>0.50916666666666677</v>
          </cell>
          <cell r="V138">
            <v>0.41433333333333339</v>
          </cell>
          <cell r="W138">
            <v>0.40616666666666668</v>
          </cell>
          <cell r="X138">
            <v>0.38033333333333341</v>
          </cell>
          <cell r="Y138">
            <v>0.43250000000000005</v>
          </cell>
          <cell r="Z138">
            <v>0.47050000000000003</v>
          </cell>
          <cell r="AA138">
            <v>0.48000000000000004</v>
          </cell>
          <cell r="AB138">
            <v>0.51216666666666677</v>
          </cell>
          <cell r="AC138">
            <v>0.50400000000000011</v>
          </cell>
          <cell r="AD138">
            <v>0.54033333333333333</v>
          </cell>
          <cell r="AE138">
            <v>0.53416666666666679</v>
          </cell>
          <cell r="AF138">
            <v>0.59233333333333349</v>
          </cell>
          <cell r="AG138">
            <v>0.58683333333333332</v>
          </cell>
          <cell r="AH138">
            <v>0.63733333333333342</v>
          </cell>
          <cell r="AI138">
            <v>0.58933333333333349</v>
          </cell>
          <cell r="AJ138">
            <v>0.58683333333333343</v>
          </cell>
          <cell r="AK138">
            <v>0.6106666666666668</v>
          </cell>
          <cell r="AL138">
            <v>0.6818333333333334</v>
          </cell>
          <cell r="AM138">
            <v>0.72500000000000009</v>
          </cell>
          <cell r="AN138">
            <v>0.66133333333333344</v>
          </cell>
          <cell r="AO138">
            <v>0.53500000000000003</v>
          </cell>
          <cell r="AP138">
            <v>0.45700000000000013</v>
          </cell>
          <cell r="AQ138">
            <v>0.47216666666666668</v>
          </cell>
          <cell r="AR138">
            <v>0.42016666666666674</v>
          </cell>
          <cell r="AS138">
            <v>0.59716666666666673</v>
          </cell>
          <cell r="AT138">
            <v>0.56383333333333341</v>
          </cell>
          <cell r="AU138">
            <v>0.55066666666666675</v>
          </cell>
          <cell r="AV138">
            <v>0.3698333333333334</v>
          </cell>
          <cell r="AW138">
            <v>0.34416666666666668</v>
          </cell>
          <cell r="AX138">
            <v>0.31383333333333335</v>
          </cell>
          <cell r="AY138">
            <v>0.31016666666666665</v>
          </cell>
          <cell r="AZ138">
            <v>0.34216666666666667</v>
          </cell>
          <cell r="BA138">
            <v>0.39050000000000007</v>
          </cell>
          <cell r="BB138">
            <v>0.40200000000000002</v>
          </cell>
          <cell r="BC138">
            <v>0.41333333333333339</v>
          </cell>
          <cell r="BD138">
            <v>0.40550000000000008</v>
          </cell>
          <cell r="BE138">
            <v>0.37450000000000006</v>
          </cell>
          <cell r="BF138">
            <v>0.37833333333333335</v>
          </cell>
          <cell r="BG138">
            <v>0.41233333333333338</v>
          </cell>
          <cell r="BH138">
            <v>0.51666666666666672</v>
          </cell>
          <cell r="BI138">
            <v>0.49433333333333335</v>
          </cell>
          <cell r="BJ138">
            <v>0.48850000000000005</v>
          </cell>
          <cell r="BK138">
            <v>0.47183333333333338</v>
          </cell>
          <cell r="BL138">
            <v>0.43783333333333341</v>
          </cell>
          <cell r="BM138">
            <v>0.47000000000000008</v>
          </cell>
          <cell r="BN138">
            <v>0.50566666666666682</v>
          </cell>
          <cell r="BO138">
            <v>0.39466666666666667</v>
          </cell>
          <cell r="BP138">
            <v>0.35866666666666663</v>
          </cell>
          <cell r="BQ138">
            <v>0.30049999999999999</v>
          </cell>
          <cell r="BR138">
            <v>0.35216666666666674</v>
          </cell>
          <cell r="BS138">
            <v>0.34100000000000008</v>
          </cell>
          <cell r="BT138">
            <v>0.36466666666666664</v>
          </cell>
          <cell r="BU138">
            <v>0.4351666666666667</v>
          </cell>
          <cell r="BV138">
            <v>0.39700000000000002</v>
          </cell>
          <cell r="BW138">
            <v>0.45</v>
          </cell>
          <cell r="BX138">
            <v>0.53516666666666679</v>
          </cell>
          <cell r="BY138">
            <v>0.68083333333333351</v>
          </cell>
          <cell r="BZ138">
            <v>0.68466666666666653</v>
          </cell>
          <cell r="CA138">
            <v>0.72633333333333339</v>
          </cell>
          <cell r="CB138">
            <v>0.69516666666666682</v>
          </cell>
          <cell r="CC138">
            <v>0.67233333333333334</v>
          </cell>
          <cell r="CD138">
            <v>0.6080000000000001</v>
          </cell>
          <cell r="CE138">
            <v>0.47283333333333338</v>
          </cell>
          <cell r="CF138">
            <v>0.39016666666666666</v>
          </cell>
          <cell r="CG138">
            <v>0.33500000000000008</v>
          </cell>
          <cell r="CH138">
            <v>0.42100000000000004</v>
          </cell>
          <cell r="CI138">
            <v>0.42483333333333334</v>
          </cell>
          <cell r="CJ138">
            <v>0.53166666666666673</v>
          </cell>
          <cell r="CK138">
            <v>0.4316666666666667</v>
          </cell>
          <cell r="CL138">
            <v>0.5</v>
          </cell>
          <cell r="CM138">
            <v>0.5</v>
          </cell>
          <cell r="CN138">
            <v>0.5</v>
          </cell>
          <cell r="CO138">
            <v>0.5</v>
          </cell>
          <cell r="CP138">
            <v>0.5</v>
          </cell>
          <cell r="CQ138">
            <v>0.5</v>
          </cell>
          <cell r="CR138">
            <v>0.5</v>
          </cell>
          <cell r="CS138">
            <v>0.5</v>
          </cell>
          <cell r="CT138">
            <v>0.5</v>
          </cell>
          <cell r="CU138">
            <v>0.5</v>
          </cell>
          <cell r="CV138">
            <v>0.5</v>
          </cell>
        </row>
        <row r="139">
          <cell r="A139" t="str">
            <v>养殖业</v>
          </cell>
          <cell r="F139">
            <v>0.2165</v>
          </cell>
          <cell r="G139">
            <v>0.23809999999999998</v>
          </cell>
          <cell r="H139">
            <v>0.28459999999999996</v>
          </cell>
          <cell r="I139">
            <v>0.26429999999999992</v>
          </cell>
          <cell r="J139">
            <v>0.23439999999999986</v>
          </cell>
          <cell r="K139">
            <v>0.18239999999999981</v>
          </cell>
          <cell r="L139">
            <v>0.21029999999999979</v>
          </cell>
          <cell r="M139">
            <v>0.29839999999999967</v>
          </cell>
          <cell r="N139">
            <v>0.33799999999999969</v>
          </cell>
          <cell r="O139">
            <v>0.31539999999999974</v>
          </cell>
          <cell r="P139">
            <v>0.35719999999999985</v>
          </cell>
          <cell r="Q139">
            <v>0.48759999999999981</v>
          </cell>
          <cell r="R139">
            <v>0.65999999999999992</v>
          </cell>
          <cell r="S139">
            <v>0.70689999999999997</v>
          </cell>
          <cell r="T139">
            <v>0.66139999999999988</v>
          </cell>
          <cell r="U139">
            <v>0.55809999999999993</v>
          </cell>
          <cell r="V139">
            <v>0.46619999999999995</v>
          </cell>
          <cell r="W139">
            <v>0.37099999999999983</v>
          </cell>
          <cell r="X139">
            <v>0.20169999999999988</v>
          </cell>
          <cell r="Y139">
            <v>0.14089999999999983</v>
          </cell>
          <cell r="Z139">
            <v>0.11899999999999983</v>
          </cell>
          <cell r="AA139">
            <v>0.13479999999999986</v>
          </cell>
          <cell r="AB139">
            <v>0.25679999999999986</v>
          </cell>
          <cell r="AC139">
            <v>0.34329999999999994</v>
          </cell>
          <cell r="AD139">
            <v>0.31419999999999987</v>
          </cell>
          <cell r="AE139">
            <v>0.22819999999999976</v>
          </cell>
          <cell r="AF139">
            <v>0.22159999999999974</v>
          </cell>
          <cell r="AG139">
            <v>0.23159999999999983</v>
          </cell>
          <cell r="AH139">
            <v>0.26769999999999983</v>
          </cell>
          <cell r="AI139">
            <v>0.35249999999999992</v>
          </cell>
          <cell r="AJ139">
            <v>0.42219999999999991</v>
          </cell>
          <cell r="AK139">
            <v>0.56440000000000012</v>
          </cell>
          <cell r="AL139">
            <v>0.67500000000000004</v>
          </cell>
          <cell r="AM139">
            <v>0.78130000000000022</v>
          </cell>
          <cell r="AN139">
            <v>0.8015000000000001</v>
          </cell>
          <cell r="AO139">
            <v>0.73880000000000012</v>
          </cell>
          <cell r="AP139">
            <v>0.68490000000000029</v>
          </cell>
          <cell r="AQ139">
            <v>0.68150000000000033</v>
          </cell>
          <cell r="AR139">
            <v>0.71410000000000007</v>
          </cell>
          <cell r="AS139">
            <v>0.75360000000000016</v>
          </cell>
          <cell r="AT139">
            <v>0.77600000000000047</v>
          </cell>
          <cell r="AU139">
            <v>0.75490000000000024</v>
          </cell>
          <cell r="AV139">
            <v>0.73760000000000048</v>
          </cell>
          <cell r="AW139">
            <v>0.69230000000000036</v>
          </cell>
          <cell r="AX139">
            <v>0.72390000000000032</v>
          </cell>
          <cell r="AY139">
            <v>0.72310000000000041</v>
          </cell>
          <cell r="AZ139">
            <v>0.72180000000000033</v>
          </cell>
          <cell r="BA139">
            <v>0.74440000000000039</v>
          </cell>
          <cell r="BB139">
            <v>0.7857000000000004</v>
          </cell>
          <cell r="BC139">
            <v>0.79840000000000022</v>
          </cell>
          <cell r="BD139">
            <v>0.75500000000000034</v>
          </cell>
          <cell r="BE139">
            <v>0.68590000000000029</v>
          </cell>
          <cell r="BF139">
            <v>0.62100000000000022</v>
          </cell>
          <cell r="BG139">
            <v>0.57590000000000008</v>
          </cell>
          <cell r="BH139">
            <v>0.58560000000000001</v>
          </cell>
          <cell r="BI139">
            <v>0.55499999999999983</v>
          </cell>
          <cell r="BJ139">
            <v>0.49739999999999995</v>
          </cell>
          <cell r="BK139">
            <v>0.40249999999999997</v>
          </cell>
          <cell r="BL139">
            <v>0.3768999999999999</v>
          </cell>
          <cell r="BM139">
            <v>0.43909999999999988</v>
          </cell>
          <cell r="BN139">
            <v>0.47289999999999976</v>
          </cell>
          <cell r="BO139">
            <v>0.51449999999999985</v>
          </cell>
          <cell r="BP139">
            <v>0.49299999999999994</v>
          </cell>
          <cell r="BQ139">
            <v>0.4304</v>
          </cell>
          <cell r="BR139">
            <v>0.38679999999999992</v>
          </cell>
          <cell r="BS139">
            <v>0.36529999999999979</v>
          </cell>
          <cell r="BT139">
            <v>0.3102999999999998</v>
          </cell>
          <cell r="BU139">
            <v>0.26669999999999988</v>
          </cell>
          <cell r="BV139">
            <v>0.3748999999999999</v>
          </cell>
          <cell r="BW139">
            <v>0.46969999999999995</v>
          </cell>
          <cell r="BX139">
            <v>0.54730000000000001</v>
          </cell>
          <cell r="BY139">
            <v>0.50250000000000017</v>
          </cell>
          <cell r="BZ139">
            <v>0.45500000000000013</v>
          </cell>
          <cell r="CA139">
            <v>0.40930000000000011</v>
          </cell>
          <cell r="CB139">
            <v>0.4089000000000001</v>
          </cell>
          <cell r="CC139">
            <v>0.40050000000000008</v>
          </cell>
          <cell r="CD139">
            <v>0.37420000000000009</v>
          </cell>
          <cell r="CE139">
            <v>0.35690000000000011</v>
          </cell>
          <cell r="CF139">
            <v>0.42630000000000029</v>
          </cell>
          <cell r="CG139">
            <v>0.47960000000000019</v>
          </cell>
          <cell r="CH139">
            <v>0.53150000000000031</v>
          </cell>
          <cell r="CI139">
            <v>0.58010000000000028</v>
          </cell>
          <cell r="CJ139">
            <v>0.60050000000000026</v>
          </cell>
          <cell r="CK139">
            <v>0.61850000000000016</v>
          </cell>
          <cell r="CL139">
            <v>0.61950000000000005</v>
          </cell>
          <cell r="CM139">
            <v>0.6453000000000001</v>
          </cell>
          <cell r="CN139">
            <v>0.66650000000000009</v>
          </cell>
          <cell r="CO139">
            <v>0.65710000000000013</v>
          </cell>
          <cell r="CP139">
            <v>0.68900000000000006</v>
          </cell>
          <cell r="CQ139">
            <v>0.73240000000000016</v>
          </cell>
          <cell r="CR139">
            <v>0.74500000000000022</v>
          </cell>
          <cell r="CS139">
            <v>0.70610000000000017</v>
          </cell>
          <cell r="CT139">
            <v>0.64970000000000017</v>
          </cell>
          <cell r="CU139">
            <v>0.59600000000000031</v>
          </cell>
          <cell r="CV139">
            <v>0.52100000000000013</v>
          </cell>
        </row>
        <row r="141">
          <cell r="A141" t="str">
            <v>饲料</v>
          </cell>
          <cell r="F141">
            <v>0</v>
          </cell>
          <cell r="G141">
            <v>3.1E-2</v>
          </cell>
          <cell r="H141">
            <v>0.23400000000000001</v>
          </cell>
          <cell r="I141">
            <v>0.42499999999999999</v>
          </cell>
          <cell r="J141">
            <v>0.46800000000000003</v>
          </cell>
          <cell r="K141">
            <v>0.31900000000000001</v>
          </cell>
          <cell r="L141">
            <v>0.18</v>
          </cell>
          <cell r="M141">
            <v>6.3E-2</v>
          </cell>
          <cell r="N141">
            <v>0.17</v>
          </cell>
          <cell r="O141">
            <v>0.41399999999999998</v>
          </cell>
          <cell r="P141">
            <v>0.61699999999999999</v>
          </cell>
          <cell r="Q141">
            <v>0.82899999999999996</v>
          </cell>
          <cell r="R141">
            <v>0.86099999999999999</v>
          </cell>
          <cell r="S141">
            <v>0.89300000000000002</v>
          </cell>
          <cell r="T141">
            <v>0.85099999999999998</v>
          </cell>
          <cell r="U141">
            <v>0.79700000000000004</v>
          </cell>
          <cell r="V141">
            <v>0.73399999999999999</v>
          </cell>
          <cell r="W141">
            <v>0.74400000000000011</v>
          </cell>
          <cell r="X141">
            <v>0.755</v>
          </cell>
          <cell r="Y141">
            <v>0.80800000000000005</v>
          </cell>
          <cell r="Z141">
            <v>0.71199999999999997</v>
          </cell>
          <cell r="AA141">
            <v>0.54200000000000004</v>
          </cell>
          <cell r="AB141">
            <v>0.47799999999999998</v>
          </cell>
          <cell r="AC141">
            <v>0.55300000000000005</v>
          </cell>
          <cell r="AD141">
            <v>0.77600000000000002</v>
          </cell>
          <cell r="AE141">
            <v>0.84</v>
          </cell>
          <cell r="AF141">
            <v>0.872</v>
          </cell>
          <cell r="AG141">
            <v>0.90400000000000003</v>
          </cell>
          <cell r="AH141">
            <v>0.92500000000000004</v>
          </cell>
          <cell r="AI141">
            <v>0.93600000000000005</v>
          </cell>
          <cell r="AJ141">
            <v>0.95700000000000007</v>
          </cell>
          <cell r="AK141">
            <v>0.96799999999999997</v>
          </cell>
          <cell r="AL141">
            <v>0.97799999999999998</v>
          </cell>
          <cell r="AM141">
            <v>1</v>
          </cell>
          <cell r="AN141">
            <v>0.98899999999999999</v>
          </cell>
          <cell r="AO141">
            <v>0.94599999999999984</v>
          </cell>
          <cell r="AP141">
            <v>0.91400000000000003</v>
          </cell>
          <cell r="AQ141">
            <v>0.88200000000000012</v>
          </cell>
          <cell r="AR141">
            <v>0.81900000000000006</v>
          </cell>
          <cell r="AS141">
            <v>0.78700000000000003</v>
          </cell>
          <cell r="AT141">
            <v>0.627</v>
          </cell>
          <cell r="AU141">
            <v>0.56299999999999994</v>
          </cell>
          <cell r="AV141">
            <v>0.57399999999999995</v>
          </cell>
          <cell r="AW141">
            <v>0.64800000000000002</v>
          </cell>
          <cell r="AX141">
            <v>0.69099999999999995</v>
          </cell>
          <cell r="AY141">
            <v>0.53100000000000003</v>
          </cell>
          <cell r="AZ141">
            <v>0.39300000000000002</v>
          </cell>
          <cell r="BA141">
            <v>0.29699999999999999</v>
          </cell>
          <cell r="BB141">
            <v>0.21199999999999997</v>
          </cell>
          <cell r="BC141">
            <v>0.255</v>
          </cell>
          <cell r="BD141">
            <v>0.308</v>
          </cell>
          <cell r="BE141">
            <v>0.34</v>
          </cell>
          <cell r="BF141">
            <v>0.37200000000000005</v>
          </cell>
          <cell r="BG141">
            <v>0.40400000000000003</v>
          </cell>
          <cell r="BH141">
            <v>0.27600000000000002</v>
          </cell>
          <cell r="BI141">
            <v>9.5000000000000001E-2</v>
          </cell>
          <cell r="BJ141">
            <v>4.2000000000000003E-2</v>
          </cell>
          <cell r="BK141">
            <v>0.13800000000000001</v>
          </cell>
          <cell r="BL141">
            <v>0.35099999999999998</v>
          </cell>
          <cell r="BM141">
            <v>0.5</v>
          </cell>
          <cell r="BN141">
            <v>0.59500000000000008</v>
          </cell>
          <cell r="BO141">
            <v>0.72299999999999998</v>
          </cell>
          <cell r="BP141">
            <v>0.76500000000000001</v>
          </cell>
          <cell r="BQ141">
            <v>0.67</v>
          </cell>
          <cell r="BR141">
            <v>0.63800000000000001</v>
          </cell>
          <cell r="BS141">
            <v>0.60599999999999998</v>
          </cell>
          <cell r="BT141">
            <v>0.65900000000000003</v>
          </cell>
          <cell r="BU141">
            <v>0.70199999999999996</v>
          </cell>
          <cell r="BV141">
            <v>0.68</v>
          </cell>
          <cell r="BW141">
            <v>0.58499999999999996</v>
          </cell>
          <cell r="BX141">
            <v>0.45700000000000002</v>
          </cell>
          <cell r="BY141">
            <v>0.28699999999999998</v>
          </cell>
          <cell r="BZ141">
            <v>0.191</v>
          </cell>
          <cell r="CA141">
            <v>0.159</v>
          </cell>
          <cell r="CB141">
            <v>0.10599999999999998</v>
          </cell>
          <cell r="CC141">
            <v>5.2999999999999992E-2</v>
          </cell>
          <cell r="CD141">
            <v>0.01</v>
          </cell>
          <cell r="CE141">
            <v>2.1000000000000001E-2</v>
          </cell>
          <cell r="CF141">
            <v>8.5000000000000006E-2</v>
          </cell>
          <cell r="CG141">
            <v>0.36099999999999999</v>
          </cell>
          <cell r="CH141">
            <v>0.44600000000000001</v>
          </cell>
          <cell r="CI141">
            <v>0.38200000000000001</v>
          </cell>
          <cell r="CJ141">
            <v>0.436</v>
          </cell>
          <cell r="CK141">
            <v>0.51</v>
          </cell>
          <cell r="CL141">
            <v>0.52100000000000002</v>
          </cell>
          <cell r="CM141">
            <v>0.48899999999999999</v>
          </cell>
          <cell r="CN141">
            <v>0.32899999999999996</v>
          </cell>
          <cell r="CO141">
            <v>0.20200000000000001</v>
          </cell>
          <cell r="CP141">
            <v>0.223</v>
          </cell>
          <cell r="CQ141">
            <v>0.24399999999999999</v>
          </cell>
          <cell r="CR141">
            <v>0.26500000000000001</v>
          </cell>
          <cell r="CS141">
            <v>0.14799999999999999</v>
          </cell>
          <cell r="CT141">
            <v>0.11700000000000001</v>
          </cell>
          <cell r="CU141">
            <v>7.3999999999999996E-2</v>
          </cell>
          <cell r="CV141">
            <v>0.127</v>
          </cell>
        </row>
        <row r="142">
          <cell r="A142" t="str">
            <v>农产品加工</v>
          </cell>
          <cell r="F142">
            <v>9.152984884922899E-2</v>
          </cell>
          <cell r="G142">
            <v>9.3425338197315147E-2</v>
          </cell>
          <cell r="H142">
            <v>7.434912920699363E-2</v>
          </cell>
          <cell r="I142">
            <v>8.0277121431058585E-2</v>
          </cell>
          <cell r="J142">
            <v>7.0825175542629015E-2</v>
          </cell>
          <cell r="K142">
            <v>7.3801075095423205E-2</v>
          </cell>
          <cell r="L142">
            <v>0.10871056849146435</v>
          </cell>
          <cell r="M142">
            <v>0.19877808148733053</v>
          </cell>
          <cell r="N142">
            <v>0.31565507200739285</v>
          </cell>
          <cell r="O142">
            <v>0.35631743960444562</v>
          </cell>
          <cell r="P142">
            <v>0.38662256913141413</v>
          </cell>
          <cell r="Q142">
            <v>0.39890359821117677</v>
          </cell>
          <cell r="R142">
            <v>0.5212947395620352</v>
          </cell>
          <cell r="S142">
            <v>0.65126783830523849</v>
          </cell>
          <cell r="T142">
            <v>0.71654886738500123</v>
          </cell>
          <cell r="U142">
            <v>0.72437234895715219</v>
          </cell>
          <cell r="V142">
            <v>0.74155306859938763</v>
          </cell>
          <cell r="W142">
            <v>0.73971138176489504</v>
          </cell>
          <cell r="X142">
            <v>0.73688229857356202</v>
          </cell>
          <cell r="Y142">
            <v>0.689691776097758</v>
          </cell>
          <cell r="Z142">
            <v>0.7171395207718011</v>
          </cell>
          <cell r="AA142">
            <v>0.79094059586722432</v>
          </cell>
          <cell r="AB142">
            <v>0.80864106795943802</v>
          </cell>
          <cell r="AC142">
            <v>0.87800840242877298</v>
          </cell>
          <cell r="AD142">
            <v>0.83089379537760832</v>
          </cell>
          <cell r="AE142">
            <v>0.79455476256986535</v>
          </cell>
          <cell r="AF142">
            <v>0.75844465029876973</v>
          </cell>
          <cell r="AG142">
            <v>0.74085008926326557</v>
          </cell>
          <cell r="AH142">
            <v>0.8260933074135498</v>
          </cell>
          <cell r="AI142">
            <v>0.87226982584139889</v>
          </cell>
          <cell r="AJ142">
            <v>0.8977273733490102</v>
          </cell>
          <cell r="AK142">
            <v>0.87611291308068684</v>
          </cell>
          <cell r="AL142">
            <v>0.83839814337483609</v>
          </cell>
          <cell r="AM142">
            <v>0.89671336930105527</v>
          </cell>
          <cell r="AN142">
            <v>0.76853486333704635</v>
          </cell>
          <cell r="AO142">
            <v>0.7517015789313265</v>
          </cell>
          <cell r="AP142">
            <v>0.74096860396313435</v>
          </cell>
          <cell r="AQ142">
            <v>0.7445872654458443</v>
          </cell>
          <cell r="AR142">
            <v>0.72159706827941295</v>
          </cell>
          <cell r="AS142">
            <v>0.70012942437255044</v>
          </cell>
          <cell r="AT142">
            <v>0.66920983457725836</v>
          </cell>
          <cell r="AU142">
            <v>0.65751496410422705</v>
          </cell>
          <cell r="AV142">
            <v>0.65646285556111117</v>
          </cell>
          <cell r="AW142">
            <v>0.63260547070818574</v>
          </cell>
          <cell r="AX142">
            <v>0.60836254612358376</v>
          </cell>
          <cell r="AY142">
            <v>0.51198961003506671</v>
          </cell>
          <cell r="AZ142">
            <v>0.50758586504104886</v>
          </cell>
          <cell r="BA142">
            <v>0.413403744994018</v>
          </cell>
          <cell r="BB142">
            <v>0.38989379537760832</v>
          </cell>
          <cell r="BC142">
            <v>0.45645585353713369</v>
          </cell>
          <cell r="BD142">
            <v>0.52001371048227263</v>
          </cell>
          <cell r="BE142">
            <v>0.55738104495160767</v>
          </cell>
          <cell r="BF142">
            <v>0.52868057285939429</v>
          </cell>
          <cell r="BG142">
            <v>0.47314681636146111</v>
          </cell>
          <cell r="BH142">
            <v>0.44779517991055889</v>
          </cell>
          <cell r="BI142">
            <v>0.42099019716643155</v>
          </cell>
          <cell r="BJ142">
            <v>0.39226142341262582</v>
          </cell>
          <cell r="BK142">
            <v>0.40845644066849845</v>
          </cell>
          <cell r="BL142">
            <v>0.38217121037434931</v>
          </cell>
          <cell r="BM142">
            <v>0.31070776768187336</v>
          </cell>
          <cell r="BN142">
            <v>0.261527048039638</v>
          </cell>
          <cell r="BO142">
            <v>0.2290072955896599</v>
          </cell>
          <cell r="BP142">
            <v>0.22740713293497372</v>
          </cell>
          <cell r="BQ142">
            <v>0.24604569365050305</v>
          </cell>
          <cell r="BR142">
            <v>0.28235642479665352</v>
          </cell>
          <cell r="BS142">
            <v>0.28089858372335957</v>
          </cell>
          <cell r="BT142">
            <v>0.28993668821852031</v>
          </cell>
          <cell r="BU142">
            <v>0.32378006902349082</v>
          </cell>
          <cell r="BV142">
            <v>0.34472796048037507</v>
          </cell>
          <cell r="BW142">
            <v>0.39206699328811784</v>
          </cell>
          <cell r="BX142">
            <v>0.4453861268630413</v>
          </cell>
          <cell r="BY142">
            <v>0.47484787558503933</v>
          </cell>
          <cell r="BZ142">
            <v>0.50579127226185483</v>
          </cell>
          <cell r="CA142">
            <v>0.46652844844443347</v>
          </cell>
          <cell r="CB142">
            <v>0.42446204228768042</v>
          </cell>
          <cell r="CC142">
            <v>0.39713730709357498</v>
          </cell>
          <cell r="CD142">
            <v>0.45410060300320976</v>
          </cell>
          <cell r="CE142">
            <v>0.52095798785613512</v>
          </cell>
          <cell r="CF142">
            <v>0.57454414646286645</v>
          </cell>
          <cell r="CG142">
            <v>0.60464865711478022</v>
          </cell>
          <cell r="CH142">
            <v>0.60613030506959753</v>
          </cell>
          <cell r="CI142">
            <v>0.58323481572151137</v>
          </cell>
          <cell r="CJ142">
            <v>0.50074307136744323</v>
          </cell>
          <cell r="CK142">
            <v>0.52986187963299425</v>
          </cell>
          <cell r="CL142">
            <v>0.46554274605807083</v>
          </cell>
          <cell r="CM142">
            <v>0.43415720632639432</v>
          </cell>
          <cell r="CN142">
            <v>0.41099469194650035</v>
          </cell>
          <cell r="CO142">
            <v>0.42849454516365926</v>
          </cell>
          <cell r="CP142">
            <v>0.40973746974826114</v>
          </cell>
          <cell r="CQ142">
            <v>0.37817961280312223</v>
          </cell>
          <cell r="CR142">
            <v>0.35090868012261039</v>
          </cell>
          <cell r="CS142">
            <v>0.32018970920237311</v>
          </cell>
          <cell r="CT142">
            <v>0.27612190264082453</v>
          </cell>
          <cell r="CU142">
            <v>0.18706389891284447</v>
          </cell>
          <cell r="CV142">
            <v>0.13416420835037179</v>
          </cell>
        </row>
        <row r="143">
          <cell r="A143" t="str">
            <v>白酒</v>
          </cell>
          <cell r="F143">
            <v>0.4402763819095476</v>
          </cell>
          <cell r="G143">
            <v>0.59731658291457257</v>
          </cell>
          <cell r="H143">
            <v>0.43656281407035169</v>
          </cell>
          <cell r="I143">
            <v>0.3636783919597989</v>
          </cell>
          <cell r="J143">
            <v>0.19409045226130658</v>
          </cell>
          <cell r="K143">
            <v>0.16856281407035179</v>
          </cell>
          <cell r="L143">
            <v>0.12917085427135686</v>
          </cell>
          <cell r="M143">
            <v>0.13260301507537692</v>
          </cell>
          <cell r="N143">
            <v>0.11463819095477391</v>
          </cell>
          <cell r="O143">
            <v>8.4904522613065372E-2</v>
          </cell>
          <cell r="P143">
            <v>9.5718592964824115E-2</v>
          </cell>
          <cell r="Q143">
            <v>0.1099849246231156</v>
          </cell>
          <cell r="R143">
            <v>0.14524120603015078</v>
          </cell>
          <cell r="S143">
            <v>0.18464321608040202</v>
          </cell>
          <cell r="T143">
            <v>0.17508542713567848</v>
          </cell>
          <cell r="U143">
            <v>0.17017085427135692</v>
          </cell>
          <cell r="V143">
            <v>0.1667537688442213</v>
          </cell>
          <cell r="W143">
            <v>0.26468341708542725</v>
          </cell>
          <cell r="X143">
            <v>0.31182412060301518</v>
          </cell>
          <cell r="Y143">
            <v>0.49010552763819104</v>
          </cell>
          <cell r="Z143">
            <v>0.47226130653266335</v>
          </cell>
          <cell r="AA143">
            <v>0.67633668341708542</v>
          </cell>
          <cell r="AB143">
            <v>0.3055025125628143</v>
          </cell>
          <cell r="AC143">
            <v>0.33958291457286444</v>
          </cell>
          <cell r="AD143">
            <v>0.36881909547738712</v>
          </cell>
          <cell r="AE143">
            <v>0.46464824120603032</v>
          </cell>
          <cell r="AF143">
            <v>0.49284422110552778</v>
          </cell>
          <cell r="AG143">
            <v>0.49628140703517604</v>
          </cell>
          <cell r="AH143">
            <v>0.53185929648241215</v>
          </cell>
          <cell r="AI143">
            <v>0.49996482412060311</v>
          </cell>
          <cell r="AJ143">
            <v>0.57521608040201011</v>
          </cell>
          <cell r="AK143">
            <v>0.77403015075376869</v>
          </cell>
          <cell r="AL143">
            <v>0.80260804020100474</v>
          </cell>
          <cell r="AM143">
            <v>0.7854170854271354</v>
          </cell>
          <cell r="AN143">
            <v>0.72157788944723611</v>
          </cell>
          <cell r="AO143">
            <v>0.47224623115577891</v>
          </cell>
          <cell r="AP143">
            <v>0.34752763819095484</v>
          </cell>
          <cell r="AQ143">
            <v>0.24054271356783935</v>
          </cell>
          <cell r="AR143">
            <v>0.21153266331658305</v>
          </cell>
          <cell r="AS143">
            <v>0.20047236180904535</v>
          </cell>
          <cell r="AT143">
            <v>0.2374472361809046</v>
          </cell>
          <cell r="AU143">
            <v>0.33005527638190957</v>
          </cell>
          <cell r="AV143">
            <v>0.39764321608040193</v>
          </cell>
          <cell r="AW143">
            <v>0.36586934673366828</v>
          </cell>
          <cell r="AX143">
            <v>0.31918090452261305</v>
          </cell>
          <cell r="AY143">
            <v>0.37280904522613079</v>
          </cell>
          <cell r="AZ143">
            <v>0.59871859296482421</v>
          </cell>
          <cell r="BA143">
            <v>0.60763316582914584</v>
          </cell>
          <cell r="BB143">
            <v>0.59624623115577891</v>
          </cell>
          <cell r="BC143">
            <v>0.62676381909547751</v>
          </cell>
          <cell r="BD143">
            <v>0.67047738693467351</v>
          </cell>
          <cell r="BE143">
            <v>0.68108542713567843</v>
          </cell>
          <cell r="BF143">
            <v>0.7650150753768844</v>
          </cell>
          <cell r="BG143">
            <v>0.704286432160804</v>
          </cell>
          <cell r="BH143">
            <v>0.75252763819095481</v>
          </cell>
          <cell r="BI143">
            <v>0.6835075376884423</v>
          </cell>
          <cell r="BJ143">
            <v>0.74041206030150752</v>
          </cell>
          <cell r="BK143">
            <v>0.74393467336683405</v>
          </cell>
          <cell r="BL143">
            <v>0.51647738693467349</v>
          </cell>
          <cell r="BM143">
            <v>0.52541708542713572</v>
          </cell>
          <cell r="BN143">
            <v>0.51958291457286443</v>
          </cell>
          <cell r="BO143">
            <v>0.5387537688442211</v>
          </cell>
          <cell r="BP143">
            <v>0.46741708542713578</v>
          </cell>
          <cell r="BQ143">
            <v>0.43983919597989962</v>
          </cell>
          <cell r="BR143">
            <v>0.42734673366834175</v>
          </cell>
          <cell r="BS143">
            <v>0.47039698492462301</v>
          </cell>
          <cell r="BT143">
            <v>0.54670854271356772</v>
          </cell>
          <cell r="BU143">
            <v>0.64622613065326617</v>
          </cell>
          <cell r="BV143">
            <v>0.7463718592964822</v>
          </cell>
          <cell r="BW143">
            <v>0.8152814070351756</v>
          </cell>
          <cell r="BX143">
            <v>0.74936180904522598</v>
          </cell>
          <cell r="BY143">
            <v>0.70118090452261295</v>
          </cell>
          <cell r="BZ143">
            <v>0.79390452261306521</v>
          </cell>
          <cell r="CA143">
            <v>0.76864824120603004</v>
          </cell>
          <cell r="CB143">
            <v>0.81518090452261271</v>
          </cell>
          <cell r="CC143">
            <v>0.74726633165829126</v>
          </cell>
          <cell r="CD143">
            <v>0.85054271356783906</v>
          </cell>
          <cell r="CE143">
            <v>0.84136683417085412</v>
          </cell>
          <cell r="CF143">
            <v>0.83451256281407005</v>
          </cell>
          <cell r="CG143">
            <v>0.75946733668341693</v>
          </cell>
          <cell r="CH143">
            <v>0.72552261306532628</v>
          </cell>
          <cell r="CI143">
            <v>0.63472361809045197</v>
          </cell>
          <cell r="CJ143">
            <v>0.70600502512562779</v>
          </cell>
          <cell r="CK143">
            <v>0.70262814070351731</v>
          </cell>
          <cell r="CL143">
            <v>0.60304522613065292</v>
          </cell>
          <cell r="CM143">
            <v>0.5376683417085425</v>
          </cell>
          <cell r="CN143">
            <v>0.48223618090452242</v>
          </cell>
          <cell r="CO143">
            <v>0.45481909547738675</v>
          </cell>
          <cell r="CP143">
            <v>0.41198492462311537</v>
          </cell>
          <cell r="CQ143">
            <v>0.38926130653266305</v>
          </cell>
          <cell r="CR143">
            <v>0.37852763819095453</v>
          </cell>
          <cell r="CS143">
            <v>0.45046733668341676</v>
          </cell>
          <cell r="CT143">
            <v>0.49120100502512526</v>
          </cell>
          <cell r="CU143">
            <v>0.57835678391959766</v>
          </cell>
          <cell r="CV143">
            <v>0.59312562814070335</v>
          </cell>
        </row>
        <row r="145">
          <cell r="A145" t="str">
            <v>饮料乳品</v>
          </cell>
          <cell r="F145">
            <v>0.20923914714731182</v>
          </cell>
          <cell r="G145">
            <v>0.19799434852567496</v>
          </cell>
          <cell r="H145">
            <v>0.1774413795316567</v>
          </cell>
          <cell r="I145">
            <v>0.18459934205999443</v>
          </cell>
          <cell r="J145">
            <v>0.20263501513479262</v>
          </cell>
          <cell r="K145">
            <v>0.24568249452105784</v>
          </cell>
          <cell r="L145">
            <v>0.26960745982124867</v>
          </cell>
          <cell r="M145">
            <v>0.28230137581645109</v>
          </cell>
          <cell r="N145">
            <v>0.2714413179334324</v>
          </cell>
          <cell r="O145">
            <v>0.27171694324411833</v>
          </cell>
          <cell r="P145">
            <v>0.2221405295794536</v>
          </cell>
          <cell r="Q145">
            <v>0.19280907007025933</v>
          </cell>
          <cell r="R145">
            <v>0.25468679303517383</v>
          </cell>
          <cell r="S145">
            <v>0.34858886178337417</v>
          </cell>
          <cell r="T145">
            <v>0.42371140562433363</v>
          </cell>
          <cell r="U145">
            <v>0.43938325449898369</v>
          </cell>
          <cell r="V145">
            <v>0.45166008215402204</v>
          </cell>
          <cell r="W145">
            <v>0.45100417740612159</v>
          </cell>
          <cell r="X145">
            <v>0.46849049602043602</v>
          </cell>
          <cell r="Y145">
            <v>0.47622110706404741</v>
          </cell>
          <cell r="Z145">
            <v>0.53835872576245614</v>
          </cell>
          <cell r="AA145">
            <v>0.58162479883452334</v>
          </cell>
          <cell r="AB145">
            <v>0.7212355253603232</v>
          </cell>
          <cell r="AC145">
            <v>0.80236028626579203</v>
          </cell>
          <cell r="AD145">
            <v>0.82196653157125721</v>
          </cell>
          <cell r="AE145">
            <v>0.83321769257316269</v>
          </cell>
          <cell r="AF145">
            <v>0.80747721072278855</v>
          </cell>
          <cell r="AG145">
            <v>0.78030972804619447</v>
          </cell>
          <cell r="AH145">
            <v>0.79379923651885886</v>
          </cell>
          <cell r="AI145">
            <v>0.82660310979188545</v>
          </cell>
          <cell r="AJ145">
            <v>0.83339305104204542</v>
          </cell>
          <cell r="AK145">
            <v>0.85819918822387475</v>
          </cell>
          <cell r="AL145">
            <v>0.86606314945368679</v>
          </cell>
          <cell r="AM145">
            <v>0.81453085502917277</v>
          </cell>
          <cell r="AN145">
            <v>0.71341816465854524</v>
          </cell>
          <cell r="AO145">
            <v>0.4276639140666374</v>
          </cell>
          <cell r="AP145">
            <v>0.36404818070327782</v>
          </cell>
          <cell r="AQ145">
            <v>0.29906967486826608</v>
          </cell>
          <cell r="AR145">
            <v>0.26264898699552164</v>
          </cell>
          <cell r="AS145">
            <v>0.25790995695894292</v>
          </cell>
          <cell r="AT145">
            <v>0.2766744093442115</v>
          </cell>
          <cell r="AU145">
            <v>0.28251971069090204</v>
          </cell>
          <cell r="AV145">
            <v>0.2596510412727433</v>
          </cell>
          <cell r="AW145">
            <v>0.30166222053089897</v>
          </cell>
          <cell r="AX145">
            <v>0.364773377817599</v>
          </cell>
          <cell r="AY145">
            <v>0.437006436890993</v>
          </cell>
          <cell r="AZ145">
            <v>0.71013306653794173</v>
          </cell>
          <cell r="BA145">
            <v>0.7276974295866967</v>
          </cell>
          <cell r="BB145">
            <v>0.71599370979497856</v>
          </cell>
          <cell r="BC145">
            <v>0.69951624468477003</v>
          </cell>
          <cell r="BD145">
            <v>0.66125613390767213</v>
          </cell>
          <cell r="BE145">
            <v>0.61774841973493289</v>
          </cell>
          <cell r="BF145">
            <v>0.58635163071588181</v>
          </cell>
          <cell r="BG145">
            <v>0.56010494318681081</v>
          </cell>
          <cell r="BH145">
            <v>0.5438705236527307</v>
          </cell>
          <cell r="BI145">
            <v>0.49539204849331969</v>
          </cell>
          <cell r="BJ145">
            <v>0.47280155218993131</v>
          </cell>
          <cell r="BK145">
            <v>0.44970699583817736</v>
          </cell>
          <cell r="BL145">
            <v>0.45438016066469727</v>
          </cell>
          <cell r="BM145">
            <v>0.47014924955711124</v>
          </cell>
          <cell r="BN145">
            <v>0.45520140737683801</v>
          </cell>
          <cell r="BO145">
            <v>0.44612872043846363</v>
          </cell>
          <cell r="BP145">
            <v>0.4612447487007979</v>
          </cell>
          <cell r="BQ145">
            <v>0.50093961523543273</v>
          </cell>
          <cell r="BR145">
            <v>0.50196915080951998</v>
          </cell>
          <cell r="BS145">
            <v>0.51679510595703004</v>
          </cell>
          <cell r="BT145">
            <v>0.50840774573312619</v>
          </cell>
          <cell r="BU145">
            <v>0.50082265143462001</v>
          </cell>
          <cell r="BV145">
            <v>0.46741894208068996</v>
          </cell>
          <cell r="BW145">
            <v>0.40269502157442266</v>
          </cell>
          <cell r="BX145">
            <v>0.3626689276636052</v>
          </cell>
          <cell r="BY145">
            <v>0.39037793843518792</v>
          </cell>
          <cell r="BZ145">
            <v>0.48595291528701118</v>
          </cell>
          <cell r="CA145">
            <v>0.56190439659070412</v>
          </cell>
          <cell r="CB145">
            <v>0.57424523055027554</v>
          </cell>
          <cell r="CC145">
            <v>0.55911995878151288</v>
          </cell>
          <cell r="CD145">
            <v>0.54171605454993299</v>
          </cell>
          <cell r="CE145">
            <v>0.55802614333761069</v>
          </cell>
          <cell r="CF145">
            <v>0.55844559935814042</v>
          </cell>
          <cell r="CG145">
            <v>0.62224195241536218</v>
          </cell>
          <cell r="CH145">
            <v>0.62488007613837215</v>
          </cell>
          <cell r="CI145">
            <v>0.64745751927712469</v>
          </cell>
          <cell r="CJ145">
            <v>0.64378063381003003</v>
          </cell>
          <cell r="CK145">
            <v>0.63134858163743424</v>
          </cell>
          <cell r="CL145">
            <v>0.5781139449712962</v>
          </cell>
          <cell r="CM145">
            <v>0.55256885668754352</v>
          </cell>
          <cell r="CN145">
            <v>0.5195654592860669</v>
          </cell>
          <cell r="CO145">
            <v>0.48686086764254866</v>
          </cell>
          <cell r="CP145">
            <v>0.46275134721133981</v>
          </cell>
          <cell r="CQ145">
            <v>0.44530057589287514</v>
          </cell>
          <cell r="CR145">
            <v>0.50587850063408246</v>
          </cell>
          <cell r="CS145">
            <v>0.5118527871366565</v>
          </cell>
          <cell r="CT145">
            <v>0.50144717436838437</v>
          </cell>
          <cell r="CU145">
            <v>0.51035506463165159</v>
          </cell>
          <cell r="CV145">
            <v>0.49518244417354917</v>
          </cell>
        </row>
        <row r="147">
          <cell r="A147" t="str">
            <v>调味发酵品</v>
          </cell>
          <cell r="F147">
            <v>0.71099999999999985</v>
          </cell>
          <cell r="G147">
            <v>0.71816666666666662</v>
          </cell>
          <cell r="H147">
            <v>0.71916666666666673</v>
          </cell>
          <cell r="I147">
            <v>0.73316666666666663</v>
          </cell>
          <cell r="J147">
            <v>0.7683333333333332</v>
          </cell>
          <cell r="K147">
            <v>0.85083333333333333</v>
          </cell>
          <cell r="L147">
            <v>0.90383333333333338</v>
          </cell>
          <cell r="M147">
            <v>0.91566666666666674</v>
          </cell>
          <cell r="N147">
            <v>0.88316666666666688</v>
          </cell>
          <cell r="O147">
            <v>0.81016666666666659</v>
          </cell>
          <cell r="P147">
            <v>0.48683333333333367</v>
          </cell>
          <cell r="Q147">
            <v>0.46500000000000036</v>
          </cell>
          <cell r="R147">
            <v>0.47833333333333361</v>
          </cell>
          <cell r="S147">
            <v>0.49466666666666698</v>
          </cell>
          <cell r="T147">
            <v>0.48150000000000026</v>
          </cell>
          <cell r="U147">
            <v>0.45266666666666699</v>
          </cell>
          <cell r="V147">
            <v>0.42550000000000032</v>
          </cell>
          <cell r="W147">
            <v>0.4013333333333336</v>
          </cell>
          <cell r="X147">
            <v>0.39283333333333359</v>
          </cell>
          <cell r="Y147">
            <v>0.38916666666666694</v>
          </cell>
          <cell r="Z147">
            <v>0.39800000000000019</v>
          </cell>
          <cell r="AA147">
            <v>0.32133333333333342</v>
          </cell>
          <cell r="AB147">
            <v>0.59066666666666645</v>
          </cell>
          <cell r="AC147">
            <v>0.58683333333333298</v>
          </cell>
          <cell r="AD147">
            <v>0.59799999999999975</v>
          </cell>
          <cell r="AE147">
            <v>0.5529999999999996</v>
          </cell>
          <cell r="AF147">
            <v>0.52549999999999963</v>
          </cell>
          <cell r="AG147">
            <v>0.51383333333333292</v>
          </cell>
          <cell r="AH147">
            <v>0.51683333333333281</v>
          </cell>
          <cell r="AI147">
            <v>0.50583333333333291</v>
          </cell>
          <cell r="AJ147">
            <v>0.5028333333333328</v>
          </cell>
          <cell r="AK147">
            <v>0.50899999999999945</v>
          </cell>
          <cell r="AL147">
            <v>0.51283333333333281</v>
          </cell>
          <cell r="AM147">
            <v>0.52466666666666617</v>
          </cell>
          <cell r="AN147">
            <v>0.482833333333333</v>
          </cell>
          <cell r="AO147">
            <v>0.14516666666666672</v>
          </cell>
          <cell r="AP147">
            <v>0.15766666666666673</v>
          </cell>
          <cell r="AQ147">
            <v>0.16283333333333341</v>
          </cell>
          <cell r="AR147">
            <v>0.17333333333333345</v>
          </cell>
          <cell r="AS147">
            <v>0.19016666666666682</v>
          </cell>
          <cell r="AT147">
            <v>0.22716666666666685</v>
          </cell>
          <cell r="AU147">
            <v>0.26616666666666694</v>
          </cell>
          <cell r="AV147">
            <v>0.29750000000000026</v>
          </cell>
          <cell r="AW147">
            <v>0.30150000000000027</v>
          </cell>
          <cell r="AX147">
            <v>0.30433333333333373</v>
          </cell>
          <cell r="AY147">
            <v>0.29166666666666702</v>
          </cell>
          <cell r="AZ147">
            <v>0.29450000000000026</v>
          </cell>
          <cell r="BA147">
            <v>0.48333333333333339</v>
          </cell>
          <cell r="BB147">
            <v>0.46966666666666657</v>
          </cell>
          <cell r="BC147">
            <v>0.50616666666666665</v>
          </cell>
          <cell r="BD147">
            <v>0.55333333333333334</v>
          </cell>
          <cell r="BE147">
            <v>0.60133333333333339</v>
          </cell>
          <cell r="BF147">
            <v>0.59666666666666679</v>
          </cell>
          <cell r="BG147">
            <v>0.57933333333333337</v>
          </cell>
          <cell r="BH147">
            <v>0.5621666666666667</v>
          </cell>
          <cell r="BI147">
            <v>0.6180000000000001</v>
          </cell>
          <cell r="BJ147">
            <v>0.6463333333333332</v>
          </cell>
          <cell r="BK147">
            <v>0.66299999999999992</v>
          </cell>
          <cell r="BL147">
            <v>0.60050000000000014</v>
          </cell>
          <cell r="BM147">
            <v>0.46283333333333343</v>
          </cell>
          <cell r="BN147">
            <v>0.46616666666666678</v>
          </cell>
          <cell r="BO147">
            <v>0.50250000000000006</v>
          </cell>
          <cell r="BP147">
            <v>0.53633333333333355</v>
          </cell>
          <cell r="BQ147">
            <v>0.54250000000000009</v>
          </cell>
          <cell r="BR147">
            <v>0.52850000000000019</v>
          </cell>
          <cell r="BS147">
            <v>0.4863333333333334</v>
          </cell>
          <cell r="BT147">
            <v>0.54833333333333323</v>
          </cell>
          <cell r="BU147">
            <v>0.5808333333333332</v>
          </cell>
          <cell r="BV147">
            <v>0.57399999999999995</v>
          </cell>
          <cell r="BW147">
            <v>0.62766666666666671</v>
          </cell>
          <cell r="BX147">
            <v>0.57599999999999996</v>
          </cell>
          <cell r="BY147">
            <v>0.59233333333333338</v>
          </cell>
          <cell r="BZ147">
            <v>0.59733333333333338</v>
          </cell>
          <cell r="CA147">
            <v>0.60266666666666668</v>
          </cell>
          <cell r="CB147">
            <v>0.61166666666666669</v>
          </cell>
          <cell r="CC147">
            <v>0.61683333333333323</v>
          </cell>
          <cell r="CD147">
            <v>0.60983333333333312</v>
          </cell>
          <cell r="CE147">
            <v>0.57449999999999979</v>
          </cell>
          <cell r="CF147">
            <v>0.54616666666666647</v>
          </cell>
          <cell r="CG147">
            <v>0.48749999999999988</v>
          </cell>
          <cell r="CH147">
            <v>0.43449999999999983</v>
          </cell>
          <cell r="CI147">
            <v>0.37949999999999989</v>
          </cell>
          <cell r="CJ147">
            <v>0.3033333333333334</v>
          </cell>
          <cell r="CK147">
            <v>0.28200000000000003</v>
          </cell>
          <cell r="CL147">
            <v>0.29933333333333345</v>
          </cell>
          <cell r="CM147">
            <v>0.31366666666666676</v>
          </cell>
          <cell r="CN147">
            <v>0.32450000000000007</v>
          </cell>
          <cell r="CO147">
            <v>0.32416666666666671</v>
          </cell>
          <cell r="CP147">
            <v>0.33683333333333332</v>
          </cell>
          <cell r="CQ147">
            <v>0.39866666666666667</v>
          </cell>
          <cell r="CR147">
            <v>0.43950000000000011</v>
          </cell>
          <cell r="CS147">
            <v>0.53166666666666673</v>
          </cell>
          <cell r="CT147">
            <v>0.5301666666666669</v>
          </cell>
          <cell r="CU147">
            <v>0.53366666666666696</v>
          </cell>
          <cell r="CV147">
            <v>0.55316666666666692</v>
          </cell>
        </row>
        <row r="148">
          <cell r="A148" t="str">
            <v>化学制药</v>
          </cell>
          <cell r="F148">
            <v>0.43291666666666667</v>
          </cell>
          <cell r="G148">
            <v>0.42199999999999993</v>
          </cell>
          <cell r="H148">
            <v>0.35775000000000007</v>
          </cell>
          <cell r="I148">
            <v>0.45441666666666669</v>
          </cell>
          <cell r="J148">
            <v>0.46200000000000008</v>
          </cell>
          <cell r="K148">
            <v>0.56416666666666671</v>
          </cell>
          <cell r="L148">
            <v>0.54766666666666652</v>
          </cell>
          <cell r="M148">
            <v>0.56933333333333336</v>
          </cell>
          <cell r="N148">
            <v>0.47275000000000017</v>
          </cell>
          <cell r="O148">
            <v>0.42733333333333351</v>
          </cell>
          <cell r="P148">
            <v>0.37583333333333357</v>
          </cell>
          <cell r="Q148">
            <v>0.36800000000000027</v>
          </cell>
          <cell r="R148">
            <v>0.40208333333333351</v>
          </cell>
          <cell r="S148">
            <v>0.40966666666666685</v>
          </cell>
          <cell r="T148">
            <v>0.39866666666666684</v>
          </cell>
          <cell r="U148">
            <v>0.39333333333333353</v>
          </cell>
          <cell r="V148">
            <v>0.39983333333333354</v>
          </cell>
          <cell r="W148">
            <v>0.39050000000000024</v>
          </cell>
          <cell r="X148">
            <v>0.40941666666666698</v>
          </cell>
          <cell r="Y148">
            <v>0.47816666666666696</v>
          </cell>
          <cell r="Z148">
            <v>0.55025000000000024</v>
          </cell>
          <cell r="AA148">
            <v>0.65016666666666667</v>
          </cell>
          <cell r="AB148">
            <v>0.85866666666666636</v>
          </cell>
          <cell r="AC148">
            <v>0.82833333333333314</v>
          </cell>
          <cell r="AD148">
            <v>0.82733333333333325</v>
          </cell>
          <cell r="AE148">
            <v>0.77658333333333318</v>
          </cell>
          <cell r="AF148">
            <v>0.71741666666666648</v>
          </cell>
          <cell r="AG148">
            <v>0.65816666666666657</v>
          </cell>
          <cell r="AH148">
            <v>0.66574999999999984</v>
          </cell>
          <cell r="AI148">
            <v>0.70374999999999988</v>
          </cell>
          <cell r="AJ148">
            <v>0.7201666666666664</v>
          </cell>
          <cell r="AK148">
            <v>0.72191666666666654</v>
          </cell>
          <cell r="AL148">
            <v>0.70741666666666647</v>
          </cell>
          <cell r="AM148">
            <v>0.66058333333333319</v>
          </cell>
          <cell r="AN148">
            <v>0.55424999999999991</v>
          </cell>
          <cell r="AO148">
            <v>0.47499999999999987</v>
          </cell>
          <cell r="AP148">
            <v>0.51416666666666655</v>
          </cell>
          <cell r="AQ148">
            <v>0.53691666666666649</v>
          </cell>
          <cell r="AR148">
            <v>0.52174999999999994</v>
          </cell>
          <cell r="AS148">
            <v>0.53074999999999983</v>
          </cell>
          <cell r="AT148">
            <v>0.53433333333333322</v>
          </cell>
          <cell r="AU148">
            <v>0.52599999999999991</v>
          </cell>
          <cell r="AV148">
            <v>0.50716666666666654</v>
          </cell>
          <cell r="AW148">
            <v>0.42683333333333334</v>
          </cell>
          <cell r="AX148">
            <v>0.39549999999999996</v>
          </cell>
          <cell r="AY148">
            <v>0.35775000000000001</v>
          </cell>
          <cell r="AZ148">
            <v>0.37649999999999983</v>
          </cell>
          <cell r="BA148">
            <v>0.37641666666666657</v>
          </cell>
          <cell r="BB148">
            <v>0.36233333333333329</v>
          </cell>
          <cell r="BC148">
            <v>0.35166666666666652</v>
          </cell>
          <cell r="BD148">
            <v>0.3821666666666666</v>
          </cell>
          <cell r="BE148">
            <v>0.38474999999999993</v>
          </cell>
          <cell r="BF148">
            <v>0.38524999999999998</v>
          </cell>
          <cell r="BG148">
            <v>0.3666666666666667</v>
          </cell>
          <cell r="BH148">
            <v>0.32616666666666672</v>
          </cell>
          <cell r="BI148">
            <v>0.27966666666666667</v>
          </cell>
          <cell r="BJ148">
            <v>0.26383333333333336</v>
          </cell>
          <cell r="BK148">
            <v>0.32300000000000012</v>
          </cell>
          <cell r="BL148">
            <v>0.38691666666666669</v>
          </cell>
          <cell r="BM148">
            <v>0.41083333333333338</v>
          </cell>
          <cell r="BN148">
            <v>0.40000000000000008</v>
          </cell>
          <cell r="BO148">
            <v>0.38391666666666668</v>
          </cell>
          <cell r="BP148">
            <v>0.35741666666666672</v>
          </cell>
          <cell r="BQ148">
            <v>0.35683333333333339</v>
          </cell>
          <cell r="BR148">
            <v>0.39924999999999999</v>
          </cell>
          <cell r="BS148">
            <v>0.45841666666666658</v>
          </cell>
          <cell r="BT148">
            <v>0.53266666666666662</v>
          </cell>
          <cell r="BU148">
            <v>0.63641666666666663</v>
          </cell>
          <cell r="BV148">
            <v>0.69808333333333328</v>
          </cell>
          <cell r="BW148">
            <v>0.71333333333333326</v>
          </cell>
          <cell r="BX148">
            <v>0.66741666666666655</v>
          </cell>
          <cell r="BY148">
            <v>0.65316666666666667</v>
          </cell>
          <cell r="BZ148">
            <v>0.63350000000000006</v>
          </cell>
          <cell r="CA148">
            <v>0.59458333333333324</v>
          </cell>
          <cell r="CB148">
            <v>0.56074999999999986</v>
          </cell>
          <cell r="CC148">
            <v>0.51824999999999977</v>
          </cell>
          <cell r="CD148">
            <v>0.48716666666666647</v>
          </cell>
          <cell r="CE148">
            <v>0.47583333333333322</v>
          </cell>
          <cell r="CF148">
            <v>0.49083333333333318</v>
          </cell>
          <cell r="CG148">
            <v>0.46949999999999997</v>
          </cell>
          <cell r="CH148">
            <v>0.46249999999999991</v>
          </cell>
          <cell r="CI148">
            <v>0.4499999999999999</v>
          </cell>
          <cell r="CJ148">
            <v>0.47324999999999995</v>
          </cell>
          <cell r="CK148">
            <v>0.4757499999999999</v>
          </cell>
          <cell r="CL148">
            <v>0.48541666666666655</v>
          </cell>
          <cell r="CM148">
            <v>0.47558333333333319</v>
          </cell>
          <cell r="CN148">
            <v>0.46133333333333326</v>
          </cell>
          <cell r="CO148">
            <v>0.4544999999999999</v>
          </cell>
          <cell r="CP148">
            <v>0.45708333333333323</v>
          </cell>
          <cell r="CQ148">
            <v>0.46333333333333321</v>
          </cell>
          <cell r="CR148">
            <v>0.48374999999999985</v>
          </cell>
          <cell r="CS148">
            <v>0.47399999999999987</v>
          </cell>
          <cell r="CT148">
            <v>0.41466666666666652</v>
          </cell>
          <cell r="CU148">
            <v>0.38616666666666649</v>
          </cell>
          <cell r="CV148">
            <v>0.37283333333333318</v>
          </cell>
        </row>
        <row r="149">
          <cell r="A149" t="str">
            <v>医药商业</v>
          </cell>
          <cell r="F149">
            <v>0.24399999999999997</v>
          </cell>
          <cell r="G149">
            <v>0.106</v>
          </cell>
          <cell r="H149">
            <v>4.2000000000000003E-2</v>
          </cell>
          <cell r="I149">
            <v>0</v>
          </cell>
          <cell r="J149">
            <v>3.1E-2</v>
          </cell>
          <cell r="K149">
            <v>7.3999999999999996E-2</v>
          </cell>
          <cell r="L149">
            <v>7.3999999999999996E-2</v>
          </cell>
          <cell r="M149">
            <v>0.17</v>
          </cell>
          <cell r="N149">
            <v>0.72299999999999998</v>
          </cell>
          <cell r="O149">
            <v>0.95699999999999996</v>
          </cell>
          <cell r="P149">
            <v>1</v>
          </cell>
          <cell r="Q149">
            <v>0.98899999999999999</v>
          </cell>
          <cell r="R149">
            <v>0.97799999999999987</v>
          </cell>
          <cell r="S149">
            <v>0.34</v>
          </cell>
          <cell r="T149">
            <v>0.40400000000000008</v>
          </cell>
          <cell r="U149">
            <v>0.308</v>
          </cell>
          <cell r="V149">
            <v>0.45700000000000002</v>
          </cell>
          <cell r="W149">
            <v>0.52100000000000002</v>
          </cell>
          <cell r="X149">
            <v>0.53100000000000003</v>
          </cell>
          <cell r="Y149">
            <v>0.53100000000000003</v>
          </cell>
          <cell r="Z149">
            <v>0.38199999999999995</v>
          </cell>
          <cell r="AA149">
            <v>0.46800000000000003</v>
          </cell>
          <cell r="AB149">
            <v>0.26500000000000001</v>
          </cell>
          <cell r="AC149">
            <v>0.43599999999999994</v>
          </cell>
          <cell r="AD149">
            <v>0.21199999999999999</v>
          </cell>
          <cell r="AE149">
            <v>0.18</v>
          </cell>
          <cell r="AF149">
            <v>0.223</v>
          </cell>
          <cell r="AG149">
            <v>0.41399999999999998</v>
          </cell>
          <cell r="AH149">
            <v>0.38199999999999995</v>
          </cell>
          <cell r="AI149">
            <v>0.23400000000000001</v>
          </cell>
          <cell r="AJ149">
            <v>0.19099999999999998</v>
          </cell>
          <cell r="AK149">
            <v>0.36099999999999999</v>
          </cell>
          <cell r="AL149">
            <v>0.77600000000000002</v>
          </cell>
          <cell r="AM149">
            <v>0.92500000000000004</v>
          </cell>
          <cell r="AN149">
            <v>0.93600000000000005</v>
          </cell>
          <cell r="AO149">
            <v>0.80800000000000016</v>
          </cell>
          <cell r="AP149">
            <v>0.7649999999999999</v>
          </cell>
          <cell r="AQ149">
            <v>0.67</v>
          </cell>
          <cell r="AR149">
            <v>0.35099999999999998</v>
          </cell>
          <cell r="AS149">
            <v>0.13800000000000001</v>
          </cell>
          <cell r="AT149">
            <v>0.14799999999999999</v>
          </cell>
          <cell r="AU149">
            <v>0.159</v>
          </cell>
          <cell r="AV149">
            <v>0.27600000000000002</v>
          </cell>
          <cell r="AW149">
            <v>0.20200000000000004</v>
          </cell>
          <cell r="AX149">
            <v>6.3E-2</v>
          </cell>
          <cell r="AY149">
            <v>0.01</v>
          </cell>
          <cell r="AZ149">
            <v>2.1000000000000001E-2</v>
          </cell>
          <cell r="BA149">
            <v>0.127</v>
          </cell>
          <cell r="BB149">
            <v>9.5000000000000015E-2</v>
          </cell>
          <cell r="BC149">
            <v>5.2999999999999999E-2</v>
          </cell>
          <cell r="BD149">
            <v>0.11700000000000001</v>
          </cell>
          <cell r="BE149">
            <v>0.29699999999999999</v>
          </cell>
          <cell r="BF149">
            <v>0.48899999999999993</v>
          </cell>
          <cell r="BG149">
            <v>0.67</v>
          </cell>
          <cell r="BH149">
            <v>0.63800000000000001</v>
          </cell>
          <cell r="BI149">
            <v>0.70199999999999996</v>
          </cell>
          <cell r="BJ149">
            <v>0.69099999999999995</v>
          </cell>
          <cell r="BK149">
            <v>0.64800000000000002</v>
          </cell>
          <cell r="BL149">
            <v>0.56299999999999994</v>
          </cell>
          <cell r="BM149">
            <v>0.51</v>
          </cell>
          <cell r="BN149">
            <v>0.57399999999999995</v>
          </cell>
          <cell r="BO149">
            <v>0.48899999999999993</v>
          </cell>
          <cell r="BP149">
            <v>0.42499999999999999</v>
          </cell>
          <cell r="BQ149">
            <v>0.31900000000000001</v>
          </cell>
          <cell r="BR149">
            <v>0.28699999999999998</v>
          </cell>
          <cell r="BS149">
            <v>0.32899999999999996</v>
          </cell>
          <cell r="BT149">
            <v>0.255</v>
          </cell>
          <cell r="BU149">
            <v>0.372</v>
          </cell>
          <cell r="BV149">
            <v>0.47799999999999998</v>
          </cell>
          <cell r="BW149">
            <v>0.58499999999999996</v>
          </cell>
          <cell r="BX149">
            <v>0.755</v>
          </cell>
          <cell r="BY149">
            <v>0.79700000000000004</v>
          </cell>
          <cell r="BZ149">
            <v>0.77600000000000002</v>
          </cell>
          <cell r="CA149">
            <v>0.81900000000000006</v>
          </cell>
          <cell r="CB149">
            <v>0.85099999999999998</v>
          </cell>
          <cell r="CC149">
            <v>0.88200000000000001</v>
          </cell>
          <cell r="CD149">
            <v>0.86099999999999999</v>
          </cell>
          <cell r="CE149">
            <v>0.90400000000000003</v>
          </cell>
          <cell r="CF149">
            <v>0.89300000000000002</v>
          </cell>
          <cell r="CG149">
            <v>0.87199999999999989</v>
          </cell>
          <cell r="CH149">
            <v>0.71200000000000008</v>
          </cell>
          <cell r="CI149">
            <v>0.627</v>
          </cell>
          <cell r="CJ149">
            <v>0.44600000000000001</v>
          </cell>
          <cell r="CK149">
            <v>0.55300000000000005</v>
          </cell>
          <cell r="CL149">
            <v>0.60600000000000009</v>
          </cell>
          <cell r="CM149">
            <v>0.74399999999999999</v>
          </cell>
          <cell r="CN149">
            <v>0.81900000000000006</v>
          </cell>
          <cell r="CO149">
            <v>0.65899999999999992</v>
          </cell>
          <cell r="CP149">
            <v>0.59499999999999997</v>
          </cell>
          <cell r="CQ149">
            <v>0.60600000000000009</v>
          </cell>
          <cell r="CR149">
            <v>0.73399999999999999</v>
          </cell>
          <cell r="CS149">
            <v>0.94599999999999995</v>
          </cell>
          <cell r="CT149">
            <v>0.91400000000000003</v>
          </cell>
          <cell r="CU149">
            <v>0.96799999999999997</v>
          </cell>
          <cell r="CV149">
            <v>0.81900000000000006</v>
          </cell>
        </row>
        <row r="150">
          <cell r="A150" t="str">
            <v>医疗器械</v>
          </cell>
          <cell r="F150">
            <v>0.68099999999999972</v>
          </cell>
          <cell r="G150">
            <v>0.73319999999999985</v>
          </cell>
          <cell r="H150">
            <v>0.77839999999999987</v>
          </cell>
          <cell r="I150">
            <v>0.65319999999999978</v>
          </cell>
          <cell r="J150">
            <v>0.62659999999999982</v>
          </cell>
          <cell r="K150">
            <v>0.37399999999999989</v>
          </cell>
          <cell r="L150">
            <v>0.37320000000000009</v>
          </cell>
          <cell r="M150">
            <v>0.39460000000000006</v>
          </cell>
          <cell r="N150">
            <v>0.36580000000000013</v>
          </cell>
          <cell r="O150">
            <v>0.27640000000000003</v>
          </cell>
          <cell r="P150">
            <v>0.14559999999999998</v>
          </cell>
          <cell r="Q150">
            <v>9.0599999999999972E-2</v>
          </cell>
          <cell r="R150">
            <v>6.5999999999999989E-2</v>
          </cell>
          <cell r="S150">
            <v>5.4400000000000018E-2</v>
          </cell>
          <cell r="T150">
            <v>5.0800000000000047E-2</v>
          </cell>
          <cell r="U150">
            <v>0.18060000000000007</v>
          </cell>
          <cell r="V150">
            <v>0.36799999999999999</v>
          </cell>
          <cell r="W150">
            <v>0.43039999999999995</v>
          </cell>
          <cell r="X150">
            <v>0.42419999999999997</v>
          </cell>
          <cell r="Y150">
            <v>0.47919999999999996</v>
          </cell>
          <cell r="Z150">
            <v>0.53739999999999999</v>
          </cell>
          <cell r="AA150">
            <v>0.62580000000000002</v>
          </cell>
          <cell r="AB150">
            <v>0.70159999999999989</v>
          </cell>
          <cell r="AC150">
            <v>0.74779999999999991</v>
          </cell>
          <cell r="AD150">
            <v>0.77699999999999991</v>
          </cell>
          <cell r="AE150">
            <v>0.72360000000000002</v>
          </cell>
          <cell r="AF150">
            <v>0.66959999999999997</v>
          </cell>
          <cell r="AG150">
            <v>0.54820000000000002</v>
          </cell>
          <cell r="AH150">
            <v>0.35819999999999996</v>
          </cell>
          <cell r="AI150">
            <v>0.22739999999999988</v>
          </cell>
          <cell r="AJ150">
            <v>0.35919999999999991</v>
          </cell>
          <cell r="AK150">
            <v>0.55520000000000003</v>
          </cell>
          <cell r="AL150">
            <v>0.68280000000000018</v>
          </cell>
          <cell r="AM150">
            <v>0.70000000000000018</v>
          </cell>
          <cell r="AN150">
            <v>0.69120000000000015</v>
          </cell>
          <cell r="AO150">
            <v>0.60600000000000021</v>
          </cell>
          <cell r="AP150">
            <v>0.61480000000000012</v>
          </cell>
          <cell r="AQ150">
            <v>0.62320000000000009</v>
          </cell>
          <cell r="AR150">
            <v>0.63160000000000005</v>
          </cell>
          <cell r="AS150">
            <v>0.64880000000000015</v>
          </cell>
          <cell r="AT150">
            <v>0.65720000000000012</v>
          </cell>
          <cell r="AU150">
            <v>0.67440000000000022</v>
          </cell>
          <cell r="AV150">
            <v>0.66560000000000008</v>
          </cell>
          <cell r="AW150">
            <v>0.64040000000000008</v>
          </cell>
          <cell r="AX150">
            <v>0.504</v>
          </cell>
          <cell r="AY150">
            <v>0.3763999999999999</v>
          </cell>
          <cell r="AZ150">
            <v>0.31679999999999986</v>
          </cell>
          <cell r="BA150">
            <v>0.56359999999999999</v>
          </cell>
          <cell r="BB150">
            <v>0.5</v>
          </cell>
          <cell r="BC150">
            <v>0.5</v>
          </cell>
          <cell r="BD150">
            <v>0.5</v>
          </cell>
          <cell r="BE150">
            <v>0.5</v>
          </cell>
          <cell r="BF150">
            <v>0.5</v>
          </cell>
          <cell r="BG150">
            <v>0.5</v>
          </cell>
          <cell r="BH150">
            <v>0.5</v>
          </cell>
          <cell r="BI150">
            <v>0.5</v>
          </cell>
          <cell r="BJ150">
            <v>0.5</v>
          </cell>
          <cell r="BK150">
            <v>0.5</v>
          </cell>
          <cell r="BL150">
            <v>0.5</v>
          </cell>
          <cell r="BM150">
            <v>0.5</v>
          </cell>
          <cell r="BN150">
            <v>0.5</v>
          </cell>
          <cell r="BO150">
            <v>0.5</v>
          </cell>
          <cell r="BP150">
            <v>0.5</v>
          </cell>
          <cell r="BQ150">
            <v>0.5</v>
          </cell>
          <cell r="BR150">
            <v>0.5</v>
          </cell>
          <cell r="BS150">
            <v>0.5</v>
          </cell>
          <cell r="BT150">
            <v>0.5</v>
          </cell>
          <cell r="BU150">
            <v>0.5</v>
          </cell>
          <cell r="BV150">
            <v>0.5</v>
          </cell>
          <cell r="BW150">
            <v>0.5</v>
          </cell>
          <cell r="BX150">
            <v>0.5</v>
          </cell>
          <cell r="BY150">
            <v>0.5</v>
          </cell>
          <cell r="BZ150">
            <v>0.5</v>
          </cell>
          <cell r="CA150">
            <v>0.5</v>
          </cell>
          <cell r="CB150">
            <v>0.5</v>
          </cell>
          <cell r="CC150">
            <v>0.5</v>
          </cell>
          <cell r="CD150">
            <v>0.5</v>
          </cell>
          <cell r="CE150">
            <v>0.5</v>
          </cell>
          <cell r="CF150">
            <v>0.5</v>
          </cell>
          <cell r="CG150">
            <v>0.5</v>
          </cell>
          <cell r="CH150">
            <v>0.5</v>
          </cell>
          <cell r="CI150">
            <v>0.5</v>
          </cell>
          <cell r="CJ150">
            <v>0.5</v>
          </cell>
          <cell r="CK150">
            <v>0.5</v>
          </cell>
          <cell r="CL150">
            <v>0.5</v>
          </cell>
          <cell r="CM150">
            <v>0.5</v>
          </cell>
          <cell r="CN150">
            <v>0.5</v>
          </cell>
          <cell r="CO150">
            <v>0.5</v>
          </cell>
          <cell r="CP150">
            <v>0.5</v>
          </cell>
          <cell r="CQ150">
            <v>0.5</v>
          </cell>
          <cell r="CR150">
            <v>0.5</v>
          </cell>
          <cell r="CS150">
            <v>0.5</v>
          </cell>
          <cell r="CT150">
            <v>0.5</v>
          </cell>
          <cell r="CU150">
            <v>0.5</v>
          </cell>
          <cell r="CV150">
            <v>0.5</v>
          </cell>
        </row>
        <row r="151">
          <cell r="A151" t="str">
            <v>医疗服务</v>
          </cell>
          <cell r="F151">
            <v>0.67187500000000011</v>
          </cell>
          <cell r="G151">
            <v>0.66000000000000014</v>
          </cell>
          <cell r="H151">
            <v>0.53912500000000008</v>
          </cell>
          <cell r="I151">
            <v>0.55899999999999994</v>
          </cell>
          <cell r="J151">
            <v>0.48549999999999993</v>
          </cell>
          <cell r="K151">
            <v>0.65074999999999994</v>
          </cell>
          <cell r="L151">
            <v>0.76400000000000012</v>
          </cell>
          <cell r="M151">
            <v>0.84412500000000013</v>
          </cell>
          <cell r="N151">
            <v>0.81287500000000013</v>
          </cell>
          <cell r="O151">
            <v>0.71875</v>
          </cell>
          <cell r="P151">
            <v>0.44425000000000003</v>
          </cell>
          <cell r="Q151">
            <v>0.27524999999999994</v>
          </cell>
          <cell r="R151">
            <v>0.28387499999999999</v>
          </cell>
          <cell r="S151">
            <v>0.31824999999999998</v>
          </cell>
          <cell r="T151">
            <v>0.41037500000000005</v>
          </cell>
          <cell r="U151">
            <v>0.42637500000000012</v>
          </cell>
          <cell r="V151">
            <v>0.47637500000000016</v>
          </cell>
          <cell r="W151">
            <v>0.37462500000000015</v>
          </cell>
          <cell r="X151">
            <v>0.23612500000000003</v>
          </cell>
          <cell r="Y151">
            <v>0.104375</v>
          </cell>
          <cell r="Z151">
            <v>0.14549999999999993</v>
          </cell>
          <cell r="AA151">
            <v>0.45837500000000003</v>
          </cell>
          <cell r="AB151">
            <v>0.54699999999999993</v>
          </cell>
          <cell r="AC151">
            <v>0.56574999999999998</v>
          </cell>
          <cell r="AD151">
            <v>0.37837499999999985</v>
          </cell>
          <cell r="AE151">
            <v>0.46862500000000001</v>
          </cell>
          <cell r="AF151">
            <v>0.48300000000000015</v>
          </cell>
          <cell r="AG151">
            <v>0.47050000000000008</v>
          </cell>
          <cell r="AH151">
            <v>0.57162499999999994</v>
          </cell>
          <cell r="AI151">
            <v>0.61687499999999984</v>
          </cell>
          <cell r="AJ151">
            <v>0.62712499999999993</v>
          </cell>
          <cell r="AK151">
            <v>0.55074999999999996</v>
          </cell>
          <cell r="AL151">
            <v>0.5026250000000001</v>
          </cell>
          <cell r="AM151">
            <v>0.48737500000000006</v>
          </cell>
          <cell r="AN151">
            <v>0.50562499999999999</v>
          </cell>
          <cell r="AO151">
            <v>0.59050000000000002</v>
          </cell>
          <cell r="AP151">
            <v>0.36587500000000001</v>
          </cell>
          <cell r="AQ151">
            <v>0.37674999999999992</v>
          </cell>
          <cell r="AR151">
            <v>0.37012499999999993</v>
          </cell>
          <cell r="AS151">
            <v>0.35649999999999998</v>
          </cell>
          <cell r="AT151">
            <v>0.3175</v>
          </cell>
          <cell r="AU151">
            <v>0.30312500000000003</v>
          </cell>
          <cell r="AV151">
            <v>0.31237499999999996</v>
          </cell>
          <cell r="AW151">
            <v>0.29475000000000001</v>
          </cell>
          <cell r="AX151">
            <v>0.26712500000000006</v>
          </cell>
          <cell r="AY151">
            <v>0.24250000000000008</v>
          </cell>
          <cell r="AZ151">
            <v>0.26250000000000007</v>
          </cell>
          <cell r="BA151">
            <v>0.24612500000000004</v>
          </cell>
          <cell r="BB151">
            <v>0.21475000000000008</v>
          </cell>
          <cell r="BC151">
            <v>0.19100000000000009</v>
          </cell>
          <cell r="BD151">
            <v>0.19350000000000009</v>
          </cell>
          <cell r="BE151">
            <v>0.1881250000000001</v>
          </cell>
          <cell r="BF151">
            <v>0.2193750000000001</v>
          </cell>
          <cell r="BG151">
            <v>0.34050000000000008</v>
          </cell>
          <cell r="BH151">
            <v>0.3786250000000001</v>
          </cell>
          <cell r="BI151">
            <v>0.40587500000000004</v>
          </cell>
          <cell r="BJ151">
            <v>0.46912500000000013</v>
          </cell>
          <cell r="BK151">
            <v>0.417375</v>
          </cell>
          <cell r="BL151">
            <v>0.40862499999999996</v>
          </cell>
          <cell r="BM151">
            <v>0.29812499999999997</v>
          </cell>
          <cell r="BN151">
            <v>0.42374999999999996</v>
          </cell>
          <cell r="BO151">
            <v>0.36262500000000003</v>
          </cell>
          <cell r="BP151">
            <v>0.3161250000000001</v>
          </cell>
          <cell r="BQ151">
            <v>0.32612500000000011</v>
          </cell>
          <cell r="BR151">
            <v>0.36562500000000003</v>
          </cell>
          <cell r="BS151">
            <v>0.4375</v>
          </cell>
          <cell r="BT151">
            <v>0.44900000000000001</v>
          </cell>
          <cell r="BU151">
            <v>0.59074999999999989</v>
          </cell>
          <cell r="BV151">
            <v>0.666875</v>
          </cell>
          <cell r="BW151">
            <v>0.66637500000000005</v>
          </cell>
          <cell r="BX151">
            <v>0.65237500000000004</v>
          </cell>
          <cell r="BY151">
            <v>0.66474999999999995</v>
          </cell>
          <cell r="BZ151">
            <v>0.6845</v>
          </cell>
          <cell r="CA151">
            <v>0.70162500000000005</v>
          </cell>
          <cell r="CB151">
            <v>0.72587499999999994</v>
          </cell>
          <cell r="CC151">
            <v>0.74837500000000012</v>
          </cell>
          <cell r="CD151">
            <v>0.77124999999999999</v>
          </cell>
          <cell r="CE151">
            <v>0.76037500000000002</v>
          </cell>
          <cell r="CF151">
            <v>0.71762499999999996</v>
          </cell>
          <cell r="CG151">
            <v>0.74324999999999997</v>
          </cell>
          <cell r="CH151">
            <v>0.70962500000000006</v>
          </cell>
          <cell r="CI151">
            <v>0.69650000000000001</v>
          </cell>
          <cell r="CJ151">
            <v>0.66049999999999998</v>
          </cell>
          <cell r="CK151">
            <v>0.67387499999999989</v>
          </cell>
          <cell r="CL151">
            <v>0.63374999999999992</v>
          </cell>
          <cell r="CM151">
            <v>0.66874999999999984</v>
          </cell>
          <cell r="CN151">
            <v>0.64712499999999995</v>
          </cell>
          <cell r="CO151">
            <v>0.61024999999999996</v>
          </cell>
          <cell r="CP151">
            <v>0.5675</v>
          </cell>
          <cell r="CQ151">
            <v>0.57299999999999984</v>
          </cell>
          <cell r="CR151">
            <v>0.63774999999999993</v>
          </cell>
          <cell r="CS151">
            <v>0.69624999999999992</v>
          </cell>
          <cell r="CT151">
            <v>0.69387499999999991</v>
          </cell>
          <cell r="CU151">
            <v>0.72162499999999996</v>
          </cell>
          <cell r="CV151">
            <v>0.72199999999999986</v>
          </cell>
        </row>
        <row r="152">
          <cell r="A152" t="str">
            <v>中药</v>
          </cell>
          <cell r="F152">
            <v>0.67</v>
          </cell>
          <cell r="G152">
            <v>0.69099999999999995</v>
          </cell>
          <cell r="H152">
            <v>0.73399999999999999</v>
          </cell>
          <cell r="I152">
            <v>0.74399999999999999</v>
          </cell>
          <cell r="J152">
            <v>0.72299999999999998</v>
          </cell>
          <cell r="K152">
            <v>0.71199999999999997</v>
          </cell>
          <cell r="L152">
            <v>0.76500000000000001</v>
          </cell>
          <cell r="M152">
            <v>0.81900000000000006</v>
          </cell>
          <cell r="N152">
            <v>0.84</v>
          </cell>
          <cell r="O152">
            <v>0.85099999999999998</v>
          </cell>
          <cell r="P152">
            <v>0.86099999999999999</v>
          </cell>
          <cell r="Q152">
            <v>0.88200000000000012</v>
          </cell>
          <cell r="R152">
            <v>0.89300000000000002</v>
          </cell>
          <cell r="S152">
            <v>0.92499999999999993</v>
          </cell>
          <cell r="T152">
            <v>0.94599999999999984</v>
          </cell>
          <cell r="U152">
            <v>0.97799999999999998</v>
          </cell>
          <cell r="V152">
            <v>1</v>
          </cell>
          <cell r="W152">
            <v>0.98899999999999988</v>
          </cell>
          <cell r="X152">
            <v>0.96799999999999997</v>
          </cell>
          <cell r="Y152">
            <v>0.95699999999999996</v>
          </cell>
          <cell r="Z152">
            <v>0.93600000000000005</v>
          </cell>
          <cell r="AA152">
            <v>0.91400000000000003</v>
          </cell>
          <cell r="AB152">
            <v>0.90400000000000003</v>
          </cell>
          <cell r="AC152">
            <v>0.87200000000000011</v>
          </cell>
          <cell r="AD152">
            <v>0.82900000000000007</v>
          </cell>
          <cell r="AE152">
            <v>0.77600000000000002</v>
          </cell>
          <cell r="AF152">
            <v>0.57399999999999995</v>
          </cell>
          <cell r="AG152">
            <v>0.39300000000000002</v>
          </cell>
          <cell r="AH152">
            <v>0.23400000000000001</v>
          </cell>
          <cell r="AI152">
            <v>0.24400000000000002</v>
          </cell>
          <cell r="AJ152">
            <v>0.255</v>
          </cell>
          <cell r="AK152">
            <v>0.308</v>
          </cell>
          <cell r="AL152">
            <v>0.35099999999999998</v>
          </cell>
          <cell r="AM152">
            <v>0.40400000000000008</v>
          </cell>
          <cell r="AN152">
            <v>0.36099999999999999</v>
          </cell>
          <cell r="AO152">
            <v>0.42499999999999993</v>
          </cell>
          <cell r="AP152">
            <v>0.47800000000000004</v>
          </cell>
          <cell r="AQ152">
            <v>0.53100000000000003</v>
          </cell>
          <cell r="AR152">
            <v>0.58499999999999996</v>
          </cell>
          <cell r="AS152">
            <v>0.56299999999999994</v>
          </cell>
          <cell r="AT152">
            <v>0.51</v>
          </cell>
          <cell r="AU152">
            <v>0.44600000000000006</v>
          </cell>
          <cell r="AV152">
            <v>0.38200000000000001</v>
          </cell>
          <cell r="AW152">
            <v>0.372</v>
          </cell>
          <cell r="AX152">
            <v>0.27600000000000002</v>
          </cell>
          <cell r="AY152">
            <v>0.29699999999999999</v>
          </cell>
          <cell r="AZ152">
            <v>0.26500000000000001</v>
          </cell>
          <cell r="BA152">
            <v>0.22300000000000003</v>
          </cell>
          <cell r="BB152">
            <v>0.127</v>
          </cell>
          <cell r="BC152">
            <v>0.01</v>
          </cell>
          <cell r="BD152">
            <v>0</v>
          </cell>
          <cell r="BE152">
            <v>5.2999999999999999E-2</v>
          </cell>
          <cell r="BF152">
            <v>0.14799999999999999</v>
          </cell>
          <cell r="BG152">
            <v>0.18</v>
          </cell>
          <cell r="BH152">
            <v>0.191</v>
          </cell>
          <cell r="BI152">
            <v>0.13800000000000001</v>
          </cell>
          <cell r="BJ152">
            <v>9.5000000000000001E-2</v>
          </cell>
          <cell r="BK152">
            <v>0.106</v>
          </cell>
          <cell r="BL152">
            <v>0.17</v>
          </cell>
          <cell r="BM152">
            <v>0.21199999999999999</v>
          </cell>
          <cell r="BN152">
            <v>0.32900000000000001</v>
          </cell>
          <cell r="BO152">
            <v>0.45700000000000002</v>
          </cell>
          <cell r="BP152">
            <v>0.48899999999999999</v>
          </cell>
          <cell r="BQ152">
            <v>0.43600000000000005</v>
          </cell>
          <cell r="BR152">
            <v>0.34</v>
          </cell>
          <cell r="BS152">
            <v>0.31900000000000001</v>
          </cell>
          <cell r="BT152">
            <v>0.41399999999999998</v>
          </cell>
          <cell r="BU152">
            <v>0.46800000000000003</v>
          </cell>
          <cell r="BV152">
            <v>0.52100000000000002</v>
          </cell>
          <cell r="BW152">
            <v>0.54200000000000004</v>
          </cell>
          <cell r="BX152">
            <v>0.55300000000000005</v>
          </cell>
          <cell r="BY152">
            <v>0.59499999999999997</v>
          </cell>
          <cell r="BZ152">
            <v>0.61699999999999999</v>
          </cell>
          <cell r="CA152">
            <v>0.64800000000000002</v>
          </cell>
          <cell r="CB152">
            <v>0.755</v>
          </cell>
          <cell r="CC152">
            <v>0.79700000000000004</v>
          </cell>
          <cell r="CD152">
            <v>0.80800000000000016</v>
          </cell>
          <cell r="CE152">
            <v>0.78700000000000003</v>
          </cell>
          <cell r="CF152">
            <v>0.70199999999999996</v>
          </cell>
          <cell r="CG152">
            <v>0.63800000000000001</v>
          </cell>
          <cell r="CH152">
            <v>0.627</v>
          </cell>
          <cell r="CI152">
            <v>0.68</v>
          </cell>
          <cell r="CJ152">
            <v>0.65900000000000003</v>
          </cell>
          <cell r="CK152">
            <v>0.60599999999999998</v>
          </cell>
          <cell r="CL152">
            <v>0.5</v>
          </cell>
          <cell r="CM152">
            <v>0.28699999999999998</v>
          </cell>
          <cell r="CN152">
            <v>0.20200000000000004</v>
          </cell>
          <cell r="CO152">
            <v>8.5000000000000006E-2</v>
          </cell>
          <cell r="CP152">
            <v>2.1000000000000001E-2</v>
          </cell>
          <cell r="CQ152">
            <v>3.1E-2</v>
          </cell>
          <cell r="CR152">
            <v>7.3999999999999996E-2</v>
          </cell>
          <cell r="CS152">
            <v>0.11700000000000001</v>
          </cell>
          <cell r="CT152">
            <v>0.159</v>
          </cell>
          <cell r="CU152">
            <v>6.3E-2</v>
          </cell>
          <cell r="CV152">
            <v>4.2000000000000003E-2</v>
          </cell>
        </row>
        <row r="153">
          <cell r="A153" t="str">
            <v>国有大型银行</v>
          </cell>
          <cell r="F153">
            <v>0.49499999999999994</v>
          </cell>
          <cell r="G153">
            <v>0.49499999999999994</v>
          </cell>
          <cell r="H153">
            <v>0.49499999999999994</v>
          </cell>
          <cell r="I153">
            <v>0.5129999999999999</v>
          </cell>
          <cell r="J153">
            <v>0.49249999999999999</v>
          </cell>
          <cell r="K153">
            <v>0.48749999999999993</v>
          </cell>
          <cell r="L153">
            <v>0.47299999999999998</v>
          </cell>
          <cell r="M153">
            <v>0.48399999999999999</v>
          </cell>
          <cell r="N153">
            <v>0.51149999999999995</v>
          </cell>
          <cell r="O153">
            <v>0.52799999999999991</v>
          </cell>
          <cell r="P153">
            <v>0.49149999999999999</v>
          </cell>
          <cell r="Q153">
            <v>0.48199999999999993</v>
          </cell>
          <cell r="R153">
            <v>0.48300000000000004</v>
          </cell>
          <cell r="S153">
            <v>0.47299999999999998</v>
          </cell>
          <cell r="T153">
            <v>0.47350000000000003</v>
          </cell>
          <cell r="U153">
            <v>0.47399999999999998</v>
          </cell>
          <cell r="V153">
            <v>0.47550000000000003</v>
          </cell>
          <cell r="W153">
            <v>0.47599999999999998</v>
          </cell>
          <cell r="X153">
            <v>0.47699999999999998</v>
          </cell>
          <cell r="Y153">
            <v>0.47200000000000003</v>
          </cell>
          <cell r="Z153">
            <v>0.47300000000000009</v>
          </cell>
          <cell r="AA153">
            <v>0.47399999999999998</v>
          </cell>
          <cell r="AB153">
            <v>0.48750000000000004</v>
          </cell>
          <cell r="AC153">
            <v>0.501</v>
          </cell>
          <cell r="AD153">
            <v>0.60599999999999987</v>
          </cell>
          <cell r="AE153">
            <v>0.54949999999999999</v>
          </cell>
          <cell r="AF153">
            <v>0.48450000000000004</v>
          </cell>
          <cell r="AG153">
            <v>0.45649999999999996</v>
          </cell>
          <cell r="AH153">
            <v>0.439</v>
          </cell>
          <cell r="AI153">
            <v>0.42750000000000005</v>
          </cell>
          <cell r="AJ153">
            <v>0.40399999999999997</v>
          </cell>
          <cell r="AK153">
            <v>0.41250000000000003</v>
          </cell>
          <cell r="AL153">
            <v>0.42550000000000004</v>
          </cell>
          <cell r="AM153">
            <v>0.43400000000000005</v>
          </cell>
          <cell r="AN153">
            <v>0.44399999999999995</v>
          </cell>
          <cell r="AO153">
            <v>0.45350000000000007</v>
          </cell>
          <cell r="AP153">
            <v>0.44500000000000001</v>
          </cell>
          <cell r="AQ153">
            <v>0.44350000000000001</v>
          </cell>
          <cell r="AR153">
            <v>0.42400000000000004</v>
          </cell>
          <cell r="AS153">
            <v>0.40450000000000003</v>
          </cell>
          <cell r="AT153">
            <v>0.42449999999999999</v>
          </cell>
          <cell r="AU153">
            <v>0.44450000000000006</v>
          </cell>
          <cell r="AV153">
            <v>0.45400000000000001</v>
          </cell>
          <cell r="AW153">
            <v>0.51700000000000002</v>
          </cell>
          <cell r="AX153">
            <v>0.55100000000000005</v>
          </cell>
          <cell r="AY153">
            <v>0.59150000000000003</v>
          </cell>
          <cell r="AZ153">
            <v>0.63900000000000001</v>
          </cell>
          <cell r="BA153">
            <v>0.66899999999999993</v>
          </cell>
          <cell r="BB153">
            <v>0.77100000000000002</v>
          </cell>
          <cell r="BC153">
            <v>0.76900000000000002</v>
          </cell>
          <cell r="BD153">
            <v>0.78249999999999997</v>
          </cell>
          <cell r="BE153">
            <v>0.79449999999999998</v>
          </cell>
          <cell r="BF153">
            <v>0.81600000000000006</v>
          </cell>
          <cell r="BG153">
            <v>0.84250000000000003</v>
          </cell>
          <cell r="BH153">
            <v>0.89</v>
          </cell>
          <cell r="BI153">
            <v>0.873</v>
          </cell>
          <cell r="BJ153">
            <v>0.86499999999999999</v>
          </cell>
          <cell r="BK153">
            <v>0.86150000000000004</v>
          </cell>
          <cell r="BL153">
            <v>0.82199999999999995</v>
          </cell>
          <cell r="BM153">
            <v>0.80149999999999999</v>
          </cell>
          <cell r="BN153">
            <v>0.78199999999999992</v>
          </cell>
          <cell r="BO153">
            <v>0.75349999999999995</v>
          </cell>
          <cell r="BP153">
            <v>0.71</v>
          </cell>
          <cell r="BQ153">
            <v>0.66450000000000009</v>
          </cell>
          <cell r="BR153">
            <v>0.6359999999999999</v>
          </cell>
          <cell r="BS153">
            <v>0.61199999999999999</v>
          </cell>
          <cell r="BT153">
            <v>0.57650000000000001</v>
          </cell>
          <cell r="BU153">
            <v>0.56000000000000005</v>
          </cell>
          <cell r="BV153">
            <v>0.54300000000000004</v>
          </cell>
          <cell r="BW153">
            <v>0.53149999999999997</v>
          </cell>
          <cell r="BX153">
            <v>0.498</v>
          </cell>
          <cell r="BY153">
            <v>0.47599999999999998</v>
          </cell>
          <cell r="BZ153">
            <v>0.46500000000000002</v>
          </cell>
          <cell r="CA153">
            <v>0.44700000000000006</v>
          </cell>
          <cell r="CB153">
            <v>0.4355</v>
          </cell>
          <cell r="CC153">
            <v>0.42449999999999999</v>
          </cell>
          <cell r="CD153">
            <v>0.3884999999999999</v>
          </cell>
          <cell r="CE153">
            <v>0.31</v>
          </cell>
          <cell r="CF153">
            <v>0.25600000000000006</v>
          </cell>
          <cell r="CG153">
            <v>0.23850000000000005</v>
          </cell>
          <cell r="CH153">
            <v>0.2205</v>
          </cell>
          <cell r="CI153">
            <v>0.20350000000000001</v>
          </cell>
          <cell r="CJ153">
            <v>0.19800000000000001</v>
          </cell>
          <cell r="CK153">
            <v>0.309</v>
          </cell>
          <cell r="CL153">
            <v>0.28199999999999997</v>
          </cell>
          <cell r="CM153">
            <v>0.29299999999999998</v>
          </cell>
          <cell r="CN153">
            <v>0.29799999999999999</v>
          </cell>
          <cell r="CO153">
            <v>0.30349999999999999</v>
          </cell>
          <cell r="CP153">
            <v>0.29299999999999998</v>
          </cell>
          <cell r="CQ153">
            <v>0.27700000000000002</v>
          </cell>
          <cell r="CR153">
            <v>0.27150000000000002</v>
          </cell>
          <cell r="CS153">
            <v>0.26600000000000001</v>
          </cell>
          <cell r="CT153">
            <v>0.2555</v>
          </cell>
          <cell r="CU153">
            <v>0.25</v>
          </cell>
          <cell r="CV153">
            <v>0.26600000000000001</v>
          </cell>
        </row>
        <row r="154">
          <cell r="A154" t="str">
            <v>股份制银行</v>
          </cell>
          <cell r="F154">
            <v>0.51550000000000007</v>
          </cell>
          <cell r="G154">
            <v>0.51550000000000007</v>
          </cell>
          <cell r="H154">
            <v>0.51550000000000007</v>
          </cell>
          <cell r="I154">
            <v>0.50900000000000001</v>
          </cell>
          <cell r="J154">
            <v>0.53899999999999992</v>
          </cell>
          <cell r="K154">
            <v>0.56200000000000006</v>
          </cell>
          <cell r="L154">
            <v>0.57300000000000006</v>
          </cell>
          <cell r="M154">
            <v>0.56850000000000001</v>
          </cell>
          <cell r="N154">
            <v>0.54249999999999998</v>
          </cell>
          <cell r="O154">
            <v>0.54350000000000009</v>
          </cell>
          <cell r="P154">
            <v>0.62350000000000005</v>
          </cell>
          <cell r="Q154">
            <v>0.64850000000000008</v>
          </cell>
          <cell r="R154">
            <v>0.65600000000000003</v>
          </cell>
          <cell r="S154">
            <v>0.65649999999999997</v>
          </cell>
          <cell r="T154">
            <v>0.66949999999999998</v>
          </cell>
          <cell r="U154">
            <v>0.67649999999999999</v>
          </cell>
          <cell r="V154">
            <v>0.66500000000000004</v>
          </cell>
          <cell r="W154">
            <v>0.64750000000000008</v>
          </cell>
          <cell r="X154">
            <v>0.63600000000000001</v>
          </cell>
          <cell r="Y154">
            <v>0.66100000000000014</v>
          </cell>
          <cell r="Z154">
            <v>0.66200000000000003</v>
          </cell>
          <cell r="AA154">
            <v>0.66849999999999998</v>
          </cell>
          <cell r="AB154">
            <v>0.66949999999999998</v>
          </cell>
          <cell r="AC154">
            <v>0.75600000000000001</v>
          </cell>
          <cell r="AD154">
            <v>0.80500000000000005</v>
          </cell>
          <cell r="AE154">
            <v>0.8125</v>
          </cell>
          <cell r="AF154">
            <v>0.81299999999999994</v>
          </cell>
          <cell r="AG154">
            <v>0.81350000000000011</v>
          </cell>
          <cell r="AH154">
            <v>0.8145</v>
          </cell>
          <cell r="AI154">
            <v>0.8155</v>
          </cell>
          <cell r="AJ154">
            <v>0.82199999999999995</v>
          </cell>
          <cell r="AK154">
            <v>0.82300000000000006</v>
          </cell>
          <cell r="AL154">
            <v>0.82350000000000001</v>
          </cell>
          <cell r="AM154">
            <v>0.82450000000000001</v>
          </cell>
          <cell r="AN154">
            <v>0.78900000000000003</v>
          </cell>
          <cell r="AO154">
            <v>0.71600000000000008</v>
          </cell>
          <cell r="AP154">
            <v>0.60150000000000003</v>
          </cell>
          <cell r="AQ154">
            <v>0.60199999999999998</v>
          </cell>
          <cell r="AR154">
            <v>0.6160000000000001</v>
          </cell>
          <cell r="AS154">
            <v>0.59399999999999986</v>
          </cell>
          <cell r="AT154">
            <v>0.58599999999999997</v>
          </cell>
          <cell r="AU154">
            <v>0.57250000000000001</v>
          </cell>
          <cell r="AV154">
            <v>0.57599999999999996</v>
          </cell>
          <cell r="AW154">
            <v>0.57900000000000007</v>
          </cell>
          <cell r="AX154">
            <v>0.57650000000000001</v>
          </cell>
          <cell r="AY154">
            <v>0.58899999999999997</v>
          </cell>
          <cell r="AZ154">
            <v>0.59699999999999998</v>
          </cell>
          <cell r="BA154">
            <v>0.60350000000000015</v>
          </cell>
          <cell r="BB154">
            <v>0.61699999999999999</v>
          </cell>
          <cell r="BC154">
            <v>0.63900000000000012</v>
          </cell>
          <cell r="BD154">
            <v>0.66599999999999993</v>
          </cell>
          <cell r="BE154">
            <v>0.71050000000000002</v>
          </cell>
          <cell r="BF154">
            <v>0.59899999999999998</v>
          </cell>
          <cell r="BG154">
            <v>0.57650000000000001</v>
          </cell>
          <cell r="BH154">
            <v>0.54149999999999998</v>
          </cell>
          <cell r="BI154">
            <v>0.51250000000000007</v>
          </cell>
          <cell r="BJ154">
            <v>0.46750000000000003</v>
          </cell>
          <cell r="BK154">
            <v>0.39500000000000002</v>
          </cell>
          <cell r="BL154">
            <v>0.36450000000000005</v>
          </cell>
          <cell r="BM154">
            <v>0.30350000000000005</v>
          </cell>
          <cell r="BN154">
            <v>0.29150000000000004</v>
          </cell>
          <cell r="BO154">
            <v>0.29649999999999999</v>
          </cell>
          <cell r="BP154">
            <v>0.29549999999999998</v>
          </cell>
          <cell r="BQ154">
            <v>0.30499999999999999</v>
          </cell>
          <cell r="BR154">
            <v>0.309</v>
          </cell>
          <cell r="BS154">
            <v>0.27600000000000002</v>
          </cell>
          <cell r="BT154">
            <v>0.22049999999999997</v>
          </cell>
          <cell r="BU154">
            <v>0.17250000000000001</v>
          </cell>
          <cell r="BV154">
            <v>0.14449999999999999</v>
          </cell>
          <cell r="BW154">
            <v>0.12250000000000001</v>
          </cell>
          <cell r="BX154">
            <v>0.12399999999999999</v>
          </cell>
          <cell r="BY154">
            <v>0.12549999999999997</v>
          </cell>
          <cell r="BZ154">
            <v>0.18800000000000006</v>
          </cell>
          <cell r="CA154">
            <v>0.16849999999999998</v>
          </cell>
          <cell r="CB154">
            <v>0.13250000000000001</v>
          </cell>
          <cell r="CC154">
            <v>0.14599999999999999</v>
          </cell>
          <cell r="CD154">
            <v>0.127</v>
          </cell>
          <cell r="CE154">
            <v>0.12550000000000003</v>
          </cell>
          <cell r="CF154">
            <v>0.151</v>
          </cell>
          <cell r="CG154">
            <v>0.16949999999999998</v>
          </cell>
          <cell r="CH154">
            <v>0.19499999999999998</v>
          </cell>
          <cell r="CI154">
            <v>0.19599999999999995</v>
          </cell>
          <cell r="CJ154">
            <v>0.19599999999999995</v>
          </cell>
          <cell r="CK154">
            <v>0.28749999999999998</v>
          </cell>
          <cell r="CL154">
            <v>0.28749999999999998</v>
          </cell>
          <cell r="CM154">
            <v>0.314</v>
          </cell>
          <cell r="CN154">
            <v>0.40449999999999997</v>
          </cell>
          <cell r="CO154">
            <v>0.42599999999999999</v>
          </cell>
          <cell r="CP154">
            <v>0.4365</v>
          </cell>
          <cell r="CQ154">
            <v>0.44700000000000001</v>
          </cell>
          <cell r="CR154">
            <v>0.52149999999999996</v>
          </cell>
          <cell r="CS154">
            <v>0.52700000000000002</v>
          </cell>
          <cell r="CT154">
            <v>0.53200000000000003</v>
          </cell>
          <cell r="CU154">
            <v>0.53750000000000009</v>
          </cell>
          <cell r="CV154">
            <v>0.54799999999999993</v>
          </cell>
        </row>
        <row r="155">
          <cell r="A155" t="str">
            <v>城商行</v>
          </cell>
          <cell r="F155">
            <v>0.14900000000000002</v>
          </cell>
          <cell r="G155">
            <v>0.14900000000000002</v>
          </cell>
          <cell r="H155">
            <v>0.14900000000000002</v>
          </cell>
          <cell r="I155">
            <v>0.14900000000000002</v>
          </cell>
          <cell r="J155">
            <v>0.18399999999999997</v>
          </cell>
          <cell r="K155">
            <v>0.20049999999999998</v>
          </cell>
          <cell r="L155">
            <v>0.2515</v>
          </cell>
          <cell r="M155">
            <v>0.24</v>
          </cell>
          <cell r="N155">
            <v>0.22899999999999998</v>
          </cell>
          <cell r="O155">
            <v>0.21249999999999999</v>
          </cell>
          <cell r="P155">
            <v>0.29499999999999998</v>
          </cell>
          <cell r="Q155">
            <v>0.32250000000000001</v>
          </cell>
          <cell r="R155">
            <v>0.33400000000000002</v>
          </cell>
          <cell r="S155">
            <v>0.32400000000000001</v>
          </cell>
          <cell r="T155">
            <v>0.33249999999999996</v>
          </cell>
          <cell r="U155">
            <v>0.33550000000000002</v>
          </cell>
          <cell r="V155">
            <v>0.33450000000000002</v>
          </cell>
          <cell r="W155">
            <v>0.33400000000000002</v>
          </cell>
          <cell r="X155">
            <v>0.33299999999999996</v>
          </cell>
          <cell r="Y155">
            <v>0.25200000000000006</v>
          </cell>
          <cell r="Z155">
            <v>0.21349999999999997</v>
          </cell>
          <cell r="AA155">
            <v>0.19149999999999998</v>
          </cell>
          <cell r="AB155">
            <v>0.2515</v>
          </cell>
          <cell r="AC155">
            <v>0.26800000000000002</v>
          </cell>
          <cell r="AD155">
            <v>0.37199999999999994</v>
          </cell>
          <cell r="AE155">
            <v>0.439</v>
          </cell>
          <cell r="AF155">
            <v>0.44050000000000006</v>
          </cell>
          <cell r="AG155">
            <v>0.439</v>
          </cell>
          <cell r="AH155">
            <v>0.45</v>
          </cell>
          <cell r="AI155">
            <v>0.47400000000000003</v>
          </cell>
          <cell r="AJ155">
            <v>0.504</v>
          </cell>
          <cell r="AK155">
            <v>0.44850000000000007</v>
          </cell>
          <cell r="AL155">
            <v>0.36299999999999999</v>
          </cell>
          <cell r="AM155">
            <v>0.27649999999999997</v>
          </cell>
          <cell r="AN155">
            <v>0.43400000000000005</v>
          </cell>
          <cell r="AO155">
            <v>0.58200000000000007</v>
          </cell>
          <cell r="AP155">
            <v>0.69799999999999995</v>
          </cell>
          <cell r="AQ155">
            <v>0.46699999999999997</v>
          </cell>
          <cell r="AR155">
            <v>0.44400000000000001</v>
          </cell>
          <cell r="AS155">
            <v>0.42749999999999999</v>
          </cell>
          <cell r="AT155">
            <v>0.434</v>
          </cell>
          <cell r="AU155">
            <v>0.44750000000000001</v>
          </cell>
          <cell r="AV155">
            <v>0.45400000000000001</v>
          </cell>
          <cell r="AW155">
            <v>0.43799999999999994</v>
          </cell>
          <cell r="AX155">
            <v>0.41699999999999998</v>
          </cell>
          <cell r="AY155">
            <v>0.39550000000000002</v>
          </cell>
          <cell r="AZ155">
            <v>0.44199999999999995</v>
          </cell>
          <cell r="BA155">
            <v>0.47650000000000003</v>
          </cell>
          <cell r="BB155">
            <v>0.51649999999999996</v>
          </cell>
          <cell r="BC155">
            <v>0.50749999999999995</v>
          </cell>
          <cell r="BD155">
            <v>0.49850000000000005</v>
          </cell>
          <cell r="BE155">
            <v>0.5</v>
          </cell>
          <cell r="BF155">
            <v>0.50350000000000006</v>
          </cell>
          <cell r="BG155">
            <v>0.51849999999999996</v>
          </cell>
          <cell r="BH155">
            <v>0.52200000000000002</v>
          </cell>
          <cell r="BI155">
            <v>0.54250000000000009</v>
          </cell>
          <cell r="BJ155">
            <v>0.54700000000000004</v>
          </cell>
          <cell r="BK155">
            <v>0.6845</v>
          </cell>
          <cell r="BL155">
            <v>0.70950000000000002</v>
          </cell>
          <cell r="BM155">
            <v>0.71350000000000002</v>
          </cell>
          <cell r="BN155">
            <v>0.73399999999999999</v>
          </cell>
          <cell r="BO155">
            <v>0.69600000000000006</v>
          </cell>
          <cell r="BP155">
            <v>0.67099999999999993</v>
          </cell>
          <cell r="BQ155">
            <v>0.65850000000000009</v>
          </cell>
          <cell r="BR155">
            <v>0.64500000000000002</v>
          </cell>
          <cell r="BS155">
            <v>0.62600000000000011</v>
          </cell>
          <cell r="BT155">
            <v>0.59500000000000008</v>
          </cell>
          <cell r="BU155">
            <v>0.58200000000000007</v>
          </cell>
          <cell r="BV155">
            <v>0.57499999999999996</v>
          </cell>
          <cell r="BW155">
            <v>0.5625</v>
          </cell>
          <cell r="BX155">
            <v>0.59199999999999997</v>
          </cell>
          <cell r="BY155">
            <v>0.61549999999999994</v>
          </cell>
          <cell r="BZ155">
            <v>0.66299999999999992</v>
          </cell>
          <cell r="CA155">
            <v>0.65649999999999997</v>
          </cell>
          <cell r="CB155">
            <v>0.65</v>
          </cell>
          <cell r="CC155">
            <v>0.66400000000000003</v>
          </cell>
          <cell r="CD155">
            <v>0.67649999999999999</v>
          </cell>
          <cell r="CE155">
            <v>0.6885</v>
          </cell>
          <cell r="CF155">
            <v>0.70050000000000001</v>
          </cell>
          <cell r="CG155">
            <v>0.72450000000000003</v>
          </cell>
          <cell r="CH155">
            <v>0.747</v>
          </cell>
          <cell r="CI155">
            <v>0.77</v>
          </cell>
          <cell r="CJ155">
            <v>0.78050000000000008</v>
          </cell>
          <cell r="CK155">
            <v>0.72350000000000003</v>
          </cell>
          <cell r="CL155">
            <v>0.73449999999999993</v>
          </cell>
          <cell r="CM155">
            <v>0.71850000000000003</v>
          </cell>
          <cell r="CN155">
            <v>0.69699999999999995</v>
          </cell>
          <cell r="CO155">
            <v>0.67049999999999998</v>
          </cell>
          <cell r="CP155">
            <v>0.6865</v>
          </cell>
          <cell r="CQ155">
            <v>0.70250000000000001</v>
          </cell>
          <cell r="CR155">
            <v>0.71850000000000003</v>
          </cell>
          <cell r="CS155">
            <v>0.73449999999999993</v>
          </cell>
          <cell r="CT155">
            <v>0.73949999999999994</v>
          </cell>
          <cell r="CU155">
            <v>0.74499999999999988</v>
          </cell>
          <cell r="CV155">
            <v>0.75</v>
          </cell>
        </row>
        <row r="157">
          <cell r="A157" t="str">
            <v>证券</v>
          </cell>
          <cell r="F157">
            <v>0.44840000000000002</v>
          </cell>
          <cell r="G157">
            <v>0.42719999999999997</v>
          </cell>
          <cell r="H157">
            <v>0.44419999999999998</v>
          </cell>
          <cell r="I157">
            <v>0.48459999999999992</v>
          </cell>
          <cell r="J157">
            <v>0.48660000000000003</v>
          </cell>
          <cell r="K157">
            <v>0.55479999999999996</v>
          </cell>
          <cell r="L157">
            <v>0.55260000000000009</v>
          </cell>
          <cell r="M157">
            <v>0.53139999999999998</v>
          </cell>
          <cell r="N157">
            <v>0.4612</v>
          </cell>
          <cell r="O157">
            <v>0.41219999999999996</v>
          </cell>
          <cell r="P157">
            <v>0.35919999999999991</v>
          </cell>
          <cell r="Q157">
            <v>0.43999999999999995</v>
          </cell>
          <cell r="R157">
            <v>0.30379999999999996</v>
          </cell>
          <cell r="S157">
            <v>0.16339999999999999</v>
          </cell>
          <cell r="T157">
            <v>0.15039999999999998</v>
          </cell>
          <cell r="U157">
            <v>0.14860000000000001</v>
          </cell>
          <cell r="V157">
            <v>0.36759999999999998</v>
          </cell>
          <cell r="W157">
            <v>0.45680000000000004</v>
          </cell>
          <cell r="X157">
            <v>0.52059999999999995</v>
          </cell>
          <cell r="Y157">
            <v>0.35699999999999998</v>
          </cell>
          <cell r="Z157">
            <v>0.42280000000000001</v>
          </cell>
          <cell r="AA157">
            <v>0.40160000000000001</v>
          </cell>
          <cell r="AB157">
            <v>0.46340000000000003</v>
          </cell>
          <cell r="AC157">
            <v>0.53120000000000001</v>
          </cell>
          <cell r="AD157">
            <v>0.6826000000000001</v>
          </cell>
          <cell r="AE157">
            <v>0.60179999999999989</v>
          </cell>
          <cell r="AF157">
            <v>0.53560000000000008</v>
          </cell>
          <cell r="AG157">
            <v>0.55279999999999996</v>
          </cell>
          <cell r="AH157">
            <v>0.64200000000000013</v>
          </cell>
          <cell r="AI157">
            <v>0.71199999999999997</v>
          </cell>
          <cell r="AJ157">
            <v>0.76119999999999999</v>
          </cell>
          <cell r="AK157">
            <v>0.70379999999999998</v>
          </cell>
          <cell r="AL157">
            <v>0.53800000000000003</v>
          </cell>
          <cell r="AM157">
            <v>0.67800000000000005</v>
          </cell>
          <cell r="AN157">
            <v>0.81019999999999992</v>
          </cell>
          <cell r="AO157">
            <v>0.92299999999999993</v>
          </cell>
          <cell r="AP157">
            <v>0.92520000000000002</v>
          </cell>
          <cell r="AQ157">
            <v>0.71</v>
          </cell>
          <cell r="AR157">
            <v>0.63780000000000003</v>
          </cell>
          <cell r="AS157">
            <v>0.7016</v>
          </cell>
          <cell r="AT157">
            <v>0.82739999999999991</v>
          </cell>
          <cell r="AU157">
            <v>0.75900000000000001</v>
          </cell>
          <cell r="AV157">
            <v>0.77819999999999989</v>
          </cell>
          <cell r="AW157">
            <v>0.61659999999999993</v>
          </cell>
          <cell r="AX157">
            <v>0.72499999999999998</v>
          </cell>
          <cell r="AY157">
            <v>0.59099999999999997</v>
          </cell>
          <cell r="AZ157">
            <v>0.78900000000000003</v>
          </cell>
          <cell r="BA157">
            <v>0.65059999999999985</v>
          </cell>
          <cell r="BB157">
            <v>0.6611999999999999</v>
          </cell>
          <cell r="BC157">
            <v>0.48460000000000003</v>
          </cell>
          <cell r="BD157">
            <v>0.61459999999999992</v>
          </cell>
          <cell r="BE157">
            <v>0.61899999999999999</v>
          </cell>
          <cell r="BF157">
            <v>0.64599999999999991</v>
          </cell>
          <cell r="BG157">
            <v>0.42279999999999995</v>
          </cell>
          <cell r="BH157">
            <v>0.28460000000000002</v>
          </cell>
          <cell r="BI157">
            <v>0.37600000000000006</v>
          </cell>
          <cell r="BJ157">
            <v>0.51859999999999995</v>
          </cell>
          <cell r="BK157">
            <v>0.56999999999999995</v>
          </cell>
          <cell r="BL157">
            <v>0.31859999999999994</v>
          </cell>
          <cell r="BM157">
            <v>0.24000000000000002</v>
          </cell>
          <cell r="BN157">
            <v>0.123</v>
          </cell>
          <cell r="BO157">
            <v>0.2248</v>
          </cell>
          <cell r="BP157">
            <v>0.13159999999999999</v>
          </cell>
          <cell r="BQ157">
            <v>0.25259999999999999</v>
          </cell>
          <cell r="BR157">
            <v>0.22719999999999999</v>
          </cell>
          <cell r="BS157">
            <v>0.47199999999999998</v>
          </cell>
          <cell r="BT157">
            <v>0.46559999999999996</v>
          </cell>
          <cell r="BU157">
            <v>0.52959999999999996</v>
          </cell>
          <cell r="BV157">
            <v>0.46539999999999998</v>
          </cell>
          <cell r="BW157">
            <v>0.61439999999999995</v>
          </cell>
          <cell r="BX157">
            <v>0.7377999999999999</v>
          </cell>
          <cell r="BY157">
            <v>0.67819999999999991</v>
          </cell>
          <cell r="BZ157">
            <v>0.49519999999999992</v>
          </cell>
          <cell r="CA157">
            <v>0.45679999999999993</v>
          </cell>
          <cell r="CB157">
            <v>0.57599999999999996</v>
          </cell>
          <cell r="CC157">
            <v>0.69719999999999993</v>
          </cell>
          <cell r="CD157">
            <v>0.59319999999999995</v>
          </cell>
          <cell r="CE157">
            <v>0.48459999999999992</v>
          </cell>
          <cell r="CF157">
            <v>0.36319999999999997</v>
          </cell>
          <cell r="CG157">
            <v>0.34</v>
          </cell>
          <cell r="CH157">
            <v>0.45919999999999989</v>
          </cell>
          <cell r="CI157">
            <v>0.42299999999999999</v>
          </cell>
          <cell r="CJ157">
            <v>0.37399999999999994</v>
          </cell>
          <cell r="CK157">
            <v>0.2316</v>
          </cell>
          <cell r="CL157">
            <v>0.26539999999999997</v>
          </cell>
          <cell r="CM157">
            <v>0.54</v>
          </cell>
          <cell r="CN157">
            <v>0.6038</v>
          </cell>
          <cell r="CO157">
            <v>0.41020000000000001</v>
          </cell>
          <cell r="CP157">
            <v>0.39739999999999998</v>
          </cell>
          <cell r="CQ157">
            <v>0.3548</v>
          </cell>
          <cell r="CR157">
            <v>0.436</v>
          </cell>
          <cell r="CS157">
            <v>0.55259999999999998</v>
          </cell>
          <cell r="CT157">
            <v>0.40360000000000001</v>
          </cell>
          <cell r="CU157">
            <v>0.25700000000000001</v>
          </cell>
          <cell r="CV157">
            <v>0.31900000000000001</v>
          </cell>
        </row>
        <row r="158">
          <cell r="A158" t="str">
            <v>保险</v>
          </cell>
          <cell r="F158">
            <v>0.47949999999999998</v>
          </cell>
          <cell r="G158">
            <v>0.52500000000000002</v>
          </cell>
          <cell r="H158">
            <v>0.52862500000000001</v>
          </cell>
          <cell r="I158">
            <v>0.58224999999999993</v>
          </cell>
          <cell r="J158">
            <v>0.60187500000000005</v>
          </cell>
          <cell r="K158">
            <v>0.60462500000000008</v>
          </cell>
          <cell r="L158">
            <v>0.5847500000000001</v>
          </cell>
          <cell r="M158">
            <v>0.54225000000000012</v>
          </cell>
          <cell r="N158">
            <v>0.52200000000000002</v>
          </cell>
          <cell r="O158">
            <v>0.43699999999999994</v>
          </cell>
          <cell r="P158">
            <v>0.37862500000000004</v>
          </cell>
          <cell r="Q158">
            <v>0.38900000000000012</v>
          </cell>
          <cell r="R158">
            <v>0.38775000000000009</v>
          </cell>
          <cell r="S158">
            <v>0.38650000000000012</v>
          </cell>
          <cell r="T158">
            <v>0.32687500000000003</v>
          </cell>
          <cell r="U158">
            <v>0.33437500000000003</v>
          </cell>
          <cell r="V158">
            <v>0.35875000000000001</v>
          </cell>
          <cell r="W158">
            <v>0.25750000000000001</v>
          </cell>
          <cell r="X158">
            <v>0.20975000000000008</v>
          </cell>
          <cell r="Y158">
            <v>0.15487500000000004</v>
          </cell>
          <cell r="Z158">
            <v>0.17375000000000007</v>
          </cell>
          <cell r="AA158">
            <v>0.19775000000000018</v>
          </cell>
          <cell r="AB158">
            <v>0.17000000000000015</v>
          </cell>
          <cell r="AC158">
            <v>0.13625000000000007</v>
          </cell>
          <cell r="AD158">
            <v>0.15625000000000006</v>
          </cell>
          <cell r="AE158">
            <v>0.14725000000000008</v>
          </cell>
          <cell r="AF158">
            <v>0.20450000000000013</v>
          </cell>
          <cell r="AG158">
            <v>0.15262500000000001</v>
          </cell>
          <cell r="AH158">
            <v>0.14824999999999999</v>
          </cell>
          <cell r="AI158">
            <v>0.17887499999999998</v>
          </cell>
          <cell r="AJ158">
            <v>0.27200000000000002</v>
          </cell>
          <cell r="AK158">
            <v>0.42087500000000005</v>
          </cell>
          <cell r="AL158">
            <v>0.47575000000000001</v>
          </cell>
          <cell r="AM158">
            <v>0.55812499999999998</v>
          </cell>
          <cell r="AN158">
            <v>0.51800000000000013</v>
          </cell>
          <cell r="AO158">
            <v>0.50487500000000007</v>
          </cell>
          <cell r="AP158">
            <v>0.44912500000000011</v>
          </cell>
          <cell r="AQ158">
            <v>0.45837500000000003</v>
          </cell>
          <cell r="AR158">
            <v>0.45437500000000008</v>
          </cell>
          <cell r="AS158">
            <v>0.44112499999999999</v>
          </cell>
          <cell r="AT158">
            <v>0.43150000000000005</v>
          </cell>
          <cell r="AU158">
            <v>0.33987499999999998</v>
          </cell>
          <cell r="AV158">
            <v>0.325125</v>
          </cell>
          <cell r="AW158">
            <v>0.25762499999999999</v>
          </cell>
          <cell r="AX158">
            <v>0.20462499999999995</v>
          </cell>
          <cell r="AY158">
            <v>0.21999999999999995</v>
          </cell>
          <cell r="AZ158">
            <v>0.37187500000000001</v>
          </cell>
          <cell r="BA158">
            <v>0.505</v>
          </cell>
          <cell r="BB158">
            <v>0.63250000000000006</v>
          </cell>
          <cell r="BC158">
            <v>0.63750000000000007</v>
          </cell>
          <cell r="BD158">
            <v>0.63262499999999999</v>
          </cell>
          <cell r="BE158">
            <v>0.60699999999999998</v>
          </cell>
          <cell r="BF158">
            <v>0.62587499999999996</v>
          </cell>
          <cell r="BG158">
            <v>0.63937500000000003</v>
          </cell>
          <cell r="BH158">
            <v>0.65487499999999998</v>
          </cell>
          <cell r="BI158">
            <v>0.64712499999999995</v>
          </cell>
          <cell r="BJ158">
            <v>0.71337499999999998</v>
          </cell>
          <cell r="BK158">
            <v>0.78375000000000017</v>
          </cell>
          <cell r="BL158">
            <v>0.7456250000000002</v>
          </cell>
          <cell r="BM158">
            <v>0.57512500000000011</v>
          </cell>
          <cell r="BN158">
            <v>0.28275000000000011</v>
          </cell>
          <cell r="BO158">
            <v>0.33062500000000017</v>
          </cell>
          <cell r="BP158">
            <v>0.32800000000000029</v>
          </cell>
          <cell r="BQ158">
            <v>0.31862500000000027</v>
          </cell>
          <cell r="BR158">
            <v>0.2255000000000002</v>
          </cell>
          <cell r="BS158">
            <v>0.21375000000000025</v>
          </cell>
          <cell r="BT158">
            <v>0.17087500000000017</v>
          </cell>
          <cell r="BU158">
            <v>0.17787500000000023</v>
          </cell>
          <cell r="BV158">
            <v>0.15625000000000019</v>
          </cell>
          <cell r="BW158">
            <v>0.2273750000000003</v>
          </cell>
          <cell r="BX158">
            <v>0.26925000000000032</v>
          </cell>
          <cell r="BY158">
            <v>0.54325000000000023</v>
          </cell>
          <cell r="BZ158">
            <v>0.79075000000000006</v>
          </cell>
          <cell r="CA158">
            <v>0.80387500000000001</v>
          </cell>
          <cell r="CB158">
            <v>0.80025000000000002</v>
          </cell>
          <cell r="CC158">
            <v>0.81975000000000009</v>
          </cell>
          <cell r="CD158">
            <v>0.83600000000000019</v>
          </cell>
          <cell r="CE158">
            <v>0.84812500000000013</v>
          </cell>
          <cell r="CF158">
            <v>0.83037500000000009</v>
          </cell>
          <cell r="CG158">
            <v>0.82137500000000019</v>
          </cell>
          <cell r="CH158">
            <v>0.81437499999999996</v>
          </cell>
          <cell r="CI158">
            <v>0.84650000000000003</v>
          </cell>
          <cell r="CJ158">
            <v>0.80262500000000003</v>
          </cell>
          <cell r="CK158">
            <v>0.78124999999999989</v>
          </cell>
          <cell r="CL158">
            <v>0.77237499999999992</v>
          </cell>
          <cell r="CM158">
            <v>0.78287499999999999</v>
          </cell>
          <cell r="CN158">
            <v>0.79074999999999995</v>
          </cell>
          <cell r="CO158">
            <v>0.80137499999999995</v>
          </cell>
          <cell r="CP158">
            <v>0.80825000000000014</v>
          </cell>
          <cell r="CQ158">
            <v>0.79974999999999996</v>
          </cell>
          <cell r="CR158">
            <v>0.82662500000000005</v>
          </cell>
          <cell r="CS158">
            <v>0.89475000000000005</v>
          </cell>
          <cell r="CT158">
            <v>0.90237500000000004</v>
          </cell>
          <cell r="CU158">
            <v>0.84287499999999993</v>
          </cell>
          <cell r="CV158">
            <v>0.82537499999999986</v>
          </cell>
        </row>
        <row r="159">
          <cell r="A159" t="str">
            <v>房地产开发</v>
          </cell>
          <cell r="F159">
            <v>0.19224999999999998</v>
          </cell>
          <cell r="G159">
            <v>0.18587499999999996</v>
          </cell>
          <cell r="H159">
            <v>0.17487499999999992</v>
          </cell>
          <cell r="I159">
            <v>0.17512499999999992</v>
          </cell>
          <cell r="J159">
            <v>0.17524999999999991</v>
          </cell>
          <cell r="K159">
            <v>0.22037499999999993</v>
          </cell>
          <cell r="L159">
            <v>0.31087500000000001</v>
          </cell>
          <cell r="M159">
            <v>0.39174999999999999</v>
          </cell>
          <cell r="N159">
            <v>0.45550000000000007</v>
          </cell>
          <cell r="O159">
            <v>0.34150000000000003</v>
          </cell>
          <cell r="P159">
            <v>0.2823750000000001</v>
          </cell>
          <cell r="Q159">
            <v>0.1618750000000001</v>
          </cell>
          <cell r="R159">
            <v>0.2572500000000002</v>
          </cell>
          <cell r="S159">
            <v>0.28937500000000016</v>
          </cell>
          <cell r="T159">
            <v>0.30412500000000015</v>
          </cell>
          <cell r="U159">
            <v>0.23775000000000018</v>
          </cell>
          <cell r="V159">
            <v>0.24937500000000015</v>
          </cell>
          <cell r="W159">
            <v>0.16700000000000012</v>
          </cell>
          <cell r="X159">
            <v>0.14037500000000003</v>
          </cell>
          <cell r="Y159">
            <v>0.12075000000000001</v>
          </cell>
          <cell r="Z159">
            <v>0.11799999999999998</v>
          </cell>
          <cell r="AA159">
            <v>0.15387499999999998</v>
          </cell>
          <cell r="AB159">
            <v>0.1853749999999999</v>
          </cell>
          <cell r="AC159">
            <v>0.38799999999999979</v>
          </cell>
          <cell r="AD159">
            <v>0.4089999999999997</v>
          </cell>
          <cell r="AE159">
            <v>0.41687499999999983</v>
          </cell>
          <cell r="AF159">
            <v>0.46387499999999976</v>
          </cell>
          <cell r="AG159">
            <v>0.52224999999999977</v>
          </cell>
          <cell r="AH159">
            <v>0.56587499999999968</v>
          </cell>
          <cell r="AI159">
            <v>0.64299999999999957</v>
          </cell>
          <cell r="AJ159">
            <v>0.77874999999999972</v>
          </cell>
          <cell r="AK159">
            <v>0.84012499999999979</v>
          </cell>
          <cell r="AL159">
            <v>0.95987499999999992</v>
          </cell>
          <cell r="AM159">
            <v>0.93862499999999982</v>
          </cell>
          <cell r="AN159">
            <v>0.88774999999999993</v>
          </cell>
          <cell r="AO159">
            <v>0.53700000000000003</v>
          </cell>
          <cell r="AP159">
            <v>0.53162500000000001</v>
          </cell>
          <cell r="AQ159">
            <v>0.51012499999999994</v>
          </cell>
          <cell r="AR159">
            <v>0.43025000000000008</v>
          </cell>
          <cell r="AS159">
            <v>0.44225000000000014</v>
          </cell>
          <cell r="AT159">
            <v>0.43962500000000015</v>
          </cell>
          <cell r="AU159">
            <v>0.41287500000000021</v>
          </cell>
          <cell r="AV159">
            <v>0.34775000000000011</v>
          </cell>
          <cell r="AW159">
            <v>0.29737500000000011</v>
          </cell>
          <cell r="AX159">
            <v>9.3750000000000083E-2</v>
          </cell>
          <cell r="AY159">
            <v>0.12612500000000013</v>
          </cell>
          <cell r="AZ159">
            <v>0.18837500000000007</v>
          </cell>
          <cell r="BA159">
            <v>0.49799999999999994</v>
          </cell>
          <cell r="BB159">
            <v>0.51412499999999994</v>
          </cell>
          <cell r="BC159">
            <v>0.5222500000000001</v>
          </cell>
          <cell r="BD159">
            <v>0.49974999999999997</v>
          </cell>
          <cell r="BE159">
            <v>0.42874999999999991</v>
          </cell>
          <cell r="BF159">
            <v>0.43424999999999997</v>
          </cell>
          <cell r="BG159">
            <v>0.49975000000000008</v>
          </cell>
          <cell r="BH159">
            <v>0.56050000000000011</v>
          </cell>
          <cell r="BI159">
            <v>0.55937500000000018</v>
          </cell>
          <cell r="BJ159">
            <v>0.45162500000000005</v>
          </cell>
          <cell r="BK159">
            <v>0.39700000000000002</v>
          </cell>
          <cell r="BL159">
            <v>0.42749999999999999</v>
          </cell>
          <cell r="BM159">
            <v>0.51137500000000002</v>
          </cell>
          <cell r="BN159">
            <v>0.47824999999999995</v>
          </cell>
          <cell r="BO159">
            <v>0.48499999999999999</v>
          </cell>
          <cell r="BP159">
            <v>0.50724999999999987</v>
          </cell>
          <cell r="BQ159">
            <v>0.62312500000000004</v>
          </cell>
          <cell r="BR159">
            <v>0.65387499999999998</v>
          </cell>
          <cell r="BS159">
            <v>0.66337499999999994</v>
          </cell>
          <cell r="BT159">
            <v>0.64162500000000011</v>
          </cell>
          <cell r="BU159">
            <v>0.62725000000000009</v>
          </cell>
          <cell r="BV159">
            <v>0.62600000000000011</v>
          </cell>
          <cell r="BW159">
            <v>0.66725000000000001</v>
          </cell>
          <cell r="BX159">
            <v>0.66712499999999997</v>
          </cell>
          <cell r="BY159">
            <v>0.66974999999999996</v>
          </cell>
          <cell r="BZ159">
            <v>0.68174999999999997</v>
          </cell>
          <cell r="CA159">
            <v>0.6855</v>
          </cell>
          <cell r="CB159">
            <v>0.68437499999999996</v>
          </cell>
          <cell r="CC159">
            <v>0.69749999999999979</v>
          </cell>
          <cell r="CD159">
            <v>0.68049999999999988</v>
          </cell>
          <cell r="CE159">
            <v>0.64599999999999991</v>
          </cell>
          <cell r="CF159">
            <v>0.63762499999999989</v>
          </cell>
          <cell r="CG159">
            <v>0.64149999999999974</v>
          </cell>
          <cell r="CH159">
            <v>0.65649999999999975</v>
          </cell>
          <cell r="CI159">
            <v>0.68299999999999983</v>
          </cell>
          <cell r="CJ159">
            <v>0.71862499999999974</v>
          </cell>
          <cell r="CK159">
            <v>0.70062499999999972</v>
          </cell>
          <cell r="CL159">
            <v>0.70299999999999974</v>
          </cell>
          <cell r="CM159">
            <v>0.70324999999999971</v>
          </cell>
          <cell r="CN159">
            <v>0.71512499999999968</v>
          </cell>
          <cell r="CO159">
            <v>0.7068749999999997</v>
          </cell>
          <cell r="CP159">
            <v>0.71724999999999972</v>
          </cell>
          <cell r="CQ159">
            <v>0.76424999999999976</v>
          </cell>
          <cell r="CR159">
            <v>0.85062499999999985</v>
          </cell>
          <cell r="CS159">
            <v>0.91162499999999991</v>
          </cell>
          <cell r="CT159">
            <v>0.84674999999999978</v>
          </cell>
          <cell r="CU159">
            <v>0.75062499999999976</v>
          </cell>
          <cell r="CV159">
            <v>0.58324999999999971</v>
          </cell>
        </row>
        <row r="160">
          <cell r="A160" t="str">
            <v>房地产服务</v>
          </cell>
          <cell r="F160">
            <v>2.6499999999999999E-2</v>
          </cell>
          <cell r="G160">
            <v>2.6499999999999999E-2</v>
          </cell>
          <cell r="H160">
            <v>5.2999999999999999E-2</v>
          </cell>
          <cell r="I160">
            <v>7.4500000000000011E-2</v>
          </cell>
          <cell r="J160">
            <v>9.5500000000000015E-2</v>
          </cell>
          <cell r="K160">
            <v>0.11150000000000002</v>
          </cell>
          <cell r="L160">
            <v>0.13300000000000001</v>
          </cell>
          <cell r="M160">
            <v>0.16450000000000001</v>
          </cell>
          <cell r="N160">
            <v>0.14850000000000002</v>
          </cell>
          <cell r="O160">
            <v>0.13800000000000001</v>
          </cell>
          <cell r="P160">
            <v>0.106</v>
          </cell>
          <cell r="Q160">
            <v>0.106</v>
          </cell>
          <cell r="R160">
            <v>9.5500000000000015E-2</v>
          </cell>
          <cell r="S160">
            <v>0.13850000000000001</v>
          </cell>
          <cell r="T160">
            <v>0.1225</v>
          </cell>
          <cell r="U160">
            <v>0.12299999999999998</v>
          </cell>
          <cell r="V160">
            <v>0.11249999999999999</v>
          </cell>
          <cell r="W160">
            <v>0.112</v>
          </cell>
          <cell r="X160">
            <v>0.10149999999999999</v>
          </cell>
          <cell r="Y160">
            <v>0.1125</v>
          </cell>
          <cell r="Z160">
            <v>0.13900000000000001</v>
          </cell>
          <cell r="AA160">
            <v>0.17100000000000001</v>
          </cell>
          <cell r="AB160">
            <v>0.16550000000000001</v>
          </cell>
          <cell r="AC160">
            <v>0.19750000000000001</v>
          </cell>
          <cell r="AD160">
            <v>0.219</v>
          </cell>
          <cell r="AE160">
            <v>0.2455</v>
          </cell>
          <cell r="AF160">
            <v>0.28300000000000003</v>
          </cell>
          <cell r="AG160">
            <v>0.29900000000000004</v>
          </cell>
          <cell r="AH160">
            <v>0.33649999999999997</v>
          </cell>
          <cell r="AI160">
            <v>0.36299999999999999</v>
          </cell>
          <cell r="AJ160">
            <v>0.50749999999999995</v>
          </cell>
          <cell r="AK160">
            <v>0.77050000000000007</v>
          </cell>
          <cell r="AL160">
            <v>0.92499999999999993</v>
          </cell>
          <cell r="AM160">
            <v>0.95100000000000007</v>
          </cell>
          <cell r="AN160">
            <v>0.79</v>
          </cell>
          <cell r="AO160">
            <v>0.56600000000000006</v>
          </cell>
          <cell r="AP160">
            <v>0.46449999999999997</v>
          </cell>
          <cell r="AQ160">
            <v>0.48649999999999999</v>
          </cell>
          <cell r="AR160">
            <v>0.47000000000000003</v>
          </cell>
          <cell r="AS160">
            <v>0.48549999999999999</v>
          </cell>
          <cell r="AT160">
            <v>0.49049999999999999</v>
          </cell>
          <cell r="AU160">
            <v>0.47500000000000003</v>
          </cell>
          <cell r="AV160">
            <v>0.44800000000000001</v>
          </cell>
          <cell r="AW160">
            <v>0.43749999999999994</v>
          </cell>
          <cell r="AX160">
            <v>0.32550000000000001</v>
          </cell>
          <cell r="AY160">
            <v>0.39050000000000001</v>
          </cell>
          <cell r="AZ160">
            <v>0.49800000000000005</v>
          </cell>
          <cell r="BA160">
            <v>0.67299999999999993</v>
          </cell>
          <cell r="BB160">
            <v>0.64049999999999996</v>
          </cell>
          <cell r="BC160">
            <v>0.58700000000000008</v>
          </cell>
          <cell r="BD160">
            <v>0.54399999999999993</v>
          </cell>
          <cell r="BE160">
            <v>0.58150000000000002</v>
          </cell>
          <cell r="BF160">
            <v>0.59249999999999992</v>
          </cell>
          <cell r="BG160">
            <v>0.625</v>
          </cell>
          <cell r="BH160">
            <v>0.66700000000000004</v>
          </cell>
          <cell r="BI160">
            <v>0.65700000000000003</v>
          </cell>
          <cell r="BJ160">
            <v>0.66249999999999998</v>
          </cell>
          <cell r="BK160">
            <v>0.59849999999999992</v>
          </cell>
          <cell r="BL160">
            <v>0.67300000000000004</v>
          </cell>
          <cell r="BM160">
            <v>0.75850000000000006</v>
          </cell>
          <cell r="BN160">
            <v>0.83899999999999997</v>
          </cell>
          <cell r="BO160">
            <v>0.89799999999999991</v>
          </cell>
          <cell r="BP160">
            <v>0.94050000000000011</v>
          </cell>
          <cell r="BQ160">
            <v>0.97799999999999998</v>
          </cell>
          <cell r="BR160">
            <v>0.98349999999999993</v>
          </cell>
          <cell r="BS160">
            <v>0.94650000000000001</v>
          </cell>
          <cell r="BT160">
            <v>0.85550000000000004</v>
          </cell>
          <cell r="BU160">
            <v>0.78600000000000003</v>
          </cell>
          <cell r="BV160">
            <v>0.81850000000000001</v>
          </cell>
          <cell r="BW160">
            <v>0.87150000000000005</v>
          </cell>
          <cell r="BX160">
            <v>0.871</v>
          </cell>
          <cell r="BY160">
            <v>0.79</v>
          </cell>
          <cell r="BZ160">
            <v>0.80650000000000011</v>
          </cell>
          <cell r="CA160">
            <v>0.81700000000000006</v>
          </cell>
          <cell r="CB160">
            <v>0.81199999999999994</v>
          </cell>
          <cell r="CC160">
            <v>0.6735000000000001</v>
          </cell>
          <cell r="CD160">
            <v>0.58800000000000008</v>
          </cell>
          <cell r="CE160">
            <v>0.49149999999999999</v>
          </cell>
          <cell r="CF160">
            <v>0.60499999999999998</v>
          </cell>
          <cell r="CG160">
            <v>0.65800000000000003</v>
          </cell>
          <cell r="CH160">
            <v>0.82250000000000001</v>
          </cell>
          <cell r="CI160">
            <v>0.75800000000000012</v>
          </cell>
          <cell r="CJ160">
            <v>0.7639999999999999</v>
          </cell>
          <cell r="CK160">
            <v>0.63700000000000001</v>
          </cell>
          <cell r="CL160">
            <v>0.55700000000000005</v>
          </cell>
          <cell r="CM160">
            <v>0.51949999999999996</v>
          </cell>
          <cell r="CN160">
            <v>0.39</v>
          </cell>
          <cell r="CO160">
            <v>0.64200000000000002</v>
          </cell>
          <cell r="CP160">
            <v>0.69000000000000006</v>
          </cell>
          <cell r="CQ160">
            <v>0.68500000000000005</v>
          </cell>
          <cell r="CR160">
            <v>0.58350000000000002</v>
          </cell>
          <cell r="CS160">
            <v>0.48099999999999998</v>
          </cell>
          <cell r="CT160">
            <v>0.438</v>
          </cell>
          <cell r="CU160">
            <v>0.47</v>
          </cell>
          <cell r="CV160">
            <v>0.47849999999999998</v>
          </cell>
        </row>
        <row r="161">
          <cell r="A161" t="str">
            <v>电力</v>
          </cell>
          <cell r="F161">
            <v>0.47672743879378471</v>
          </cell>
          <cell r="G161">
            <v>0.48447802728586703</v>
          </cell>
          <cell r="H161">
            <v>0.47756682688164503</v>
          </cell>
          <cell r="I161">
            <v>0.47109561423203417</v>
          </cell>
          <cell r="J161">
            <v>0.45220608807971674</v>
          </cell>
          <cell r="K161">
            <v>0.44543756112069394</v>
          </cell>
          <cell r="L161">
            <v>0.40212675601661402</v>
          </cell>
          <cell r="M161">
            <v>0.35360189474661607</v>
          </cell>
          <cell r="N161">
            <v>0.27280441709405034</v>
          </cell>
          <cell r="O161">
            <v>0.15677588710071866</v>
          </cell>
          <cell r="P161">
            <v>0.13571645963253667</v>
          </cell>
          <cell r="Q161">
            <v>0.15968359256879147</v>
          </cell>
          <cell r="R161">
            <v>0.23745082511129101</v>
          </cell>
          <cell r="S161">
            <v>0.24666722753578993</v>
          </cell>
          <cell r="T161">
            <v>0.27124149059870978</v>
          </cell>
          <cell r="U161">
            <v>0.26098970122132226</v>
          </cell>
          <cell r="V161">
            <v>0.24407057258309084</v>
          </cell>
          <cell r="W161">
            <v>0.2060094315972453</v>
          </cell>
          <cell r="X161">
            <v>0.21511788646109017</v>
          </cell>
          <cell r="Y161">
            <v>0.25994402698528007</v>
          </cell>
          <cell r="Z161">
            <v>0.3557884109635045</v>
          </cell>
          <cell r="AA161">
            <v>0.43998435845397893</v>
          </cell>
          <cell r="AB161">
            <v>0.54851708990234493</v>
          </cell>
          <cell r="AC161">
            <v>0.6438881190698037</v>
          </cell>
          <cell r="AD161">
            <v>0.60890496368623293</v>
          </cell>
          <cell r="AE161">
            <v>0.62676046460415635</v>
          </cell>
          <cell r="AF161">
            <v>0.63369160518783085</v>
          </cell>
          <cell r="AG161">
            <v>0.67736609715340179</v>
          </cell>
          <cell r="AH161">
            <v>0.69461032964651115</v>
          </cell>
          <cell r="AI161">
            <v>0.70979913141978124</v>
          </cell>
          <cell r="AJ161">
            <v>0.74526567925076315</v>
          </cell>
          <cell r="AK161">
            <v>0.76367090770497736</v>
          </cell>
          <cell r="AL161">
            <v>0.77966435576936699</v>
          </cell>
          <cell r="AM161">
            <v>0.78693693991615854</v>
          </cell>
          <cell r="AN161">
            <v>0.73564886240496941</v>
          </cell>
          <cell r="AO161">
            <v>0.30110343772210318</v>
          </cell>
          <cell r="AP161">
            <v>0.32198099083021892</v>
          </cell>
          <cell r="AQ161">
            <v>0.33387222224207314</v>
          </cell>
          <cell r="AR161">
            <v>0.34094040759680411</v>
          </cell>
          <cell r="AS161">
            <v>0.33289162274275996</v>
          </cell>
          <cell r="AT161">
            <v>0.32610884524900785</v>
          </cell>
          <cell r="AU161">
            <v>0.31824056979833698</v>
          </cell>
          <cell r="AV161">
            <v>0.29114597595169101</v>
          </cell>
          <cell r="AW161">
            <v>0.28322747862234338</v>
          </cell>
          <cell r="AX161">
            <v>0.27417112742659133</v>
          </cell>
          <cell r="AY161">
            <v>0.25542568710712005</v>
          </cell>
          <cell r="AZ161">
            <v>0.29000635292100235</v>
          </cell>
          <cell r="BA161">
            <v>0.52493118003209316</v>
          </cell>
          <cell r="BB161">
            <v>0.50525037733463074</v>
          </cell>
          <cell r="BC161">
            <v>0.46825850725183815</v>
          </cell>
          <cell r="BD161">
            <v>0.43485098607186162</v>
          </cell>
          <cell r="BE161">
            <v>0.43906009724328959</v>
          </cell>
          <cell r="BF161">
            <v>0.45257658695694264</v>
          </cell>
          <cell r="BG161">
            <v>0.46250426978166104</v>
          </cell>
          <cell r="BH161">
            <v>0.50492247108584098</v>
          </cell>
          <cell r="BI161">
            <v>0.52690369231323264</v>
          </cell>
          <cell r="BJ161">
            <v>0.53267003350878406</v>
          </cell>
          <cell r="BK161">
            <v>0.51972592960948283</v>
          </cell>
          <cell r="BL161">
            <v>0.61561633310125741</v>
          </cell>
          <cell r="BM161">
            <v>0.69955077719725123</v>
          </cell>
          <cell r="BN161">
            <v>0.69196480712310726</v>
          </cell>
          <cell r="BO161">
            <v>0.69356776005919463</v>
          </cell>
          <cell r="BP161">
            <v>0.71240655610433057</v>
          </cell>
          <cell r="BQ161">
            <v>0.73541978473311254</v>
          </cell>
          <cell r="BR161">
            <v>0.74966169229392521</v>
          </cell>
          <cell r="BS161">
            <v>0.74745002533758065</v>
          </cell>
          <cell r="BT161">
            <v>0.75196889457144722</v>
          </cell>
          <cell r="BU161">
            <v>0.75558981316468665</v>
          </cell>
          <cell r="BV161">
            <v>0.76452943771232884</v>
          </cell>
          <cell r="BW161">
            <v>0.77124329484360965</v>
          </cell>
          <cell r="BX161">
            <v>0.72766395345366242</v>
          </cell>
          <cell r="BY161">
            <v>0.58873568702740653</v>
          </cell>
          <cell r="BZ161">
            <v>0.5934355733535851</v>
          </cell>
          <cell r="CA161">
            <v>0.6139672770416903</v>
          </cell>
          <cell r="CB161">
            <v>0.63944419003281416</v>
          </cell>
          <cell r="CC161">
            <v>0.65406610561982459</v>
          </cell>
          <cell r="CD161">
            <v>0.67040938495421076</v>
          </cell>
          <cell r="CE161">
            <v>0.64115580667771499</v>
          </cell>
          <cell r="CF161">
            <v>0.62024636580609971</v>
          </cell>
          <cell r="CG161">
            <v>0.64223679188474825</v>
          </cell>
          <cell r="CH161">
            <v>0.63362461162989925</v>
          </cell>
          <cell r="CI161">
            <v>0.64370273982105586</v>
          </cell>
          <cell r="CJ161">
            <v>0.58927784544003892</v>
          </cell>
          <cell r="CK161">
            <v>0.52067048179096265</v>
          </cell>
          <cell r="CL161">
            <v>0.48956120838755884</v>
          </cell>
          <cell r="CM161">
            <v>0.50312978056919977</v>
          </cell>
          <cell r="CN161">
            <v>0.53459736108143052</v>
          </cell>
          <cell r="CO161">
            <v>0.49824232776231597</v>
          </cell>
          <cell r="CP161">
            <v>0.45643241339431689</v>
          </cell>
          <cell r="CQ161">
            <v>0.45047231227592477</v>
          </cell>
          <cell r="CR161">
            <v>0.41056856855008422</v>
          </cell>
          <cell r="CS161">
            <v>0.44416905233307558</v>
          </cell>
          <cell r="CT161">
            <v>0.41406114571255814</v>
          </cell>
          <cell r="CU161">
            <v>0.41241226009943199</v>
          </cell>
          <cell r="CV161">
            <v>0.38720570479623917</v>
          </cell>
        </row>
        <row r="162">
          <cell r="A162" t="str">
            <v>燃气</v>
          </cell>
          <cell r="F162">
            <v>0.20200000000000001</v>
          </cell>
          <cell r="G162">
            <v>6.3E-2</v>
          </cell>
          <cell r="H162">
            <v>2.1000000000000001E-2</v>
          </cell>
          <cell r="I162">
            <v>4.2000000000000003E-2</v>
          </cell>
          <cell r="J162">
            <v>3.1E-2</v>
          </cell>
          <cell r="K162">
            <v>5.2999999999999999E-2</v>
          </cell>
          <cell r="L162">
            <v>0</v>
          </cell>
          <cell r="M162">
            <v>0.01</v>
          </cell>
          <cell r="N162">
            <v>7.3999999999999996E-2</v>
          </cell>
          <cell r="O162">
            <v>0.46799999999999997</v>
          </cell>
          <cell r="P162">
            <v>0.69099999999999995</v>
          </cell>
          <cell r="Q162">
            <v>0.67</v>
          </cell>
          <cell r="R162">
            <v>0.54200000000000004</v>
          </cell>
          <cell r="S162">
            <v>0.47799999999999998</v>
          </cell>
          <cell r="T162">
            <v>0.68</v>
          </cell>
          <cell r="U162">
            <v>0.755</v>
          </cell>
          <cell r="V162">
            <v>0.84</v>
          </cell>
          <cell r="W162">
            <v>0.89300000000000002</v>
          </cell>
          <cell r="X162">
            <v>0.94600000000000006</v>
          </cell>
          <cell r="Y162">
            <v>1</v>
          </cell>
          <cell r="Z162">
            <v>0.96799999999999986</v>
          </cell>
          <cell r="AA162">
            <v>0.872</v>
          </cell>
          <cell r="AB162">
            <v>0.65900000000000003</v>
          </cell>
          <cell r="AC162">
            <v>0.71199999999999997</v>
          </cell>
          <cell r="AD162">
            <v>0.88200000000000001</v>
          </cell>
          <cell r="AE162">
            <v>0.97799999999999998</v>
          </cell>
          <cell r="AF162">
            <v>0.9890000000000001</v>
          </cell>
          <cell r="AG162">
            <v>0.95699999999999996</v>
          </cell>
          <cell r="AH162">
            <v>0.91400000000000015</v>
          </cell>
          <cell r="AI162">
            <v>0.85099999999999998</v>
          </cell>
          <cell r="AJ162">
            <v>0.77600000000000002</v>
          </cell>
          <cell r="AK162">
            <v>0.64800000000000002</v>
          </cell>
          <cell r="AL162">
            <v>0.55300000000000005</v>
          </cell>
          <cell r="AM162">
            <v>0.74399999999999999</v>
          </cell>
          <cell r="AN162">
            <v>0.80800000000000005</v>
          </cell>
          <cell r="AO162">
            <v>0.76500000000000001</v>
          </cell>
          <cell r="AP162">
            <v>0.51</v>
          </cell>
          <cell r="AQ162">
            <v>0.38200000000000001</v>
          </cell>
          <cell r="AR162">
            <v>0.31900000000000001</v>
          </cell>
          <cell r="AS162">
            <v>0.223</v>
          </cell>
          <cell r="AT162">
            <v>0.127</v>
          </cell>
          <cell r="AU162">
            <v>0.106</v>
          </cell>
          <cell r="AV162">
            <v>0.191</v>
          </cell>
          <cell r="AW162">
            <v>0.23399999999999999</v>
          </cell>
          <cell r="AX162">
            <v>0.255</v>
          </cell>
          <cell r="AY162">
            <v>0.159</v>
          </cell>
          <cell r="AZ162">
            <v>0.29699999999999999</v>
          </cell>
          <cell r="BA162">
            <v>0.35099999999999998</v>
          </cell>
          <cell r="BB162">
            <v>0.372</v>
          </cell>
          <cell r="BC162">
            <v>0.32900000000000001</v>
          </cell>
          <cell r="BD162">
            <v>0.24400000000000002</v>
          </cell>
          <cell r="BE162">
            <v>0.28699999999999998</v>
          </cell>
          <cell r="BF162">
            <v>0.36099999999999999</v>
          </cell>
          <cell r="BG162">
            <v>0.42499999999999999</v>
          </cell>
          <cell r="BH162">
            <v>0.5</v>
          </cell>
          <cell r="BI162">
            <v>0.53100000000000003</v>
          </cell>
          <cell r="BJ162">
            <v>0.48899999999999999</v>
          </cell>
          <cell r="BK162">
            <v>0.436</v>
          </cell>
          <cell r="BL162">
            <v>0.27600000000000002</v>
          </cell>
          <cell r="BM162">
            <v>0.34</v>
          </cell>
          <cell r="BN162">
            <v>0.40400000000000003</v>
          </cell>
          <cell r="BO162">
            <v>0.58499999999999996</v>
          </cell>
          <cell r="BP162">
            <v>0.73399999999999999</v>
          </cell>
          <cell r="BQ162">
            <v>0.81899999999999995</v>
          </cell>
          <cell r="BR162">
            <v>0.78700000000000003</v>
          </cell>
          <cell r="BS162">
            <v>0.72299999999999998</v>
          </cell>
          <cell r="BT162">
            <v>0.63800000000000001</v>
          </cell>
          <cell r="BU162">
            <v>0.627</v>
          </cell>
          <cell r="BV162">
            <v>0.79700000000000004</v>
          </cell>
          <cell r="BW162">
            <v>0.86099999999999999</v>
          </cell>
          <cell r="BX162">
            <v>0.93599999999999994</v>
          </cell>
          <cell r="BY162">
            <v>0.92500000000000004</v>
          </cell>
          <cell r="BZ162">
            <v>0.90400000000000003</v>
          </cell>
          <cell r="CA162">
            <v>0.82899999999999996</v>
          </cell>
          <cell r="CB162">
            <v>0.70199999999999996</v>
          </cell>
          <cell r="CC162">
            <v>0.57399999999999995</v>
          </cell>
          <cell r="CD162">
            <v>0.56299999999999994</v>
          </cell>
          <cell r="CE162">
            <v>0.59499999999999997</v>
          </cell>
          <cell r="CF162">
            <v>0.61699999999999999</v>
          </cell>
          <cell r="CG162">
            <v>0.60599999999999998</v>
          </cell>
          <cell r="CH162">
            <v>0.52100000000000002</v>
          </cell>
          <cell r="CI162">
            <v>0.45700000000000007</v>
          </cell>
          <cell r="CJ162">
            <v>0.44600000000000001</v>
          </cell>
          <cell r="CK162">
            <v>0.41399999999999998</v>
          </cell>
          <cell r="CL162">
            <v>0.39300000000000002</v>
          </cell>
          <cell r="CM162">
            <v>0.308</v>
          </cell>
          <cell r="CN162">
            <v>0.26500000000000001</v>
          </cell>
          <cell r="CO162">
            <v>0.21199999999999999</v>
          </cell>
          <cell r="CP162">
            <v>0.17</v>
          </cell>
          <cell r="CQ162">
            <v>0.13800000000000001</v>
          </cell>
          <cell r="CR162">
            <v>9.5000000000000001E-2</v>
          </cell>
          <cell r="CS162">
            <v>0.11699999999999999</v>
          </cell>
          <cell r="CT162">
            <v>0.14799999999999999</v>
          </cell>
          <cell r="CU162">
            <v>0.18</v>
          </cell>
          <cell r="CV162">
            <v>8.5000000000000006E-2</v>
          </cell>
        </row>
        <row r="163">
          <cell r="A163" t="str">
            <v>物流</v>
          </cell>
          <cell r="F163">
            <v>0.36125000000000002</v>
          </cell>
          <cell r="G163">
            <v>0.41775000000000001</v>
          </cell>
          <cell r="H163">
            <v>0.32125000000000004</v>
          </cell>
          <cell r="I163">
            <v>0.26724999999999999</v>
          </cell>
          <cell r="J163">
            <v>0.22399999999999998</v>
          </cell>
          <cell r="K163">
            <v>0.22025</v>
          </cell>
          <cell r="L163">
            <v>0.2545</v>
          </cell>
          <cell r="M163">
            <v>0.35099999999999998</v>
          </cell>
          <cell r="N163">
            <v>0.30725000000000002</v>
          </cell>
          <cell r="O163">
            <v>0.17425000000000002</v>
          </cell>
          <cell r="P163">
            <v>0.13425000000000004</v>
          </cell>
          <cell r="Q163">
            <v>0.1225</v>
          </cell>
          <cell r="R163">
            <v>7.9249999999999987E-2</v>
          </cell>
          <cell r="S163">
            <v>0.10725</v>
          </cell>
          <cell r="T163">
            <v>0.12675</v>
          </cell>
          <cell r="U163">
            <v>0.15675</v>
          </cell>
          <cell r="V163">
            <v>0.16349999999999998</v>
          </cell>
          <cell r="W163">
            <v>0.16525000000000001</v>
          </cell>
          <cell r="X163">
            <v>0.1075</v>
          </cell>
          <cell r="Y163">
            <v>9.9750000000000019E-2</v>
          </cell>
          <cell r="Z163">
            <v>0.11175000000000002</v>
          </cell>
          <cell r="AA163">
            <v>0.23125000000000001</v>
          </cell>
          <cell r="AB163">
            <v>0.30499999999999999</v>
          </cell>
          <cell r="AC163">
            <v>0.38424999999999998</v>
          </cell>
          <cell r="AD163">
            <v>0.49850000000000005</v>
          </cell>
          <cell r="AE163">
            <v>0.53425</v>
          </cell>
          <cell r="AF163">
            <v>0.35425000000000001</v>
          </cell>
          <cell r="AG163">
            <v>0.30075000000000002</v>
          </cell>
          <cell r="AH163">
            <v>0.31</v>
          </cell>
          <cell r="AI163">
            <v>0.48074999999999996</v>
          </cell>
          <cell r="AJ163">
            <v>0.64149999999999996</v>
          </cell>
          <cell r="AK163">
            <v>0.68199999999999994</v>
          </cell>
          <cell r="AL163">
            <v>0.59625000000000006</v>
          </cell>
          <cell r="AM163">
            <v>0.55300000000000005</v>
          </cell>
          <cell r="AN163">
            <v>0.64249999999999996</v>
          </cell>
          <cell r="AO163">
            <v>0.80649999999999999</v>
          </cell>
          <cell r="AP163">
            <v>0.75550000000000006</v>
          </cell>
          <cell r="AQ163">
            <v>0.73899999999999999</v>
          </cell>
          <cell r="AR163">
            <v>0.64975000000000005</v>
          </cell>
          <cell r="AS163">
            <v>0.48850000000000005</v>
          </cell>
          <cell r="AT163">
            <v>0.41474999999999995</v>
          </cell>
          <cell r="AU163">
            <v>0.48925000000000002</v>
          </cell>
          <cell r="AV163">
            <v>0.55099999999999993</v>
          </cell>
          <cell r="AW163">
            <v>0.45050000000000007</v>
          </cell>
          <cell r="AX163">
            <v>0.16674999999999998</v>
          </cell>
          <cell r="AY163">
            <v>0.152</v>
          </cell>
          <cell r="AZ163">
            <v>0.17349999999999999</v>
          </cell>
          <cell r="BA163">
            <v>0.62124999999999997</v>
          </cell>
          <cell r="BB163">
            <v>0.74399999999999999</v>
          </cell>
          <cell r="BC163">
            <v>0.68100000000000005</v>
          </cell>
          <cell r="BD163">
            <v>0.51424999999999998</v>
          </cell>
          <cell r="BE163">
            <v>0.45674999999999999</v>
          </cell>
          <cell r="BF163">
            <v>0.42249999999999999</v>
          </cell>
          <cell r="BG163">
            <v>0.47925000000000001</v>
          </cell>
          <cell r="BH163">
            <v>0.54425000000000001</v>
          </cell>
          <cell r="BI163">
            <v>0.57325000000000004</v>
          </cell>
          <cell r="BJ163">
            <v>0.46849999999999997</v>
          </cell>
          <cell r="BK163">
            <v>0.47275</v>
          </cell>
          <cell r="BL163">
            <v>0.50774999999999992</v>
          </cell>
          <cell r="BM163">
            <v>0.68499999999999994</v>
          </cell>
          <cell r="BN163">
            <v>0.72624999999999995</v>
          </cell>
          <cell r="BO163">
            <v>0.70224999999999993</v>
          </cell>
          <cell r="BP163">
            <v>0.56274999999999997</v>
          </cell>
          <cell r="BQ163">
            <v>0.46150000000000002</v>
          </cell>
          <cell r="BR163">
            <v>0.49475000000000002</v>
          </cell>
          <cell r="BS163">
            <v>0.66350000000000009</v>
          </cell>
          <cell r="BT163">
            <v>0.71999999999999986</v>
          </cell>
          <cell r="BU163">
            <v>0.68799999999999994</v>
          </cell>
          <cell r="BV163">
            <v>0.53125000000000011</v>
          </cell>
          <cell r="BW163">
            <v>0.57299999999999995</v>
          </cell>
          <cell r="BX163">
            <v>0.68149999999999988</v>
          </cell>
          <cell r="BY163">
            <v>0.8327500000000001</v>
          </cell>
          <cell r="BZ163">
            <v>0.78449999999999998</v>
          </cell>
          <cell r="CA163">
            <v>0.75624999999999987</v>
          </cell>
          <cell r="CB163">
            <v>0.70024999999999993</v>
          </cell>
          <cell r="CC163">
            <v>0.59799999999999998</v>
          </cell>
          <cell r="CD163">
            <v>0.62975000000000003</v>
          </cell>
          <cell r="CE163">
            <v>0.70950000000000002</v>
          </cell>
          <cell r="CF163">
            <v>0.76550000000000007</v>
          </cell>
          <cell r="CG163">
            <v>0.77349999999999997</v>
          </cell>
          <cell r="CH163">
            <v>0.7014999999999999</v>
          </cell>
          <cell r="CI163">
            <v>0.51274999999999993</v>
          </cell>
          <cell r="CJ163">
            <v>0.59275</v>
          </cell>
          <cell r="CK163">
            <v>0.74149999999999994</v>
          </cell>
          <cell r="CL163">
            <v>0.83474999999999999</v>
          </cell>
          <cell r="CM163">
            <v>0.84299999999999986</v>
          </cell>
          <cell r="CN163">
            <v>0.83449999999999991</v>
          </cell>
          <cell r="CO163">
            <v>0.79200000000000004</v>
          </cell>
          <cell r="CP163">
            <v>0.73099999999999987</v>
          </cell>
          <cell r="CQ163">
            <v>0.72824999999999995</v>
          </cell>
          <cell r="CR163">
            <v>0.71749999999999992</v>
          </cell>
          <cell r="CS163">
            <v>0.66749999999999998</v>
          </cell>
          <cell r="CT163">
            <v>0.52100000000000002</v>
          </cell>
          <cell r="CU163">
            <v>0.48899999999999999</v>
          </cell>
          <cell r="CV163">
            <v>0.54474999999999996</v>
          </cell>
        </row>
        <row r="164">
          <cell r="A164" t="str">
            <v>铁路公路</v>
          </cell>
          <cell r="F164">
            <v>0.72550000000000003</v>
          </cell>
          <cell r="G164">
            <v>0.70425000000000004</v>
          </cell>
          <cell r="H164">
            <v>0.69349999999999989</v>
          </cell>
          <cell r="I164">
            <v>0.66974999999999996</v>
          </cell>
          <cell r="J164">
            <v>0.67</v>
          </cell>
          <cell r="K164">
            <v>0.69099999999999995</v>
          </cell>
          <cell r="L164">
            <v>0.71500000000000008</v>
          </cell>
          <cell r="M164">
            <v>0.66949999999999998</v>
          </cell>
          <cell r="N164">
            <v>0.63224999999999998</v>
          </cell>
          <cell r="O164">
            <v>0.55000000000000004</v>
          </cell>
          <cell r="P164">
            <v>0.36125000000000002</v>
          </cell>
          <cell r="Q164">
            <v>0.20699999999999999</v>
          </cell>
          <cell r="R164">
            <v>0.22825000000000001</v>
          </cell>
          <cell r="S164">
            <v>0.24975</v>
          </cell>
          <cell r="T164">
            <v>0.26275000000000004</v>
          </cell>
          <cell r="U164">
            <v>0.26</v>
          </cell>
          <cell r="V164">
            <v>0.23600000000000002</v>
          </cell>
          <cell r="W164">
            <v>0.20975000000000002</v>
          </cell>
          <cell r="X164">
            <v>0.21775000000000005</v>
          </cell>
          <cell r="Y164">
            <v>0.23874999999999999</v>
          </cell>
          <cell r="Z164">
            <v>0.24975</v>
          </cell>
          <cell r="AA164">
            <v>0.26300000000000001</v>
          </cell>
          <cell r="AB164">
            <v>0.41950000000000004</v>
          </cell>
          <cell r="AC164">
            <v>0.54749999999999999</v>
          </cell>
          <cell r="AD164">
            <v>0.63500000000000001</v>
          </cell>
          <cell r="AE164">
            <v>0.65649999999999997</v>
          </cell>
          <cell r="AF164">
            <v>0.67500000000000004</v>
          </cell>
          <cell r="AG164">
            <v>0.70150000000000001</v>
          </cell>
          <cell r="AH164">
            <v>0.7390000000000001</v>
          </cell>
          <cell r="AI164">
            <v>0.77600000000000002</v>
          </cell>
          <cell r="AJ164">
            <v>0.86125000000000007</v>
          </cell>
          <cell r="AK164">
            <v>0.90625000000000011</v>
          </cell>
          <cell r="AL164">
            <v>0.78400000000000003</v>
          </cell>
          <cell r="AM164">
            <v>0.60600000000000009</v>
          </cell>
          <cell r="AN164">
            <v>0.52900000000000003</v>
          </cell>
          <cell r="AO164">
            <v>0.42249999999999999</v>
          </cell>
          <cell r="AP164">
            <v>0.20150000000000001</v>
          </cell>
          <cell r="AQ164">
            <v>0.183</v>
          </cell>
          <cell r="AR164">
            <v>0.16699999999999998</v>
          </cell>
          <cell r="AS164">
            <v>0.13800000000000001</v>
          </cell>
          <cell r="AT164">
            <v>0.11375</v>
          </cell>
          <cell r="AU164">
            <v>9.0000000000000011E-2</v>
          </cell>
          <cell r="AV164">
            <v>6.6000000000000003E-2</v>
          </cell>
          <cell r="AW164">
            <v>5.3000000000000005E-2</v>
          </cell>
          <cell r="AX164">
            <v>7.400000000000001E-2</v>
          </cell>
          <cell r="AY164">
            <v>0.106</v>
          </cell>
          <cell r="AZ164">
            <v>0.21750000000000003</v>
          </cell>
          <cell r="BA164">
            <v>0.33449999999999996</v>
          </cell>
          <cell r="BB164">
            <v>0.52324999999999999</v>
          </cell>
          <cell r="BC164">
            <v>0.53925000000000001</v>
          </cell>
          <cell r="BD164">
            <v>0.53925000000000001</v>
          </cell>
          <cell r="BE164">
            <v>0.56324999999999992</v>
          </cell>
          <cell r="BF164">
            <v>0.55025000000000002</v>
          </cell>
          <cell r="BG164">
            <v>0.53425</v>
          </cell>
          <cell r="BH164">
            <v>0.49149999999999999</v>
          </cell>
          <cell r="BI164">
            <v>0.48100000000000004</v>
          </cell>
          <cell r="BJ164">
            <v>0.53149999999999997</v>
          </cell>
          <cell r="BK164">
            <v>0.61150000000000004</v>
          </cell>
          <cell r="BL164">
            <v>0.67225000000000001</v>
          </cell>
          <cell r="BM164">
            <v>0.63250000000000006</v>
          </cell>
          <cell r="BN164">
            <v>0.58499999999999996</v>
          </cell>
          <cell r="BO164">
            <v>0.58450000000000002</v>
          </cell>
          <cell r="BP164">
            <v>0.55524999999999991</v>
          </cell>
          <cell r="BQ164">
            <v>0.53700000000000003</v>
          </cell>
          <cell r="BR164">
            <v>0.52625</v>
          </cell>
          <cell r="BS164">
            <v>0.53399999999999992</v>
          </cell>
          <cell r="BT164">
            <v>0.52625000000000011</v>
          </cell>
          <cell r="BU164">
            <v>0.51300000000000012</v>
          </cell>
          <cell r="BV164">
            <v>0.48650000000000004</v>
          </cell>
          <cell r="BW164">
            <v>0.55274999999999996</v>
          </cell>
          <cell r="BX164">
            <v>0.57650000000000001</v>
          </cell>
          <cell r="BY164">
            <v>0.60050000000000003</v>
          </cell>
          <cell r="BZ164">
            <v>0.66425000000000001</v>
          </cell>
          <cell r="CA164">
            <v>0.66699999999999993</v>
          </cell>
          <cell r="CB164">
            <v>0.69375000000000009</v>
          </cell>
          <cell r="CC164">
            <v>0.74174999999999991</v>
          </cell>
          <cell r="CD164">
            <v>0.77075000000000016</v>
          </cell>
          <cell r="CE164">
            <v>0.78150000000000008</v>
          </cell>
          <cell r="CF164">
            <v>0.78425</v>
          </cell>
          <cell r="CG164">
            <v>0.7679999999999999</v>
          </cell>
          <cell r="CH164">
            <v>0.77349999999999997</v>
          </cell>
          <cell r="CI164">
            <v>0.71750000000000003</v>
          </cell>
          <cell r="CJ164">
            <v>0.68300000000000005</v>
          </cell>
          <cell r="CK164">
            <v>0.55799999999999994</v>
          </cell>
          <cell r="CL164">
            <v>0.49149999999999999</v>
          </cell>
          <cell r="CM164">
            <v>0.45150000000000007</v>
          </cell>
          <cell r="CN164">
            <v>0.42275000000000001</v>
          </cell>
          <cell r="CO164">
            <v>0.40899999999999997</v>
          </cell>
          <cell r="CP164">
            <v>0.40350000000000003</v>
          </cell>
          <cell r="CQ164">
            <v>0.40400000000000003</v>
          </cell>
          <cell r="CR164">
            <v>0.41175</v>
          </cell>
          <cell r="CS164">
            <v>0.44624999999999998</v>
          </cell>
          <cell r="CT164">
            <v>0.45150000000000007</v>
          </cell>
          <cell r="CU164">
            <v>0.47549999999999998</v>
          </cell>
          <cell r="CV164">
            <v>0.48349999999999999</v>
          </cell>
        </row>
        <row r="165">
          <cell r="A165" t="str">
            <v>航空机场</v>
          </cell>
          <cell r="F165">
            <v>0.98899999999999988</v>
          </cell>
          <cell r="G165">
            <v>0.97799999999999998</v>
          </cell>
          <cell r="H165">
            <v>0.94599999999999984</v>
          </cell>
          <cell r="I165">
            <v>0.93600000000000005</v>
          </cell>
          <cell r="J165">
            <v>0.95699999999999996</v>
          </cell>
          <cell r="K165">
            <v>1</v>
          </cell>
          <cell r="L165">
            <v>0.96800000000000008</v>
          </cell>
          <cell r="M165">
            <v>0.92499999999999993</v>
          </cell>
          <cell r="N165">
            <v>0.91400000000000003</v>
          </cell>
          <cell r="O165">
            <v>0.86099999999999999</v>
          </cell>
          <cell r="P165">
            <v>0.26500000000000001</v>
          </cell>
          <cell r="Q165">
            <v>0.127</v>
          </cell>
          <cell r="R165">
            <v>0.11700000000000001</v>
          </cell>
          <cell r="S165">
            <v>0.13800000000000001</v>
          </cell>
          <cell r="T165">
            <v>0.14799999999999999</v>
          </cell>
          <cell r="U165">
            <v>9.5000000000000001E-2</v>
          </cell>
          <cell r="V165">
            <v>7.3999999999999996E-2</v>
          </cell>
          <cell r="W165">
            <v>4.2000000000000003E-2</v>
          </cell>
          <cell r="X165">
            <v>6.3E-2</v>
          </cell>
          <cell r="Y165">
            <v>0.159</v>
          </cell>
          <cell r="Z165">
            <v>0.223</v>
          </cell>
          <cell r="AA165">
            <v>0.24400000000000002</v>
          </cell>
          <cell r="AB165">
            <v>0.29699999999999999</v>
          </cell>
          <cell r="AC165">
            <v>0.28699999999999998</v>
          </cell>
          <cell r="AD165">
            <v>0.52100000000000002</v>
          </cell>
          <cell r="AE165">
            <v>0.81899999999999995</v>
          </cell>
          <cell r="AF165">
            <v>0.82899999999999996</v>
          </cell>
          <cell r="AG165">
            <v>0.85099999999999998</v>
          </cell>
          <cell r="AH165">
            <v>0.872</v>
          </cell>
          <cell r="AI165">
            <v>0.89300000000000002</v>
          </cell>
          <cell r="AJ165">
            <v>0.90400000000000014</v>
          </cell>
          <cell r="AK165">
            <v>0.88200000000000001</v>
          </cell>
          <cell r="AL165">
            <v>0.84</v>
          </cell>
          <cell r="AM165">
            <v>0.255</v>
          </cell>
          <cell r="AN165">
            <v>0.21199999999999999</v>
          </cell>
          <cell r="AO165">
            <v>0.18</v>
          </cell>
          <cell r="AP165">
            <v>0.191</v>
          </cell>
          <cell r="AQ165">
            <v>0.17</v>
          </cell>
          <cell r="AR165">
            <v>0.106</v>
          </cell>
          <cell r="AS165">
            <v>7.3999999999999996E-2</v>
          </cell>
          <cell r="AT165">
            <v>5.2999999999999999E-2</v>
          </cell>
          <cell r="AU165">
            <v>2.1000000000000001E-2</v>
          </cell>
          <cell r="AV165">
            <v>0</v>
          </cell>
          <cell r="AW165">
            <v>0.01</v>
          </cell>
          <cell r="AX165">
            <v>3.1E-2</v>
          </cell>
          <cell r="AY165">
            <v>0.20200000000000001</v>
          </cell>
          <cell r="AZ165">
            <v>0.23400000000000001</v>
          </cell>
          <cell r="BA165">
            <v>0.27600000000000002</v>
          </cell>
          <cell r="BB165">
            <v>0.308</v>
          </cell>
          <cell r="BC165">
            <v>0.31900000000000001</v>
          </cell>
          <cell r="BD165">
            <v>0.34</v>
          </cell>
          <cell r="BE165">
            <v>0.372</v>
          </cell>
          <cell r="BF165">
            <v>0.36099999999999999</v>
          </cell>
          <cell r="BG165">
            <v>0.34</v>
          </cell>
          <cell r="BH165">
            <v>0.32900000000000001</v>
          </cell>
          <cell r="BI165">
            <v>0.39300000000000002</v>
          </cell>
          <cell r="BJ165">
            <v>0.41399999999999998</v>
          </cell>
          <cell r="BK165">
            <v>0.65900000000000003</v>
          </cell>
          <cell r="BL165">
            <v>0.70199999999999996</v>
          </cell>
          <cell r="BM165">
            <v>0.627</v>
          </cell>
          <cell r="BN165">
            <v>0.51</v>
          </cell>
          <cell r="BO165">
            <v>0.54200000000000004</v>
          </cell>
          <cell r="BP165">
            <v>0.57399999999999995</v>
          </cell>
          <cell r="BQ165">
            <v>0.58499999999999996</v>
          </cell>
          <cell r="BR165">
            <v>0.60599999999999998</v>
          </cell>
          <cell r="BS165">
            <v>0.61699999999999999</v>
          </cell>
          <cell r="BT165">
            <v>0.63800000000000001</v>
          </cell>
          <cell r="BU165">
            <v>0.59499999999999997</v>
          </cell>
          <cell r="BV165">
            <v>0.48899999999999999</v>
          </cell>
          <cell r="BW165">
            <v>0.38200000000000001</v>
          </cell>
          <cell r="BX165">
            <v>0.40400000000000003</v>
          </cell>
          <cell r="BY165">
            <v>0.42499999999999999</v>
          </cell>
          <cell r="BZ165">
            <v>0.68</v>
          </cell>
          <cell r="CA165">
            <v>0.67</v>
          </cell>
          <cell r="CB165">
            <v>0.64800000000000002</v>
          </cell>
          <cell r="CC165">
            <v>0.69099999999999995</v>
          </cell>
          <cell r="CD165">
            <v>0.72299999999999998</v>
          </cell>
          <cell r="CE165">
            <v>0.755</v>
          </cell>
          <cell r="CF165">
            <v>0.74399999999999999</v>
          </cell>
          <cell r="CG165">
            <v>0.755</v>
          </cell>
          <cell r="CH165">
            <v>0.77600000000000002</v>
          </cell>
          <cell r="CI165">
            <v>0.80800000000000005</v>
          </cell>
          <cell r="CJ165">
            <v>0.79700000000000004</v>
          </cell>
          <cell r="CK165">
            <v>0.78700000000000003</v>
          </cell>
          <cell r="CL165">
            <v>0.55300000000000005</v>
          </cell>
          <cell r="CM165">
            <v>0.53100000000000003</v>
          </cell>
          <cell r="CN165">
            <v>0.48899999999999999</v>
          </cell>
          <cell r="CO165">
            <v>0.47799999999999992</v>
          </cell>
          <cell r="CP165">
            <v>0.46800000000000003</v>
          </cell>
          <cell r="CQ165">
            <v>0.44600000000000001</v>
          </cell>
          <cell r="CR165">
            <v>0.44600000000000001</v>
          </cell>
          <cell r="CS165">
            <v>0.436</v>
          </cell>
          <cell r="CT165">
            <v>0.56299999999999994</v>
          </cell>
          <cell r="CU165">
            <v>0.71199999999999997</v>
          </cell>
          <cell r="CV165">
            <v>0.73399999999999999</v>
          </cell>
        </row>
        <row r="166">
          <cell r="A166" t="str">
            <v>航运港口</v>
          </cell>
          <cell r="F166">
            <v>0.66700000000000004</v>
          </cell>
          <cell r="G166">
            <v>0.68574999999999997</v>
          </cell>
          <cell r="H166">
            <v>0.69074999999999998</v>
          </cell>
          <cell r="I166">
            <v>0.65649999999999997</v>
          </cell>
          <cell r="J166">
            <v>0.63775000000000004</v>
          </cell>
          <cell r="K166">
            <v>0.65925</v>
          </cell>
          <cell r="L166">
            <v>0.68300000000000005</v>
          </cell>
          <cell r="M166">
            <v>0.7017500000000001</v>
          </cell>
          <cell r="N166">
            <v>0.64824999999999999</v>
          </cell>
          <cell r="O166">
            <v>0.622</v>
          </cell>
          <cell r="P166">
            <v>0.62974999999999992</v>
          </cell>
          <cell r="Q166">
            <v>0.69099999999999995</v>
          </cell>
          <cell r="R166">
            <v>0.76275000000000004</v>
          </cell>
          <cell r="S166">
            <v>0.78675000000000006</v>
          </cell>
          <cell r="T166">
            <v>0.80549999999999988</v>
          </cell>
          <cell r="U166">
            <v>0.82674999999999998</v>
          </cell>
          <cell r="V166">
            <v>0.85575000000000001</v>
          </cell>
          <cell r="W166">
            <v>0.88524999999999998</v>
          </cell>
          <cell r="X166">
            <v>0.87975000000000003</v>
          </cell>
          <cell r="Y166">
            <v>0.89300000000000013</v>
          </cell>
          <cell r="Z166">
            <v>0.89324999999999999</v>
          </cell>
          <cell r="AA166">
            <v>0.89850000000000008</v>
          </cell>
          <cell r="AB166">
            <v>0.90375000000000005</v>
          </cell>
          <cell r="AC166">
            <v>0.89824999999999999</v>
          </cell>
          <cell r="AD166">
            <v>0.90925000000000022</v>
          </cell>
          <cell r="AE166">
            <v>0.90649999999999997</v>
          </cell>
          <cell r="AF166">
            <v>0.89075000000000004</v>
          </cell>
          <cell r="AG166">
            <v>0.87150000000000005</v>
          </cell>
          <cell r="AH166">
            <v>0.85050000000000003</v>
          </cell>
          <cell r="AI166">
            <v>0.83449999999999991</v>
          </cell>
          <cell r="AJ166">
            <v>0.82150000000000001</v>
          </cell>
          <cell r="AK166">
            <v>0.79199999999999993</v>
          </cell>
          <cell r="AL166">
            <v>0.74975000000000003</v>
          </cell>
          <cell r="AM166">
            <v>0.69624999999999992</v>
          </cell>
          <cell r="AN166">
            <v>0.61375000000000002</v>
          </cell>
          <cell r="AO166">
            <v>0.56850000000000001</v>
          </cell>
          <cell r="AP166">
            <v>0.53675000000000006</v>
          </cell>
          <cell r="AQ166">
            <v>0.53949999999999998</v>
          </cell>
          <cell r="AR166">
            <v>0.55525000000000002</v>
          </cell>
          <cell r="AS166">
            <v>0.54725000000000001</v>
          </cell>
          <cell r="AT166">
            <v>0.50224999999999986</v>
          </cell>
          <cell r="AU166">
            <v>0.39600000000000002</v>
          </cell>
          <cell r="AV166">
            <v>0.33474999999999999</v>
          </cell>
          <cell r="AW166">
            <v>0.32400000000000001</v>
          </cell>
          <cell r="AX166">
            <v>0.34775</v>
          </cell>
          <cell r="AY166">
            <v>0.39550000000000002</v>
          </cell>
          <cell r="AZ166">
            <v>0.42000000000000004</v>
          </cell>
          <cell r="BA166">
            <v>0.44375000000000003</v>
          </cell>
          <cell r="BB166">
            <v>0.41174999999999995</v>
          </cell>
          <cell r="BC166">
            <v>0.39050000000000007</v>
          </cell>
          <cell r="BD166">
            <v>0.40899999999999997</v>
          </cell>
          <cell r="BE166">
            <v>0.45699999999999991</v>
          </cell>
          <cell r="BF166">
            <v>0.44624999999999998</v>
          </cell>
          <cell r="BG166">
            <v>0.35575000000000001</v>
          </cell>
          <cell r="BH166">
            <v>0.28124999999999994</v>
          </cell>
          <cell r="BI166">
            <v>0.26275000000000004</v>
          </cell>
          <cell r="BJ166">
            <v>0.32924999999999999</v>
          </cell>
          <cell r="BK166">
            <v>0.39850000000000002</v>
          </cell>
          <cell r="BL166">
            <v>0.45950000000000002</v>
          </cell>
          <cell r="BM166">
            <v>0.49174999999999991</v>
          </cell>
          <cell r="BN166">
            <v>0.48375000000000007</v>
          </cell>
          <cell r="BO166">
            <v>0.49924999999999997</v>
          </cell>
          <cell r="BP166">
            <v>0.51800000000000002</v>
          </cell>
          <cell r="BQ166">
            <v>0.49149999999999994</v>
          </cell>
          <cell r="BR166">
            <v>0.44099999999999995</v>
          </cell>
          <cell r="BS166">
            <v>0.32125000000000004</v>
          </cell>
          <cell r="BT166">
            <v>0.24174999999999999</v>
          </cell>
          <cell r="BU166">
            <v>0.21525000000000005</v>
          </cell>
          <cell r="BV166">
            <v>0.20974999999999999</v>
          </cell>
          <cell r="BW166">
            <v>0.26774999999999999</v>
          </cell>
          <cell r="BX166">
            <v>0.26574999999999999</v>
          </cell>
          <cell r="BY166">
            <v>0.25199999999999995</v>
          </cell>
          <cell r="BZ166">
            <v>0.23350000000000001</v>
          </cell>
          <cell r="CA166">
            <v>0.22824999999999998</v>
          </cell>
          <cell r="CB166">
            <v>0.26024999999999998</v>
          </cell>
          <cell r="CC166">
            <v>0.29225000000000001</v>
          </cell>
          <cell r="CD166">
            <v>0.28675</v>
          </cell>
          <cell r="CE166">
            <v>0.27325000000000005</v>
          </cell>
          <cell r="CF166">
            <v>0.27849999999999997</v>
          </cell>
          <cell r="CG166">
            <v>0.24700000000000003</v>
          </cell>
          <cell r="CH166">
            <v>0.25199999999999995</v>
          </cell>
          <cell r="CI166">
            <v>0.27875</v>
          </cell>
          <cell r="CJ166">
            <v>0.28400000000000003</v>
          </cell>
          <cell r="CK166">
            <v>0.28425</v>
          </cell>
          <cell r="CL166">
            <v>0.24974999999999997</v>
          </cell>
          <cell r="CM166">
            <v>0.24700000000000003</v>
          </cell>
          <cell r="CN166">
            <v>0.21475</v>
          </cell>
          <cell r="CO166">
            <v>0.20449999999999999</v>
          </cell>
          <cell r="CP166">
            <v>0.19599999999999998</v>
          </cell>
          <cell r="CQ166">
            <v>0.1885</v>
          </cell>
          <cell r="CR166">
            <v>0.18049999999999999</v>
          </cell>
          <cell r="CS166">
            <v>0.17499999999999999</v>
          </cell>
          <cell r="CT166">
            <v>0.17774999999999999</v>
          </cell>
          <cell r="CU166">
            <v>0.19125000000000003</v>
          </cell>
          <cell r="CV166">
            <v>0.20675000000000002</v>
          </cell>
        </row>
      </sheetData>
      <sheetData sheetId="6">
        <row r="3">
          <cell r="B3" t="str">
            <v>石油石化</v>
          </cell>
          <cell r="C3" t="str">
            <v>油气开采/油服工程</v>
          </cell>
          <cell r="J3">
            <v>0.5</v>
          </cell>
          <cell r="K3">
            <v>0.84</v>
          </cell>
          <cell r="L3">
            <v>0.86099999999999999</v>
          </cell>
          <cell r="M3">
            <v>0.90400000000000003</v>
          </cell>
          <cell r="N3">
            <v>0.88200000000000001</v>
          </cell>
          <cell r="O3">
            <v>0.81899999999999995</v>
          </cell>
          <cell r="P3">
            <v>0.77600000000000002</v>
          </cell>
          <cell r="Q3">
            <v>0.71199999999999997</v>
          </cell>
          <cell r="R3">
            <v>0.76500000000000001</v>
          </cell>
          <cell r="S3">
            <v>0.79700000000000004</v>
          </cell>
          <cell r="T3">
            <v>0.80800000000000005</v>
          </cell>
          <cell r="U3">
            <v>0.82899999999999996</v>
          </cell>
          <cell r="V3">
            <v>0.85099999999999998</v>
          </cell>
          <cell r="W3">
            <v>0.872</v>
          </cell>
          <cell r="X3">
            <v>0.89300000000000002</v>
          </cell>
          <cell r="Y3">
            <v>0.92500000000000004</v>
          </cell>
          <cell r="Z3">
            <v>0.93600000000000005</v>
          </cell>
          <cell r="AA3">
            <v>0.96799999999999997</v>
          </cell>
          <cell r="AB3">
            <v>1</v>
          </cell>
          <cell r="AC3">
            <v>0.98899999999999999</v>
          </cell>
          <cell r="AD3">
            <v>0.97799999999999998</v>
          </cell>
          <cell r="AE3">
            <v>0.95699999999999996</v>
          </cell>
          <cell r="AF3">
            <v>0.94599999999999995</v>
          </cell>
          <cell r="AG3">
            <v>0.91400000000000003</v>
          </cell>
          <cell r="AH3">
            <v>0.78700000000000003</v>
          </cell>
          <cell r="AI3">
            <v>0.70199999999999996</v>
          </cell>
          <cell r="AJ3">
            <v>0.72299999999999998</v>
          </cell>
          <cell r="AK3">
            <v>0.755</v>
          </cell>
          <cell r="AL3">
            <v>0.65900000000000003</v>
          </cell>
          <cell r="AM3">
            <v>0.64800000000000002</v>
          </cell>
          <cell r="AN3">
            <v>0.627</v>
          </cell>
          <cell r="AO3">
            <v>0.60599999999999998</v>
          </cell>
          <cell r="AP3">
            <v>0.53100000000000003</v>
          </cell>
          <cell r="AQ3">
            <v>0.51</v>
          </cell>
          <cell r="AR3">
            <v>0.41399999999999998</v>
          </cell>
          <cell r="AS3">
            <v>0.34</v>
          </cell>
          <cell r="AT3">
            <v>0.255</v>
          </cell>
          <cell r="AU3">
            <v>0.127</v>
          </cell>
          <cell r="AV3">
            <v>8.5000000000000006E-2</v>
          </cell>
          <cell r="AW3">
            <v>6.3E-2</v>
          </cell>
          <cell r="AX3">
            <v>9.5000000000000001E-2</v>
          </cell>
          <cell r="AY3">
            <v>0.106</v>
          </cell>
          <cell r="AZ3">
            <v>5.2999999999999999E-2</v>
          </cell>
          <cell r="BA3">
            <v>2.1000000000000001E-2</v>
          </cell>
          <cell r="BB3">
            <v>0</v>
          </cell>
          <cell r="BC3">
            <v>0.01</v>
          </cell>
          <cell r="BD3">
            <v>0.11700000000000001</v>
          </cell>
          <cell r="BE3">
            <v>0.36099999999999999</v>
          </cell>
          <cell r="BF3">
            <v>0.436</v>
          </cell>
          <cell r="BG3">
            <v>0.45700000000000002</v>
          </cell>
          <cell r="BH3">
            <v>0.40400000000000003</v>
          </cell>
          <cell r="BI3">
            <v>0.372</v>
          </cell>
          <cell r="BJ3">
            <v>0.42499999999999999</v>
          </cell>
          <cell r="BK3">
            <v>0.47799999999999998</v>
          </cell>
          <cell r="BL3">
            <v>0.48899999999999999</v>
          </cell>
          <cell r="BM3">
            <v>0.55300000000000005</v>
          </cell>
          <cell r="BN3">
            <v>0.57399999999999995</v>
          </cell>
          <cell r="BO3">
            <v>0.58499999999999996</v>
          </cell>
          <cell r="BP3">
            <v>0.5</v>
          </cell>
          <cell r="BQ3">
            <v>0.38200000000000001</v>
          </cell>
          <cell r="BR3">
            <v>0.35099999999999998</v>
          </cell>
          <cell r="BS3">
            <v>0.44600000000000001</v>
          </cell>
          <cell r="BT3">
            <v>0.61699999999999999</v>
          </cell>
          <cell r="BU3">
            <v>0.74399999999999999</v>
          </cell>
          <cell r="BV3">
            <v>0.73399999999999999</v>
          </cell>
          <cell r="BW3">
            <v>0.67</v>
          </cell>
          <cell r="BX3">
            <v>0.68</v>
          </cell>
          <cell r="BY3">
            <v>0.69099999999999995</v>
          </cell>
          <cell r="BZ3">
            <v>0.63800000000000001</v>
          </cell>
          <cell r="CA3">
            <v>0.59499999999999997</v>
          </cell>
          <cell r="CB3">
            <v>0.56299999999999994</v>
          </cell>
          <cell r="CC3">
            <v>0.54200000000000004</v>
          </cell>
          <cell r="CD3">
            <v>0.52100000000000002</v>
          </cell>
          <cell r="CE3">
            <v>0.46800000000000003</v>
          </cell>
          <cell r="CF3">
            <v>0.39300000000000002</v>
          </cell>
          <cell r="CG3">
            <v>0.32900000000000001</v>
          </cell>
          <cell r="CH3">
            <v>0.28699999999999998</v>
          </cell>
          <cell r="CI3">
            <v>0.23400000000000001</v>
          </cell>
          <cell r="CJ3">
            <v>0.223</v>
          </cell>
          <cell r="CK3">
            <v>0.21199999999999999</v>
          </cell>
          <cell r="CL3">
            <v>0.24399999999999999</v>
          </cell>
          <cell r="CM3">
            <v>0.27600000000000002</v>
          </cell>
          <cell r="CN3">
            <v>0.308</v>
          </cell>
          <cell r="CO3">
            <v>0.31900000000000001</v>
          </cell>
          <cell r="CP3">
            <v>0.29699999999999999</v>
          </cell>
          <cell r="CQ3">
            <v>0.26500000000000001</v>
          </cell>
          <cell r="CR3">
            <v>0.20200000000000001</v>
          </cell>
          <cell r="CS3">
            <v>0.18</v>
          </cell>
          <cell r="CT3">
            <v>0.14799999999999999</v>
          </cell>
          <cell r="CU3">
            <v>0.159</v>
          </cell>
          <cell r="CV3">
            <v>0.17</v>
          </cell>
          <cell r="CW3">
            <v>0.191</v>
          </cell>
          <cell r="CX3">
            <v>0.13800000000000001</v>
          </cell>
          <cell r="CY3">
            <v>7.3999999999999996E-2</v>
          </cell>
          <cell r="CZ3">
            <v>4.2000000000000003E-2</v>
          </cell>
          <cell r="DA3">
            <v>3.1E-2</v>
          </cell>
        </row>
        <row r="4">
          <cell r="B4" t="str">
            <v>石油石化</v>
          </cell>
          <cell r="C4" t="str">
            <v>油气开采/油服工程</v>
          </cell>
          <cell r="J4">
            <v>0.05</v>
          </cell>
          <cell r="K4">
            <v>0.32900000000000001</v>
          </cell>
          <cell r="L4">
            <v>0.34</v>
          </cell>
          <cell r="M4">
            <v>0.36099999999999999</v>
          </cell>
          <cell r="N4">
            <v>0.38200000000000001</v>
          </cell>
          <cell r="O4">
            <v>0.41399999999999998</v>
          </cell>
          <cell r="P4">
            <v>0.5</v>
          </cell>
          <cell r="Q4">
            <v>0.59499999999999997</v>
          </cell>
          <cell r="R4">
            <v>0.63800000000000001</v>
          </cell>
          <cell r="S4">
            <v>0.64800000000000002</v>
          </cell>
          <cell r="T4">
            <v>0.67</v>
          </cell>
          <cell r="U4">
            <v>0.69099999999999995</v>
          </cell>
          <cell r="V4">
            <v>0.71199999999999997</v>
          </cell>
          <cell r="W4">
            <v>0.73399999999999999</v>
          </cell>
          <cell r="X4">
            <v>0.755</v>
          </cell>
          <cell r="Y4">
            <v>0.77600000000000002</v>
          </cell>
          <cell r="Z4">
            <v>0.79700000000000004</v>
          </cell>
          <cell r="AA4">
            <v>0.80800000000000005</v>
          </cell>
          <cell r="AB4">
            <v>0.81899999999999995</v>
          </cell>
          <cell r="AC4">
            <v>0.82899999999999996</v>
          </cell>
          <cell r="AD4">
            <v>0.86099999999999999</v>
          </cell>
          <cell r="AE4">
            <v>0.88200000000000001</v>
          </cell>
          <cell r="AF4">
            <v>0.89300000000000002</v>
          </cell>
          <cell r="AG4">
            <v>0.90400000000000003</v>
          </cell>
          <cell r="AH4">
            <v>0.94599999999999995</v>
          </cell>
          <cell r="AI4">
            <v>1</v>
          </cell>
          <cell r="AJ4">
            <v>0.98899999999999999</v>
          </cell>
          <cell r="AK4">
            <v>0.97799999999999998</v>
          </cell>
          <cell r="AL4">
            <v>0.92500000000000004</v>
          </cell>
          <cell r="AM4">
            <v>0.84</v>
          </cell>
          <cell r="AN4">
            <v>0.72299999999999998</v>
          </cell>
          <cell r="AO4">
            <v>0.46800000000000003</v>
          </cell>
          <cell r="AP4">
            <v>0.23400000000000001</v>
          </cell>
          <cell r="AQ4">
            <v>0.17</v>
          </cell>
          <cell r="AR4">
            <v>0.11700000000000001</v>
          </cell>
          <cell r="AS4">
            <v>8.5000000000000006E-2</v>
          </cell>
          <cell r="AT4">
            <v>6.3E-2</v>
          </cell>
          <cell r="AU4">
            <v>5.2999999999999999E-2</v>
          </cell>
          <cell r="AV4">
            <v>3.1E-2</v>
          </cell>
          <cell r="AW4">
            <v>2.1000000000000001E-2</v>
          </cell>
          <cell r="AX4">
            <v>0</v>
          </cell>
          <cell r="AY4">
            <v>0.01</v>
          </cell>
          <cell r="AZ4">
            <v>4.2000000000000003E-2</v>
          </cell>
          <cell r="BA4">
            <v>9.5000000000000001E-2</v>
          </cell>
          <cell r="BB4">
            <v>0.20200000000000001</v>
          </cell>
          <cell r="BC4">
            <v>0.255</v>
          </cell>
          <cell r="BD4">
            <v>0.26500000000000001</v>
          </cell>
          <cell r="BE4">
            <v>0.308</v>
          </cell>
          <cell r="BF4">
            <v>0.27600000000000002</v>
          </cell>
          <cell r="BG4">
            <v>0.29699999999999999</v>
          </cell>
          <cell r="BH4">
            <v>0.31900000000000001</v>
          </cell>
          <cell r="BI4">
            <v>0.35099999999999998</v>
          </cell>
          <cell r="BJ4">
            <v>0.372</v>
          </cell>
          <cell r="BK4">
            <v>0.39300000000000002</v>
          </cell>
          <cell r="BL4">
            <v>0.436</v>
          </cell>
          <cell r="BM4">
            <v>0.47799999999999998</v>
          </cell>
          <cell r="BN4">
            <v>0.45700000000000002</v>
          </cell>
          <cell r="BO4">
            <v>0.40400000000000003</v>
          </cell>
          <cell r="BP4">
            <v>0.44600000000000001</v>
          </cell>
          <cell r="BQ4">
            <v>0.48899999999999999</v>
          </cell>
          <cell r="BR4">
            <v>0.53100000000000003</v>
          </cell>
          <cell r="BS4">
            <v>0.57399999999999995</v>
          </cell>
          <cell r="BT4">
            <v>0.60599999999999998</v>
          </cell>
          <cell r="BU4">
            <v>0.56299999999999994</v>
          </cell>
          <cell r="BV4">
            <v>0.55300000000000005</v>
          </cell>
          <cell r="BW4">
            <v>0.51</v>
          </cell>
          <cell r="BX4">
            <v>0.52100000000000002</v>
          </cell>
          <cell r="BY4">
            <v>0.54200000000000004</v>
          </cell>
          <cell r="BZ4">
            <v>0.58499999999999996</v>
          </cell>
          <cell r="CA4">
            <v>0.61699999999999999</v>
          </cell>
          <cell r="CB4">
            <v>0.627</v>
          </cell>
          <cell r="CC4">
            <v>0.65900000000000003</v>
          </cell>
          <cell r="CD4">
            <v>0.70199999999999996</v>
          </cell>
          <cell r="CE4">
            <v>0.74399999999999999</v>
          </cell>
          <cell r="CF4">
            <v>0.78700000000000003</v>
          </cell>
          <cell r="CG4">
            <v>0.85099999999999998</v>
          </cell>
          <cell r="CH4">
            <v>0.91400000000000003</v>
          </cell>
          <cell r="CI4">
            <v>0.95699999999999996</v>
          </cell>
          <cell r="CJ4">
            <v>0.96799999999999997</v>
          </cell>
          <cell r="CK4">
            <v>0.93600000000000005</v>
          </cell>
          <cell r="CL4">
            <v>0.872</v>
          </cell>
          <cell r="CM4">
            <v>0.76500000000000001</v>
          </cell>
          <cell r="CN4">
            <v>0.68</v>
          </cell>
          <cell r="CO4">
            <v>0.42499999999999999</v>
          </cell>
          <cell r="CP4">
            <v>0.28699999999999998</v>
          </cell>
          <cell r="CQ4">
            <v>0.24399999999999999</v>
          </cell>
          <cell r="CR4">
            <v>0.223</v>
          </cell>
          <cell r="CS4">
            <v>0.21199999999999999</v>
          </cell>
          <cell r="CT4">
            <v>0.191</v>
          </cell>
          <cell r="CU4">
            <v>0.18</v>
          </cell>
          <cell r="CV4">
            <v>0.159</v>
          </cell>
          <cell r="CW4">
            <v>0.14799999999999999</v>
          </cell>
          <cell r="CX4">
            <v>0.13800000000000001</v>
          </cell>
          <cell r="CY4">
            <v>0.127</v>
          </cell>
          <cell r="CZ4">
            <v>0.106</v>
          </cell>
          <cell r="DA4">
            <v>7.3999999999999996E-2</v>
          </cell>
        </row>
        <row r="5">
          <cell r="B5" t="str">
            <v>石油石化</v>
          </cell>
          <cell r="C5" t="str">
            <v>油气开采/油服工程</v>
          </cell>
          <cell r="J5">
            <v>0.05</v>
          </cell>
          <cell r="K5">
            <v>8.5999999999999965E-2</v>
          </cell>
          <cell r="L5">
            <v>0.19199999999999995</v>
          </cell>
          <cell r="M5">
            <v>0.30900000000000005</v>
          </cell>
          <cell r="N5">
            <v>0.43700000000000006</v>
          </cell>
          <cell r="O5">
            <v>0.38300000000000001</v>
          </cell>
          <cell r="P5">
            <v>0.27700000000000002</v>
          </cell>
          <cell r="Q5">
            <v>0.22399999999999998</v>
          </cell>
          <cell r="R5">
            <v>0.13900000000000001</v>
          </cell>
          <cell r="S5">
            <v>0.11799999999999999</v>
          </cell>
          <cell r="T5">
            <v>7.4999999999999956E-2</v>
          </cell>
          <cell r="U5">
            <v>4.3000000000000038E-2</v>
          </cell>
          <cell r="V5">
            <v>2.200000000000002E-2</v>
          </cell>
          <cell r="W5">
            <v>0</v>
          </cell>
          <cell r="X5">
            <v>1.100000000000001E-2</v>
          </cell>
          <cell r="Y5">
            <v>3.2000000000000028E-2</v>
          </cell>
          <cell r="Z5">
            <v>5.4000000000000048E-2</v>
          </cell>
          <cell r="AA5">
            <v>6.3999999999999946E-2</v>
          </cell>
          <cell r="AB5">
            <v>0.128</v>
          </cell>
          <cell r="AC5">
            <v>0.17100000000000004</v>
          </cell>
          <cell r="AD5">
            <v>0.16000000000000003</v>
          </cell>
          <cell r="AE5">
            <v>0.10699999999999998</v>
          </cell>
          <cell r="AF5">
            <v>0.23499999999999999</v>
          </cell>
          <cell r="AG5">
            <v>0.32999999999999996</v>
          </cell>
          <cell r="AH5">
            <v>0.61799999999999999</v>
          </cell>
          <cell r="AI5">
            <v>0.53200000000000003</v>
          </cell>
          <cell r="AJ5">
            <v>0.65999999999999992</v>
          </cell>
          <cell r="AK5">
            <v>0.72399999999999998</v>
          </cell>
          <cell r="AL5">
            <v>0.85199999999999998</v>
          </cell>
          <cell r="AM5">
            <v>0.86199999999999999</v>
          </cell>
          <cell r="AN5">
            <v>0.88300000000000001</v>
          </cell>
          <cell r="AO5">
            <v>0.873</v>
          </cell>
          <cell r="AP5">
            <v>0.82000000000000006</v>
          </cell>
          <cell r="AQ5">
            <v>0.745</v>
          </cell>
          <cell r="AR5">
            <v>0.84099999999999997</v>
          </cell>
          <cell r="AS5">
            <v>0.93700000000000006</v>
          </cell>
          <cell r="AT5">
            <v>0.95799999999999996</v>
          </cell>
          <cell r="AU5">
            <v>0.97899999999999998</v>
          </cell>
          <cell r="AV5">
            <v>1</v>
          </cell>
          <cell r="AW5">
            <v>0.99</v>
          </cell>
          <cell r="AX5">
            <v>0.96899999999999997</v>
          </cell>
          <cell r="AY5">
            <v>0.94699999999999995</v>
          </cell>
          <cell r="AZ5">
            <v>0.92600000000000005</v>
          </cell>
          <cell r="BA5">
            <v>0.45799999999999996</v>
          </cell>
          <cell r="BB5">
            <v>0.21299999999999997</v>
          </cell>
          <cell r="BC5">
            <v>0.20299999999999996</v>
          </cell>
          <cell r="BD5">
            <v>0.29800000000000004</v>
          </cell>
          <cell r="BE5">
            <v>0.245</v>
          </cell>
          <cell r="BF5">
            <v>0.14900000000000002</v>
          </cell>
          <cell r="BG5">
            <v>9.5999999999999974E-2</v>
          </cell>
          <cell r="BH5">
            <v>0.25600000000000001</v>
          </cell>
          <cell r="BI5">
            <v>0.36199999999999999</v>
          </cell>
          <cell r="BJ5">
            <v>0.58600000000000008</v>
          </cell>
          <cell r="BK5">
            <v>0.78800000000000003</v>
          </cell>
          <cell r="BL5">
            <v>0.80899999999999994</v>
          </cell>
          <cell r="BM5">
            <v>0.79800000000000004</v>
          </cell>
          <cell r="BN5">
            <v>0.83</v>
          </cell>
          <cell r="BO5">
            <v>0.71300000000000008</v>
          </cell>
          <cell r="BP5">
            <v>0.56400000000000006</v>
          </cell>
          <cell r="BQ5">
            <v>0.31999999999999995</v>
          </cell>
          <cell r="BR5">
            <v>0.26600000000000001</v>
          </cell>
          <cell r="BS5">
            <v>0.18100000000000005</v>
          </cell>
          <cell r="BT5">
            <v>0.28800000000000003</v>
          </cell>
          <cell r="BU5">
            <v>0.34099999999999997</v>
          </cell>
          <cell r="BV5">
            <v>0.49</v>
          </cell>
          <cell r="BW5">
            <v>0.57499999999999996</v>
          </cell>
          <cell r="BX5">
            <v>0.59599999999999997</v>
          </cell>
          <cell r="BY5">
            <v>0.67100000000000004</v>
          </cell>
          <cell r="BZ5">
            <v>0.69199999999999995</v>
          </cell>
          <cell r="CA5">
            <v>0.77700000000000002</v>
          </cell>
          <cell r="CB5">
            <v>0.75600000000000001</v>
          </cell>
          <cell r="CC5">
            <v>0.64900000000000002</v>
          </cell>
          <cell r="CD5">
            <v>0.55400000000000005</v>
          </cell>
          <cell r="CE5">
            <v>0.40500000000000003</v>
          </cell>
          <cell r="CF5">
            <v>0.42600000000000005</v>
          </cell>
          <cell r="CG5">
            <v>0.51100000000000001</v>
          </cell>
          <cell r="CH5">
            <v>0.68100000000000005</v>
          </cell>
          <cell r="CI5">
            <v>0.76600000000000001</v>
          </cell>
          <cell r="CJ5">
            <v>0.70300000000000007</v>
          </cell>
          <cell r="CK5">
            <v>0.60699999999999998</v>
          </cell>
          <cell r="CL5">
            <v>0.5</v>
          </cell>
          <cell r="CM5">
            <v>0.46899999999999997</v>
          </cell>
          <cell r="CN5">
            <v>0.39400000000000002</v>
          </cell>
          <cell r="CO5">
            <v>0.373</v>
          </cell>
          <cell r="CP5">
            <v>0.35199999999999998</v>
          </cell>
          <cell r="CQ5">
            <v>0.41500000000000004</v>
          </cell>
          <cell r="CR5">
            <v>0.63900000000000001</v>
          </cell>
          <cell r="CS5">
            <v>0.89400000000000002</v>
          </cell>
          <cell r="CT5">
            <v>0.92600000000000005</v>
          </cell>
          <cell r="CU5">
            <v>0.90500000000000003</v>
          </cell>
          <cell r="CV5">
            <v>0.745</v>
          </cell>
          <cell r="CW5">
            <v>0.628</v>
          </cell>
          <cell r="CX5">
            <v>0.52200000000000002</v>
          </cell>
          <cell r="CY5">
            <v>0.54299999999999993</v>
          </cell>
          <cell r="CZ5">
            <v>0.47899999999999998</v>
          </cell>
          <cell r="DA5">
            <v>0.44699999999999995</v>
          </cell>
        </row>
        <row r="6">
          <cell r="B6" t="str">
            <v>石油石化</v>
          </cell>
          <cell r="C6" t="str">
            <v>油气开采/油服工程</v>
          </cell>
          <cell r="J6">
            <v>0.05</v>
          </cell>
          <cell r="K6">
            <v>7.4999999999999956E-2</v>
          </cell>
          <cell r="L6">
            <v>6.3999999999999946E-2</v>
          </cell>
          <cell r="M6">
            <v>5.4000000000000048E-2</v>
          </cell>
          <cell r="N6">
            <v>9.5999999999999974E-2</v>
          </cell>
          <cell r="O6">
            <v>0.16000000000000003</v>
          </cell>
          <cell r="P6">
            <v>0.13900000000000001</v>
          </cell>
          <cell r="Q6">
            <v>0.14900000000000002</v>
          </cell>
          <cell r="R6">
            <v>0.19199999999999995</v>
          </cell>
          <cell r="S6">
            <v>0.18100000000000005</v>
          </cell>
          <cell r="T6">
            <v>0.17100000000000004</v>
          </cell>
          <cell r="U6">
            <v>0.11799999999999999</v>
          </cell>
          <cell r="V6">
            <v>0.10699999999999998</v>
          </cell>
          <cell r="W6">
            <v>3.2000000000000028E-2</v>
          </cell>
          <cell r="X6">
            <v>1.100000000000001E-2</v>
          </cell>
          <cell r="Y6">
            <v>0</v>
          </cell>
          <cell r="Z6">
            <v>2.200000000000002E-2</v>
          </cell>
          <cell r="AA6">
            <v>4.3000000000000038E-2</v>
          </cell>
          <cell r="AB6">
            <v>8.5999999999999965E-2</v>
          </cell>
          <cell r="AC6">
            <v>0.128</v>
          </cell>
          <cell r="AD6">
            <v>0.21299999999999997</v>
          </cell>
          <cell r="AE6">
            <v>0.26600000000000001</v>
          </cell>
          <cell r="AF6">
            <v>0.45799999999999996</v>
          </cell>
          <cell r="AG6">
            <v>0.53200000000000003</v>
          </cell>
          <cell r="AH6">
            <v>0.57499999999999996</v>
          </cell>
          <cell r="AI6">
            <v>0.63900000000000001</v>
          </cell>
          <cell r="AJ6">
            <v>0.69199999999999995</v>
          </cell>
          <cell r="AK6">
            <v>0.75600000000000001</v>
          </cell>
          <cell r="AL6">
            <v>0.84099999999999997</v>
          </cell>
          <cell r="AM6">
            <v>0.86199999999999999</v>
          </cell>
          <cell r="AN6">
            <v>0.93700000000000006</v>
          </cell>
          <cell r="AO6">
            <v>0.94699999999999995</v>
          </cell>
          <cell r="AP6">
            <v>0.92600000000000005</v>
          </cell>
          <cell r="AQ6">
            <v>0.89400000000000002</v>
          </cell>
          <cell r="AR6">
            <v>0.90500000000000003</v>
          </cell>
          <cell r="AS6">
            <v>0.99</v>
          </cell>
          <cell r="AT6">
            <v>0.95799999999999996</v>
          </cell>
          <cell r="AU6">
            <v>0.873</v>
          </cell>
          <cell r="AV6">
            <v>0.80899999999999994</v>
          </cell>
          <cell r="AW6">
            <v>0.79800000000000004</v>
          </cell>
          <cell r="AX6">
            <v>0.83</v>
          </cell>
          <cell r="AY6">
            <v>0.73499999999999999</v>
          </cell>
          <cell r="AZ6">
            <v>0.54299999999999993</v>
          </cell>
          <cell r="BA6">
            <v>0.36199999999999999</v>
          </cell>
          <cell r="BB6">
            <v>0.30900000000000005</v>
          </cell>
          <cell r="BC6">
            <v>0.31999999999999995</v>
          </cell>
          <cell r="BD6">
            <v>0.373</v>
          </cell>
          <cell r="BE6">
            <v>0.44699999999999995</v>
          </cell>
          <cell r="BF6">
            <v>0.42600000000000005</v>
          </cell>
          <cell r="BG6">
            <v>0.43700000000000006</v>
          </cell>
          <cell r="BH6">
            <v>0.35199999999999998</v>
          </cell>
          <cell r="BI6">
            <v>0.32999999999999996</v>
          </cell>
          <cell r="BJ6">
            <v>0.27700000000000002</v>
          </cell>
          <cell r="BK6">
            <v>0.38300000000000001</v>
          </cell>
          <cell r="BL6">
            <v>0.40500000000000003</v>
          </cell>
          <cell r="BM6">
            <v>0.47899999999999998</v>
          </cell>
          <cell r="BN6">
            <v>0.39400000000000002</v>
          </cell>
          <cell r="BO6">
            <v>0.49</v>
          </cell>
          <cell r="BP6">
            <v>0.55400000000000005</v>
          </cell>
          <cell r="BQ6">
            <v>0.58600000000000008</v>
          </cell>
          <cell r="BR6">
            <v>0.56400000000000006</v>
          </cell>
          <cell r="BS6">
            <v>0.5</v>
          </cell>
          <cell r="BT6">
            <v>0.52200000000000002</v>
          </cell>
          <cell r="BU6">
            <v>0.60699999999999998</v>
          </cell>
          <cell r="BV6">
            <v>0.67100000000000004</v>
          </cell>
          <cell r="BW6">
            <v>0.70300000000000007</v>
          </cell>
          <cell r="BX6">
            <v>0.72399999999999998</v>
          </cell>
          <cell r="BY6">
            <v>0.77700000000000002</v>
          </cell>
          <cell r="BZ6">
            <v>0.88300000000000001</v>
          </cell>
          <cell r="CA6">
            <v>0.96899999999999997</v>
          </cell>
          <cell r="CB6">
            <v>1</v>
          </cell>
          <cell r="CC6">
            <v>0.97899999999999998</v>
          </cell>
          <cell r="CD6">
            <v>0.91500000000000004</v>
          </cell>
          <cell r="CE6">
            <v>0.82000000000000006</v>
          </cell>
          <cell r="CF6">
            <v>0.76600000000000001</v>
          </cell>
          <cell r="CG6">
            <v>0.78800000000000003</v>
          </cell>
          <cell r="CH6">
            <v>0.85199999999999998</v>
          </cell>
          <cell r="CI6">
            <v>0.745</v>
          </cell>
          <cell r="CJ6">
            <v>0.65999999999999992</v>
          </cell>
          <cell r="CK6">
            <v>0.46899999999999997</v>
          </cell>
          <cell r="CL6">
            <v>0.28800000000000003</v>
          </cell>
          <cell r="CM6">
            <v>0.25600000000000001</v>
          </cell>
          <cell r="CN6">
            <v>0.245</v>
          </cell>
          <cell r="CO6">
            <v>0.22399999999999998</v>
          </cell>
          <cell r="CP6">
            <v>0.20299999999999996</v>
          </cell>
          <cell r="CQ6">
            <v>0.23499999999999999</v>
          </cell>
          <cell r="CR6">
            <v>0.34099999999999997</v>
          </cell>
          <cell r="CS6">
            <v>0.51100000000000001</v>
          </cell>
          <cell r="CT6">
            <v>0.628</v>
          </cell>
          <cell r="CU6">
            <v>0.59599999999999997</v>
          </cell>
          <cell r="CV6">
            <v>0.61799999999999999</v>
          </cell>
          <cell r="CW6">
            <v>0.68100000000000005</v>
          </cell>
          <cell r="CX6">
            <v>0.71300000000000008</v>
          </cell>
          <cell r="CY6">
            <v>0.64900000000000002</v>
          </cell>
          <cell r="CZ6">
            <v>0.41500000000000004</v>
          </cell>
          <cell r="DA6">
            <v>0.29800000000000004</v>
          </cell>
        </row>
        <row r="7">
          <cell r="B7" t="str">
            <v>石油石化</v>
          </cell>
          <cell r="C7" t="str">
            <v>炼化及贸易</v>
          </cell>
          <cell r="J7">
            <v>0.35</v>
          </cell>
          <cell r="K7">
            <v>0.53700000000000003</v>
          </cell>
          <cell r="L7">
            <v>0.74099999999999999</v>
          </cell>
          <cell r="M7">
            <v>0.88100000000000001</v>
          </cell>
          <cell r="N7">
            <v>0.73099999999999998</v>
          </cell>
          <cell r="O7">
            <v>0.51600000000000001</v>
          </cell>
          <cell r="P7">
            <v>0.5</v>
          </cell>
          <cell r="Q7">
            <v>0.98899999999999999</v>
          </cell>
          <cell r="R7">
            <v>1</v>
          </cell>
          <cell r="S7">
            <v>0.97799999999999998</v>
          </cell>
          <cell r="T7">
            <v>0.55900000000000005</v>
          </cell>
          <cell r="U7">
            <v>0.41899999999999998</v>
          </cell>
          <cell r="V7">
            <v>0.215</v>
          </cell>
          <cell r="W7">
            <v>0.26800000000000002</v>
          </cell>
          <cell r="X7">
            <v>0.45100000000000001</v>
          </cell>
          <cell r="Y7">
            <v>0.505</v>
          </cell>
          <cell r="Z7">
            <v>0.46200000000000002</v>
          </cell>
          <cell r="AA7">
            <v>0.44</v>
          </cell>
          <cell r="AB7">
            <v>0.30099999999999999</v>
          </cell>
          <cell r="AC7">
            <v>0.376</v>
          </cell>
          <cell r="AD7">
            <v>0.32200000000000001</v>
          </cell>
          <cell r="AE7">
            <v>0.48299999999999998</v>
          </cell>
          <cell r="AF7">
            <v>0.64500000000000002</v>
          </cell>
          <cell r="AG7">
            <v>0.92400000000000004</v>
          </cell>
          <cell r="AH7">
            <v>0.96699999999999997</v>
          </cell>
          <cell r="AI7">
            <v>0.94599999999999995</v>
          </cell>
          <cell r="AJ7">
            <v>0.86</v>
          </cell>
          <cell r="AK7">
            <v>0.91300000000000003</v>
          </cell>
          <cell r="AL7">
            <v>0.82699999999999996</v>
          </cell>
          <cell r="AM7">
            <v>0.63400000000000001</v>
          </cell>
          <cell r="AN7">
            <v>0.40799999999999997</v>
          </cell>
          <cell r="AO7">
            <v>0.13900000000000001</v>
          </cell>
          <cell r="AP7">
            <v>5.2999999999999999E-2</v>
          </cell>
          <cell r="AQ7">
            <v>0.129</v>
          </cell>
          <cell r="AR7">
            <v>0.20399999999999999</v>
          </cell>
          <cell r="AS7">
            <v>0.247</v>
          </cell>
          <cell r="AT7">
            <v>0.33300000000000002</v>
          </cell>
          <cell r="AU7">
            <v>0.311</v>
          </cell>
          <cell r="AV7">
            <v>0.28999999999999998</v>
          </cell>
          <cell r="AW7">
            <v>0.15</v>
          </cell>
          <cell r="AX7">
            <v>0.182</v>
          </cell>
          <cell r="AY7">
            <v>0.38700000000000001</v>
          </cell>
          <cell r="AZ7">
            <v>0.56899999999999995</v>
          </cell>
          <cell r="BA7">
            <v>0.77400000000000002</v>
          </cell>
          <cell r="BB7">
            <v>0.80600000000000005</v>
          </cell>
          <cell r="BC7">
            <v>0.623</v>
          </cell>
          <cell r="BD7">
            <v>0.47299999999999998</v>
          </cell>
          <cell r="BE7">
            <v>0.27900000000000003</v>
          </cell>
          <cell r="BF7">
            <v>7.4999999999999997E-2</v>
          </cell>
          <cell r="BG7">
            <v>0.107</v>
          </cell>
          <cell r="BH7">
            <v>0.193</v>
          </cell>
          <cell r="BI7">
            <v>0.25800000000000001</v>
          </cell>
          <cell r="BJ7">
            <v>0.35399999999999998</v>
          </cell>
          <cell r="BK7">
            <v>0.36499999999999999</v>
          </cell>
          <cell r="BL7">
            <v>0.39700000000000002</v>
          </cell>
          <cell r="BM7">
            <v>0.22500000000000001</v>
          </cell>
          <cell r="BN7">
            <v>0.17199999999999999</v>
          </cell>
          <cell r="BO7">
            <v>8.5999999999999993E-2</v>
          </cell>
          <cell r="BP7">
            <v>0.34399999999999997</v>
          </cell>
          <cell r="BQ7">
            <v>0.49399999999999999</v>
          </cell>
          <cell r="BR7">
            <v>0.67700000000000005</v>
          </cell>
          <cell r="BS7">
            <v>0.70899999999999996</v>
          </cell>
          <cell r="BT7">
            <v>0.69799999999999995</v>
          </cell>
          <cell r="BU7">
            <v>0.66600000000000004</v>
          </cell>
          <cell r="BV7">
            <v>0.61199999999999999</v>
          </cell>
          <cell r="BW7">
            <v>0.59099999999999997</v>
          </cell>
          <cell r="BX7">
            <v>0.54800000000000004</v>
          </cell>
          <cell r="BY7">
            <v>0.60199999999999998</v>
          </cell>
          <cell r="BZ7">
            <v>0.72</v>
          </cell>
          <cell r="CA7">
            <v>0.90300000000000002</v>
          </cell>
          <cell r="CB7">
            <v>0.93500000000000005</v>
          </cell>
          <cell r="CC7">
            <v>0.95599999999999996</v>
          </cell>
          <cell r="CD7">
            <v>0.87</v>
          </cell>
          <cell r="CE7">
            <v>0.83799999999999997</v>
          </cell>
          <cell r="CF7">
            <v>0.76300000000000001</v>
          </cell>
          <cell r="CG7">
            <v>0.78400000000000003</v>
          </cell>
          <cell r="CH7">
            <v>0.81699999999999995</v>
          </cell>
          <cell r="CI7">
            <v>0.84899999999999998</v>
          </cell>
          <cell r="CJ7">
            <v>0.89200000000000002</v>
          </cell>
          <cell r="CK7">
            <v>0.79500000000000004</v>
          </cell>
          <cell r="CL7">
            <v>0.52600000000000002</v>
          </cell>
          <cell r="CM7">
            <v>0.23599999999999999</v>
          </cell>
          <cell r="CN7">
            <v>4.2999999999999997E-2</v>
          </cell>
          <cell r="CO7">
            <v>3.2000000000000001E-2</v>
          </cell>
          <cell r="CP7">
            <v>0.11799999999999999</v>
          </cell>
          <cell r="CQ7">
            <v>0.161</v>
          </cell>
          <cell r="CR7">
            <v>9.6000000000000002E-2</v>
          </cell>
          <cell r="CS7">
            <v>2.1000000000000001E-2</v>
          </cell>
          <cell r="CT7">
            <v>0</v>
          </cell>
          <cell r="CU7">
            <v>0.01</v>
          </cell>
          <cell r="CV7">
            <v>6.4000000000000001E-2</v>
          </cell>
          <cell r="CW7">
            <v>0.43</v>
          </cell>
          <cell r="CX7">
            <v>0.57999999999999996</v>
          </cell>
          <cell r="CY7">
            <v>0.752</v>
          </cell>
          <cell r="CZ7">
            <v>0.65500000000000003</v>
          </cell>
          <cell r="DA7">
            <v>0.68799999999999994</v>
          </cell>
        </row>
        <row r="8">
          <cell r="B8" t="str">
            <v>煤炭</v>
          </cell>
          <cell r="J8">
            <v>0.16666666666666699</v>
          </cell>
          <cell r="K8">
            <v>0.52700000000000002</v>
          </cell>
          <cell r="L8">
            <v>0.49</v>
          </cell>
          <cell r="M8">
            <v>0.47199999999999998</v>
          </cell>
          <cell r="N8">
            <v>0.58099999999999996</v>
          </cell>
          <cell r="O8">
            <v>0.67200000000000004</v>
          </cell>
          <cell r="P8">
            <v>0.745</v>
          </cell>
          <cell r="Q8">
            <v>0.8</v>
          </cell>
          <cell r="R8">
            <v>0.89</v>
          </cell>
          <cell r="S8">
            <v>0.81799999999999995</v>
          </cell>
          <cell r="T8">
            <v>0.63600000000000001</v>
          </cell>
          <cell r="U8">
            <v>0.36299999999999999</v>
          </cell>
          <cell r="V8">
            <v>0.32700000000000001</v>
          </cell>
          <cell r="W8">
            <v>0.34499999999999997</v>
          </cell>
          <cell r="X8">
            <v>0.4</v>
          </cell>
          <cell r="Y8">
            <v>0.45400000000000001</v>
          </cell>
          <cell r="Z8">
            <v>0.50900000000000001</v>
          </cell>
          <cell r="AA8">
            <v>0.56299999999999994</v>
          </cell>
          <cell r="AB8">
            <v>0.6</v>
          </cell>
          <cell r="AC8">
            <v>0.54500000000000004</v>
          </cell>
          <cell r="AD8">
            <v>0.70899999999999996</v>
          </cell>
          <cell r="AE8">
            <v>0.69</v>
          </cell>
          <cell r="AF8">
            <v>0.72699999999999998</v>
          </cell>
          <cell r="AG8">
            <v>0.78100000000000003</v>
          </cell>
          <cell r="AH8">
            <v>0.83599999999999997</v>
          </cell>
          <cell r="AI8">
            <v>0.76300000000000001</v>
          </cell>
          <cell r="AJ8">
            <v>0.28999999999999998</v>
          </cell>
          <cell r="AK8">
            <v>0.2</v>
          </cell>
          <cell r="AL8">
            <v>0.109</v>
          </cell>
          <cell r="AM8">
            <v>7.1999999999999995E-2</v>
          </cell>
          <cell r="AN8">
            <v>5.3999999999999999E-2</v>
          </cell>
          <cell r="AO8">
            <v>0.09</v>
          </cell>
          <cell r="AP8">
            <v>0.16300000000000001</v>
          </cell>
          <cell r="AQ8">
            <v>0.254</v>
          </cell>
          <cell r="AR8">
            <v>0.309</v>
          </cell>
          <cell r="AS8">
            <v>0.41799999999999998</v>
          </cell>
          <cell r="AT8">
            <v>0.65400000000000003</v>
          </cell>
          <cell r="AU8">
            <v>0.61799999999999999</v>
          </cell>
          <cell r="AV8">
            <v>0.38100000000000001</v>
          </cell>
          <cell r="AW8">
            <v>0.27200000000000002</v>
          </cell>
          <cell r="AX8">
            <v>0.23599999999999999</v>
          </cell>
          <cell r="AY8">
            <v>0.18099999999999999</v>
          </cell>
          <cell r="AZ8">
            <v>0.127</v>
          </cell>
          <cell r="BA8">
            <v>0.14499999999999999</v>
          </cell>
          <cell r="BB8">
            <v>0.218</v>
          </cell>
          <cell r="BC8">
            <v>3.5999999999999997E-2</v>
          </cell>
          <cell r="BD8">
            <v>0</v>
          </cell>
          <cell r="BE8">
            <v>1.7999999999999999E-2</v>
          </cell>
          <cell r="BF8">
            <v>0.436</v>
          </cell>
          <cell r="BG8">
            <v>0.90900000000000003</v>
          </cell>
          <cell r="BH8">
            <v>0.92700000000000005</v>
          </cell>
          <cell r="BI8">
            <v>0.872</v>
          </cell>
          <cell r="BJ8">
            <v>0.94499999999999995</v>
          </cell>
          <cell r="BK8">
            <v>0.98099999999999998</v>
          </cell>
          <cell r="BL8">
            <v>1</v>
          </cell>
          <cell r="BM8">
            <v>0.96299999999999997</v>
          </cell>
          <cell r="BN8">
            <v>0.85399999999999998</v>
          </cell>
          <cell r="BO8">
            <v>0.5</v>
          </cell>
          <cell r="BP8">
            <v>0.5</v>
          </cell>
          <cell r="BQ8">
            <v>0.5</v>
          </cell>
          <cell r="BR8">
            <v>0.5</v>
          </cell>
          <cell r="BS8">
            <v>0.5</v>
          </cell>
          <cell r="BT8">
            <v>0.5</v>
          </cell>
          <cell r="BU8">
            <v>0.5</v>
          </cell>
          <cell r="BV8">
            <v>0.5</v>
          </cell>
          <cell r="BW8">
            <v>0.5</v>
          </cell>
          <cell r="BX8">
            <v>0.5</v>
          </cell>
          <cell r="BY8">
            <v>0.5</v>
          </cell>
          <cell r="BZ8">
            <v>0.5</v>
          </cell>
          <cell r="CA8">
            <v>0.5</v>
          </cell>
          <cell r="CB8">
            <v>0.5</v>
          </cell>
          <cell r="CC8">
            <v>0.5</v>
          </cell>
          <cell r="CD8">
            <v>0.5</v>
          </cell>
          <cell r="CE8">
            <v>0.5</v>
          </cell>
          <cell r="CF8">
            <v>0.5</v>
          </cell>
          <cell r="CG8">
            <v>0.5</v>
          </cell>
          <cell r="CH8">
            <v>0.5</v>
          </cell>
          <cell r="CI8">
            <v>0.5</v>
          </cell>
          <cell r="CJ8">
            <v>0.5</v>
          </cell>
          <cell r="CK8">
            <v>0.5</v>
          </cell>
          <cell r="CL8">
            <v>0.5</v>
          </cell>
          <cell r="CM8">
            <v>0.5</v>
          </cell>
          <cell r="CN8">
            <v>0.5</v>
          </cell>
          <cell r="CO8">
            <v>0.5</v>
          </cell>
          <cell r="CP8">
            <v>0.5</v>
          </cell>
          <cell r="CQ8">
            <v>0.5</v>
          </cell>
          <cell r="CR8">
            <v>0.5</v>
          </cell>
          <cell r="CS8">
            <v>0.5</v>
          </cell>
          <cell r="CT8">
            <v>0.5</v>
          </cell>
          <cell r="CU8">
            <v>0.5</v>
          </cell>
          <cell r="CV8">
            <v>0.5</v>
          </cell>
          <cell r="CW8">
            <v>0.5</v>
          </cell>
          <cell r="CX8">
            <v>0.5</v>
          </cell>
          <cell r="CY8">
            <v>0.5</v>
          </cell>
          <cell r="CZ8">
            <v>0.5</v>
          </cell>
          <cell r="DA8">
            <v>0.5</v>
          </cell>
        </row>
        <row r="9">
          <cell r="B9" t="str">
            <v>煤炭</v>
          </cell>
          <cell r="C9" t="str">
            <v>动力煤</v>
          </cell>
          <cell r="J9">
            <v>0.5</v>
          </cell>
          <cell r="K9">
            <v>0.71199999999999997</v>
          </cell>
          <cell r="L9">
            <v>0.69099999999999995</v>
          </cell>
          <cell r="M9">
            <v>0.68</v>
          </cell>
          <cell r="N9">
            <v>0.63800000000000001</v>
          </cell>
          <cell r="O9">
            <v>0.627</v>
          </cell>
          <cell r="P9">
            <v>0.67</v>
          </cell>
          <cell r="Q9">
            <v>0.77600000000000002</v>
          </cell>
          <cell r="R9">
            <v>0.84</v>
          </cell>
          <cell r="S9">
            <v>0.86099999999999999</v>
          </cell>
          <cell r="T9">
            <v>0.872</v>
          </cell>
          <cell r="U9">
            <v>0.89300000000000002</v>
          </cell>
          <cell r="V9">
            <v>0.98899999999999999</v>
          </cell>
          <cell r="W9">
            <v>0.93600000000000005</v>
          </cell>
          <cell r="X9">
            <v>0.93600000000000005</v>
          </cell>
          <cell r="Y9">
            <v>0.93600000000000005</v>
          </cell>
          <cell r="Z9">
            <v>0.93600000000000005</v>
          </cell>
          <cell r="AA9">
            <v>0.90400000000000003</v>
          </cell>
          <cell r="AB9">
            <v>0.92500000000000004</v>
          </cell>
          <cell r="AC9">
            <v>0.91400000000000003</v>
          </cell>
          <cell r="AD9">
            <v>1</v>
          </cell>
          <cell r="AE9">
            <v>0.97799999999999998</v>
          </cell>
          <cell r="AF9">
            <v>0.88200000000000001</v>
          </cell>
          <cell r="AG9">
            <v>0.85099999999999998</v>
          </cell>
          <cell r="AH9">
            <v>0.78700000000000003</v>
          </cell>
          <cell r="AI9">
            <v>0.79700000000000004</v>
          </cell>
          <cell r="AJ9">
            <v>0.80800000000000005</v>
          </cell>
          <cell r="AK9">
            <v>0.80800000000000005</v>
          </cell>
          <cell r="AL9">
            <v>0.80800000000000005</v>
          </cell>
          <cell r="AM9">
            <v>0.73399999999999999</v>
          </cell>
          <cell r="AN9">
            <v>0.73399999999999999</v>
          </cell>
          <cell r="AO9">
            <v>0.73399999999999999</v>
          </cell>
          <cell r="AP9">
            <v>0.73399999999999999</v>
          </cell>
          <cell r="AQ9">
            <v>0.57399999999999995</v>
          </cell>
          <cell r="AR9">
            <v>0.65900000000000003</v>
          </cell>
          <cell r="AS9">
            <v>0.72299999999999998</v>
          </cell>
          <cell r="AT9">
            <v>0.70199999999999996</v>
          </cell>
          <cell r="AU9">
            <v>0.46800000000000003</v>
          </cell>
          <cell r="AV9">
            <v>0.27600000000000002</v>
          </cell>
          <cell r="AW9">
            <v>0.223</v>
          </cell>
          <cell r="AX9">
            <v>0.20200000000000001</v>
          </cell>
          <cell r="AY9">
            <v>0.18</v>
          </cell>
          <cell r="AZ9">
            <v>0.11700000000000001</v>
          </cell>
          <cell r="BA9">
            <v>9.5000000000000001E-2</v>
          </cell>
          <cell r="BB9">
            <v>8.5000000000000006E-2</v>
          </cell>
          <cell r="BC9">
            <v>0.106</v>
          </cell>
          <cell r="BD9">
            <v>0.17</v>
          </cell>
          <cell r="BE9">
            <v>0.159</v>
          </cell>
          <cell r="BF9">
            <v>0.127</v>
          </cell>
          <cell r="BG9">
            <v>0.14799999999999999</v>
          </cell>
          <cell r="BH9">
            <v>0.191</v>
          </cell>
          <cell r="BI9">
            <v>0.21199999999999999</v>
          </cell>
          <cell r="BJ9">
            <v>0.23400000000000001</v>
          </cell>
          <cell r="BK9">
            <v>0.24399999999999999</v>
          </cell>
          <cell r="BL9">
            <v>0.28699999999999998</v>
          </cell>
          <cell r="BM9">
            <v>0.34</v>
          </cell>
          <cell r="BN9">
            <v>0.38200000000000001</v>
          </cell>
          <cell r="BO9">
            <v>0.36099999999999999</v>
          </cell>
          <cell r="BP9">
            <v>0.29699999999999999</v>
          </cell>
          <cell r="BQ9">
            <v>0.26500000000000001</v>
          </cell>
          <cell r="BR9">
            <v>0.32900000000000001</v>
          </cell>
          <cell r="BS9">
            <v>0.42499999999999999</v>
          </cell>
          <cell r="BT9">
            <v>0.47799999999999998</v>
          </cell>
          <cell r="BU9">
            <v>0.436</v>
          </cell>
          <cell r="BV9">
            <v>0.44600000000000001</v>
          </cell>
          <cell r="BW9">
            <v>0.52100000000000002</v>
          </cell>
          <cell r="BX9">
            <v>0.55300000000000005</v>
          </cell>
          <cell r="BY9">
            <v>0.41399999999999998</v>
          </cell>
          <cell r="BZ9">
            <v>0.372</v>
          </cell>
          <cell r="CA9">
            <v>0.53100000000000003</v>
          </cell>
          <cell r="CB9">
            <v>0.61699999999999999</v>
          </cell>
          <cell r="CC9">
            <v>0.64800000000000002</v>
          </cell>
          <cell r="CD9">
            <v>0.60599999999999998</v>
          </cell>
          <cell r="CE9">
            <v>0.59499999999999997</v>
          </cell>
          <cell r="CF9">
            <v>0.58499999999999996</v>
          </cell>
          <cell r="CG9">
            <v>0.56299999999999994</v>
          </cell>
          <cell r="CH9">
            <v>0.5</v>
          </cell>
          <cell r="CI9">
            <v>0.31900000000000001</v>
          </cell>
          <cell r="CJ9">
            <v>0.255</v>
          </cell>
          <cell r="CK9">
            <v>0.308</v>
          </cell>
          <cell r="CL9">
            <v>0.45700000000000002</v>
          </cell>
          <cell r="CM9">
            <v>0.48899999999999999</v>
          </cell>
          <cell r="CN9">
            <v>0.39300000000000002</v>
          </cell>
          <cell r="CO9">
            <v>0.35099999999999998</v>
          </cell>
          <cell r="CP9">
            <v>0.51</v>
          </cell>
          <cell r="CQ9">
            <v>0.54200000000000004</v>
          </cell>
          <cell r="CR9">
            <v>0.40400000000000003</v>
          </cell>
          <cell r="CS9">
            <v>0.13800000000000001</v>
          </cell>
          <cell r="CT9">
            <v>7.3999999999999996E-2</v>
          </cell>
          <cell r="CU9">
            <v>6.3E-2</v>
          </cell>
          <cell r="CV9">
            <v>5.2999999999999999E-2</v>
          </cell>
          <cell r="CW9">
            <v>4.2000000000000003E-2</v>
          </cell>
          <cell r="CX9">
            <v>3.1E-2</v>
          </cell>
          <cell r="CY9">
            <v>2.1000000000000001E-2</v>
          </cell>
          <cell r="CZ9">
            <v>0.01</v>
          </cell>
          <cell r="DA9">
            <v>0</v>
          </cell>
        </row>
        <row r="10">
          <cell r="B10" t="str">
            <v>煤炭</v>
          </cell>
          <cell r="C10" t="str">
            <v xml:space="preserve">焦煤 </v>
          </cell>
          <cell r="J10">
            <v>0.16666666666666699</v>
          </cell>
          <cell r="K10">
            <v>0.755</v>
          </cell>
          <cell r="L10">
            <v>0.74399999999999999</v>
          </cell>
          <cell r="M10">
            <v>0.71199999999999997</v>
          </cell>
          <cell r="N10">
            <v>0.61699999999999999</v>
          </cell>
          <cell r="O10">
            <v>0.64800000000000002</v>
          </cell>
          <cell r="P10">
            <v>0.68</v>
          </cell>
          <cell r="Q10">
            <v>0.73399999999999999</v>
          </cell>
          <cell r="R10">
            <v>0.77600000000000002</v>
          </cell>
          <cell r="S10">
            <v>0.78700000000000003</v>
          </cell>
          <cell r="T10">
            <v>0.81899999999999995</v>
          </cell>
          <cell r="U10">
            <v>0.84</v>
          </cell>
          <cell r="V10">
            <v>0.85099999999999998</v>
          </cell>
          <cell r="W10">
            <v>0.86099999999999999</v>
          </cell>
          <cell r="X10">
            <v>0.82899999999999996</v>
          </cell>
          <cell r="Y10">
            <v>0.80800000000000005</v>
          </cell>
          <cell r="Z10">
            <v>0.872</v>
          </cell>
          <cell r="AA10">
            <v>0.89300000000000002</v>
          </cell>
          <cell r="AB10">
            <v>0.92500000000000004</v>
          </cell>
          <cell r="AC10">
            <v>0.95699999999999996</v>
          </cell>
          <cell r="AD10">
            <v>0.96799999999999997</v>
          </cell>
          <cell r="AE10">
            <v>0.93600000000000005</v>
          </cell>
          <cell r="AF10">
            <v>0.91400000000000003</v>
          </cell>
          <cell r="AG10">
            <v>0.88200000000000001</v>
          </cell>
          <cell r="AH10">
            <v>0.90400000000000003</v>
          </cell>
          <cell r="AI10">
            <v>0.97799999999999998</v>
          </cell>
          <cell r="AJ10">
            <v>1</v>
          </cell>
          <cell r="AK10">
            <v>0.98899999999999999</v>
          </cell>
          <cell r="AL10">
            <v>0.94599999999999995</v>
          </cell>
          <cell r="AM10">
            <v>0.79700000000000004</v>
          </cell>
          <cell r="AN10">
            <v>0.76500000000000001</v>
          </cell>
          <cell r="AO10">
            <v>0.72299999999999998</v>
          </cell>
          <cell r="AP10">
            <v>0.56299999999999994</v>
          </cell>
          <cell r="AQ10">
            <v>0.41399999999999998</v>
          </cell>
          <cell r="AR10">
            <v>0.42499999999999999</v>
          </cell>
          <cell r="AS10">
            <v>0.40400000000000003</v>
          </cell>
          <cell r="AT10">
            <v>0.34</v>
          </cell>
          <cell r="AU10">
            <v>0.23400000000000001</v>
          </cell>
          <cell r="AV10">
            <v>0.17</v>
          </cell>
          <cell r="AW10">
            <v>0.13800000000000001</v>
          </cell>
          <cell r="AX10">
            <v>0.127</v>
          </cell>
          <cell r="AY10">
            <v>0.14799999999999999</v>
          </cell>
          <cell r="AZ10">
            <v>0.159</v>
          </cell>
          <cell r="BA10">
            <v>0.191</v>
          </cell>
          <cell r="BB10">
            <v>0.223</v>
          </cell>
          <cell r="BC10">
            <v>0.26500000000000001</v>
          </cell>
          <cell r="BD10">
            <v>0.31900000000000001</v>
          </cell>
          <cell r="BE10">
            <v>0.27600000000000002</v>
          </cell>
          <cell r="BF10">
            <v>0.255</v>
          </cell>
          <cell r="BG10">
            <v>0.24399999999999999</v>
          </cell>
          <cell r="BH10">
            <v>0.308</v>
          </cell>
          <cell r="BI10">
            <v>0.38200000000000001</v>
          </cell>
          <cell r="BJ10">
            <v>0.44600000000000001</v>
          </cell>
          <cell r="BK10">
            <v>0.46800000000000003</v>
          </cell>
          <cell r="BL10">
            <v>0.54200000000000004</v>
          </cell>
          <cell r="BM10">
            <v>0.59499999999999997</v>
          </cell>
          <cell r="BN10">
            <v>0.627</v>
          </cell>
          <cell r="BO10">
            <v>0.65900000000000003</v>
          </cell>
          <cell r="BP10">
            <v>0.69099999999999995</v>
          </cell>
          <cell r="BQ10">
            <v>0.70199999999999996</v>
          </cell>
          <cell r="BR10">
            <v>0.67</v>
          </cell>
          <cell r="BS10">
            <v>0.63800000000000001</v>
          </cell>
          <cell r="BT10">
            <v>0.58499999999999996</v>
          </cell>
          <cell r="BU10">
            <v>0.48899999999999999</v>
          </cell>
          <cell r="BV10">
            <v>0.5</v>
          </cell>
          <cell r="BW10">
            <v>0.51</v>
          </cell>
          <cell r="BX10">
            <v>0.52100000000000002</v>
          </cell>
          <cell r="BY10">
            <v>0.55300000000000005</v>
          </cell>
          <cell r="BZ10">
            <v>0.57399999999999995</v>
          </cell>
          <cell r="CA10">
            <v>0.60599999999999998</v>
          </cell>
          <cell r="CB10">
            <v>0.53100000000000003</v>
          </cell>
          <cell r="CC10">
            <v>0.436</v>
          </cell>
          <cell r="CD10">
            <v>0.36099999999999999</v>
          </cell>
          <cell r="CE10">
            <v>0.35099999999999998</v>
          </cell>
          <cell r="CF10">
            <v>0.372</v>
          </cell>
          <cell r="CG10">
            <v>0.32900000000000001</v>
          </cell>
          <cell r="CH10">
            <v>0.20200000000000001</v>
          </cell>
          <cell r="CI10">
            <v>0.106</v>
          </cell>
          <cell r="CJ10">
            <v>0.11700000000000001</v>
          </cell>
          <cell r="CK10">
            <v>0.18</v>
          </cell>
          <cell r="CL10">
            <v>0.21199999999999999</v>
          </cell>
          <cell r="CM10">
            <v>0.28699999999999998</v>
          </cell>
          <cell r="CN10">
            <v>0.39300000000000002</v>
          </cell>
          <cell r="CO10">
            <v>0.47799999999999998</v>
          </cell>
          <cell r="CP10">
            <v>0.45700000000000002</v>
          </cell>
          <cell r="CQ10">
            <v>0.29699999999999999</v>
          </cell>
          <cell r="CR10">
            <v>9.5000000000000001E-2</v>
          </cell>
          <cell r="CS10">
            <v>8.5000000000000006E-2</v>
          </cell>
          <cell r="CT10">
            <v>7.3999999999999996E-2</v>
          </cell>
          <cell r="CU10">
            <v>6.3E-2</v>
          </cell>
          <cell r="CV10">
            <v>5.2999999999999999E-2</v>
          </cell>
          <cell r="CW10">
            <v>4.2000000000000003E-2</v>
          </cell>
          <cell r="CX10">
            <v>3.1E-2</v>
          </cell>
          <cell r="CY10">
            <v>0.01</v>
          </cell>
          <cell r="CZ10">
            <v>0</v>
          </cell>
          <cell r="DA10">
            <v>2.1000000000000001E-2</v>
          </cell>
        </row>
        <row r="11">
          <cell r="B11" t="str">
            <v>煤炭</v>
          </cell>
          <cell r="C11" t="str">
            <v>无烟煤</v>
          </cell>
          <cell r="J11">
            <v>0.16666666666666699</v>
          </cell>
          <cell r="K11">
            <v>0.76500000000000001</v>
          </cell>
          <cell r="L11">
            <v>0.74399999999999999</v>
          </cell>
          <cell r="M11">
            <v>0.72299999999999998</v>
          </cell>
          <cell r="N11">
            <v>0.71199999999999997</v>
          </cell>
          <cell r="O11">
            <v>0.69099999999999995</v>
          </cell>
          <cell r="P11">
            <v>0.70199999999999996</v>
          </cell>
          <cell r="Q11">
            <v>0.755</v>
          </cell>
          <cell r="R11">
            <v>0.79700000000000004</v>
          </cell>
          <cell r="S11">
            <v>0.872</v>
          </cell>
          <cell r="T11">
            <v>0.96799999999999997</v>
          </cell>
          <cell r="U11">
            <v>0.97799999999999998</v>
          </cell>
          <cell r="V11">
            <v>0.94599999999999995</v>
          </cell>
          <cell r="W11">
            <v>0.93600000000000005</v>
          </cell>
          <cell r="X11">
            <v>0.90400000000000003</v>
          </cell>
          <cell r="Y11">
            <v>0.85099999999999998</v>
          </cell>
          <cell r="Z11">
            <v>0.80800000000000005</v>
          </cell>
          <cell r="AA11">
            <v>0.81899999999999995</v>
          </cell>
          <cell r="AB11">
            <v>0.81899999999999995</v>
          </cell>
          <cell r="AC11">
            <v>0.84</v>
          </cell>
          <cell r="AD11">
            <v>0.86099999999999999</v>
          </cell>
          <cell r="AE11">
            <v>0.89300000000000002</v>
          </cell>
          <cell r="AF11">
            <v>0.91400000000000003</v>
          </cell>
          <cell r="AG11">
            <v>0.88200000000000001</v>
          </cell>
          <cell r="AH11">
            <v>0.92500000000000004</v>
          </cell>
          <cell r="AI11">
            <v>0.98899999999999999</v>
          </cell>
          <cell r="AJ11">
            <v>1</v>
          </cell>
          <cell r="AK11">
            <v>0.95699999999999996</v>
          </cell>
          <cell r="AL11">
            <v>0.78700000000000003</v>
          </cell>
          <cell r="AM11">
            <v>0.77600000000000002</v>
          </cell>
          <cell r="AN11">
            <v>0.73399999999999999</v>
          </cell>
          <cell r="AO11">
            <v>0.68</v>
          </cell>
          <cell r="AP11">
            <v>0.5</v>
          </cell>
          <cell r="AQ11">
            <v>0.29699999999999999</v>
          </cell>
          <cell r="AR11">
            <v>0.40400000000000003</v>
          </cell>
          <cell r="AS11">
            <v>0.42499999999999999</v>
          </cell>
          <cell r="AT11">
            <v>0.39300000000000002</v>
          </cell>
          <cell r="AU11">
            <v>0.24399999999999999</v>
          </cell>
          <cell r="AV11">
            <v>0.14799999999999999</v>
          </cell>
          <cell r="AW11">
            <v>9.5000000000000001E-2</v>
          </cell>
          <cell r="AX11">
            <v>0.106</v>
          </cell>
          <cell r="AY11">
            <v>0.11700000000000001</v>
          </cell>
          <cell r="AZ11">
            <v>0.127</v>
          </cell>
          <cell r="BA11">
            <v>0.13800000000000001</v>
          </cell>
          <cell r="BB11">
            <v>0.159</v>
          </cell>
          <cell r="BC11">
            <v>0.18</v>
          </cell>
          <cell r="BD11">
            <v>0.191</v>
          </cell>
          <cell r="BE11">
            <v>0.191</v>
          </cell>
          <cell r="BF11">
            <v>0.21199999999999999</v>
          </cell>
          <cell r="BG11">
            <v>0.223</v>
          </cell>
          <cell r="BH11">
            <v>0.23400000000000001</v>
          </cell>
          <cell r="BI11">
            <v>0.255</v>
          </cell>
          <cell r="BJ11">
            <v>0.26500000000000001</v>
          </cell>
          <cell r="BK11">
            <v>0.35099999999999998</v>
          </cell>
          <cell r="BL11">
            <v>0.41399999999999998</v>
          </cell>
          <cell r="BM11">
            <v>0.44600000000000001</v>
          </cell>
          <cell r="BN11">
            <v>0.5</v>
          </cell>
          <cell r="BO11">
            <v>0.54200000000000004</v>
          </cell>
          <cell r="BP11">
            <v>0.55300000000000005</v>
          </cell>
          <cell r="BQ11">
            <v>0.58499999999999996</v>
          </cell>
          <cell r="BR11">
            <v>0.60599999999999998</v>
          </cell>
          <cell r="BS11">
            <v>0.627</v>
          </cell>
          <cell r="BT11">
            <v>0.65900000000000003</v>
          </cell>
          <cell r="BU11">
            <v>0.61699999999999999</v>
          </cell>
          <cell r="BV11">
            <v>0.59499999999999997</v>
          </cell>
          <cell r="BW11">
            <v>0.56299999999999994</v>
          </cell>
          <cell r="BX11">
            <v>0.48899999999999999</v>
          </cell>
          <cell r="BY11">
            <v>0.46800000000000003</v>
          </cell>
          <cell r="BZ11">
            <v>0.45700000000000002</v>
          </cell>
          <cell r="CA11">
            <v>0.53100000000000003</v>
          </cell>
          <cell r="CB11">
            <v>0.52100000000000002</v>
          </cell>
          <cell r="CC11">
            <v>0.47799999999999998</v>
          </cell>
          <cell r="CD11">
            <v>0.57399999999999995</v>
          </cell>
          <cell r="CE11">
            <v>0.64800000000000002</v>
          </cell>
          <cell r="CF11">
            <v>0.67</v>
          </cell>
          <cell r="CG11">
            <v>0.63800000000000001</v>
          </cell>
          <cell r="CH11">
            <v>0.436</v>
          </cell>
          <cell r="CI11">
            <v>0.28699999999999998</v>
          </cell>
          <cell r="CJ11">
            <v>0.27600000000000002</v>
          </cell>
          <cell r="CK11">
            <v>0.31900000000000001</v>
          </cell>
          <cell r="CL11">
            <v>0.372</v>
          </cell>
          <cell r="CM11">
            <v>0.36099999999999999</v>
          </cell>
          <cell r="CN11">
            <v>0.32900000000000001</v>
          </cell>
          <cell r="CO11">
            <v>0.34</v>
          </cell>
          <cell r="CP11">
            <v>0.38200000000000001</v>
          </cell>
          <cell r="CQ11">
            <v>0.308</v>
          </cell>
          <cell r="CR11">
            <v>0.17</v>
          </cell>
          <cell r="CS11">
            <v>8.5000000000000006E-2</v>
          </cell>
          <cell r="CT11">
            <v>7.3999999999999996E-2</v>
          </cell>
          <cell r="CU11">
            <v>6.3E-2</v>
          </cell>
          <cell r="CV11">
            <v>5.2999999999999999E-2</v>
          </cell>
          <cell r="CW11">
            <v>4.2000000000000003E-2</v>
          </cell>
          <cell r="CX11">
            <v>3.1E-2</v>
          </cell>
          <cell r="CY11">
            <v>0.01</v>
          </cell>
          <cell r="CZ11">
            <v>0</v>
          </cell>
          <cell r="DA11">
            <v>2.1000000000000001E-2</v>
          </cell>
        </row>
        <row r="12">
          <cell r="B12" t="str">
            <v>有色金属</v>
          </cell>
          <cell r="C12" t="str">
            <v>工业金属</v>
          </cell>
          <cell r="D12" t="str">
            <v>铜</v>
          </cell>
          <cell r="J12">
            <v>0.219</v>
          </cell>
          <cell r="K12">
            <v>0.5</v>
          </cell>
          <cell r="L12">
            <v>0.53100000000000003</v>
          </cell>
          <cell r="M12">
            <v>0.55300000000000005</v>
          </cell>
          <cell r="N12">
            <v>0.67</v>
          </cell>
          <cell r="O12">
            <v>0.56299999999999994</v>
          </cell>
          <cell r="P12">
            <v>0.47799999999999998</v>
          </cell>
          <cell r="Q12">
            <v>0.27600000000000002</v>
          </cell>
          <cell r="R12">
            <v>0.20200000000000001</v>
          </cell>
          <cell r="S12">
            <v>0.29699999999999999</v>
          </cell>
          <cell r="T12">
            <v>0.372</v>
          </cell>
          <cell r="U12">
            <v>0.40400000000000003</v>
          </cell>
          <cell r="V12">
            <v>0.308</v>
          </cell>
          <cell r="W12">
            <v>0.159</v>
          </cell>
          <cell r="X12">
            <v>0.106</v>
          </cell>
          <cell r="Y12">
            <v>9.5000000000000001E-2</v>
          </cell>
          <cell r="Z12">
            <v>8.5000000000000006E-2</v>
          </cell>
          <cell r="AA12">
            <v>0.13800000000000001</v>
          </cell>
          <cell r="AB12">
            <v>0.26500000000000001</v>
          </cell>
          <cell r="AC12">
            <v>0.46800000000000003</v>
          </cell>
          <cell r="AD12">
            <v>0.52100000000000002</v>
          </cell>
          <cell r="AE12">
            <v>0.63800000000000001</v>
          </cell>
          <cell r="AF12">
            <v>0.70199999999999996</v>
          </cell>
          <cell r="AG12">
            <v>0.74399999999999999</v>
          </cell>
          <cell r="AH12">
            <v>0.755</v>
          </cell>
          <cell r="AI12">
            <v>0.872</v>
          </cell>
          <cell r="AJ12">
            <v>0.91400000000000003</v>
          </cell>
          <cell r="AK12">
            <v>0.92500000000000004</v>
          </cell>
          <cell r="AL12">
            <v>0.90400000000000003</v>
          </cell>
          <cell r="AM12">
            <v>0.95699999999999996</v>
          </cell>
          <cell r="AN12">
            <v>0.96799999999999997</v>
          </cell>
          <cell r="AO12">
            <v>0.98899999999999999</v>
          </cell>
          <cell r="AP12">
            <v>1</v>
          </cell>
          <cell r="AQ12">
            <v>0.97799999999999998</v>
          </cell>
          <cell r="AR12">
            <v>0.93600000000000005</v>
          </cell>
          <cell r="AS12">
            <v>0.76500000000000001</v>
          </cell>
          <cell r="AT12">
            <v>0.72299999999999998</v>
          </cell>
          <cell r="AU12">
            <v>0.69099999999999995</v>
          </cell>
          <cell r="AV12">
            <v>0.627</v>
          </cell>
          <cell r="AW12">
            <v>0.59499999999999997</v>
          </cell>
          <cell r="AX12">
            <v>0.58499999999999996</v>
          </cell>
          <cell r="AY12">
            <v>0.54200000000000004</v>
          </cell>
          <cell r="AZ12">
            <v>0.45700000000000002</v>
          </cell>
          <cell r="BA12">
            <v>0.17</v>
          </cell>
          <cell r="BB12">
            <v>6.3E-2</v>
          </cell>
          <cell r="BC12">
            <v>7.3999999999999996E-2</v>
          </cell>
          <cell r="BD12">
            <v>0.23400000000000001</v>
          </cell>
          <cell r="BE12">
            <v>0.436</v>
          </cell>
          <cell r="BF12">
            <v>0.44600000000000001</v>
          </cell>
          <cell r="BG12">
            <v>0.41399999999999998</v>
          </cell>
          <cell r="BH12">
            <v>0.35099999999999998</v>
          </cell>
          <cell r="BI12">
            <v>0.34</v>
          </cell>
          <cell r="BJ12">
            <v>0.36099999999999999</v>
          </cell>
          <cell r="BK12">
            <v>0.223</v>
          </cell>
          <cell r="BL12">
            <v>0.191</v>
          </cell>
          <cell r="BM12">
            <v>0.21199999999999999</v>
          </cell>
          <cell r="BN12">
            <v>0.38200000000000001</v>
          </cell>
          <cell r="BO12">
            <v>0.39300000000000002</v>
          </cell>
          <cell r="BP12">
            <v>0.24399999999999999</v>
          </cell>
          <cell r="BQ12">
            <v>0.14799999999999999</v>
          </cell>
          <cell r="BR12">
            <v>0.127</v>
          </cell>
          <cell r="BS12">
            <v>0.18</v>
          </cell>
          <cell r="BT12">
            <v>0.255</v>
          </cell>
          <cell r="BU12">
            <v>0.31900000000000001</v>
          </cell>
          <cell r="BV12">
            <v>0.42499999999999999</v>
          </cell>
          <cell r="BW12">
            <v>0.51</v>
          </cell>
          <cell r="BX12">
            <v>0.60599999999999998</v>
          </cell>
          <cell r="BY12">
            <v>0.65900000000000003</v>
          </cell>
          <cell r="BZ12">
            <v>0.61699999999999999</v>
          </cell>
          <cell r="CA12">
            <v>0.57399999999999995</v>
          </cell>
          <cell r="CB12">
            <v>0.64800000000000002</v>
          </cell>
          <cell r="CC12">
            <v>0.68</v>
          </cell>
          <cell r="CD12">
            <v>0.73399999999999999</v>
          </cell>
          <cell r="CE12">
            <v>0.81899999999999995</v>
          </cell>
          <cell r="CF12">
            <v>0.89300000000000002</v>
          </cell>
          <cell r="CG12">
            <v>0.94599999999999995</v>
          </cell>
          <cell r="CH12">
            <v>0.88200000000000001</v>
          </cell>
          <cell r="CI12">
            <v>0.84</v>
          </cell>
          <cell r="CJ12">
            <v>0.79700000000000004</v>
          </cell>
          <cell r="CK12">
            <v>0.78700000000000003</v>
          </cell>
          <cell r="CL12">
            <v>0.77600000000000002</v>
          </cell>
          <cell r="CM12">
            <v>0.82899999999999996</v>
          </cell>
          <cell r="CN12">
            <v>0.85099999999999998</v>
          </cell>
          <cell r="CO12">
            <v>0.86099999999999999</v>
          </cell>
          <cell r="CP12">
            <v>0.80800000000000005</v>
          </cell>
          <cell r="CQ12">
            <v>0.71199999999999997</v>
          </cell>
          <cell r="CR12">
            <v>0.48899999999999999</v>
          </cell>
          <cell r="CS12">
            <v>0.32900000000000001</v>
          </cell>
          <cell r="CT12">
            <v>0.28699999999999998</v>
          </cell>
          <cell r="CU12">
            <v>0.11700000000000001</v>
          </cell>
          <cell r="CV12">
            <v>3.1E-2</v>
          </cell>
          <cell r="CW12">
            <v>0.01</v>
          </cell>
          <cell r="CX12">
            <v>2.1000000000000001E-2</v>
          </cell>
          <cell r="CY12">
            <v>5.2999999999999999E-2</v>
          </cell>
          <cell r="CZ12">
            <v>4.2000000000000003E-2</v>
          </cell>
          <cell r="DA12">
            <v>0</v>
          </cell>
        </row>
        <row r="13">
          <cell r="B13" t="str">
            <v>有色金属</v>
          </cell>
          <cell r="C13" t="str">
            <v>工业金属</v>
          </cell>
          <cell r="D13" t="str">
            <v>铝</v>
          </cell>
          <cell r="J13">
            <v>7.9000000000000001E-2</v>
          </cell>
          <cell r="K13">
            <v>0.436</v>
          </cell>
          <cell r="L13">
            <v>0.51</v>
          </cell>
          <cell r="M13">
            <v>0.5</v>
          </cell>
          <cell r="N13">
            <v>0.44600000000000001</v>
          </cell>
          <cell r="O13">
            <v>0.36099999999999999</v>
          </cell>
          <cell r="P13">
            <v>0.24399999999999999</v>
          </cell>
          <cell r="Q13">
            <v>0.127</v>
          </cell>
          <cell r="R13">
            <v>5.2999999999999999E-2</v>
          </cell>
          <cell r="S13">
            <v>2.1000000000000001E-2</v>
          </cell>
          <cell r="T13">
            <v>0.01</v>
          </cell>
          <cell r="U13">
            <v>8.5000000000000006E-2</v>
          </cell>
          <cell r="V13">
            <v>0.223</v>
          </cell>
          <cell r="W13">
            <v>0.20200000000000001</v>
          </cell>
          <cell r="X13">
            <v>6.3E-2</v>
          </cell>
          <cell r="Y13">
            <v>4.2000000000000003E-2</v>
          </cell>
          <cell r="Z13">
            <v>0.11700000000000001</v>
          </cell>
          <cell r="AA13">
            <v>0.31900000000000001</v>
          </cell>
          <cell r="AB13">
            <v>0.46800000000000003</v>
          </cell>
          <cell r="AC13">
            <v>0.68</v>
          </cell>
          <cell r="AD13">
            <v>0.76500000000000001</v>
          </cell>
          <cell r="AE13">
            <v>0.88200000000000001</v>
          </cell>
          <cell r="AF13">
            <v>0.94599999999999995</v>
          </cell>
          <cell r="AG13">
            <v>0.90400000000000003</v>
          </cell>
          <cell r="AH13">
            <v>0.85099999999999998</v>
          </cell>
          <cell r="AI13">
            <v>0.86099999999999999</v>
          </cell>
          <cell r="AJ13">
            <v>0.96799999999999997</v>
          </cell>
          <cell r="AK13">
            <v>1</v>
          </cell>
          <cell r="AL13">
            <v>0.95699999999999996</v>
          </cell>
          <cell r="AM13">
            <v>0.91400000000000003</v>
          </cell>
          <cell r="AN13">
            <v>0.93600000000000005</v>
          </cell>
          <cell r="AO13">
            <v>0.97799999999999998</v>
          </cell>
          <cell r="AP13">
            <v>0.98899999999999999</v>
          </cell>
          <cell r="AQ13">
            <v>0.92500000000000004</v>
          </cell>
          <cell r="AR13">
            <v>0.79700000000000004</v>
          </cell>
          <cell r="AS13">
            <v>0.71199999999999997</v>
          </cell>
          <cell r="AT13">
            <v>0.67</v>
          </cell>
          <cell r="AU13">
            <v>0.69099999999999995</v>
          </cell>
          <cell r="AV13">
            <v>0.61699999999999999</v>
          </cell>
          <cell r="AW13">
            <v>0.55300000000000005</v>
          </cell>
          <cell r="AX13">
            <v>0.54200000000000004</v>
          </cell>
          <cell r="AY13">
            <v>0.48899999999999999</v>
          </cell>
          <cell r="AZ13">
            <v>0.372</v>
          </cell>
          <cell r="BA13">
            <v>0.191</v>
          </cell>
          <cell r="BB13">
            <v>0.106</v>
          </cell>
          <cell r="BC13">
            <v>0.17</v>
          </cell>
          <cell r="BD13">
            <v>0.39300000000000002</v>
          </cell>
          <cell r="BE13">
            <v>0.56299999999999994</v>
          </cell>
          <cell r="BF13">
            <v>0.58499999999999996</v>
          </cell>
          <cell r="BG13">
            <v>0.42499999999999999</v>
          </cell>
          <cell r="BH13">
            <v>0.41399999999999998</v>
          </cell>
          <cell r="BI13">
            <v>0.34</v>
          </cell>
          <cell r="BJ13">
            <v>0.35099999999999998</v>
          </cell>
          <cell r="BK13">
            <v>0.29699999999999999</v>
          </cell>
          <cell r="BL13">
            <v>0.308</v>
          </cell>
          <cell r="BM13">
            <v>0.27600000000000002</v>
          </cell>
          <cell r="BN13">
            <v>0.32900000000000001</v>
          </cell>
          <cell r="BO13">
            <v>0.28699999999999998</v>
          </cell>
          <cell r="BP13">
            <v>0.26500000000000001</v>
          </cell>
          <cell r="BQ13">
            <v>0.23400000000000001</v>
          </cell>
          <cell r="BR13">
            <v>0.18</v>
          </cell>
          <cell r="BS13">
            <v>0.14799999999999999</v>
          </cell>
          <cell r="BT13">
            <v>9.5000000000000001E-2</v>
          </cell>
          <cell r="BU13">
            <v>0.13800000000000001</v>
          </cell>
          <cell r="BV13">
            <v>0.21199999999999999</v>
          </cell>
          <cell r="BW13">
            <v>0.40400000000000003</v>
          </cell>
          <cell r="BX13">
            <v>0.53100000000000003</v>
          </cell>
          <cell r="BY13">
            <v>0.57399999999999995</v>
          </cell>
          <cell r="BZ13">
            <v>0.52100000000000002</v>
          </cell>
          <cell r="CA13">
            <v>0.45700000000000002</v>
          </cell>
          <cell r="CB13">
            <v>0.59499999999999997</v>
          </cell>
          <cell r="CC13">
            <v>0.627</v>
          </cell>
          <cell r="CD13">
            <v>0.63800000000000001</v>
          </cell>
          <cell r="CE13">
            <v>0.64800000000000002</v>
          </cell>
          <cell r="CF13">
            <v>0.755</v>
          </cell>
          <cell r="CG13">
            <v>0.81899999999999995</v>
          </cell>
          <cell r="CH13">
            <v>0.77600000000000002</v>
          </cell>
          <cell r="CI13">
            <v>0.73399999999999999</v>
          </cell>
          <cell r="CJ13">
            <v>0.65900000000000003</v>
          </cell>
          <cell r="CK13">
            <v>0.70199999999999996</v>
          </cell>
          <cell r="CL13">
            <v>0.74399999999999999</v>
          </cell>
          <cell r="CM13">
            <v>0.78700000000000003</v>
          </cell>
          <cell r="CN13">
            <v>0.80800000000000005</v>
          </cell>
          <cell r="CO13">
            <v>0.82899999999999996</v>
          </cell>
          <cell r="CP13">
            <v>0.872</v>
          </cell>
          <cell r="CQ13">
            <v>0.89300000000000002</v>
          </cell>
          <cell r="CR13">
            <v>0.84</v>
          </cell>
          <cell r="CS13">
            <v>0.72299999999999998</v>
          </cell>
          <cell r="CT13">
            <v>0.60599999999999998</v>
          </cell>
          <cell r="CU13">
            <v>0.47799999999999998</v>
          </cell>
          <cell r="CV13">
            <v>0.38200000000000001</v>
          </cell>
          <cell r="CW13">
            <v>0.255</v>
          </cell>
          <cell r="CX13">
            <v>0.159</v>
          </cell>
          <cell r="CY13">
            <v>7.3999999999999996E-2</v>
          </cell>
          <cell r="CZ13">
            <v>3.1E-2</v>
          </cell>
          <cell r="DA13">
            <v>0</v>
          </cell>
        </row>
        <row r="14">
          <cell r="B14" t="str">
            <v>有色金属</v>
          </cell>
          <cell r="C14" t="str">
            <v>工业金属</v>
          </cell>
          <cell r="D14" t="str">
            <v>铅锌</v>
          </cell>
          <cell r="J14">
            <v>0.148583034266387</v>
          </cell>
          <cell r="K14">
            <v>0.76500000000000001</v>
          </cell>
          <cell r="L14">
            <v>0.79700000000000004</v>
          </cell>
          <cell r="M14">
            <v>0.77600000000000002</v>
          </cell>
          <cell r="N14">
            <v>0.71199999999999997</v>
          </cell>
          <cell r="O14">
            <v>0.64800000000000002</v>
          </cell>
          <cell r="P14">
            <v>0.57399999999999995</v>
          </cell>
          <cell r="Q14">
            <v>0.42499999999999999</v>
          </cell>
          <cell r="R14">
            <v>0.372</v>
          </cell>
          <cell r="S14">
            <v>0.36099999999999999</v>
          </cell>
          <cell r="T14">
            <v>0.41399999999999998</v>
          </cell>
          <cell r="U14">
            <v>0.45700000000000002</v>
          </cell>
          <cell r="V14">
            <v>0.48899999999999999</v>
          </cell>
          <cell r="W14">
            <v>0.47799999999999998</v>
          </cell>
          <cell r="X14">
            <v>0.46800000000000003</v>
          </cell>
          <cell r="Y14">
            <v>0.40400000000000003</v>
          </cell>
          <cell r="Z14">
            <v>0.34</v>
          </cell>
          <cell r="AA14">
            <v>0.31900000000000001</v>
          </cell>
          <cell r="AB14">
            <v>0.32900000000000001</v>
          </cell>
          <cell r="AC14">
            <v>0.436</v>
          </cell>
          <cell r="AD14">
            <v>0.52100000000000002</v>
          </cell>
          <cell r="AE14">
            <v>0.54200000000000004</v>
          </cell>
          <cell r="AF14">
            <v>0.5</v>
          </cell>
          <cell r="AG14">
            <v>0.56299999999999994</v>
          </cell>
          <cell r="AH14">
            <v>0.61699999999999999</v>
          </cell>
          <cell r="AI14">
            <v>0.65900000000000003</v>
          </cell>
          <cell r="AJ14">
            <v>0.53100000000000003</v>
          </cell>
          <cell r="AK14">
            <v>0.39300000000000002</v>
          </cell>
          <cell r="AL14">
            <v>0.35099999999999998</v>
          </cell>
          <cell r="AM14">
            <v>0.58499999999999996</v>
          </cell>
          <cell r="AN14">
            <v>0.69099999999999995</v>
          </cell>
          <cell r="AO14">
            <v>0.72299999999999998</v>
          </cell>
          <cell r="AP14">
            <v>0.755</v>
          </cell>
          <cell r="AQ14">
            <v>0.74399999999999999</v>
          </cell>
          <cell r="AR14">
            <v>0.67</v>
          </cell>
          <cell r="AS14">
            <v>0.59499999999999997</v>
          </cell>
          <cell r="AT14">
            <v>0.29699999999999999</v>
          </cell>
          <cell r="AU14">
            <v>0.20200000000000001</v>
          </cell>
          <cell r="AV14">
            <v>0.13800000000000001</v>
          </cell>
          <cell r="AW14">
            <v>0.191</v>
          </cell>
          <cell r="AX14">
            <v>0.24399999999999999</v>
          </cell>
          <cell r="AY14">
            <v>0.23400000000000001</v>
          </cell>
          <cell r="AZ14">
            <v>0.159</v>
          </cell>
          <cell r="BA14">
            <v>9.5000000000000001E-2</v>
          </cell>
          <cell r="BB14">
            <v>7.3999999999999996E-2</v>
          </cell>
          <cell r="BC14">
            <v>2.1000000000000001E-2</v>
          </cell>
          <cell r="BD14">
            <v>0.01</v>
          </cell>
          <cell r="BE14">
            <v>3.1E-2</v>
          </cell>
          <cell r="BF14">
            <v>4.2000000000000003E-2</v>
          </cell>
          <cell r="BG14">
            <v>8.5000000000000006E-2</v>
          </cell>
          <cell r="BH14">
            <v>0.127</v>
          </cell>
          <cell r="BI14">
            <v>0.17</v>
          </cell>
          <cell r="BJ14">
            <v>0.106</v>
          </cell>
          <cell r="BK14">
            <v>6.3E-2</v>
          </cell>
          <cell r="BL14">
            <v>0</v>
          </cell>
          <cell r="BM14">
            <v>5.2999999999999999E-2</v>
          </cell>
          <cell r="BN14">
            <v>0.11700000000000001</v>
          </cell>
          <cell r="BO14">
            <v>0.14799999999999999</v>
          </cell>
          <cell r="BP14">
            <v>0.18</v>
          </cell>
          <cell r="BQ14">
            <v>0.21199999999999999</v>
          </cell>
          <cell r="BR14">
            <v>0.308</v>
          </cell>
          <cell r="BS14">
            <v>0.27600000000000002</v>
          </cell>
          <cell r="BT14">
            <v>0.255</v>
          </cell>
          <cell r="BU14">
            <v>0.223</v>
          </cell>
          <cell r="BV14">
            <v>0.44600000000000001</v>
          </cell>
          <cell r="BW14">
            <v>0.80800000000000005</v>
          </cell>
          <cell r="BX14">
            <v>0.85099999999999998</v>
          </cell>
          <cell r="BY14">
            <v>0.86099999999999999</v>
          </cell>
          <cell r="BZ14">
            <v>0.84</v>
          </cell>
          <cell r="CA14">
            <v>0.68</v>
          </cell>
          <cell r="CB14">
            <v>0.627</v>
          </cell>
          <cell r="CC14">
            <v>0.51</v>
          </cell>
          <cell r="CD14">
            <v>0.55300000000000005</v>
          </cell>
          <cell r="CE14">
            <v>0.81899999999999995</v>
          </cell>
          <cell r="CF14">
            <v>0.88200000000000001</v>
          </cell>
          <cell r="CG14">
            <v>0.96799999999999997</v>
          </cell>
          <cell r="CH14">
            <v>0.97799999999999998</v>
          </cell>
          <cell r="CI14">
            <v>0.94599999999999995</v>
          </cell>
          <cell r="CJ14">
            <v>0.92500000000000004</v>
          </cell>
          <cell r="CK14">
            <v>0.90400000000000003</v>
          </cell>
          <cell r="CL14">
            <v>0.89300000000000002</v>
          </cell>
          <cell r="CM14">
            <v>0.91400000000000003</v>
          </cell>
          <cell r="CN14">
            <v>0.95699999999999996</v>
          </cell>
          <cell r="CO14">
            <v>0.98899999999999999</v>
          </cell>
          <cell r="CP14">
            <v>1</v>
          </cell>
          <cell r="CQ14">
            <v>0.93600000000000005</v>
          </cell>
          <cell r="CR14">
            <v>0.872</v>
          </cell>
          <cell r="CS14">
            <v>0.82899999999999996</v>
          </cell>
          <cell r="CT14">
            <v>0.63800000000000001</v>
          </cell>
          <cell r="CU14">
            <v>0.38200000000000001</v>
          </cell>
          <cell r="CV14">
            <v>0.26500000000000001</v>
          </cell>
          <cell r="CW14">
            <v>0.28699999999999998</v>
          </cell>
          <cell r="CX14">
            <v>0.60599999999999998</v>
          </cell>
          <cell r="CY14">
            <v>0.73399999999999999</v>
          </cell>
          <cell r="CZ14">
            <v>0.78700000000000003</v>
          </cell>
          <cell r="DA14">
            <v>0.70199999999999996</v>
          </cell>
        </row>
        <row r="15">
          <cell r="B15" t="str">
            <v>有色金属</v>
          </cell>
          <cell r="C15" t="str">
            <v>工业金属</v>
          </cell>
          <cell r="D15" t="str">
            <v>铅锌</v>
          </cell>
          <cell r="J15">
            <v>0.148583034266387</v>
          </cell>
          <cell r="K15">
            <v>0.255</v>
          </cell>
          <cell r="L15">
            <v>0.27600000000000002</v>
          </cell>
          <cell r="M15">
            <v>0.191</v>
          </cell>
          <cell r="N15">
            <v>0.24399999999999999</v>
          </cell>
          <cell r="O15">
            <v>9.5000000000000001E-2</v>
          </cell>
          <cell r="P15">
            <v>7.3999999999999996E-2</v>
          </cell>
          <cell r="Q15">
            <v>4.2000000000000003E-2</v>
          </cell>
          <cell r="R15">
            <v>8.5000000000000006E-2</v>
          </cell>
          <cell r="S15">
            <v>0.26500000000000001</v>
          </cell>
          <cell r="T15">
            <v>0.39300000000000002</v>
          </cell>
          <cell r="U15">
            <v>0.42499999999999999</v>
          </cell>
          <cell r="V15">
            <v>0.45700000000000002</v>
          </cell>
          <cell r="W15">
            <v>0.47799999999999998</v>
          </cell>
          <cell r="X15">
            <v>0.5</v>
          </cell>
          <cell r="Y15">
            <v>0.52100000000000002</v>
          </cell>
          <cell r="Z15">
            <v>0.53100000000000003</v>
          </cell>
          <cell r="AA15">
            <v>0.56299999999999994</v>
          </cell>
          <cell r="AB15">
            <v>0.58499999999999996</v>
          </cell>
          <cell r="AC15">
            <v>0.74399999999999999</v>
          </cell>
          <cell r="AD15">
            <v>0.76500000000000001</v>
          </cell>
          <cell r="AE15">
            <v>0.77600000000000002</v>
          </cell>
          <cell r="AF15">
            <v>0.755</v>
          </cell>
          <cell r="AG15">
            <v>0.67</v>
          </cell>
          <cell r="AH15">
            <v>0.61699999999999999</v>
          </cell>
          <cell r="AI15">
            <v>0.65900000000000003</v>
          </cell>
          <cell r="AJ15">
            <v>0.70199999999999996</v>
          </cell>
          <cell r="AK15">
            <v>0.72299999999999998</v>
          </cell>
          <cell r="AL15">
            <v>0.73399999999999999</v>
          </cell>
          <cell r="AM15">
            <v>0.79700000000000004</v>
          </cell>
          <cell r="AN15">
            <v>0.82899999999999996</v>
          </cell>
          <cell r="AO15">
            <v>0.85099999999999998</v>
          </cell>
          <cell r="AP15">
            <v>0.872</v>
          </cell>
          <cell r="AQ15">
            <v>0.84</v>
          </cell>
          <cell r="AR15">
            <v>0.80800000000000005</v>
          </cell>
          <cell r="AS15">
            <v>0.69099999999999995</v>
          </cell>
          <cell r="AT15">
            <v>0.627</v>
          </cell>
          <cell r="AU15">
            <v>0.59499999999999997</v>
          </cell>
          <cell r="AV15">
            <v>0.51</v>
          </cell>
          <cell r="AW15">
            <v>0.48899999999999999</v>
          </cell>
          <cell r="AX15">
            <v>0.44600000000000001</v>
          </cell>
          <cell r="AY15">
            <v>0.40400000000000003</v>
          </cell>
          <cell r="AZ15">
            <v>0.127</v>
          </cell>
          <cell r="BA15">
            <v>3.1E-2</v>
          </cell>
          <cell r="BB15">
            <v>0.01</v>
          </cell>
          <cell r="BC15">
            <v>0</v>
          </cell>
          <cell r="BD15">
            <v>2.1000000000000001E-2</v>
          </cell>
          <cell r="BE15">
            <v>6.3E-2</v>
          </cell>
          <cell r="BF15">
            <v>0.159</v>
          </cell>
          <cell r="BG15">
            <v>0.14799999999999999</v>
          </cell>
          <cell r="BH15">
            <v>0.18</v>
          </cell>
          <cell r="BI15">
            <v>0.23400000000000001</v>
          </cell>
          <cell r="BJ15">
            <v>0.32900000000000001</v>
          </cell>
          <cell r="BK15">
            <v>0.28699999999999998</v>
          </cell>
          <cell r="BL15">
            <v>0.308</v>
          </cell>
          <cell r="BM15">
            <v>0.35099999999999998</v>
          </cell>
          <cell r="BN15">
            <v>0.372</v>
          </cell>
          <cell r="BO15">
            <v>0.29699999999999999</v>
          </cell>
          <cell r="BP15">
            <v>0.17</v>
          </cell>
          <cell r="BQ15">
            <v>0.11700000000000001</v>
          </cell>
          <cell r="BR15">
            <v>0.13800000000000001</v>
          </cell>
          <cell r="BS15">
            <v>0.21199999999999999</v>
          </cell>
          <cell r="BT15">
            <v>0.20200000000000001</v>
          </cell>
          <cell r="BU15">
            <v>0.223</v>
          </cell>
          <cell r="BV15">
            <v>0.34</v>
          </cell>
          <cell r="BW15">
            <v>0.41399999999999998</v>
          </cell>
          <cell r="BX15">
            <v>0.46800000000000003</v>
          </cell>
          <cell r="BY15">
            <v>0.55300000000000005</v>
          </cell>
          <cell r="BZ15">
            <v>0.57399999999999995</v>
          </cell>
          <cell r="CA15">
            <v>0.60599999999999998</v>
          </cell>
          <cell r="CB15">
            <v>0.63800000000000001</v>
          </cell>
          <cell r="CC15">
            <v>0.64800000000000002</v>
          </cell>
          <cell r="CD15">
            <v>0.71199999999999997</v>
          </cell>
          <cell r="CE15">
            <v>0.81899999999999995</v>
          </cell>
          <cell r="CF15">
            <v>0.86099999999999999</v>
          </cell>
          <cell r="CG15">
            <v>0.91400000000000003</v>
          </cell>
          <cell r="CH15">
            <v>0.89300000000000002</v>
          </cell>
          <cell r="CI15">
            <v>0.90400000000000003</v>
          </cell>
          <cell r="CJ15">
            <v>0.92500000000000004</v>
          </cell>
          <cell r="CK15">
            <v>0.93600000000000005</v>
          </cell>
          <cell r="CL15">
            <v>0.95699999999999996</v>
          </cell>
          <cell r="CM15">
            <v>0.96799999999999997</v>
          </cell>
          <cell r="CN15">
            <v>0.97799999999999998</v>
          </cell>
          <cell r="CO15">
            <v>1</v>
          </cell>
          <cell r="CP15">
            <v>0.98899999999999999</v>
          </cell>
          <cell r="CQ15">
            <v>0.94599999999999995</v>
          </cell>
          <cell r="CR15">
            <v>0.88200000000000001</v>
          </cell>
          <cell r="CS15">
            <v>0.78700000000000003</v>
          </cell>
          <cell r="CT15">
            <v>0.68</v>
          </cell>
          <cell r="CU15">
            <v>0.54200000000000004</v>
          </cell>
          <cell r="CV15">
            <v>0.436</v>
          </cell>
          <cell r="CW15">
            <v>0.38200000000000001</v>
          </cell>
          <cell r="CX15">
            <v>0.36099999999999999</v>
          </cell>
          <cell r="CY15">
            <v>0.31900000000000001</v>
          </cell>
          <cell r="CZ15">
            <v>0.106</v>
          </cell>
          <cell r="DA15">
            <v>5.2999999999999999E-2</v>
          </cell>
        </row>
        <row r="16">
          <cell r="B16" t="str">
            <v>有色金属</v>
          </cell>
          <cell r="C16" t="str">
            <v>贵金属</v>
          </cell>
          <cell r="D16" t="str">
            <v>黄金</v>
          </cell>
          <cell r="J16">
            <v>8.6932331502098004E-2</v>
          </cell>
          <cell r="K16">
            <v>0.76500000000000001</v>
          </cell>
          <cell r="L16">
            <v>0.755</v>
          </cell>
          <cell r="M16">
            <v>0.72299999999999998</v>
          </cell>
          <cell r="N16">
            <v>0.71199999999999997</v>
          </cell>
          <cell r="O16">
            <v>0.65900000000000003</v>
          </cell>
          <cell r="P16">
            <v>0.64800000000000002</v>
          </cell>
          <cell r="Q16">
            <v>0.55300000000000005</v>
          </cell>
          <cell r="R16">
            <v>0.45700000000000002</v>
          </cell>
          <cell r="S16">
            <v>0.35099999999999998</v>
          </cell>
          <cell r="T16">
            <v>0.36099999999999999</v>
          </cell>
          <cell r="U16">
            <v>0.39300000000000002</v>
          </cell>
          <cell r="V16">
            <v>0.32900000000000001</v>
          </cell>
          <cell r="W16">
            <v>0.14799999999999999</v>
          </cell>
          <cell r="X16">
            <v>6.3E-2</v>
          </cell>
          <cell r="Y16">
            <v>0.11700000000000001</v>
          </cell>
          <cell r="Z16">
            <v>0.159</v>
          </cell>
          <cell r="AA16">
            <v>0.255</v>
          </cell>
          <cell r="AB16">
            <v>0.27600000000000002</v>
          </cell>
          <cell r="AC16">
            <v>0.42499999999999999</v>
          </cell>
          <cell r="AD16">
            <v>0.59499999999999997</v>
          </cell>
          <cell r="AE16">
            <v>0.627</v>
          </cell>
          <cell r="AF16">
            <v>0.47799999999999998</v>
          </cell>
          <cell r="AG16">
            <v>0.29699999999999999</v>
          </cell>
          <cell r="AH16">
            <v>0.17</v>
          </cell>
          <cell r="AI16">
            <v>8.5000000000000006E-2</v>
          </cell>
          <cell r="AJ16">
            <v>5.2999999999999999E-2</v>
          </cell>
          <cell r="AK16">
            <v>0.01</v>
          </cell>
          <cell r="AL16">
            <v>3.1E-2</v>
          </cell>
          <cell r="AM16">
            <v>0.21199999999999999</v>
          </cell>
          <cell r="AN16">
            <v>0.436</v>
          </cell>
          <cell r="AO16">
            <v>0.51</v>
          </cell>
          <cell r="AP16">
            <v>0.54200000000000004</v>
          </cell>
          <cell r="AQ16">
            <v>0.60599999999999998</v>
          </cell>
          <cell r="AR16">
            <v>0.73399999999999999</v>
          </cell>
          <cell r="AS16">
            <v>0.81899999999999995</v>
          </cell>
          <cell r="AT16">
            <v>0.89300000000000002</v>
          </cell>
          <cell r="AU16">
            <v>0.92500000000000004</v>
          </cell>
          <cell r="AV16">
            <v>0.93600000000000005</v>
          </cell>
          <cell r="AW16">
            <v>0.94599999999999995</v>
          </cell>
          <cell r="AX16">
            <v>0.95699999999999996</v>
          </cell>
          <cell r="AY16">
            <v>0.96799999999999997</v>
          </cell>
          <cell r="AZ16">
            <v>0.98899999999999999</v>
          </cell>
          <cell r="BA16">
            <v>1</v>
          </cell>
          <cell r="BB16">
            <v>0.97799999999999998</v>
          </cell>
          <cell r="BC16">
            <v>0.91400000000000003</v>
          </cell>
          <cell r="BD16">
            <v>0.86099999999999999</v>
          </cell>
          <cell r="BE16">
            <v>0.84</v>
          </cell>
          <cell r="BF16">
            <v>0.82899999999999996</v>
          </cell>
          <cell r="BG16">
            <v>0.85099999999999998</v>
          </cell>
          <cell r="BH16">
            <v>0.88200000000000001</v>
          </cell>
          <cell r="BI16">
            <v>0.90400000000000003</v>
          </cell>
          <cell r="BJ16">
            <v>0.872</v>
          </cell>
          <cell r="BK16">
            <v>0.77600000000000002</v>
          </cell>
          <cell r="BL16">
            <v>0.56299999999999994</v>
          </cell>
          <cell r="BM16">
            <v>0.34</v>
          </cell>
          <cell r="BN16">
            <v>0.20200000000000001</v>
          </cell>
          <cell r="BO16">
            <v>0.223</v>
          </cell>
          <cell r="BP16">
            <v>0.23400000000000001</v>
          </cell>
          <cell r="BQ16">
            <v>0.24399999999999999</v>
          </cell>
          <cell r="BR16">
            <v>0.18</v>
          </cell>
          <cell r="BS16">
            <v>0.127</v>
          </cell>
          <cell r="BT16">
            <v>4.2000000000000003E-2</v>
          </cell>
          <cell r="BU16">
            <v>2.1000000000000001E-2</v>
          </cell>
          <cell r="BV16">
            <v>7.3999999999999996E-2</v>
          </cell>
          <cell r="BW16">
            <v>0.26500000000000001</v>
          </cell>
          <cell r="BX16">
            <v>0.40400000000000003</v>
          </cell>
          <cell r="BY16">
            <v>0.46800000000000003</v>
          </cell>
          <cell r="BZ16">
            <v>0.53100000000000003</v>
          </cell>
          <cell r="CA16">
            <v>0.58499999999999996</v>
          </cell>
          <cell r="CB16">
            <v>0.63800000000000001</v>
          </cell>
          <cell r="CC16">
            <v>0.67</v>
          </cell>
          <cell r="CD16">
            <v>0.61699999999999999</v>
          </cell>
          <cell r="CE16">
            <v>0.5</v>
          </cell>
          <cell r="CF16">
            <v>0.38200000000000001</v>
          </cell>
          <cell r="CG16">
            <v>0.28699999999999998</v>
          </cell>
          <cell r="CH16">
            <v>0.106</v>
          </cell>
          <cell r="CI16">
            <v>9.5000000000000001E-2</v>
          </cell>
          <cell r="CJ16">
            <v>0.13800000000000001</v>
          </cell>
          <cell r="CK16">
            <v>0.308</v>
          </cell>
          <cell r="CL16">
            <v>0.31900000000000001</v>
          </cell>
          <cell r="CM16">
            <v>0.372</v>
          </cell>
          <cell r="CN16">
            <v>0.44600000000000001</v>
          </cell>
          <cell r="CO16">
            <v>0.57399999999999995</v>
          </cell>
          <cell r="CP16">
            <v>0.68</v>
          </cell>
          <cell r="CQ16">
            <v>0.69099999999999995</v>
          </cell>
          <cell r="CR16">
            <v>0.74399999999999999</v>
          </cell>
          <cell r="CS16">
            <v>0.79700000000000004</v>
          </cell>
          <cell r="CT16">
            <v>0.80800000000000005</v>
          </cell>
          <cell r="CU16">
            <v>0.78700000000000003</v>
          </cell>
          <cell r="CV16">
            <v>0.70199999999999996</v>
          </cell>
          <cell r="CW16">
            <v>0.52100000000000002</v>
          </cell>
          <cell r="CX16">
            <v>0.48899999999999999</v>
          </cell>
          <cell r="CY16">
            <v>0.41399999999999998</v>
          </cell>
          <cell r="CZ16">
            <v>0.191</v>
          </cell>
          <cell r="DA16">
            <v>0</v>
          </cell>
        </row>
        <row r="17">
          <cell r="B17" t="str">
            <v>有色金属</v>
          </cell>
          <cell r="C17" t="str">
            <v>贵金属</v>
          </cell>
          <cell r="D17" t="str">
            <v>白银</v>
          </cell>
          <cell r="J17">
            <v>8.6932331502098004E-2</v>
          </cell>
          <cell r="K17">
            <v>0.627</v>
          </cell>
          <cell r="L17">
            <v>0.71199999999999997</v>
          </cell>
          <cell r="M17">
            <v>0.77600000000000002</v>
          </cell>
          <cell r="N17">
            <v>0.84</v>
          </cell>
          <cell r="O17">
            <v>0.755</v>
          </cell>
          <cell r="P17">
            <v>0.70199999999999996</v>
          </cell>
          <cell r="Q17">
            <v>0.59499999999999997</v>
          </cell>
          <cell r="R17">
            <v>0.52100000000000002</v>
          </cell>
          <cell r="S17">
            <v>0.32900000000000001</v>
          </cell>
          <cell r="T17">
            <v>0.34</v>
          </cell>
          <cell r="U17">
            <v>0.51</v>
          </cell>
          <cell r="V17">
            <v>0.46800000000000003</v>
          </cell>
          <cell r="W17">
            <v>0.223</v>
          </cell>
          <cell r="X17">
            <v>4.2000000000000003E-2</v>
          </cell>
          <cell r="Y17">
            <v>3.1E-2</v>
          </cell>
          <cell r="Z17">
            <v>2.1000000000000001E-2</v>
          </cell>
          <cell r="AA17">
            <v>0.01</v>
          </cell>
          <cell r="AB17">
            <v>0</v>
          </cell>
          <cell r="AC17">
            <v>6.3E-2</v>
          </cell>
          <cell r="AD17">
            <v>0.20200000000000001</v>
          </cell>
          <cell r="AE17">
            <v>0.31900000000000001</v>
          </cell>
          <cell r="AF17">
            <v>0.23400000000000001</v>
          </cell>
          <cell r="AG17">
            <v>0.11700000000000001</v>
          </cell>
          <cell r="AH17">
            <v>0.28699999999999998</v>
          </cell>
          <cell r="AI17">
            <v>0.39300000000000002</v>
          </cell>
          <cell r="AJ17">
            <v>0.40400000000000003</v>
          </cell>
          <cell r="AK17">
            <v>0.21199999999999999</v>
          </cell>
          <cell r="AL17">
            <v>0.5</v>
          </cell>
          <cell r="AM17">
            <v>0.78700000000000003</v>
          </cell>
          <cell r="AN17">
            <v>0.94599999999999995</v>
          </cell>
          <cell r="AO17">
            <v>0.97799999999999998</v>
          </cell>
          <cell r="AP17">
            <v>1</v>
          </cell>
          <cell r="AQ17">
            <v>0.98899999999999999</v>
          </cell>
          <cell r="AR17">
            <v>0.96799999999999997</v>
          </cell>
          <cell r="AS17">
            <v>0.95699999999999996</v>
          </cell>
          <cell r="AT17">
            <v>0.91400000000000003</v>
          </cell>
          <cell r="AU17">
            <v>0.90400000000000003</v>
          </cell>
          <cell r="AV17">
            <v>0.89300000000000002</v>
          </cell>
          <cell r="AW17">
            <v>0.93600000000000005</v>
          </cell>
          <cell r="AX17">
            <v>0.92500000000000004</v>
          </cell>
          <cell r="AY17">
            <v>0.88200000000000001</v>
          </cell>
          <cell r="AZ17">
            <v>0.81899999999999995</v>
          </cell>
          <cell r="BA17">
            <v>0.61699999999999999</v>
          </cell>
          <cell r="BB17">
            <v>0.57399999999999995</v>
          </cell>
          <cell r="BC17">
            <v>0.56299999999999994</v>
          </cell>
          <cell r="BD17">
            <v>0.60599999999999998</v>
          </cell>
          <cell r="BE17">
            <v>0.67</v>
          </cell>
          <cell r="BF17">
            <v>0.69099999999999995</v>
          </cell>
          <cell r="BG17">
            <v>0.74399999999999999</v>
          </cell>
          <cell r="BH17">
            <v>0.82899999999999996</v>
          </cell>
          <cell r="BI17">
            <v>0.79700000000000004</v>
          </cell>
          <cell r="BJ17">
            <v>0.64800000000000002</v>
          </cell>
          <cell r="BK17">
            <v>0.53100000000000003</v>
          </cell>
          <cell r="BL17">
            <v>0.308</v>
          </cell>
          <cell r="BM17">
            <v>0.17</v>
          </cell>
          <cell r="BN17">
            <v>0.18</v>
          </cell>
          <cell r="BO17">
            <v>0.27600000000000002</v>
          </cell>
          <cell r="BP17">
            <v>0.29699999999999999</v>
          </cell>
          <cell r="BQ17">
            <v>0.255</v>
          </cell>
          <cell r="BR17">
            <v>0.13800000000000001</v>
          </cell>
          <cell r="BS17">
            <v>0.106</v>
          </cell>
          <cell r="BT17">
            <v>5.2999999999999999E-2</v>
          </cell>
          <cell r="BU17">
            <v>7.3999999999999996E-2</v>
          </cell>
          <cell r="BV17">
            <v>0.159</v>
          </cell>
          <cell r="BW17">
            <v>0.35099999999999998</v>
          </cell>
          <cell r="BX17">
            <v>0.45700000000000002</v>
          </cell>
          <cell r="BY17">
            <v>0.42499999999999999</v>
          </cell>
          <cell r="BZ17">
            <v>0.372</v>
          </cell>
          <cell r="CA17">
            <v>0.26500000000000001</v>
          </cell>
          <cell r="CB17">
            <v>0.41399999999999998</v>
          </cell>
          <cell r="CC17">
            <v>0.44600000000000001</v>
          </cell>
          <cell r="CD17">
            <v>0.48899999999999999</v>
          </cell>
          <cell r="CE17">
            <v>0.436</v>
          </cell>
          <cell r="CF17">
            <v>0.36099999999999999</v>
          </cell>
          <cell r="CG17">
            <v>0.191</v>
          </cell>
          <cell r="CH17">
            <v>8.5000000000000006E-2</v>
          </cell>
          <cell r="CI17">
            <v>0.127</v>
          </cell>
          <cell r="CJ17">
            <v>0.24399999999999999</v>
          </cell>
          <cell r="CK17">
            <v>0.54200000000000004</v>
          </cell>
          <cell r="CL17">
            <v>0.58499999999999996</v>
          </cell>
          <cell r="CM17">
            <v>0.65900000000000003</v>
          </cell>
          <cell r="CN17">
            <v>0.72299999999999998</v>
          </cell>
          <cell r="CO17">
            <v>0.73399999999999999</v>
          </cell>
          <cell r="CP17">
            <v>0.76500000000000001</v>
          </cell>
          <cell r="CQ17">
            <v>0.68</v>
          </cell>
          <cell r="CR17">
            <v>0.80800000000000005</v>
          </cell>
          <cell r="CS17">
            <v>0.86099999999999999</v>
          </cell>
          <cell r="CT17">
            <v>0.872</v>
          </cell>
          <cell r="CU17">
            <v>0.85099999999999998</v>
          </cell>
          <cell r="CV17">
            <v>0.63800000000000001</v>
          </cell>
          <cell r="CW17">
            <v>0.55300000000000005</v>
          </cell>
          <cell r="CX17">
            <v>0.47799999999999998</v>
          </cell>
          <cell r="CY17">
            <v>0.38200000000000001</v>
          </cell>
          <cell r="CZ17">
            <v>0.14799999999999999</v>
          </cell>
          <cell r="DA17">
            <v>9.5000000000000001E-2</v>
          </cell>
        </row>
        <row r="18">
          <cell r="B18" t="str">
            <v>有色金属</v>
          </cell>
          <cell r="C18" t="str">
            <v>小金属</v>
          </cell>
          <cell r="D18" t="str">
            <v>稀土</v>
          </cell>
          <cell r="J18">
            <v>4.2386516120239699E-2</v>
          </cell>
          <cell r="K18">
            <v>0.73399999999999999</v>
          </cell>
          <cell r="L18">
            <v>0.74399999999999999</v>
          </cell>
          <cell r="M18">
            <v>0.71199999999999997</v>
          </cell>
          <cell r="N18">
            <v>0.68</v>
          </cell>
          <cell r="O18">
            <v>0.65900000000000003</v>
          </cell>
          <cell r="P18">
            <v>0.64800000000000002</v>
          </cell>
          <cell r="Q18">
            <v>0.67</v>
          </cell>
          <cell r="R18">
            <v>0.69099999999999995</v>
          </cell>
          <cell r="S18">
            <v>0.80800000000000005</v>
          </cell>
          <cell r="T18">
            <v>0.84</v>
          </cell>
          <cell r="U18">
            <v>0.89300000000000002</v>
          </cell>
          <cell r="V18">
            <v>0.88200000000000001</v>
          </cell>
          <cell r="W18">
            <v>0.872</v>
          </cell>
          <cell r="X18">
            <v>0.82899999999999996</v>
          </cell>
          <cell r="Y18">
            <v>0.86099999999999999</v>
          </cell>
          <cell r="Z18">
            <v>0.90400000000000003</v>
          </cell>
          <cell r="AA18">
            <v>0.92500000000000004</v>
          </cell>
          <cell r="AB18">
            <v>0.94599999999999995</v>
          </cell>
          <cell r="AC18">
            <v>0.95699999999999996</v>
          </cell>
          <cell r="AD18">
            <v>0.96799999999999997</v>
          </cell>
          <cell r="AE18">
            <v>0.98899999999999999</v>
          </cell>
          <cell r="AF18">
            <v>1</v>
          </cell>
          <cell r="AG18">
            <v>0.97799999999999998</v>
          </cell>
          <cell r="AH18">
            <v>0.93600000000000005</v>
          </cell>
          <cell r="AI18">
            <v>0.91400000000000003</v>
          </cell>
          <cell r="AJ18">
            <v>0.85099999999999998</v>
          </cell>
          <cell r="AK18">
            <v>0.81899999999999995</v>
          </cell>
          <cell r="AL18">
            <v>0.79700000000000004</v>
          </cell>
          <cell r="AM18">
            <v>0.76500000000000001</v>
          </cell>
          <cell r="AN18">
            <v>0.70199999999999996</v>
          </cell>
          <cell r="AO18">
            <v>0.72299999999999998</v>
          </cell>
          <cell r="AP18">
            <v>0.77600000000000002</v>
          </cell>
          <cell r="AQ18">
            <v>0.78700000000000003</v>
          </cell>
          <cell r="AR18">
            <v>0.755</v>
          </cell>
          <cell r="AS18">
            <v>0.63800000000000001</v>
          </cell>
          <cell r="AT18">
            <v>0.627</v>
          </cell>
          <cell r="AU18">
            <v>0.58499999999999996</v>
          </cell>
          <cell r="AV18">
            <v>0.57399999999999995</v>
          </cell>
          <cell r="AW18">
            <v>0.54200000000000004</v>
          </cell>
          <cell r="AX18">
            <v>0.52100000000000002</v>
          </cell>
          <cell r="AY18">
            <v>0.47799999999999998</v>
          </cell>
          <cell r="AZ18">
            <v>0.39300000000000002</v>
          </cell>
          <cell r="BA18">
            <v>0.31900000000000001</v>
          </cell>
          <cell r="BB18">
            <v>0.27600000000000002</v>
          </cell>
          <cell r="BC18">
            <v>0.28699999999999998</v>
          </cell>
          <cell r="BD18">
            <v>0.32900000000000001</v>
          </cell>
          <cell r="BE18">
            <v>0.29699999999999999</v>
          </cell>
          <cell r="BF18">
            <v>0.255</v>
          </cell>
          <cell r="BG18">
            <v>0.35099999999999998</v>
          </cell>
          <cell r="BH18">
            <v>0.42499999999999999</v>
          </cell>
          <cell r="BI18">
            <v>0.48899999999999999</v>
          </cell>
          <cell r="BJ18">
            <v>0.5</v>
          </cell>
          <cell r="BK18">
            <v>0.56299999999999994</v>
          </cell>
          <cell r="BL18">
            <v>0.51</v>
          </cell>
          <cell r="BM18">
            <v>0.436</v>
          </cell>
          <cell r="BN18">
            <v>0.191</v>
          </cell>
          <cell r="BO18">
            <v>0.18</v>
          </cell>
          <cell r="BP18">
            <v>0.20200000000000001</v>
          </cell>
          <cell r="BQ18">
            <v>0.23400000000000001</v>
          </cell>
          <cell r="BR18">
            <v>0.21199999999999999</v>
          </cell>
          <cell r="BS18">
            <v>0.223</v>
          </cell>
          <cell r="BT18">
            <v>0.24399999999999999</v>
          </cell>
          <cell r="BU18">
            <v>0.26500000000000001</v>
          </cell>
          <cell r="BV18">
            <v>0.308</v>
          </cell>
          <cell r="BW18">
            <v>0.372</v>
          </cell>
          <cell r="BX18">
            <v>0.38200000000000001</v>
          </cell>
          <cell r="BY18">
            <v>0.40400000000000003</v>
          </cell>
          <cell r="BZ18">
            <v>0.45700000000000002</v>
          </cell>
          <cell r="CA18">
            <v>0.46800000000000003</v>
          </cell>
          <cell r="CB18">
            <v>0.44600000000000001</v>
          </cell>
          <cell r="CC18">
            <v>0.36099999999999999</v>
          </cell>
          <cell r="CD18">
            <v>0.41399999999999998</v>
          </cell>
          <cell r="CE18">
            <v>0.53100000000000003</v>
          </cell>
          <cell r="CF18">
            <v>0.59499999999999997</v>
          </cell>
          <cell r="CG18">
            <v>0.61699999999999999</v>
          </cell>
          <cell r="CH18">
            <v>0.60599999999999998</v>
          </cell>
          <cell r="CI18">
            <v>0.55300000000000005</v>
          </cell>
          <cell r="CJ18">
            <v>0.34</v>
          </cell>
          <cell r="CK18">
            <v>0.17</v>
          </cell>
          <cell r="CL18">
            <v>0.159</v>
          </cell>
          <cell r="CM18">
            <v>0.14799999999999999</v>
          </cell>
          <cell r="CN18">
            <v>0.127</v>
          </cell>
          <cell r="CO18">
            <v>6.3E-2</v>
          </cell>
          <cell r="CP18">
            <v>4.2000000000000003E-2</v>
          </cell>
          <cell r="CQ18">
            <v>2.1000000000000001E-2</v>
          </cell>
          <cell r="CR18">
            <v>0</v>
          </cell>
          <cell r="CS18">
            <v>0.01</v>
          </cell>
          <cell r="CT18">
            <v>3.1E-2</v>
          </cell>
          <cell r="CU18">
            <v>7.3999999999999996E-2</v>
          </cell>
          <cell r="CV18">
            <v>0.11700000000000001</v>
          </cell>
          <cell r="CW18">
            <v>0.106</v>
          </cell>
          <cell r="CX18">
            <v>8.5000000000000006E-2</v>
          </cell>
          <cell r="CY18">
            <v>5.2999999999999999E-2</v>
          </cell>
          <cell r="CZ18">
            <v>9.5000000000000001E-2</v>
          </cell>
          <cell r="DA18">
            <v>0.13800000000000001</v>
          </cell>
        </row>
        <row r="19">
          <cell r="B19" t="str">
            <v>有色金属</v>
          </cell>
          <cell r="C19" t="str">
            <v>小金属</v>
          </cell>
          <cell r="D19" t="str">
            <v>钨</v>
          </cell>
          <cell r="J19">
            <v>4.2386516120239699E-2</v>
          </cell>
          <cell r="K19">
            <v>0.59499999999999997</v>
          </cell>
          <cell r="L19">
            <v>0.55300000000000005</v>
          </cell>
          <cell r="M19">
            <v>0.51</v>
          </cell>
          <cell r="N19">
            <v>0.5</v>
          </cell>
          <cell r="O19">
            <v>0.56299999999999994</v>
          </cell>
          <cell r="P19">
            <v>0.57399999999999995</v>
          </cell>
          <cell r="Q19">
            <v>0.47799999999999998</v>
          </cell>
          <cell r="R19">
            <v>0.38200000000000001</v>
          </cell>
          <cell r="S19">
            <v>0.35099999999999998</v>
          </cell>
          <cell r="T19">
            <v>0.39300000000000002</v>
          </cell>
          <cell r="U19">
            <v>0.436</v>
          </cell>
          <cell r="V19">
            <v>0.41399999999999998</v>
          </cell>
          <cell r="W19">
            <v>0.372</v>
          </cell>
          <cell r="X19">
            <v>0.40400000000000003</v>
          </cell>
          <cell r="Y19">
            <v>0.42499999999999999</v>
          </cell>
          <cell r="Z19">
            <v>0.48899999999999999</v>
          </cell>
          <cell r="AA19">
            <v>0.52100000000000002</v>
          </cell>
          <cell r="AB19">
            <v>0.60599999999999998</v>
          </cell>
          <cell r="AC19">
            <v>0.70199999999999996</v>
          </cell>
          <cell r="AD19">
            <v>0.74399999999999999</v>
          </cell>
          <cell r="AE19">
            <v>0.79700000000000004</v>
          </cell>
          <cell r="AF19">
            <v>0.80800000000000005</v>
          </cell>
          <cell r="AG19">
            <v>0.81899999999999995</v>
          </cell>
          <cell r="AH19">
            <v>0.82899999999999996</v>
          </cell>
          <cell r="AI19">
            <v>0.85099999999999998</v>
          </cell>
          <cell r="AJ19">
            <v>0.86099999999999999</v>
          </cell>
          <cell r="AK19">
            <v>0.89300000000000002</v>
          </cell>
          <cell r="AL19">
            <v>0.872</v>
          </cell>
          <cell r="AM19">
            <v>0.84</v>
          </cell>
          <cell r="AN19">
            <v>0.77600000000000002</v>
          </cell>
          <cell r="AO19">
            <v>0.755</v>
          </cell>
          <cell r="AP19">
            <v>0.71199999999999997</v>
          </cell>
          <cell r="AQ19">
            <v>0.61699999999999999</v>
          </cell>
          <cell r="AR19">
            <v>0.45700000000000002</v>
          </cell>
          <cell r="AS19">
            <v>0.36099999999999999</v>
          </cell>
          <cell r="AT19">
            <v>0.32900000000000001</v>
          </cell>
          <cell r="AU19">
            <v>0.28699999999999998</v>
          </cell>
          <cell r="AV19">
            <v>0.34</v>
          </cell>
          <cell r="AW19">
            <v>0.44600000000000001</v>
          </cell>
          <cell r="AX19">
            <v>0.58499999999999996</v>
          </cell>
          <cell r="AY19">
            <v>0.46800000000000003</v>
          </cell>
          <cell r="AZ19">
            <v>0.29699999999999999</v>
          </cell>
          <cell r="BA19">
            <v>0.11700000000000001</v>
          </cell>
          <cell r="BB19">
            <v>9.5000000000000001E-2</v>
          </cell>
          <cell r="BC19">
            <v>0.18</v>
          </cell>
          <cell r="BD19">
            <v>0.23400000000000001</v>
          </cell>
          <cell r="BE19">
            <v>0.255</v>
          </cell>
          <cell r="BF19">
            <v>0.21199999999999999</v>
          </cell>
          <cell r="BG19">
            <v>0.20200000000000001</v>
          </cell>
          <cell r="BH19">
            <v>0.106</v>
          </cell>
          <cell r="BI19">
            <v>6.3E-2</v>
          </cell>
          <cell r="BJ19">
            <v>0.01</v>
          </cell>
          <cell r="BK19">
            <v>0</v>
          </cell>
          <cell r="BL19">
            <v>4.2000000000000003E-2</v>
          </cell>
          <cell r="BM19">
            <v>8.5000000000000006E-2</v>
          </cell>
          <cell r="BN19">
            <v>0.127</v>
          </cell>
          <cell r="BO19">
            <v>0.159</v>
          </cell>
          <cell r="BP19">
            <v>0.14799999999999999</v>
          </cell>
          <cell r="BQ19">
            <v>0.17</v>
          </cell>
          <cell r="BR19">
            <v>0.223</v>
          </cell>
          <cell r="BS19">
            <v>0.27600000000000002</v>
          </cell>
          <cell r="BT19">
            <v>0.26500000000000001</v>
          </cell>
          <cell r="BU19">
            <v>0.31900000000000001</v>
          </cell>
          <cell r="BV19">
            <v>0.54200000000000004</v>
          </cell>
          <cell r="BW19">
            <v>0.76500000000000001</v>
          </cell>
          <cell r="BX19">
            <v>0.88200000000000001</v>
          </cell>
          <cell r="BY19">
            <v>0.90400000000000003</v>
          </cell>
          <cell r="BZ19">
            <v>0.91400000000000003</v>
          </cell>
          <cell r="CA19">
            <v>0.93600000000000005</v>
          </cell>
          <cell r="CB19">
            <v>0.96799999999999997</v>
          </cell>
          <cell r="CC19">
            <v>0.98899999999999999</v>
          </cell>
          <cell r="CD19">
            <v>0.97799999999999998</v>
          </cell>
          <cell r="CE19">
            <v>0.94599999999999995</v>
          </cell>
          <cell r="CF19">
            <v>1</v>
          </cell>
          <cell r="CG19">
            <v>0.95699999999999996</v>
          </cell>
          <cell r="CH19">
            <v>0.92500000000000004</v>
          </cell>
          <cell r="CI19">
            <v>0.78700000000000003</v>
          </cell>
          <cell r="CJ19">
            <v>0.69099999999999995</v>
          </cell>
          <cell r="CK19">
            <v>0.627</v>
          </cell>
          <cell r="CL19">
            <v>0.63800000000000001</v>
          </cell>
          <cell r="CM19">
            <v>0.67</v>
          </cell>
          <cell r="CN19">
            <v>0.65900000000000003</v>
          </cell>
          <cell r="CO19">
            <v>0.68</v>
          </cell>
          <cell r="CP19">
            <v>0.72299999999999998</v>
          </cell>
          <cell r="CQ19">
            <v>0.73399999999999999</v>
          </cell>
          <cell r="CR19">
            <v>0.64800000000000002</v>
          </cell>
          <cell r="CS19">
            <v>0.53100000000000003</v>
          </cell>
          <cell r="CT19">
            <v>0.308</v>
          </cell>
          <cell r="CU19">
            <v>0.24399999999999999</v>
          </cell>
          <cell r="CV19">
            <v>0.191</v>
          </cell>
          <cell r="CW19">
            <v>0.13800000000000001</v>
          </cell>
          <cell r="CX19">
            <v>7.3999999999999996E-2</v>
          </cell>
          <cell r="CY19">
            <v>5.2999999999999999E-2</v>
          </cell>
          <cell r="CZ19">
            <v>3.1E-2</v>
          </cell>
          <cell r="DA19">
            <v>2.1000000000000001E-2</v>
          </cell>
        </row>
        <row r="20">
          <cell r="B20" t="str">
            <v>有色金属</v>
          </cell>
          <cell r="C20" t="str">
            <v>小金属</v>
          </cell>
          <cell r="D20" t="str">
            <v>钼</v>
          </cell>
          <cell r="J20">
            <v>4.2386516120239699E-2</v>
          </cell>
          <cell r="K20">
            <v>0.26500000000000001</v>
          </cell>
          <cell r="L20">
            <v>0.53100000000000003</v>
          </cell>
          <cell r="M20">
            <v>0.755</v>
          </cell>
          <cell r="N20">
            <v>0.92500000000000004</v>
          </cell>
          <cell r="O20">
            <v>0.90400000000000003</v>
          </cell>
          <cell r="P20">
            <v>0.69099999999999995</v>
          </cell>
          <cell r="Q20">
            <v>0.55300000000000005</v>
          </cell>
          <cell r="R20">
            <v>0.627</v>
          </cell>
          <cell r="S20">
            <v>0.93600000000000005</v>
          </cell>
          <cell r="T20">
            <v>0.98899999999999999</v>
          </cell>
          <cell r="U20">
            <v>1</v>
          </cell>
          <cell r="V20">
            <v>0.95699999999999996</v>
          </cell>
          <cell r="W20">
            <v>0.89300000000000002</v>
          </cell>
          <cell r="X20">
            <v>0.65900000000000003</v>
          </cell>
          <cell r="Y20">
            <v>0.54200000000000004</v>
          </cell>
          <cell r="Z20">
            <v>0.39300000000000002</v>
          </cell>
          <cell r="AA20">
            <v>0.47799999999999998</v>
          </cell>
          <cell r="AB20">
            <v>0.60599999999999998</v>
          </cell>
          <cell r="AC20">
            <v>0.78700000000000003</v>
          </cell>
          <cell r="AD20">
            <v>0.86099999999999999</v>
          </cell>
          <cell r="AE20">
            <v>0.88200000000000001</v>
          </cell>
          <cell r="AF20">
            <v>0.84</v>
          </cell>
          <cell r="AG20">
            <v>0.85099999999999998</v>
          </cell>
          <cell r="AH20">
            <v>0.79700000000000004</v>
          </cell>
          <cell r="AI20">
            <v>0.82899999999999996</v>
          </cell>
          <cell r="AJ20">
            <v>0.91400000000000003</v>
          </cell>
          <cell r="AK20">
            <v>0.96799999999999997</v>
          </cell>
          <cell r="AL20">
            <v>0.97799999999999998</v>
          </cell>
          <cell r="AM20">
            <v>0.94599999999999995</v>
          </cell>
          <cell r="AN20">
            <v>0.80800000000000005</v>
          </cell>
          <cell r="AO20">
            <v>0.57399999999999995</v>
          </cell>
          <cell r="AP20">
            <v>0.52100000000000002</v>
          </cell>
          <cell r="AQ20">
            <v>0.308</v>
          </cell>
          <cell r="AR20">
            <v>0.21199999999999999</v>
          </cell>
          <cell r="AS20">
            <v>0.13800000000000001</v>
          </cell>
          <cell r="AT20">
            <v>0.127</v>
          </cell>
          <cell r="AU20">
            <v>8.5000000000000006E-2</v>
          </cell>
          <cell r="AV20">
            <v>4.2000000000000003E-2</v>
          </cell>
          <cell r="AW20">
            <v>0.01</v>
          </cell>
          <cell r="AX20">
            <v>0</v>
          </cell>
          <cell r="AY20">
            <v>2.1000000000000001E-2</v>
          </cell>
          <cell r="AZ20">
            <v>3.1E-2</v>
          </cell>
          <cell r="BA20">
            <v>5.2999999999999999E-2</v>
          </cell>
          <cell r="BB20">
            <v>7.3999999999999996E-2</v>
          </cell>
          <cell r="BC20">
            <v>0.14799999999999999</v>
          </cell>
          <cell r="BD20">
            <v>0.255</v>
          </cell>
          <cell r="BE20">
            <v>0.24399999999999999</v>
          </cell>
          <cell r="BF20">
            <v>0.17</v>
          </cell>
          <cell r="BG20">
            <v>0.11700000000000001</v>
          </cell>
          <cell r="BH20">
            <v>0.20200000000000001</v>
          </cell>
          <cell r="BI20">
            <v>0.28699999999999998</v>
          </cell>
          <cell r="BJ20">
            <v>0.34</v>
          </cell>
          <cell r="BK20">
            <v>0.40400000000000003</v>
          </cell>
          <cell r="BL20">
            <v>0.436</v>
          </cell>
          <cell r="BM20">
            <v>0.42499999999999999</v>
          </cell>
          <cell r="BN20">
            <v>0.38200000000000001</v>
          </cell>
          <cell r="BO20">
            <v>0.35099999999999998</v>
          </cell>
          <cell r="BP20">
            <v>0.31900000000000001</v>
          </cell>
          <cell r="BQ20">
            <v>0.45700000000000002</v>
          </cell>
          <cell r="BR20">
            <v>0.56299999999999994</v>
          </cell>
          <cell r="BS20">
            <v>0.71199999999999997</v>
          </cell>
          <cell r="BT20">
            <v>0.76500000000000001</v>
          </cell>
          <cell r="BU20">
            <v>0.73399999999999999</v>
          </cell>
          <cell r="BV20">
            <v>0.72299999999999998</v>
          </cell>
          <cell r="BW20">
            <v>0.81899999999999995</v>
          </cell>
          <cell r="BX20">
            <v>0.872</v>
          </cell>
          <cell r="BY20">
            <v>0.77600000000000002</v>
          </cell>
          <cell r="BZ20">
            <v>0.70199999999999996</v>
          </cell>
          <cell r="CA20">
            <v>0.68</v>
          </cell>
          <cell r="CB20">
            <v>0.74399999999999999</v>
          </cell>
          <cell r="CC20">
            <v>0.67</v>
          </cell>
          <cell r="CD20">
            <v>0.63800000000000001</v>
          </cell>
          <cell r="CE20">
            <v>0.59499999999999997</v>
          </cell>
          <cell r="CF20">
            <v>0.61699999999999999</v>
          </cell>
          <cell r="CG20">
            <v>0.64800000000000002</v>
          </cell>
          <cell r="CH20">
            <v>0.58499999999999996</v>
          </cell>
          <cell r="CI20">
            <v>0.5</v>
          </cell>
          <cell r="CJ20">
            <v>0.27600000000000002</v>
          </cell>
          <cell r="CK20">
            <v>0.32900000000000001</v>
          </cell>
          <cell r="CL20">
            <v>0.44600000000000001</v>
          </cell>
          <cell r="CM20">
            <v>0.46800000000000003</v>
          </cell>
          <cell r="CN20">
            <v>0.372</v>
          </cell>
          <cell r="CO20">
            <v>0.41399999999999998</v>
          </cell>
          <cell r="CP20">
            <v>0.51</v>
          </cell>
          <cell r="CQ20">
            <v>0.48899999999999999</v>
          </cell>
          <cell r="CR20">
            <v>0.36099999999999999</v>
          </cell>
          <cell r="CS20">
            <v>0.29699999999999999</v>
          </cell>
          <cell r="CT20">
            <v>0.23400000000000001</v>
          </cell>
          <cell r="CU20">
            <v>0.223</v>
          </cell>
          <cell r="CV20">
            <v>0.191</v>
          </cell>
          <cell r="CW20">
            <v>0.18</v>
          </cell>
          <cell r="CX20">
            <v>0.159</v>
          </cell>
          <cell r="CY20">
            <v>0.106</v>
          </cell>
          <cell r="CZ20">
            <v>9.5000000000000001E-2</v>
          </cell>
          <cell r="DA20">
            <v>6.3E-2</v>
          </cell>
        </row>
        <row r="21">
          <cell r="B21" t="str">
            <v>有色金属</v>
          </cell>
          <cell r="C21" t="str">
            <v>小金属</v>
          </cell>
          <cell r="D21" t="str">
            <v>其它小金属</v>
          </cell>
          <cell r="J21">
            <v>4.2386516120239699E-2</v>
          </cell>
          <cell r="K21">
            <v>0.65900000000000003</v>
          </cell>
          <cell r="L21">
            <v>0.69099999999999995</v>
          </cell>
          <cell r="M21">
            <v>0.68</v>
          </cell>
          <cell r="N21">
            <v>0.70199999999999996</v>
          </cell>
          <cell r="O21">
            <v>0.61699999999999999</v>
          </cell>
          <cell r="P21">
            <v>0.26500000000000001</v>
          </cell>
          <cell r="Q21">
            <v>9.5000000000000001E-2</v>
          </cell>
          <cell r="R21">
            <v>3.1E-2</v>
          </cell>
          <cell r="S21">
            <v>0</v>
          </cell>
          <cell r="T21">
            <v>4.2000000000000003E-2</v>
          </cell>
          <cell r="U21">
            <v>6.3E-2</v>
          </cell>
          <cell r="V21">
            <v>5.2999999999999999E-2</v>
          </cell>
          <cell r="W21">
            <v>0.01</v>
          </cell>
          <cell r="X21">
            <v>2.1000000000000001E-2</v>
          </cell>
          <cell r="Y21">
            <v>7.3999999999999996E-2</v>
          </cell>
          <cell r="Z21">
            <v>0.106</v>
          </cell>
          <cell r="AA21">
            <v>0.13800000000000001</v>
          </cell>
          <cell r="AB21">
            <v>0.60599999999999998</v>
          </cell>
          <cell r="AC21">
            <v>0.80800000000000005</v>
          </cell>
          <cell r="AD21">
            <v>0.90400000000000003</v>
          </cell>
          <cell r="AE21">
            <v>0.94599999999999995</v>
          </cell>
          <cell r="AF21">
            <v>0.96799999999999997</v>
          </cell>
          <cell r="AG21">
            <v>0.97799999999999998</v>
          </cell>
          <cell r="AH21">
            <v>1</v>
          </cell>
          <cell r="AI21">
            <v>0.98899999999999999</v>
          </cell>
          <cell r="AJ21">
            <v>0.95699999999999996</v>
          </cell>
          <cell r="AK21">
            <v>0.93600000000000005</v>
          </cell>
          <cell r="AL21">
            <v>0.89300000000000002</v>
          </cell>
          <cell r="AM21">
            <v>0.86099999999999999</v>
          </cell>
          <cell r="AN21">
            <v>0.85099999999999998</v>
          </cell>
          <cell r="AO21">
            <v>0.81899999999999995</v>
          </cell>
          <cell r="AP21">
            <v>0.79700000000000004</v>
          </cell>
          <cell r="AQ21">
            <v>0.76500000000000001</v>
          </cell>
          <cell r="AR21">
            <v>0.73399999999999999</v>
          </cell>
          <cell r="AS21">
            <v>0.64800000000000002</v>
          </cell>
          <cell r="AT21">
            <v>0.59499999999999997</v>
          </cell>
          <cell r="AU21">
            <v>0.55300000000000005</v>
          </cell>
          <cell r="AV21">
            <v>0.56299999999999994</v>
          </cell>
          <cell r="AW21">
            <v>0.57399999999999995</v>
          </cell>
          <cell r="AX21">
            <v>0.53100000000000003</v>
          </cell>
          <cell r="AY21">
            <v>0.436</v>
          </cell>
          <cell r="AZ21">
            <v>0.34</v>
          </cell>
          <cell r="BA21">
            <v>0.191</v>
          </cell>
          <cell r="BB21">
            <v>0.159</v>
          </cell>
          <cell r="BC21">
            <v>0.14799999999999999</v>
          </cell>
          <cell r="BD21">
            <v>0.18</v>
          </cell>
          <cell r="BE21">
            <v>0.31900000000000001</v>
          </cell>
          <cell r="BF21">
            <v>0.308</v>
          </cell>
          <cell r="BG21">
            <v>0.255</v>
          </cell>
          <cell r="BH21">
            <v>0.21199999999999999</v>
          </cell>
          <cell r="BI21">
            <v>0.20200000000000001</v>
          </cell>
          <cell r="BJ21">
            <v>0.223</v>
          </cell>
          <cell r="BK21">
            <v>0.23400000000000001</v>
          </cell>
          <cell r="BL21">
            <v>0.27600000000000002</v>
          </cell>
          <cell r="BM21">
            <v>0.32900000000000001</v>
          </cell>
          <cell r="BN21">
            <v>0.35099999999999998</v>
          </cell>
          <cell r="BO21">
            <v>0.40400000000000003</v>
          </cell>
          <cell r="BP21">
            <v>0.44600000000000001</v>
          </cell>
          <cell r="BQ21">
            <v>0.52100000000000002</v>
          </cell>
          <cell r="BR21">
            <v>0.48899999999999999</v>
          </cell>
          <cell r="BS21">
            <v>0.47799999999999998</v>
          </cell>
          <cell r="BT21">
            <v>0.42499999999999999</v>
          </cell>
          <cell r="BU21">
            <v>0.372</v>
          </cell>
          <cell r="BV21">
            <v>0.36099999999999999</v>
          </cell>
          <cell r="BW21">
            <v>0.41399999999999998</v>
          </cell>
          <cell r="BX21">
            <v>0.5</v>
          </cell>
          <cell r="BY21">
            <v>0.54200000000000004</v>
          </cell>
          <cell r="BZ21">
            <v>0.51</v>
          </cell>
          <cell r="CA21">
            <v>0.45700000000000002</v>
          </cell>
          <cell r="CB21">
            <v>0.39300000000000002</v>
          </cell>
          <cell r="CC21">
            <v>0.24399999999999999</v>
          </cell>
          <cell r="CD21">
            <v>0.29699999999999999</v>
          </cell>
          <cell r="CE21">
            <v>0.38200000000000001</v>
          </cell>
          <cell r="CF21">
            <v>0.58499999999999996</v>
          </cell>
          <cell r="CG21">
            <v>0.63800000000000001</v>
          </cell>
          <cell r="CH21">
            <v>0.67</v>
          </cell>
          <cell r="CI21">
            <v>0.71199999999999997</v>
          </cell>
          <cell r="CJ21">
            <v>0.74399999999999999</v>
          </cell>
          <cell r="CK21">
            <v>0.77600000000000002</v>
          </cell>
          <cell r="CL21">
            <v>0.78700000000000003</v>
          </cell>
          <cell r="CM21">
            <v>0.82899999999999996</v>
          </cell>
          <cell r="CN21">
            <v>0.872</v>
          </cell>
          <cell r="CO21">
            <v>0.91400000000000003</v>
          </cell>
          <cell r="CP21">
            <v>0.92500000000000004</v>
          </cell>
          <cell r="CQ21">
            <v>0.88200000000000001</v>
          </cell>
          <cell r="CR21">
            <v>0.84</v>
          </cell>
          <cell r="CS21">
            <v>0.755</v>
          </cell>
          <cell r="CT21">
            <v>0.72299999999999998</v>
          </cell>
          <cell r="CU21">
            <v>0.627</v>
          </cell>
          <cell r="CV21">
            <v>0.46800000000000003</v>
          </cell>
          <cell r="CW21">
            <v>0.28699999999999998</v>
          </cell>
          <cell r="CX21">
            <v>0.17</v>
          </cell>
          <cell r="CY21">
            <v>0.127</v>
          </cell>
          <cell r="CZ21">
            <v>0.11700000000000001</v>
          </cell>
          <cell r="DA21">
            <v>8.5000000000000006E-2</v>
          </cell>
        </row>
        <row r="22">
          <cell r="B22" t="str">
            <v>有色金属</v>
          </cell>
          <cell r="C22" t="str">
            <v>能源金属</v>
          </cell>
          <cell r="D22" t="str">
            <v>锂</v>
          </cell>
          <cell r="J22">
            <v>2.0030684056016202E-3</v>
          </cell>
          <cell r="K22">
            <v>0</v>
          </cell>
          <cell r="L22">
            <v>1.4E-2</v>
          </cell>
          <cell r="M22">
            <v>2.8000000000000001E-2</v>
          </cell>
          <cell r="N22">
            <v>0.112</v>
          </cell>
          <cell r="O22">
            <v>0.29499999999999998</v>
          </cell>
          <cell r="P22">
            <v>0.33800000000000002</v>
          </cell>
          <cell r="Q22">
            <v>0.16900000000000001</v>
          </cell>
          <cell r="R22">
            <v>0.14000000000000001</v>
          </cell>
          <cell r="S22">
            <v>0.436</v>
          </cell>
          <cell r="T22">
            <v>0.57699999999999996</v>
          </cell>
          <cell r="U22">
            <v>0.69</v>
          </cell>
          <cell r="V22">
            <v>0.76</v>
          </cell>
          <cell r="W22">
            <v>0.78800000000000003</v>
          </cell>
          <cell r="X22">
            <v>0.81599999999999995</v>
          </cell>
          <cell r="Y22">
            <v>0.83</v>
          </cell>
          <cell r="Z22">
            <v>0.873</v>
          </cell>
          <cell r="AA22">
            <v>0.91500000000000004</v>
          </cell>
          <cell r="AB22">
            <v>0.94299999999999995</v>
          </cell>
          <cell r="AC22">
            <v>0.92900000000000005</v>
          </cell>
          <cell r="AD22">
            <v>0.97099999999999997</v>
          </cell>
          <cell r="AE22">
            <v>0.98499999999999999</v>
          </cell>
          <cell r="AF22">
            <v>1</v>
          </cell>
          <cell r="AG22">
            <v>0.95699999999999996</v>
          </cell>
          <cell r="AH22">
            <v>0.90100000000000002</v>
          </cell>
          <cell r="AI22">
            <v>0.88700000000000001</v>
          </cell>
          <cell r="AJ22">
            <v>0.85899999999999999</v>
          </cell>
          <cell r="AK22">
            <v>0.84499999999999997</v>
          </cell>
          <cell r="AL22">
            <v>0.80200000000000005</v>
          </cell>
          <cell r="AM22">
            <v>0.77400000000000002</v>
          </cell>
          <cell r="AN22">
            <v>0.746</v>
          </cell>
          <cell r="AO22">
            <v>0.73199999999999998</v>
          </cell>
          <cell r="AP22">
            <v>0.71799999999999997</v>
          </cell>
          <cell r="AQ22">
            <v>0.70399999999999996</v>
          </cell>
          <cell r="AR22">
            <v>0.67600000000000005</v>
          </cell>
          <cell r="AS22">
            <v>0.60499999999999998</v>
          </cell>
          <cell r="AT22">
            <v>0.54900000000000004</v>
          </cell>
          <cell r="AU22">
            <v>0.45</v>
          </cell>
          <cell r="AV22">
            <v>0.309</v>
          </cell>
          <cell r="AW22">
            <v>0.22500000000000001</v>
          </cell>
          <cell r="AX22">
            <v>0.183</v>
          </cell>
          <cell r="AY22">
            <v>0.19700000000000001</v>
          </cell>
          <cell r="AZ22">
            <v>0.21099999999999999</v>
          </cell>
          <cell r="BA22">
            <v>0.26700000000000002</v>
          </cell>
          <cell r="BB22">
            <v>0.32300000000000001</v>
          </cell>
          <cell r="BC22">
            <v>0.35199999999999998</v>
          </cell>
          <cell r="BD22">
            <v>0.36599999999999999</v>
          </cell>
          <cell r="BE22">
            <v>0.38</v>
          </cell>
          <cell r="BF22">
            <v>0.42199999999999999</v>
          </cell>
          <cell r="BG22">
            <v>0.47799999999999998</v>
          </cell>
          <cell r="BH22">
            <v>0.52100000000000002</v>
          </cell>
          <cell r="BI22">
            <v>0.50700000000000001</v>
          </cell>
          <cell r="BJ22">
            <v>0.46400000000000002</v>
          </cell>
          <cell r="BK22">
            <v>0.39400000000000002</v>
          </cell>
          <cell r="BL22">
            <v>0.28100000000000003</v>
          </cell>
          <cell r="BM22">
            <v>0.23899999999999999</v>
          </cell>
          <cell r="BN22">
            <v>0.154</v>
          </cell>
          <cell r="BO22">
            <v>0.126</v>
          </cell>
          <cell r="BP22">
            <v>8.4000000000000005E-2</v>
          </cell>
          <cell r="BQ22">
            <v>7.0000000000000007E-2</v>
          </cell>
          <cell r="BR22">
            <v>5.6000000000000001E-2</v>
          </cell>
          <cell r="BS22">
            <v>4.2000000000000003E-2</v>
          </cell>
          <cell r="BT22">
            <v>9.8000000000000004E-2</v>
          </cell>
          <cell r="BU22">
            <v>0.253</v>
          </cell>
          <cell r="BV22">
            <v>0.40799999999999997</v>
          </cell>
          <cell r="BW22">
            <v>0.49199999999999999</v>
          </cell>
          <cell r="BX22">
            <v>0.53500000000000003</v>
          </cell>
          <cell r="BY22">
            <v>0.56299999999999994</v>
          </cell>
          <cell r="BZ22">
            <v>0.59099999999999997</v>
          </cell>
          <cell r="CA22">
            <v>0.61899999999999999</v>
          </cell>
          <cell r="CB22">
            <v>0.63300000000000001</v>
          </cell>
          <cell r="CC22">
            <v>0.64700000000000002</v>
          </cell>
          <cell r="CD22">
            <v>0.66100000000000003</v>
          </cell>
          <cell r="CE22">
            <v>0.5</v>
          </cell>
          <cell r="CF22">
            <v>0.5</v>
          </cell>
          <cell r="CG22">
            <v>0.5</v>
          </cell>
          <cell r="CH22">
            <v>0.5</v>
          </cell>
          <cell r="CI22">
            <v>0.5</v>
          </cell>
          <cell r="CJ22">
            <v>0.5</v>
          </cell>
          <cell r="CK22">
            <v>0.5</v>
          </cell>
          <cell r="CL22">
            <v>0.5</v>
          </cell>
          <cell r="CM22">
            <v>0.5</v>
          </cell>
          <cell r="CN22">
            <v>0.5</v>
          </cell>
          <cell r="CO22">
            <v>0.5</v>
          </cell>
          <cell r="CP22">
            <v>0.5</v>
          </cell>
          <cell r="CQ22">
            <v>0.5</v>
          </cell>
          <cell r="CR22">
            <v>0.5</v>
          </cell>
          <cell r="CS22">
            <v>0.5</v>
          </cell>
          <cell r="CT22">
            <v>0.5</v>
          </cell>
          <cell r="CU22">
            <v>0.5</v>
          </cell>
          <cell r="CV22">
            <v>0.5</v>
          </cell>
          <cell r="CW22">
            <v>0.5</v>
          </cell>
          <cell r="CX22">
            <v>0.5</v>
          </cell>
          <cell r="CY22">
            <v>0.5</v>
          </cell>
          <cell r="CZ22">
            <v>0.5</v>
          </cell>
          <cell r="DA22">
            <v>0.5</v>
          </cell>
        </row>
        <row r="23">
          <cell r="B23" t="str">
            <v>有色金属</v>
          </cell>
          <cell r="C23" t="str">
            <v>能源金属</v>
          </cell>
          <cell r="D23" t="str">
            <v>钴</v>
          </cell>
          <cell r="J23">
            <v>2.0030684056016202E-3</v>
          </cell>
          <cell r="K23">
            <v>0.25</v>
          </cell>
          <cell r="L23">
            <v>0.23499999999999999</v>
          </cell>
          <cell r="M23">
            <v>0.29399999999999998</v>
          </cell>
          <cell r="N23">
            <v>0.33800000000000002</v>
          </cell>
          <cell r="O23">
            <v>0.26400000000000001</v>
          </cell>
          <cell r="P23">
            <v>0.17599999999999999</v>
          </cell>
          <cell r="Q23">
            <v>7.2999999999999995E-2</v>
          </cell>
          <cell r="R23">
            <v>0</v>
          </cell>
          <cell r="S23">
            <v>1.4E-2</v>
          </cell>
          <cell r="T23">
            <v>8.7999999999999995E-2</v>
          </cell>
          <cell r="U23">
            <v>0.13200000000000001</v>
          </cell>
          <cell r="V23">
            <v>0.191</v>
          </cell>
          <cell r="W23">
            <v>0.32300000000000001</v>
          </cell>
          <cell r="X23">
            <v>0.38200000000000001</v>
          </cell>
          <cell r="Y23">
            <v>0.41099999999999998</v>
          </cell>
          <cell r="Z23">
            <v>0.42599999999999999</v>
          </cell>
          <cell r="AA23">
            <v>0.47</v>
          </cell>
          <cell r="AB23">
            <v>0.63200000000000001</v>
          </cell>
          <cell r="AC23">
            <v>0.73499999999999999</v>
          </cell>
          <cell r="AD23">
            <v>0.79400000000000004</v>
          </cell>
          <cell r="AE23">
            <v>0.80800000000000005</v>
          </cell>
          <cell r="AF23">
            <v>0.83799999999999997</v>
          </cell>
          <cell r="AG23">
            <v>0.95499999999999996</v>
          </cell>
          <cell r="AH23">
            <v>1</v>
          </cell>
          <cell r="AI23">
            <v>0.98499999999999999</v>
          </cell>
          <cell r="AJ23">
            <v>0.88200000000000001</v>
          </cell>
          <cell r="AK23">
            <v>0.82299999999999995</v>
          </cell>
          <cell r="AL23">
            <v>0.86699999999999999</v>
          </cell>
          <cell r="AM23">
            <v>0.89700000000000002</v>
          </cell>
          <cell r="AN23">
            <v>0.91100000000000003</v>
          </cell>
          <cell r="AO23">
            <v>0.92600000000000005</v>
          </cell>
          <cell r="AP23">
            <v>0.97</v>
          </cell>
          <cell r="AQ23">
            <v>0.94099999999999995</v>
          </cell>
          <cell r="AR23">
            <v>0.85199999999999998</v>
          </cell>
          <cell r="AS23">
            <v>0.75</v>
          </cell>
          <cell r="AT23">
            <v>0.67600000000000005</v>
          </cell>
          <cell r="AU23">
            <v>0.58799999999999997</v>
          </cell>
          <cell r="AV23">
            <v>0.55800000000000005</v>
          </cell>
          <cell r="AW23">
            <v>0.61699999999999999</v>
          </cell>
          <cell r="AX23">
            <v>0.64700000000000002</v>
          </cell>
          <cell r="AY23">
            <v>0.66100000000000003</v>
          </cell>
          <cell r="AZ23">
            <v>0.57299999999999995</v>
          </cell>
          <cell r="BA23">
            <v>0.52900000000000003</v>
          </cell>
          <cell r="BB23">
            <v>0.51400000000000001</v>
          </cell>
          <cell r="BC23">
            <v>0.5</v>
          </cell>
          <cell r="BD23">
            <v>0.45500000000000002</v>
          </cell>
          <cell r="BE23">
            <v>0.39700000000000002</v>
          </cell>
          <cell r="BF23">
            <v>0.35199999999999998</v>
          </cell>
          <cell r="BG23">
            <v>0.308</v>
          </cell>
          <cell r="BH23">
            <v>0.27900000000000003</v>
          </cell>
          <cell r="BI23">
            <v>0.20499999999999999</v>
          </cell>
          <cell r="BJ23">
            <v>0.14699999999999999</v>
          </cell>
          <cell r="BK23">
            <v>0.10199999999999999</v>
          </cell>
          <cell r="BL23">
            <v>2.9000000000000001E-2</v>
          </cell>
          <cell r="BM23">
            <v>4.3999999999999997E-2</v>
          </cell>
          <cell r="BN23">
            <v>5.8000000000000003E-2</v>
          </cell>
          <cell r="BO23">
            <v>0.11700000000000001</v>
          </cell>
          <cell r="BP23">
            <v>0.161</v>
          </cell>
          <cell r="BQ23">
            <v>0.22</v>
          </cell>
          <cell r="BR23">
            <v>0.36699999999999999</v>
          </cell>
          <cell r="BS23">
            <v>0.441</v>
          </cell>
          <cell r="BT23">
            <v>0.48499999999999999</v>
          </cell>
          <cell r="BU23">
            <v>0.54400000000000004</v>
          </cell>
          <cell r="BV23">
            <v>0.60199999999999998</v>
          </cell>
          <cell r="BW23">
            <v>0.69099999999999995</v>
          </cell>
          <cell r="BX23">
            <v>0.70499999999999996</v>
          </cell>
          <cell r="BY23">
            <v>0.76400000000000001</v>
          </cell>
          <cell r="BZ23">
            <v>0.77900000000000003</v>
          </cell>
          <cell r="CA23">
            <v>0.72</v>
          </cell>
          <cell r="CB23">
            <v>0.5</v>
          </cell>
          <cell r="CC23">
            <v>0.5</v>
          </cell>
          <cell r="CD23">
            <v>0.5</v>
          </cell>
          <cell r="CE23">
            <v>0.5</v>
          </cell>
          <cell r="CF23">
            <v>0.5</v>
          </cell>
          <cell r="CG23">
            <v>0.5</v>
          </cell>
          <cell r="CH23">
            <v>0.5</v>
          </cell>
          <cell r="CI23">
            <v>0.5</v>
          </cell>
          <cell r="CJ23">
            <v>0.5</v>
          </cell>
          <cell r="CK23">
            <v>0.5</v>
          </cell>
          <cell r="CL23">
            <v>0.5</v>
          </cell>
          <cell r="CM23">
            <v>0.5</v>
          </cell>
          <cell r="CN23">
            <v>0.5</v>
          </cell>
          <cell r="CO23">
            <v>0.5</v>
          </cell>
          <cell r="CP23">
            <v>0.5</v>
          </cell>
          <cell r="CQ23">
            <v>0.5</v>
          </cell>
          <cell r="CR23">
            <v>0.5</v>
          </cell>
          <cell r="CS23">
            <v>0.5</v>
          </cell>
          <cell r="CT23">
            <v>0.5</v>
          </cell>
          <cell r="CU23">
            <v>0.5</v>
          </cell>
          <cell r="CV23">
            <v>0.5</v>
          </cell>
          <cell r="CW23">
            <v>0.5</v>
          </cell>
          <cell r="CX23">
            <v>0.5</v>
          </cell>
          <cell r="CY23">
            <v>0.5</v>
          </cell>
          <cell r="CZ23">
            <v>0.5</v>
          </cell>
          <cell r="DA23">
            <v>0.5</v>
          </cell>
        </row>
        <row r="24">
          <cell r="B24" t="str">
            <v>有色金属</v>
          </cell>
          <cell r="C24" t="str">
            <v>能源金属</v>
          </cell>
          <cell r="D24" t="str">
            <v>镍</v>
          </cell>
          <cell r="J24">
            <v>2.0030684056016202E-3</v>
          </cell>
          <cell r="K24">
            <v>8.5000000000000006E-2</v>
          </cell>
          <cell r="L24">
            <v>0.106</v>
          </cell>
          <cell r="M24">
            <v>0.11700000000000001</v>
          </cell>
          <cell r="N24">
            <v>9.5000000000000001E-2</v>
          </cell>
          <cell r="O24">
            <v>6.3E-2</v>
          </cell>
          <cell r="P24">
            <v>7.3999999999999996E-2</v>
          </cell>
          <cell r="Q24">
            <v>0.127</v>
          </cell>
          <cell r="R24">
            <v>0.13800000000000001</v>
          </cell>
          <cell r="S24">
            <v>0.23400000000000001</v>
          </cell>
          <cell r="T24">
            <v>0.48899999999999999</v>
          </cell>
          <cell r="U24">
            <v>0.85099999999999998</v>
          </cell>
          <cell r="V24">
            <v>0.93600000000000005</v>
          </cell>
          <cell r="W24">
            <v>0.90400000000000003</v>
          </cell>
          <cell r="X24">
            <v>0.79700000000000004</v>
          </cell>
          <cell r="Y24">
            <v>0.71199999999999997</v>
          </cell>
          <cell r="Z24">
            <v>0.73399999999999999</v>
          </cell>
          <cell r="AA24">
            <v>0.89300000000000002</v>
          </cell>
          <cell r="AB24">
            <v>0.96799999999999997</v>
          </cell>
          <cell r="AC24">
            <v>0.98899999999999999</v>
          </cell>
          <cell r="AD24">
            <v>1</v>
          </cell>
          <cell r="AE24">
            <v>0.97799999999999998</v>
          </cell>
          <cell r="AF24">
            <v>0.95699999999999996</v>
          </cell>
          <cell r="AG24">
            <v>0.68</v>
          </cell>
          <cell r="AH24">
            <v>0.63800000000000001</v>
          </cell>
          <cell r="AI24">
            <v>0.69099999999999995</v>
          </cell>
          <cell r="AJ24">
            <v>0.76500000000000001</v>
          </cell>
          <cell r="AK24">
            <v>0.77600000000000002</v>
          </cell>
          <cell r="AL24">
            <v>0.84</v>
          </cell>
          <cell r="AM24">
            <v>0.872</v>
          </cell>
          <cell r="AN24">
            <v>0.88200000000000001</v>
          </cell>
          <cell r="AO24">
            <v>0.82899999999999996</v>
          </cell>
          <cell r="AP24">
            <v>0.81899999999999995</v>
          </cell>
          <cell r="AQ24">
            <v>0.86099999999999999</v>
          </cell>
          <cell r="AR24">
            <v>0.80800000000000005</v>
          </cell>
          <cell r="AS24">
            <v>0.67</v>
          </cell>
          <cell r="AT24">
            <v>0.44600000000000001</v>
          </cell>
          <cell r="AU24">
            <v>0.27600000000000002</v>
          </cell>
          <cell r="AV24">
            <v>0.17</v>
          </cell>
          <cell r="AW24">
            <v>0.159</v>
          </cell>
          <cell r="AX24">
            <v>0.20200000000000001</v>
          </cell>
          <cell r="AY24">
            <v>0.32900000000000001</v>
          </cell>
          <cell r="AZ24">
            <v>0.36099999999999999</v>
          </cell>
          <cell r="BA24">
            <v>0.34</v>
          </cell>
          <cell r="BB24">
            <v>0.28699999999999998</v>
          </cell>
          <cell r="BC24">
            <v>0.31900000000000001</v>
          </cell>
          <cell r="BD24">
            <v>0.39300000000000002</v>
          </cell>
          <cell r="BE24">
            <v>0.54200000000000004</v>
          </cell>
          <cell r="BF24">
            <v>0.65900000000000003</v>
          </cell>
          <cell r="BG24">
            <v>0.72299999999999998</v>
          </cell>
          <cell r="BH24">
            <v>0.78700000000000003</v>
          </cell>
          <cell r="BI24">
            <v>0.627</v>
          </cell>
          <cell r="BJ24">
            <v>0.47799999999999998</v>
          </cell>
          <cell r="BK24">
            <v>0.21199999999999999</v>
          </cell>
          <cell r="BL24">
            <v>0.18</v>
          </cell>
          <cell r="BM24">
            <v>0.191</v>
          </cell>
          <cell r="BN24">
            <v>0.24399999999999999</v>
          </cell>
          <cell r="BO24">
            <v>0.308</v>
          </cell>
          <cell r="BP24">
            <v>0.255</v>
          </cell>
          <cell r="BQ24">
            <v>0.223</v>
          </cell>
          <cell r="BR24">
            <v>0.26500000000000001</v>
          </cell>
          <cell r="BS24">
            <v>0.372</v>
          </cell>
          <cell r="BT24">
            <v>0.46800000000000003</v>
          </cell>
          <cell r="BU24">
            <v>0.57399999999999995</v>
          </cell>
          <cell r="BV24">
            <v>0.74399999999999999</v>
          </cell>
          <cell r="BW24">
            <v>0.92500000000000004</v>
          </cell>
          <cell r="BX24">
            <v>0.94599999999999995</v>
          </cell>
          <cell r="BY24">
            <v>0.91400000000000003</v>
          </cell>
          <cell r="BZ24">
            <v>0.755</v>
          </cell>
          <cell r="CA24">
            <v>0.59499999999999997</v>
          </cell>
          <cell r="CB24">
            <v>0.58499999999999996</v>
          </cell>
          <cell r="CC24">
            <v>0.51</v>
          </cell>
          <cell r="CD24">
            <v>0.45700000000000002</v>
          </cell>
          <cell r="CE24">
            <v>0.42499999999999999</v>
          </cell>
          <cell r="CF24">
            <v>0.52100000000000002</v>
          </cell>
          <cell r="CG24">
            <v>0.53100000000000003</v>
          </cell>
          <cell r="CH24">
            <v>0.41399999999999998</v>
          </cell>
          <cell r="CI24">
            <v>0.38200000000000001</v>
          </cell>
          <cell r="CJ24">
            <v>0.40400000000000003</v>
          </cell>
          <cell r="CK24">
            <v>0.5</v>
          </cell>
          <cell r="CL24">
            <v>0.55300000000000005</v>
          </cell>
          <cell r="CM24">
            <v>0.60599999999999998</v>
          </cell>
          <cell r="CN24">
            <v>0.61699999999999999</v>
          </cell>
          <cell r="CO24">
            <v>0.70199999999999996</v>
          </cell>
          <cell r="CP24">
            <v>0.64800000000000002</v>
          </cell>
          <cell r="CQ24">
            <v>0.56299999999999994</v>
          </cell>
          <cell r="CR24">
            <v>0.436</v>
          </cell>
          <cell r="CS24">
            <v>0.35099999999999998</v>
          </cell>
          <cell r="CT24">
            <v>0.29699999999999999</v>
          </cell>
          <cell r="CU24">
            <v>0.14799999999999999</v>
          </cell>
          <cell r="CV24">
            <v>5.2999999999999999E-2</v>
          </cell>
          <cell r="CW24">
            <v>4.2000000000000003E-2</v>
          </cell>
          <cell r="CX24">
            <v>3.1E-2</v>
          </cell>
          <cell r="CY24">
            <v>2.1000000000000001E-2</v>
          </cell>
          <cell r="CZ24">
            <v>0.01</v>
          </cell>
          <cell r="DA24">
            <v>0</v>
          </cell>
        </row>
        <row r="25">
          <cell r="B25" t="str">
            <v>有色金属</v>
          </cell>
          <cell r="C25" t="str">
            <v>金属新材料</v>
          </cell>
          <cell r="D25" t="str">
            <v>磁性材料</v>
          </cell>
          <cell r="J25">
            <v>5.6247930232491E-2</v>
          </cell>
          <cell r="K25">
            <v>6.3E-2</v>
          </cell>
          <cell r="L25">
            <v>8.5000000000000006E-2</v>
          </cell>
          <cell r="M25">
            <v>0.13800000000000001</v>
          </cell>
          <cell r="N25">
            <v>0.127</v>
          </cell>
          <cell r="O25">
            <v>9.5000000000000001E-2</v>
          </cell>
          <cell r="P25">
            <v>0.106</v>
          </cell>
          <cell r="Q25">
            <v>4.2000000000000003E-2</v>
          </cell>
          <cell r="R25">
            <v>0.01</v>
          </cell>
          <cell r="S25">
            <v>0</v>
          </cell>
          <cell r="T25">
            <v>2.1000000000000001E-2</v>
          </cell>
          <cell r="U25">
            <v>5.2999999999999999E-2</v>
          </cell>
          <cell r="V25">
            <v>0.14799999999999999</v>
          </cell>
          <cell r="W25">
            <v>0.26500000000000001</v>
          </cell>
          <cell r="X25">
            <v>0.46800000000000003</v>
          </cell>
          <cell r="Y25">
            <v>0.61699999999999999</v>
          </cell>
          <cell r="Z25">
            <v>0.68</v>
          </cell>
          <cell r="AA25">
            <v>0.77600000000000002</v>
          </cell>
          <cell r="AB25">
            <v>0.84</v>
          </cell>
          <cell r="AC25">
            <v>0.82899999999999996</v>
          </cell>
          <cell r="AD25">
            <v>0.80800000000000005</v>
          </cell>
          <cell r="AE25">
            <v>0.89300000000000002</v>
          </cell>
          <cell r="AF25">
            <v>0.95699999999999996</v>
          </cell>
          <cell r="AG25">
            <v>1</v>
          </cell>
          <cell r="AH25">
            <v>0.98899999999999999</v>
          </cell>
          <cell r="AI25">
            <v>0.96799999999999997</v>
          </cell>
          <cell r="AJ25">
            <v>0.93600000000000005</v>
          </cell>
          <cell r="AK25">
            <v>0.91400000000000003</v>
          </cell>
          <cell r="AL25">
            <v>0.90400000000000003</v>
          </cell>
          <cell r="AM25">
            <v>0.86099999999999999</v>
          </cell>
          <cell r="AN25">
            <v>0.872</v>
          </cell>
          <cell r="AO25">
            <v>0.92500000000000004</v>
          </cell>
          <cell r="AP25">
            <v>0.97799999999999998</v>
          </cell>
          <cell r="AQ25">
            <v>0.94599999999999995</v>
          </cell>
          <cell r="AR25">
            <v>0.85099999999999998</v>
          </cell>
          <cell r="AS25">
            <v>0.78700000000000003</v>
          </cell>
          <cell r="AT25">
            <v>0.755</v>
          </cell>
          <cell r="AU25">
            <v>0.71199999999999997</v>
          </cell>
          <cell r="AV25">
            <v>0.63800000000000001</v>
          </cell>
          <cell r="AW25">
            <v>0.58499999999999996</v>
          </cell>
          <cell r="AX25">
            <v>0.52100000000000002</v>
          </cell>
          <cell r="AY25">
            <v>0.372</v>
          </cell>
          <cell r="AZ25">
            <v>0.223</v>
          </cell>
          <cell r="BA25">
            <v>0.27600000000000002</v>
          </cell>
          <cell r="BB25">
            <v>0.38200000000000001</v>
          </cell>
          <cell r="BC25">
            <v>0.35099999999999998</v>
          </cell>
          <cell r="BD25">
            <v>0.29699999999999999</v>
          </cell>
          <cell r="BE25">
            <v>0.28699999999999998</v>
          </cell>
          <cell r="BF25">
            <v>0.255</v>
          </cell>
          <cell r="BG25">
            <v>0.32900000000000001</v>
          </cell>
          <cell r="BH25">
            <v>0.39300000000000002</v>
          </cell>
          <cell r="BI25">
            <v>0.44600000000000001</v>
          </cell>
          <cell r="BJ25">
            <v>0.436</v>
          </cell>
          <cell r="BK25">
            <v>0.47799999999999998</v>
          </cell>
          <cell r="BL25">
            <v>0.40400000000000003</v>
          </cell>
          <cell r="BM25">
            <v>0.23400000000000001</v>
          </cell>
          <cell r="BN25">
            <v>0.159</v>
          </cell>
          <cell r="BO25">
            <v>0.17</v>
          </cell>
          <cell r="BP25">
            <v>0.24399999999999999</v>
          </cell>
          <cell r="BQ25">
            <v>0.42499999999999999</v>
          </cell>
          <cell r="BR25">
            <v>0.36099999999999999</v>
          </cell>
          <cell r="BS25">
            <v>0.191</v>
          </cell>
          <cell r="BT25">
            <v>7.3999999999999996E-2</v>
          </cell>
          <cell r="BU25">
            <v>3.1E-2</v>
          </cell>
          <cell r="BV25">
            <v>0.11700000000000001</v>
          </cell>
          <cell r="BW25">
            <v>0.31900000000000001</v>
          </cell>
          <cell r="BX25">
            <v>0.57399999999999995</v>
          </cell>
          <cell r="BY25">
            <v>0.64800000000000002</v>
          </cell>
          <cell r="BZ25">
            <v>0.67</v>
          </cell>
          <cell r="CA25">
            <v>0.70199999999999996</v>
          </cell>
          <cell r="CB25">
            <v>0.72299999999999998</v>
          </cell>
          <cell r="CC25">
            <v>0.69099999999999995</v>
          </cell>
          <cell r="CD25">
            <v>0.73399999999999999</v>
          </cell>
          <cell r="CE25">
            <v>0.76500000000000001</v>
          </cell>
          <cell r="CF25">
            <v>0.81899999999999995</v>
          </cell>
          <cell r="CG25">
            <v>0.88200000000000001</v>
          </cell>
          <cell r="CH25">
            <v>0.79700000000000004</v>
          </cell>
          <cell r="CI25">
            <v>0.74399999999999999</v>
          </cell>
          <cell r="CJ25">
            <v>0.65900000000000003</v>
          </cell>
          <cell r="CK25">
            <v>0.627</v>
          </cell>
          <cell r="CL25">
            <v>0.59499999999999997</v>
          </cell>
          <cell r="CM25">
            <v>0.56299999999999994</v>
          </cell>
          <cell r="CN25">
            <v>0.53100000000000003</v>
          </cell>
          <cell r="CO25">
            <v>0.5</v>
          </cell>
          <cell r="CP25">
            <v>0.45700000000000002</v>
          </cell>
          <cell r="CQ25">
            <v>0.41399999999999998</v>
          </cell>
          <cell r="CR25">
            <v>0.51</v>
          </cell>
          <cell r="CS25">
            <v>0.55300000000000005</v>
          </cell>
          <cell r="CT25">
            <v>0.60599999999999998</v>
          </cell>
          <cell r="CU25">
            <v>0.54200000000000004</v>
          </cell>
          <cell r="CV25">
            <v>0.48899999999999999</v>
          </cell>
          <cell r="CW25">
            <v>0.34</v>
          </cell>
          <cell r="CX25">
            <v>0.21199999999999999</v>
          </cell>
          <cell r="CY25">
            <v>0.18</v>
          </cell>
          <cell r="CZ25">
            <v>0.20200000000000001</v>
          </cell>
          <cell r="DA25">
            <v>0.308</v>
          </cell>
        </row>
        <row r="26">
          <cell r="B26" t="str">
            <v>基础化工</v>
          </cell>
          <cell r="C26" t="str">
            <v>化学原料</v>
          </cell>
          <cell r="D26" t="str">
            <v>纯碱</v>
          </cell>
          <cell r="J26">
            <v>1.0056281067234199E-2</v>
          </cell>
          <cell r="K26">
            <v>0.27600000000000002</v>
          </cell>
          <cell r="L26">
            <v>0.44600000000000001</v>
          </cell>
          <cell r="M26">
            <v>0.45700000000000002</v>
          </cell>
          <cell r="N26">
            <v>0.26500000000000001</v>
          </cell>
          <cell r="O26">
            <v>6.3E-2</v>
          </cell>
          <cell r="P26">
            <v>2.1000000000000001E-2</v>
          </cell>
          <cell r="Q26">
            <v>0.159</v>
          </cell>
          <cell r="R26">
            <v>0.436</v>
          </cell>
          <cell r="S26">
            <v>0.58499999999999996</v>
          </cell>
          <cell r="T26">
            <v>0.63800000000000001</v>
          </cell>
          <cell r="U26">
            <v>0.55300000000000005</v>
          </cell>
          <cell r="V26">
            <v>0.35099999999999998</v>
          </cell>
          <cell r="W26">
            <v>0.106</v>
          </cell>
          <cell r="X26">
            <v>0.13800000000000001</v>
          </cell>
          <cell r="Y26">
            <v>0.372</v>
          </cell>
          <cell r="Z26">
            <v>0.64800000000000002</v>
          </cell>
          <cell r="AA26">
            <v>0.76500000000000001</v>
          </cell>
          <cell r="AB26">
            <v>0.81899999999999995</v>
          </cell>
          <cell r="AC26">
            <v>0.86099999999999999</v>
          </cell>
          <cell r="AD26">
            <v>0.872</v>
          </cell>
          <cell r="AE26">
            <v>0.92500000000000004</v>
          </cell>
          <cell r="AF26">
            <v>0.95699999999999996</v>
          </cell>
          <cell r="AG26">
            <v>0.97799999999999998</v>
          </cell>
          <cell r="AH26">
            <v>0.98899999999999999</v>
          </cell>
          <cell r="AI26">
            <v>1</v>
          </cell>
          <cell r="AJ26">
            <v>0.96799999999999997</v>
          </cell>
          <cell r="AK26">
            <v>0.88200000000000001</v>
          </cell>
          <cell r="AL26">
            <v>0.90400000000000003</v>
          </cell>
          <cell r="AM26">
            <v>0.93600000000000005</v>
          </cell>
          <cell r="AN26">
            <v>0.94599999999999995</v>
          </cell>
          <cell r="AO26">
            <v>0.85099999999999998</v>
          </cell>
          <cell r="AP26">
            <v>0.77600000000000002</v>
          </cell>
          <cell r="AQ26">
            <v>0.68</v>
          </cell>
          <cell r="AR26">
            <v>0.52100000000000002</v>
          </cell>
          <cell r="AS26">
            <v>0.31900000000000001</v>
          </cell>
          <cell r="AT26">
            <v>0.308</v>
          </cell>
          <cell r="AU26">
            <v>0.46800000000000003</v>
          </cell>
          <cell r="AV26">
            <v>0.54200000000000004</v>
          </cell>
          <cell r="AW26">
            <v>0.56299999999999994</v>
          </cell>
          <cell r="AX26">
            <v>0.34</v>
          </cell>
          <cell r="AY26">
            <v>7.3999999999999996E-2</v>
          </cell>
          <cell r="AZ26">
            <v>0</v>
          </cell>
          <cell r="BA26">
            <v>0.01</v>
          </cell>
          <cell r="BB26">
            <v>5.2999999999999999E-2</v>
          </cell>
          <cell r="BC26">
            <v>9.5000000000000001E-2</v>
          </cell>
          <cell r="BD26">
            <v>8.5000000000000006E-2</v>
          </cell>
          <cell r="BE26">
            <v>3.1E-2</v>
          </cell>
          <cell r="BF26">
            <v>4.2000000000000003E-2</v>
          </cell>
          <cell r="BG26">
            <v>0.127</v>
          </cell>
          <cell r="BH26">
            <v>0.29699999999999999</v>
          </cell>
          <cell r="BI26">
            <v>0.39300000000000002</v>
          </cell>
          <cell r="BJ26">
            <v>0.36099999999999999</v>
          </cell>
          <cell r="BK26">
            <v>0.255</v>
          </cell>
          <cell r="BL26">
            <v>0.18</v>
          </cell>
          <cell r="BM26">
            <v>0.20200000000000001</v>
          </cell>
          <cell r="BN26">
            <v>0.38200000000000001</v>
          </cell>
          <cell r="BO26">
            <v>0.53100000000000003</v>
          </cell>
          <cell r="BP26">
            <v>0.59499999999999997</v>
          </cell>
          <cell r="BQ26">
            <v>0.57399999999999995</v>
          </cell>
          <cell r="BR26">
            <v>0.47799999999999998</v>
          </cell>
          <cell r="BS26">
            <v>0.191</v>
          </cell>
          <cell r="BT26">
            <v>0.11700000000000001</v>
          </cell>
          <cell r="BU26">
            <v>0.24399999999999999</v>
          </cell>
          <cell r="BV26">
            <v>0.51</v>
          </cell>
          <cell r="BW26">
            <v>0.67</v>
          </cell>
          <cell r="BX26">
            <v>0.70199999999999996</v>
          </cell>
          <cell r="BY26">
            <v>0.71199999999999997</v>
          </cell>
          <cell r="BZ26">
            <v>0.627</v>
          </cell>
          <cell r="CA26">
            <v>0.40400000000000003</v>
          </cell>
          <cell r="CB26">
            <v>0.14799999999999999</v>
          </cell>
          <cell r="CC26">
            <v>0.21199999999999999</v>
          </cell>
          <cell r="CD26">
            <v>0.60599999999999998</v>
          </cell>
          <cell r="CE26">
            <v>0.78700000000000003</v>
          </cell>
          <cell r="CF26">
            <v>0.89300000000000002</v>
          </cell>
          <cell r="CG26">
            <v>0.84</v>
          </cell>
          <cell r="CH26">
            <v>0.79700000000000004</v>
          </cell>
          <cell r="CI26">
            <v>0.72299999999999998</v>
          </cell>
          <cell r="CJ26">
            <v>0.73399999999999999</v>
          </cell>
          <cell r="CK26">
            <v>0.69099999999999995</v>
          </cell>
          <cell r="CL26">
            <v>0.65900000000000003</v>
          </cell>
          <cell r="CM26">
            <v>0.74399999999999999</v>
          </cell>
          <cell r="CN26">
            <v>0.80800000000000005</v>
          </cell>
          <cell r="CO26">
            <v>0.91400000000000003</v>
          </cell>
          <cell r="CP26">
            <v>0.82899999999999996</v>
          </cell>
          <cell r="CQ26">
            <v>0.755</v>
          </cell>
          <cell r="CR26">
            <v>0.61699999999999999</v>
          </cell>
          <cell r="CS26">
            <v>0.48899999999999999</v>
          </cell>
          <cell r="CT26">
            <v>0.32900000000000001</v>
          </cell>
          <cell r="CU26">
            <v>0.223</v>
          </cell>
          <cell r="CV26">
            <v>0.17</v>
          </cell>
          <cell r="CW26">
            <v>0.23400000000000001</v>
          </cell>
          <cell r="CX26">
            <v>0.41399999999999998</v>
          </cell>
          <cell r="CY26">
            <v>0.5</v>
          </cell>
          <cell r="CZ26">
            <v>0.42499999999999999</v>
          </cell>
          <cell r="DA26">
            <v>0.28699999999999998</v>
          </cell>
        </row>
        <row r="27">
          <cell r="B27" t="str">
            <v>基础化工</v>
          </cell>
          <cell r="C27" t="str">
            <v>化学原料</v>
          </cell>
          <cell r="D27" t="str">
            <v>纯碱</v>
          </cell>
          <cell r="J27">
            <v>1.0056281067234199E-2</v>
          </cell>
          <cell r="K27">
            <v>0.76500000000000001</v>
          </cell>
          <cell r="L27">
            <v>0.90400000000000003</v>
          </cell>
          <cell r="M27">
            <v>0.96799999999999997</v>
          </cell>
          <cell r="N27">
            <v>0.88200000000000001</v>
          </cell>
          <cell r="O27">
            <v>0.69099999999999995</v>
          </cell>
          <cell r="P27">
            <v>0.60599999999999998</v>
          </cell>
          <cell r="Q27">
            <v>0.80800000000000005</v>
          </cell>
          <cell r="R27">
            <v>0.93600000000000005</v>
          </cell>
          <cell r="S27">
            <v>0.97799999999999998</v>
          </cell>
          <cell r="T27">
            <v>0.95699999999999996</v>
          </cell>
          <cell r="U27">
            <v>0.86099999999999999</v>
          </cell>
          <cell r="V27">
            <v>0.77600000000000002</v>
          </cell>
          <cell r="W27">
            <v>0.67</v>
          </cell>
          <cell r="X27">
            <v>0.63800000000000001</v>
          </cell>
          <cell r="Y27">
            <v>0.72299999999999998</v>
          </cell>
          <cell r="Z27">
            <v>0.81899999999999995</v>
          </cell>
          <cell r="AA27">
            <v>0.872</v>
          </cell>
          <cell r="AB27">
            <v>0.94599999999999995</v>
          </cell>
          <cell r="AC27">
            <v>0.89300000000000002</v>
          </cell>
          <cell r="AD27">
            <v>0.82899999999999996</v>
          </cell>
          <cell r="AE27">
            <v>0.78700000000000003</v>
          </cell>
          <cell r="AF27">
            <v>0.64800000000000002</v>
          </cell>
          <cell r="AG27">
            <v>0.79700000000000004</v>
          </cell>
          <cell r="AH27">
            <v>0.92500000000000004</v>
          </cell>
          <cell r="AI27">
            <v>1</v>
          </cell>
          <cell r="AJ27">
            <v>0.98899999999999999</v>
          </cell>
          <cell r="AK27">
            <v>0.91400000000000003</v>
          </cell>
          <cell r="AL27">
            <v>0.74399999999999999</v>
          </cell>
          <cell r="AM27">
            <v>0.56299999999999994</v>
          </cell>
          <cell r="AN27">
            <v>0.42499999999999999</v>
          </cell>
          <cell r="AO27">
            <v>0.38200000000000001</v>
          </cell>
          <cell r="AP27">
            <v>0.35099999999999998</v>
          </cell>
          <cell r="AQ27">
            <v>0.28699999999999998</v>
          </cell>
          <cell r="AR27">
            <v>0.127</v>
          </cell>
          <cell r="AS27">
            <v>2.1000000000000001E-2</v>
          </cell>
          <cell r="AT27">
            <v>3.1E-2</v>
          </cell>
          <cell r="AU27">
            <v>0.223</v>
          </cell>
          <cell r="AV27">
            <v>0.51</v>
          </cell>
          <cell r="AW27">
            <v>0.57399999999999995</v>
          </cell>
          <cell r="AX27">
            <v>0.255</v>
          </cell>
          <cell r="AY27">
            <v>6.3E-2</v>
          </cell>
          <cell r="AZ27">
            <v>0</v>
          </cell>
          <cell r="BA27">
            <v>0.01</v>
          </cell>
          <cell r="BB27">
            <v>8.5000000000000006E-2</v>
          </cell>
          <cell r="BC27">
            <v>0.13800000000000001</v>
          </cell>
          <cell r="BD27">
            <v>0.159</v>
          </cell>
          <cell r="BE27">
            <v>0.17</v>
          </cell>
          <cell r="BF27">
            <v>0.20200000000000001</v>
          </cell>
          <cell r="BG27">
            <v>0.23400000000000001</v>
          </cell>
          <cell r="BH27">
            <v>0.32900000000000001</v>
          </cell>
          <cell r="BI27">
            <v>0.34</v>
          </cell>
          <cell r="BJ27">
            <v>0.29699999999999999</v>
          </cell>
          <cell r="BK27">
            <v>0.372</v>
          </cell>
          <cell r="BL27">
            <v>0.436</v>
          </cell>
          <cell r="BM27">
            <v>0.46800000000000003</v>
          </cell>
          <cell r="BN27">
            <v>0.44600000000000001</v>
          </cell>
          <cell r="BO27">
            <v>0.45700000000000002</v>
          </cell>
          <cell r="BP27">
            <v>0.54200000000000004</v>
          </cell>
          <cell r="BQ27">
            <v>0.627</v>
          </cell>
          <cell r="BR27">
            <v>0.65900000000000003</v>
          </cell>
          <cell r="BS27">
            <v>0.59499999999999997</v>
          </cell>
          <cell r="BT27">
            <v>0.47799999999999998</v>
          </cell>
          <cell r="BU27">
            <v>0.40400000000000003</v>
          </cell>
          <cell r="BV27">
            <v>0.41399999999999998</v>
          </cell>
          <cell r="BW27">
            <v>0.55300000000000005</v>
          </cell>
          <cell r="BX27">
            <v>0.61699999999999999</v>
          </cell>
          <cell r="BY27">
            <v>0.68</v>
          </cell>
          <cell r="BZ27">
            <v>0.52100000000000002</v>
          </cell>
          <cell r="CA27">
            <v>0.39300000000000002</v>
          </cell>
          <cell r="CB27">
            <v>0.36099999999999999</v>
          </cell>
          <cell r="CC27">
            <v>0.5</v>
          </cell>
          <cell r="CD27">
            <v>0.70199999999999996</v>
          </cell>
          <cell r="CE27">
            <v>0.84</v>
          </cell>
          <cell r="CF27">
            <v>0.85099999999999998</v>
          </cell>
          <cell r="CG27">
            <v>0.71199999999999997</v>
          </cell>
          <cell r="CH27">
            <v>0.48899999999999999</v>
          </cell>
          <cell r="CI27">
            <v>0.27600000000000002</v>
          </cell>
          <cell r="CJ27">
            <v>0.26500000000000001</v>
          </cell>
          <cell r="CK27">
            <v>0.24399999999999999</v>
          </cell>
          <cell r="CL27">
            <v>0.31900000000000001</v>
          </cell>
          <cell r="CM27">
            <v>0.53100000000000003</v>
          </cell>
          <cell r="CN27">
            <v>0.73399999999999999</v>
          </cell>
          <cell r="CO27">
            <v>0.755</v>
          </cell>
          <cell r="CP27">
            <v>0.58499999999999996</v>
          </cell>
          <cell r="CQ27">
            <v>0.308</v>
          </cell>
          <cell r="CR27">
            <v>0.14799999999999999</v>
          </cell>
          <cell r="CS27">
            <v>9.5000000000000001E-2</v>
          </cell>
          <cell r="CT27">
            <v>5.2999999999999999E-2</v>
          </cell>
          <cell r="CU27">
            <v>4.2000000000000003E-2</v>
          </cell>
          <cell r="CV27">
            <v>7.3999999999999996E-2</v>
          </cell>
          <cell r="CW27">
            <v>0.106</v>
          </cell>
          <cell r="CX27">
            <v>0.18</v>
          </cell>
          <cell r="CY27">
            <v>0.21199999999999999</v>
          </cell>
          <cell r="CZ27">
            <v>0.191</v>
          </cell>
          <cell r="DA27">
            <v>0.11700000000000001</v>
          </cell>
        </row>
        <row r="28">
          <cell r="B28" t="str">
            <v>基础化工</v>
          </cell>
          <cell r="C28" t="str">
            <v>化学原料</v>
          </cell>
          <cell r="D28" t="str">
            <v>氯碱</v>
          </cell>
          <cell r="J28">
            <v>4.3277773030444902E-2</v>
          </cell>
          <cell r="K28">
            <v>0.45700000000000002</v>
          </cell>
          <cell r="L28">
            <v>0.38200000000000001</v>
          </cell>
          <cell r="M28">
            <v>0.35099999999999998</v>
          </cell>
          <cell r="N28">
            <v>0.223</v>
          </cell>
          <cell r="O28">
            <v>0.17</v>
          </cell>
          <cell r="P28">
            <v>0.11700000000000001</v>
          </cell>
          <cell r="Q28">
            <v>5.2999999999999999E-2</v>
          </cell>
          <cell r="R28">
            <v>4.2000000000000003E-2</v>
          </cell>
          <cell r="S28">
            <v>6.3E-2</v>
          </cell>
          <cell r="T28">
            <v>8.5000000000000006E-2</v>
          </cell>
          <cell r="U28">
            <v>9.5000000000000001E-2</v>
          </cell>
          <cell r="V28">
            <v>7.3999999999999996E-2</v>
          </cell>
          <cell r="W28">
            <v>3.1E-2</v>
          </cell>
          <cell r="X28">
            <v>0</v>
          </cell>
          <cell r="Y28">
            <v>0.01</v>
          </cell>
          <cell r="Z28">
            <v>2.1000000000000001E-2</v>
          </cell>
          <cell r="AA28">
            <v>0.106</v>
          </cell>
          <cell r="AB28">
            <v>0.13800000000000001</v>
          </cell>
          <cell r="AC28">
            <v>0.20200000000000001</v>
          </cell>
          <cell r="AD28">
            <v>0.41399999999999998</v>
          </cell>
          <cell r="AE28">
            <v>0.5</v>
          </cell>
          <cell r="AF28">
            <v>0.64800000000000002</v>
          </cell>
          <cell r="AG28">
            <v>0.73399999999999999</v>
          </cell>
          <cell r="AH28">
            <v>0.77600000000000002</v>
          </cell>
          <cell r="AI28">
            <v>0.84</v>
          </cell>
          <cell r="AJ28">
            <v>0.92500000000000004</v>
          </cell>
          <cell r="AK28">
            <v>0.97799999999999998</v>
          </cell>
          <cell r="AL28">
            <v>0.96799999999999997</v>
          </cell>
          <cell r="AM28">
            <v>0.90400000000000003</v>
          </cell>
          <cell r="AN28">
            <v>0.91400000000000003</v>
          </cell>
          <cell r="AO28">
            <v>0.95699999999999996</v>
          </cell>
          <cell r="AP28">
            <v>1</v>
          </cell>
          <cell r="AQ28">
            <v>0.98899999999999999</v>
          </cell>
          <cell r="AR28">
            <v>0.88200000000000001</v>
          </cell>
          <cell r="AS28">
            <v>0.79700000000000004</v>
          </cell>
          <cell r="AT28">
            <v>0.70199999999999996</v>
          </cell>
          <cell r="AU28">
            <v>0.69099999999999995</v>
          </cell>
          <cell r="AV28">
            <v>0.65900000000000003</v>
          </cell>
          <cell r="AW28">
            <v>0.54200000000000004</v>
          </cell>
          <cell r="AX28">
            <v>0.44600000000000001</v>
          </cell>
          <cell r="AY28">
            <v>0.31900000000000001</v>
          </cell>
          <cell r="AZ28">
            <v>0.21199999999999999</v>
          </cell>
          <cell r="BA28">
            <v>0.159</v>
          </cell>
          <cell r="BB28">
            <v>0.127</v>
          </cell>
          <cell r="BC28">
            <v>0.14799999999999999</v>
          </cell>
          <cell r="BD28">
            <v>0.24399999999999999</v>
          </cell>
          <cell r="BE28">
            <v>0.53100000000000003</v>
          </cell>
          <cell r="BF28">
            <v>0.627</v>
          </cell>
          <cell r="BG28">
            <v>0.61699999999999999</v>
          </cell>
          <cell r="BH28">
            <v>0.56299999999999994</v>
          </cell>
          <cell r="BI28">
            <v>0.36099999999999999</v>
          </cell>
          <cell r="BJ28">
            <v>0.29699999999999999</v>
          </cell>
          <cell r="BK28">
            <v>0.308</v>
          </cell>
          <cell r="BL28">
            <v>0.42499999999999999</v>
          </cell>
          <cell r="BM28">
            <v>0.46800000000000003</v>
          </cell>
          <cell r="BN28">
            <v>0.55300000000000005</v>
          </cell>
          <cell r="BO28">
            <v>0.47799999999999998</v>
          </cell>
          <cell r="BP28">
            <v>0.436</v>
          </cell>
          <cell r="BQ28">
            <v>0.39300000000000002</v>
          </cell>
          <cell r="BR28">
            <v>0.52100000000000002</v>
          </cell>
          <cell r="BS28">
            <v>0.58499999999999996</v>
          </cell>
          <cell r="BT28">
            <v>0.48899999999999999</v>
          </cell>
          <cell r="BU28">
            <v>0.28699999999999998</v>
          </cell>
          <cell r="BV28">
            <v>0.32900000000000001</v>
          </cell>
          <cell r="BW28">
            <v>0.51</v>
          </cell>
          <cell r="BX28">
            <v>0.67</v>
          </cell>
          <cell r="BY28">
            <v>0.76500000000000001</v>
          </cell>
          <cell r="BZ28">
            <v>0.74399999999999999</v>
          </cell>
          <cell r="CA28">
            <v>0.68</v>
          </cell>
          <cell r="CB28">
            <v>0.57399999999999995</v>
          </cell>
          <cell r="CC28">
            <v>0.59499999999999997</v>
          </cell>
          <cell r="CD28">
            <v>0.27600000000000002</v>
          </cell>
          <cell r="CE28">
            <v>0.191</v>
          </cell>
          <cell r="CF28">
            <v>0.18</v>
          </cell>
          <cell r="CG28">
            <v>0.63800000000000001</v>
          </cell>
          <cell r="CH28">
            <v>0.81899999999999995</v>
          </cell>
          <cell r="CI28">
            <v>0.82899999999999996</v>
          </cell>
          <cell r="CJ28">
            <v>0.80800000000000005</v>
          </cell>
          <cell r="CK28">
            <v>0.71199999999999997</v>
          </cell>
          <cell r="CL28">
            <v>0.72299999999999998</v>
          </cell>
          <cell r="CM28">
            <v>0.755</v>
          </cell>
          <cell r="CN28">
            <v>0.85099999999999998</v>
          </cell>
          <cell r="CO28">
            <v>0.86099999999999999</v>
          </cell>
          <cell r="CP28">
            <v>0.89300000000000002</v>
          </cell>
          <cell r="CQ28">
            <v>0.93600000000000005</v>
          </cell>
          <cell r="CR28">
            <v>0.94599999999999995</v>
          </cell>
          <cell r="CS28">
            <v>0.872</v>
          </cell>
          <cell r="CT28">
            <v>0.78700000000000003</v>
          </cell>
          <cell r="CU28">
            <v>0.60599999999999998</v>
          </cell>
          <cell r="CV28">
            <v>0.372</v>
          </cell>
          <cell r="CW28">
            <v>0.26500000000000001</v>
          </cell>
          <cell r="CX28">
            <v>0.23400000000000001</v>
          </cell>
          <cell r="CY28">
            <v>0.34</v>
          </cell>
          <cell r="CZ28">
            <v>0.40400000000000003</v>
          </cell>
          <cell r="DA28">
            <v>0.255</v>
          </cell>
        </row>
        <row r="29">
          <cell r="B29" t="str">
            <v>基础化工</v>
          </cell>
          <cell r="C29" t="str">
            <v>化学原料</v>
          </cell>
          <cell r="D29" t="str">
            <v>氯碱</v>
          </cell>
          <cell r="J29">
            <v>4.3277773030444902E-2</v>
          </cell>
          <cell r="K29">
            <v>0.255</v>
          </cell>
          <cell r="L29">
            <v>0.23400000000000001</v>
          </cell>
          <cell r="M29">
            <v>0.20200000000000001</v>
          </cell>
          <cell r="N29">
            <v>0.223</v>
          </cell>
          <cell r="O29">
            <v>0.21199999999999999</v>
          </cell>
          <cell r="P29">
            <v>0.18</v>
          </cell>
          <cell r="Q29">
            <v>0.13800000000000001</v>
          </cell>
          <cell r="R29">
            <v>0.11700000000000001</v>
          </cell>
          <cell r="S29">
            <v>0.14799999999999999</v>
          </cell>
          <cell r="T29">
            <v>0.106</v>
          </cell>
          <cell r="U29">
            <v>4.2000000000000003E-2</v>
          </cell>
          <cell r="V29">
            <v>0.01</v>
          </cell>
          <cell r="W29">
            <v>0</v>
          </cell>
          <cell r="X29">
            <v>2.1000000000000001E-2</v>
          </cell>
          <cell r="Y29">
            <v>3.1E-2</v>
          </cell>
          <cell r="Z29">
            <v>5.2999999999999999E-2</v>
          </cell>
          <cell r="AA29">
            <v>9.5000000000000001E-2</v>
          </cell>
          <cell r="AB29">
            <v>0.17</v>
          </cell>
          <cell r="AC29">
            <v>0.31900000000000001</v>
          </cell>
          <cell r="AD29">
            <v>0.41399999999999998</v>
          </cell>
          <cell r="AE29">
            <v>0.45700000000000002</v>
          </cell>
          <cell r="AF29">
            <v>0.27600000000000002</v>
          </cell>
          <cell r="AG29">
            <v>0.191</v>
          </cell>
          <cell r="AH29">
            <v>0.127</v>
          </cell>
          <cell r="AI29">
            <v>6.3E-2</v>
          </cell>
          <cell r="AJ29">
            <v>8.5000000000000006E-2</v>
          </cell>
          <cell r="AK29">
            <v>7.3999999999999996E-2</v>
          </cell>
          <cell r="AL29">
            <v>0.159</v>
          </cell>
          <cell r="AM29">
            <v>0.24399999999999999</v>
          </cell>
          <cell r="AN29">
            <v>0.32900000000000001</v>
          </cell>
          <cell r="AO29">
            <v>0.48899999999999999</v>
          </cell>
          <cell r="AP29">
            <v>0.36099999999999999</v>
          </cell>
          <cell r="AQ29">
            <v>0.5</v>
          </cell>
          <cell r="AR29">
            <v>0.44600000000000001</v>
          </cell>
          <cell r="AS29">
            <v>0.60599999999999998</v>
          </cell>
          <cell r="AT29">
            <v>0.59499999999999997</v>
          </cell>
          <cell r="AU29">
            <v>0.79700000000000004</v>
          </cell>
          <cell r="AV29">
            <v>0.81899999999999995</v>
          </cell>
          <cell r="AW29">
            <v>0.73399999999999999</v>
          </cell>
          <cell r="AX29">
            <v>0.755</v>
          </cell>
          <cell r="AY29">
            <v>0.72299999999999998</v>
          </cell>
          <cell r="AZ29">
            <v>0.61699999999999999</v>
          </cell>
          <cell r="BA29">
            <v>0.372</v>
          </cell>
          <cell r="BB29">
            <v>0.29699999999999999</v>
          </cell>
          <cell r="BC29">
            <v>0.308</v>
          </cell>
          <cell r="BD29">
            <v>0.47799999999999998</v>
          </cell>
          <cell r="BE29">
            <v>0.89300000000000002</v>
          </cell>
          <cell r="BF29">
            <v>0.95699999999999996</v>
          </cell>
          <cell r="BG29">
            <v>0.92500000000000004</v>
          </cell>
          <cell r="BH29">
            <v>0.78700000000000003</v>
          </cell>
          <cell r="BI29">
            <v>0.63800000000000001</v>
          </cell>
          <cell r="BJ29">
            <v>0.627</v>
          </cell>
          <cell r="BK29">
            <v>0.76500000000000001</v>
          </cell>
          <cell r="BL29">
            <v>0.88200000000000001</v>
          </cell>
          <cell r="BM29">
            <v>0.84</v>
          </cell>
          <cell r="BN29">
            <v>0.64800000000000002</v>
          </cell>
          <cell r="BO29">
            <v>0.55300000000000005</v>
          </cell>
          <cell r="BP29">
            <v>0.69099999999999995</v>
          </cell>
          <cell r="BQ29">
            <v>0.85099999999999998</v>
          </cell>
          <cell r="BR29">
            <v>0.74399999999999999</v>
          </cell>
          <cell r="BS29">
            <v>0.52100000000000002</v>
          </cell>
          <cell r="BT29">
            <v>0.42499999999999999</v>
          </cell>
          <cell r="BU29">
            <v>0.53100000000000003</v>
          </cell>
          <cell r="BV29">
            <v>0.71199999999999997</v>
          </cell>
          <cell r="BW29">
            <v>0.872</v>
          </cell>
          <cell r="BX29">
            <v>0.82899999999999996</v>
          </cell>
          <cell r="BY29">
            <v>0.77600000000000002</v>
          </cell>
          <cell r="BZ29">
            <v>0.67</v>
          </cell>
          <cell r="CA29">
            <v>0.56299999999999994</v>
          </cell>
          <cell r="CB29">
            <v>0.57399999999999995</v>
          </cell>
          <cell r="CC29">
            <v>0.51</v>
          </cell>
          <cell r="CD29">
            <v>0.39300000000000002</v>
          </cell>
          <cell r="CE29">
            <v>0.34</v>
          </cell>
          <cell r="CF29">
            <v>0.58499999999999996</v>
          </cell>
          <cell r="CG29">
            <v>0.94599999999999995</v>
          </cell>
          <cell r="CH29">
            <v>0.97799999999999998</v>
          </cell>
          <cell r="CI29">
            <v>0.93600000000000005</v>
          </cell>
          <cell r="CJ29">
            <v>0.70199999999999996</v>
          </cell>
          <cell r="CK29">
            <v>0.54200000000000004</v>
          </cell>
          <cell r="CL29">
            <v>0.65900000000000003</v>
          </cell>
          <cell r="CM29">
            <v>0.80800000000000005</v>
          </cell>
          <cell r="CN29">
            <v>0.86099999999999999</v>
          </cell>
          <cell r="CO29">
            <v>0.90400000000000003</v>
          </cell>
          <cell r="CP29">
            <v>0.96799999999999997</v>
          </cell>
          <cell r="CQ29">
            <v>1</v>
          </cell>
          <cell r="CR29">
            <v>0.98899999999999999</v>
          </cell>
          <cell r="CS29">
            <v>0.91400000000000003</v>
          </cell>
          <cell r="CT29">
            <v>0.68</v>
          </cell>
          <cell r="CU29">
            <v>0.46800000000000003</v>
          </cell>
          <cell r="CV29">
            <v>0.38200000000000001</v>
          </cell>
          <cell r="CW29">
            <v>0.35099999999999998</v>
          </cell>
          <cell r="CX29">
            <v>0.436</v>
          </cell>
          <cell r="CY29">
            <v>0.40400000000000003</v>
          </cell>
          <cell r="CZ29">
            <v>0.28699999999999998</v>
          </cell>
          <cell r="DA29">
            <v>0.26500000000000001</v>
          </cell>
        </row>
        <row r="30">
          <cell r="B30" t="str">
            <v>基础化工</v>
          </cell>
          <cell r="C30" t="str">
            <v>化学原料</v>
          </cell>
          <cell r="D30" t="str">
            <v>其他化学原料</v>
          </cell>
          <cell r="J30">
            <v>1.52003338814156E-2</v>
          </cell>
          <cell r="K30">
            <v>0.47799999999999998</v>
          </cell>
          <cell r="L30">
            <v>0.56299999999999994</v>
          </cell>
          <cell r="M30">
            <v>0.60599999999999998</v>
          </cell>
          <cell r="N30">
            <v>0.627</v>
          </cell>
          <cell r="O30">
            <v>0.35099999999999998</v>
          </cell>
          <cell r="P30">
            <v>0.29699999999999999</v>
          </cell>
          <cell r="Q30">
            <v>0.31900000000000001</v>
          </cell>
          <cell r="R30">
            <v>0.436</v>
          </cell>
          <cell r="S30">
            <v>0.46800000000000003</v>
          </cell>
          <cell r="T30">
            <v>0.41399999999999998</v>
          </cell>
          <cell r="U30">
            <v>0.51</v>
          </cell>
          <cell r="V30">
            <v>0.53100000000000003</v>
          </cell>
          <cell r="W30">
            <v>0.57399999999999995</v>
          </cell>
          <cell r="X30">
            <v>0.71199999999999997</v>
          </cell>
          <cell r="Y30">
            <v>0.78700000000000003</v>
          </cell>
          <cell r="Z30">
            <v>0.80800000000000005</v>
          </cell>
          <cell r="AA30">
            <v>0.85099999999999998</v>
          </cell>
          <cell r="AB30">
            <v>0.872</v>
          </cell>
          <cell r="AC30">
            <v>0.86099999999999999</v>
          </cell>
          <cell r="AD30">
            <v>0.81899999999999995</v>
          </cell>
          <cell r="AE30">
            <v>0.82899999999999996</v>
          </cell>
          <cell r="AF30">
            <v>0.88200000000000001</v>
          </cell>
          <cell r="AG30">
            <v>0.89300000000000002</v>
          </cell>
          <cell r="AH30">
            <v>0.90400000000000003</v>
          </cell>
          <cell r="AI30">
            <v>0.94599999999999995</v>
          </cell>
          <cell r="AJ30">
            <v>0.98899999999999999</v>
          </cell>
          <cell r="AK30">
            <v>0.96799999999999997</v>
          </cell>
          <cell r="AL30">
            <v>0.92500000000000004</v>
          </cell>
          <cell r="AM30">
            <v>0.91400000000000003</v>
          </cell>
          <cell r="AN30">
            <v>0.93600000000000005</v>
          </cell>
          <cell r="AO30">
            <v>0.97799999999999998</v>
          </cell>
          <cell r="AP30">
            <v>1</v>
          </cell>
          <cell r="AQ30">
            <v>0.95699999999999996</v>
          </cell>
          <cell r="AR30">
            <v>0.84</v>
          </cell>
          <cell r="AS30">
            <v>0.32900000000000001</v>
          </cell>
          <cell r="AT30">
            <v>0.106</v>
          </cell>
          <cell r="AU30">
            <v>6.3E-2</v>
          </cell>
          <cell r="AV30">
            <v>2.1000000000000001E-2</v>
          </cell>
          <cell r="AW30">
            <v>0.01</v>
          </cell>
          <cell r="AX30">
            <v>0</v>
          </cell>
          <cell r="AY30">
            <v>5.2999999999999999E-2</v>
          </cell>
          <cell r="AZ30">
            <v>8.5000000000000006E-2</v>
          </cell>
          <cell r="BA30">
            <v>7.3999999999999996E-2</v>
          </cell>
          <cell r="BB30">
            <v>3.1E-2</v>
          </cell>
          <cell r="BC30">
            <v>4.2000000000000003E-2</v>
          </cell>
          <cell r="BD30">
            <v>9.5000000000000001E-2</v>
          </cell>
          <cell r="BE30">
            <v>0.27600000000000002</v>
          </cell>
          <cell r="BF30">
            <v>0.58499999999999996</v>
          </cell>
          <cell r="BG30">
            <v>0.52100000000000002</v>
          </cell>
          <cell r="BH30">
            <v>0.36099999999999999</v>
          </cell>
          <cell r="BI30">
            <v>0.20200000000000001</v>
          </cell>
          <cell r="BJ30">
            <v>0.308</v>
          </cell>
          <cell r="BK30">
            <v>0.28699999999999998</v>
          </cell>
          <cell r="BL30">
            <v>0.21199999999999999</v>
          </cell>
          <cell r="BM30">
            <v>0.14799999999999999</v>
          </cell>
          <cell r="BN30">
            <v>0.159</v>
          </cell>
          <cell r="BO30">
            <v>0.223</v>
          </cell>
          <cell r="BP30">
            <v>0.23400000000000001</v>
          </cell>
          <cell r="BQ30">
            <v>0.24399999999999999</v>
          </cell>
          <cell r="BR30">
            <v>0.18</v>
          </cell>
          <cell r="BS30">
            <v>0.26500000000000001</v>
          </cell>
          <cell r="BT30">
            <v>0.55300000000000005</v>
          </cell>
          <cell r="BU30">
            <v>0.77600000000000002</v>
          </cell>
          <cell r="BV30">
            <v>0.79700000000000004</v>
          </cell>
          <cell r="BW30">
            <v>0.76500000000000001</v>
          </cell>
          <cell r="BX30">
            <v>0.755</v>
          </cell>
          <cell r="BY30">
            <v>0.74399999999999999</v>
          </cell>
          <cell r="BZ30">
            <v>0.72299999999999998</v>
          </cell>
          <cell r="CA30">
            <v>0.68</v>
          </cell>
          <cell r="CB30">
            <v>0.73399999999999999</v>
          </cell>
          <cell r="CC30">
            <v>0.64800000000000002</v>
          </cell>
          <cell r="CD30">
            <v>0.69099999999999995</v>
          </cell>
          <cell r="CE30">
            <v>0.67</v>
          </cell>
          <cell r="CF30">
            <v>0.59499999999999997</v>
          </cell>
          <cell r="CG30">
            <v>0.48899999999999999</v>
          </cell>
          <cell r="CH30">
            <v>0.372</v>
          </cell>
          <cell r="CI30">
            <v>0.38200000000000001</v>
          </cell>
          <cell r="CJ30">
            <v>0.40400000000000003</v>
          </cell>
          <cell r="CK30">
            <v>0.39300000000000002</v>
          </cell>
          <cell r="CL30">
            <v>0.45700000000000002</v>
          </cell>
          <cell r="CM30">
            <v>0.61699999999999999</v>
          </cell>
          <cell r="CN30">
            <v>0.63800000000000001</v>
          </cell>
          <cell r="CO30">
            <v>0.70199999999999996</v>
          </cell>
          <cell r="CP30">
            <v>0.65900000000000003</v>
          </cell>
          <cell r="CQ30">
            <v>0.54200000000000004</v>
          </cell>
          <cell r="CR30">
            <v>0.44600000000000001</v>
          </cell>
          <cell r="CS30">
            <v>0.42499999999999999</v>
          </cell>
          <cell r="CT30">
            <v>0.5</v>
          </cell>
          <cell r="CU30">
            <v>0.34</v>
          </cell>
          <cell r="CV30">
            <v>0.191</v>
          </cell>
          <cell r="CW30">
            <v>0.127</v>
          </cell>
          <cell r="CX30">
            <v>0.13800000000000001</v>
          </cell>
          <cell r="CY30">
            <v>0.11700000000000001</v>
          </cell>
          <cell r="CZ30">
            <v>0.17</v>
          </cell>
          <cell r="DA30">
            <v>0.255</v>
          </cell>
        </row>
        <row r="31">
          <cell r="B31" t="str">
            <v>基础化工</v>
          </cell>
          <cell r="C31" t="str">
            <v>化学原料</v>
          </cell>
          <cell r="D31" t="str">
            <v>煤化工</v>
          </cell>
          <cell r="J31">
            <v>4.7381224734071997E-3</v>
          </cell>
          <cell r="K31">
            <v>0.34</v>
          </cell>
          <cell r="L31">
            <v>0.32900000000000001</v>
          </cell>
          <cell r="M31">
            <v>0.41399999999999998</v>
          </cell>
          <cell r="N31">
            <v>0.42499999999999999</v>
          </cell>
          <cell r="O31">
            <v>0.372</v>
          </cell>
          <cell r="P31">
            <v>0.24399999999999999</v>
          </cell>
          <cell r="Q31">
            <v>0.255</v>
          </cell>
          <cell r="R31">
            <v>0.27600000000000002</v>
          </cell>
          <cell r="S31">
            <v>0.40400000000000003</v>
          </cell>
          <cell r="T31">
            <v>0.44600000000000001</v>
          </cell>
          <cell r="U31">
            <v>0.48899999999999999</v>
          </cell>
          <cell r="V31">
            <v>0.52100000000000002</v>
          </cell>
          <cell r="W31">
            <v>0.51</v>
          </cell>
          <cell r="X31">
            <v>0.436</v>
          </cell>
          <cell r="Y31">
            <v>0.36099999999999999</v>
          </cell>
          <cell r="Z31">
            <v>0.35099999999999998</v>
          </cell>
          <cell r="AA31">
            <v>0.47799999999999998</v>
          </cell>
          <cell r="AB31">
            <v>0.5</v>
          </cell>
          <cell r="AC31">
            <v>0.56299999999999994</v>
          </cell>
          <cell r="AD31">
            <v>0.61699999999999999</v>
          </cell>
          <cell r="AE31">
            <v>0.68</v>
          </cell>
          <cell r="AF31">
            <v>0.70199999999999996</v>
          </cell>
          <cell r="AG31">
            <v>0.63800000000000001</v>
          </cell>
          <cell r="AH31">
            <v>0.65900000000000003</v>
          </cell>
          <cell r="AI31">
            <v>0.76500000000000001</v>
          </cell>
          <cell r="AJ31">
            <v>0.90400000000000003</v>
          </cell>
          <cell r="AK31">
            <v>0.96799999999999997</v>
          </cell>
          <cell r="AL31">
            <v>0.98899999999999999</v>
          </cell>
          <cell r="AM31">
            <v>0.92500000000000004</v>
          </cell>
          <cell r="AN31">
            <v>0.97799999999999998</v>
          </cell>
          <cell r="AO31">
            <v>0.95699999999999996</v>
          </cell>
          <cell r="AP31">
            <v>0.93600000000000005</v>
          </cell>
          <cell r="AQ31">
            <v>0.872</v>
          </cell>
          <cell r="AR31">
            <v>0.755</v>
          </cell>
          <cell r="AS31">
            <v>0.627</v>
          </cell>
          <cell r="AT31">
            <v>0.58499999999999996</v>
          </cell>
          <cell r="AU31">
            <v>0.57399999999999995</v>
          </cell>
          <cell r="AV31">
            <v>0.46800000000000003</v>
          </cell>
          <cell r="AW31">
            <v>0.308</v>
          </cell>
          <cell r="AX31">
            <v>0.23400000000000001</v>
          </cell>
          <cell r="AY31">
            <v>0.17</v>
          </cell>
          <cell r="AZ31">
            <v>6.3E-2</v>
          </cell>
          <cell r="BA31">
            <v>4.2000000000000003E-2</v>
          </cell>
          <cell r="BB31">
            <v>2.1000000000000001E-2</v>
          </cell>
          <cell r="BC31">
            <v>7.3999999999999996E-2</v>
          </cell>
          <cell r="BD31">
            <v>0.21199999999999999</v>
          </cell>
          <cell r="BE31">
            <v>0.39300000000000002</v>
          </cell>
          <cell r="BF31">
            <v>0.38200000000000001</v>
          </cell>
          <cell r="BG31">
            <v>0.191</v>
          </cell>
          <cell r="BH31">
            <v>5.2999999999999999E-2</v>
          </cell>
          <cell r="BI31">
            <v>0</v>
          </cell>
          <cell r="BJ31">
            <v>0.01</v>
          </cell>
          <cell r="BK31">
            <v>3.1E-2</v>
          </cell>
          <cell r="BL31">
            <v>9.5000000000000001E-2</v>
          </cell>
          <cell r="BM31">
            <v>0.106</v>
          </cell>
          <cell r="BN31">
            <v>0.14799999999999999</v>
          </cell>
          <cell r="BO31">
            <v>0.20200000000000001</v>
          </cell>
          <cell r="BP31">
            <v>0.223</v>
          </cell>
          <cell r="BQ31">
            <v>0.13800000000000001</v>
          </cell>
          <cell r="BR31">
            <v>8.5000000000000006E-2</v>
          </cell>
          <cell r="BS31">
            <v>0.29699999999999999</v>
          </cell>
          <cell r="BT31">
            <v>0.54200000000000004</v>
          </cell>
          <cell r="BU31">
            <v>0.69099999999999995</v>
          </cell>
          <cell r="BV31">
            <v>0.71199999999999997</v>
          </cell>
          <cell r="BW31">
            <v>0.74399999999999999</v>
          </cell>
          <cell r="BX31">
            <v>0.80800000000000005</v>
          </cell>
          <cell r="BY31">
            <v>0.81899999999999995</v>
          </cell>
          <cell r="BZ31">
            <v>0.72299999999999998</v>
          </cell>
          <cell r="CA31">
            <v>0.59499999999999997</v>
          </cell>
          <cell r="CB31">
            <v>0.55300000000000005</v>
          </cell>
          <cell r="CC31">
            <v>0.53100000000000003</v>
          </cell>
          <cell r="CD31">
            <v>0.64800000000000002</v>
          </cell>
          <cell r="CE31">
            <v>0.67</v>
          </cell>
          <cell r="CF31">
            <v>0.79700000000000004</v>
          </cell>
          <cell r="CG31">
            <v>0.85099999999999998</v>
          </cell>
          <cell r="CH31">
            <v>0.86099999999999999</v>
          </cell>
          <cell r="CI31">
            <v>0.84</v>
          </cell>
          <cell r="CJ31">
            <v>0.77600000000000002</v>
          </cell>
          <cell r="CK31">
            <v>0.78700000000000003</v>
          </cell>
          <cell r="CL31">
            <v>0.82899999999999996</v>
          </cell>
          <cell r="CM31">
            <v>0.88200000000000001</v>
          </cell>
          <cell r="CN31">
            <v>0.91400000000000003</v>
          </cell>
          <cell r="CO31">
            <v>1</v>
          </cell>
          <cell r="CP31">
            <v>0.94599999999999995</v>
          </cell>
          <cell r="CQ31">
            <v>0.89300000000000002</v>
          </cell>
          <cell r="CR31">
            <v>0.73399999999999999</v>
          </cell>
          <cell r="CS31">
            <v>0.60599999999999998</v>
          </cell>
          <cell r="CT31">
            <v>0.45700000000000002</v>
          </cell>
          <cell r="CU31">
            <v>0.28699999999999998</v>
          </cell>
          <cell r="CV31">
            <v>0.18</v>
          </cell>
          <cell r="CW31">
            <v>0.11700000000000001</v>
          </cell>
          <cell r="CX31">
            <v>0.127</v>
          </cell>
          <cell r="CY31">
            <v>0.159</v>
          </cell>
          <cell r="CZ31">
            <v>0.26500000000000001</v>
          </cell>
          <cell r="DA31">
            <v>0.31900000000000001</v>
          </cell>
        </row>
        <row r="32">
          <cell r="B32" t="str">
            <v>基础化工</v>
          </cell>
          <cell r="C32" t="str">
            <v>化学原料</v>
          </cell>
          <cell r="D32" t="str">
            <v>煤化工</v>
          </cell>
          <cell r="J32">
            <v>4.7381224734071997E-3</v>
          </cell>
          <cell r="K32">
            <v>0.35099999999999998</v>
          </cell>
          <cell r="L32">
            <v>0.34</v>
          </cell>
          <cell r="M32">
            <v>0.45700000000000002</v>
          </cell>
          <cell r="N32">
            <v>0.46800000000000003</v>
          </cell>
          <cell r="O32">
            <v>0.36099999999999999</v>
          </cell>
          <cell r="P32">
            <v>0.106</v>
          </cell>
          <cell r="Q32">
            <v>0</v>
          </cell>
          <cell r="R32">
            <v>5.2999999999999999E-2</v>
          </cell>
          <cell r="S32">
            <v>0.26500000000000001</v>
          </cell>
          <cell r="T32">
            <v>0.41399999999999998</v>
          </cell>
          <cell r="U32">
            <v>0.48899999999999999</v>
          </cell>
          <cell r="V32">
            <v>0.53100000000000003</v>
          </cell>
          <cell r="W32">
            <v>0.40400000000000003</v>
          </cell>
          <cell r="X32">
            <v>0.29699999999999999</v>
          </cell>
          <cell r="Y32">
            <v>0.223</v>
          </cell>
          <cell r="Z32">
            <v>0.23400000000000001</v>
          </cell>
          <cell r="AA32">
            <v>0.308</v>
          </cell>
          <cell r="AB32">
            <v>0.54200000000000004</v>
          </cell>
          <cell r="AC32">
            <v>0.80800000000000005</v>
          </cell>
          <cell r="AD32">
            <v>0.92500000000000004</v>
          </cell>
          <cell r="AE32">
            <v>0.90400000000000003</v>
          </cell>
          <cell r="AF32">
            <v>0.82899999999999996</v>
          </cell>
          <cell r="AG32">
            <v>0.85099999999999998</v>
          </cell>
          <cell r="AH32">
            <v>0.91400000000000003</v>
          </cell>
          <cell r="AI32">
            <v>0.93600000000000005</v>
          </cell>
          <cell r="AJ32">
            <v>0.95699999999999996</v>
          </cell>
          <cell r="AK32">
            <v>0.96799999999999997</v>
          </cell>
          <cell r="AL32">
            <v>0.97799999999999998</v>
          </cell>
          <cell r="AM32">
            <v>1</v>
          </cell>
          <cell r="AN32">
            <v>0.98899999999999999</v>
          </cell>
          <cell r="AO32">
            <v>0.94599999999999995</v>
          </cell>
          <cell r="AP32">
            <v>0.89300000000000002</v>
          </cell>
          <cell r="AQ32">
            <v>0.77600000000000002</v>
          </cell>
          <cell r="AR32">
            <v>0.69099999999999995</v>
          </cell>
          <cell r="AS32">
            <v>0.60599999999999998</v>
          </cell>
          <cell r="AT32">
            <v>0.56299999999999994</v>
          </cell>
          <cell r="AU32">
            <v>0.52100000000000002</v>
          </cell>
          <cell r="AV32">
            <v>0.436</v>
          </cell>
          <cell r="AW32">
            <v>0.38200000000000001</v>
          </cell>
          <cell r="AX32">
            <v>0.28699999999999998</v>
          </cell>
          <cell r="AY32">
            <v>0.24399999999999999</v>
          </cell>
          <cell r="AZ32">
            <v>0.191</v>
          </cell>
          <cell r="BA32">
            <v>0.13800000000000001</v>
          </cell>
          <cell r="BB32">
            <v>0.11700000000000001</v>
          </cell>
          <cell r="BC32">
            <v>0.18</v>
          </cell>
          <cell r="BD32">
            <v>0.21199999999999999</v>
          </cell>
          <cell r="BE32">
            <v>0.255</v>
          </cell>
          <cell r="BF32">
            <v>0.20200000000000001</v>
          </cell>
          <cell r="BG32">
            <v>0.14799999999999999</v>
          </cell>
          <cell r="BH32">
            <v>0.127</v>
          </cell>
          <cell r="BI32">
            <v>0.17</v>
          </cell>
          <cell r="BJ32">
            <v>0.27600000000000002</v>
          </cell>
          <cell r="BK32">
            <v>0.32900000000000001</v>
          </cell>
          <cell r="BL32">
            <v>0.372</v>
          </cell>
          <cell r="BM32">
            <v>0.42499999999999999</v>
          </cell>
          <cell r="BN32">
            <v>0.51</v>
          </cell>
          <cell r="BO32">
            <v>0.47799999999999998</v>
          </cell>
          <cell r="BP32">
            <v>0.44600000000000001</v>
          </cell>
          <cell r="BQ32">
            <v>0.39300000000000002</v>
          </cell>
          <cell r="BR32">
            <v>0.5</v>
          </cell>
          <cell r="BS32">
            <v>0.57399999999999995</v>
          </cell>
          <cell r="BT32">
            <v>0.627</v>
          </cell>
          <cell r="BU32">
            <v>0.73399999999999999</v>
          </cell>
          <cell r="BV32">
            <v>0.76500000000000001</v>
          </cell>
          <cell r="BW32">
            <v>0.755</v>
          </cell>
          <cell r="BX32">
            <v>0.72299999999999998</v>
          </cell>
          <cell r="BY32">
            <v>0.71199999999999997</v>
          </cell>
          <cell r="BZ32">
            <v>0.68</v>
          </cell>
          <cell r="CA32">
            <v>0.65900000000000003</v>
          </cell>
          <cell r="CB32">
            <v>0.61699999999999999</v>
          </cell>
          <cell r="CC32">
            <v>0.59499999999999997</v>
          </cell>
          <cell r="CD32">
            <v>0.58499999999999996</v>
          </cell>
          <cell r="CE32">
            <v>0.63800000000000001</v>
          </cell>
          <cell r="CF32">
            <v>0.78700000000000003</v>
          </cell>
          <cell r="CG32">
            <v>0.84</v>
          </cell>
          <cell r="CH32">
            <v>0.88200000000000001</v>
          </cell>
          <cell r="CI32">
            <v>0.86099999999999999</v>
          </cell>
          <cell r="CJ32">
            <v>0.81899999999999995</v>
          </cell>
          <cell r="CK32">
            <v>0.74399999999999999</v>
          </cell>
          <cell r="CL32">
            <v>0.64800000000000002</v>
          </cell>
          <cell r="CM32">
            <v>0.67</v>
          </cell>
          <cell r="CN32">
            <v>0.79700000000000004</v>
          </cell>
          <cell r="CO32">
            <v>0.872</v>
          </cell>
          <cell r="CP32">
            <v>0.70199999999999996</v>
          </cell>
          <cell r="CQ32">
            <v>0.55300000000000005</v>
          </cell>
          <cell r="CR32">
            <v>0.31900000000000001</v>
          </cell>
          <cell r="CS32">
            <v>0.159</v>
          </cell>
          <cell r="CT32">
            <v>3.1E-2</v>
          </cell>
          <cell r="CU32">
            <v>2.1000000000000001E-2</v>
          </cell>
          <cell r="CV32">
            <v>0.01</v>
          </cell>
          <cell r="CW32">
            <v>4.2000000000000003E-2</v>
          </cell>
          <cell r="CX32">
            <v>8.5000000000000006E-2</v>
          </cell>
          <cell r="CY32">
            <v>9.5000000000000001E-2</v>
          </cell>
          <cell r="CZ32">
            <v>6.3E-2</v>
          </cell>
          <cell r="DA32">
            <v>7.3999999999999996E-2</v>
          </cell>
        </row>
        <row r="33">
          <cell r="B33" t="str">
            <v>基础化工</v>
          </cell>
          <cell r="C33" t="str">
            <v>化学原料</v>
          </cell>
          <cell r="D33" t="str">
            <v>钛白粉</v>
          </cell>
          <cell r="J33">
            <v>4.7381224734071997E-3</v>
          </cell>
          <cell r="K33">
            <v>0.67</v>
          </cell>
          <cell r="L33">
            <v>0.65900000000000003</v>
          </cell>
          <cell r="M33">
            <v>0.60599999999999998</v>
          </cell>
          <cell r="N33">
            <v>0.5</v>
          </cell>
          <cell r="O33">
            <v>0.18</v>
          </cell>
          <cell r="P33">
            <v>0.127</v>
          </cell>
          <cell r="Q33">
            <v>9.5000000000000001E-2</v>
          </cell>
          <cell r="R33">
            <v>7.3999999999999996E-2</v>
          </cell>
          <cell r="S33">
            <v>5.2999999999999999E-2</v>
          </cell>
          <cell r="T33">
            <v>4.2000000000000003E-2</v>
          </cell>
          <cell r="U33">
            <v>3.1E-2</v>
          </cell>
          <cell r="V33">
            <v>2.1000000000000001E-2</v>
          </cell>
          <cell r="W33">
            <v>0</v>
          </cell>
          <cell r="X33">
            <v>0.01</v>
          </cell>
          <cell r="Y33">
            <v>6.3E-2</v>
          </cell>
          <cell r="Z33">
            <v>0.159</v>
          </cell>
          <cell r="AA33">
            <v>0.28699999999999998</v>
          </cell>
          <cell r="AB33">
            <v>0.46800000000000003</v>
          </cell>
          <cell r="AC33">
            <v>0.52100000000000002</v>
          </cell>
          <cell r="AD33">
            <v>0.58499999999999996</v>
          </cell>
          <cell r="AE33">
            <v>0.627</v>
          </cell>
          <cell r="AF33">
            <v>0.70199999999999996</v>
          </cell>
          <cell r="AG33">
            <v>0.74399999999999999</v>
          </cell>
          <cell r="AH33">
            <v>0.77600000000000002</v>
          </cell>
          <cell r="AI33">
            <v>0.82899999999999996</v>
          </cell>
          <cell r="AJ33">
            <v>0.872</v>
          </cell>
          <cell r="AK33">
            <v>0.89300000000000002</v>
          </cell>
          <cell r="AL33">
            <v>0.93600000000000005</v>
          </cell>
          <cell r="AM33">
            <v>0.95699999999999996</v>
          </cell>
          <cell r="AN33">
            <v>0.94599999999999995</v>
          </cell>
          <cell r="AO33">
            <v>0.90400000000000003</v>
          </cell>
          <cell r="AP33">
            <v>0.86099999999999999</v>
          </cell>
          <cell r="AQ33">
            <v>0.80800000000000005</v>
          </cell>
          <cell r="AR33">
            <v>0.72299999999999998</v>
          </cell>
          <cell r="AS33">
            <v>0.69099999999999995</v>
          </cell>
          <cell r="AT33">
            <v>0.61699999999999999</v>
          </cell>
          <cell r="AU33">
            <v>0.56299999999999994</v>
          </cell>
          <cell r="AV33">
            <v>0.27600000000000002</v>
          </cell>
          <cell r="AW33">
            <v>0.14799999999999999</v>
          </cell>
          <cell r="AX33">
            <v>0.13800000000000001</v>
          </cell>
          <cell r="AY33">
            <v>0.106</v>
          </cell>
          <cell r="AZ33">
            <v>8.5000000000000006E-2</v>
          </cell>
          <cell r="BA33">
            <v>0.11700000000000001</v>
          </cell>
          <cell r="BB33">
            <v>0.17</v>
          </cell>
          <cell r="BC33">
            <v>0.20200000000000001</v>
          </cell>
          <cell r="BD33">
            <v>0.26500000000000001</v>
          </cell>
          <cell r="BE33">
            <v>0.34</v>
          </cell>
          <cell r="BF33">
            <v>0.29699999999999999</v>
          </cell>
          <cell r="BG33">
            <v>0.24399999999999999</v>
          </cell>
          <cell r="BH33">
            <v>0.223</v>
          </cell>
          <cell r="BI33">
            <v>0.23400000000000001</v>
          </cell>
          <cell r="BJ33">
            <v>0.21199999999999999</v>
          </cell>
          <cell r="BK33">
            <v>0.308</v>
          </cell>
          <cell r="BL33">
            <v>0.372</v>
          </cell>
          <cell r="BM33">
            <v>0.45700000000000002</v>
          </cell>
          <cell r="BN33">
            <v>0.42499999999999999</v>
          </cell>
          <cell r="BO33">
            <v>0.41399999999999998</v>
          </cell>
          <cell r="BP33">
            <v>0.40400000000000003</v>
          </cell>
          <cell r="BQ33">
            <v>0.38200000000000001</v>
          </cell>
          <cell r="BR33">
            <v>0.436</v>
          </cell>
          <cell r="BS33">
            <v>0.47799999999999998</v>
          </cell>
          <cell r="BT33">
            <v>0.48899999999999999</v>
          </cell>
          <cell r="BU33">
            <v>0.53100000000000003</v>
          </cell>
          <cell r="BV33">
            <v>0.55300000000000005</v>
          </cell>
          <cell r="BW33">
            <v>0.54200000000000004</v>
          </cell>
          <cell r="BX33">
            <v>0.44600000000000001</v>
          </cell>
          <cell r="BY33">
            <v>0.35099999999999998</v>
          </cell>
          <cell r="BZ33">
            <v>0.36099999999999999</v>
          </cell>
          <cell r="CA33">
            <v>0.51</v>
          </cell>
          <cell r="CB33">
            <v>0.59499999999999997</v>
          </cell>
          <cell r="CC33">
            <v>0.63800000000000001</v>
          </cell>
          <cell r="CD33">
            <v>0.68</v>
          </cell>
          <cell r="CE33">
            <v>0.73399999999999999</v>
          </cell>
          <cell r="CF33">
            <v>0.755</v>
          </cell>
          <cell r="CG33">
            <v>0.76500000000000001</v>
          </cell>
          <cell r="CH33">
            <v>0.79700000000000004</v>
          </cell>
          <cell r="CI33">
            <v>0.81899999999999995</v>
          </cell>
          <cell r="CJ33">
            <v>0.85099999999999998</v>
          </cell>
          <cell r="CK33">
            <v>0.91400000000000003</v>
          </cell>
          <cell r="CL33">
            <v>1</v>
          </cell>
          <cell r="CM33">
            <v>0.98899999999999999</v>
          </cell>
          <cell r="CN33">
            <v>0.97799999999999998</v>
          </cell>
          <cell r="CO33">
            <v>0.96799999999999997</v>
          </cell>
          <cell r="CP33">
            <v>0.92500000000000004</v>
          </cell>
          <cell r="CQ33">
            <v>0.88200000000000001</v>
          </cell>
          <cell r="CR33">
            <v>0.84</v>
          </cell>
          <cell r="CS33">
            <v>0.78700000000000003</v>
          </cell>
          <cell r="CT33">
            <v>0.71199999999999997</v>
          </cell>
          <cell r="CU33">
            <v>0.64800000000000002</v>
          </cell>
          <cell r="CV33">
            <v>0.57399999999999995</v>
          </cell>
          <cell r="CW33">
            <v>0.39300000000000002</v>
          </cell>
          <cell r="CX33">
            <v>0.255</v>
          </cell>
          <cell r="CY33">
            <v>0.31900000000000001</v>
          </cell>
          <cell r="CZ33">
            <v>0.32900000000000001</v>
          </cell>
          <cell r="DA33">
            <v>0.191</v>
          </cell>
        </row>
        <row r="34">
          <cell r="B34" t="str">
            <v>基础化工</v>
          </cell>
          <cell r="C34" t="str">
            <v>化学原料</v>
          </cell>
          <cell r="D34" t="str">
            <v>钛白粉</v>
          </cell>
          <cell r="J34">
            <v>4.7381224734071997E-3</v>
          </cell>
          <cell r="K34">
            <v>0.436</v>
          </cell>
          <cell r="L34">
            <v>0.44600000000000001</v>
          </cell>
          <cell r="M34">
            <v>0.40400000000000003</v>
          </cell>
          <cell r="N34">
            <v>0.31900000000000001</v>
          </cell>
          <cell r="O34">
            <v>0.26500000000000001</v>
          </cell>
          <cell r="P34">
            <v>0.27600000000000002</v>
          </cell>
          <cell r="Q34">
            <v>0.308</v>
          </cell>
          <cell r="R34">
            <v>0.29699999999999999</v>
          </cell>
          <cell r="S34">
            <v>0.24399999999999999</v>
          </cell>
          <cell r="T34">
            <v>0.20200000000000001</v>
          </cell>
          <cell r="U34">
            <v>0.14799999999999999</v>
          </cell>
          <cell r="V34">
            <v>0.13800000000000001</v>
          </cell>
          <cell r="W34">
            <v>0.159</v>
          </cell>
          <cell r="X34">
            <v>0.18</v>
          </cell>
          <cell r="Y34">
            <v>0.255</v>
          </cell>
          <cell r="Z34">
            <v>0.47799999999999998</v>
          </cell>
          <cell r="AA34">
            <v>0.67</v>
          </cell>
          <cell r="AB34">
            <v>0.84</v>
          </cell>
          <cell r="AC34">
            <v>0.872</v>
          </cell>
          <cell r="AD34">
            <v>0.91400000000000003</v>
          </cell>
          <cell r="AE34">
            <v>0.95699999999999996</v>
          </cell>
          <cell r="AF34">
            <v>0.92500000000000004</v>
          </cell>
          <cell r="AG34">
            <v>0.89300000000000002</v>
          </cell>
          <cell r="AH34">
            <v>0.89300000000000002</v>
          </cell>
          <cell r="AI34">
            <v>0.96799999999999997</v>
          </cell>
          <cell r="AJ34">
            <v>0.97799999999999998</v>
          </cell>
          <cell r="AK34">
            <v>0.93600000000000005</v>
          </cell>
          <cell r="AL34">
            <v>0.86099999999999999</v>
          </cell>
          <cell r="AM34">
            <v>0.93600000000000005</v>
          </cell>
          <cell r="AN34">
            <v>0.98899999999999999</v>
          </cell>
          <cell r="AO34">
            <v>1</v>
          </cell>
          <cell r="AP34">
            <v>0.872</v>
          </cell>
          <cell r="AQ34">
            <v>0.80800000000000005</v>
          </cell>
          <cell r="AR34">
            <v>0.59499999999999997</v>
          </cell>
          <cell r="AS34">
            <v>0.48899999999999999</v>
          </cell>
          <cell r="AT34">
            <v>0.38200000000000001</v>
          </cell>
          <cell r="AU34">
            <v>0.21199999999999999</v>
          </cell>
          <cell r="AV34">
            <v>0.106</v>
          </cell>
          <cell r="AW34">
            <v>7.3999999999999996E-2</v>
          </cell>
          <cell r="AX34">
            <v>4.2000000000000003E-2</v>
          </cell>
          <cell r="AY34">
            <v>3.1E-2</v>
          </cell>
          <cell r="AZ34">
            <v>6.3E-2</v>
          </cell>
          <cell r="BA34">
            <v>8.5000000000000006E-2</v>
          </cell>
          <cell r="BB34">
            <v>0.127</v>
          </cell>
          <cell r="BC34">
            <v>0.23400000000000001</v>
          </cell>
          <cell r="BD34">
            <v>0.32900000000000001</v>
          </cell>
          <cell r="BE34">
            <v>0.35099999999999998</v>
          </cell>
          <cell r="BF34">
            <v>0.34</v>
          </cell>
          <cell r="BG34">
            <v>0.36099999999999999</v>
          </cell>
          <cell r="BH34">
            <v>0.39300000000000002</v>
          </cell>
          <cell r="BI34">
            <v>0.42499999999999999</v>
          </cell>
          <cell r="BJ34">
            <v>0.41399999999999998</v>
          </cell>
          <cell r="BK34">
            <v>0.45700000000000002</v>
          </cell>
          <cell r="BL34">
            <v>0.5</v>
          </cell>
          <cell r="BM34">
            <v>0.53100000000000003</v>
          </cell>
          <cell r="BN34">
            <v>0.56299999999999994</v>
          </cell>
          <cell r="BO34">
            <v>0.57399999999999995</v>
          </cell>
          <cell r="BP34">
            <v>0.54200000000000004</v>
          </cell>
          <cell r="BQ34">
            <v>0.52100000000000002</v>
          </cell>
          <cell r="BR34">
            <v>0.54200000000000004</v>
          </cell>
          <cell r="BS34">
            <v>0.58499999999999996</v>
          </cell>
          <cell r="BT34">
            <v>0.61699999999999999</v>
          </cell>
          <cell r="BU34">
            <v>0.627</v>
          </cell>
          <cell r="BV34">
            <v>0.63800000000000001</v>
          </cell>
          <cell r="BW34">
            <v>0.64800000000000002</v>
          </cell>
          <cell r="BX34">
            <v>0.65900000000000003</v>
          </cell>
          <cell r="BY34">
            <v>0.69099999999999995</v>
          </cell>
          <cell r="BZ34">
            <v>0.755</v>
          </cell>
          <cell r="CA34">
            <v>0.77600000000000002</v>
          </cell>
          <cell r="CB34">
            <v>0.72299999999999998</v>
          </cell>
          <cell r="CC34">
            <v>0.70199999999999996</v>
          </cell>
          <cell r="CD34">
            <v>0.68</v>
          </cell>
          <cell r="CE34">
            <v>0.73399999999999999</v>
          </cell>
          <cell r="CF34">
            <v>0.78700000000000003</v>
          </cell>
          <cell r="CG34">
            <v>0.74399999999999999</v>
          </cell>
          <cell r="CH34">
            <v>0.71199999999999997</v>
          </cell>
          <cell r="CI34">
            <v>0.76500000000000001</v>
          </cell>
          <cell r="CJ34">
            <v>0.81899999999999995</v>
          </cell>
          <cell r="CK34">
            <v>0.85099999999999998</v>
          </cell>
          <cell r="CL34">
            <v>0.82899999999999996</v>
          </cell>
          <cell r="CM34">
            <v>0.79700000000000004</v>
          </cell>
          <cell r="CN34">
            <v>0.60599999999999998</v>
          </cell>
          <cell r="CO34">
            <v>0.51</v>
          </cell>
          <cell r="CP34">
            <v>0.46800000000000003</v>
          </cell>
          <cell r="CQ34">
            <v>0.372</v>
          </cell>
          <cell r="CR34">
            <v>0.28699999999999998</v>
          </cell>
          <cell r="CS34">
            <v>0.223</v>
          </cell>
          <cell r="CT34">
            <v>0.191</v>
          </cell>
          <cell r="CU34">
            <v>0.17</v>
          </cell>
          <cell r="CV34">
            <v>0.11700000000000001</v>
          </cell>
          <cell r="CW34">
            <v>9.5000000000000001E-2</v>
          </cell>
          <cell r="CX34">
            <v>5.2999999999999999E-2</v>
          </cell>
          <cell r="CY34">
            <v>2.1000000000000001E-2</v>
          </cell>
          <cell r="CZ34">
            <v>0.01</v>
          </cell>
          <cell r="DA34">
            <v>0</v>
          </cell>
        </row>
        <row r="35">
          <cell r="B35" t="str">
            <v>基础化工</v>
          </cell>
          <cell r="C35" t="str">
            <v>化学制品</v>
          </cell>
          <cell r="D35" t="str">
            <v>涂料油墨</v>
          </cell>
          <cell r="J35">
            <v>1.5360569603755401E-2</v>
          </cell>
          <cell r="K35">
            <v>0.36099999999999999</v>
          </cell>
          <cell r="L35">
            <v>0.255</v>
          </cell>
          <cell r="M35">
            <v>0.29699999999999999</v>
          </cell>
          <cell r="N35">
            <v>0.27600000000000002</v>
          </cell>
          <cell r="O35">
            <v>0.23400000000000001</v>
          </cell>
          <cell r="P35">
            <v>0.106</v>
          </cell>
          <cell r="Q35">
            <v>0</v>
          </cell>
          <cell r="R35">
            <v>4.2000000000000003E-2</v>
          </cell>
          <cell r="S35">
            <v>0.127</v>
          </cell>
          <cell r="T35">
            <v>0.14799999999999999</v>
          </cell>
          <cell r="U35">
            <v>0.17</v>
          </cell>
          <cell r="V35">
            <v>0.191</v>
          </cell>
          <cell r="W35">
            <v>2.1000000000000001E-2</v>
          </cell>
          <cell r="X35">
            <v>6.3E-2</v>
          </cell>
          <cell r="Y35">
            <v>8.5000000000000006E-2</v>
          </cell>
          <cell r="Z35">
            <v>0.21199999999999999</v>
          </cell>
          <cell r="AA35">
            <v>0.42499999999999999</v>
          </cell>
          <cell r="AB35">
            <v>0.63800000000000001</v>
          </cell>
          <cell r="AC35">
            <v>0.85099999999999998</v>
          </cell>
          <cell r="AD35">
            <v>0.80800000000000005</v>
          </cell>
          <cell r="AE35">
            <v>0.59499999999999997</v>
          </cell>
          <cell r="AF35">
            <v>0.65900000000000003</v>
          </cell>
          <cell r="AG35">
            <v>0.68</v>
          </cell>
          <cell r="AH35">
            <v>0.74399999999999999</v>
          </cell>
          <cell r="AI35">
            <v>0.93600000000000005</v>
          </cell>
          <cell r="AJ35">
            <v>1</v>
          </cell>
          <cell r="AK35">
            <v>0.97799999999999998</v>
          </cell>
          <cell r="AL35">
            <v>0.872</v>
          </cell>
          <cell r="AM35">
            <v>0.44600000000000001</v>
          </cell>
          <cell r="AN35">
            <v>0.34</v>
          </cell>
          <cell r="AO35">
            <v>0.48899999999999999</v>
          </cell>
          <cell r="AP35">
            <v>0.91400000000000003</v>
          </cell>
          <cell r="AQ35">
            <v>0.95699999999999996</v>
          </cell>
          <cell r="AR35">
            <v>0.89300000000000002</v>
          </cell>
          <cell r="AS35">
            <v>0.53100000000000003</v>
          </cell>
          <cell r="AT35">
            <v>0.38200000000000001</v>
          </cell>
          <cell r="AU35">
            <v>0.46800000000000003</v>
          </cell>
          <cell r="AV35">
            <v>0.51</v>
          </cell>
          <cell r="AW35">
            <v>0.61699999999999999</v>
          </cell>
          <cell r="AX35">
            <v>0.57399999999999995</v>
          </cell>
          <cell r="AY35">
            <v>0.72299999999999998</v>
          </cell>
          <cell r="AZ35">
            <v>0.76500000000000001</v>
          </cell>
          <cell r="BA35">
            <v>0.70199999999999996</v>
          </cell>
          <cell r="BB35">
            <v>0.40400000000000003</v>
          </cell>
          <cell r="BC35">
            <v>0.31900000000000001</v>
          </cell>
          <cell r="BD35">
            <v>0.55300000000000005</v>
          </cell>
          <cell r="BE35">
            <v>0.78700000000000003</v>
          </cell>
          <cell r="BF35">
            <v>0.82899999999999996</v>
          </cell>
          <cell r="BG35">
            <v>0.5</v>
          </cell>
          <cell r="BH35">
            <v>0.5</v>
          </cell>
          <cell r="BI35">
            <v>0.5</v>
          </cell>
          <cell r="BJ35">
            <v>0.5</v>
          </cell>
          <cell r="BK35">
            <v>0.5</v>
          </cell>
          <cell r="BL35">
            <v>0.5</v>
          </cell>
          <cell r="BM35">
            <v>0.5</v>
          </cell>
          <cell r="BN35">
            <v>0.5</v>
          </cell>
          <cell r="BO35">
            <v>0.5</v>
          </cell>
          <cell r="BP35">
            <v>0.5</v>
          </cell>
          <cell r="BQ35">
            <v>0.5</v>
          </cell>
          <cell r="BR35">
            <v>0.5</v>
          </cell>
          <cell r="BS35">
            <v>0.5</v>
          </cell>
          <cell r="BT35">
            <v>0.5</v>
          </cell>
          <cell r="BU35">
            <v>0.5</v>
          </cell>
          <cell r="BV35">
            <v>0.5</v>
          </cell>
          <cell r="BW35">
            <v>0.5</v>
          </cell>
          <cell r="BX35">
            <v>0.5</v>
          </cell>
          <cell r="BY35">
            <v>0.5</v>
          </cell>
          <cell r="BZ35">
            <v>0.5</v>
          </cell>
          <cell r="CA35">
            <v>0.5</v>
          </cell>
          <cell r="CB35">
            <v>0.5</v>
          </cell>
          <cell r="CC35">
            <v>0.5</v>
          </cell>
          <cell r="CD35">
            <v>0.5</v>
          </cell>
          <cell r="CE35">
            <v>0.5</v>
          </cell>
          <cell r="CF35">
            <v>0.5</v>
          </cell>
          <cell r="CG35">
            <v>0.5</v>
          </cell>
          <cell r="CH35">
            <v>0.5</v>
          </cell>
          <cell r="CI35">
            <v>0.5</v>
          </cell>
          <cell r="CJ35">
            <v>0.5</v>
          </cell>
          <cell r="CK35">
            <v>0.5</v>
          </cell>
          <cell r="CL35">
            <v>0.5</v>
          </cell>
          <cell r="CM35">
            <v>0.5</v>
          </cell>
          <cell r="CN35">
            <v>0.5</v>
          </cell>
          <cell r="CO35">
            <v>0.5</v>
          </cell>
          <cell r="CP35">
            <v>0.5</v>
          </cell>
          <cell r="CQ35">
            <v>0.5</v>
          </cell>
          <cell r="CR35">
            <v>0.5</v>
          </cell>
          <cell r="CS35">
            <v>0.5</v>
          </cell>
          <cell r="CT35">
            <v>0.5</v>
          </cell>
          <cell r="CU35">
            <v>0.5</v>
          </cell>
          <cell r="CV35">
            <v>0.5</v>
          </cell>
          <cell r="CW35">
            <v>0.5</v>
          </cell>
          <cell r="CX35">
            <v>0.5</v>
          </cell>
          <cell r="CY35">
            <v>0.5</v>
          </cell>
          <cell r="CZ35">
            <v>0.5</v>
          </cell>
          <cell r="DA35">
            <v>0.5</v>
          </cell>
        </row>
        <row r="36">
          <cell r="B36" t="str">
            <v>基础化工</v>
          </cell>
          <cell r="C36" t="str">
            <v>化学制品</v>
          </cell>
          <cell r="D36" t="str">
            <v>民爆制品</v>
          </cell>
          <cell r="J36">
            <v>3.5576004866922702E-2</v>
          </cell>
          <cell r="K36">
            <v>0.34</v>
          </cell>
          <cell r="L36">
            <v>0.42499999999999999</v>
          </cell>
          <cell r="M36">
            <v>0.45700000000000002</v>
          </cell>
          <cell r="N36">
            <v>0.53100000000000003</v>
          </cell>
          <cell r="O36">
            <v>0.31900000000000001</v>
          </cell>
          <cell r="P36">
            <v>0.255</v>
          </cell>
          <cell r="Q36">
            <v>0.223</v>
          </cell>
          <cell r="R36">
            <v>0.32900000000000001</v>
          </cell>
          <cell r="S36">
            <v>0.52100000000000002</v>
          </cell>
          <cell r="T36">
            <v>0.63800000000000001</v>
          </cell>
          <cell r="U36">
            <v>0.72299999999999998</v>
          </cell>
          <cell r="V36">
            <v>0.79700000000000004</v>
          </cell>
          <cell r="W36">
            <v>0.755</v>
          </cell>
          <cell r="X36">
            <v>0.74399999999999999</v>
          </cell>
          <cell r="Y36">
            <v>0.78700000000000003</v>
          </cell>
          <cell r="Z36">
            <v>0.85099999999999998</v>
          </cell>
          <cell r="AA36">
            <v>0.86099999999999999</v>
          </cell>
          <cell r="AB36">
            <v>0.84</v>
          </cell>
          <cell r="AC36">
            <v>0.872</v>
          </cell>
          <cell r="AD36">
            <v>0.89300000000000002</v>
          </cell>
          <cell r="AE36">
            <v>0.80800000000000005</v>
          </cell>
          <cell r="AF36">
            <v>0.81899999999999995</v>
          </cell>
          <cell r="AG36">
            <v>0.88200000000000001</v>
          </cell>
          <cell r="AH36">
            <v>0.90400000000000003</v>
          </cell>
          <cell r="AI36">
            <v>0.97799999999999998</v>
          </cell>
          <cell r="AJ36">
            <v>0.98899999999999999</v>
          </cell>
          <cell r="AK36">
            <v>1</v>
          </cell>
          <cell r="AL36">
            <v>0.95699999999999996</v>
          </cell>
          <cell r="AM36">
            <v>0.94599999999999995</v>
          </cell>
          <cell r="AN36">
            <v>0.93600000000000005</v>
          </cell>
          <cell r="AO36">
            <v>0.92500000000000004</v>
          </cell>
          <cell r="AP36">
            <v>0.96799999999999997</v>
          </cell>
          <cell r="AQ36">
            <v>0.91400000000000003</v>
          </cell>
          <cell r="AR36">
            <v>0.76500000000000001</v>
          </cell>
          <cell r="AS36">
            <v>0.24399999999999999</v>
          </cell>
          <cell r="AT36">
            <v>8.5000000000000006E-2</v>
          </cell>
          <cell r="AU36">
            <v>5.2999999999999999E-2</v>
          </cell>
          <cell r="AV36">
            <v>2.1000000000000001E-2</v>
          </cell>
          <cell r="AW36">
            <v>0</v>
          </cell>
          <cell r="AX36">
            <v>0.01</v>
          </cell>
          <cell r="AY36">
            <v>3.1E-2</v>
          </cell>
          <cell r="AZ36">
            <v>6.3E-2</v>
          </cell>
          <cell r="BA36">
            <v>7.3999999999999996E-2</v>
          </cell>
          <cell r="BB36">
            <v>4.2000000000000003E-2</v>
          </cell>
          <cell r="BC36">
            <v>9.5000000000000001E-2</v>
          </cell>
          <cell r="BD36">
            <v>0.18</v>
          </cell>
          <cell r="BE36">
            <v>0.55300000000000005</v>
          </cell>
          <cell r="BF36">
            <v>0.61699999999999999</v>
          </cell>
          <cell r="BG36">
            <v>0.38200000000000001</v>
          </cell>
          <cell r="BH36">
            <v>0.27600000000000002</v>
          </cell>
          <cell r="BI36">
            <v>0.11700000000000001</v>
          </cell>
          <cell r="BJ36">
            <v>0.191</v>
          </cell>
          <cell r="BK36">
            <v>0.14799999999999999</v>
          </cell>
          <cell r="BL36">
            <v>0.13800000000000001</v>
          </cell>
          <cell r="BM36">
            <v>0.17</v>
          </cell>
          <cell r="BN36">
            <v>0.23400000000000001</v>
          </cell>
          <cell r="BO36">
            <v>0.308</v>
          </cell>
          <cell r="BP36">
            <v>0.29699999999999999</v>
          </cell>
          <cell r="BQ36">
            <v>0.21199999999999999</v>
          </cell>
          <cell r="BR36">
            <v>0.20200000000000001</v>
          </cell>
          <cell r="BS36">
            <v>0.56299999999999994</v>
          </cell>
          <cell r="BT36">
            <v>0.71199999999999997</v>
          </cell>
          <cell r="BU36">
            <v>0.82899999999999996</v>
          </cell>
          <cell r="BV36">
            <v>0.77600000000000002</v>
          </cell>
          <cell r="BW36">
            <v>0.73399999999999999</v>
          </cell>
          <cell r="BX36">
            <v>0.70199999999999996</v>
          </cell>
          <cell r="BY36">
            <v>0.67</v>
          </cell>
          <cell r="BZ36">
            <v>0.58499999999999996</v>
          </cell>
          <cell r="CA36">
            <v>0.48899999999999999</v>
          </cell>
          <cell r="CB36">
            <v>0.36099999999999999</v>
          </cell>
          <cell r="CC36">
            <v>0.41399999999999998</v>
          </cell>
          <cell r="CD36">
            <v>0.47799999999999998</v>
          </cell>
          <cell r="CE36">
            <v>0.51</v>
          </cell>
          <cell r="CF36">
            <v>0.46800000000000003</v>
          </cell>
          <cell r="CG36">
            <v>0.44600000000000001</v>
          </cell>
          <cell r="CH36">
            <v>0.54200000000000004</v>
          </cell>
          <cell r="CI36">
            <v>0.57399999999999995</v>
          </cell>
          <cell r="CJ36">
            <v>0.60599999999999998</v>
          </cell>
          <cell r="CK36">
            <v>0.59499999999999997</v>
          </cell>
          <cell r="CL36">
            <v>0.627</v>
          </cell>
          <cell r="CM36">
            <v>0.65900000000000003</v>
          </cell>
          <cell r="CN36">
            <v>0.69099999999999995</v>
          </cell>
          <cell r="CO36">
            <v>0.68</v>
          </cell>
          <cell r="CP36">
            <v>0.64800000000000002</v>
          </cell>
          <cell r="CQ36">
            <v>0.5</v>
          </cell>
          <cell r="CR36">
            <v>0.40400000000000003</v>
          </cell>
          <cell r="CS36">
            <v>0.436</v>
          </cell>
          <cell r="CT36">
            <v>0.35099999999999998</v>
          </cell>
          <cell r="CU36">
            <v>0.28699999999999998</v>
          </cell>
          <cell r="CV36">
            <v>0.127</v>
          </cell>
          <cell r="CW36">
            <v>0.106</v>
          </cell>
          <cell r="CX36">
            <v>0.159</v>
          </cell>
          <cell r="CY36">
            <v>0.26500000000000001</v>
          </cell>
          <cell r="CZ36">
            <v>0.372</v>
          </cell>
          <cell r="DA36">
            <v>0.39300000000000002</v>
          </cell>
        </row>
        <row r="37">
          <cell r="B37" t="str">
            <v>基础化工</v>
          </cell>
          <cell r="C37" t="str">
            <v>化学制品</v>
          </cell>
          <cell r="D37" t="str">
            <v>其他化学制品</v>
          </cell>
          <cell r="J37">
            <v>7.4971009364810007E-2</v>
          </cell>
          <cell r="K37">
            <v>0.34399999999999997</v>
          </cell>
          <cell r="L37">
            <v>0.35399999999999998</v>
          </cell>
          <cell r="M37">
            <v>0.30099999999999999</v>
          </cell>
          <cell r="N37">
            <v>0.33300000000000002</v>
          </cell>
          <cell r="O37">
            <v>0.17199999999999999</v>
          </cell>
          <cell r="P37">
            <v>6.4000000000000001E-2</v>
          </cell>
          <cell r="Q37">
            <v>0.01</v>
          </cell>
          <cell r="R37">
            <v>0</v>
          </cell>
          <cell r="S37">
            <v>2.1000000000000001E-2</v>
          </cell>
          <cell r="T37">
            <v>0.13900000000000001</v>
          </cell>
          <cell r="U37">
            <v>0.311</v>
          </cell>
          <cell r="V37">
            <v>0.376</v>
          </cell>
          <cell r="W37">
            <v>0.45100000000000001</v>
          </cell>
          <cell r="X37">
            <v>0.65500000000000003</v>
          </cell>
          <cell r="Y37">
            <v>0.72</v>
          </cell>
          <cell r="Z37">
            <v>0.81699999999999995</v>
          </cell>
          <cell r="AA37">
            <v>0.76300000000000001</v>
          </cell>
          <cell r="AB37">
            <v>0.74099999999999999</v>
          </cell>
          <cell r="AC37">
            <v>0.73099999999999998</v>
          </cell>
          <cell r="AD37">
            <v>0.86</v>
          </cell>
          <cell r="AE37">
            <v>0.89200000000000002</v>
          </cell>
          <cell r="AF37">
            <v>0.88100000000000001</v>
          </cell>
          <cell r="AG37">
            <v>0.79500000000000004</v>
          </cell>
          <cell r="AH37">
            <v>0.80600000000000005</v>
          </cell>
          <cell r="AI37">
            <v>0.83799999999999997</v>
          </cell>
          <cell r="AJ37">
            <v>0.90300000000000002</v>
          </cell>
          <cell r="AK37">
            <v>0.92400000000000004</v>
          </cell>
          <cell r="AL37">
            <v>0.91300000000000003</v>
          </cell>
          <cell r="AM37">
            <v>0.84899999999999998</v>
          </cell>
          <cell r="AN37">
            <v>0.752</v>
          </cell>
          <cell r="AO37">
            <v>0.69799999999999995</v>
          </cell>
          <cell r="AP37">
            <v>0.68799999999999994</v>
          </cell>
          <cell r="AQ37">
            <v>0.67700000000000005</v>
          </cell>
          <cell r="AR37">
            <v>0.64500000000000002</v>
          </cell>
          <cell r="AS37">
            <v>0.623</v>
          </cell>
          <cell r="AT37">
            <v>0.61199999999999999</v>
          </cell>
          <cell r="AU37">
            <v>0.59099999999999997</v>
          </cell>
          <cell r="AV37">
            <v>0.56899999999999995</v>
          </cell>
          <cell r="AW37">
            <v>0.40799999999999997</v>
          </cell>
          <cell r="AX37">
            <v>0.38700000000000001</v>
          </cell>
          <cell r="AY37">
            <v>0.43</v>
          </cell>
          <cell r="AZ37">
            <v>0.54800000000000004</v>
          </cell>
          <cell r="BA37">
            <v>0.57999999999999996</v>
          </cell>
          <cell r="BB37">
            <v>0.39700000000000002</v>
          </cell>
          <cell r="BC37">
            <v>0.32200000000000001</v>
          </cell>
          <cell r="BD37">
            <v>0.215</v>
          </cell>
          <cell r="BE37">
            <v>0.193</v>
          </cell>
          <cell r="BF37">
            <v>0.26800000000000002</v>
          </cell>
          <cell r="BG37">
            <v>0.27900000000000003</v>
          </cell>
          <cell r="BH37">
            <v>0.25800000000000001</v>
          </cell>
          <cell r="BI37">
            <v>0.22500000000000001</v>
          </cell>
          <cell r="BJ37">
            <v>0.129</v>
          </cell>
          <cell r="BK37">
            <v>0.107</v>
          </cell>
          <cell r="BL37">
            <v>7.4999999999999997E-2</v>
          </cell>
          <cell r="BM37">
            <v>5.2999999999999999E-2</v>
          </cell>
          <cell r="BN37">
            <v>3.2000000000000001E-2</v>
          </cell>
          <cell r="BO37">
            <v>4.2999999999999997E-2</v>
          </cell>
          <cell r="BP37">
            <v>8.5999999999999993E-2</v>
          </cell>
          <cell r="BQ37">
            <v>0.161</v>
          </cell>
          <cell r="BR37">
            <v>0.23599999999999999</v>
          </cell>
          <cell r="BS37">
            <v>0.20399999999999999</v>
          </cell>
          <cell r="BT37">
            <v>0.247</v>
          </cell>
          <cell r="BU37">
            <v>0.182</v>
          </cell>
          <cell r="BV37">
            <v>0.11799999999999999</v>
          </cell>
          <cell r="BW37">
            <v>9.6000000000000002E-2</v>
          </cell>
          <cell r="BX37">
            <v>0.15</v>
          </cell>
          <cell r="BY37">
            <v>0.28999999999999998</v>
          </cell>
          <cell r="BZ37">
            <v>0.36499999999999999</v>
          </cell>
          <cell r="CA37">
            <v>0.48299999999999998</v>
          </cell>
          <cell r="CB37">
            <v>0.44</v>
          </cell>
          <cell r="CC37">
            <v>0.46200000000000002</v>
          </cell>
          <cell r="CD37">
            <v>0.41899999999999998</v>
          </cell>
          <cell r="CE37">
            <v>0.53700000000000003</v>
          </cell>
          <cell r="CF37">
            <v>0.52600000000000002</v>
          </cell>
          <cell r="CG37">
            <v>0.63400000000000001</v>
          </cell>
          <cell r="CH37">
            <v>0.82699999999999996</v>
          </cell>
          <cell r="CI37">
            <v>0.94599999999999995</v>
          </cell>
          <cell r="CJ37">
            <v>0.98899999999999999</v>
          </cell>
          <cell r="CK37">
            <v>1</v>
          </cell>
          <cell r="CL37">
            <v>0.97799999999999998</v>
          </cell>
          <cell r="CM37">
            <v>0.96699999999999997</v>
          </cell>
          <cell r="CN37">
            <v>0.95599999999999996</v>
          </cell>
          <cell r="CO37">
            <v>0.93500000000000005</v>
          </cell>
          <cell r="CP37">
            <v>0.87</v>
          </cell>
          <cell r="CQ37">
            <v>0.78400000000000003</v>
          </cell>
          <cell r="CR37">
            <v>0.77400000000000002</v>
          </cell>
          <cell r="CS37">
            <v>0.70899999999999996</v>
          </cell>
          <cell r="CT37">
            <v>0.66600000000000004</v>
          </cell>
          <cell r="CU37">
            <v>0.60199999999999998</v>
          </cell>
          <cell r="CV37">
            <v>0.55900000000000005</v>
          </cell>
          <cell r="CW37">
            <v>0.47299999999999998</v>
          </cell>
          <cell r="CX37">
            <v>0.51600000000000001</v>
          </cell>
          <cell r="CY37">
            <v>0.505</v>
          </cell>
          <cell r="CZ37">
            <v>0.49399999999999999</v>
          </cell>
          <cell r="DA37">
            <v>0.5</v>
          </cell>
        </row>
        <row r="38">
          <cell r="B38" t="str">
            <v>基础化工</v>
          </cell>
          <cell r="C38" t="str">
            <v>化学制品</v>
          </cell>
          <cell r="D38" t="str">
            <v>其他化学制品</v>
          </cell>
          <cell r="J38">
            <v>7.4971009364810007E-2</v>
          </cell>
          <cell r="K38">
            <v>0.54200000000000004</v>
          </cell>
          <cell r="L38">
            <v>0.60599999999999998</v>
          </cell>
          <cell r="M38">
            <v>0.65900000000000003</v>
          </cell>
          <cell r="N38">
            <v>0.68</v>
          </cell>
          <cell r="O38">
            <v>0.41399999999999998</v>
          </cell>
          <cell r="P38">
            <v>0.24399999999999999</v>
          </cell>
          <cell r="Q38">
            <v>0.191</v>
          </cell>
          <cell r="R38">
            <v>0.223</v>
          </cell>
          <cell r="S38">
            <v>0.34</v>
          </cell>
          <cell r="T38">
            <v>0.372</v>
          </cell>
          <cell r="U38">
            <v>0.436</v>
          </cell>
          <cell r="V38">
            <v>0.40400000000000003</v>
          </cell>
          <cell r="W38">
            <v>0.36099999999999999</v>
          </cell>
          <cell r="X38">
            <v>0.20200000000000001</v>
          </cell>
          <cell r="Y38">
            <v>8.5000000000000006E-2</v>
          </cell>
          <cell r="Z38">
            <v>3.1E-2</v>
          </cell>
          <cell r="AA38">
            <v>0</v>
          </cell>
          <cell r="AB38">
            <v>4.2000000000000003E-2</v>
          </cell>
          <cell r="AC38">
            <v>5.2999999999999999E-2</v>
          </cell>
          <cell r="AD38">
            <v>6.3E-2</v>
          </cell>
          <cell r="AE38">
            <v>0.01</v>
          </cell>
          <cell r="AF38">
            <v>2.1000000000000001E-2</v>
          </cell>
          <cell r="AG38">
            <v>7.3999999999999996E-2</v>
          </cell>
          <cell r="AH38">
            <v>0.308</v>
          </cell>
          <cell r="AI38">
            <v>0.55300000000000005</v>
          </cell>
          <cell r="AJ38">
            <v>0.56299999999999994</v>
          </cell>
          <cell r="AK38">
            <v>0.5</v>
          </cell>
          <cell r="AL38">
            <v>0.47799999999999998</v>
          </cell>
          <cell r="AM38">
            <v>0.58499999999999996</v>
          </cell>
          <cell r="AN38">
            <v>0.57399999999999995</v>
          </cell>
          <cell r="AO38">
            <v>0.69099999999999995</v>
          </cell>
          <cell r="AP38">
            <v>0.71199999999999997</v>
          </cell>
          <cell r="AQ38">
            <v>0.81899999999999995</v>
          </cell>
          <cell r="AR38">
            <v>0.61699999999999999</v>
          </cell>
          <cell r="AS38">
            <v>0.64800000000000002</v>
          </cell>
          <cell r="AT38">
            <v>0.48899999999999999</v>
          </cell>
          <cell r="AU38">
            <v>0.51</v>
          </cell>
          <cell r="AV38">
            <v>0.44600000000000001</v>
          </cell>
          <cell r="AW38">
            <v>0.46800000000000003</v>
          </cell>
          <cell r="AX38">
            <v>0.45700000000000002</v>
          </cell>
          <cell r="AY38">
            <v>0.42499999999999999</v>
          </cell>
          <cell r="AZ38">
            <v>0.39300000000000002</v>
          </cell>
          <cell r="BA38">
            <v>0.35099999999999998</v>
          </cell>
          <cell r="BB38">
            <v>0.32900000000000001</v>
          </cell>
          <cell r="BC38">
            <v>0.28699999999999998</v>
          </cell>
          <cell r="BD38">
            <v>0.29699999999999999</v>
          </cell>
          <cell r="BE38">
            <v>0.31900000000000001</v>
          </cell>
          <cell r="BF38">
            <v>0.38200000000000001</v>
          </cell>
          <cell r="BG38">
            <v>0.52100000000000002</v>
          </cell>
          <cell r="BH38">
            <v>0.627</v>
          </cell>
          <cell r="BI38">
            <v>0.63800000000000001</v>
          </cell>
          <cell r="BJ38">
            <v>0.67</v>
          </cell>
          <cell r="BK38">
            <v>0.72299999999999998</v>
          </cell>
          <cell r="BL38">
            <v>0.76500000000000001</v>
          </cell>
          <cell r="BM38">
            <v>0.73399999999999999</v>
          </cell>
          <cell r="BN38">
            <v>0.74399999999999999</v>
          </cell>
          <cell r="BO38">
            <v>0.79700000000000004</v>
          </cell>
          <cell r="BP38">
            <v>0.82899999999999996</v>
          </cell>
          <cell r="BQ38">
            <v>0.77600000000000002</v>
          </cell>
          <cell r="BR38">
            <v>0.70199999999999996</v>
          </cell>
          <cell r="BS38">
            <v>0.59499999999999997</v>
          </cell>
          <cell r="BT38">
            <v>0.755</v>
          </cell>
          <cell r="BU38">
            <v>0.80800000000000005</v>
          </cell>
          <cell r="BV38">
            <v>0.872</v>
          </cell>
          <cell r="BW38">
            <v>0.91400000000000003</v>
          </cell>
          <cell r="BX38">
            <v>0.95699999999999996</v>
          </cell>
          <cell r="BY38">
            <v>0.97799999999999998</v>
          </cell>
          <cell r="BZ38">
            <v>0.94599999999999995</v>
          </cell>
          <cell r="CA38">
            <v>0.93600000000000005</v>
          </cell>
          <cell r="CB38">
            <v>0.84</v>
          </cell>
          <cell r="CC38">
            <v>0.78700000000000003</v>
          </cell>
          <cell r="CD38">
            <v>0.85099999999999998</v>
          </cell>
          <cell r="CE38">
            <v>0.92500000000000004</v>
          </cell>
          <cell r="CF38">
            <v>1</v>
          </cell>
          <cell r="CG38">
            <v>0.98899999999999999</v>
          </cell>
          <cell r="CH38">
            <v>0.96799999999999997</v>
          </cell>
          <cell r="CI38">
            <v>0.90400000000000003</v>
          </cell>
          <cell r="CJ38">
            <v>0.89300000000000002</v>
          </cell>
          <cell r="CK38">
            <v>0.88200000000000001</v>
          </cell>
          <cell r="CL38">
            <v>0.86099999999999999</v>
          </cell>
          <cell r="CM38">
            <v>0.53100000000000003</v>
          </cell>
          <cell r="CN38">
            <v>0.27600000000000002</v>
          </cell>
          <cell r="CO38">
            <v>0.23400000000000001</v>
          </cell>
          <cell r="CP38">
            <v>0.255</v>
          </cell>
          <cell r="CQ38">
            <v>0.26500000000000001</v>
          </cell>
          <cell r="CR38">
            <v>0.21199999999999999</v>
          </cell>
          <cell r="CS38">
            <v>0.18</v>
          </cell>
          <cell r="CT38">
            <v>0.106</v>
          </cell>
          <cell r="CU38">
            <v>0.159</v>
          </cell>
          <cell r="CV38">
            <v>0.11700000000000001</v>
          </cell>
          <cell r="CW38">
            <v>0.11700000000000001</v>
          </cell>
          <cell r="CX38">
            <v>0.11700000000000001</v>
          </cell>
          <cell r="CY38">
            <v>0.11700000000000001</v>
          </cell>
          <cell r="CZ38">
            <v>0.17</v>
          </cell>
          <cell r="DA38">
            <v>9.5000000000000001E-2</v>
          </cell>
        </row>
        <row r="39">
          <cell r="B39" t="str">
            <v>基础化工</v>
          </cell>
          <cell r="C39" t="str">
            <v>化学制品</v>
          </cell>
          <cell r="D39" t="str">
            <v>氟化工</v>
          </cell>
          <cell r="J39">
            <v>6.0908120553673003E-3</v>
          </cell>
          <cell r="K39">
            <v>0.5</v>
          </cell>
          <cell r="L39">
            <v>0.56899999999999995</v>
          </cell>
          <cell r="M39">
            <v>0.49399999999999999</v>
          </cell>
          <cell r="N39">
            <v>0.25800000000000001</v>
          </cell>
          <cell r="O39">
            <v>0.13900000000000001</v>
          </cell>
          <cell r="P39">
            <v>0.129</v>
          </cell>
          <cell r="Q39">
            <v>0.17199999999999999</v>
          </cell>
          <cell r="R39">
            <v>0.215</v>
          </cell>
          <cell r="S39">
            <v>0.22500000000000001</v>
          </cell>
          <cell r="T39">
            <v>0.28999999999999998</v>
          </cell>
          <cell r="U39">
            <v>0.52600000000000002</v>
          </cell>
          <cell r="V39">
            <v>0.65500000000000003</v>
          </cell>
          <cell r="W39">
            <v>0.72</v>
          </cell>
          <cell r="X39">
            <v>0.69799999999999995</v>
          </cell>
          <cell r="Y39">
            <v>0.66600000000000004</v>
          </cell>
          <cell r="Z39">
            <v>0.61199999999999999</v>
          </cell>
          <cell r="AA39">
            <v>0.64500000000000002</v>
          </cell>
          <cell r="AB39">
            <v>0.78400000000000003</v>
          </cell>
          <cell r="AC39">
            <v>0.82699999999999996</v>
          </cell>
          <cell r="AD39">
            <v>0.91300000000000003</v>
          </cell>
          <cell r="AE39">
            <v>0.90300000000000002</v>
          </cell>
          <cell r="AF39">
            <v>0.83799999999999997</v>
          </cell>
          <cell r="AG39">
            <v>0.79500000000000004</v>
          </cell>
          <cell r="AH39">
            <v>0.77400000000000002</v>
          </cell>
          <cell r="AI39">
            <v>0.73099999999999998</v>
          </cell>
          <cell r="AJ39">
            <v>0.70899999999999996</v>
          </cell>
          <cell r="AK39">
            <v>0.60199999999999998</v>
          </cell>
          <cell r="AL39">
            <v>0.53700000000000003</v>
          </cell>
          <cell r="AM39">
            <v>0.51600000000000001</v>
          </cell>
          <cell r="AN39">
            <v>0.505</v>
          </cell>
          <cell r="AO39">
            <v>0.34399999999999997</v>
          </cell>
          <cell r="AP39">
            <v>0.182</v>
          </cell>
          <cell r="AQ39">
            <v>0.161</v>
          </cell>
          <cell r="AR39">
            <v>0.11799999999999999</v>
          </cell>
          <cell r="AS39">
            <v>9.6000000000000002E-2</v>
          </cell>
          <cell r="AT39">
            <v>5.2999999999999999E-2</v>
          </cell>
          <cell r="AU39">
            <v>3.2000000000000001E-2</v>
          </cell>
          <cell r="AV39">
            <v>8.5999999999999993E-2</v>
          </cell>
          <cell r="AW39">
            <v>0.20399999999999999</v>
          </cell>
          <cell r="AX39">
            <v>0.33300000000000002</v>
          </cell>
          <cell r="AY39">
            <v>0.193</v>
          </cell>
          <cell r="AZ39">
            <v>7.4999999999999997E-2</v>
          </cell>
          <cell r="BA39">
            <v>0.01</v>
          </cell>
          <cell r="BB39">
            <v>0</v>
          </cell>
          <cell r="BC39">
            <v>2.1000000000000001E-2</v>
          </cell>
          <cell r="BD39">
            <v>0.107</v>
          </cell>
          <cell r="BE39">
            <v>0.23599999999999999</v>
          </cell>
          <cell r="BF39">
            <v>0.47299999999999998</v>
          </cell>
          <cell r="BG39">
            <v>0.623</v>
          </cell>
          <cell r="BH39">
            <v>0.57999999999999996</v>
          </cell>
          <cell r="BI39">
            <v>0.247</v>
          </cell>
          <cell r="BJ39">
            <v>4.2999999999999997E-2</v>
          </cell>
          <cell r="BK39">
            <v>6.4000000000000001E-2</v>
          </cell>
          <cell r="BL39">
            <v>0.15</v>
          </cell>
          <cell r="BM39">
            <v>0.55900000000000005</v>
          </cell>
          <cell r="BN39">
            <v>0.59099999999999997</v>
          </cell>
          <cell r="BO39">
            <v>0.63400000000000001</v>
          </cell>
          <cell r="BP39">
            <v>0.68799999999999994</v>
          </cell>
          <cell r="BQ39">
            <v>0.76300000000000001</v>
          </cell>
          <cell r="BR39">
            <v>0.74099999999999999</v>
          </cell>
          <cell r="BS39">
            <v>0.46200000000000002</v>
          </cell>
          <cell r="BT39">
            <v>0.38700000000000001</v>
          </cell>
          <cell r="BU39">
            <v>0.752</v>
          </cell>
          <cell r="BV39">
            <v>0.84899999999999998</v>
          </cell>
          <cell r="BW39">
            <v>0.94599999999999995</v>
          </cell>
          <cell r="BX39">
            <v>0.96699999999999997</v>
          </cell>
          <cell r="BY39">
            <v>0.97799999999999998</v>
          </cell>
          <cell r="BZ39">
            <v>1</v>
          </cell>
          <cell r="CA39">
            <v>0.98899999999999999</v>
          </cell>
          <cell r="CB39">
            <v>0.95599999999999996</v>
          </cell>
          <cell r="CC39">
            <v>0.86</v>
          </cell>
          <cell r="CD39">
            <v>0.88100000000000001</v>
          </cell>
          <cell r="CE39">
            <v>0.92400000000000004</v>
          </cell>
          <cell r="CF39">
            <v>0.93500000000000005</v>
          </cell>
          <cell r="CG39">
            <v>0.89200000000000002</v>
          </cell>
          <cell r="CH39">
            <v>0.87</v>
          </cell>
          <cell r="CI39">
            <v>0.81699999999999995</v>
          </cell>
          <cell r="CJ39">
            <v>0.80600000000000005</v>
          </cell>
          <cell r="CK39">
            <v>0.67700000000000005</v>
          </cell>
          <cell r="CL39">
            <v>0.54800000000000004</v>
          </cell>
          <cell r="CM39">
            <v>0.36499999999999999</v>
          </cell>
          <cell r="CN39">
            <v>0.44</v>
          </cell>
          <cell r="CO39">
            <v>0.35399999999999998</v>
          </cell>
          <cell r="CP39">
            <v>0.26800000000000002</v>
          </cell>
          <cell r="CQ39">
            <v>0.27900000000000003</v>
          </cell>
          <cell r="CR39">
            <v>0.41899999999999998</v>
          </cell>
          <cell r="CS39">
            <v>0.45100000000000001</v>
          </cell>
          <cell r="CT39">
            <v>0.43</v>
          </cell>
          <cell r="CU39">
            <v>0.376</v>
          </cell>
          <cell r="CV39">
            <v>0.30099999999999999</v>
          </cell>
          <cell r="CW39">
            <v>0.311</v>
          </cell>
          <cell r="CX39">
            <v>0.32200000000000001</v>
          </cell>
          <cell r="CY39">
            <v>0.39700000000000002</v>
          </cell>
          <cell r="CZ39">
            <v>0.39700000000000002</v>
          </cell>
          <cell r="DA39">
            <v>0.48299999999999998</v>
          </cell>
        </row>
        <row r="40">
          <cell r="B40" t="str">
            <v>基础化工</v>
          </cell>
          <cell r="C40" t="str">
            <v>化学制品</v>
          </cell>
          <cell r="D40" t="str">
            <v>氟化工</v>
          </cell>
          <cell r="J40">
            <v>6.0908120553673003E-3</v>
          </cell>
          <cell r="K40">
            <v>0.52100000000000002</v>
          </cell>
          <cell r="L40">
            <v>0.53100000000000003</v>
          </cell>
          <cell r="M40">
            <v>0.436</v>
          </cell>
          <cell r="N40">
            <v>0.36099999999999999</v>
          </cell>
          <cell r="O40">
            <v>0.27600000000000002</v>
          </cell>
          <cell r="P40">
            <v>0.29699999999999999</v>
          </cell>
          <cell r="Q40">
            <v>0.35099999999999998</v>
          </cell>
          <cell r="R40">
            <v>0.372</v>
          </cell>
          <cell r="S40">
            <v>0.39300000000000002</v>
          </cell>
          <cell r="T40">
            <v>0.42499999999999999</v>
          </cell>
          <cell r="U40">
            <v>0.5</v>
          </cell>
          <cell r="V40">
            <v>0.54200000000000004</v>
          </cell>
          <cell r="W40">
            <v>0.59499999999999997</v>
          </cell>
          <cell r="X40">
            <v>0.63800000000000001</v>
          </cell>
          <cell r="Y40">
            <v>0.69099999999999995</v>
          </cell>
          <cell r="Z40">
            <v>0.755</v>
          </cell>
          <cell r="AA40">
            <v>0.71199999999999997</v>
          </cell>
          <cell r="AB40">
            <v>0.67</v>
          </cell>
          <cell r="AC40">
            <v>0.65900000000000003</v>
          </cell>
          <cell r="AD40">
            <v>0.68</v>
          </cell>
          <cell r="AE40">
            <v>0.80800000000000005</v>
          </cell>
          <cell r="AF40">
            <v>0.88200000000000001</v>
          </cell>
          <cell r="AG40">
            <v>0.95699999999999996</v>
          </cell>
          <cell r="AH40">
            <v>0.92500000000000004</v>
          </cell>
          <cell r="AI40">
            <v>0.84</v>
          </cell>
          <cell r="AJ40">
            <v>0.60599999999999998</v>
          </cell>
          <cell r="AK40">
            <v>0.51</v>
          </cell>
          <cell r="AL40">
            <v>0.45700000000000002</v>
          </cell>
          <cell r="AM40">
            <v>0.45700000000000002</v>
          </cell>
          <cell r="AN40">
            <v>0.47799999999999998</v>
          </cell>
          <cell r="AO40">
            <v>0.40400000000000003</v>
          </cell>
          <cell r="AP40">
            <v>0.26500000000000001</v>
          </cell>
          <cell r="AQ40">
            <v>0.20200000000000001</v>
          </cell>
          <cell r="AR40">
            <v>0.159</v>
          </cell>
          <cell r="AS40">
            <v>0.17</v>
          </cell>
          <cell r="AT40">
            <v>0.18</v>
          </cell>
          <cell r="AU40">
            <v>0.21199999999999999</v>
          </cell>
          <cell r="AV40">
            <v>0.223</v>
          </cell>
          <cell r="AW40">
            <v>0.23400000000000001</v>
          </cell>
          <cell r="AX40">
            <v>0.31900000000000001</v>
          </cell>
          <cell r="AY40">
            <v>0.38200000000000001</v>
          </cell>
          <cell r="AZ40">
            <v>0.41399999999999998</v>
          </cell>
          <cell r="BA40">
            <v>0.34</v>
          </cell>
          <cell r="BB40">
            <v>0.28699999999999998</v>
          </cell>
          <cell r="BC40">
            <v>0.24399999999999999</v>
          </cell>
          <cell r="BD40">
            <v>0.24399999999999999</v>
          </cell>
          <cell r="BE40">
            <v>0.308</v>
          </cell>
          <cell r="BF40">
            <v>0.48899999999999999</v>
          </cell>
          <cell r="BG40">
            <v>0.627</v>
          </cell>
          <cell r="BH40">
            <v>0.73399999999999999</v>
          </cell>
          <cell r="BI40">
            <v>0.64800000000000002</v>
          </cell>
          <cell r="BJ40">
            <v>0.55300000000000005</v>
          </cell>
          <cell r="BK40">
            <v>0.57399999999999995</v>
          </cell>
          <cell r="BL40">
            <v>0.76500000000000001</v>
          </cell>
          <cell r="BM40">
            <v>0.872</v>
          </cell>
          <cell r="BN40">
            <v>0.91400000000000003</v>
          </cell>
          <cell r="BO40">
            <v>0.93600000000000005</v>
          </cell>
          <cell r="BP40">
            <v>0.90400000000000003</v>
          </cell>
          <cell r="BQ40">
            <v>0.82899999999999996</v>
          </cell>
          <cell r="BR40">
            <v>0.77600000000000002</v>
          </cell>
          <cell r="BS40">
            <v>0.78700000000000003</v>
          </cell>
          <cell r="BT40">
            <v>0.70199999999999996</v>
          </cell>
          <cell r="BU40">
            <v>0.72299999999999998</v>
          </cell>
          <cell r="BV40">
            <v>0.86099999999999999</v>
          </cell>
          <cell r="BW40">
            <v>0.97799999999999998</v>
          </cell>
          <cell r="BX40">
            <v>1</v>
          </cell>
          <cell r="BY40">
            <v>0.98899999999999999</v>
          </cell>
          <cell r="BZ40">
            <v>0.96799999999999997</v>
          </cell>
          <cell r="CA40">
            <v>0.94599999999999995</v>
          </cell>
          <cell r="CB40">
            <v>0.89300000000000002</v>
          </cell>
          <cell r="CC40">
            <v>0.78700000000000003</v>
          </cell>
          <cell r="CD40">
            <v>0.55300000000000005</v>
          </cell>
          <cell r="CE40">
            <v>0.61699999999999999</v>
          </cell>
          <cell r="CF40">
            <v>0.81899999999999995</v>
          </cell>
          <cell r="CG40">
            <v>0.85099999999999998</v>
          </cell>
          <cell r="CH40">
            <v>0.74399999999999999</v>
          </cell>
          <cell r="CI40">
            <v>0.58499999999999996</v>
          </cell>
          <cell r="CJ40">
            <v>0.436</v>
          </cell>
          <cell r="CK40">
            <v>0.32900000000000001</v>
          </cell>
          <cell r="CL40">
            <v>0.191</v>
          </cell>
          <cell r="CM40">
            <v>9.5000000000000001E-2</v>
          </cell>
          <cell r="CN40">
            <v>0</v>
          </cell>
          <cell r="CO40">
            <v>0.01</v>
          </cell>
          <cell r="CP40">
            <v>4.2000000000000003E-2</v>
          </cell>
          <cell r="CQ40">
            <v>0.14799999999999999</v>
          </cell>
          <cell r="CR40">
            <v>0.13800000000000001</v>
          </cell>
          <cell r="CS40">
            <v>0.106</v>
          </cell>
          <cell r="CT40">
            <v>3.1E-2</v>
          </cell>
          <cell r="CU40">
            <v>4.2000000000000003E-2</v>
          </cell>
          <cell r="CV40">
            <v>6.3E-2</v>
          </cell>
          <cell r="CW40">
            <v>7.3999999999999996E-2</v>
          </cell>
          <cell r="CX40">
            <v>0.11700000000000001</v>
          </cell>
          <cell r="CY40">
            <v>0.11700000000000001</v>
          </cell>
          <cell r="CZ40">
            <v>7.3999999999999996E-2</v>
          </cell>
          <cell r="DA40">
            <v>2.1000000000000001E-2</v>
          </cell>
        </row>
        <row r="41">
          <cell r="B41" t="str">
            <v>基础化工</v>
          </cell>
          <cell r="C41" t="str">
            <v>化学制品</v>
          </cell>
          <cell r="D41" t="str">
            <v>聚氨酯</v>
          </cell>
          <cell r="J41">
            <v>5.1549134534242001E-2</v>
          </cell>
          <cell r="K41">
            <v>0.64800000000000002</v>
          </cell>
          <cell r="L41">
            <v>0.61699999999999999</v>
          </cell>
          <cell r="M41">
            <v>0.60599999999999998</v>
          </cell>
          <cell r="N41">
            <v>0.59499999999999997</v>
          </cell>
          <cell r="O41">
            <v>0.54200000000000004</v>
          </cell>
          <cell r="P41">
            <v>0.45700000000000002</v>
          </cell>
          <cell r="Q41">
            <v>0.372</v>
          </cell>
          <cell r="R41">
            <v>0.35099999999999998</v>
          </cell>
          <cell r="S41">
            <v>0.255</v>
          </cell>
          <cell r="T41">
            <v>0.26500000000000001</v>
          </cell>
          <cell r="U41">
            <v>0.308</v>
          </cell>
          <cell r="V41">
            <v>0.27600000000000002</v>
          </cell>
          <cell r="W41">
            <v>0.28699999999999998</v>
          </cell>
          <cell r="X41">
            <v>0.32900000000000001</v>
          </cell>
          <cell r="Y41">
            <v>0.38200000000000001</v>
          </cell>
          <cell r="Z41">
            <v>0.36099999999999999</v>
          </cell>
          <cell r="AA41">
            <v>0.46800000000000003</v>
          </cell>
          <cell r="AB41">
            <v>0.52100000000000002</v>
          </cell>
          <cell r="AC41">
            <v>0.57399999999999995</v>
          </cell>
          <cell r="AD41">
            <v>0.53100000000000003</v>
          </cell>
          <cell r="AE41">
            <v>0.48899999999999999</v>
          </cell>
          <cell r="AF41">
            <v>0.44600000000000001</v>
          </cell>
          <cell r="AG41">
            <v>0.42499999999999999</v>
          </cell>
          <cell r="AH41">
            <v>0.41399999999999998</v>
          </cell>
          <cell r="AI41">
            <v>0.31900000000000001</v>
          </cell>
          <cell r="AJ41">
            <v>0.39300000000000002</v>
          </cell>
          <cell r="AK41">
            <v>0.56299999999999994</v>
          </cell>
          <cell r="AL41">
            <v>0.755</v>
          </cell>
          <cell r="AM41">
            <v>0.84</v>
          </cell>
          <cell r="AN41">
            <v>0.872</v>
          </cell>
          <cell r="AO41">
            <v>0.79700000000000004</v>
          </cell>
          <cell r="AP41">
            <v>0.82899999999999996</v>
          </cell>
          <cell r="AQ41">
            <v>0.93600000000000005</v>
          </cell>
          <cell r="AR41">
            <v>0.91400000000000003</v>
          </cell>
          <cell r="AS41">
            <v>0.85099999999999998</v>
          </cell>
          <cell r="AT41">
            <v>0.77600000000000002</v>
          </cell>
          <cell r="AU41">
            <v>0.86099999999999999</v>
          </cell>
          <cell r="AV41">
            <v>0.80800000000000005</v>
          </cell>
          <cell r="AW41">
            <v>0.72299999999999998</v>
          </cell>
          <cell r="AX41">
            <v>0.436</v>
          </cell>
          <cell r="AY41">
            <v>0.223</v>
          </cell>
          <cell r="AZ41">
            <v>0.127</v>
          </cell>
          <cell r="BA41">
            <v>7.3999999999999996E-2</v>
          </cell>
          <cell r="BB41">
            <v>0</v>
          </cell>
          <cell r="BC41">
            <v>0.01</v>
          </cell>
          <cell r="BD41">
            <v>8.5000000000000006E-2</v>
          </cell>
          <cell r="BE41">
            <v>0.13800000000000001</v>
          </cell>
          <cell r="BF41">
            <v>0.159</v>
          </cell>
          <cell r="BG41">
            <v>0.191</v>
          </cell>
          <cell r="BH41">
            <v>0.14799999999999999</v>
          </cell>
          <cell r="BI41">
            <v>9.5000000000000001E-2</v>
          </cell>
          <cell r="BJ41">
            <v>5.2999999999999999E-2</v>
          </cell>
          <cell r="BK41">
            <v>3.1E-2</v>
          </cell>
          <cell r="BL41">
            <v>4.2000000000000003E-2</v>
          </cell>
          <cell r="BM41">
            <v>0.106</v>
          </cell>
          <cell r="BN41">
            <v>0.21199999999999999</v>
          </cell>
          <cell r="BO41">
            <v>0.17</v>
          </cell>
          <cell r="BP41">
            <v>6.3E-2</v>
          </cell>
          <cell r="BQ41">
            <v>2.1000000000000001E-2</v>
          </cell>
          <cell r="BR41">
            <v>0.11700000000000001</v>
          </cell>
          <cell r="BS41">
            <v>0.18</v>
          </cell>
          <cell r="BT41">
            <v>0.20200000000000001</v>
          </cell>
          <cell r="BU41">
            <v>0.23400000000000001</v>
          </cell>
          <cell r="BV41">
            <v>0.5</v>
          </cell>
          <cell r="BW41">
            <v>0.627</v>
          </cell>
          <cell r="BX41">
            <v>0.69099999999999995</v>
          </cell>
          <cell r="BY41">
            <v>0.67</v>
          </cell>
          <cell r="BZ41">
            <v>0.58499999999999996</v>
          </cell>
          <cell r="CA41">
            <v>0.63800000000000001</v>
          </cell>
          <cell r="CB41">
            <v>0.70199999999999996</v>
          </cell>
          <cell r="CC41">
            <v>0.73399999999999999</v>
          </cell>
          <cell r="CD41">
            <v>0.71199999999999997</v>
          </cell>
          <cell r="CE41">
            <v>0.68</v>
          </cell>
          <cell r="CF41">
            <v>0.74399999999999999</v>
          </cell>
          <cell r="CG41">
            <v>0.88200000000000001</v>
          </cell>
          <cell r="CH41">
            <v>0.96799999999999997</v>
          </cell>
          <cell r="CI41">
            <v>0.89300000000000002</v>
          </cell>
          <cell r="CJ41">
            <v>0.78700000000000003</v>
          </cell>
          <cell r="CK41">
            <v>0.81899999999999995</v>
          </cell>
          <cell r="CL41">
            <v>0.97799999999999998</v>
          </cell>
          <cell r="CM41">
            <v>0.98899999999999999</v>
          </cell>
          <cell r="CN41">
            <v>1</v>
          </cell>
          <cell r="CO41">
            <v>0.94599999999999995</v>
          </cell>
          <cell r="CP41">
            <v>0.92500000000000004</v>
          </cell>
          <cell r="CQ41">
            <v>0.95699999999999996</v>
          </cell>
          <cell r="CR41">
            <v>0.90400000000000003</v>
          </cell>
          <cell r="CS41">
            <v>0.76500000000000001</v>
          </cell>
          <cell r="CT41">
            <v>0.65900000000000003</v>
          </cell>
          <cell r="CU41">
            <v>0.55300000000000005</v>
          </cell>
          <cell r="CV41">
            <v>0.51</v>
          </cell>
          <cell r="CW41">
            <v>0.47799999999999998</v>
          </cell>
          <cell r="CX41">
            <v>0.40400000000000003</v>
          </cell>
          <cell r="CY41">
            <v>0.34</v>
          </cell>
          <cell r="CZ41">
            <v>0.29699999999999999</v>
          </cell>
          <cell r="DA41">
            <v>0.24399999999999999</v>
          </cell>
        </row>
        <row r="42">
          <cell r="B42" t="str">
            <v>基础化工</v>
          </cell>
          <cell r="C42" t="str">
            <v>化学制品</v>
          </cell>
          <cell r="D42" t="str">
            <v>聚氨酯</v>
          </cell>
          <cell r="J42">
            <v>5.1549134534242001E-2</v>
          </cell>
          <cell r="K42">
            <v>0.436</v>
          </cell>
          <cell r="L42">
            <v>0.42499999999999999</v>
          </cell>
          <cell r="M42">
            <v>0.44600000000000001</v>
          </cell>
          <cell r="N42">
            <v>0.45700000000000002</v>
          </cell>
          <cell r="O42">
            <v>0.40400000000000003</v>
          </cell>
          <cell r="P42">
            <v>0.38200000000000001</v>
          </cell>
          <cell r="Q42">
            <v>0.28699999999999998</v>
          </cell>
          <cell r="R42">
            <v>0.20200000000000001</v>
          </cell>
          <cell r="S42">
            <v>0.223</v>
          </cell>
          <cell r="T42">
            <v>0.24399999999999999</v>
          </cell>
          <cell r="U42">
            <v>0.23400000000000001</v>
          </cell>
          <cell r="V42">
            <v>0.17</v>
          </cell>
          <cell r="W42">
            <v>0.191</v>
          </cell>
          <cell r="X42">
            <v>0.29699999999999999</v>
          </cell>
          <cell r="Y42">
            <v>0.308</v>
          </cell>
          <cell r="Z42">
            <v>0.26500000000000001</v>
          </cell>
          <cell r="AA42">
            <v>0.27600000000000002</v>
          </cell>
          <cell r="AB42">
            <v>0.32900000000000001</v>
          </cell>
          <cell r="AC42">
            <v>0.372</v>
          </cell>
          <cell r="AD42">
            <v>0.39300000000000002</v>
          </cell>
          <cell r="AE42">
            <v>0.53100000000000003</v>
          </cell>
          <cell r="AF42">
            <v>0.57399999999999995</v>
          </cell>
          <cell r="AG42">
            <v>0.52100000000000002</v>
          </cell>
          <cell r="AH42">
            <v>0.48899999999999999</v>
          </cell>
          <cell r="AI42">
            <v>0.54200000000000004</v>
          </cell>
          <cell r="AJ42">
            <v>0.58499999999999996</v>
          </cell>
          <cell r="AK42">
            <v>0.51</v>
          </cell>
          <cell r="AL42">
            <v>0.55300000000000005</v>
          </cell>
          <cell r="AM42">
            <v>0.5</v>
          </cell>
          <cell r="AN42">
            <v>0.46800000000000003</v>
          </cell>
          <cell r="AO42">
            <v>0.36099999999999999</v>
          </cell>
          <cell r="AP42">
            <v>0.47799999999999998</v>
          </cell>
          <cell r="AQ42">
            <v>0.68</v>
          </cell>
          <cell r="AR42">
            <v>0.755</v>
          </cell>
          <cell r="AS42">
            <v>0.79700000000000004</v>
          </cell>
          <cell r="AT42">
            <v>0.73399999999999999</v>
          </cell>
          <cell r="AU42">
            <v>0.88200000000000001</v>
          </cell>
          <cell r="AV42">
            <v>0.86099999999999999</v>
          </cell>
          <cell r="AW42">
            <v>0.78700000000000003</v>
          </cell>
          <cell r="AX42">
            <v>0.31900000000000001</v>
          </cell>
          <cell r="AY42">
            <v>9.5000000000000001E-2</v>
          </cell>
          <cell r="AZ42">
            <v>0</v>
          </cell>
          <cell r="BA42">
            <v>0.01</v>
          </cell>
          <cell r="BB42">
            <v>5.2999999999999999E-2</v>
          </cell>
          <cell r="BC42">
            <v>7.3999999999999996E-2</v>
          </cell>
          <cell r="BD42">
            <v>8.5000000000000006E-2</v>
          </cell>
          <cell r="BE42">
            <v>4.2000000000000003E-2</v>
          </cell>
          <cell r="BF42">
            <v>0.106</v>
          </cell>
          <cell r="BG42">
            <v>0.159</v>
          </cell>
          <cell r="BH42">
            <v>0.18</v>
          </cell>
          <cell r="BI42">
            <v>0.255</v>
          </cell>
          <cell r="BJ42">
            <v>0.34</v>
          </cell>
          <cell r="BK42">
            <v>0.35099999999999998</v>
          </cell>
          <cell r="BL42">
            <v>0.41399999999999998</v>
          </cell>
          <cell r="BM42">
            <v>0.56299999999999994</v>
          </cell>
          <cell r="BN42">
            <v>0.67</v>
          </cell>
          <cell r="BO42">
            <v>0.72299999999999998</v>
          </cell>
          <cell r="BP42">
            <v>0.63800000000000001</v>
          </cell>
          <cell r="BQ42">
            <v>0.60599999999999998</v>
          </cell>
          <cell r="BR42">
            <v>0.627</v>
          </cell>
          <cell r="BS42">
            <v>0.61699999999999999</v>
          </cell>
          <cell r="BT42">
            <v>0.65900000000000003</v>
          </cell>
          <cell r="BU42">
            <v>0.77600000000000002</v>
          </cell>
          <cell r="BV42">
            <v>0.82899999999999996</v>
          </cell>
          <cell r="BW42">
            <v>0.872</v>
          </cell>
          <cell r="BX42">
            <v>0.89300000000000002</v>
          </cell>
          <cell r="BY42">
            <v>0.90400000000000003</v>
          </cell>
          <cell r="BZ42">
            <v>0.92500000000000004</v>
          </cell>
          <cell r="CA42">
            <v>0.96799999999999997</v>
          </cell>
          <cell r="CB42">
            <v>0.98899999999999999</v>
          </cell>
          <cell r="CC42">
            <v>1</v>
          </cell>
          <cell r="CD42">
            <v>0.94599999999999995</v>
          </cell>
          <cell r="CE42">
            <v>0.91400000000000003</v>
          </cell>
          <cell r="CF42">
            <v>0.95699999999999996</v>
          </cell>
          <cell r="CG42">
            <v>0.97799999999999998</v>
          </cell>
          <cell r="CH42">
            <v>0.93600000000000005</v>
          </cell>
          <cell r="CI42">
            <v>0.80800000000000005</v>
          </cell>
          <cell r="CJ42">
            <v>0.70199999999999996</v>
          </cell>
          <cell r="CK42">
            <v>0.74399999999999999</v>
          </cell>
          <cell r="CL42">
            <v>0.84</v>
          </cell>
          <cell r="CM42">
            <v>0.85099999999999998</v>
          </cell>
          <cell r="CN42">
            <v>0.81899999999999995</v>
          </cell>
          <cell r="CO42">
            <v>0.71199999999999997</v>
          </cell>
          <cell r="CP42">
            <v>0.64800000000000002</v>
          </cell>
          <cell r="CQ42">
            <v>0.76500000000000001</v>
          </cell>
          <cell r="CR42">
            <v>0.69099999999999995</v>
          </cell>
          <cell r="CS42">
            <v>0.59499999999999997</v>
          </cell>
          <cell r="CT42">
            <v>0.21199999999999999</v>
          </cell>
          <cell r="CU42">
            <v>0.127</v>
          </cell>
          <cell r="CV42">
            <v>0.14799999999999999</v>
          </cell>
          <cell r="CW42">
            <v>0.13800000000000001</v>
          </cell>
          <cell r="CX42">
            <v>0.11700000000000001</v>
          </cell>
          <cell r="CY42">
            <v>6.3E-2</v>
          </cell>
          <cell r="CZ42">
            <v>2.1000000000000001E-2</v>
          </cell>
          <cell r="DA42">
            <v>3.1E-2</v>
          </cell>
        </row>
        <row r="43">
          <cell r="B43" t="str">
            <v>基础化工</v>
          </cell>
          <cell r="C43" t="str">
            <v>化学制品</v>
          </cell>
          <cell r="D43" t="str">
            <v>食品及饲料添加剂</v>
          </cell>
          <cell r="J43">
            <v>5.2606344954646903E-3</v>
          </cell>
          <cell r="K43">
            <v>0</v>
          </cell>
          <cell r="L43">
            <v>8.1000000000000003E-2</v>
          </cell>
          <cell r="M43">
            <v>5.3999999999999999E-2</v>
          </cell>
          <cell r="N43">
            <v>0.108</v>
          </cell>
          <cell r="O43">
            <v>2.7E-2</v>
          </cell>
          <cell r="P43">
            <v>0.13500000000000001</v>
          </cell>
          <cell r="Q43">
            <v>0.16200000000000001</v>
          </cell>
          <cell r="R43">
            <v>0.189</v>
          </cell>
          <cell r="S43">
            <v>0.216</v>
          </cell>
          <cell r="T43">
            <v>0.24299999999999999</v>
          </cell>
          <cell r="U43">
            <v>0.27</v>
          </cell>
          <cell r="V43">
            <v>0.29699999999999999</v>
          </cell>
          <cell r="W43">
            <v>0.32400000000000001</v>
          </cell>
          <cell r="X43">
            <v>0.35099999999999998</v>
          </cell>
          <cell r="Y43">
            <v>0.64800000000000002</v>
          </cell>
          <cell r="Z43">
            <v>0.72899999999999998</v>
          </cell>
          <cell r="AA43">
            <v>0.75600000000000001</v>
          </cell>
          <cell r="AB43">
            <v>0.78300000000000003</v>
          </cell>
          <cell r="AC43">
            <v>0.83699999999999997</v>
          </cell>
          <cell r="AD43">
            <v>0.86399999999999999</v>
          </cell>
          <cell r="AE43">
            <v>0.91800000000000004</v>
          </cell>
          <cell r="AF43">
            <v>0.94499999999999995</v>
          </cell>
          <cell r="AG43">
            <v>1</v>
          </cell>
          <cell r="AH43">
            <v>0.97199999999999998</v>
          </cell>
          <cell r="AI43">
            <v>0.89100000000000001</v>
          </cell>
          <cell r="AJ43">
            <v>0.81</v>
          </cell>
          <cell r="AK43">
            <v>0.70199999999999996</v>
          </cell>
          <cell r="AL43">
            <v>0.51300000000000001</v>
          </cell>
          <cell r="AM43">
            <v>0.432</v>
          </cell>
          <cell r="AN43">
            <v>0.40500000000000003</v>
          </cell>
          <cell r="AO43">
            <v>0.378</v>
          </cell>
          <cell r="AP43">
            <v>0.45900000000000002</v>
          </cell>
          <cell r="AQ43">
            <v>0.48599999999999999</v>
          </cell>
          <cell r="AR43">
            <v>0.54</v>
          </cell>
          <cell r="AS43">
            <v>0.56699999999999995</v>
          </cell>
          <cell r="AT43">
            <v>0.59399999999999997</v>
          </cell>
          <cell r="AU43">
            <v>0.621</v>
          </cell>
          <cell r="AV43">
            <v>0.67500000000000004</v>
          </cell>
          <cell r="AW43">
            <v>0.5</v>
          </cell>
          <cell r="AX43">
            <v>0.5</v>
          </cell>
          <cell r="AY43">
            <v>0.5</v>
          </cell>
          <cell r="AZ43">
            <v>0.5</v>
          </cell>
          <cell r="BA43">
            <v>0.5</v>
          </cell>
          <cell r="BB43">
            <v>0.5</v>
          </cell>
          <cell r="BC43">
            <v>0.5</v>
          </cell>
          <cell r="BD43">
            <v>0.5</v>
          </cell>
          <cell r="BE43">
            <v>0.5</v>
          </cell>
          <cell r="BF43">
            <v>0.5</v>
          </cell>
          <cell r="BG43">
            <v>0.5</v>
          </cell>
          <cell r="BH43">
            <v>0.5</v>
          </cell>
          <cell r="BI43">
            <v>0.5</v>
          </cell>
          <cell r="BJ43">
            <v>0.5</v>
          </cell>
          <cell r="BK43">
            <v>0.5</v>
          </cell>
          <cell r="BL43">
            <v>0.5</v>
          </cell>
          <cell r="BM43">
            <v>0.5</v>
          </cell>
          <cell r="BN43">
            <v>0.5</v>
          </cell>
          <cell r="BO43">
            <v>0.5</v>
          </cell>
          <cell r="BP43">
            <v>0.5</v>
          </cell>
          <cell r="BQ43">
            <v>0.5</v>
          </cell>
          <cell r="BR43">
            <v>0.5</v>
          </cell>
          <cell r="BS43">
            <v>0.5</v>
          </cell>
          <cell r="BT43">
            <v>0.5</v>
          </cell>
          <cell r="BU43">
            <v>0.5</v>
          </cell>
          <cell r="BV43">
            <v>0.5</v>
          </cell>
          <cell r="BW43">
            <v>0.5</v>
          </cell>
          <cell r="BX43">
            <v>0.5</v>
          </cell>
          <cell r="BY43">
            <v>0.5</v>
          </cell>
          <cell r="BZ43">
            <v>0.5</v>
          </cell>
          <cell r="CA43">
            <v>0.5</v>
          </cell>
          <cell r="CB43">
            <v>0.5</v>
          </cell>
          <cell r="CC43">
            <v>0.5</v>
          </cell>
          <cell r="CD43">
            <v>0.5</v>
          </cell>
          <cell r="CE43">
            <v>0.5</v>
          </cell>
          <cell r="CF43">
            <v>0.5</v>
          </cell>
          <cell r="CG43">
            <v>0.5</v>
          </cell>
          <cell r="CH43">
            <v>0.5</v>
          </cell>
          <cell r="CI43">
            <v>0.5</v>
          </cell>
          <cell r="CJ43">
            <v>0.5</v>
          </cell>
          <cell r="CK43">
            <v>0.5</v>
          </cell>
          <cell r="CL43">
            <v>0.5</v>
          </cell>
          <cell r="CM43">
            <v>0.5</v>
          </cell>
          <cell r="CN43">
            <v>0.5</v>
          </cell>
          <cell r="CO43">
            <v>0.5</v>
          </cell>
          <cell r="CP43">
            <v>0.5</v>
          </cell>
          <cell r="CQ43">
            <v>0.5</v>
          </cell>
          <cell r="CR43">
            <v>0.5</v>
          </cell>
          <cell r="CS43">
            <v>0.5</v>
          </cell>
          <cell r="CT43">
            <v>0.5</v>
          </cell>
          <cell r="CU43">
            <v>0.5</v>
          </cell>
          <cell r="CV43">
            <v>0.5</v>
          </cell>
          <cell r="CW43">
            <v>0.5</v>
          </cell>
          <cell r="CX43">
            <v>0.5</v>
          </cell>
          <cell r="CY43">
            <v>0.5</v>
          </cell>
          <cell r="CZ43">
            <v>0.5</v>
          </cell>
          <cell r="DA43">
            <v>0.5</v>
          </cell>
        </row>
        <row r="44">
          <cell r="B44" t="str">
            <v>基础化工</v>
          </cell>
          <cell r="C44" t="str">
            <v>化学制品</v>
          </cell>
          <cell r="D44" t="str">
            <v>有机硅</v>
          </cell>
          <cell r="J44">
            <v>2.6303172477323499E-3</v>
          </cell>
          <cell r="K44">
            <v>0.28699999999999998</v>
          </cell>
          <cell r="L44">
            <v>0.255</v>
          </cell>
          <cell r="M44">
            <v>0.21199999999999999</v>
          </cell>
          <cell r="N44">
            <v>0.18</v>
          </cell>
          <cell r="O44">
            <v>0.11700000000000001</v>
          </cell>
          <cell r="P44">
            <v>8.5000000000000006E-2</v>
          </cell>
          <cell r="Q44">
            <v>4.2000000000000003E-2</v>
          </cell>
          <cell r="R44">
            <v>3.1E-2</v>
          </cell>
          <cell r="S44">
            <v>0</v>
          </cell>
          <cell r="T44">
            <v>0.01</v>
          </cell>
          <cell r="U44">
            <v>5.2999999999999999E-2</v>
          </cell>
          <cell r="V44">
            <v>0.13800000000000001</v>
          </cell>
          <cell r="W44">
            <v>0.23400000000000001</v>
          </cell>
          <cell r="X44">
            <v>0.46800000000000003</v>
          </cell>
          <cell r="Y44">
            <v>0.55300000000000005</v>
          </cell>
          <cell r="Z44">
            <v>0.627</v>
          </cell>
          <cell r="AA44">
            <v>0.65900000000000003</v>
          </cell>
          <cell r="AB44">
            <v>0.67</v>
          </cell>
          <cell r="AC44">
            <v>0.59499999999999997</v>
          </cell>
          <cell r="AD44">
            <v>0.82899999999999996</v>
          </cell>
          <cell r="AE44">
            <v>0.97799999999999998</v>
          </cell>
          <cell r="AF44">
            <v>1</v>
          </cell>
          <cell r="AG44">
            <v>0.98899999999999999</v>
          </cell>
          <cell r="AH44">
            <v>0.96799999999999997</v>
          </cell>
          <cell r="AI44">
            <v>0.91400000000000003</v>
          </cell>
          <cell r="AJ44">
            <v>0.92500000000000004</v>
          </cell>
          <cell r="AK44">
            <v>0.94599999999999995</v>
          </cell>
          <cell r="AL44">
            <v>0.88200000000000001</v>
          </cell>
          <cell r="AM44">
            <v>0.69099999999999995</v>
          </cell>
          <cell r="AN44">
            <v>0.60599999999999998</v>
          </cell>
          <cell r="AO44">
            <v>0.68</v>
          </cell>
          <cell r="AP44">
            <v>0.73399999999999999</v>
          </cell>
          <cell r="AQ44">
            <v>0.64800000000000002</v>
          </cell>
          <cell r="AR44">
            <v>0.51</v>
          </cell>
          <cell r="AS44">
            <v>0.34</v>
          </cell>
          <cell r="AT44">
            <v>0.44600000000000001</v>
          </cell>
          <cell r="AU44">
            <v>0.47799999999999998</v>
          </cell>
          <cell r="AV44">
            <v>0.36099999999999999</v>
          </cell>
          <cell r="AW44">
            <v>0.223</v>
          </cell>
          <cell r="AX44">
            <v>0.26500000000000001</v>
          </cell>
          <cell r="AY44">
            <v>0.45700000000000002</v>
          </cell>
          <cell r="AZ44">
            <v>0.53100000000000003</v>
          </cell>
          <cell r="BA44">
            <v>0.5</v>
          </cell>
          <cell r="BB44">
            <v>0.436</v>
          </cell>
          <cell r="BC44">
            <v>0.24399999999999999</v>
          </cell>
          <cell r="BD44">
            <v>0.20200000000000001</v>
          </cell>
          <cell r="BE44">
            <v>9.5000000000000001E-2</v>
          </cell>
          <cell r="BF44">
            <v>6.3E-2</v>
          </cell>
          <cell r="BG44">
            <v>2.1000000000000001E-2</v>
          </cell>
          <cell r="BH44">
            <v>7.3999999999999996E-2</v>
          </cell>
          <cell r="BI44">
            <v>0.106</v>
          </cell>
          <cell r="BJ44">
            <v>0.17</v>
          </cell>
          <cell r="BK44">
            <v>0.14799999999999999</v>
          </cell>
          <cell r="BL44">
            <v>0.127</v>
          </cell>
          <cell r="BM44">
            <v>0.159</v>
          </cell>
          <cell r="BN44">
            <v>0.191</v>
          </cell>
          <cell r="BO44">
            <v>0.27600000000000002</v>
          </cell>
          <cell r="BP44">
            <v>0.57399999999999995</v>
          </cell>
          <cell r="BQ44">
            <v>0.70199999999999996</v>
          </cell>
          <cell r="BR44">
            <v>0.872</v>
          </cell>
          <cell r="BS44">
            <v>0.89300000000000002</v>
          </cell>
          <cell r="BT44">
            <v>0.84</v>
          </cell>
          <cell r="BU44">
            <v>0.77600000000000002</v>
          </cell>
          <cell r="BV44">
            <v>0.72299999999999998</v>
          </cell>
          <cell r="BW44">
            <v>0.74399999999999999</v>
          </cell>
          <cell r="BX44">
            <v>0.79700000000000004</v>
          </cell>
          <cell r="BY44">
            <v>0.85099999999999998</v>
          </cell>
          <cell r="BZ44">
            <v>0.90400000000000003</v>
          </cell>
          <cell r="CA44">
            <v>0.95699999999999996</v>
          </cell>
          <cell r="CB44">
            <v>0.93600000000000005</v>
          </cell>
          <cell r="CC44">
            <v>0.86099999999999999</v>
          </cell>
          <cell r="CD44">
            <v>0.755</v>
          </cell>
          <cell r="CE44">
            <v>0.76500000000000001</v>
          </cell>
          <cell r="CF44">
            <v>0.80800000000000005</v>
          </cell>
          <cell r="CG44">
            <v>0.81899999999999995</v>
          </cell>
          <cell r="CH44">
            <v>0.78700000000000003</v>
          </cell>
          <cell r="CI44">
            <v>0.71199999999999997</v>
          </cell>
          <cell r="CJ44">
            <v>0.63800000000000001</v>
          </cell>
          <cell r="CK44">
            <v>0.61699999999999999</v>
          </cell>
          <cell r="CL44">
            <v>0.58499999999999996</v>
          </cell>
          <cell r="CM44">
            <v>0.56299999999999994</v>
          </cell>
          <cell r="CN44">
            <v>0.54200000000000004</v>
          </cell>
          <cell r="CO44">
            <v>0.52100000000000002</v>
          </cell>
          <cell r="CP44">
            <v>0.48899999999999999</v>
          </cell>
          <cell r="CQ44">
            <v>0.42499999999999999</v>
          </cell>
          <cell r="CR44">
            <v>0.41399999999999998</v>
          </cell>
          <cell r="CS44">
            <v>0.40400000000000003</v>
          </cell>
          <cell r="CT44">
            <v>0.32900000000000001</v>
          </cell>
          <cell r="CU44">
            <v>0.308</v>
          </cell>
          <cell r="CV44">
            <v>0.29699999999999999</v>
          </cell>
          <cell r="CW44">
            <v>0.35099999999999998</v>
          </cell>
          <cell r="CX44">
            <v>0.39300000000000002</v>
          </cell>
          <cell r="CY44">
            <v>0.372</v>
          </cell>
          <cell r="CZ44">
            <v>0.31900000000000001</v>
          </cell>
          <cell r="DA44">
            <v>0.38200000000000001</v>
          </cell>
        </row>
        <row r="45">
          <cell r="B45" t="str">
            <v>基础化工</v>
          </cell>
          <cell r="C45" t="str">
            <v>化学制品</v>
          </cell>
          <cell r="D45" t="str">
            <v>有机硅</v>
          </cell>
          <cell r="J45">
            <v>2.6303172477323499E-3</v>
          </cell>
          <cell r="K45">
            <v>6.5000000000000002E-2</v>
          </cell>
          <cell r="L45">
            <v>4.9000000000000002E-2</v>
          </cell>
          <cell r="M45">
            <v>3.2000000000000001E-2</v>
          </cell>
          <cell r="N45">
            <v>0</v>
          </cell>
          <cell r="O45">
            <v>1.6E-2</v>
          </cell>
          <cell r="P45">
            <v>8.1000000000000003E-2</v>
          </cell>
          <cell r="Q45">
            <v>9.8000000000000004E-2</v>
          </cell>
          <cell r="R45">
            <v>0.114</v>
          </cell>
          <cell r="S45">
            <v>0.13100000000000001</v>
          </cell>
          <cell r="T45">
            <v>0.16300000000000001</v>
          </cell>
          <cell r="U45">
            <v>0.18</v>
          </cell>
          <cell r="V45">
            <v>0.19600000000000001</v>
          </cell>
          <cell r="W45">
            <v>0.22900000000000001</v>
          </cell>
          <cell r="X45">
            <v>0.442</v>
          </cell>
          <cell r="Y45">
            <v>0.57299999999999995</v>
          </cell>
          <cell r="Z45">
            <v>0.65500000000000003</v>
          </cell>
          <cell r="AA45">
            <v>0.68799999999999994</v>
          </cell>
          <cell r="AB45">
            <v>0.77</v>
          </cell>
          <cell r="AC45">
            <v>0.90100000000000002</v>
          </cell>
          <cell r="AD45">
            <v>0.95</v>
          </cell>
          <cell r="AE45">
            <v>0.93400000000000005</v>
          </cell>
          <cell r="AF45">
            <v>0.91800000000000004</v>
          </cell>
          <cell r="AG45">
            <v>0.88500000000000001</v>
          </cell>
          <cell r="AH45">
            <v>0.98299999999999998</v>
          </cell>
          <cell r="AI45">
            <v>1</v>
          </cell>
          <cell r="AJ45">
            <v>0.96699999999999997</v>
          </cell>
          <cell r="AK45">
            <v>0.86799999999999999</v>
          </cell>
          <cell r="AL45">
            <v>0.80300000000000005</v>
          </cell>
          <cell r="AM45">
            <v>0.85199999999999998</v>
          </cell>
          <cell r="AN45">
            <v>0.83599999999999997</v>
          </cell>
          <cell r="AO45">
            <v>0.81899999999999995</v>
          </cell>
          <cell r="AP45">
            <v>0.78600000000000003</v>
          </cell>
          <cell r="AQ45">
            <v>0.72099999999999997</v>
          </cell>
          <cell r="AR45">
            <v>0.67200000000000004</v>
          </cell>
          <cell r="AS45">
            <v>0.754</v>
          </cell>
          <cell r="AT45">
            <v>0.73699999999999999</v>
          </cell>
          <cell r="AU45">
            <v>0.70399999999999996</v>
          </cell>
          <cell r="AV45">
            <v>0.50800000000000001</v>
          </cell>
          <cell r="AW45">
            <v>0.27800000000000002</v>
          </cell>
          <cell r="AX45">
            <v>0.36</v>
          </cell>
          <cell r="AY45">
            <v>0.311</v>
          </cell>
          <cell r="AZ45">
            <v>0.245</v>
          </cell>
          <cell r="BA45">
            <v>0.14699999999999999</v>
          </cell>
          <cell r="BB45">
            <v>0.21299999999999999</v>
          </cell>
          <cell r="BC45">
            <v>0.34399999999999997</v>
          </cell>
          <cell r="BD45">
            <v>0.49099999999999999</v>
          </cell>
          <cell r="BE45">
            <v>0.40899999999999997</v>
          </cell>
          <cell r="BF45">
            <v>0.32700000000000001</v>
          </cell>
          <cell r="BG45">
            <v>0.377</v>
          </cell>
          <cell r="BH45">
            <v>0.59</v>
          </cell>
          <cell r="BI45">
            <v>0.63900000000000001</v>
          </cell>
          <cell r="BJ45">
            <v>0.52400000000000002</v>
          </cell>
          <cell r="BK45">
            <v>0.26200000000000001</v>
          </cell>
          <cell r="BL45">
            <v>0.42599999999999999</v>
          </cell>
          <cell r="BM45">
            <v>0.60599999999999998</v>
          </cell>
          <cell r="BN45">
            <v>0.622</v>
          </cell>
          <cell r="BO45">
            <v>0.45900000000000002</v>
          </cell>
          <cell r="BP45">
            <v>0.29499999999999998</v>
          </cell>
          <cell r="BQ45">
            <v>0.39300000000000002</v>
          </cell>
          <cell r="BR45">
            <v>0.47499999999999998</v>
          </cell>
          <cell r="BS45">
            <v>0.54</v>
          </cell>
          <cell r="BT45">
            <v>0.55700000000000005</v>
          </cell>
          <cell r="BU45">
            <v>0.5</v>
          </cell>
          <cell r="BV45">
            <v>0.5</v>
          </cell>
          <cell r="BW45">
            <v>0.5</v>
          </cell>
          <cell r="BX45">
            <v>0.5</v>
          </cell>
          <cell r="BY45">
            <v>0.5</v>
          </cell>
          <cell r="BZ45">
            <v>0.5</v>
          </cell>
          <cell r="CA45">
            <v>0.5</v>
          </cell>
          <cell r="CB45">
            <v>0.5</v>
          </cell>
          <cell r="CC45">
            <v>0.5</v>
          </cell>
          <cell r="CD45">
            <v>0.5</v>
          </cell>
          <cell r="CE45">
            <v>0.5</v>
          </cell>
          <cell r="CF45">
            <v>0.5</v>
          </cell>
          <cell r="CG45">
            <v>0.5</v>
          </cell>
          <cell r="CH45">
            <v>0.5</v>
          </cell>
          <cell r="CI45">
            <v>0.5</v>
          </cell>
          <cell r="CJ45">
            <v>0.5</v>
          </cell>
          <cell r="CK45">
            <v>0.5</v>
          </cell>
          <cell r="CL45">
            <v>0.5</v>
          </cell>
          <cell r="CM45">
            <v>0.5</v>
          </cell>
          <cell r="CN45">
            <v>0.5</v>
          </cell>
          <cell r="CO45">
            <v>0.5</v>
          </cell>
          <cell r="CP45">
            <v>0.5</v>
          </cell>
          <cell r="CQ45">
            <v>0.5</v>
          </cell>
          <cell r="CR45">
            <v>0.5</v>
          </cell>
          <cell r="CS45">
            <v>0.5</v>
          </cell>
          <cell r="CT45">
            <v>0.5</v>
          </cell>
          <cell r="CU45">
            <v>0.5</v>
          </cell>
          <cell r="CV45">
            <v>0.5</v>
          </cell>
          <cell r="CW45">
            <v>0.5</v>
          </cell>
          <cell r="CX45">
            <v>0.5</v>
          </cell>
          <cell r="CY45">
            <v>0.5</v>
          </cell>
          <cell r="CZ45">
            <v>0.5</v>
          </cell>
          <cell r="DA45">
            <v>0.5</v>
          </cell>
        </row>
        <row r="46">
          <cell r="B46" t="str">
            <v>基础化工</v>
          </cell>
          <cell r="C46" t="str">
            <v>化学纤维</v>
          </cell>
          <cell r="D46" t="str">
            <v>涤纶</v>
          </cell>
          <cell r="J46">
            <v>5.1623268307600001E-2</v>
          </cell>
          <cell r="K46">
            <v>0.39300000000000002</v>
          </cell>
          <cell r="L46">
            <v>0.34</v>
          </cell>
          <cell r="M46">
            <v>0.31900000000000001</v>
          </cell>
          <cell r="N46">
            <v>0.308</v>
          </cell>
          <cell r="O46">
            <v>0.223</v>
          </cell>
          <cell r="P46">
            <v>0.191</v>
          </cell>
          <cell r="Q46">
            <v>0.20200000000000001</v>
          </cell>
          <cell r="R46">
            <v>0.23400000000000001</v>
          </cell>
          <cell r="S46">
            <v>0.32900000000000001</v>
          </cell>
          <cell r="T46">
            <v>0.372</v>
          </cell>
          <cell r="U46">
            <v>0.46800000000000003</v>
          </cell>
          <cell r="V46">
            <v>0.627</v>
          </cell>
          <cell r="W46">
            <v>0.67</v>
          </cell>
          <cell r="X46">
            <v>0.72299999999999998</v>
          </cell>
          <cell r="Y46">
            <v>0.755</v>
          </cell>
          <cell r="Z46">
            <v>0.77600000000000002</v>
          </cell>
          <cell r="AA46">
            <v>0.79700000000000004</v>
          </cell>
          <cell r="AB46">
            <v>0.84</v>
          </cell>
          <cell r="AC46">
            <v>0.93600000000000005</v>
          </cell>
          <cell r="AD46">
            <v>0.94599999999999995</v>
          </cell>
          <cell r="AE46">
            <v>0.81899999999999995</v>
          </cell>
          <cell r="AF46">
            <v>0.872</v>
          </cell>
          <cell r="AG46">
            <v>0.80800000000000005</v>
          </cell>
          <cell r="AH46">
            <v>0.90400000000000003</v>
          </cell>
          <cell r="AI46">
            <v>0.92500000000000004</v>
          </cell>
          <cell r="AJ46">
            <v>0.98899999999999999</v>
          </cell>
          <cell r="AK46">
            <v>0.96799999999999997</v>
          </cell>
          <cell r="AL46">
            <v>0.95699999999999996</v>
          </cell>
          <cell r="AM46">
            <v>0.91400000000000003</v>
          </cell>
          <cell r="AN46">
            <v>0.89300000000000002</v>
          </cell>
          <cell r="AO46">
            <v>0.88200000000000001</v>
          </cell>
          <cell r="AP46">
            <v>0.86099999999999999</v>
          </cell>
          <cell r="AQ46">
            <v>0.78700000000000003</v>
          </cell>
          <cell r="AR46">
            <v>0.42499999999999999</v>
          </cell>
          <cell r="AS46">
            <v>0.18</v>
          </cell>
          <cell r="AT46">
            <v>0.14799999999999999</v>
          </cell>
          <cell r="AU46">
            <v>0.11700000000000001</v>
          </cell>
          <cell r="AV46">
            <v>9.5000000000000001E-2</v>
          </cell>
          <cell r="AW46">
            <v>8.5000000000000006E-2</v>
          </cell>
          <cell r="AX46">
            <v>6.3E-2</v>
          </cell>
          <cell r="AY46">
            <v>4.2000000000000003E-2</v>
          </cell>
          <cell r="AZ46">
            <v>3.1E-2</v>
          </cell>
          <cell r="BA46">
            <v>2.1000000000000001E-2</v>
          </cell>
          <cell r="BB46">
            <v>0</v>
          </cell>
          <cell r="BC46">
            <v>0.01</v>
          </cell>
          <cell r="BD46">
            <v>5.2999999999999999E-2</v>
          </cell>
          <cell r="BE46">
            <v>0.13800000000000001</v>
          </cell>
          <cell r="BF46">
            <v>0.17</v>
          </cell>
          <cell r="BG46">
            <v>0.159</v>
          </cell>
          <cell r="BH46">
            <v>0.106</v>
          </cell>
          <cell r="BI46">
            <v>7.3999999999999996E-2</v>
          </cell>
          <cell r="BJ46">
            <v>0.127</v>
          </cell>
          <cell r="BK46">
            <v>0.21199999999999999</v>
          </cell>
          <cell r="BL46">
            <v>0.35099999999999998</v>
          </cell>
          <cell r="BM46">
            <v>0.48899999999999999</v>
          </cell>
          <cell r="BN46">
            <v>0.57399999999999995</v>
          </cell>
          <cell r="BO46">
            <v>0.65900000000000003</v>
          </cell>
          <cell r="BP46">
            <v>0.63800000000000001</v>
          </cell>
          <cell r="BQ46">
            <v>0.55300000000000005</v>
          </cell>
          <cell r="BR46">
            <v>0.64800000000000002</v>
          </cell>
          <cell r="BS46">
            <v>0.74399999999999999</v>
          </cell>
          <cell r="BT46">
            <v>0.82899999999999996</v>
          </cell>
          <cell r="BU46">
            <v>1</v>
          </cell>
          <cell r="BV46">
            <v>0.97799999999999998</v>
          </cell>
          <cell r="BW46">
            <v>0.85099999999999998</v>
          </cell>
          <cell r="BX46">
            <v>0.71199999999999997</v>
          </cell>
          <cell r="BY46">
            <v>0.70199999999999996</v>
          </cell>
          <cell r="BZ46">
            <v>0.68</v>
          </cell>
          <cell r="CA46">
            <v>0.58499999999999996</v>
          </cell>
          <cell r="CB46">
            <v>0.5</v>
          </cell>
          <cell r="CC46">
            <v>0.51</v>
          </cell>
          <cell r="CD46">
            <v>0.53100000000000003</v>
          </cell>
          <cell r="CE46">
            <v>0.54200000000000004</v>
          </cell>
          <cell r="CF46">
            <v>0.60599999999999998</v>
          </cell>
          <cell r="CG46">
            <v>0.59499999999999997</v>
          </cell>
          <cell r="CH46">
            <v>0.61699999999999999</v>
          </cell>
          <cell r="CI46">
            <v>0.52100000000000002</v>
          </cell>
          <cell r="CJ46">
            <v>0.45700000000000002</v>
          </cell>
          <cell r="CK46">
            <v>0.38200000000000001</v>
          </cell>
          <cell r="CL46">
            <v>0.44600000000000001</v>
          </cell>
          <cell r="CM46">
            <v>0.56299999999999994</v>
          </cell>
          <cell r="CN46">
            <v>0.73399999999999999</v>
          </cell>
          <cell r="CO46">
            <v>0.76500000000000001</v>
          </cell>
          <cell r="CP46">
            <v>0.69099999999999995</v>
          </cell>
          <cell r="CQ46">
            <v>0.47799999999999998</v>
          </cell>
          <cell r="CR46">
            <v>0.40400000000000003</v>
          </cell>
          <cell r="CS46">
            <v>0.41399999999999998</v>
          </cell>
          <cell r="CT46">
            <v>0.436</v>
          </cell>
          <cell r="CU46">
            <v>0.36099999999999999</v>
          </cell>
          <cell r="CV46">
            <v>0.26500000000000001</v>
          </cell>
          <cell r="CW46">
            <v>0.24399999999999999</v>
          </cell>
          <cell r="CX46">
            <v>0.27600000000000002</v>
          </cell>
          <cell r="CY46">
            <v>0.28699999999999998</v>
          </cell>
          <cell r="CZ46">
            <v>0.29699999999999999</v>
          </cell>
          <cell r="DA46">
            <v>0.255</v>
          </cell>
        </row>
        <row r="47">
          <cell r="B47" t="str">
            <v>基础化工</v>
          </cell>
          <cell r="C47" t="str">
            <v>化学纤维</v>
          </cell>
          <cell r="D47" t="str">
            <v>涤纶</v>
          </cell>
          <cell r="J47">
            <v>5.1623268307600001E-2</v>
          </cell>
          <cell r="K47">
            <v>0.18</v>
          </cell>
          <cell r="L47">
            <v>0.11700000000000001</v>
          </cell>
          <cell r="M47">
            <v>0</v>
          </cell>
          <cell r="N47">
            <v>2.1000000000000001E-2</v>
          </cell>
          <cell r="O47">
            <v>6.3E-2</v>
          </cell>
          <cell r="P47">
            <v>0.106</v>
          </cell>
          <cell r="Q47">
            <v>0.13800000000000001</v>
          </cell>
          <cell r="R47">
            <v>0.159</v>
          </cell>
          <cell r="S47">
            <v>5.2999999999999999E-2</v>
          </cell>
          <cell r="T47">
            <v>4.2000000000000003E-2</v>
          </cell>
          <cell r="U47">
            <v>0.01</v>
          </cell>
          <cell r="V47">
            <v>8.5000000000000006E-2</v>
          </cell>
          <cell r="W47">
            <v>3.1E-2</v>
          </cell>
          <cell r="X47">
            <v>0.20200000000000001</v>
          </cell>
          <cell r="Y47">
            <v>0.47799999999999998</v>
          </cell>
          <cell r="Z47">
            <v>0.53100000000000003</v>
          </cell>
          <cell r="AA47">
            <v>0.38200000000000001</v>
          </cell>
          <cell r="AB47">
            <v>0.21199999999999999</v>
          </cell>
          <cell r="AC47">
            <v>0.45700000000000002</v>
          </cell>
          <cell r="AD47">
            <v>0.191</v>
          </cell>
          <cell r="AE47">
            <v>0.127</v>
          </cell>
          <cell r="AF47">
            <v>0.14799999999999999</v>
          </cell>
          <cell r="AG47">
            <v>0.255</v>
          </cell>
          <cell r="AH47">
            <v>0.46800000000000003</v>
          </cell>
          <cell r="AI47">
            <v>0.34</v>
          </cell>
          <cell r="AJ47">
            <v>0.35099999999999998</v>
          </cell>
          <cell r="AK47">
            <v>0.26500000000000001</v>
          </cell>
          <cell r="AL47">
            <v>0.28699999999999998</v>
          </cell>
          <cell r="AM47">
            <v>0.223</v>
          </cell>
          <cell r="AN47">
            <v>0.31900000000000001</v>
          </cell>
          <cell r="AO47">
            <v>0.24399999999999999</v>
          </cell>
          <cell r="AP47">
            <v>0.17</v>
          </cell>
          <cell r="AQ47">
            <v>9.5000000000000001E-2</v>
          </cell>
          <cell r="AR47">
            <v>7.3999999999999996E-2</v>
          </cell>
          <cell r="AS47">
            <v>0.23400000000000001</v>
          </cell>
          <cell r="AT47">
            <v>0.48899999999999999</v>
          </cell>
          <cell r="AU47">
            <v>0.63800000000000001</v>
          </cell>
          <cell r="AV47">
            <v>0.61699999999999999</v>
          </cell>
          <cell r="AW47">
            <v>0.627</v>
          </cell>
          <cell r="AX47">
            <v>0.57399999999999995</v>
          </cell>
          <cell r="AY47">
            <v>0.58499999999999996</v>
          </cell>
          <cell r="AZ47">
            <v>0.68</v>
          </cell>
          <cell r="BA47">
            <v>0.70199999999999996</v>
          </cell>
          <cell r="BB47">
            <v>0.69099999999999995</v>
          </cell>
          <cell r="BC47">
            <v>0.436</v>
          </cell>
          <cell r="BD47">
            <v>0.372</v>
          </cell>
          <cell r="BE47">
            <v>0.27600000000000002</v>
          </cell>
          <cell r="BF47">
            <v>0.36099999999999999</v>
          </cell>
          <cell r="BG47">
            <v>0.41399999999999998</v>
          </cell>
          <cell r="BH47">
            <v>0.59499999999999997</v>
          </cell>
          <cell r="BI47">
            <v>0.73399999999999999</v>
          </cell>
          <cell r="BJ47">
            <v>0.92500000000000004</v>
          </cell>
          <cell r="BK47">
            <v>0.96799999999999997</v>
          </cell>
          <cell r="BL47">
            <v>0.98899999999999999</v>
          </cell>
          <cell r="BM47">
            <v>1</v>
          </cell>
          <cell r="BN47">
            <v>0.97799999999999998</v>
          </cell>
          <cell r="BO47">
            <v>0.93600000000000005</v>
          </cell>
          <cell r="BP47">
            <v>0.82899999999999996</v>
          </cell>
          <cell r="BQ47">
            <v>0.78700000000000003</v>
          </cell>
          <cell r="BR47">
            <v>0.89300000000000002</v>
          </cell>
          <cell r="BS47">
            <v>0.755</v>
          </cell>
          <cell r="BT47">
            <v>0.72299999999999998</v>
          </cell>
          <cell r="BU47">
            <v>0.91400000000000003</v>
          </cell>
          <cell r="BV47">
            <v>0.94599999999999995</v>
          </cell>
          <cell r="BW47">
            <v>0.95699999999999996</v>
          </cell>
          <cell r="BX47">
            <v>0.77600000000000002</v>
          </cell>
          <cell r="BY47">
            <v>0.74399999999999999</v>
          </cell>
          <cell r="BZ47">
            <v>0.76500000000000001</v>
          </cell>
          <cell r="CA47">
            <v>0.85099999999999998</v>
          </cell>
          <cell r="CB47">
            <v>0.872</v>
          </cell>
          <cell r="CC47">
            <v>0.90400000000000003</v>
          </cell>
          <cell r="CD47">
            <v>0.84</v>
          </cell>
          <cell r="CE47">
            <v>0.81899999999999995</v>
          </cell>
          <cell r="CF47">
            <v>0.80800000000000005</v>
          </cell>
          <cell r="CG47">
            <v>0.86099999999999999</v>
          </cell>
          <cell r="CH47">
            <v>0.88200000000000001</v>
          </cell>
          <cell r="CI47">
            <v>0.79700000000000004</v>
          </cell>
          <cell r="CJ47">
            <v>0.64800000000000002</v>
          </cell>
          <cell r="CK47">
            <v>0.32900000000000001</v>
          </cell>
          <cell r="CL47">
            <v>0.29699999999999999</v>
          </cell>
          <cell r="CM47">
            <v>0.44600000000000001</v>
          </cell>
          <cell r="CN47">
            <v>0.60599999999999998</v>
          </cell>
          <cell r="CO47">
            <v>0.55300000000000005</v>
          </cell>
          <cell r="CP47">
            <v>0.54200000000000004</v>
          </cell>
          <cell r="CQ47">
            <v>0.52100000000000002</v>
          </cell>
          <cell r="CR47">
            <v>0.5</v>
          </cell>
          <cell r="CS47">
            <v>0.40400000000000003</v>
          </cell>
          <cell r="CT47">
            <v>0.308</v>
          </cell>
          <cell r="CU47">
            <v>0.39300000000000002</v>
          </cell>
          <cell r="CV47">
            <v>0.42499999999999999</v>
          </cell>
          <cell r="CW47">
            <v>0.67</v>
          </cell>
          <cell r="CX47">
            <v>0.65900000000000003</v>
          </cell>
          <cell r="CY47">
            <v>0.71199999999999997</v>
          </cell>
          <cell r="CZ47">
            <v>0.56299999999999994</v>
          </cell>
          <cell r="DA47">
            <v>0.51</v>
          </cell>
        </row>
        <row r="48">
          <cell r="B48" t="str">
            <v>基础化工</v>
          </cell>
          <cell r="C48" t="str">
            <v>化学纤维</v>
          </cell>
          <cell r="D48" t="str">
            <v>粘胶</v>
          </cell>
          <cell r="J48">
            <v>9.4074216288167496E-3</v>
          </cell>
          <cell r="K48">
            <v>0.41299999999999998</v>
          </cell>
          <cell r="L48">
            <v>0.45600000000000002</v>
          </cell>
          <cell r="M48">
            <v>0.56499999999999995</v>
          </cell>
          <cell r="N48">
            <v>0.56499999999999995</v>
          </cell>
          <cell r="O48">
            <v>0.55400000000000005</v>
          </cell>
          <cell r="P48">
            <v>0.54300000000000004</v>
          </cell>
          <cell r="Q48">
            <v>0.61899999999999999</v>
          </cell>
          <cell r="R48">
            <v>0.63</v>
          </cell>
          <cell r="S48">
            <v>0.70599999999999996</v>
          </cell>
          <cell r="T48">
            <v>0.72799999999999998</v>
          </cell>
          <cell r="U48">
            <v>0.79300000000000004</v>
          </cell>
          <cell r="V48">
            <v>0.80400000000000005</v>
          </cell>
          <cell r="W48">
            <v>0.86899999999999999</v>
          </cell>
          <cell r="X48">
            <v>0.89100000000000001</v>
          </cell>
          <cell r="Y48">
            <v>0.91300000000000003</v>
          </cell>
          <cell r="Z48">
            <v>0.93400000000000005</v>
          </cell>
          <cell r="AA48">
            <v>0.95599999999999996</v>
          </cell>
          <cell r="AB48">
            <v>0.97799999999999998</v>
          </cell>
          <cell r="AC48">
            <v>1</v>
          </cell>
          <cell r="AD48">
            <v>0.98899999999999999</v>
          </cell>
          <cell r="AE48">
            <v>0.96699999999999997</v>
          </cell>
          <cell r="AF48">
            <v>0.94499999999999995</v>
          </cell>
          <cell r="AG48">
            <v>0.92300000000000004</v>
          </cell>
          <cell r="AH48">
            <v>0.90200000000000002</v>
          </cell>
          <cell r="AI48">
            <v>0.88</v>
          </cell>
          <cell r="AJ48">
            <v>0.85799999999999998</v>
          </cell>
          <cell r="AK48">
            <v>0.83599999999999997</v>
          </cell>
          <cell r="AL48">
            <v>0.76</v>
          </cell>
          <cell r="AM48">
            <v>0.69499999999999995</v>
          </cell>
          <cell r="AN48">
            <v>0.64100000000000001</v>
          </cell>
          <cell r="AO48">
            <v>0.46700000000000003</v>
          </cell>
          <cell r="AP48">
            <v>0.44500000000000001</v>
          </cell>
          <cell r="AQ48">
            <v>0.217</v>
          </cell>
          <cell r="AR48">
            <v>0.184</v>
          </cell>
          <cell r="AS48">
            <v>0.13</v>
          </cell>
          <cell r="AT48">
            <v>0.11899999999999999</v>
          </cell>
          <cell r="AU48">
            <v>8.5999999999999993E-2</v>
          </cell>
          <cell r="AV48">
            <v>5.3999999999999999E-2</v>
          </cell>
          <cell r="AW48">
            <v>3.2000000000000001E-2</v>
          </cell>
          <cell r="AX48">
            <v>3.2000000000000001E-2</v>
          </cell>
          <cell r="AY48">
            <v>6.5000000000000002E-2</v>
          </cell>
          <cell r="AZ48">
            <v>9.7000000000000003E-2</v>
          </cell>
          <cell r="BA48">
            <v>0.14099999999999999</v>
          </cell>
          <cell r="BB48">
            <v>0.152</v>
          </cell>
          <cell r="BC48">
            <v>0.17299999999999999</v>
          </cell>
          <cell r="BD48">
            <v>0.20599999999999999</v>
          </cell>
          <cell r="BE48">
            <v>0.22800000000000001</v>
          </cell>
          <cell r="BF48">
            <v>0.25</v>
          </cell>
          <cell r="BG48">
            <v>0.30399999999999999</v>
          </cell>
          <cell r="BH48">
            <v>0.40200000000000002</v>
          </cell>
          <cell r="BI48">
            <v>0.34699999999999998</v>
          </cell>
          <cell r="BJ48">
            <v>0.38</v>
          </cell>
          <cell r="BK48">
            <v>0.42299999999999999</v>
          </cell>
          <cell r="BL48">
            <v>0.38</v>
          </cell>
          <cell r="BM48">
            <v>0.34699999999999998</v>
          </cell>
          <cell r="BN48">
            <v>0.5</v>
          </cell>
          <cell r="BO48">
            <v>0.5</v>
          </cell>
          <cell r="BP48">
            <v>0.315</v>
          </cell>
          <cell r="BQ48">
            <v>0.27100000000000002</v>
          </cell>
          <cell r="BR48">
            <v>0.26</v>
          </cell>
          <cell r="BS48">
            <v>0.27100000000000002</v>
          </cell>
          <cell r="BT48">
            <v>0.315</v>
          </cell>
          <cell r="BU48">
            <v>0.33600000000000002</v>
          </cell>
          <cell r="BV48">
            <v>0.23899999999999999</v>
          </cell>
          <cell r="BW48">
            <v>0.16300000000000001</v>
          </cell>
          <cell r="BX48">
            <v>7.5999999999999998E-2</v>
          </cell>
          <cell r="BY48">
            <v>0.01</v>
          </cell>
          <cell r="BZ48">
            <v>0</v>
          </cell>
          <cell r="CA48">
            <v>2.1000000000000001E-2</v>
          </cell>
          <cell r="CB48">
            <v>0.108</v>
          </cell>
          <cell r="CC48">
            <v>0.19500000000000001</v>
          </cell>
          <cell r="CD48">
            <v>0.29299999999999998</v>
          </cell>
          <cell r="CE48">
            <v>0.36899999999999999</v>
          </cell>
          <cell r="CF48">
            <v>0.434</v>
          </cell>
          <cell r="CG48">
            <v>0.47799999999999998</v>
          </cell>
          <cell r="CH48">
            <v>0.58599999999999997</v>
          </cell>
          <cell r="CI48">
            <v>0.67300000000000004</v>
          </cell>
          <cell r="CJ48">
            <v>0.75</v>
          </cell>
          <cell r="CK48">
            <v>0.82599999999999996</v>
          </cell>
          <cell r="CL48">
            <v>0.84699999999999998</v>
          </cell>
          <cell r="CM48">
            <v>0.81499999999999995</v>
          </cell>
          <cell r="CN48">
            <v>0.71699999999999997</v>
          </cell>
          <cell r="CO48">
            <v>0.66300000000000003</v>
          </cell>
          <cell r="CP48">
            <v>0.59699999999999998</v>
          </cell>
          <cell r="CQ48">
            <v>0.53200000000000003</v>
          </cell>
          <cell r="CR48">
            <v>0.51</v>
          </cell>
          <cell r="CS48">
            <v>0.5</v>
          </cell>
          <cell r="CT48">
            <v>0.48899999999999999</v>
          </cell>
          <cell r="CU48">
            <v>0.52100000000000002</v>
          </cell>
          <cell r="CV48">
            <v>0.60799999999999998</v>
          </cell>
          <cell r="CW48">
            <v>0.65200000000000002</v>
          </cell>
          <cell r="CX48">
            <v>0.68400000000000005</v>
          </cell>
          <cell r="CY48">
            <v>0.73899999999999999</v>
          </cell>
          <cell r="CZ48">
            <v>0.77100000000000002</v>
          </cell>
          <cell r="DA48">
            <v>0.78200000000000003</v>
          </cell>
        </row>
        <row r="49">
          <cell r="B49" t="str">
            <v>基础化工</v>
          </cell>
          <cell r="C49" t="str">
            <v>化学纤维</v>
          </cell>
          <cell r="D49" t="str">
            <v>粘胶</v>
          </cell>
          <cell r="J49">
            <v>9.4074216288167496E-3</v>
          </cell>
          <cell r="K49">
            <v>0.872</v>
          </cell>
          <cell r="L49">
            <v>0.88200000000000001</v>
          </cell>
          <cell r="M49">
            <v>0.91400000000000003</v>
          </cell>
          <cell r="N49">
            <v>0.92500000000000004</v>
          </cell>
          <cell r="O49">
            <v>0.94599999999999995</v>
          </cell>
          <cell r="P49">
            <v>0.96799999999999997</v>
          </cell>
          <cell r="Q49">
            <v>0.97799999999999998</v>
          </cell>
          <cell r="R49">
            <v>1</v>
          </cell>
          <cell r="S49">
            <v>0.98899999999999999</v>
          </cell>
          <cell r="T49">
            <v>0.95699999999999996</v>
          </cell>
          <cell r="U49">
            <v>0.93600000000000005</v>
          </cell>
          <cell r="V49">
            <v>0.90400000000000003</v>
          </cell>
          <cell r="W49">
            <v>0.89300000000000002</v>
          </cell>
          <cell r="X49">
            <v>0.86099999999999999</v>
          </cell>
          <cell r="Y49">
            <v>0.85099999999999998</v>
          </cell>
          <cell r="Z49">
            <v>0.84</v>
          </cell>
          <cell r="AA49">
            <v>0.82899999999999996</v>
          </cell>
          <cell r="AB49">
            <v>0.73399999999999999</v>
          </cell>
          <cell r="AC49">
            <v>0.51</v>
          </cell>
          <cell r="AD49">
            <v>0.436</v>
          </cell>
          <cell r="AE49">
            <v>0.308</v>
          </cell>
          <cell r="AF49">
            <v>0.38200000000000001</v>
          </cell>
          <cell r="AG49">
            <v>0.42499999999999999</v>
          </cell>
          <cell r="AH49">
            <v>0.23400000000000001</v>
          </cell>
          <cell r="AI49">
            <v>2.1000000000000001E-2</v>
          </cell>
          <cell r="AJ49">
            <v>0</v>
          </cell>
          <cell r="AK49">
            <v>0.01</v>
          </cell>
          <cell r="AL49">
            <v>5.2999999999999999E-2</v>
          </cell>
          <cell r="AM49">
            <v>9.5000000000000001E-2</v>
          </cell>
          <cell r="AN49">
            <v>0.17</v>
          </cell>
          <cell r="AO49">
            <v>0.106</v>
          </cell>
          <cell r="AP49">
            <v>0.13800000000000001</v>
          </cell>
          <cell r="AQ49">
            <v>0.20200000000000001</v>
          </cell>
          <cell r="AR49">
            <v>0.26500000000000001</v>
          </cell>
          <cell r="AS49">
            <v>0.39300000000000002</v>
          </cell>
          <cell r="AT49">
            <v>0.47799999999999998</v>
          </cell>
          <cell r="AU49">
            <v>0.372</v>
          </cell>
          <cell r="AV49">
            <v>0.34</v>
          </cell>
          <cell r="AW49">
            <v>0.28699999999999998</v>
          </cell>
          <cell r="AX49">
            <v>0.36099999999999999</v>
          </cell>
          <cell r="AY49">
            <v>0.48899999999999999</v>
          </cell>
          <cell r="AZ49">
            <v>0.53100000000000003</v>
          </cell>
          <cell r="BA49">
            <v>0.56299999999999994</v>
          </cell>
          <cell r="BB49">
            <v>0.54200000000000004</v>
          </cell>
          <cell r="BC49">
            <v>0.55300000000000005</v>
          </cell>
          <cell r="BD49">
            <v>0.57399999999999995</v>
          </cell>
          <cell r="BE49">
            <v>0.58499999999999996</v>
          </cell>
          <cell r="BF49">
            <v>0.59499999999999997</v>
          </cell>
          <cell r="BG49">
            <v>0.627</v>
          </cell>
          <cell r="BH49">
            <v>0.63800000000000001</v>
          </cell>
          <cell r="BI49">
            <v>0.65900000000000003</v>
          </cell>
          <cell r="BJ49">
            <v>0.67</v>
          </cell>
          <cell r="BK49">
            <v>0.68</v>
          </cell>
          <cell r="BL49">
            <v>0.69099999999999995</v>
          </cell>
          <cell r="BM49">
            <v>0.72299999999999998</v>
          </cell>
          <cell r="BN49">
            <v>0.76500000000000001</v>
          </cell>
          <cell r="BO49">
            <v>0.78700000000000003</v>
          </cell>
          <cell r="BP49">
            <v>0.77600000000000002</v>
          </cell>
          <cell r="BQ49">
            <v>0.755</v>
          </cell>
          <cell r="BR49">
            <v>0.71199999999999997</v>
          </cell>
          <cell r="BS49">
            <v>0.60599999999999998</v>
          </cell>
          <cell r="BT49">
            <v>0.52100000000000002</v>
          </cell>
          <cell r="BU49">
            <v>0.41399999999999998</v>
          </cell>
          <cell r="BV49">
            <v>0.40400000000000003</v>
          </cell>
          <cell r="BW49">
            <v>0.44600000000000001</v>
          </cell>
          <cell r="BX49">
            <v>0.45700000000000002</v>
          </cell>
          <cell r="BY49">
            <v>0.46800000000000003</v>
          </cell>
          <cell r="BZ49">
            <v>0.35099999999999998</v>
          </cell>
          <cell r="CA49">
            <v>0.32900000000000001</v>
          </cell>
          <cell r="CB49">
            <v>0.29699999999999999</v>
          </cell>
          <cell r="CC49">
            <v>0.31900000000000001</v>
          </cell>
          <cell r="CD49">
            <v>0.255</v>
          </cell>
          <cell r="CE49">
            <v>0.21199999999999999</v>
          </cell>
          <cell r="CF49">
            <v>0.18</v>
          </cell>
          <cell r="CG49">
            <v>0.11700000000000001</v>
          </cell>
          <cell r="CH49">
            <v>0.127</v>
          </cell>
          <cell r="CI49">
            <v>0.14799999999999999</v>
          </cell>
          <cell r="CJ49">
            <v>0.191</v>
          </cell>
          <cell r="CK49">
            <v>0.24399999999999999</v>
          </cell>
          <cell r="CL49">
            <v>0.223</v>
          </cell>
          <cell r="CM49">
            <v>0.159</v>
          </cell>
          <cell r="CN49">
            <v>7.3999999999999996E-2</v>
          </cell>
          <cell r="CO49">
            <v>4.2000000000000003E-2</v>
          </cell>
          <cell r="CP49">
            <v>3.1E-2</v>
          </cell>
          <cell r="CQ49">
            <v>6.3E-2</v>
          </cell>
          <cell r="CR49">
            <v>8.5000000000000006E-2</v>
          </cell>
          <cell r="CS49">
            <v>0.27600000000000002</v>
          </cell>
          <cell r="CT49">
            <v>0.5</v>
          </cell>
          <cell r="CU49">
            <v>0.61699999999999999</v>
          </cell>
          <cell r="CV49">
            <v>0.64800000000000002</v>
          </cell>
          <cell r="CW49">
            <v>0.70199999999999996</v>
          </cell>
          <cell r="CX49">
            <v>0.74399999999999999</v>
          </cell>
          <cell r="CY49">
            <v>0.79700000000000004</v>
          </cell>
          <cell r="CZ49">
            <v>0.80800000000000005</v>
          </cell>
          <cell r="DA49">
            <v>0.81899999999999995</v>
          </cell>
        </row>
        <row r="50">
          <cell r="B50" t="str">
            <v>基础化工</v>
          </cell>
          <cell r="C50" t="str">
            <v>化学纤维</v>
          </cell>
          <cell r="D50" t="str">
            <v>氨纶</v>
          </cell>
          <cell r="J50">
            <v>3.5993832928965701E-3</v>
          </cell>
          <cell r="K50">
            <v>0.46800000000000003</v>
          </cell>
          <cell r="L50">
            <v>0.54200000000000004</v>
          </cell>
          <cell r="M50">
            <v>0.59499999999999997</v>
          </cell>
          <cell r="N50">
            <v>0.60599999999999998</v>
          </cell>
          <cell r="O50">
            <v>0.51</v>
          </cell>
          <cell r="P50">
            <v>0.223</v>
          </cell>
          <cell r="Q50">
            <v>0.13800000000000001</v>
          </cell>
          <cell r="R50">
            <v>0.11700000000000001</v>
          </cell>
          <cell r="S50">
            <v>9.5000000000000001E-2</v>
          </cell>
          <cell r="T50">
            <v>8.5000000000000006E-2</v>
          </cell>
          <cell r="U50">
            <v>7.3999999999999996E-2</v>
          </cell>
          <cell r="V50">
            <v>5.2999999999999999E-2</v>
          </cell>
          <cell r="W50">
            <v>4.2000000000000003E-2</v>
          </cell>
          <cell r="X50">
            <v>2.1000000000000001E-2</v>
          </cell>
          <cell r="Y50">
            <v>0.01</v>
          </cell>
          <cell r="Z50">
            <v>0</v>
          </cell>
          <cell r="AA50">
            <v>3.1E-2</v>
          </cell>
          <cell r="AB50">
            <v>6.3E-2</v>
          </cell>
          <cell r="AC50">
            <v>0.106</v>
          </cell>
          <cell r="AD50">
            <v>0.20200000000000001</v>
          </cell>
          <cell r="AE50">
            <v>0.255</v>
          </cell>
          <cell r="AF50">
            <v>0.67</v>
          </cell>
          <cell r="AG50">
            <v>0.81899999999999995</v>
          </cell>
          <cell r="AH50">
            <v>0.89300000000000002</v>
          </cell>
          <cell r="AI50">
            <v>0.91400000000000003</v>
          </cell>
          <cell r="AJ50">
            <v>0.94599999999999995</v>
          </cell>
          <cell r="AK50">
            <v>0.97799999999999998</v>
          </cell>
          <cell r="AL50">
            <v>1</v>
          </cell>
          <cell r="AM50">
            <v>0.98899999999999999</v>
          </cell>
          <cell r="AN50">
            <v>0.96799999999999997</v>
          </cell>
          <cell r="AO50">
            <v>0.95699999999999996</v>
          </cell>
          <cell r="AP50">
            <v>0.93600000000000005</v>
          </cell>
          <cell r="AQ50">
            <v>0.92500000000000004</v>
          </cell>
          <cell r="AR50">
            <v>0.90400000000000003</v>
          </cell>
          <cell r="AS50">
            <v>0.88200000000000001</v>
          </cell>
          <cell r="AT50">
            <v>0.872</v>
          </cell>
          <cell r="AU50">
            <v>0.80800000000000005</v>
          </cell>
          <cell r="AV50">
            <v>0.72299999999999998</v>
          </cell>
          <cell r="AW50">
            <v>0.68</v>
          </cell>
          <cell r="AX50">
            <v>0.57399999999999995</v>
          </cell>
          <cell r="AY50">
            <v>0.56299999999999994</v>
          </cell>
          <cell r="AZ50">
            <v>0.53100000000000003</v>
          </cell>
          <cell r="BA50">
            <v>0.52100000000000002</v>
          </cell>
          <cell r="BB50">
            <v>0.48899999999999999</v>
          </cell>
          <cell r="BC50">
            <v>0.45700000000000002</v>
          </cell>
          <cell r="BD50">
            <v>0.436</v>
          </cell>
          <cell r="BE50">
            <v>0.44600000000000001</v>
          </cell>
          <cell r="BF50">
            <v>0.40400000000000003</v>
          </cell>
          <cell r="BG50">
            <v>0.372</v>
          </cell>
          <cell r="BH50">
            <v>0.36099999999999999</v>
          </cell>
          <cell r="BI50">
            <v>0.32900000000000001</v>
          </cell>
          <cell r="BJ50">
            <v>0.308</v>
          </cell>
          <cell r="BK50">
            <v>0.28699999999999998</v>
          </cell>
          <cell r="BL50">
            <v>0.31900000000000001</v>
          </cell>
          <cell r="BM50">
            <v>0.41399999999999998</v>
          </cell>
          <cell r="BN50">
            <v>0.42499999999999999</v>
          </cell>
          <cell r="BO50">
            <v>0.38200000000000001</v>
          </cell>
          <cell r="BP50">
            <v>0.35099999999999998</v>
          </cell>
          <cell r="BQ50">
            <v>0.39300000000000002</v>
          </cell>
          <cell r="BR50">
            <v>0.34</v>
          </cell>
          <cell r="BS50">
            <v>0.29699999999999999</v>
          </cell>
          <cell r="BT50">
            <v>0.27600000000000002</v>
          </cell>
          <cell r="BU50">
            <v>0.5</v>
          </cell>
          <cell r="BV50">
            <v>0.58499999999999996</v>
          </cell>
          <cell r="BW50">
            <v>0.63800000000000001</v>
          </cell>
          <cell r="BX50">
            <v>0.64800000000000002</v>
          </cell>
          <cell r="BY50">
            <v>0.61699999999999999</v>
          </cell>
          <cell r="BZ50">
            <v>0.627</v>
          </cell>
          <cell r="CA50">
            <v>0.69099999999999995</v>
          </cell>
          <cell r="CB50">
            <v>0.70199999999999996</v>
          </cell>
          <cell r="CC50">
            <v>0.73399999999999999</v>
          </cell>
          <cell r="CD50">
            <v>0.78700000000000003</v>
          </cell>
          <cell r="CE50">
            <v>0.85099999999999998</v>
          </cell>
          <cell r="CF50">
            <v>0.86099999999999999</v>
          </cell>
          <cell r="CG50">
            <v>0.84</v>
          </cell>
          <cell r="CH50">
            <v>0.77600000000000002</v>
          </cell>
          <cell r="CI50">
            <v>0.74399999999999999</v>
          </cell>
          <cell r="CJ50">
            <v>0.76500000000000001</v>
          </cell>
          <cell r="CK50">
            <v>0.79700000000000004</v>
          </cell>
          <cell r="CL50">
            <v>0.82899999999999996</v>
          </cell>
          <cell r="CM50">
            <v>0.755</v>
          </cell>
          <cell r="CN50">
            <v>0.71199999999999997</v>
          </cell>
          <cell r="CO50">
            <v>0.65900000000000003</v>
          </cell>
          <cell r="CP50">
            <v>0.55300000000000005</v>
          </cell>
          <cell r="CQ50">
            <v>0.47799999999999998</v>
          </cell>
          <cell r="CR50">
            <v>0.26500000000000001</v>
          </cell>
          <cell r="CS50">
            <v>0.24399999999999999</v>
          </cell>
          <cell r="CT50">
            <v>0.23400000000000001</v>
          </cell>
          <cell r="CU50">
            <v>0.21199999999999999</v>
          </cell>
          <cell r="CV50">
            <v>0.191</v>
          </cell>
          <cell r="CW50">
            <v>0.18</v>
          </cell>
          <cell r="CX50">
            <v>0.127</v>
          </cell>
          <cell r="CY50">
            <v>0.14799999999999999</v>
          </cell>
          <cell r="CZ50">
            <v>0.159</v>
          </cell>
          <cell r="DA50">
            <v>0.17</v>
          </cell>
        </row>
        <row r="51">
          <cell r="B51" t="str">
            <v>基础化工</v>
          </cell>
          <cell r="C51" t="str">
            <v>化学纤维</v>
          </cell>
          <cell r="D51" t="str">
            <v>氨纶</v>
          </cell>
          <cell r="J51">
            <v>3.5993832928965701E-3</v>
          </cell>
          <cell r="K51">
            <v>3.1E-2</v>
          </cell>
          <cell r="L51">
            <v>4.2000000000000003E-2</v>
          </cell>
          <cell r="M51">
            <v>6.3E-2</v>
          </cell>
          <cell r="N51">
            <v>5.2999999999999999E-2</v>
          </cell>
          <cell r="O51">
            <v>7.3999999999999996E-2</v>
          </cell>
          <cell r="P51">
            <v>8.5000000000000006E-2</v>
          </cell>
          <cell r="Q51">
            <v>0.106</v>
          </cell>
          <cell r="R51">
            <v>0.13800000000000001</v>
          </cell>
          <cell r="S51">
            <v>0.52100000000000002</v>
          </cell>
          <cell r="T51">
            <v>0.69099999999999995</v>
          </cell>
          <cell r="U51">
            <v>0.72299999999999998</v>
          </cell>
          <cell r="V51">
            <v>0.58499999999999996</v>
          </cell>
          <cell r="W51">
            <v>0.41399999999999998</v>
          </cell>
          <cell r="X51">
            <v>0.17</v>
          </cell>
          <cell r="Y51">
            <v>0.11700000000000001</v>
          </cell>
          <cell r="Z51">
            <v>9.5000000000000001E-2</v>
          </cell>
          <cell r="AA51">
            <v>0.01</v>
          </cell>
          <cell r="AB51">
            <v>0</v>
          </cell>
          <cell r="AC51">
            <v>2.1000000000000001E-2</v>
          </cell>
          <cell r="AD51">
            <v>0.127</v>
          </cell>
          <cell r="AE51">
            <v>0.59499999999999997</v>
          </cell>
          <cell r="AF51">
            <v>0.76500000000000001</v>
          </cell>
          <cell r="AG51">
            <v>0.82899999999999996</v>
          </cell>
          <cell r="AH51">
            <v>0.89300000000000002</v>
          </cell>
          <cell r="AI51">
            <v>0.93600000000000005</v>
          </cell>
          <cell r="AJ51">
            <v>0.95699999999999996</v>
          </cell>
          <cell r="AK51">
            <v>0.96799999999999997</v>
          </cell>
          <cell r="AL51">
            <v>0.98899999999999999</v>
          </cell>
          <cell r="AM51">
            <v>1</v>
          </cell>
          <cell r="AN51">
            <v>0.97799999999999998</v>
          </cell>
          <cell r="AO51">
            <v>0.94599999999999995</v>
          </cell>
          <cell r="AP51">
            <v>0.92500000000000004</v>
          </cell>
          <cell r="AQ51">
            <v>0.91400000000000003</v>
          </cell>
          <cell r="AR51">
            <v>0.90400000000000003</v>
          </cell>
          <cell r="AS51">
            <v>0.88200000000000001</v>
          </cell>
          <cell r="AT51">
            <v>0.872</v>
          </cell>
          <cell r="AU51">
            <v>0.86099999999999999</v>
          </cell>
          <cell r="AV51">
            <v>0.77600000000000002</v>
          </cell>
          <cell r="AW51">
            <v>0.29699999999999999</v>
          </cell>
          <cell r="AX51">
            <v>0.21199999999999999</v>
          </cell>
          <cell r="AY51">
            <v>0.23400000000000001</v>
          </cell>
          <cell r="AZ51">
            <v>0.35099999999999998</v>
          </cell>
          <cell r="BA51">
            <v>0.44600000000000001</v>
          </cell>
          <cell r="BB51">
            <v>0.38200000000000001</v>
          </cell>
          <cell r="BC51">
            <v>0.36099999999999999</v>
          </cell>
          <cell r="BD51">
            <v>0.255</v>
          </cell>
          <cell r="BE51">
            <v>0.31900000000000001</v>
          </cell>
          <cell r="BF51">
            <v>0.27600000000000002</v>
          </cell>
          <cell r="BG51">
            <v>0.308</v>
          </cell>
          <cell r="BH51">
            <v>0.28699999999999998</v>
          </cell>
          <cell r="BI51">
            <v>0.26500000000000001</v>
          </cell>
          <cell r="BJ51">
            <v>0.18</v>
          </cell>
          <cell r="BK51">
            <v>0.159</v>
          </cell>
          <cell r="BL51">
            <v>0.14799999999999999</v>
          </cell>
          <cell r="BM51">
            <v>0.20200000000000001</v>
          </cell>
          <cell r="BN51">
            <v>0.24399999999999999</v>
          </cell>
          <cell r="BO51">
            <v>0.42499999999999999</v>
          </cell>
          <cell r="BP51">
            <v>0.53100000000000003</v>
          </cell>
          <cell r="BQ51">
            <v>0.61699999999999999</v>
          </cell>
          <cell r="BR51">
            <v>0.65900000000000003</v>
          </cell>
          <cell r="BS51">
            <v>0.64800000000000002</v>
          </cell>
          <cell r="BT51">
            <v>0.56299999999999994</v>
          </cell>
          <cell r="BU51">
            <v>0.5</v>
          </cell>
          <cell r="BV51">
            <v>0.39300000000000002</v>
          </cell>
          <cell r="BW51">
            <v>0.32900000000000001</v>
          </cell>
          <cell r="BX51">
            <v>0.40400000000000003</v>
          </cell>
          <cell r="BY51">
            <v>0.47799999999999998</v>
          </cell>
          <cell r="BZ51">
            <v>0.63800000000000001</v>
          </cell>
          <cell r="CA51">
            <v>0.68</v>
          </cell>
          <cell r="CB51">
            <v>0.71199999999999997</v>
          </cell>
          <cell r="CC51">
            <v>0.70199999999999996</v>
          </cell>
          <cell r="CD51">
            <v>0.81899999999999995</v>
          </cell>
          <cell r="CE51">
            <v>0.84</v>
          </cell>
          <cell r="CF51">
            <v>0.85099999999999998</v>
          </cell>
          <cell r="CG51">
            <v>0.80800000000000005</v>
          </cell>
          <cell r="CH51">
            <v>0.60599999999999998</v>
          </cell>
          <cell r="CI51">
            <v>0.46800000000000003</v>
          </cell>
          <cell r="CJ51">
            <v>0.51</v>
          </cell>
          <cell r="CK51">
            <v>0.73399999999999999</v>
          </cell>
          <cell r="CL51">
            <v>0.78700000000000003</v>
          </cell>
          <cell r="CM51">
            <v>0.79700000000000004</v>
          </cell>
          <cell r="CN51">
            <v>0.74399999999999999</v>
          </cell>
          <cell r="CO51">
            <v>0.627</v>
          </cell>
          <cell r="CP51">
            <v>0.372</v>
          </cell>
          <cell r="CQ51">
            <v>0.191</v>
          </cell>
          <cell r="CR51">
            <v>0.223</v>
          </cell>
          <cell r="CS51">
            <v>0.436</v>
          </cell>
          <cell r="CT51">
            <v>0.57399999999999995</v>
          </cell>
          <cell r="CU51">
            <v>0.55300000000000005</v>
          </cell>
          <cell r="CV51">
            <v>0.48899999999999999</v>
          </cell>
          <cell r="CW51">
            <v>0.45700000000000002</v>
          </cell>
          <cell r="CX51">
            <v>0.32900000000000001</v>
          </cell>
          <cell r="CY51">
            <v>0.54200000000000004</v>
          </cell>
          <cell r="CZ51">
            <v>0.67</v>
          </cell>
          <cell r="DA51">
            <v>0.755</v>
          </cell>
        </row>
        <row r="52">
          <cell r="B52" t="str">
            <v>基础化工</v>
          </cell>
          <cell r="C52" t="str">
            <v>化学纤维</v>
          </cell>
          <cell r="D52" t="str">
            <v>棉纶</v>
          </cell>
          <cell r="J52">
            <v>0</v>
          </cell>
          <cell r="K52">
            <v>0.57399999999999995</v>
          </cell>
          <cell r="L52">
            <v>0.627</v>
          </cell>
          <cell r="M52">
            <v>0.59499999999999997</v>
          </cell>
          <cell r="N52">
            <v>0.48899999999999999</v>
          </cell>
          <cell r="O52">
            <v>0.36099999999999999</v>
          </cell>
          <cell r="P52">
            <v>0.34</v>
          </cell>
          <cell r="Q52">
            <v>0.40400000000000003</v>
          </cell>
          <cell r="R52">
            <v>0.44600000000000001</v>
          </cell>
          <cell r="S52">
            <v>0.41399999999999998</v>
          </cell>
          <cell r="T52">
            <v>0.38200000000000001</v>
          </cell>
          <cell r="U52">
            <v>0.32900000000000001</v>
          </cell>
          <cell r="V52">
            <v>0.28699999999999998</v>
          </cell>
          <cell r="W52">
            <v>0.23400000000000001</v>
          </cell>
          <cell r="X52">
            <v>0.24399999999999999</v>
          </cell>
          <cell r="Y52">
            <v>0.372</v>
          </cell>
          <cell r="Z52">
            <v>0.47799999999999998</v>
          </cell>
          <cell r="AA52">
            <v>0.56299999999999994</v>
          </cell>
          <cell r="AB52">
            <v>0.61699999999999999</v>
          </cell>
          <cell r="AC52">
            <v>0.58499999999999996</v>
          </cell>
          <cell r="AD52">
            <v>0.55300000000000005</v>
          </cell>
          <cell r="AE52">
            <v>0.68</v>
          </cell>
          <cell r="AF52">
            <v>0.70199999999999996</v>
          </cell>
          <cell r="AG52">
            <v>0.77600000000000002</v>
          </cell>
          <cell r="AH52">
            <v>0.86099999999999999</v>
          </cell>
          <cell r="AI52">
            <v>0.94599999999999995</v>
          </cell>
          <cell r="AJ52">
            <v>0.96799999999999997</v>
          </cell>
          <cell r="AK52">
            <v>0.95699999999999996</v>
          </cell>
          <cell r="AL52">
            <v>0.90400000000000003</v>
          </cell>
          <cell r="AM52">
            <v>0.872</v>
          </cell>
          <cell r="AN52">
            <v>0.84</v>
          </cell>
          <cell r="AO52">
            <v>0.92500000000000004</v>
          </cell>
          <cell r="AP52">
            <v>0.88200000000000001</v>
          </cell>
          <cell r="AQ52">
            <v>0.755</v>
          </cell>
          <cell r="AR52">
            <v>0.64800000000000002</v>
          </cell>
          <cell r="AS52">
            <v>0.53100000000000003</v>
          </cell>
          <cell r="AT52">
            <v>0.46800000000000003</v>
          </cell>
          <cell r="AU52">
            <v>0.39300000000000002</v>
          </cell>
          <cell r="AV52">
            <v>0.20200000000000001</v>
          </cell>
          <cell r="AW52">
            <v>0.17</v>
          </cell>
          <cell r="AX52">
            <v>0.255</v>
          </cell>
          <cell r="AY52">
            <v>0.29699999999999999</v>
          </cell>
          <cell r="AZ52">
            <v>0.21199999999999999</v>
          </cell>
          <cell r="BA52">
            <v>5.2999999999999999E-2</v>
          </cell>
          <cell r="BB52">
            <v>2.1000000000000001E-2</v>
          </cell>
          <cell r="BC52">
            <v>0.11700000000000001</v>
          </cell>
          <cell r="BD52">
            <v>0.223</v>
          </cell>
          <cell r="BE52">
            <v>0.159</v>
          </cell>
          <cell r="BF52">
            <v>7.3999999999999996E-2</v>
          </cell>
          <cell r="BG52">
            <v>0.01</v>
          </cell>
          <cell r="BH52">
            <v>0</v>
          </cell>
          <cell r="BI52">
            <v>3.1E-2</v>
          </cell>
          <cell r="BJ52">
            <v>4.2000000000000003E-2</v>
          </cell>
          <cell r="BK52">
            <v>8.5000000000000006E-2</v>
          </cell>
          <cell r="BL52">
            <v>0.18</v>
          </cell>
          <cell r="BM52">
            <v>0.308</v>
          </cell>
          <cell r="BN52">
            <v>0.35099999999999998</v>
          </cell>
          <cell r="BO52">
            <v>0.27600000000000002</v>
          </cell>
          <cell r="BP52">
            <v>0.26500000000000001</v>
          </cell>
          <cell r="BQ52">
            <v>0.31900000000000001</v>
          </cell>
          <cell r="BR52">
            <v>0.436</v>
          </cell>
          <cell r="BS52">
            <v>0.52100000000000002</v>
          </cell>
          <cell r="BT52">
            <v>0.67</v>
          </cell>
          <cell r="BU52">
            <v>0.69099999999999995</v>
          </cell>
          <cell r="BV52">
            <v>0.71199999999999997</v>
          </cell>
          <cell r="BW52">
            <v>0.74399999999999999</v>
          </cell>
          <cell r="BX52">
            <v>0.78700000000000003</v>
          </cell>
          <cell r="BY52">
            <v>0.76500000000000001</v>
          </cell>
          <cell r="BZ52">
            <v>0.65900000000000003</v>
          </cell>
          <cell r="CA52">
            <v>0.5</v>
          </cell>
          <cell r="CB52">
            <v>0.45700000000000002</v>
          </cell>
          <cell r="CC52">
            <v>0.60599999999999998</v>
          </cell>
          <cell r="CD52">
            <v>0.80800000000000005</v>
          </cell>
          <cell r="CE52">
            <v>0.89300000000000002</v>
          </cell>
          <cell r="CF52">
            <v>0.91400000000000003</v>
          </cell>
          <cell r="CG52">
            <v>0.85099999999999998</v>
          </cell>
          <cell r="CH52">
            <v>0.82899999999999996</v>
          </cell>
          <cell r="CI52">
            <v>0.79700000000000004</v>
          </cell>
          <cell r="CJ52">
            <v>0.72299999999999998</v>
          </cell>
          <cell r="CK52">
            <v>0.73399999999999999</v>
          </cell>
          <cell r="CL52">
            <v>0.93600000000000005</v>
          </cell>
          <cell r="CM52">
            <v>0.98899999999999999</v>
          </cell>
          <cell r="CN52">
            <v>1</v>
          </cell>
          <cell r="CO52">
            <v>0.97799999999999998</v>
          </cell>
          <cell r="CP52">
            <v>0.81899999999999995</v>
          </cell>
          <cell r="CQ52">
            <v>0.63800000000000001</v>
          </cell>
          <cell r="CR52">
            <v>0.54200000000000004</v>
          </cell>
          <cell r="CS52">
            <v>0.51</v>
          </cell>
          <cell r="CT52">
            <v>0.42499999999999999</v>
          </cell>
          <cell r="CU52">
            <v>0.191</v>
          </cell>
          <cell r="CV52">
            <v>9.5000000000000001E-2</v>
          </cell>
          <cell r="CW52">
            <v>0.127</v>
          </cell>
          <cell r="CX52">
            <v>0.13800000000000001</v>
          </cell>
          <cell r="CY52">
            <v>0.14799999999999999</v>
          </cell>
          <cell r="CZ52">
            <v>0.106</v>
          </cell>
          <cell r="DA52">
            <v>6.3E-2</v>
          </cell>
        </row>
        <row r="53">
          <cell r="B53" t="str">
            <v>基础化工</v>
          </cell>
          <cell r="C53" t="str">
            <v>化学纤维</v>
          </cell>
          <cell r="D53" t="str">
            <v>棉纶</v>
          </cell>
          <cell r="J53">
            <v>0</v>
          </cell>
          <cell r="K53">
            <v>7.3999999999999996E-2</v>
          </cell>
          <cell r="L53">
            <v>0.13800000000000001</v>
          </cell>
          <cell r="M53">
            <v>0.14799999999999999</v>
          </cell>
          <cell r="N53">
            <v>0.127</v>
          </cell>
          <cell r="O53">
            <v>6.3E-2</v>
          </cell>
          <cell r="P53">
            <v>0.11700000000000001</v>
          </cell>
          <cell r="Q53">
            <v>0.17</v>
          </cell>
          <cell r="R53">
            <v>0.159</v>
          </cell>
          <cell r="S53">
            <v>0.106</v>
          </cell>
          <cell r="T53">
            <v>4.2000000000000003E-2</v>
          </cell>
          <cell r="U53">
            <v>3.1E-2</v>
          </cell>
          <cell r="V53">
            <v>5.2999999999999999E-2</v>
          </cell>
          <cell r="W53">
            <v>8.5000000000000006E-2</v>
          </cell>
          <cell r="X53">
            <v>9.5000000000000001E-2</v>
          </cell>
          <cell r="Y53">
            <v>0.18</v>
          </cell>
          <cell r="Z53">
            <v>0.20200000000000001</v>
          </cell>
          <cell r="AA53">
            <v>0.21199999999999999</v>
          </cell>
          <cell r="AB53">
            <v>0.42499999999999999</v>
          </cell>
          <cell r="AC53">
            <v>0.67</v>
          </cell>
          <cell r="AD53">
            <v>0.80800000000000005</v>
          </cell>
          <cell r="AE53">
            <v>0.84</v>
          </cell>
          <cell r="AF53">
            <v>0.872</v>
          </cell>
          <cell r="AG53">
            <v>0.90400000000000003</v>
          </cell>
          <cell r="AH53">
            <v>0.94599999999999995</v>
          </cell>
          <cell r="AI53">
            <v>0.97799999999999998</v>
          </cell>
          <cell r="AJ53">
            <v>0.95699999999999996</v>
          </cell>
          <cell r="AK53">
            <v>0.92500000000000004</v>
          </cell>
          <cell r="AL53">
            <v>0.91400000000000003</v>
          </cell>
          <cell r="AM53">
            <v>0.93600000000000005</v>
          </cell>
          <cell r="AN53">
            <v>0.96799999999999997</v>
          </cell>
          <cell r="AO53">
            <v>1</v>
          </cell>
          <cell r="AP53">
            <v>0.98899999999999999</v>
          </cell>
          <cell r="AQ53">
            <v>0.89300000000000002</v>
          </cell>
          <cell r="AR53">
            <v>0.82899999999999996</v>
          </cell>
          <cell r="AS53">
            <v>0.79700000000000004</v>
          </cell>
          <cell r="AT53">
            <v>0.76500000000000001</v>
          </cell>
          <cell r="AU53">
            <v>0.72299999999999998</v>
          </cell>
          <cell r="AV53">
            <v>0.63800000000000001</v>
          </cell>
          <cell r="AW53">
            <v>0.56299999999999994</v>
          </cell>
          <cell r="AX53">
            <v>0.53100000000000003</v>
          </cell>
          <cell r="AY53">
            <v>0.47799999999999998</v>
          </cell>
          <cell r="AZ53">
            <v>0.48899999999999999</v>
          </cell>
          <cell r="BA53">
            <v>0.55300000000000005</v>
          </cell>
          <cell r="BB53">
            <v>0.65900000000000003</v>
          </cell>
          <cell r="BC53">
            <v>0.70199999999999996</v>
          </cell>
          <cell r="BD53">
            <v>0.69099999999999995</v>
          </cell>
          <cell r="BE53">
            <v>0.627</v>
          </cell>
          <cell r="BF53">
            <v>0.59499999999999997</v>
          </cell>
          <cell r="BG53">
            <v>0.61699999999999999</v>
          </cell>
          <cell r="BH53">
            <v>0.58499999999999996</v>
          </cell>
          <cell r="BI53">
            <v>0.60599999999999998</v>
          </cell>
          <cell r="BJ53">
            <v>0.64800000000000002</v>
          </cell>
          <cell r="BK53">
            <v>0.71199999999999997</v>
          </cell>
          <cell r="BL53">
            <v>0.73399999999999999</v>
          </cell>
          <cell r="BM53">
            <v>0.74399999999999999</v>
          </cell>
          <cell r="BN53">
            <v>0.77600000000000002</v>
          </cell>
          <cell r="BO53">
            <v>0.78700000000000003</v>
          </cell>
          <cell r="BP53">
            <v>0.81899999999999995</v>
          </cell>
          <cell r="BQ53">
            <v>0.86099999999999999</v>
          </cell>
          <cell r="BR53">
            <v>0.88200000000000001</v>
          </cell>
          <cell r="BS53">
            <v>0.85099999999999998</v>
          </cell>
          <cell r="BT53">
            <v>0.755</v>
          </cell>
          <cell r="BU53">
            <v>0.68</v>
          </cell>
          <cell r="BV53">
            <v>0.57399999999999995</v>
          </cell>
          <cell r="BW53">
            <v>0.54200000000000004</v>
          </cell>
          <cell r="BX53">
            <v>0.5</v>
          </cell>
          <cell r="BY53">
            <v>0.46800000000000003</v>
          </cell>
          <cell r="BZ53">
            <v>0.40400000000000003</v>
          </cell>
          <cell r="CA53">
            <v>0.36099999999999999</v>
          </cell>
          <cell r="CB53">
            <v>0.28699999999999998</v>
          </cell>
          <cell r="CC53">
            <v>0.27600000000000002</v>
          </cell>
          <cell r="CD53">
            <v>0.23400000000000001</v>
          </cell>
          <cell r="CE53">
            <v>0.29699999999999999</v>
          </cell>
          <cell r="CF53">
            <v>0.38200000000000001</v>
          </cell>
          <cell r="CG53">
            <v>0.45700000000000002</v>
          </cell>
          <cell r="CH53">
            <v>0.51</v>
          </cell>
          <cell r="CI53">
            <v>0.436</v>
          </cell>
          <cell r="CJ53">
            <v>0.372</v>
          </cell>
          <cell r="CK53">
            <v>0.32900000000000001</v>
          </cell>
          <cell r="CL53">
            <v>0.34</v>
          </cell>
          <cell r="CM53">
            <v>0.223</v>
          </cell>
          <cell r="CN53">
            <v>2.1000000000000001E-2</v>
          </cell>
          <cell r="CO53">
            <v>0</v>
          </cell>
          <cell r="CP53">
            <v>0.01</v>
          </cell>
          <cell r="CQ53">
            <v>0.191</v>
          </cell>
          <cell r="CR53">
            <v>0.255</v>
          </cell>
          <cell r="CS53">
            <v>0.26500000000000001</v>
          </cell>
          <cell r="CT53">
            <v>0.24399999999999999</v>
          </cell>
          <cell r="CU53">
            <v>0.308</v>
          </cell>
          <cell r="CV53">
            <v>0.31900000000000001</v>
          </cell>
          <cell r="CW53">
            <v>0.35099999999999998</v>
          </cell>
          <cell r="CX53">
            <v>0.39300000000000002</v>
          </cell>
          <cell r="CY53">
            <v>0.41399999999999998</v>
          </cell>
          <cell r="CZ53">
            <v>0.44600000000000001</v>
          </cell>
          <cell r="DA53">
            <v>0.52100000000000002</v>
          </cell>
        </row>
        <row r="54">
          <cell r="B54" t="str">
            <v>基础化工</v>
          </cell>
          <cell r="C54" t="str">
            <v>化学纤维</v>
          </cell>
          <cell r="D54" t="str">
            <v>其他化学纤维</v>
          </cell>
          <cell r="J54">
            <v>4.9811296206741197E-3</v>
          </cell>
          <cell r="K54">
            <v>0.58499999999999996</v>
          </cell>
          <cell r="L54">
            <v>0.627</v>
          </cell>
          <cell r="M54">
            <v>0.60599999999999998</v>
          </cell>
          <cell r="N54">
            <v>0.59499999999999997</v>
          </cell>
          <cell r="O54">
            <v>0.47799999999999998</v>
          </cell>
          <cell r="P54">
            <v>0.38200000000000001</v>
          </cell>
          <cell r="Q54">
            <v>0.34</v>
          </cell>
          <cell r="R54">
            <v>0.36099999999999999</v>
          </cell>
          <cell r="S54">
            <v>0.436</v>
          </cell>
          <cell r="T54">
            <v>0.44600000000000001</v>
          </cell>
          <cell r="U54">
            <v>0.39300000000000002</v>
          </cell>
          <cell r="V54">
            <v>0.372</v>
          </cell>
          <cell r="W54">
            <v>0.26500000000000001</v>
          </cell>
          <cell r="X54">
            <v>0.21199999999999999</v>
          </cell>
          <cell r="Y54">
            <v>0.159</v>
          </cell>
          <cell r="Z54">
            <v>0.255</v>
          </cell>
          <cell r="AA54">
            <v>0.41399999999999998</v>
          </cell>
          <cell r="AB54">
            <v>0.5</v>
          </cell>
          <cell r="AC54">
            <v>0.57399999999999995</v>
          </cell>
          <cell r="AD54">
            <v>0.61699999999999999</v>
          </cell>
          <cell r="AE54">
            <v>0.52100000000000002</v>
          </cell>
          <cell r="AF54">
            <v>0.63800000000000001</v>
          </cell>
          <cell r="AG54">
            <v>0.69099999999999995</v>
          </cell>
          <cell r="AH54">
            <v>0.755</v>
          </cell>
          <cell r="AI54">
            <v>0.84</v>
          </cell>
          <cell r="AJ54">
            <v>0.94599999999999995</v>
          </cell>
          <cell r="AK54">
            <v>0.96799999999999997</v>
          </cell>
          <cell r="AL54">
            <v>0.95699999999999996</v>
          </cell>
          <cell r="AM54">
            <v>0.91400000000000003</v>
          </cell>
          <cell r="AN54">
            <v>0.88200000000000001</v>
          </cell>
          <cell r="AO54">
            <v>0.89300000000000002</v>
          </cell>
          <cell r="AP54">
            <v>0.93600000000000005</v>
          </cell>
          <cell r="AQ54">
            <v>0.92500000000000004</v>
          </cell>
          <cell r="AR54">
            <v>0.82899999999999996</v>
          </cell>
          <cell r="AS54">
            <v>0.64800000000000002</v>
          </cell>
          <cell r="AT54">
            <v>0.51</v>
          </cell>
          <cell r="AU54">
            <v>0.46800000000000003</v>
          </cell>
          <cell r="AV54">
            <v>0.32900000000000001</v>
          </cell>
          <cell r="AW54">
            <v>0.127</v>
          </cell>
          <cell r="AX54">
            <v>8.5000000000000006E-2</v>
          </cell>
          <cell r="AY54">
            <v>0.17</v>
          </cell>
          <cell r="AZ54">
            <v>0.20200000000000001</v>
          </cell>
          <cell r="BA54">
            <v>0.106</v>
          </cell>
          <cell r="BB54">
            <v>0.01</v>
          </cell>
          <cell r="BC54">
            <v>0</v>
          </cell>
          <cell r="BD54">
            <v>5.2999999999999999E-2</v>
          </cell>
          <cell r="BE54">
            <v>0.27600000000000002</v>
          </cell>
          <cell r="BF54">
            <v>0.308</v>
          </cell>
          <cell r="BG54">
            <v>0.14799999999999999</v>
          </cell>
          <cell r="BH54">
            <v>4.2000000000000003E-2</v>
          </cell>
          <cell r="BI54">
            <v>2.1000000000000001E-2</v>
          </cell>
          <cell r="BJ54">
            <v>3.1E-2</v>
          </cell>
          <cell r="BK54">
            <v>6.3E-2</v>
          </cell>
          <cell r="BL54">
            <v>0.11700000000000001</v>
          </cell>
          <cell r="BM54">
            <v>0.28699999999999998</v>
          </cell>
          <cell r="BN54">
            <v>0.35099999999999998</v>
          </cell>
          <cell r="BO54">
            <v>0.42499999999999999</v>
          </cell>
          <cell r="BP54">
            <v>0.29699999999999999</v>
          </cell>
          <cell r="BQ54">
            <v>0.24399999999999999</v>
          </cell>
          <cell r="BR54">
            <v>0.223</v>
          </cell>
          <cell r="BS54">
            <v>0.31900000000000001</v>
          </cell>
          <cell r="BT54">
            <v>0.48899999999999999</v>
          </cell>
          <cell r="BU54">
            <v>0.65900000000000003</v>
          </cell>
          <cell r="BV54">
            <v>0.71199999999999997</v>
          </cell>
          <cell r="BW54">
            <v>0.72299999999999998</v>
          </cell>
          <cell r="BX54">
            <v>0.73399999999999999</v>
          </cell>
          <cell r="BY54">
            <v>0.76500000000000001</v>
          </cell>
          <cell r="BZ54">
            <v>0.79700000000000004</v>
          </cell>
          <cell r="CA54">
            <v>0.67</v>
          </cell>
          <cell r="CB54">
            <v>0.54200000000000004</v>
          </cell>
          <cell r="CC54">
            <v>0.40400000000000003</v>
          </cell>
          <cell r="CD54">
            <v>0.53100000000000003</v>
          </cell>
          <cell r="CE54">
            <v>0.77600000000000002</v>
          </cell>
          <cell r="CF54">
            <v>0.872</v>
          </cell>
          <cell r="CG54">
            <v>0.86099999999999999</v>
          </cell>
          <cell r="CH54">
            <v>0.81899999999999995</v>
          </cell>
          <cell r="CI54">
            <v>0.78700000000000003</v>
          </cell>
          <cell r="CJ54">
            <v>0.80800000000000005</v>
          </cell>
          <cell r="CK54">
            <v>0.74399999999999999</v>
          </cell>
          <cell r="CL54">
            <v>0.70199999999999996</v>
          </cell>
          <cell r="CM54">
            <v>0.90400000000000003</v>
          </cell>
          <cell r="CN54">
            <v>0.98899999999999999</v>
          </cell>
          <cell r="CO54">
            <v>1</v>
          </cell>
          <cell r="CP54">
            <v>0.97799999999999998</v>
          </cell>
          <cell r="CQ54">
            <v>0.85099999999999998</v>
          </cell>
          <cell r="CR54">
            <v>0.68</v>
          </cell>
          <cell r="CS54">
            <v>0.56299999999999994</v>
          </cell>
          <cell r="CT54">
            <v>0.55300000000000005</v>
          </cell>
          <cell r="CU54">
            <v>0.45700000000000002</v>
          </cell>
          <cell r="CV54">
            <v>0.23400000000000001</v>
          </cell>
          <cell r="CW54">
            <v>7.3999999999999996E-2</v>
          </cell>
          <cell r="CX54">
            <v>9.5000000000000001E-2</v>
          </cell>
          <cell r="CY54">
            <v>0.13800000000000001</v>
          </cell>
          <cell r="CZ54">
            <v>0.191</v>
          </cell>
          <cell r="DA54">
            <v>0.18</v>
          </cell>
        </row>
        <row r="55">
          <cell r="B55" t="str">
            <v>基础化工</v>
          </cell>
          <cell r="C55" t="str">
            <v>化学纤维</v>
          </cell>
          <cell r="D55" t="str">
            <v>其他化学纤维</v>
          </cell>
          <cell r="J55">
            <v>4.9811296206741197E-3</v>
          </cell>
          <cell r="K55">
            <v>4.2000000000000003E-2</v>
          </cell>
          <cell r="L55">
            <v>3.1E-2</v>
          </cell>
          <cell r="M55">
            <v>0.01</v>
          </cell>
          <cell r="N55">
            <v>9.5000000000000001E-2</v>
          </cell>
          <cell r="O55">
            <v>0.23400000000000001</v>
          </cell>
          <cell r="P55">
            <v>0.308</v>
          </cell>
          <cell r="Q55">
            <v>0.27600000000000002</v>
          </cell>
          <cell r="R55">
            <v>0.11700000000000001</v>
          </cell>
          <cell r="S55">
            <v>8.5000000000000006E-2</v>
          </cell>
          <cell r="T55">
            <v>0.127</v>
          </cell>
          <cell r="U55">
            <v>0.45700000000000002</v>
          </cell>
          <cell r="V55">
            <v>0.61699999999999999</v>
          </cell>
          <cell r="W55">
            <v>0.74399999999999999</v>
          </cell>
          <cell r="X55">
            <v>0.71199999999999997</v>
          </cell>
          <cell r="Y55">
            <v>0.57399999999999995</v>
          </cell>
          <cell r="Z55">
            <v>0.20200000000000001</v>
          </cell>
          <cell r="AA55">
            <v>0</v>
          </cell>
          <cell r="AB55">
            <v>0.106</v>
          </cell>
          <cell r="AC55">
            <v>0.18</v>
          </cell>
          <cell r="AD55">
            <v>0.36099999999999999</v>
          </cell>
          <cell r="AE55">
            <v>0.255</v>
          </cell>
          <cell r="AF55">
            <v>0.40400000000000003</v>
          </cell>
          <cell r="AG55">
            <v>0.55300000000000005</v>
          </cell>
          <cell r="AH55">
            <v>0.65900000000000003</v>
          </cell>
          <cell r="AI55">
            <v>0.70199999999999996</v>
          </cell>
          <cell r="AJ55">
            <v>0.76500000000000001</v>
          </cell>
          <cell r="AK55">
            <v>0.69099999999999995</v>
          </cell>
          <cell r="AL55">
            <v>0.63800000000000001</v>
          </cell>
          <cell r="AM55">
            <v>0.5</v>
          </cell>
          <cell r="AN55">
            <v>0.29699999999999999</v>
          </cell>
          <cell r="AO55">
            <v>0.191</v>
          </cell>
          <cell r="AP55">
            <v>0.34</v>
          </cell>
          <cell r="AQ55">
            <v>0.51</v>
          </cell>
          <cell r="AR55">
            <v>0.52100000000000002</v>
          </cell>
          <cell r="AS55">
            <v>0.56299999999999994</v>
          </cell>
          <cell r="AT55">
            <v>0.48899999999999999</v>
          </cell>
          <cell r="AU55">
            <v>0.47799999999999998</v>
          </cell>
          <cell r="AV55">
            <v>0.35099999999999998</v>
          </cell>
          <cell r="AW55">
            <v>0.28699999999999998</v>
          </cell>
          <cell r="AX55">
            <v>0.32900000000000001</v>
          </cell>
          <cell r="AY55">
            <v>0.46800000000000003</v>
          </cell>
          <cell r="AZ55">
            <v>0.53100000000000003</v>
          </cell>
          <cell r="BA55">
            <v>0.436</v>
          </cell>
          <cell r="BB55">
            <v>0.24399999999999999</v>
          </cell>
          <cell r="BC55">
            <v>7.3999999999999996E-2</v>
          </cell>
          <cell r="BD55">
            <v>5.2999999999999999E-2</v>
          </cell>
          <cell r="BE55">
            <v>2.1000000000000001E-2</v>
          </cell>
          <cell r="BF55">
            <v>6.3E-2</v>
          </cell>
          <cell r="BG55">
            <v>0.13800000000000001</v>
          </cell>
          <cell r="BH55">
            <v>0.372</v>
          </cell>
          <cell r="BI55">
            <v>0.54200000000000004</v>
          </cell>
          <cell r="BJ55">
            <v>0.58499999999999996</v>
          </cell>
          <cell r="BK55">
            <v>0.59499999999999997</v>
          </cell>
          <cell r="BL55">
            <v>0.60599999999999998</v>
          </cell>
          <cell r="BM55">
            <v>0.73399999999999999</v>
          </cell>
          <cell r="BN55">
            <v>0.82899999999999996</v>
          </cell>
          <cell r="BO55">
            <v>0.90400000000000003</v>
          </cell>
          <cell r="BP55">
            <v>0.80800000000000005</v>
          </cell>
          <cell r="BQ55">
            <v>0.755</v>
          </cell>
          <cell r="BR55">
            <v>0.72299999999999998</v>
          </cell>
          <cell r="BS55">
            <v>0.79700000000000004</v>
          </cell>
          <cell r="BT55">
            <v>0.94599999999999995</v>
          </cell>
          <cell r="BU55">
            <v>1</v>
          </cell>
          <cell r="BV55">
            <v>0.95699999999999996</v>
          </cell>
          <cell r="BW55">
            <v>0.92500000000000004</v>
          </cell>
          <cell r="BX55">
            <v>0.93600000000000005</v>
          </cell>
          <cell r="BY55">
            <v>0.85099999999999998</v>
          </cell>
          <cell r="BZ55">
            <v>0.91400000000000003</v>
          </cell>
          <cell r="CA55">
            <v>0.872</v>
          </cell>
          <cell r="CB55">
            <v>0.89300000000000002</v>
          </cell>
          <cell r="CC55">
            <v>0.84</v>
          </cell>
          <cell r="CD55">
            <v>0.86099999999999999</v>
          </cell>
          <cell r="CE55">
            <v>0.98899999999999999</v>
          </cell>
          <cell r="CF55">
            <v>0.97799999999999998</v>
          </cell>
          <cell r="CG55">
            <v>0.88200000000000001</v>
          </cell>
          <cell r="CH55">
            <v>0.77600000000000002</v>
          </cell>
          <cell r="CI55">
            <v>0.68</v>
          </cell>
          <cell r="CJ55">
            <v>0.627</v>
          </cell>
          <cell r="CK55">
            <v>0.41399999999999998</v>
          </cell>
          <cell r="CL55">
            <v>0.31900000000000001</v>
          </cell>
          <cell r="CM55">
            <v>0.67</v>
          </cell>
          <cell r="CN55">
            <v>0.81899999999999995</v>
          </cell>
          <cell r="CO55">
            <v>0.96799999999999997</v>
          </cell>
          <cell r="CP55">
            <v>0.78700000000000003</v>
          </cell>
          <cell r="CQ55">
            <v>0.64800000000000002</v>
          </cell>
          <cell r="CR55">
            <v>0.42499999999999999</v>
          </cell>
          <cell r="CS55">
            <v>0.39300000000000002</v>
          </cell>
          <cell r="CT55">
            <v>0.44600000000000001</v>
          </cell>
          <cell r="CU55">
            <v>0.38200000000000001</v>
          </cell>
          <cell r="CV55">
            <v>0.223</v>
          </cell>
          <cell r="CW55">
            <v>0.14799999999999999</v>
          </cell>
          <cell r="CX55">
            <v>0.21199999999999999</v>
          </cell>
          <cell r="CY55">
            <v>0.26500000000000001</v>
          </cell>
          <cell r="CZ55">
            <v>0.17</v>
          </cell>
          <cell r="DA55">
            <v>0.159</v>
          </cell>
        </row>
        <row r="56">
          <cell r="B56" t="str">
            <v>基础化工</v>
          </cell>
          <cell r="C56" t="str">
            <v>化学纤维</v>
          </cell>
          <cell r="D56" t="str">
            <v>其他塑料制品</v>
          </cell>
          <cell r="J56">
            <v>2.5215105564355401E-2</v>
          </cell>
          <cell r="K56">
            <v>0.69099999999999995</v>
          </cell>
          <cell r="L56">
            <v>0.68</v>
          </cell>
          <cell r="M56">
            <v>0.73399999999999999</v>
          </cell>
          <cell r="N56">
            <v>0.76500000000000001</v>
          </cell>
          <cell r="O56">
            <v>0.71199999999999997</v>
          </cell>
          <cell r="P56">
            <v>0.47799999999999998</v>
          </cell>
          <cell r="Q56">
            <v>0.27600000000000002</v>
          </cell>
          <cell r="R56">
            <v>0.223</v>
          </cell>
          <cell r="S56">
            <v>0.20200000000000001</v>
          </cell>
          <cell r="T56">
            <v>0.255</v>
          </cell>
          <cell r="U56">
            <v>0.32900000000000001</v>
          </cell>
          <cell r="V56">
            <v>0.35099999999999998</v>
          </cell>
          <cell r="W56">
            <v>0.308</v>
          </cell>
          <cell r="X56">
            <v>0.17</v>
          </cell>
          <cell r="Y56">
            <v>2.1000000000000001E-2</v>
          </cell>
          <cell r="Z56">
            <v>0</v>
          </cell>
          <cell r="AA56">
            <v>0.01</v>
          </cell>
          <cell r="AB56">
            <v>5.2999999999999999E-2</v>
          </cell>
          <cell r="AC56">
            <v>0.29699999999999999</v>
          </cell>
          <cell r="AD56">
            <v>0.42499999999999999</v>
          </cell>
          <cell r="AE56">
            <v>0.36099999999999999</v>
          </cell>
          <cell r="AF56">
            <v>0.5</v>
          </cell>
          <cell r="AG56">
            <v>0.46800000000000003</v>
          </cell>
          <cell r="AH56">
            <v>0.627</v>
          </cell>
          <cell r="AI56">
            <v>0.77600000000000002</v>
          </cell>
          <cell r="AJ56">
            <v>0.90400000000000003</v>
          </cell>
          <cell r="AK56">
            <v>0.94599999999999995</v>
          </cell>
          <cell r="AL56">
            <v>1</v>
          </cell>
          <cell r="AM56">
            <v>0.97799999999999998</v>
          </cell>
          <cell r="AN56">
            <v>0.95699999999999996</v>
          </cell>
          <cell r="AO56">
            <v>0.93600000000000005</v>
          </cell>
          <cell r="AP56">
            <v>0.96799999999999997</v>
          </cell>
          <cell r="AQ56">
            <v>0.98899999999999999</v>
          </cell>
          <cell r="AR56">
            <v>0.92500000000000004</v>
          </cell>
          <cell r="AS56">
            <v>0.91400000000000003</v>
          </cell>
          <cell r="AT56">
            <v>0.86099999999999999</v>
          </cell>
          <cell r="AU56">
            <v>0.80800000000000005</v>
          </cell>
          <cell r="AV56">
            <v>0.63800000000000001</v>
          </cell>
          <cell r="AW56">
            <v>0.39300000000000002</v>
          </cell>
          <cell r="AX56">
            <v>0.38200000000000001</v>
          </cell>
          <cell r="AY56">
            <v>0.45700000000000002</v>
          </cell>
          <cell r="AZ56">
            <v>0.44600000000000001</v>
          </cell>
          <cell r="BA56">
            <v>0.31900000000000001</v>
          </cell>
          <cell r="BB56">
            <v>0.11700000000000001</v>
          </cell>
          <cell r="BC56">
            <v>9.5000000000000001E-2</v>
          </cell>
          <cell r="BD56">
            <v>0.191</v>
          </cell>
          <cell r="BE56">
            <v>0.28699999999999998</v>
          </cell>
          <cell r="BF56">
            <v>0.23400000000000001</v>
          </cell>
          <cell r="BG56">
            <v>0.159</v>
          </cell>
          <cell r="BH56">
            <v>0.127</v>
          </cell>
          <cell r="BI56">
            <v>0.106</v>
          </cell>
          <cell r="BJ56">
            <v>0.14799999999999999</v>
          </cell>
          <cell r="BK56">
            <v>0.18</v>
          </cell>
          <cell r="BL56">
            <v>0.21199999999999999</v>
          </cell>
          <cell r="BM56">
            <v>0.26500000000000001</v>
          </cell>
          <cell r="BN56">
            <v>0.34</v>
          </cell>
          <cell r="BO56">
            <v>0.40400000000000003</v>
          </cell>
          <cell r="BP56">
            <v>0.41399999999999998</v>
          </cell>
          <cell r="BQ56">
            <v>0.436</v>
          </cell>
          <cell r="BR56">
            <v>0.48899999999999999</v>
          </cell>
          <cell r="BS56">
            <v>0.58499999999999996</v>
          </cell>
          <cell r="BT56">
            <v>0.64800000000000002</v>
          </cell>
          <cell r="BU56">
            <v>0.65900000000000003</v>
          </cell>
          <cell r="BV56">
            <v>0.53100000000000003</v>
          </cell>
          <cell r="BW56">
            <v>0.54200000000000004</v>
          </cell>
          <cell r="BX56">
            <v>0.59499999999999997</v>
          </cell>
          <cell r="BY56">
            <v>0.67</v>
          </cell>
          <cell r="BZ56">
            <v>0.61699999999999999</v>
          </cell>
          <cell r="CA56">
            <v>0.55300000000000005</v>
          </cell>
          <cell r="CB56">
            <v>0.52100000000000002</v>
          </cell>
          <cell r="CC56">
            <v>0.51</v>
          </cell>
          <cell r="CD56">
            <v>0.56299999999999994</v>
          </cell>
          <cell r="CE56">
            <v>0.57399999999999995</v>
          </cell>
          <cell r="CF56">
            <v>0.70199999999999996</v>
          </cell>
          <cell r="CG56">
            <v>0.755</v>
          </cell>
          <cell r="CH56">
            <v>0.84</v>
          </cell>
          <cell r="CI56">
            <v>0.82899999999999996</v>
          </cell>
          <cell r="CJ56">
            <v>0.79700000000000004</v>
          </cell>
          <cell r="CK56">
            <v>0.72299999999999998</v>
          </cell>
          <cell r="CL56">
            <v>0.74399999999999999</v>
          </cell>
          <cell r="CM56">
            <v>0.81899999999999995</v>
          </cell>
          <cell r="CN56">
            <v>0.872</v>
          </cell>
          <cell r="CO56">
            <v>0.88200000000000001</v>
          </cell>
          <cell r="CP56">
            <v>0.89300000000000002</v>
          </cell>
          <cell r="CQ56">
            <v>0.85099999999999998</v>
          </cell>
          <cell r="CR56">
            <v>0.78700000000000003</v>
          </cell>
          <cell r="CS56">
            <v>0.60599999999999998</v>
          </cell>
          <cell r="CT56">
            <v>0.372</v>
          </cell>
          <cell r="CU56">
            <v>0.24399999999999999</v>
          </cell>
          <cell r="CV56">
            <v>0.13800000000000001</v>
          </cell>
          <cell r="CW56">
            <v>7.3999999999999996E-2</v>
          </cell>
          <cell r="CX56">
            <v>8.5000000000000006E-2</v>
          </cell>
          <cell r="CY56">
            <v>6.3E-2</v>
          </cell>
          <cell r="CZ56">
            <v>4.2000000000000003E-2</v>
          </cell>
          <cell r="DA56">
            <v>3.1E-2</v>
          </cell>
        </row>
        <row r="57">
          <cell r="B57" t="str">
            <v>基础化工</v>
          </cell>
          <cell r="C57" t="str">
            <v>塑料</v>
          </cell>
          <cell r="D57" t="str">
            <v>改性塑料</v>
          </cell>
          <cell r="J57">
            <v>1.4999999999999999E-2</v>
          </cell>
          <cell r="K57">
            <v>0.46800000000000003</v>
          </cell>
          <cell r="L57">
            <v>0.44600000000000001</v>
          </cell>
          <cell r="M57">
            <v>0.45700000000000002</v>
          </cell>
          <cell r="N57">
            <v>0.40400000000000003</v>
          </cell>
          <cell r="O57">
            <v>0.36099999999999999</v>
          </cell>
          <cell r="P57">
            <v>0.26500000000000001</v>
          </cell>
          <cell r="Q57">
            <v>0.18</v>
          </cell>
          <cell r="R57">
            <v>0.14799999999999999</v>
          </cell>
          <cell r="S57">
            <v>0.159</v>
          </cell>
          <cell r="T57">
            <v>0.20200000000000001</v>
          </cell>
          <cell r="U57">
            <v>0.24399999999999999</v>
          </cell>
          <cell r="V57">
            <v>0.23400000000000001</v>
          </cell>
          <cell r="W57">
            <v>0.191</v>
          </cell>
          <cell r="X57">
            <v>0.13800000000000001</v>
          </cell>
          <cell r="Y57">
            <v>9.5000000000000001E-2</v>
          </cell>
          <cell r="Z57">
            <v>8.5000000000000006E-2</v>
          </cell>
          <cell r="AA57">
            <v>0.106</v>
          </cell>
          <cell r="AB57">
            <v>0.17</v>
          </cell>
          <cell r="AC57">
            <v>0.21199999999999999</v>
          </cell>
          <cell r="AD57">
            <v>0.27600000000000002</v>
          </cell>
          <cell r="AE57">
            <v>0.28699999999999998</v>
          </cell>
          <cell r="AF57">
            <v>0.39300000000000002</v>
          </cell>
          <cell r="AG57">
            <v>0.436</v>
          </cell>
          <cell r="AH57">
            <v>0.57399999999999995</v>
          </cell>
          <cell r="AI57">
            <v>0.64800000000000002</v>
          </cell>
          <cell r="AJ57">
            <v>0.872</v>
          </cell>
          <cell r="AK57">
            <v>0.93600000000000005</v>
          </cell>
          <cell r="AL57">
            <v>0.94599999999999995</v>
          </cell>
          <cell r="AM57">
            <v>0.95699999999999996</v>
          </cell>
          <cell r="AN57">
            <v>0.97799999999999998</v>
          </cell>
          <cell r="AO57">
            <v>0.98899999999999999</v>
          </cell>
          <cell r="AP57">
            <v>1</v>
          </cell>
          <cell r="AQ57">
            <v>0.96799999999999997</v>
          </cell>
          <cell r="AR57">
            <v>0.92500000000000004</v>
          </cell>
          <cell r="AS57">
            <v>0.91400000000000003</v>
          </cell>
          <cell r="AT57">
            <v>0.88200000000000001</v>
          </cell>
          <cell r="AU57">
            <v>0.80800000000000005</v>
          </cell>
          <cell r="AV57">
            <v>0.627</v>
          </cell>
          <cell r="AW57">
            <v>0.58499999999999996</v>
          </cell>
          <cell r="AX57">
            <v>0.48899999999999999</v>
          </cell>
          <cell r="AY57">
            <v>0.52100000000000002</v>
          </cell>
          <cell r="AZ57">
            <v>0.47799999999999998</v>
          </cell>
          <cell r="BA57">
            <v>0.41399999999999998</v>
          </cell>
          <cell r="BB57">
            <v>0.35099999999999998</v>
          </cell>
          <cell r="BC57">
            <v>0.308</v>
          </cell>
          <cell r="BD57">
            <v>0.31900000000000001</v>
          </cell>
          <cell r="BE57">
            <v>0.34</v>
          </cell>
          <cell r="BF57">
            <v>0.38200000000000001</v>
          </cell>
          <cell r="BG57">
            <v>0.32900000000000001</v>
          </cell>
          <cell r="BH57">
            <v>0.29699999999999999</v>
          </cell>
          <cell r="BI57">
            <v>0.223</v>
          </cell>
          <cell r="BJ57">
            <v>0.127</v>
          </cell>
          <cell r="BK57">
            <v>4.2000000000000003E-2</v>
          </cell>
          <cell r="BL57">
            <v>0</v>
          </cell>
          <cell r="BM57">
            <v>0.01</v>
          </cell>
          <cell r="BN57">
            <v>5.2999999999999999E-2</v>
          </cell>
          <cell r="BO57">
            <v>7.3999999999999996E-2</v>
          </cell>
          <cell r="BP57">
            <v>6.3E-2</v>
          </cell>
          <cell r="BQ57">
            <v>2.1000000000000001E-2</v>
          </cell>
          <cell r="BR57">
            <v>3.1E-2</v>
          </cell>
          <cell r="BS57">
            <v>0.11700000000000001</v>
          </cell>
          <cell r="BT57">
            <v>0.255</v>
          </cell>
          <cell r="BU57">
            <v>0.372</v>
          </cell>
          <cell r="BV57">
            <v>0.56299999999999994</v>
          </cell>
          <cell r="BW57">
            <v>0.60599999999999998</v>
          </cell>
          <cell r="BX57">
            <v>0.68</v>
          </cell>
          <cell r="BY57">
            <v>0.71199999999999997</v>
          </cell>
          <cell r="BZ57">
            <v>0.70199999999999996</v>
          </cell>
          <cell r="CA57">
            <v>0.65900000000000003</v>
          </cell>
          <cell r="CB57">
            <v>0.67</v>
          </cell>
          <cell r="CC57">
            <v>0.69099999999999995</v>
          </cell>
          <cell r="CD57">
            <v>0.72299999999999998</v>
          </cell>
          <cell r="CE57">
            <v>0.77600000000000002</v>
          </cell>
          <cell r="CF57">
            <v>0.79700000000000004</v>
          </cell>
          <cell r="CG57">
            <v>0.84</v>
          </cell>
          <cell r="CH57">
            <v>0.82899999999999996</v>
          </cell>
          <cell r="CI57">
            <v>0.78700000000000003</v>
          </cell>
          <cell r="CJ57">
            <v>0.74399999999999999</v>
          </cell>
          <cell r="CK57">
            <v>0.73399999999999999</v>
          </cell>
          <cell r="CL57">
            <v>0.76500000000000001</v>
          </cell>
          <cell r="CM57">
            <v>0.81899999999999995</v>
          </cell>
          <cell r="CN57">
            <v>0.86099999999999999</v>
          </cell>
          <cell r="CO57">
            <v>0.90400000000000003</v>
          </cell>
          <cell r="CP57">
            <v>0.89300000000000002</v>
          </cell>
          <cell r="CQ57">
            <v>0.85099999999999998</v>
          </cell>
          <cell r="CR57">
            <v>0.755</v>
          </cell>
          <cell r="CS57">
            <v>0.63800000000000001</v>
          </cell>
          <cell r="CT57">
            <v>0.61699999999999999</v>
          </cell>
          <cell r="CU57">
            <v>0.59499999999999997</v>
          </cell>
          <cell r="CV57">
            <v>0.55300000000000005</v>
          </cell>
          <cell r="CW57">
            <v>0.51</v>
          </cell>
          <cell r="CX57">
            <v>0.53100000000000003</v>
          </cell>
          <cell r="CY57">
            <v>0.54200000000000004</v>
          </cell>
          <cell r="CZ57">
            <v>0.5</v>
          </cell>
          <cell r="DA57">
            <v>0.42499999999999999</v>
          </cell>
        </row>
        <row r="58">
          <cell r="B58" t="str">
            <v>基础化工</v>
          </cell>
          <cell r="C58" t="str">
            <v>塑料</v>
          </cell>
          <cell r="D58" t="str">
            <v>改性塑料</v>
          </cell>
          <cell r="J58">
            <v>5.0000000000000001E-3</v>
          </cell>
          <cell r="K58">
            <v>0.52100000000000002</v>
          </cell>
          <cell r="L58">
            <v>0.38200000000000001</v>
          </cell>
          <cell r="M58">
            <v>0.308</v>
          </cell>
          <cell r="N58">
            <v>0.223</v>
          </cell>
          <cell r="O58">
            <v>0.35099999999999998</v>
          </cell>
          <cell r="P58">
            <v>0.29699999999999999</v>
          </cell>
          <cell r="Q58">
            <v>0.28699999999999998</v>
          </cell>
          <cell r="R58">
            <v>0.24399999999999999</v>
          </cell>
          <cell r="S58">
            <v>0.23400000000000001</v>
          </cell>
          <cell r="T58">
            <v>0.36099999999999999</v>
          </cell>
          <cell r="U58">
            <v>0.41399999999999998</v>
          </cell>
          <cell r="V58">
            <v>0.44600000000000001</v>
          </cell>
          <cell r="W58">
            <v>0.31900000000000001</v>
          </cell>
          <cell r="X58">
            <v>0.11700000000000001</v>
          </cell>
          <cell r="Y58">
            <v>6.3E-2</v>
          </cell>
          <cell r="Z58">
            <v>0.17</v>
          </cell>
          <cell r="AA58">
            <v>0.46800000000000003</v>
          </cell>
          <cell r="AB58">
            <v>0.60599999999999998</v>
          </cell>
          <cell r="AC58">
            <v>0.58499999999999996</v>
          </cell>
          <cell r="AD58">
            <v>0.61699999999999999</v>
          </cell>
          <cell r="AE58">
            <v>0.51</v>
          </cell>
          <cell r="AF58">
            <v>0.26500000000000001</v>
          </cell>
          <cell r="AG58">
            <v>0.18</v>
          </cell>
          <cell r="AH58">
            <v>0.436</v>
          </cell>
          <cell r="AI58">
            <v>0.64800000000000002</v>
          </cell>
          <cell r="AJ58">
            <v>0.63800000000000001</v>
          </cell>
          <cell r="AK58">
            <v>0.42499999999999999</v>
          </cell>
          <cell r="AL58">
            <v>7.3999999999999996E-2</v>
          </cell>
          <cell r="AM58">
            <v>0.27600000000000002</v>
          </cell>
          <cell r="AN58">
            <v>0.627</v>
          </cell>
          <cell r="AO58">
            <v>0.57399999999999995</v>
          </cell>
          <cell r="AP58">
            <v>0.21199999999999999</v>
          </cell>
          <cell r="AQ58">
            <v>0</v>
          </cell>
          <cell r="AR58">
            <v>0.13800000000000001</v>
          </cell>
          <cell r="AS58">
            <v>0.40400000000000003</v>
          </cell>
          <cell r="AT58">
            <v>0.56299999999999994</v>
          </cell>
          <cell r="AU58">
            <v>0.45700000000000002</v>
          </cell>
          <cell r="AV58">
            <v>0.106</v>
          </cell>
          <cell r="AW58">
            <v>2.1000000000000001E-2</v>
          </cell>
          <cell r="AX58">
            <v>3.1E-2</v>
          </cell>
          <cell r="AY58">
            <v>5.2999999999999999E-2</v>
          </cell>
          <cell r="AZ58">
            <v>0.01</v>
          </cell>
          <cell r="BA58">
            <v>4.2000000000000003E-2</v>
          </cell>
          <cell r="BB58">
            <v>0.127</v>
          </cell>
          <cell r="BC58">
            <v>0.14799999999999999</v>
          </cell>
          <cell r="BD58">
            <v>9.5000000000000001E-2</v>
          </cell>
          <cell r="BE58">
            <v>8.5000000000000006E-2</v>
          </cell>
          <cell r="BF58">
            <v>0.159</v>
          </cell>
          <cell r="BG58">
            <v>0.32900000000000001</v>
          </cell>
          <cell r="BH58">
            <v>0.47799999999999998</v>
          </cell>
          <cell r="BI58">
            <v>0.53100000000000003</v>
          </cell>
          <cell r="BJ58">
            <v>0.48899999999999999</v>
          </cell>
          <cell r="BK58">
            <v>0.372</v>
          </cell>
          <cell r="BL58">
            <v>0.20200000000000001</v>
          </cell>
          <cell r="BM58">
            <v>0.191</v>
          </cell>
          <cell r="BN58">
            <v>0.255</v>
          </cell>
          <cell r="BO58">
            <v>0.34</v>
          </cell>
          <cell r="BP58">
            <v>0.39300000000000002</v>
          </cell>
          <cell r="BQ58">
            <v>0.5</v>
          </cell>
          <cell r="BR58">
            <v>0.54200000000000004</v>
          </cell>
          <cell r="BS58">
            <v>0.55300000000000005</v>
          </cell>
          <cell r="BT58">
            <v>0.59499999999999997</v>
          </cell>
          <cell r="BU58">
            <v>0.65900000000000003</v>
          </cell>
          <cell r="BV58">
            <v>0.76500000000000001</v>
          </cell>
          <cell r="BW58">
            <v>0.78700000000000003</v>
          </cell>
          <cell r="BX58">
            <v>0.82899999999999996</v>
          </cell>
          <cell r="BY58">
            <v>0.89300000000000002</v>
          </cell>
          <cell r="BZ58">
            <v>0.91400000000000003</v>
          </cell>
          <cell r="CA58">
            <v>0.93600000000000005</v>
          </cell>
          <cell r="CB58">
            <v>0.98899999999999999</v>
          </cell>
          <cell r="CC58">
            <v>1</v>
          </cell>
          <cell r="CD58">
            <v>0.97799999999999998</v>
          </cell>
          <cell r="CE58">
            <v>0.96799999999999997</v>
          </cell>
          <cell r="CF58">
            <v>0.94599999999999995</v>
          </cell>
          <cell r="CG58">
            <v>0.95699999999999996</v>
          </cell>
          <cell r="CH58">
            <v>0.92500000000000004</v>
          </cell>
          <cell r="CI58">
            <v>0.90400000000000003</v>
          </cell>
          <cell r="CJ58">
            <v>0.80800000000000005</v>
          </cell>
          <cell r="CK58">
            <v>0.81899999999999995</v>
          </cell>
          <cell r="CL58">
            <v>0.84</v>
          </cell>
          <cell r="CM58">
            <v>0.86099999999999999</v>
          </cell>
          <cell r="CN58">
            <v>0.85099999999999998</v>
          </cell>
          <cell r="CO58">
            <v>0.88200000000000001</v>
          </cell>
          <cell r="CP58">
            <v>0.872</v>
          </cell>
          <cell r="CQ58">
            <v>0.79700000000000004</v>
          </cell>
          <cell r="CR58">
            <v>0.77600000000000002</v>
          </cell>
          <cell r="CS58">
            <v>0.755</v>
          </cell>
          <cell r="CT58">
            <v>0.71199999999999997</v>
          </cell>
          <cell r="CU58">
            <v>0.74399999999999999</v>
          </cell>
          <cell r="CV58">
            <v>0.72299999999999998</v>
          </cell>
          <cell r="CW58">
            <v>0.69099999999999995</v>
          </cell>
          <cell r="CX58">
            <v>0.68</v>
          </cell>
          <cell r="CY58">
            <v>0.70199999999999996</v>
          </cell>
          <cell r="CZ58">
            <v>0.73399999999999999</v>
          </cell>
          <cell r="DA58">
            <v>0.67</v>
          </cell>
        </row>
        <row r="59">
          <cell r="B59" t="str">
            <v>基础化工</v>
          </cell>
          <cell r="C59" t="str">
            <v>塑料</v>
          </cell>
          <cell r="D59" t="str">
            <v>合成树脂</v>
          </cell>
          <cell r="J59">
            <v>5.0000000000000001E-3</v>
          </cell>
          <cell r="K59">
            <v>0.61699999999999999</v>
          </cell>
          <cell r="L59">
            <v>0.59499999999999997</v>
          </cell>
          <cell r="M59">
            <v>0.57399999999999995</v>
          </cell>
          <cell r="N59">
            <v>0.56299999999999994</v>
          </cell>
          <cell r="O59">
            <v>0.54200000000000004</v>
          </cell>
          <cell r="P59">
            <v>0.5</v>
          </cell>
          <cell r="Q59">
            <v>0.436</v>
          </cell>
          <cell r="R59">
            <v>0.40400000000000003</v>
          </cell>
          <cell r="S59">
            <v>0.38200000000000001</v>
          </cell>
          <cell r="T59">
            <v>0.32900000000000001</v>
          </cell>
          <cell r="U59">
            <v>0.34</v>
          </cell>
          <cell r="V59">
            <v>0.39300000000000002</v>
          </cell>
          <cell r="W59">
            <v>0.41399999999999998</v>
          </cell>
          <cell r="X59">
            <v>0.42499999999999999</v>
          </cell>
          <cell r="Y59">
            <v>0.47799999999999998</v>
          </cell>
          <cell r="Z59">
            <v>0.44600000000000001</v>
          </cell>
          <cell r="AA59">
            <v>0.45700000000000002</v>
          </cell>
          <cell r="AB59">
            <v>0.45700000000000002</v>
          </cell>
          <cell r="AC59">
            <v>0.51</v>
          </cell>
          <cell r="AD59">
            <v>0.55300000000000005</v>
          </cell>
          <cell r="AE59">
            <v>0.627</v>
          </cell>
          <cell r="AF59">
            <v>0.64800000000000002</v>
          </cell>
          <cell r="AG59">
            <v>0.68</v>
          </cell>
          <cell r="AH59">
            <v>0.71199999999999997</v>
          </cell>
          <cell r="AI59">
            <v>0.78700000000000003</v>
          </cell>
          <cell r="AJ59">
            <v>0.85099999999999998</v>
          </cell>
          <cell r="AK59">
            <v>0.92500000000000004</v>
          </cell>
          <cell r="AL59">
            <v>0.90400000000000003</v>
          </cell>
          <cell r="AM59">
            <v>0.88200000000000001</v>
          </cell>
          <cell r="AN59">
            <v>0.86099999999999999</v>
          </cell>
          <cell r="AO59">
            <v>0.82899999999999996</v>
          </cell>
          <cell r="AP59">
            <v>0.80800000000000005</v>
          </cell>
          <cell r="AQ59">
            <v>0.76500000000000001</v>
          </cell>
          <cell r="AR59">
            <v>0.74399999999999999</v>
          </cell>
          <cell r="AS59">
            <v>0.52100000000000002</v>
          </cell>
          <cell r="AT59">
            <v>0.223</v>
          </cell>
          <cell r="AU59">
            <v>9.5000000000000001E-2</v>
          </cell>
          <cell r="AV59">
            <v>8.5000000000000006E-2</v>
          </cell>
          <cell r="AW59">
            <v>2.1000000000000001E-2</v>
          </cell>
          <cell r="AX59">
            <v>4.2000000000000003E-2</v>
          </cell>
          <cell r="AY59">
            <v>5.2999999999999999E-2</v>
          </cell>
          <cell r="AZ59">
            <v>6.3E-2</v>
          </cell>
          <cell r="BA59">
            <v>3.1E-2</v>
          </cell>
          <cell r="BB59">
            <v>0.01</v>
          </cell>
          <cell r="BC59">
            <v>0</v>
          </cell>
          <cell r="BD59">
            <v>7.3999999999999996E-2</v>
          </cell>
          <cell r="BE59">
            <v>0.106</v>
          </cell>
          <cell r="BF59">
            <v>0.28699999999999998</v>
          </cell>
          <cell r="BG59">
            <v>0.23400000000000001</v>
          </cell>
          <cell r="BH59">
            <v>0.20200000000000001</v>
          </cell>
          <cell r="BI59">
            <v>0.11700000000000001</v>
          </cell>
          <cell r="BJ59">
            <v>0.11700000000000001</v>
          </cell>
          <cell r="BK59">
            <v>0.21199999999999999</v>
          </cell>
          <cell r="BL59">
            <v>0.24399999999999999</v>
          </cell>
          <cell r="BM59">
            <v>0.27600000000000002</v>
          </cell>
          <cell r="BN59">
            <v>0.308</v>
          </cell>
          <cell r="BO59">
            <v>0.31900000000000001</v>
          </cell>
          <cell r="BP59">
            <v>0.35099999999999998</v>
          </cell>
          <cell r="BQ59">
            <v>0.35099999999999998</v>
          </cell>
          <cell r="BR59">
            <v>0.35099999999999998</v>
          </cell>
          <cell r="BS59">
            <v>0.53100000000000003</v>
          </cell>
          <cell r="BT59">
            <v>0.60599999999999998</v>
          </cell>
          <cell r="BU59">
            <v>0.67</v>
          </cell>
          <cell r="BV59">
            <v>0.73399999999999999</v>
          </cell>
          <cell r="BW59">
            <v>0.77600000000000002</v>
          </cell>
          <cell r="BX59">
            <v>0.81899999999999995</v>
          </cell>
          <cell r="BY59">
            <v>0.91400000000000003</v>
          </cell>
          <cell r="BZ59">
            <v>0.98899999999999999</v>
          </cell>
          <cell r="CA59">
            <v>0.98899999999999999</v>
          </cell>
          <cell r="CB59">
            <v>0.95699999999999996</v>
          </cell>
          <cell r="CC59">
            <v>0.95699999999999996</v>
          </cell>
          <cell r="CD59">
            <v>0.95699999999999996</v>
          </cell>
          <cell r="CE59">
            <v>0.94599999999999995</v>
          </cell>
          <cell r="CF59">
            <v>0.93600000000000005</v>
          </cell>
          <cell r="CG59">
            <v>0.89300000000000002</v>
          </cell>
          <cell r="CH59">
            <v>0.872</v>
          </cell>
          <cell r="CI59">
            <v>0.84</v>
          </cell>
          <cell r="CJ59">
            <v>0.79700000000000004</v>
          </cell>
          <cell r="CK59">
            <v>0.755</v>
          </cell>
          <cell r="CL59">
            <v>0.69099999999999995</v>
          </cell>
          <cell r="CM59">
            <v>0.69099999999999995</v>
          </cell>
          <cell r="CN59">
            <v>0.72299999999999998</v>
          </cell>
          <cell r="CO59">
            <v>0.65900000000000003</v>
          </cell>
          <cell r="CP59">
            <v>0.63800000000000001</v>
          </cell>
          <cell r="CQ59">
            <v>0.58499999999999996</v>
          </cell>
          <cell r="CR59">
            <v>0.48899999999999999</v>
          </cell>
          <cell r="CS59">
            <v>0.29699999999999999</v>
          </cell>
          <cell r="CT59">
            <v>0.255</v>
          </cell>
          <cell r="CU59">
            <v>0.11700000000000001</v>
          </cell>
          <cell r="CV59">
            <v>0.11700000000000001</v>
          </cell>
          <cell r="CW59">
            <v>0.11700000000000001</v>
          </cell>
          <cell r="CX59">
            <v>0.11700000000000001</v>
          </cell>
          <cell r="CY59">
            <v>0.11700000000000001</v>
          </cell>
          <cell r="CZ59">
            <v>0.11700000000000001</v>
          </cell>
          <cell r="DA59">
            <v>0.255</v>
          </cell>
        </row>
        <row r="60">
          <cell r="B60" t="str">
            <v>基础化工</v>
          </cell>
          <cell r="C60" t="str">
            <v>塑料</v>
          </cell>
          <cell r="D60" t="str">
            <v>膜材料</v>
          </cell>
          <cell r="J60">
            <v>5.0000000000000001E-3</v>
          </cell>
          <cell r="K60">
            <v>0.40400000000000003</v>
          </cell>
          <cell r="L60">
            <v>0.5</v>
          </cell>
          <cell r="M60">
            <v>0.47799999999999998</v>
          </cell>
          <cell r="N60">
            <v>0.41399999999999998</v>
          </cell>
          <cell r="O60">
            <v>0.191</v>
          </cell>
          <cell r="P60">
            <v>0.14799999999999999</v>
          </cell>
          <cell r="Q60">
            <v>0.20200000000000001</v>
          </cell>
          <cell r="R60">
            <v>0.34</v>
          </cell>
          <cell r="S60">
            <v>0.31900000000000001</v>
          </cell>
          <cell r="T60">
            <v>0.35099999999999998</v>
          </cell>
          <cell r="U60">
            <v>0.42499999999999999</v>
          </cell>
          <cell r="V60">
            <v>0.45700000000000002</v>
          </cell>
          <cell r="W60">
            <v>0.46800000000000003</v>
          </cell>
          <cell r="X60">
            <v>0.52100000000000002</v>
          </cell>
          <cell r="Y60">
            <v>0.55300000000000005</v>
          </cell>
          <cell r="Z60">
            <v>0.61699999999999999</v>
          </cell>
          <cell r="AA60">
            <v>0.71199999999999997</v>
          </cell>
          <cell r="AB60">
            <v>0.82899999999999996</v>
          </cell>
          <cell r="AC60">
            <v>0.86099999999999999</v>
          </cell>
          <cell r="AD60">
            <v>0.85099999999999998</v>
          </cell>
          <cell r="AE60">
            <v>0.70199999999999996</v>
          </cell>
          <cell r="AF60">
            <v>0.73399999999999999</v>
          </cell>
          <cell r="AG60">
            <v>0.77600000000000002</v>
          </cell>
          <cell r="AH60">
            <v>0.91400000000000003</v>
          </cell>
          <cell r="AI60">
            <v>0.95699999999999996</v>
          </cell>
          <cell r="AJ60">
            <v>0.98899999999999999</v>
          </cell>
          <cell r="AK60">
            <v>0.97799999999999998</v>
          </cell>
          <cell r="AL60">
            <v>0.96799999999999997</v>
          </cell>
          <cell r="AM60">
            <v>0.94599999999999995</v>
          </cell>
          <cell r="AN60">
            <v>0.90400000000000003</v>
          </cell>
          <cell r="AO60">
            <v>0.88200000000000001</v>
          </cell>
          <cell r="AP60">
            <v>0.89300000000000002</v>
          </cell>
          <cell r="AQ60">
            <v>0.80800000000000005</v>
          </cell>
          <cell r="AR60">
            <v>0.53100000000000003</v>
          </cell>
          <cell r="AS60">
            <v>0.255</v>
          </cell>
          <cell r="AT60">
            <v>0.159</v>
          </cell>
          <cell r="AU60">
            <v>0.13800000000000001</v>
          </cell>
          <cell r="AV60">
            <v>0.106</v>
          </cell>
          <cell r="AW60">
            <v>8.5000000000000006E-2</v>
          </cell>
          <cell r="AX60">
            <v>5.2999999999999999E-2</v>
          </cell>
          <cell r="AY60">
            <v>3.1E-2</v>
          </cell>
          <cell r="AZ60">
            <v>4.2000000000000003E-2</v>
          </cell>
          <cell r="BA60">
            <v>0.01</v>
          </cell>
          <cell r="BB60">
            <v>0</v>
          </cell>
          <cell r="BC60">
            <v>2.1000000000000001E-2</v>
          </cell>
          <cell r="BD60">
            <v>9.5000000000000001E-2</v>
          </cell>
          <cell r="BE60">
            <v>0.18</v>
          </cell>
          <cell r="BF60">
            <v>0.17</v>
          </cell>
          <cell r="BG60">
            <v>0.127</v>
          </cell>
          <cell r="BH60">
            <v>7.3999999999999996E-2</v>
          </cell>
          <cell r="BI60">
            <v>6.3E-2</v>
          </cell>
          <cell r="BJ60">
            <v>0.11700000000000001</v>
          </cell>
          <cell r="BK60">
            <v>0.21199999999999999</v>
          </cell>
          <cell r="BL60">
            <v>0.28699999999999998</v>
          </cell>
          <cell r="BM60">
            <v>0.308</v>
          </cell>
          <cell r="BN60">
            <v>0.32900000000000001</v>
          </cell>
          <cell r="BO60">
            <v>0.372</v>
          </cell>
          <cell r="BP60">
            <v>0.38200000000000001</v>
          </cell>
          <cell r="BQ60">
            <v>0.39300000000000002</v>
          </cell>
          <cell r="BR60">
            <v>0.436</v>
          </cell>
          <cell r="BS60">
            <v>0.58499999999999996</v>
          </cell>
          <cell r="BT60">
            <v>0.68</v>
          </cell>
          <cell r="BU60">
            <v>0.872</v>
          </cell>
          <cell r="BV60">
            <v>0.84</v>
          </cell>
          <cell r="BW60">
            <v>0.74399999999999999</v>
          </cell>
          <cell r="BX60">
            <v>0.65900000000000003</v>
          </cell>
          <cell r="BY60">
            <v>0.72299999999999998</v>
          </cell>
          <cell r="BZ60">
            <v>0.69099999999999995</v>
          </cell>
          <cell r="CA60">
            <v>0.60599999999999998</v>
          </cell>
          <cell r="CB60">
            <v>0.54200000000000004</v>
          </cell>
          <cell r="CC60">
            <v>0.51</v>
          </cell>
          <cell r="CD60">
            <v>0.57399999999999995</v>
          </cell>
          <cell r="CE60">
            <v>0.64800000000000002</v>
          </cell>
          <cell r="CF60">
            <v>0.76500000000000001</v>
          </cell>
          <cell r="CG60">
            <v>0.78700000000000003</v>
          </cell>
          <cell r="CH60">
            <v>0.755</v>
          </cell>
          <cell r="CI60">
            <v>0.67</v>
          </cell>
          <cell r="CJ60">
            <v>0.63800000000000001</v>
          </cell>
          <cell r="CK60">
            <v>0.59499999999999997</v>
          </cell>
          <cell r="CL60">
            <v>0.627</v>
          </cell>
          <cell r="CM60">
            <v>0.81899999999999995</v>
          </cell>
          <cell r="CN60">
            <v>0.93600000000000005</v>
          </cell>
          <cell r="CO60">
            <v>1</v>
          </cell>
          <cell r="CP60">
            <v>0.92500000000000004</v>
          </cell>
          <cell r="CQ60">
            <v>0.79700000000000004</v>
          </cell>
          <cell r="CR60">
            <v>0.56299999999999994</v>
          </cell>
          <cell r="CS60">
            <v>0.48899999999999999</v>
          </cell>
          <cell r="CT60">
            <v>0.44600000000000001</v>
          </cell>
          <cell r="CU60">
            <v>0.36099999999999999</v>
          </cell>
          <cell r="CV60">
            <v>0.29699999999999999</v>
          </cell>
          <cell r="CW60">
            <v>0.23400000000000001</v>
          </cell>
          <cell r="CX60">
            <v>0.27600000000000002</v>
          </cell>
          <cell r="CY60">
            <v>0.24399999999999999</v>
          </cell>
          <cell r="CZ60">
            <v>0.26500000000000001</v>
          </cell>
          <cell r="DA60">
            <v>0.223</v>
          </cell>
        </row>
        <row r="61">
          <cell r="B61" t="str">
            <v>基础化工</v>
          </cell>
          <cell r="C61" t="str">
            <v>橡胶</v>
          </cell>
          <cell r="D61" t="str">
            <v>其他橡胶制品</v>
          </cell>
          <cell r="J61">
            <v>4.54665938586735E-3</v>
          </cell>
          <cell r="K61">
            <v>0.72299999999999998</v>
          </cell>
          <cell r="L61">
            <v>0.71199999999999997</v>
          </cell>
          <cell r="M61">
            <v>0.70199999999999996</v>
          </cell>
          <cell r="N61">
            <v>0.57399999999999995</v>
          </cell>
          <cell r="O61">
            <v>0.47799999999999998</v>
          </cell>
          <cell r="P61">
            <v>0.41399999999999998</v>
          </cell>
          <cell r="Q61">
            <v>0.34</v>
          </cell>
          <cell r="R61">
            <v>0.255</v>
          </cell>
          <cell r="S61">
            <v>0.27600000000000002</v>
          </cell>
          <cell r="T61">
            <v>0.31900000000000001</v>
          </cell>
          <cell r="U61">
            <v>0.32900000000000001</v>
          </cell>
          <cell r="V61">
            <v>0.29699999999999999</v>
          </cell>
          <cell r="W61">
            <v>0.11700000000000001</v>
          </cell>
          <cell r="X61">
            <v>0.127</v>
          </cell>
          <cell r="Y61">
            <v>0.20200000000000001</v>
          </cell>
          <cell r="Z61">
            <v>0.372</v>
          </cell>
          <cell r="AA61">
            <v>0.44600000000000001</v>
          </cell>
          <cell r="AB61">
            <v>0.5</v>
          </cell>
          <cell r="AC61">
            <v>0.48899999999999999</v>
          </cell>
          <cell r="AD61">
            <v>0.46800000000000003</v>
          </cell>
          <cell r="AE61">
            <v>0.38200000000000001</v>
          </cell>
          <cell r="AF61">
            <v>0.40400000000000003</v>
          </cell>
          <cell r="AG61">
            <v>0.42499999999999999</v>
          </cell>
          <cell r="AH61">
            <v>0.52100000000000002</v>
          </cell>
          <cell r="AI61">
            <v>0.51</v>
          </cell>
          <cell r="AJ61">
            <v>0.55300000000000005</v>
          </cell>
          <cell r="AK61">
            <v>0.61699999999999999</v>
          </cell>
          <cell r="AL61">
            <v>0.755</v>
          </cell>
          <cell r="AM61">
            <v>0.81899999999999995</v>
          </cell>
          <cell r="AN61">
            <v>0.88200000000000001</v>
          </cell>
          <cell r="AO61">
            <v>0.90400000000000003</v>
          </cell>
          <cell r="AP61">
            <v>0.93600000000000005</v>
          </cell>
          <cell r="AQ61">
            <v>0.94599999999999995</v>
          </cell>
          <cell r="AR61">
            <v>0.91400000000000003</v>
          </cell>
          <cell r="AS61">
            <v>0.85099999999999998</v>
          </cell>
          <cell r="AT61">
            <v>0.78700000000000003</v>
          </cell>
          <cell r="AU61">
            <v>0.86099999999999999</v>
          </cell>
          <cell r="AV61">
            <v>0.872</v>
          </cell>
          <cell r="AW61">
            <v>0.82899999999999996</v>
          </cell>
          <cell r="AX61">
            <v>0.69099999999999995</v>
          </cell>
          <cell r="AY61">
            <v>0.56299999999999994</v>
          </cell>
          <cell r="AZ61">
            <v>0.36099999999999999</v>
          </cell>
          <cell r="BA61">
            <v>0.21199999999999999</v>
          </cell>
          <cell r="BB61">
            <v>0.191</v>
          </cell>
          <cell r="BC61">
            <v>0.24399999999999999</v>
          </cell>
          <cell r="BD61">
            <v>0.436</v>
          </cell>
          <cell r="BE61">
            <v>0.627</v>
          </cell>
          <cell r="BF61">
            <v>0.76500000000000001</v>
          </cell>
          <cell r="BG61">
            <v>0.74399999999999999</v>
          </cell>
          <cell r="BH61">
            <v>0.65900000000000003</v>
          </cell>
          <cell r="BI61">
            <v>0.60599999999999998</v>
          </cell>
          <cell r="BJ61">
            <v>0.58499999999999996</v>
          </cell>
          <cell r="BK61">
            <v>0.64800000000000002</v>
          </cell>
          <cell r="BL61">
            <v>0.67</v>
          </cell>
          <cell r="BM61">
            <v>0.63800000000000001</v>
          </cell>
          <cell r="BN61">
            <v>0.59499999999999997</v>
          </cell>
          <cell r="BO61">
            <v>0.54200000000000004</v>
          </cell>
          <cell r="BP61">
            <v>0.45700000000000002</v>
          </cell>
          <cell r="BQ61">
            <v>0.39300000000000002</v>
          </cell>
          <cell r="BR61">
            <v>0.26500000000000001</v>
          </cell>
          <cell r="BS61">
            <v>0.23400000000000001</v>
          </cell>
          <cell r="BT61">
            <v>0.308</v>
          </cell>
          <cell r="BU61">
            <v>0.223</v>
          </cell>
          <cell r="BV61">
            <v>0.13800000000000001</v>
          </cell>
          <cell r="BW61">
            <v>5.2999999999999999E-2</v>
          </cell>
          <cell r="BX61">
            <v>0.106</v>
          </cell>
          <cell r="BY61">
            <v>7.3999999999999996E-2</v>
          </cell>
          <cell r="BZ61">
            <v>6.3E-2</v>
          </cell>
          <cell r="CA61">
            <v>3.1E-2</v>
          </cell>
          <cell r="CB61">
            <v>0</v>
          </cell>
          <cell r="CC61">
            <v>0.01</v>
          </cell>
          <cell r="CD61">
            <v>2.1000000000000001E-2</v>
          </cell>
          <cell r="CE61">
            <v>8.5000000000000006E-2</v>
          </cell>
          <cell r="CF61">
            <v>0.28699999999999998</v>
          </cell>
          <cell r="CG61">
            <v>0.68</v>
          </cell>
          <cell r="CH61">
            <v>0.77600000000000002</v>
          </cell>
          <cell r="CI61">
            <v>0.84</v>
          </cell>
          <cell r="CJ61">
            <v>0.79700000000000004</v>
          </cell>
          <cell r="CK61">
            <v>0.80800000000000005</v>
          </cell>
          <cell r="CL61">
            <v>0.89300000000000002</v>
          </cell>
          <cell r="CM61">
            <v>0.95699999999999996</v>
          </cell>
          <cell r="CN61">
            <v>0.97799999999999998</v>
          </cell>
          <cell r="CO61">
            <v>1</v>
          </cell>
          <cell r="CP61">
            <v>0.98899999999999999</v>
          </cell>
          <cell r="CQ61">
            <v>0.96799999999999997</v>
          </cell>
          <cell r="CR61">
            <v>0.92500000000000004</v>
          </cell>
          <cell r="CS61">
            <v>0.73399999999999999</v>
          </cell>
          <cell r="CT61">
            <v>0.53100000000000003</v>
          </cell>
          <cell r="CU61">
            <v>0.35099999999999998</v>
          </cell>
          <cell r="CV61">
            <v>0.14799999999999999</v>
          </cell>
          <cell r="CW61">
            <v>0.18</v>
          </cell>
          <cell r="CX61">
            <v>0.159</v>
          </cell>
          <cell r="CY61">
            <v>0.17</v>
          </cell>
          <cell r="CZ61">
            <v>9.5000000000000001E-2</v>
          </cell>
          <cell r="DA61">
            <v>4.2000000000000003E-2</v>
          </cell>
        </row>
        <row r="62">
          <cell r="B62" t="str">
            <v>基础化工</v>
          </cell>
          <cell r="C62" t="str">
            <v>橡胶</v>
          </cell>
          <cell r="D62" t="str">
            <v>炭黑</v>
          </cell>
          <cell r="J62">
            <v>0</v>
          </cell>
          <cell r="K62">
            <v>0.34</v>
          </cell>
          <cell r="L62">
            <v>0.372</v>
          </cell>
          <cell r="M62">
            <v>0.436</v>
          </cell>
          <cell r="N62">
            <v>0.35099999999999998</v>
          </cell>
          <cell r="O62">
            <v>0.36099999999999999</v>
          </cell>
          <cell r="P62">
            <v>0.28699999999999998</v>
          </cell>
          <cell r="Q62">
            <v>0.223</v>
          </cell>
          <cell r="R62">
            <v>0.27600000000000002</v>
          </cell>
          <cell r="S62">
            <v>0.48899999999999999</v>
          </cell>
          <cell r="T62">
            <v>0.59499999999999997</v>
          </cell>
          <cell r="U62">
            <v>0.70199999999999996</v>
          </cell>
          <cell r="V62">
            <v>0.64800000000000002</v>
          </cell>
          <cell r="W62">
            <v>0.67</v>
          </cell>
          <cell r="X62">
            <v>0.68</v>
          </cell>
          <cell r="Y62">
            <v>0.69099999999999995</v>
          </cell>
          <cell r="Z62">
            <v>0.57399999999999995</v>
          </cell>
          <cell r="AA62">
            <v>0.53100000000000003</v>
          </cell>
          <cell r="AB62">
            <v>0.58499999999999996</v>
          </cell>
          <cell r="AC62">
            <v>0.65900000000000003</v>
          </cell>
          <cell r="AD62">
            <v>0.755</v>
          </cell>
          <cell r="AE62">
            <v>0.77600000000000002</v>
          </cell>
          <cell r="AF62">
            <v>0.80800000000000005</v>
          </cell>
          <cell r="AG62">
            <v>0.84</v>
          </cell>
          <cell r="AH62">
            <v>0.91400000000000003</v>
          </cell>
          <cell r="AI62">
            <v>0.94599999999999995</v>
          </cell>
          <cell r="AJ62">
            <v>1</v>
          </cell>
          <cell r="AK62">
            <v>0.98899999999999999</v>
          </cell>
          <cell r="AL62">
            <v>0.93600000000000005</v>
          </cell>
          <cell r="AM62">
            <v>0.92500000000000004</v>
          </cell>
          <cell r="AN62">
            <v>0.872</v>
          </cell>
          <cell r="AO62">
            <v>0.82899999999999996</v>
          </cell>
          <cell r="AP62">
            <v>0.74399999999999999</v>
          </cell>
          <cell r="AQ62">
            <v>0.54200000000000004</v>
          </cell>
          <cell r="AR62">
            <v>0.46800000000000003</v>
          </cell>
          <cell r="AS62">
            <v>0.38200000000000001</v>
          </cell>
          <cell r="AT62">
            <v>0.21199999999999999</v>
          </cell>
          <cell r="AU62">
            <v>8.5000000000000006E-2</v>
          </cell>
          <cell r="AV62">
            <v>2.1000000000000001E-2</v>
          </cell>
          <cell r="AW62">
            <v>5.2999999999999999E-2</v>
          </cell>
          <cell r="AX62">
            <v>9.5000000000000001E-2</v>
          </cell>
          <cell r="AY62">
            <v>0.159</v>
          </cell>
          <cell r="AZ62">
            <v>0.20200000000000001</v>
          </cell>
          <cell r="BA62">
            <v>0.13800000000000001</v>
          </cell>
          <cell r="BB62">
            <v>0.11700000000000001</v>
          </cell>
          <cell r="BC62">
            <v>0.106</v>
          </cell>
          <cell r="BD62">
            <v>0.14799999999999999</v>
          </cell>
          <cell r="BE62">
            <v>0.24399999999999999</v>
          </cell>
          <cell r="BF62">
            <v>0.32900000000000001</v>
          </cell>
          <cell r="BG62">
            <v>0.39300000000000002</v>
          </cell>
          <cell r="BH62">
            <v>0.42499999999999999</v>
          </cell>
          <cell r="BI62">
            <v>0.41399999999999998</v>
          </cell>
          <cell r="BJ62">
            <v>0.308</v>
          </cell>
          <cell r="BK62">
            <v>0.23400000000000001</v>
          </cell>
          <cell r="BL62">
            <v>0.17</v>
          </cell>
          <cell r="BM62">
            <v>0.26500000000000001</v>
          </cell>
          <cell r="BN62">
            <v>0.45700000000000002</v>
          </cell>
          <cell r="BO62">
            <v>0.5</v>
          </cell>
          <cell r="BP62">
            <v>0.51</v>
          </cell>
          <cell r="BQ62">
            <v>0.56299999999999994</v>
          </cell>
          <cell r="BR62">
            <v>0.627</v>
          </cell>
          <cell r="BS62">
            <v>0.61699999999999999</v>
          </cell>
          <cell r="BT62">
            <v>0.63800000000000001</v>
          </cell>
          <cell r="BU62">
            <v>0.55300000000000005</v>
          </cell>
          <cell r="BV62">
            <v>0.60599999999999998</v>
          </cell>
          <cell r="BW62">
            <v>0.71199999999999997</v>
          </cell>
          <cell r="BX62">
            <v>0.81899999999999995</v>
          </cell>
          <cell r="BY62">
            <v>0.89300000000000002</v>
          </cell>
          <cell r="BZ62">
            <v>0.90400000000000003</v>
          </cell>
          <cell r="CA62">
            <v>0.85099999999999998</v>
          </cell>
          <cell r="CB62">
            <v>0.79700000000000004</v>
          </cell>
          <cell r="CC62">
            <v>0.76500000000000001</v>
          </cell>
          <cell r="CD62">
            <v>0.72299999999999998</v>
          </cell>
          <cell r="CE62">
            <v>0.78700000000000003</v>
          </cell>
          <cell r="CF62">
            <v>0.86099999999999999</v>
          </cell>
          <cell r="CG62">
            <v>0.95699999999999996</v>
          </cell>
          <cell r="CH62">
            <v>0.97799999999999998</v>
          </cell>
          <cell r="CI62">
            <v>0.96799999999999997</v>
          </cell>
          <cell r="CJ62">
            <v>0.88200000000000001</v>
          </cell>
          <cell r="CK62">
            <v>0.73399999999999999</v>
          </cell>
          <cell r="CL62">
            <v>0.52100000000000002</v>
          </cell>
          <cell r="CM62">
            <v>0.47799999999999998</v>
          </cell>
          <cell r="CN62">
            <v>0.44600000000000001</v>
          </cell>
          <cell r="CO62">
            <v>0.40400000000000003</v>
          </cell>
          <cell r="CP62">
            <v>0.29699999999999999</v>
          </cell>
          <cell r="CQ62">
            <v>0.18</v>
          </cell>
          <cell r="CR62">
            <v>7.3999999999999996E-2</v>
          </cell>
          <cell r="CS62">
            <v>0.01</v>
          </cell>
          <cell r="CT62">
            <v>0</v>
          </cell>
          <cell r="CU62">
            <v>3.1E-2</v>
          </cell>
          <cell r="CV62">
            <v>4.2000000000000003E-2</v>
          </cell>
          <cell r="CW62">
            <v>6.3E-2</v>
          </cell>
          <cell r="CX62">
            <v>0.127</v>
          </cell>
          <cell r="CY62">
            <v>0.191</v>
          </cell>
          <cell r="CZ62">
            <v>0.255</v>
          </cell>
          <cell r="DA62">
            <v>0.31900000000000001</v>
          </cell>
        </row>
        <row r="63">
          <cell r="B63" t="str">
            <v>基础化工</v>
          </cell>
          <cell r="C63" t="str">
            <v>橡胶</v>
          </cell>
          <cell r="D63" t="str">
            <v>炭黑</v>
          </cell>
          <cell r="J63">
            <v>5.2857715347155304E-3</v>
          </cell>
          <cell r="K63">
            <v>0.96799999999999997</v>
          </cell>
          <cell r="L63">
            <v>0.97799999999999998</v>
          </cell>
          <cell r="M63">
            <v>1</v>
          </cell>
          <cell r="N63">
            <v>0.92500000000000004</v>
          </cell>
          <cell r="O63">
            <v>0.88200000000000001</v>
          </cell>
          <cell r="P63">
            <v>0.80800000000000005</v>
          </cell>
          <cell r="Q63">
            <v>0.93600000000000005</v>
          </cell>
          <cell r="R63">
            <v>0.95699999999999996</v>
          </cell>
          <cell r="S63">
            <v>0.94599999999999995</v>
          </cell>
          <cell r="T63">
            <v>0.91400000000000003</v>
          </cell>
          <cell r="U63">
            <v>0.86099999999999999</v>
          </cell>
          <cell r="V63">
            <v>0.872</v>
          </cell>
          <cell r="W63">
            <v>0.71199999999999997</v>
          </cell>
          <cell r="X63">
            <v>0.70199999999999996</v>
          </cell>
          <cell r="Y63">
            <v>0.65900000000000003</v>
          </cell>
          <cell r="Z63">
            <v>0.68</v>
          </cell>
          <cell r="AA63">
            <v>0.67</v>
          </cell>
          <cell r="AB63">
            <v>0.74399999999999999</v>
          </cell>
          <cell r="AC63">
            <v>0.78700000000000003</v>
          </cell>
          <cell r="AD63">
            <v>0.89300000000000002</v>
          </cell>
          <cell r="AE63">
            <v>0.81899999999999995</v>
          </cell>
          <cell r="AF63">
            <v>0.73399999999999999</v>
          </cell>
          <cell r="AG63">
            <v>0.69099999999999995</v>
          </cell>
          <cell r="AH63">
            <v>0.77600000000000002</v>
          </cell>
          <cell r="AI63">
            <v>0.85099999999999998</v>
          </cell>
          <cell r="AJ63">
            <v>0.82899999999999996</v>
          </cell>
          <cell r="AK63">
            <v>0.76500000000000001</v>
          </cell>
          <cell r="AL63">
            <v>0.72299999999999998</v>
          </cell>
          <cell r="AM63">
            <v>0.755</v>
          </cell>
          <cell r="AN63">
            <v>0.79700000000000004</v>
          </cell>
          <cell r="AO63">
            <v>0.84</v>
          </cell>
          <cell r="AP63">
            <v>0.90400000000000003</v>
          </cell>
          <cell r="AQ63">
            <v>0.98899999999999999</v>
          </cell>
          <cell r="AR63">
            <v>0.64800000000000002</v>
          </cell>
          <cell r="AS63">
            <v>0.63800000000000001</v>
          </cell>
          <cell r="AT63">
            <v>0.23400000000000001</v>
          </cell>
          <cell r="AU63">
            <v>0.34</v>
          </cell>
          <cell r="AV63">
            <v>0.40400000000000003</v>
          </cell>
          <cell r="AW63">
            <v>0.42499999999999999</v>
          </cell>
          <cell r="AX63">
            <v>0.46800000000000003</v>
          </cell>
          <cell r="AY63">
            <v>0.44600000000000001</v>
          </cell>
          <cell r="AZ63">
            <v>0.47799999999999998</v>
          </cell>
          <cell r="BA63">
            <v>0.48899999999999999</v>
          </cell>
          <cell r="BB63">
            <v>0.52100000000000002</v>
          </cell>
          <cell r="BC63">
            <v>0.5</v>
          </cell>
          <cell r="BD63">
            <v>0.45700000000000002</v>
          </cell>
          <cell r="BE63">
            <v>0.41399999999999998</v>
          </cell>
          <cell r="BF63">
            <v>0.39300000000000002</v>
          </cell>
          <cell r="BG63">
            <v>0.38200000000000001</v>
          </cell>
          <cell r="BH63">
            <v>0.372</v>
          </cell>
          <cell r="BI63">
            <v>0.35099999999999998</v>
          </cell>
          <cell r="BJ63">
            <v>0.32900000000000001</v>
          </cell>
          <cell r="BK63">
            <v>0.24399999999999999</v>
          </cell>
          <cell r="BL63">
            <v>0.20200000000000001</v>
          </cell>
          <cell r="BM63">
            <v>0.13800000000000001</v>
          </cell>
          <cell r="BN63">
            <v>0.17</v>
          </cell>
          <cell r="BO63">
            <v>0.159</v>
          </cell>
          <cell r="BP63">
            <v>0.18</v>
          </cell>
          <cell r="BQ63">
            <v>8.5000000000000006E-2</v>
          </cell>
          <cell r="BR63">
            <v>0.191</v>
          </cell>
          <cell r="BS63">
            <v>2.1000000000000001E-2</v>
          </cell>
          <cell r="BT63">
            <v>0.01</v>
          </cell>
          <cell r="BU63">
            <v>0</v>
          </cell>
          <cell r="BV63">
            <v>3.1E-2</v>
          </cell>
          <cell r="BW63">
            <v>0.14799999999999999</v>
          </cell>
          <cell r="BX63">
            <v>0.11700000000000001</v>
          </cell>
          <cell r="BY63">
            <v>7.3999999999999996E-2</v>
          </cell>
          <cell r="BZ63">
            <v>4.2000000000000003E-2</v>
          </cell>
          <cell r="CA63">
            <v>0.106</v>
          </cell>
          <cell r="CB63">
            <v>0.11700000000000001</v>
          </cell>
          <cell r="CC63">
            <v>0.21199999999999999</v>
          </cell>
          <cell r="CD63">
            <v>5.2999999999999999E-2</v>
          </cell>
          <cell r="CE63">
            <v>9.5000000000000001E-2</v>
          </cell>
          <cell r="CF63">
            <v>6.3E-2</v>
          </cell>
          <cell r="CG63">
            <v>0.223</v>
          </cell>
          <cell r="CH63">
            <v>0.255</v>
          </cell>
          <cell r="CI63">
            <v>0.28699999999999998</v>
          </cell>
          <cell r="CJ63">
            <v>0.308</v>
          </cell>
          <cell r="CK63">
            <v>0.27600000000000002</v>
          </cell>
          <cell r="CL63">
            <v>0.36099999999999999</v>
          </cell>
          <cell r="CM63">
            <v>0.26500000000000001</v>
          </cell>
          <cell r="CN63">
            <v>0.29699999999999999</v>
          </cell>
          <cell r="CO63">
            <v>0.31900000000000001</v>
          </cell>
          <cell r="CP63">
            <v>0.436</v>
          </cell>
          <cell r="CQ63">
            <v>0.51</v>
          </cell>
          <cell r="CR63">
            <v>0.53100000000000003</v>
          </cell>
          <cell r="CS63">
            <v>0.54200000000000004</v>
          </cell>
          <cell r="CT63">
            <v>0.57399999999999995</v>
          </cell>
          <cell r="CU63">
            <v>0.58499999999999996</v>
          </cell>
          <cell r="CV63">
            <v>0.54200000000000004</v>
          </cell>
          <cell r="CW63">
            <v>0.56299999999999994</v>
          </cell>
          <cell r="CX63">
            <v>0.59499999999999997</v>
          </cell>
          <cell r="CY63">
            <v>0.60599999999999998</v>
          </cell>
          <cell r="CZ63">
            <v>0.627</v>
          </cell>
          <cell r="DA63">
            <v>0.61699999999999999</v>
          </cell>
        </row>
        <row r="64">
          <cell r="B64" t="str">
            <v>基础化工</v>
          </cell>
          <cell r="C64" t="str">
            <v>橡胶</v>
          </cell>
          <cell r="D64" t="str">
            <v>橡胶助剂</v>
          </cell>
          <cell r="J64">
            <v>0</v>
          </cell>
          <cell r="K64">
            <v>0.52100000000000002</v>
          </cell>
          <cell r="L64">
            <v>0.58499999999999996</v>
          </cell>
          <cell r="M64">
            <v>0.56299999999999994</v>
          </cell>
          <cell r="N64">
            <v>0.5</v>
          </cell>
          <cell r="O64">
            <v>0.20200000000000001</v>
          </cell>
          <cell r="P64">
            <v>0.17</v>
          </cell>
          <cell r="Q64">
            <v>0.223</v>
          </cell>
          <cell r="R64">
            <v>0.27600000000000002</v>
          </cell>
          <cell r="S64">
            <v>0.35099999999999998</v>
          </cell>
          <cell r="T64">
            <v>0.436</v>
          </cell>
          <cell r="U64">
            <v>0.54200000000000004</v>
          </cell>
          <cell r="V64">
            <v>0.65900000000000003</v>
          </cell>
          <cell r="W64">
            <v>0.74399999999999999</v>
          </cell>
          <cell r="X64">
            <v>0.69099999999999995</v>
          </cell>
          <cell r="Y64">
            <v>0.61699999999999999</v>
          </cell>
          <cell r="Z64">
            <v>0.59499999999999997</v>
          </cell>
          <cell r="AA64">
            <v>0.60599999999999998</v>
          </cell>
          <cell r="AB64">
            <v>0.64800000000000002</v>
          </cell>
          <cell r="AC64">
            <v>0.78700000000000003</v>
          </cell>
          <cell r="AD64">
            <v>0.91400000000000003</v>
          </cell>
          <cell r="AE64">
            <v>0.94599999999999995</v>
          </cell>
          <cell r="AF64">
            <v>0.93600000000000005</v>
          </cell>
          <cell r="AG64">
            <v>0.89300000000000002</v>
          </cell>
          <cell r="AH64">
            <v>0.77600000000000002</v>
          </cell>
          <cell r="AI64">
            <v>0.73399999999999999</v>
          </cell>
          <cell r="AJ64">
            <v>0.82899999999999996</v>
          </cell>
          <cell r="AK64">
            <v>0.88200000000000001</v>
          </cell>
          <cell r="AL64">
            <v>0.86099999999999999</v>
          </cell>
          <cell r="AM64">
            <v>0.81899999999999995</v>
          </cell>
          <cell r="AN64">
            <v>0.67</v>
          </cell>
          <cell r="AO64">
            <v>0.57399999999999995</v>
          </cell>
          <cell r="AP64">
            <v>0.53100000000000003</v>
          </cell>
          <cell r="AQ64">
            <v>0.45700000000000002</v>
          </cell>
          <cell r="AR64">
            <v>0.36099999999999999</v>
          </cell>
          <cell r="AS64">
            <v>0.26500000000000001</v>
          </cell>
          <cell r="AT64">
            <v>0.191</v>
          </cell>
          <cell r="AU64">
            <v>0.13800000000000001</v>
          </cell>
          <cell r="AV64">
            <v>0.106</v>
          </cell>
          <cell r="AW64">
            <v>8.5000000000000006E-2</v>
          </cell>
          <cell r="AX64">
            <v>9.5000000000000001E-2</v>
          </cell>
          <cell r="AY64">
            <v>7.3999999999999996E-2</v>
          </cell>
          <cell r="AZ64">
            <v>5.2999999999999999E-2</v>
          </cell>
          <cell r="BA64">
            <v>2.1000000000000001E-2</v>
          </cell>
          <cell r="BB64">
            <v>0</v>
          </cell>
          <cell r="BC64">
            <v>0.01</v>
          </cell>
          <cell r="BD64">
            <v>3.1E-2</v>
          </cell>
          <cell r="BE64">
            <v>4.2000000000000003E-2</v>
          </cell>
          <cell r="BF64">
            <v>6.3E-2</v>
          </cell>
          <cell r="BG64">
            <v>0.11700000000000001</v>
          </cell>
          <cell r="BH64">
            <v>0.159</v>
          </cell>
          <cell r="BI64">
            <v>0.21199999999999999</v>
          </cell>
          <cell r="BJ64">
            <v>0.28699999999999998</v>
          </cell>
          <cell r="BK64">
            <v>0.32900000000000001</v>
          </cell>
          <cell r="BL64">
            <v>0.40400000000000003</v>
          </cell>
          <cell r="BM64">
            <v>0.41399999999999998</v>
          </cell>
          <cell r="BN64">
            <v>0.46800000000000003</v>
          </cell>
          <cell r="BO64">
            <v>0.39300000000000002</v>
          </cell>
          <cell r="BP64">
            <v>0.42499999999999999</v>
          </cell>
          <cell r="BQ64">
            <v>0.51</v>
          </cell>
          <cell r="BR64">
            <v>0.627</v>
          </cell>
          <cell r="BS64">
            <v>0.71199999999999997</v>
          </cell>
          <cell r="BT64">
            <v>0.76500000000000001</v>
          </cell>
          <cell r="BU64">
            <v>0.80800000000000005</v>
          </cell>
          <cell r="BV64">
            <v>0.84</v>
          </cell>
          <cell r="BW64">
            <v>0.872</v>
          </cell>
          <cell r="BX64">
            <v>0.90400000000000003</v>
          </cell>
          <cell r="BY64">
            <v>0.95699999999999996</v>
          </cell>
          <cell r="BZ64">
            <v>0.97799999999999998</v>
          </cell>
          <cell r="CA64">
            <v>1</v>
          </cell>
          <cell r="CB64">
            <v>0.98899999999999999</v>
          </cell>
          <cell r="CC64">
            <v>0.96799999999999997</v>
          </cell>
          <cell r="CD64">
            <v>0.92500000000000004</v>
          </cell>
          <cell r="CE64">
            <v>0.85099999999999998</v>
          </cell>
          <cell r="CF64">
            <v>0.79700000000000004</v>
          </cell>
          <cell r="CG64">
            <v>0.755</v>
          </cell>
          <cell r="CH64">
            <v>0.72299999999999998</v>
          </cell>
          <cell r="CI64">
            <v>0.70199999999999996</v>
          </cell>
          <cell r="CJ64">
            <v>0.68</v>
          </cell>
          <cell r="CK64">
            <v>0.63800000000000001</v>
          </cell>
          <cell r="CL64">
            <v>0.55300000000000005</v>
          </cell>
          <cell r="CM64">
            <v>0.48899999999999999</v>
          </cell>
          <cell r="CN64">
            <v>0.47799999999999998</v>
          </cell>
          <cell r="CO64">
            <v>0.44600000000000001</v>
          </cell>
          <cell r="CP64">
            <v>0.38200000000000001</v>
          </cell>
          <cell r="CQ64">
            <v>0.372</v>
          </cell>
          <cell r="CR64">
            <v>0.34</v>
          </cell>
          <cell r="CS64">
            <v>0.29699999999999999</v>
          </cell>
          <cell r="CT64">
            <v>0.29699999999999999</v>
          </cell>
          <cell r="CU64">
            <v>0.29699999999999999</v>
          </cell>
          <cell r="CV64">
            <v>0.255</v>
          </cell>
          <cell r="CW64">
            <v>0.24399999999999999</v>
          </cell>
          <cell r="CX64">
            <v>0.23400000000000001</v>
          </cell>
          <cell r="CY64">
            <v>0.18</v>
          </cell>
          <cell r="CZ64">
            <v>0.14799999999999999</v>
          </cell>
          <cell r="DA64">
            <v>0.127</v>
          </cell>
        </row>
        <row r="65">
          <cell r="B65" t="str">
            <v>基础化工</v>
          </cell>
          <cell r="C65" t="str">
            <v>农化制品</v>
          </cell>
          <cell r="D65" t="str">
            <v>氮肥</v>
          </cell>
          <cell r="J65">
            <v>8.5733579888759598E-2</v>
          </cell>
          <cell r="K65">
            <v>0.35099999999999998</v>
          </cell>
          <cell r="L65">
            <v>0.34</v>
          </cell>
          <cell r="M65">
            <v>0.45700000000000002</v>
          </cell>
          <cell r="N65">
            <v>0.46800000000000003</v>
          </cell>
          <cell r="O65">
            <v>0.36099999999999999</v>
          </cell>
          <cell r="P65">
            <v>0.106</v>
          </cell>
          <cell r="Q65">
            <v>0</v>
          </cell>
          <cell r="R65">
            <v>5.2999999999999999E-2</v>
          </cell>
          <cell r="S65">
            <v>0.26500000000000001</v>
          </cell>
          <cell r="T65">
            <v>0.41399999999999998</v>
          </cell>
          <cell r="U65">
            <v>0.48899999999999999</v>
          </cell>
          <cell r="V65">
            <v>0.53100000000000003</v>
          </cell>
          <cell r="W65">
            <v>0.40400000000000003</v>
          </cell>
          <cell r="X65">
            <v>0.29699999999999999</v>
          </cell>
          <cell r="Y65">
            <v>0.223</v>
          </cell>
          <cell r="Z65">
            <v>0.23400000000000001</v>
          </cell>
          <cell r="AA65">
            <v>0.308</v>
          </cell>
          <cell r="AB65">
            <v>0.54200000000000004</v>
          </cell>
          <cell r="AC65">
            <v>0.80800000000000005</v>
          </cell>
          <cell r="AD65">
            <v>0.92500000000000004</v>
          </cell>
          <cell r="AE65">
            <v>0.90400000000000003</v>
          </cell>
          <cell r="AF65">
            <v>0.82899999999999996</v>
          </cell>
          <cell r="AG65">
            <v>0.85099999999999998</v>
          </cell>
          <cell r="AH65">
            <v>0.91400000000000003</v>
          </cell>
          <cell r="AI65">
            <v>0.93600000000000005</v>
          </cell>
          <cell r="AJ65">
            <v>0.95699999999999996</v>
          </cell>
          <cell r="AK65">
            <v>0.96799999999999997</v>
          </cell>
          <cell r="AL65">
            <v>0.97799999999999998</v>
          </cell>
          <cell r="AM65">
            <v>1</v>
          </cell>
          <cell r="AN65">
            <v>0.98899999999999999</v>
          </cell>
          <cell r="AO65">
            <v>0.94599999999999995</v>
          </cell>
          <cell r="AP65">
            <v>0.89300000000000002</v>
          </cell>
          <cell r="AQ65">
            <v>0.77600000000000002</v>
          </cell>
          <cell r="AR65">
            <v>0.69099999999999995</v>
          </cell>
          <cell r="AS65">
            <v>0.60599999999999998</v>
          </cell>
          <cell r="AT65">
            <v>0.56299999999999994</v>
          </cell>
          <cell r="AU65">
            <v>0.52100000000000002</v>
          </cell>
          <cell r="AV65">
            <v>0.436</v>
          </cell>
          <cell r="AW65">
            <v>0.38200000000000001</v>
          </cell>
          <cell r="AX65">
            <v>0.28699999999999998</v>
          </cell>
          <cell r="AY65">
            <v>0.24399999999999999</v>
          </cell>
          <cell r="AZ65">
            <v>0.191</v>
          </cell>
          <cell r="BA65">
            <v>0.13800000000000001</v>
          </cell>
          <cell r="BB65">
            <v>0.11700000000000001</v>
          </cell>
          <cell r="BC65">
            <v>0.18</v>
          </cell>
          <cell r="BD65">
            <v>0.21199999999999999</v>
          </cell>
          <cell r="BE65">
            <v>0.255</v>
          </cell>
          <cell r="BF65">
            <v>0.20200000000000001</v>
          </cell>
          <cell r="BG65">
            <v>0.14799999999999999</v>
          </cell>
          <cell r="BH65">
            <v>0.127</v>
          </cell>
          <cell r="BI65">
            <v>0.17</v>
          </cell>
          <cell r="BJ65">
            <v>0.27600000000000002</v>
          </cell>
          <cell r="BK65">
            <v>0.32900000000000001</v>
          </cell>
          <cell r="BL65">
            <v>0.372</v>
          </cell>
          <cell r="BM65">
            <v>0.42499999999999999</v>
          </cell>
          <cell r="BN65">
            <v>0.51</v>
          </cell>
          <cell r="BO65">
            <v>0.47799999999999998</v>
          </cell>
          <cell r="BP65">
            <v>0.44600000000000001</v>
          </cell>
          <cell r="BQ65">
            <v>0.39300000000000002</v>
          </cell>
          <cell r="BR65">
            <v>0.5</v>
          </cell>
          <cell r="BS65">
            <v>0.57399999999999995</v>
          </cell>
          <cell r="BT65">
            <v>0.627</v>
          </cell>
          <cell r="BU65">
            <v>0.73399999999999999</v>
          </cell>
          <cell r="BV65">
            <v>0.76500000000000001</v>
          </cell>
          <cell r="BW65">
            <v>0.755</v>
          </cell>
          <cell r="BX65">
            <v>0.72299999999999998</v>
          </cell>
          <cell r="BY65">
            <v>0.71199999999999997</v>
          </cell>
          <cell r="BZ65">
            <v>0.68</v>
          </cell>
          <cell r="CA65">
            <v>0.65900000000000003</v>
          </cell>
          <cell r="CB65">
            <v>0.61699999999999999</v>
          </cell>
          <cell r="CC65">
            <v>0.59499999999999997</v>
          </cell>
          <cell r="CD65">
            <v>0.58499999999999996</v>
          </cell>
          <cell r="CE65">
            <v>0.63800000000000001</v>
          </cell>
          <cell r="CF65">
            <v>0.78700000000000003</v>
          </cell>
          <cell r="CG65">
            <v>0.84</v>
          </cell>
          <cell r="CH65">
            <v>0.88200000000000001</v>
          </cell>
          <cell r="CI65">
            <v>0.86099999999999999</v>
          </cell>
          <cell r="CJ65">
            <v>0.81899999999999995</v>
          </cell>
          <cell r="CK65">
            <v>0.74399999999999999</v>
          </cell>
          <cell r="CL65">
            <v>0.64800000000000002</v>
          </cell>
          <cell r="CM65">
            <v>0.67</v>
          </cell>
          <cell r="CN65">
            <v>0.79700000000000004</v>
          </cell>
          <cell r="CO65">
            <v>0.872</v>
          </cell>
          <cell r="CP65">
            <v>0.70199999999999996</v>
          </cell>
          <cell r="CQ65">
            <v>0.55300000000000005</v>
          </cell>
          <cell r="CR65">
            <v>0.31900000000000001</v>
          </cell>
          <cell r="CS65">
            <v>0.159</v>
          </cell>
          <cell r="CT65">
            <v>3.1E-2</v>
          </cell>
          <cell r="CU65">
            <v>2.1000000000000001E-2</v>
          </cell>
          <cell r="CV65">
            <v>0.01</v>
          </cell>
          <cell r="CW65">
            <v>4.2000000000000003E-2</v>
          </cell>
          <cell r="CX65">
            <v>8.5000000000000006E-2</v>
          </cell>
          <cell r="CY65">
            <v>9.5000000000000001E-2</v>
          </cell>
          <cell r="CZ65">
            <v>6.3E-2</v>
          </cell>
          <cell r="DA65">
            <v>7.3999999999999996E-2</v>
          </cell>
        </row>
        <row r="66">
          <cell r="B66" t="str">
            <v>基础化工</v>
          </cell>
          <cell r="C66" t="str">
            <v>农化制品</v>
          </cell>
          <cell r="D66" t="str">
            <v>氮肥</v>
          </cell>
          <cell r="J66">
            <v>1.22476542698228E-2</v>
          </cell>
          <cell r="K66">
            <v>0.80800000000000005</v>
          </cell>
          <cell r="L66">
            <v>0.82899999999999996</v>
          </cell>
          <cell r="M66">
            <v>0.88200000000000001</v>
          </cell>
          <cell r="N66">
            <v>0.92500000000000004</v>
          </cell>
          <cell r="O66">
            <v>0.89300000000000002</v>
          </cell>
          <cell r="P66">
            <v>0.69099999999999995</v>
          </cell>
          <cell r="Q66">
            <v>0.5</v>
          </cell>
          <cell r="R66">
            <v>0.55300000000000005</v>
          </cell>
          <cell r="S66">
            <v>0.79700000000000004</v>
          </cell>
          <cell r="T66">
            <v>0.86099999999999999</v>
          </cell>
          <cell r="U66">
            <v>0.85099999999999998</v>
          </cell>
          <cell r="V66">
            <v>0.71199999999999997</v>
          </cell>
          <cell r="W66">
            <v>0.436</v>
          </cell>
          <cell r="X66">
            <v>0.23400000000000001</v>
          </cell>
          <cell r="Y66">
            <v>0.159</v>
          </cell>
          <cell r="Z66">
            <v>0.255</v>
          </cell>
          <cell r="AA66">
            <v>0.54200000000000004</v>
          </cell>
          <cell r="AB66">
            <v>0.93600000000000005</v>
          </cell>
          <cell r="AC66">
            <v>1</v>
          </cell>
          <cell r="AD66">
            <v>0.97799999999999998</v>
          </cell>
          <cell r="AE66">
            <v>0.95699999999999996</v>
          </cell>
          <cell r="AF66">
            <v>0.872</v>
          </cell>
          <cell r="AG66">
            <v>0.90400000000000003</v>
          </cell>
          <cell r="AH66">
            <v>0.81899999999999995</v>
          </cell>
          <cell r="AI66">
            <v>0.627</v>
          </cell>
          <cell r="AJ66">
            <v>0.57399999999999995</v>
          </cell>
          <cell r="AK66">
            <v>0.74399999999999999</v>
          </cell>
          <cell r="AL66">
            <v>0.94599999999999995</v>
          </cell>
          <cell r="AM66">
            <v>0.96799999999999997</v>
          </cell>
          <cell r="AN66">
            <v>0.98899999999999999</v>
          </cell>
          <cell r="AO66">
            <v>0.91400000000000003</v>
          </cell>
          <cell r="AP66">
            <v>0.755</v>
          </cell>
          <cell r="AQ66">
            <v>0.77600000000000002</v>
          </cell>
          <cell r="AR66">
            <v>0.65900000000000003</v>
          </cell>
          <cell r="AS66">
            <v>0.46800000000000003</v>
          </cell>
          <cell r="AT66">
            <v>0.32900000000000001</v>
          </cell>
          <cell r="AU66">
            <v>0.372</v>
          </cell>
          <cell r="AV66">
            <v>0.31900000000000001</v>
          </cell>
          <cell r="AW66">
            <v>0.28699999999999998</v>
          </cell>
          <cell r="AX66">
            <v>0.24399999999999999</v>
          </cell>
          <cell r="AY66">
            <v>0.26500000000000001</v>
          </cell>
          <cell r="AZ66">
            <v>0.27600000000000002</v>
          </cell>
          <cell r="BA66">
            <v>0.29699999999999999</v>
          </cell>
          <cell r="BB66">
            <v>0.38200000000000001</v>
          </cell>
          <cell r="BC66">
            <v>0.42499999999999999</v>
          </cell>
          <cell r="BD66">
            <v>0.41399999999999998</v>
          </cell>
          <cell r="BE66">
            <v>0.39300000000000002</v>
          </cell>
          <cell r="BF66">
            <v>0.34</v>
          </cell>
          <cell r="BG66">
            <v>0.29699999999999999</v>
          </cell>
          <cell r="BH66">
            <v>0.36099999999999999</v>
          </cell>
          <cell r="BI66">
            <v>0.40400000000000003</v>
          </cell>
          <cell r="BJ66">
            <v>0.44600000000000001</v>
          </cell>
          <cell r="BK66">
            <v>0.47799999999999998</v>
          </cell>
          <cell r="BL66">
            <v>0.51</v>
          </cell>
          <cell r="BM66">
            <v>0.68</v>
          </cell>
          <cell r="BN66">
            <v>0.76500000000000001</v>
          </cell>
          <cell r="BO66">
            <v>0.72299999999999998</v>
          </cell>
          <cell r="BP66">
            <v>0.64800000000000002</v>
          </cell>
          <cell r="BQ66">
            <v>0.53100000000000003</v>
          </cell>
          <cell r="BR66">
            <v>0.61699999999999999</v>
          </cell>
          <cell r="BS66">
            <v>0.73399999999999999</v>
          </cell>
          <cell r="BT66">
            <v>0.84</v>
          </cell>
          <cell r="BU66">
            <v>0.78700000000000003</v>
          </cell>
          <cell r="BV66">
            <v>0.67</v>
          </cell>
          <cell r="BW66">
            <v>0.60599999999999998</v>
          </cell>
          <cell r="BX66">
            <v>0.63800000000000001</v>
          </cell>
          <cell r="BY66">
            <v>0.70199999999999996</v>
          </cell>
          <cell r="BZ66">
            <v>0.59499999999999997</v>
          </cell>
          <cell r="CA66">
            <v>0.56299999999999994</v>
          </cell>
          <cell r="CB66">
            <v>0.52100000000000002</v>
          </cell>
          <cell r="CC66">
            <v>0.58499999999999996</v>
          </cell>
          <cell r="CD66">
            <v>0.48899999999999999</v>
          </cell>
          <cell r="CE66">
            <v>0.45700000000000002</v>
          </cell>
          <cell r="CF66">
            <v>0.35099999999999998</v>
          </cell>
          <cell r="CG66">
            <v>0.21199999999999999</v>
          </cell>
          <cell r="CH66">
            <v>0.127</v>
          </cell>
          <cell r="CI66">
            <v>0.11700000000000001</v>
          </cell>
          <cell r="CJ66">
            <v>0.14799999999999999</v>
          </cell>
          <cell r="CK66">
            <v>0.18</v>
          </cell>
          <cell r="CL66">
            <v>0.13800000000000001</v>
          </cell>
          <cell r="CM66">
            <v>0.17</v>
          </cell>
          <cell r="CN66">
            <v>0.20200000000000001</v>
          </cell>
          <cell r="CO66">
            <v>0.223</v>
          </cell>
          <cell r="CP66">
            <v>0.191</v>
          </cell>
          <cell r="CQ66">
            <v>8.5000000000000006E-2</v>
          </cell>
          <cell r="CR66">
            <v>3.1E-2</v>
          </cell>
          <cell r="CS66">
            <v>0.01</v>
          </cell>
          <cell r="CT66">
            <v>0</v>
          </cell>
          <cell r="CU66">
            <v>2.1000000000000001E-2</v>
          </cell>
          <cell r="CV66">
            <v>4.2000000000000003E-2</v>
          </cell>
          <cell r="CW66">
            <v>5.2999999999999999E-2</v>
          </cell>
          <cell r="CX66">
            <v>9.5000000000000001E-2</v>
          </cell>
          <cell r="CY66">
            <v>9.5000000000000001E-2</v>
          </cell>
          <cell r="CZ66">
            <v>6.3E-2</v>
          </cell>
          <cell r="DA66">
            <v>6.3E-2</v>
          </cell>
        </row>
        <row r="67">
          <cell r="B67" t="str">
            <v>基础化工</v>
          </cell>
          <cell r="C67" t="str">
            <v>农化制品</v>
          </cell>
          <cell r="D67" t="str">
            <v>磷肥及磷化工</v>
          </cell>
          <cell r="J67">
            <v>1.22476542698228E-2</v>
          </cell>
          <cell r="K67">
            <v>0.56299999999999994</v>
          </cell>
          <cell r="L67">
            <v>0.55300000000000005</v>
          </cell>
          <cell r="M67">
            <v>0.58499999999999996</v>
          </cell>
          <cell r="N67">
            <v>0.38200000000000001</v>
          </cell>
          <cell r="O67">
            <v>7.3999999999999996E-2</v>
          </cell>
          <cell r="P67">
            <v>0</v>
          </cell>
          <cell r="Q67">
            <v>0.01</v>
          </cell>
          <cell r="R67">
            <v>5.2999999999999999E-2</v>
          </cell>
          <cell r="S67">
            <v>0.28699999999999998</v>
          </cell>
          <cell r="T67">
            <v>0.54200000000000004</v>
          </cell>
          <cell r="U67">
            <v>0.69099999999999995</v>
          </cell>
          <cell r="V67">
            <v>0.68</v>
          </cell>
          <cell r="W67">
            <v>0.57399999999999995</v>
          </cell>
          <cell r="X67">
            <v>0.35099999999999998</v>
          </cell>
          <cell r="Y67">
            <v>0.14799999999999999</v>
          </cell>
          <cell r="Z67">
            <v>0.223</v>
          </cell>
          <cell r="AA67">
            <v>0.60599999999999998</v>
          </cell>
          <cell r="AB67">
            <v>0.872</v>
          </cell>
          <cell r="AC67">
            <v>0.94599999999999995</v>
          </cell>
          <cell r="AD67">
            <v>0.92500000000000004</v>
          </cell>
          <cell r="AE67">
            <v>0.90400000000000003</v>
          </cell>
          <cell r="AF67">
            <v>0.86099999999999999</v>
          </cell>
          <cell r="AG67">
            <v>0.84</v>
          </cell>
          <cell r="AH67">
            <v>0.88200000000000001</v>
          </cell>
          <cell r="AI67">
            <v>0.91400000000000003</v>
          </cell>
          <cell r="AJ67">
            <v>0.95699999999999996</v>
          </cell>
          <cell r="AK67">
            <v>0.98899999999999999</v>
          </cell>
          <cell r="AL67">
            <v>1</v>
          </cell>
          <cell r="AM67">
            <v>0.97799999999999998</v>
          </cell>
          <cell r="AN67">
            <v>0.96799999999999997</v>
          </cell>
          <cell r="AO67">
            <v>0.93600000000000005</v>
          </cell>
          <cell r="AP67">
            <v>0.89300000000000002</v>
          </cell>
          <cell r="AQ67">
            <v>0.78700000000000003</v>
          </cell>
          <cell r="AR67">
            <v>0.71199999999999997</v>
          </cell>
          <cell r="AS67">
            <v>0.67</v>
          </cell>
          <cell r="AT67">
            <v>0.63800000000000001</v>
          </cell>
          <cell r="AU67">
            <v>0.61699999999999999</v>
          </cell>
          <cell r="AV67">
            <v>0.52100000000000002</v>
          </cell>
          <cell r="AW67">
            <v>0.44600000000000001</v>
          </cell>
          <cell r="AX67">
            <v>0.34</v>
          </cell>
          <cell r="AY67">
            <v>0.308</v>
          </cell>
          <cell r="AZ67">
            <v>0.24399999999999999</v>
          </cell>
          <cell r="BA67">
            <v>0.191</v>
          </cell>
          <cell r="BB67">
            <v>0.20200000000000001</v>
          </cell>
          <cell r="BC67">
            <v>0.27600000000000002</v>
          </cell>
          <cell r="BD67">
            <v>0.23400000000000001</v>
          </cell>
          <cell r="BE67">
            <v>0.18</v>
          </cell>
          <cell r="BF67">
            <v>0.106</v>
          </cell>
          <cell r="BG67">
            <v>9.5000000000000001E-2</v>
          </cell>
          <cell r="BH67">
            <v>0.11700000000000001</v>
          </cell>
          <cell r="BI67">
            <v>0.159</v>
          </cell>
          <cell r="BJ67">
            <v>0.26500000000000001</v>
          </cell>
          <cell r="BK67">
            <v>0.372</v>
          </cell>
          <cell r="BL67">
            <v>0.45700000000000002</v>
          </cell>
          <cell r="BM67">
            <v>0.39300000000000002</v>
          </cell>
          <cell r="BN67">
            <v>0.32900000000000001</v>
          </cell>
          <cell r="BO67">
            <v>0.255</v>
          </cell>
          <cell r="BP67">
            <v>0.31900000000000001</v>
          </cell>
          <cell r="BQ67">
            <v>0.40400000000000003</v>
          </cell>
          <cell r="BR67">
            <v>0.48899999999999999</v>
          </cell>
          <cell r="BS67">
            <v>0.53100000000000003</v>
          </cell>
          <cell r="BT67">
            <v>0.64800000000000002</v>
          </cell>
          <cell r="BU67">
            <v>0.72299999999999998</v>
          </cell>
          <cell r="BV67">
            <v>0.77600000000000002</v>
          </cell>
          <cell r="BW67">
            <v>0.73399999999999999</v>
          </cell>
          <cell r="BX67">
            <v>0.76500000000000001</v>
          </cell>
          <cell r="BY67">
            <v>0.79700000000000004</v>
          </cell>
          <cell r="BZ67">
            <v>0.85099999999999998</v>
          </cell>
          <cell r="CA67">
            <v>0.82899999999999996</v>
          </cell>
          <cell r="CB67">
            <v>0.74399999999999999</v>
          </cell>
          <cell r="CC67">
            <v>0.65900000000000003</v>
          </cell>
          <cell r="CD67">
            <v>0.755</v>
          </cell>
          <cell r="CE67">
            <v>0.80800000000000005</v>
          </cell>
          <cell r="CF67">
            <v>0.81899999999999995</v>
          </cell>
          <cell r="CG67">
            <v>0.70199999999999996</v>
          </cell>
          <cell r="CH67">
            <v>0.627</v>
          </cell>
          <cell r="CI67">
            <v>0.59499999999999997</v>
          </cell>
          <cell r="CJ67">
            <v>0.51</v>
          </cell>
          <cell r="CK67">
            <v>0.5</v>
          </cell>
          <cell r="CL67">
            <v>0.436</v>
          </cell>
          <cell r="CM67">
            <v>0.41399999999999998</v>
          </cell>
          <cell r="CN67">
            <v>0.42499999999999999</v>
          </cell>
          <cell r="CO67">
            <v>0.47799999999999998</v>
          </cell>
          <cell r="CP67">
            <v>0.29699999999999999</v>
          </cell>
          <cell r="CQ67">
            <v>0.13800000000000001</v>
          </cell>
          <cell r="CR67">
            <v>3.1E-2</v>
          </cell>
          <cell r="CS67">
            <v>2.1000000000000001E-2</v>
          </cell>
          <cell r="CT67">
            <v>4.2000000000000003E-2</v>
          </cell>
          <cell r="CU67">
            <v>6.3E-2</v>
          </cell>
          <cell r="CV67">
            <v>8.5000000000000006E-2</v>
          </cell>
          <cell r="CW67">
            <v>0.127</v>
          </cell>
          <cell r="CX67">
            <v>0.17</v>
          </cell>
          <cell r="CY67">
            <v>0.21199999999999999</v>
          </cell>
          <cell r="CZ67">
            <v>0.36099999999999999</v>
          </cell>
          <cell r="DA67">
            <v>0.46800000000000003</v>
          </cell>
        </row>
        <row r="68">
          <cell r="B68" t="str">
            <v>基础化工</v>
          </cell>
          <cell r="C68" t="str">
            <v>农化制品</v>
          </cell>
          <cell r="D68" t="str">
            <v>磷肥及磷化工</v>
          </cell>
          <cell r="J68">
            <v>1.22476542698228E-2</v>
          </cell>
          <cell r="K68">
            <v>0.77600000000000002</v>
          </cell>
          <cell r="L68">
            <v>0.65900000000000003</v>
          </cell>
          <cell r="M68">
            <v>0.57399999999999995</v>
          </cell>
          <cell r="N68">
            <v>0.191</v>
          </cell>
          <cell r="O68">
            <v>5.2999999999999999E-2</v>
          </cell>
          <cell r="P68">
            <v>0</v>
          </cell>
          <cell r="Q68">
            <v>0.01</v>
          </cell>
          <cell r="R68">
            <v>2.1000000000000001E-2</v>
          </cell>
          <cell r="S68">
            <v>0.52100000000000002</v>
          </cell>
          <cell r="T68">
            <v>0.88200000000000001</v>
          </cell>
          <cell r="U68">
            <v>0.97799999999999998</v>
          </cell>
          <cell r="V68">
            <v>0.96799999999999997</v>
          </cell>
          <cell r="W68">
            <v>0.92500000000000004</v>
          </cell>
          <cell r="X68">
            <v>0.89300000000000002</v>
          </cell>
          <cell r="Y68">
            <v>0.872</v>
          </cell>
          <cell r="Z68">
            <v>0.95699999999999996</v>
          </cell>
          <cell r="AA68">
            <v>0.98899999999999999</v>
          </cell>
          <cell r="AB68">
            <v>1</v>
          </cell>
          <cell r="AC68">
            <v>0.94599999999999995</v>
          </cell>
          <cell r="AD68">
            <v>0.84</v>
          </cell>
          <cell r="AE68">
            <v>0.76500000000000001</v>
          </cell>
          <cell r="AF68">
            <v>0.627</v>
          </cell>
          <cell r="AG68">
            <v>0.47799999999999998</v>
          </cell>
          <cell r="AH68">
            <v>0.69099999999999995</v>
          </cell>
          <cell r="AI68">
            <v>0.80800000000000005</v>
          </cell>
          <cell r="AJ68">
            <v>0.85099999999999998</v>
          </cell>
          <cell r="AK68">
            <v>0.90400000000000003</v>
          </cell>
          <cell r="AL68">
            <v>0.93600000000000005</v>
          </cell>
          <cell r="AM68">
            <v>0.91400000000000003</v>
          </cell>
          <cell r="AN68">
            <v>0.86099999999999999</v>
          </cell>
          <cell r="AO68">
            <v>0.82899999999999996</v>
          </cell>
          <cell r="AP68">
            <v>0.73399999999999999</v>
          </cell>
          <cell r="AQ68">
            <v>0.72299999999999998</v>
          </cell>
          <cell r="AR68">
            <v>0.70199999999999996</v>
          </cell>
          <cell r="AS68">
            <v>0.63800000000000001</v>
          </cell>
          <cell r="AT68">
            <v>0.59499999999999997</v>
          </cell>
          <cell r="AU68">
            <v>0.51</v>
          </cell>
          <cell r="AV68">
            <v>0.44600000000000001</v>
          </cell>
          <cell r="AW68">
            <v>0.308</v>
          </cell>
          <cell r="AX68">
            <v>0.41399999999999998</v>
          </cell>
          <cell r="AY68">
            <v>0.48899999999999999</v>
          </cell>
          <cell r="AZ68">
            <v>0.58499999999999996</v>
          </cell>
          <cell r="BA68">
            <v>0.53100000000000003</v>
          </cell>
          <cell r="BB68">
            <v>0.60599999999999998</v>
          </cell>
          <cell r="BC68">
            <v>0.68</v>
          </cell>
          <cell r="BD68">
            <v>0.54200000000000004</v>
          </cell>
          <cell r="BE68">
            <v>0.45700000000000002</v>
          </cell>
          <cell r="BF68">
            <v>0.39300000000000002</v>
          </cell>
          <cell r="BG68">
            <v>0.372</v>
          </cell>
          <cell r="BH68">
            <v>0.38200000000000001</v>
          </cell>
          <cell r="BI68">
            <v>0.42499999999999999</v>
          </cell>
          <cell r="BJ68">
            <v>0.46800000000000003</v>
          </cell>
          <cell r="BK68">
            <v>0.31900000000000001</v>
          </cell>
          <cell r="BL68">
            <v>0.223</v>
          </cell>
          <cell r="BM68">
            <v>0.127</v>
          </cell>
          <cell r="BN68">
            <v>8.5000000000000006E-2</v>
          </cell>
          <cell r="BO68">
            <v>0.11700000000000001</v>
          </cell>
          <cell r="BP68">
            <v>0.13800000000000001</v>
          </cell>
          <cell r="BQ68">
            <v>0.20200000000000001</v>
          </cell>
          <cell r="BR68">
            <v>0.23400000000000001</v>
          </cell>
          <cell r="BS68">
            <v>0.32900000000000001</v>
          </cell>
          <cell r="BT68">
            <v>0.40400000000000003</v>
          </cell>
          <cell r="BU68">
            <v>0.34</v>
          </cell>
          <cell r="BV68">
            <v>0.29699999999999999</v>
          </cell>
          <cell r="BW68">
            <v>0.36099999999999999</v>
          </cell>
          <cell r="BX68">
            <v>0.35099999999999998</v>
          </cell>
          <cell r="BY68">
            <v>0.64800000000000002</v>
          </cell>
          <cell r="BZ68">
            <v>0.71199999999999997</v>
          </cell>
          <cell r="CA68">
            <v>0.81899999999999995</v>
          </cell>
          <cell r="CB68">
            <v>0.79700000000000004</v>
          </cell>
          <cell r="CC68">
            <v>0.78700000000000003</v>
          </cell>
          <cell r="CD68">
            <v>0.74399999999999999</v>
          </cell>
          <cell r="CE68">
            <v>0.67</v>
          </cell>
          <cell r="CF68">
            <v>0.436</v>
          </cell>
          <cell r="CG68">
            <v>0.27600000000000002</v>
          </cell>
          <cell r="CH68">
            <v>0.24399999999999999</v>
          </cell>
          <cell r="CI68">
            <v>0.26500000000000001</v>
          </cell>
          <cell r="CJ68">
            <v>0.21199999999999999</v>
          </cell>
          <cell r="CK68">
            <v>0.17</v>
          </cell>
          <cell r="CL68">
            <v>0.14799999999999999</v>
          </cell>
          <cell r="CM68">
            <v>0.255</v>
          </cell>
          <cell r="CN68">
            <v>0.5</v>
          </cell>
          <cell r="CO68">
            <v>0.755</v>
          </cell>
          <cell r="CP68">
            <v>0.56299999999999994</v>
          </cell>
          <cell r="CQ68">
            <v>0.18</v>
          </cell>
          <cell r="CR68">
            <v>3.1E-2</v>
          </cell>
          <cell r="CS68">
            <v>4.2000000000000003E-2</v>
          </cell>
          <cell r="CT68">
            <v>6.3E-2</v>
          </cell>
          <cell r="CU68">
            <v>7.3999999999999996E-2</v>
          </cell>
          <cell r="CV68">
            <v>0.106</v>
          </cell>
          <cell r="CW68">
            <v>9.5000000000000001E-2</v>
          </cell>
          <cell r="CX68">
            <v>0.159</v>
          </cell>
          <cell r="CY68">
            <v>0.28699999999999998</v>
          </cell>
          <cell r="CZ68">
            <v>0.61699999999999999</v>
          </cell>
          <cell r="DA68">
            <v>0.55300000000000005</v>
          </cell>
        </row>
        <row r="69">
          <cell r="B69" t="str">
            <v>基础化工</v>
          </cell>
          <cell r="C69" t="str">
            <v>农化制品</v>
          </cell>
          <cell r="D69" t="str">
            <v>农药</v>
          </cell>
          <cell r="J69">
            <v>1.22476542698228E-2</v>
          </cell>
          <cell r="K69">
            <v>7.3999999999999996E-2</v>
          </cell>
          <cell r="L69">
            <v>5.2999999999999999E-2</v>
          </cell>
          <cell r="M69">
            <v>6.3E-2</v>
          </cell>
          <cell r="N69">
            <v>4.2000000000000003E-2</v>
          </cell>
          <cell r="O69">
            <v>2.1000000000000001E-2</v>
          </cell>
          <cell r="P69">
            <v>0</v>
          </cell>
          <cell r="Q69">
            <v>0.01</v>
          </cell>
          <cell r="R69">
            <v>3.1E-2</v>
          </cell>
          <cell r="S69">
            <v>8.5000000000000006E-2</v>
          </cell>
          <cell r="T69">
            <v>9.5000000000000001E-2</v>
          </cell>
          <cell r="U69">
            <v>0.106</v>
          </cell>
          <cell r="V69">
            <v>0.11700000000000001</v>
          </cell>
          <cell r="W69">
            <v>0.127</v>
          </cell>
          <cell r="X69">
            <v>0.13800000000000001</v>
          </cell>
          <cell r="Y69">
            <v>0.36099999999999999</v>
          </cell>
          <cell r="Z69">
            <v>0.56299999999999994</v>
          </cell>
          <cell r="AA69">
            <v>0.65900000000000003</v>
          </cell>
          <cell r="AB69">
            <v>0.77600000000000002</v>
          </cell>
          <cell r="AC69">
            <v>0.86099999999999999</v>
          </cell>
          <cell r="AD69">
            <v>0.872</v>
          </cell>
          <cell r="AE69">
            <v>0.90400000000000003</v>
          </cell>
          <cell r="AF69">
            <v>0.93600000000000005</v>
          </cell>
          <cell r="AG69">
            <v>0.95699999999999996</v>
          </cell>
          <cell r="AH69">
            <v>0.97799999999999998</v>
          </cell>
          <cell r="AI69">
            <v>0.98899999999999999</v>
          </cell>
          <cell r="AJ69">
            <v>1</v>
          </cell>
          <cell r="AK69">
            <v>0.96799999999999997</v>
          </cell>
          <cell r="AL69">
            <v>0.94599999999999995</v>
          </cell>
          <cell r="AM69">
            <v>0.92500000000000004</v>
          </cell>
          <cell r="AN69">
            <v>0.91400000000000003</v>
          </cell>
          <cell r="AO69">
            <v>0.89300000000000002</v>
          </cell>
          <cell r="AP69">
            <v>0.88200000000000001</v>
          </cell>
          <cell r="AQ69">
            <v>0.85099999999999998</v>
          </cell>
          <cell r="AR69">
            <v>0.84</v>
          </cell>
          <cell r="AS69">
            <v>0.81899999999999995</v>
          </cell>
          <cell r="AT69">
            <v>0.73399999999999999</v>
          </cell>
          <cell r="AU69">
            <v>0.59499999999999997</v>
          </cell>
          <cell r="AV69">
            <v>0.51</v>
          </cell>
          <cell r="AW69">
            <v>0.41399999999999998</v>
          </cell>
          <cell r="AX69">
            <v>0.31900000000000001</v>
          </cell>
          <cell r="AY69">
            <v>0.255</v>
          </cell>
          <cell r="AZ69">
            <v>0.23400000000000001</v>
          </cell>
          <cell r="BA69">
            <v>0.29699999999999999</v>
          </cell>
          <cell r="BB69">
            <v>0.28699999999999998</v>
          </cell>
          <cell r="BC69">
            <v>0.27600000000000002</v>
          </cell>
          <cell r="BD69">
            <v>0.223</v>
          </cell>
          <cell r="BE69">
            <v>0.159</v>
          </cell>
          <cell r="BF69">
            <v>0.14799999999999999</v>
          </cell>
          <cell r="BG69">
            <v>0.18</v>
          </cell>
          <cell r="BH69">
            <v>0.26500000000000001</v>
          </cell>
          <cell r="BI69">
            <v>0.308</v>
          </cell>
          <cell r="BJ69">
            <v>0.39300000000000002</v>
          </cell>
          <cell r="BK69">
            <v>0.35099999999999998</v>
          </cell>
          <cell r="BL69">
            <v>0.34</v>
          </cell>
          <cell r="BM69">
            <v>0.372</v>
          </cell>
          <cell r="BN69">
            <v>0.44600000000000001</v>
          </cell>
          <cell r="BO69">
            <v>0.48899999999999999</v>
          </cell>
          <cell r="BP69">
            <v>0.46800000000000003</v>
          </cell>
          <cell r="BQ69">
            <v>0.45700000000000002</v>
          </cell>
          <cell r="BR69">
            <v>0.436</v>
          </cell>
          <cell r="BS69">
            <v>0.42499999999999999</v>
          </cell>
          <cell r="BT69">
            <v>0.5</v>
          </cell>
          <cell r="BU69">
            <v>0.54200000000000004</v>
          </cell>
          <cell r="BV69">
            <v>0.60599999999999998</v>
          </cell>
          <cell r="BW69">
            <v>0.70199999999999996</v>
          </cell>
          <cell r="BX69">
            <v>0.74399999999999999</v>
          </cell>
          <cell r="BY69">
            <v>0.71199999999999997</v>
          </cell>
          <cell r="BZ69">
            <v>0.61699999999999999</v>
          </cell>
          <cell r="CA69">
            <v>0.57399999999999995</v>
          </cell>
          <cell r="CB69">
            <v>0.53100000000000003</v>
          </cell>
          <cell r="CC69">
            <v>0.52100000000000002</v>
          </cell>
          <cell r="CD69">
            <v>0.58499999999999996</v>
          </cell>
          <cell r="CE69">
            <v>0.69099999999999995</v>
          </cell>
          <cell r="CF69">
            <v>0.79700000000000004</v>
          </cell>
          <cell r="CG69">
            <v>0.82899999999999996</v>
          </cell>
          <cell r="CH69">
            <v>0.78700000000000003</v>
          </cell>
          <cell r="CI69">
            <v>0.68</v>
          </cell>
          <cell r="CJ69">
            <v>0.63800000000000001</v>
          </cell>
          <cell r="CK69">
            <v>0.627</v>
          </cell>
          <cell r="CL69">
            <v>0.67</v>
          </cell>
          <cell r="CM69">
            <v>0.72299999999999998</v>
          </cell>
          <cell r="CN69">
            <v>0.755</v>
          </cell>
          <cell r="CO69">
            <v>0.80800000000000005</v>
          </cell>
          <cell r="CP69">
            <v>0.76500000000000001</v>
          </cell>
          <cell r="CQ69">
            <v>0.64800000000000002</v>
          </cell>
          <cell r="CR69">
            <v>0.55300000000000005</v>
          </cell>
          <cell r="CS69">
            <v>0.47799999999999998</v>
          </cell>
          <cell r="CT69">
            <v>0.40400000000000003</v>
          </cell>
          <cell r="CU69">
            <v>0.38200000000000001</v>
          </cell>
          <cell r="CV69">
            <v>0.32900000000000001</v>
          </cell>
          <cell r="CW69">
            <v>0.24399999999999999</v>
          </cell>
          <cell r="CX69">
            <v>0.21199999999999999</v>
          </cell>
          <cell r="CY69">
            <v>0.191</v>
          </cell>
          <cell r="CZ69">
            <v>0.20200000000000001</v>
          </cell>
          <cell r="DA69">
            <v>0.17</v>
          </cell>
        </row>
        <row r="70">
          <cell r="B70" t="str">
            <v>基础化工</v>
          </cell>
          <cell r="C70" t="str">
            <v>农化制品</v>
          </cell>
          <cell r="D70" t="str">
            <v>农药</v>
          </cell>
          <cell r="J70">
            <v>1.22476542698228E-2</v>
          </cell>
          <cell r="K70">
            <v>0</v>
          </cell>
          <cell r="L70">
            <v>0.01</v>
          </cell>
          <cell r="M70">
            <v>0.106</v>
          </cell>
          <cell r="N70">
            <v>0.24399999999999999</v>
          </cell>
          <cell r="O70">
            <v>0.255</v>
          </cell>
          <cell r="P70">
            <v>2.1000000000000001E-2</v>
          </cell>
          <cell r="Q70">
            <v>6.3E-2</v>
          </cell>
          <cell r="R70">
            <v>0.372</v>
          </cell>
          <cell r="S70">
            <v>0.73399999999999999</v>
          </cell>
          <cell r="T70">
            <v>0.77600000000000002</v>
          </cell>
          <cell r="U70">
            <v>0.81899999999999995</v>
          </cell>
          <cell r="V70">
            <v>0.82899999999999996</v>
          </cell>
          <cell r="W70">
            <v>0.85099999999999998</v>
          </cell>
          <cell r="X70">
            <v>0.86099999999999999</v>
          </cell>
          <cell r="Y70">
            <v>0.89300000000000002</v>
          </cell>
          <cell r="Z70">
            <v>0.93600000000000005</v>
          </cell>
          <cell r="AA70">
            <v>0.95699999999999996</v>
          </cell>
          <cell r="AB70">
            <v>0.94599999999999995</v>
          </cell>
          <cell r="AC70">
            <v>0.91400000000000003</v>
          </cell>
          <cell r="AD70">
            <v>0.872</v>
          </cell>
          <cell r="AE70">
            <v>0.90400000000000003</v>
          </cell>
          <cell r="AF70">
            <v>0.92500000000000004</v>
          </cell>
          <cell r="AG70">
            <v>0.96799999999999997</v>
          </cell>
          <cell r="AH70">
            <v>0.97799999999999998</v>
          </cell>
          <cell r="AI70">
            <v>1</v>
          </cell>
          <cell r="AJ70">
            <v>0.98899999999999999</v>
          </cell>
          <cell r="AK70">
            <v>0.88200000000000001</v>
          </cell>
          <cell r="AL70">
            <v>0.84</v>
          </cell>
          <cell r="AM70">
            <v>0.80800000000000005</v>
          </cell>
          <cell r="AN70">
            <v>0.79700000000000004</v>
          </cell>
          <cell r="AO70">
            <v>0.78700000000000003</v>
          </cell>
          <cell r="AP70">
            <v>0.76500000000000001</v>
          </cell>
          <cell r="AQ70">
            <v>0.69099999999999995</v>
          </cell>
          <cell r="AR70">
            <v>0.60599999999999998</v>
          </cell>
          <cell r="AS70">
            <v>0.58499999999999996</v>
          </cell>
          <cell r="AT70">
            <v>0.61699999999999999</v>
          </cell>
          <cell r="AU70">
            <v>0.57399999999999995</v>
          </cell>
          <cell r="AV70">
            <v>0.53100000000000003</v>
          </cell>
          <cell r="AW70">
            <v>0.48899999999999999</v>
          </cell>
          <cell r="AX70">
            <v>0.436</v>
          </cell>
          <cell r="AY70">
            <v>0.39300000000000002</v>
          </cell>
          <cell r="AZ70">
            <v>0.308</v>
          </cell>
          <cell r="BA70">
            <v>0.223</v>
          </cell>
          <cell r="BB70">
            <v>0.159</v>
          </cell>
          <cell r="BC70">
            <v>9.5000000000000001E-2</v>
          </cell>
          <cell r="BD70">
            <v>8.5000000000000006E-2</v>
          </cell>
          <cell r="BE70">
            <v>3.1E-2</v>
          </cell>
          <cell r="BF70">
            <v>4.2000000000000003E-2</v>
          </cell>
          <cell r="BG70">
            <v>5.2999999999999999E-2</v>
          </cell>
          <cell r="BH70">
            <v>7.3999999999999996E-2</v>
          </cell>
          <cell r="BI70">
            <v>0.18</v>
          </cell>
          <cell r="BJ70">
            <v>0.29699999999999999</v>
          </cell>
          <cell r="BK70">
            <v>0.40400000000000003</v>
          </cell>
          <cell r="BL70">
            <v>0.36099999999999999</v>
          </cell>
          <cell r="BM70">
            <v>0.31900000000000001</v>
          </cell>
          <cell r="BN70">
            <v>0.35099999999999998</v>
          </cell>
          <cell r="BO70">
            <v>0.44600000000000001</v>
          </cell>
          <cell r="BP70">
            <v>0.5</v>
          </cell>
          <cell r="BQ70">
            <v>0.51</v>
          </cell>
          <cell r="BR70">
            <v>0.47799999999999998</v>
          </cell>
          <cell r="BS70">
            <v>0.59499999999999997</v>
          </cell>
          <cell r="BT70">
            <v>0.63800000000000001</v>
          </cell>
          <cell r="BU70">
            <v>0.72299999999999998</v>
          </cell>
          <cell r="BV70">
            <v>0.70199999999999996</v>
          </cell>
          <cell r="BW70">
            <v>0.65900000000000003</v>
          </cell>
          <cell r="BX70">
            <v>0.54200000000000004</v>
          </cell>
          <cell r="BY70">
            <v>0.28699999999999998</v>
          </cell>
          <cell r="BZ70">
            <v>0.17</v>
          </cell>
          <cell r="CA70">
            <v>0.14799999999999999</v>
          </cell>
          <cell r="CB70">
            <v>0.34</v>
          </cell>
          <cell r="CC70">
            <v>0.55300000000000005</v>
          </cell>
          <cell r="CD70">
            <v>0.68</v>
          </cell>
          <cell r="CE70">
            <v>0.755</v>
          </cell>
          <cell r="CF70">
            <v>0.74399999999999999</v>
          </cell>
          <cell r="CG70">
            <v>0.67</v>
          </cell>
          <cell r="CH70">
            <v>0.38200000000000001</v>
          </cell>
          <cell r="CI70">
            <v>0.191</v>
          </cell>
          <cell r="CJ70">
            <v>0.23400000000000001</v>
          </cell>
          <cell r="CK70">
            <v>0.27600000000000002</v>
          </cell>
          <cell r="CL70">
            <v>0.41399999999999998</v>
          </cell>
          <cell r="CM70">
            <v>0.52100000000000002</v>
          </cell>
          <cell r="CN70">
            <v>0.627</v>
          </cell>
          <cell r="CO70">
            <v>0.71199999999999997</v>
          </cell>
          <cell r="CP70">
            <v>0.64800000000000002</v>
          </cell>
          <cell r="CQ70">
            <v>0.56299999999999994</v>
          </cell>
          <cell r="CR70">
            <v>0.46800000000000003</v>
          </cell>
          <cell r="CS70">
            <v>0.45700000000000002</v>
          </cell>
          <cell r="CT70">
            <v>0.42499999999999999</v>
          </cell>
          <cell r="CU70">
            <v>0.32900000000000001</v>
          </cell>
          <cell r="CV70">
            <v>0.26500000000000001</v>
          </cell>
          <cell r="CW70">
            <v>0.20200000000000001</v>
          </cell>
          <cell r="CX70">
            <v>0.13800000000000001</v>
          </cell>
          <cell r="CY70">
            <v>0.11700000000000001</v>
          </cell>
          <cell r="CZ70">
            <v>0.127</v>
          </cell>
          <cell r="DA70">
            <v>0.21199999999999999</v>
          </cell>
        </row>
        <row r="71">
          <cell r="B71" t="str">
            <v>基础化工</v>
          </cell>
          <cell r="C71" t="str">
            <v>农化制品</v>
          </cell>
          <cell r="D71" t="str">
            <v>钾肥</v>
          </cell>
          <cell r="J71">
            <v>1.22476542698228E-2</v>
          </cell>
          <cell r="K71">
            <v>8.5000000000000006E-2</v>
          </cell>
          <cell r="L71">
            <v>7.3999999999999996E-2</v>
          </cell>
          <cell r="M71">
            <v>5.2999999999999999E-2</v>
          </cell>
          <cell r="N71">
            <v>3.1E-2</v>
          </cell>
          <cell r="O71">
            <v>0.01</v>
          </cell>
          <cell r="P71">
            <v>0</v>
          </cell>
          <cell r="Q71">
            <v>2.1000000000000001E-2</v>
          </cell>
          <cell r="R71">
            <v>4.2000000000000003E-2</v>
          </cell>
          <cell r="S71">
            <v>6.3E-2</v>
          </cell>
          <cell r="T71">
            <v>0.127</v>
          </cell>
          <cell r="U71">
            <v>0.28699999999999998</v>
          </cell>
          <cell r="V71">
            <v>0.31900000000000001</v>
          </cell>
          <cell r="W71">
            <v>0.42499999999999999</v>
          </cell>
          <cell r="X71">
            <v>0.53100000000000003</v>
          </cell>
          <cell r="Y71">
            <v>0.74399999999999999</v>
          </cell>
          <cell r="Z71">
            <v>0.80800000000000005</v>
          </cell>
          <cell r="AA71">
            <v>0.85099999999999998</v>
          </cell>
          <cell r="AB71">
            <v>0.872</v>
          </cell>
          <cell r="AC71">
            <v>0.92500000000000004</v>
          </cell>
          <cell r="AD71">
            <v>0.97799999999999998</v>
          </cell>
          <cell r="AE71">
            <v>1</v>
          </cell>
          <cell r="AF71">
            <v>0.95699999999999996</v>
          </cell>
          <cell r="AG71">
            <v>0.94599999999999995</v>
          </cell>
          <cell r="AH71">
            <v>0.91400000000000003</v>
          </cell>
          <cell r="AI71">
            <v>0.89300000000000002</v>
          </cell>
          <cell r="AJ71">
            <v>0.90400000000000003</v>
          </cell>
          <cell r="AK71">
            <v>0.93600000000000005</v>
          </cell>
          <cell r="AL71">
            <v>0.98899999999999999</v>
          </cell>
          <cell r="AM71">
            <v>0.96799999999999997</v>
          </cell>
          <cell r="AN71">
            <v>0.88200000000000001</v>
          </cell>
          <cell r="AO71">
            <v>0.86099999999999999</v>
          </cell>
          <cell r="AP71">
            <v>0.84</v>
          </cell>
          <cell r="AQ71">
            <v>0.78700000000000003</v>
          </cell>
          <cell r="AR71">
            <v>0.755</v>
          </cell>
          <cell r="AS71">
            <v>0.44600000000000001</v>
          </cell>
          <cell r="AT71">
            <v>0.39300000000000002</v>
          </cell>
          <cell r="AU71">
            <v>0.308</v>
          </cell>
          <cell r="AV71">
            <v>0.23400000000000001</v>
          </cell>
          <cell r="AW71">
            <v>0.14799999999999999</v>
          </cell>
          <cell r="AX71">
            <v>0.11700000000000001</v>
          </cell>
          <cell r="AY71">
            <v>0.106</v>
          </cell>
          <cell r="AZ71">
            <v>9.5000000000000001E-2</v>
          </cell>
          <cell r="BA71">
            <v>0.13800000000000001</v>
          </cell>
          <cell r="BB71">
            <v>0.159</v>
          </cell>
          <cell r="BC71">
            <v>0.223</v>
          </cell>
          <cell r="BD71">
            <v>0.21199999999999999</v>
          </cell>
          <cell r="BE71">
            <v>0.17</v>
          </cell>
          <cell r="BF71">
            <v>0.17</v>
          </cell>
          <cell r="BG71">
            <v>0.24399999999999999</v>
          </cell>
          <cell r="BH71">
            <v>0.26500000000000001</v>
          </cell>
          <cell r="BI71">
            <v>0.32900000000000001</v>
          </cell>
          <cell r="BJ71">
            <v>0.372</v>
          </cell>
          <cell r="BK71">
            <v>0.5</v>
          </cell>
          <cell r="BL71">
            <v>0.60599999999999998</v>
          </cell>
          <cell r="BM71">
            <v>0.67</v>
          </cell>
          <cell r="BN71">
            <v>0.64800000000000002</v>
          </cell>
          <cell r="BO71">
            <v>0.63800000000000001</v>
          </cell>
          <cell r="BP71">
            <v>0.69099999999999995</v>
          </cell>
          <cell r="BQ71">
            <v>0.73399999999999999</v>
          </cell>
          <cell r="BR71">
            <v>0.76500000000000001</v>
          </cell>
          <cell r="BS71">
            <v>0.79700000000000004</v>
          </cell>
          <cell r="BT71">
            <v>0.82899999999999996</v>
          </cell>
          <cell r="BU71">
            <v>0.81899999999999995</v>
          </cell>
          <cell r="BV71">
            <v>0.77600000000000002</v>
          </cell>
          <cell r="BW71">
            <v>0.72299999999999998</v>
          </cell>
          <cell r="BX71">
            <v>0.59499999999999997</v>
          </cell>
          <cell r="BY71">
            <v>0.56299999999999994</v>
          </cell>
          <cell r="BZ71">
            <v>0.627</v>
          </cell>
          <cell r="CA71">
            <v>0.68</v>
          </cell>
          <cell r="CB71">
            <v>0.71199999999999997</v>
          </cell>
          <cell r="CC71">
            <v>0.70199999999999996</v>
          </cell>
          <cell r="CD71">
            <v>0.65900000000000003</v>
          </cell>
          <cell r="CE71">
            <v>0.61699999999999999</v>
          </cell>
          <cell r="CF71">
            <v>0.57399999999999995</v>
          </cell>
          <cell r="CG71">
            <v>0.54200000000000004</v>
          </cell>
          <cell r="CH71">
            <v>0.51</v>
          </cell>
          <cell r="CI71">
            <v>0.46800000000000003</v>
          </cell>
          <cell r="CJ71">
            <v>0.41399999999999998</v>
          </cell>
          <cell r="CK71">
            <v>0.40400000000000003</v>
          </cell>
          <cell r="CL71">
            <v>0.38200000000000001</v>
          </cell>
          <cell r="CM71">
            <v>0.36099999999999999</v>
          </cell>
          <cell r="CN71">
            <v>0.35099999999999998</v>
          </cell>
          <cell r="CO71">
            <v>0.34</v>
          </cell>
          <cell r="CP71">
            <v>0.27600000000000002</v>
          </cell>
          <cell r="CQ71">
            <v>0.255</v>
          </cell>
          <cell r="CR71">
            <v>0.20200000000000001</v>
          </cell>
          <cell r="CS71">
            <v>0.191</v>
          </cell>
          <cell r="CT71">
            <v>0.29699999999999999</v>
          </cell>
          <cell r="CU71">
            <v>0.436</v>
          </cell>
          <cell r="CV71">
            <v>0.55300000000000005</v>
          </cell>
          <cell r="CW71">
            <v>0.58499999999999996</v>
          </cell>
          <cell r="CX71">
            <v>0.52100000000000002</v>
          </cell>
          <cell r="CY71">
            <v>0.47799999999999998</v>
          </cell>
          <cell r="CZ71">
            <v>0.45700000000000002</v>
          </cell>
          <cell r="DA71">
            <v>0.48899999999999999</v>
          </cell>
        </row>
        <row r="72">
          <cell r="B72" t="str">
            <v>基础化工</v>
          </cell>
          <cell r="C72" t="str">
            <v>农化制品</v>
          </cell>
          <cell r="D72" t="str">
            <v>复合肥</v>
          </cell>
          <cell r="J72">
            <v>1.22476542698228E-2</v>
          </cell>
          <cell r="K72">
            <v>0.23400000000000001</v>
          </cell>
          <cell r="L72">
            <v>0.20200000000000001</v>
          </cell>
          <cell r="M72">
            <v>0.17</v>
          </cell>
          <cell r="N72">
            <v>0.106</v>
          </cell>
          <cell r="O72">
            <v>0.01</v>
          </cell>
          <cell r="P72">
            <v>0</v>
          </cell>
          <cell r="Q72">
            <v>6.3E-2</v>
          </cell>
          <cell r="R72">
            <v>0.13800000000000001</v>
          </cell>
          <cell r="S72">
            <v>0.31900000000000001</v>
          </cell>
          <cell r="T72">
            <v>0.51</v>
          </cell>
          <cell r="U72">
            <v>0.63800000000000001</v>
          </cell>
          <cell r="V72">
            <v>0.627</v>
          </cell>
          <cell r="W72">
            <v>0.61699999999999999</v>
          </cell>
          <cell r="X72">
            <v>0.65900000000000003</v>
          </cell>
          <cell r="Y72">
            <v>0.77600000000000002</v>
          </cell>
          <cell r="Z72">
            <v>0.84</v>
          </cell>
          <cell r="AA72">
            <v>0.86099999999999999</v>
          </cell>
          <cell r="AB72">
            <v>0.91400000000000003</v>
          </cell>
          <cell r="AC72">
            <v>0.97799999999999998</v>
          </cell>
          <cell r="AD72">
            <v>0.98899999999999999</v>
          </cell>
          <cell r="AE72">
            <v>0.92500000000000004</v>
          </cell>
          <cell r="AF72">
            <v>0.89300000000000002</v>
          </cell>
          <cell r="AG72">
            <v>0.88200000000000001</v>
          </cell>
          <cell r="AH72">
            <v>0.90400000000000003</v>
          </cell>
          <cell r="AI72">
            <v>0.93600000000000005</v>
          </cell>
          <cell r="AJ72">
            <v>0.95699999999999996</v>
          </cell>
          <cell r="AK72">
            <v>0.96799999999999997</v>
          </cell>
          <cell r="AL72">
            <v>1</v>
          </cell>
          <cell r="AM72">
            <v>0.94599999999999995</v>
          </cell>
          <cell r="AN72">
            <v>0.872</v>
          </cell>
          <cell r="AO72">
            <v>0.85099999999999998</v>
          </cell>
          <cell r="AP72">
            <v>0.78700000000000003</v>
          </cell>
          <cell r="AQ72">
            <v>0.72299999999999998</v>
          </cell>
          <cell r="AR72">
            <v>0.64800000000000002</v>
          </cell>
          <cell r="AS72">
            <v>0.60599999999999998</v>
          </cell>
          <cell r="AT72">
            <v>0.56299999999999994</v>
          </cell>
          <cell r="AU72">
            <v>0.46800000000000003</v>
          </cell>
          <cell r="AV72">
            <v>0.39300000000000002</v>
          </cell>
          <cell r="AW72">
            <v>0.35099999999999998</v>
          </cell>
          <cell r="AX72">
            <v>0.32900000000000001</v>
          </cell>
          <cell r="AY72">
            <v>0.255</v>
          </cell>
          <cell r="AZ72">
            <v>0.21199999999999999</v>
          </cell>
          <cell r="BA72">
            <v>0.223</v>
          </cell>
          <cell r="BB72">
            <v>0.34</v>
          </cell>
          <cell r="BC72">
            <v>0.372</v>
          </cell>
          <cell r="BD72">
            <v>0.36099999999999999</v>
          </cell>
          <cell r="BE72">
            <v>0.308</v>
          </cell>
          <cell r="BF72">
            <v>0.24399999999999999</v>
          </cell>
          <cell r="BG72">
            <v>0.29699999999999999</v>
          </cell>
          <cell r="BH72">
            <v>0.38200000000000001</v>
          </cell>
          <cell r="BI72">
            <v>0.42499999999999999</v>
          </cell>
          <cell r="BJ72">
            <v>0.436</v>
          </cell>
          <cell r="BK72">
            <v>0.45700000000000002</v>
          </cell>
          <cell r="BL72">
            <v>0.48899999999999999</v>
          </cell>
          <cell r="BM72">
            <v>0.52100000000000002</v>
          </cell>
          <cell r="BN72">
            <v>0.47799999999999998</v>
          </cell>
          <cell r="BO72">
            <v>0.44600000000000001</v>
          </cell>
          <cell r="BP72">
            <v>0.41399999999999998</v>
          </cell>
          <cell r="BQ72">
            <v>0.53100000000000003</v>
          </cell>
          <cell r="BR72">
            <v>0.68</v>
          </cell>
          <cell r="BS72">
            <v>0.82899999999999996</v>
          </cell>
          <cell r="BT72">
            <v>0.81899999999999995</v>
          </cell>
          <cell r="BU72">
            <v>0.79700000000000004</v>
          </cell>
          <cell r="BV72">
            <v>0.76500000000000001</v>
          </cell>
          <cell r="BW72">
            <v>0.73399999999999999</v>
          </cell>
          <cell r="BX72">
            <v>0.69099999999999995</v>
          </cell>
          <cell r="BY72">
            <v>0.67</v>
          </cell>
          <cell r="BZ72">
            <v>0.71199999999999997</v>
          </cell>
          <cell r="CA72">
            <v>0.74399999999999999</v>
          </cell>
          <cell r="CB72">
            <v>0.80800000000000005</v>
          </cell>
          <cell r="CC72">
            <v>0.755</v>
          </cell>
          <cell r="CD72">
            <v>0.70199999999999996</v>
          </cell>
          <cell r="CE72">
            <v>0.59499999999999997</v>
          </cell>
          <cell r="CF72">
            <v>0.57399999999999995</v>
          </cell>
          <cell r="CG72">
            <v>0.54200000000000004</v>
          </cell>
          <cell r="CH72">
            <v>0.54200000000000004</v>
          </cell>
          <cell r="CI72">
            <v>0.58499999999999996</v>
          </cell>
          <cell r="CJ72">
            <v>0.5</v>
          </cell>
          <cell r="CK72">
            <v>0.40400000000000003</v>
          </cell>
          <cell r="CL72">
            <v>0.27600000000000002</v>
          </cell>
          <cell r="CM72">
            <v>0.27600000000000002</v>
          </cell>
          <cell r="CN72">
            <v>0.18</v>
          </cell>
          <cell r="CO72">
            <v>0.127</v>
          </cell>
          <cell r="CP72">
            <v>8.5000000000000006E-2</v>
          </cell>
          <cell r="CQ72">
            <v>7.3999999999999996E-2</v>
          </cell>
          <cell r="CR72">
            <v>5.2999999999999999E-2</v>
          </cell>
          <cell r="CS72">
            <v>2.1000000000000001E-2</v>
          </cell>
          <cell r="CT72">
            <v>2.1000000000000001E-2</v>
          </cell>
          <cell r="CU72">
            <v>4.2000000000000003E-2</v>
          </cell>
          <cell r="CV72">
            <v>9.5000000000000001E-2</v>
          </cell>
          <cell r="CW72">
            <v>0.11700000000000001</v>
          </cell>
          <cell r="CX72">
            <v>0.14799999999999999</v>
          </cell>
          <cell r="CY72">
            <v>0.14799999999999999</v>
          </cell>
          <cell r="CZ72">
            <v>0.191</v>
          </cell>
          <cell r="DA72">
            <v>0.26500000000000001</v>
          </cell>
        </row>
        <row r="73">
          <cell r="B73" t="str">
            <v>基础化工</v>
          </cell>
          <cell r="C73" t="str">
            <v>非金属材料</v>
          </cell>
          <cell r="J73">
            <v>1.6501879816463099E-2</v>
          </cell>
          <cell r="K73">
            <v>0.14799999999999999</v>
          </cell>
          <cell r="L73">
            <v>0.159</v>
          </cell>
          <cell r="M73">
            <v>6.3E-2</v>
          </cell>
          <cell r="N73">
            <v>5.2999999999999999E-2</v>
          </cell>
          <cell r="O73">
            <v>0</v>
          </cell>
          <cell r="P73">
            <v>3.1E-2</v>
          </cell>
          <cell r="Q73">
            <v>2.1000000000000001E-2</v>
          </cell>
          <cell r="R73">
            <v>0.01</v>
          </cell>
          <cell r="S73">
            <v>4.2000000000000003E-2</v>
          </cell>
          <cell r="T73">
            <v>7.3999999999999996E-2</v>
          </cell>
          <cell r="U73">
            <v>0.372</v>
          </cell>
          <cell r="V73">
            <v>0.54200000000000004</v>
          </cell>
          <cell r="W73">
            <v>0.51</v>
          </cell>
          <cell r="X73">
            <v>0.53100000000000003</v>
          </cell>
          <cell r="Y73">
            <v>0.57399999999999995</v>
          </cell>
          <cell r="Z73">
            <v>0.61699999999999999</v>
          </cell>
          <cell r="AA73">
            <v>0.63800000000000001</v>
          </cell>
          <cell r="AB73">
            <v>0.69099999999999995</v>
          </cell>
          <cell r="AC73">
            <v>0.68</v>
          </cell>
          <cell r="AD73">
            <v>0.73399999999999999</v>
          </cell>
          <cell r="AE73">
            <v>0.86099999999999999</v>
          </cell>
          <cell r="AF73">
            <v>0.89300000000000002</v>
          </cell>
          <cell r="AG73">
            <v>0.94599999999999995</v>
          </cell>
          <cell r="AH73">
            <v>0.96799999999999997</v>
          </cell>
          <cell r="AI73">
            <v>0.98899999999999999</v>
          </cell>
          <cell r="AJ73">
            <v>1</v>
          </cell>
          <cell r="AK73">
            <v>0.97799999999999998</v>
          </cell>
          <cell r="AL73">
            <v>0.95699999999999996</v>
          </cell>
          <cell r="AM73">
            <v>0.93600000000000005</v>
          </cell>
          <cell r="AN73">
            <v>0.92500000000000004</v>
          </cell>
          <cell r="AO73">
            <v>0.91400000000000003</v>
          </cell>
          <cell r="AP73">
            <v>0.90400000000000003</v>
          </cell>
          <cell r="AQ73">
            <v>0.88200000000000001</v>
          </cell>
          <cell r="AR73">
            <v>0.77600000000000002</v>
          </cell>
          <cell r="AS73">
            <v>0.58499999999999996</v>
          </cell>
          <cell r="AT73">
            <v>0.45700000000000002</v>
          </cell>
          <cell r="AU73">
            <v>0.39300000000000002</v>
          </cell>
          <cell r="AV73">
            <v>0.35099999999999998</v>
          </cell>
          <cell r="AW73">
            <v>0.308</v>
          </cell>
          <cell r="AX73">
            <v>0.27600000000000002</v>
          </cell>
          <cell r="AY73">
            <v>0.20200000000000001</v>
          </cell>
          <cell r="AZ73">
            <v>0.13800000000000001</v>
          </cell>
          <cell r="BA73">
            <v>0.11700000000000001</v>
          </cell>
          <cell r="BB73">
            <v>0.106</v>
          </cell>
          <cell r="BC73">
            <v>9.5000000000000001E-2</v>
          </cell>
          <cell r="BD73">
            <v>8.5000000000000006E-2</v>
          </cell>
          <cell r="BE73">
            <v>0.127</v>
          </cell>
          <cell r="BF73">
            <v>0.17</v>
          </cell>
          <cell r="BG73">
            <v>0.29699999999999999</v>
          </cell>
          <cell r="BH73">
            <v>0.34</v>
          </cell>
          <cell r="BI73">
            <v>0.41399999999999998</v>
          </cell>
          <cell r="BJ73">
            <v>0.436</v>
          </cell>
          <cell r="BK73">
            <v>0.48899999999999999</v>
          </cell>
          <cell r="BL73">
            <v>0.56299999999999994</v>
          </cell>
          <cell r="BM73">
            <v>0.627</v>
          </cell>
          <cell r="BN73">
            <v>0.64800000000000002</v>
          </cell>
          <cell r="BO73">
            <v>0.72299999999999998</v>
          </cell>
          <cell r="BP73">
            <v>0.78700000000000003</v>
          </cell>
          <cell r="BQ73">
            <v>0.80800000000000005</v>
          </cell>
          <cell r="BR73">
            <v>0.872</v>
          </cell>
          <cell r="BS73">
            <v>0.81899999999999995</v>
          </cell>
          <cell r="BT73">
            <v>0.81899999999999995</v>
          </cell>
          <cell r="BU73">
            <v>0.81899999999999995</v>
          </cell>
          <cell r="BV73">
            <v>0.81899999999999995</v>
          </cell>
          <cell r="BW73">
            <v>0.79700000000000004</v>
          </cell>
          <cell r="BX73">
            <v>0.76500000000000001</v>
          </cell>
          <cell r="BY73">
            <v>0.74399999999999999</v>
          </cell>
          <cell r="BZ73">
            <v>0.67</v>
          </cell>
          <cell r="CA73">
            <v>0.59499999999999997</v>
          </cell>
          <cell r="CB73">
            <v>0.46800000000000003</v>
          </cell>
          <cell r="CC73">
            <v>0.40400000000000003</v>
          </cell>
          <cell r="CD73">
            <v>0.31900000000000001</v>
          </cell>
          <cell r="CE73">
            <v>0.28699999999999998</v>
          </cell>
          <cell r="CF73">
            <v>0.23400000000000001</v>
          </cell>
          <cell r="CG73">
            <v>0.18</v>
          </cell>
          <cell r="CH73">
            <v>0.223</v>
          </cell>
          <cell r="CI73">
            <v>0.24399999999999999</v>
          </cell>
          <cell r="CJ73">
            <v>0.24399999999999999</v>
          </cell>
          <cell r="CK73">
            <v>0.21199999999999999</v>
          </cell>
          <cell r="CL73">
            <v>0.191</v>
          </cell>
          <cell r="CM73">
            <v>0.26500000000000001</v>
          </cell>
          <cell r="CN73">
            <v>0.32900000000000001</v>
          </cell>
          <cell r="CO73">
            <v>0.36099999999999999</v>
          </cell>
          <cell r="CP73">
            <v>0.38200000000000001</v>
          </cell>
          <cell r="CQ73">
            <v>0.42499999999999999</v>
          </cell>
          <cell r="CR73">
            <v>0.44600000000000001</v>
          </cell>
          <cell r="CS73">
            <v>0.47799999999999998</v>
          </cell>
          <cell r="CT73">
            <v>0.5</v>
          </cell>
          <cell r="CU73">
            <v>0.52100000000000002</v>
          </cell>
          <cell r="CV73">
            <v>0.55300000000000005</v>
          </cell>
          <cell r="CW73">
            <v>0.60599999999999998</v>
          </cell>
          <cell r="CX73">
            <v>0.65900000000000003</v>
          </cell>
          <cell r="CY73">
            <v>0.70199999999999996</v>
          </cell>
          <cell r="CZ73">
            <v>0.71199999999999997</v>
          </cell>
          <cell r="DA73">
            <v>0.755</v>
          </cell>
        </row>
        <row r="74">
          <cell r="B74" t="str">
            <v>基础化工</v>
          </cell>
          <cell r="C74" t="str">
            <v>新能源材料</v>
          </cell>
          <cell r="J74">
            <v>7.0000000000000007E-2</v>
          </cell>
          <cell r="K74">
            <v>0</v>
          </cell>
          <cell r="L74">
            <v>0.01</v>
          </cell>
          <cell r="M74">
            <v>2.1000000000000001E-2</v>
          </cell>
          <cell r="N74">
            <v>3.1E-2</v>
          </cell>
          <cell r="O74">
            <v>0.20200000000000001</v>
          </cell>
          <cell r="P74">
            <v>0.28699999999999998</v>
          </cell>
          <cell r="Q74">
            <v>0.255</v>
          </cell>
          <cell r="R74">
            <v>0.159</v>
          </cell>
          <cell r="S74">
            <v>0.31900000000000001</v>
          </cell>
          <cell r="T74">
            <v>0.46800000000000003</v>
          </cell>
          <cell r="U74">
            <v>0.627</v>
          </cell>
          <cell r="V74">
            <v>0.67</v>
          </cell>
          <cell r="W74">
            <v>0.73399999999999999</v>
          </cell>
          <cell r="X74">
            <v>0.76500000000000001</v>
          </cell>
          <cell r="Y74">
            <v>0.80800000000000005</v>
          </cell>
          <cell r="Z74">
            <v>0.88200000000000001</v>
          </cell>
          <cell r="AA74">
            <v>0.90400000000000003</v>
          </cell>
          <cell r="AB74">
            <v>0.96799999999999997</v>
          </cell>
          <cell r="AC74">
            <v>0.95699999999999996</v>
          </cell>
          <cell r="AD74">
            <v>0.94599999999999995</v>
          </cell>
          <cell r="AE74">
            <v>1</v>
          </cell>
          <cell r="AF74">
            <v>0.98899999999999999</v>
          </cell>
          <cell r="AG74">
            <v>0.97799999999999998</v>
          </cell>
          <cell r="AH74">
            <v>0.92500000000000004</v>
          </cell>
          <cell r="AI74">
            <v>0.93600000000000005</v>
          </cell>
          <cell r="AJ74">
            <v>0.91400000000000003</v>
          </cell>
          <cell r="AK74">
            <v>0.89300000000000002</v>
          </cell>
          <cell r="AL74">
            <v>0.872</v>
          </cell>
          <cell r="AM74">
            <v>0.755</v>
          </cell>
          <cell r="AN74">
            <v>0.72299999999999998</v>
          </cell>
          <cell r="AO74">
            <v>0.71199999999999997</v>
          </cell>
          <cell r="AP74">
            <v>0.70199999999999996</v>
          </cell>
          <cell r="AQ74">
            <v>0.68</v>
          </cell>
          <cell r="AR74">
            <v>0.65900000000000003</v>
          </cell>
          <cell r="AS74">
            <v>0.64800000000000002</v>
          </cell>
          <cell r="AT74">
            <v>0.54200000000000004</v>
          </cell>
          <cell r="AU74">
            <v>0.44600000000000001</v>
          </cell>
          <cell r="AV74">
            <v>0.32900000000000001</v>
          </cell>
          <cell r="AW74">
            <v>0.23400000000000001</v>
          </cell>
          <cell r="AX74">
            <v>9.5000000000000001E-2</v>
          </cell>
          <cell r="AY74">
            <v>0.106</v>
          </cell>
          <cell r="AZ74">
            <v>0.127</v>
          </cell>
          <cell r="BA74">
            <v>0.14799999999999999</v>
          </cell>
          <cell r="BB74">
            <v>0.17</v>
          </cell>
          <cell r="BC74">
            <v>0.21199999999999999</v>
          </cell>
          <cell r="BD74">
            <v>0.223</v>
          </cell>
          <cell r="BE74">
            <v>0.24399999999999999</v>
          </cell>
          <cell r="BF74">
            <v>0.26500000000000001</v>
          </cell>
          <cell r="BG74">
            <v>0.308</v>
          </cell>
          <cell r="BH74">
            <v>0.35099999999999998</v>
          </cell>
          <cell r="BI74">
            <v>0.39300000000000002</v>
          </cell>
          <cell r="BJ74">
            <v>0.41399999999999998</v>
          </cell>
          <cell r="BK74">
            <v>0.34</v>
          </cell>
          <cell r="BL74">
            <v>0.27600000000000002</v>
          </cell>
          <cell r="BM74">
            <v>0.191</v>
          </cell>
          <cell r="BN74">
            <v>0.13800000000000001</v>
          </cell>
          <cell r="BO74">
            <v>8.5000000000000006E-2</v>
          </cell>
          <cell r="BP74">
            <v>7.3999999999999996E-2</v>
          </cell>
          <cell r="BQ74">
            <v>5.2999999999999999E-2</v>
          </cell>
          <cell r="BR74">
            <v>4.2000000000000003E-2</v>
          </cell>
          <cell r="BS74">
            <v>6.3E-2</v>
          </cell>
          <cell r="BT74">
            <v>0.11700000000000001</v>
          </cell>
          <cell r="BU74">
            <v>0.18</v>
          </cell>
          <cell r="BV74">
            <v>0.29699999999999999</v>
          </cell>
          <cell r="BW74">
            <v>0.372</v>
          </cell>
          <cell r="BX74">
            <v>0.47799999999999998</v>
          </cell>
          <cell r="BY74">
            <v>0.5</v>
          </cell>
          <cell r="BZ74">
            <v>0.52100000000000002</v>
          </cell>
          <cell r="CA74">
            <v>0.56299999999999994</v>
          </cell>
          <cell r="CB74">
            <v>0.58499999999999996</v>
          </cell>
          <cell r="CC74">
            <v>0.59499999999999997</v>
          </cell>
          <cell r="CD74">
            <v>0.60599999999999998</v>
          </cell>
          <cell r="CE74">
            <v>0.61699999999999999</v>
          </cell>
          <cell r="CF74">
            <v>0.57399999999999995</v>
          </cell>
          <cell r="CG74">
            <v>0.55300000000000005</v>
          </cell>
          <cell r="CH74">
            <v>0.51</v>
          </cell>
          <cell r="CI74">
            <v>0.48899999999999999</v>
          </cell>
          <cell r="CJ74">
            <v>0.45700000000000002</v>
          </cell>
          <cell r="CK74">
            <v>0.42499999999999999</v>
          </cell>
          <cell r="CL74">
            <v>0.40400000000000003</v>
          </cell>
          <cell r="CM74">
            <v>0.38200000000000001</v>
          </cell>
          <cell r="CN74">
            <v>0.36099999999999999</v>
          </cell>
          <cell r="CO74">
            <v>0.436</v>
          </cell>
          <cell r="CP74">
            <v>0.53100000000000003</v>
          </cell>
          <cell r="CQ74">
            <v>0.63800000000000001</v>
          </cell>
          <cell r="CR74">
            <v>0.69099999999999995</v>
          </cell>
          <cell r="CS74">
            <v>0.74399999999999999</v>
          </cell>
          <cell r="CT74">
            <v>0.77600000000000002</v>
          </cell>
          <cell r="CU74">
            <v>0.78700000000000003</v>
          </cell>
          <cell r="CV74">
            <v>0.79700000000000004</v>
          </cell>
          <cell r="CW74">
            <v>0.82899999999999996</v>
          </cell>
          <cell r="CX74">
            <v>0.84</v>
          </cell>
          <cell r="CY74">
            <v>0.85099999999999998</v>
          </cell>
          <cell r="CZ74">
            <v>0.86099999999999999</v>
          </cell>
          <cell r="DA74">
            <v>0.81899999999999995</v>
          </cell>
        </row>
        <row r="75">
          <cell r="B75" t="str">
            <v>基础化工</v>
          </cell>
          <cell r="C75" t="str">
            <v>新能源材料</v>
          </cell>
          <cell r="J75">
            <v>7.0000000000000007E-2</v>
          </cell>
          <cell r="K75">
            <v>0</v>
          </cell>
          <cell r="L75">
            <v>1.4E-2</v>
          </cell>
          <cell r="M75">
            <v>2.8000000000000001E-2</v>
          </cell>
          <cell r="N75">
            <v>4.2000000000000003E-2</v>
          </cell>
          <cell r="O75">
            <v>0.253</v>
          </cell>
          <cell r="P75">
            <v>0.35199999999999998</v>
          </cell>
          <cell r="Q75">
            <v>0.32300000000000001</v>
          </cell>
          <cell r="R75">
            <v>0.22500000000000001</v>
          </cell>
          <cell r="S75">
            <v>0.42199999999999999</v>
          </cell>
          <cell r="T75">
            <v>0.56299999999999994</v>
          </cell>
          <cell r="U75">
            <v>0.69</v>
          </cell>
          <cell r="V75">
            <v>0.76</v>
          </cell>
          <cell r="W75">
            <v>0.78800000000000003</v>
          </cell>
          <cell r="X75">
            <v>0.81599999999999995</v>
          </cell>
          <cell r="Y75">
            <v>0.83</v>
          </cell>
          <cell r="Z75">
            <v>0.873</v>
          </cell>
          <cell r="AA75">
            <v>0.91500000000000004</v>
          </cell>
          <cell r="AB75">
            <v>0.94299999999999995</v>
          </cell>
          <cell r="AC75">
            <v>0.92900000000000005</v>
          </cell>
          <cell r="AD75">
            <v>0.97099999999999997</v>
          </cell>
          <cell r="AE75">
            <v>0.98499999999999999</v>
          </cell>
          <cell r="AF75">
            <v>1</v>
          </cell>
          <cell r="AG75">
            <v>0.95699999999999996</v>
          </cell>
          <cell r="AH75">
            <v>0.90100000000000002</v>
          </cell>
          <cell r="AI75">
            <v>0.88700000000000001</v>
          </cell>
          <cell r="AJ75">
            <v>0.85899999999999999</v>
          </cell>
          <cell r="AK75">
            <v>0.84499999999999997</v>
          </cell>
          <cell r="AL75">
            <v>0.80200000000000005</v>
          </cell>
          <cell r="AM75">
            <v>0.77400000000000002</v>
          </cell>
          <cell r="AN75">
            <v>0.746</v>
          </cell>
          <cell r="AO75">
            <v>0.73199999999999998</v>
          </cell>
          <cell r="AP75">
            <v>0.71799999999999997</v>
          </cell>
          <cell r="AQ75">
            <v>0.70399999999999996</v>
          </cell>
          <cell r="AR75">
            <v>0.67600000000000005</v>
          </cell>
          <cell r="AS75">
            <v>0.60499999999999998</v>
          </cell>
          <cell r="AT75">
            <v>0.54900000000000004</v>
          </cell>
          <cell r="AU75">
            <v>0.45</v>
          </cell>
          <cell r="AV75">
            <v>0.29499999999999998</v>
          </cell>
          <cell r="AW75">
            <v>0.19700000000000001</v>
          </cell>
          <cell r="AX75">
            <v>0.154</v>
          </cell>
          <cell r="AY75">
            <v>0.16900000000000001</v>
          </cell>
          <cell r="AZ75">
            <v>0.183</v>
          </cell>
          <cell r="BA75">
            <v>0.26700000000000002</v>
          </cell>
          <cell r="BB75">
            <v>0.309</v>
          </cell>
          <cell r="BC75">
            <v>0.33800000000000002</v>
          </cell>
          <cell r="BD75">
            <v>0.36599999999999999</v>
          </cell>
          <cell r="BE75">
            <v>0.38</v>
          </cell>
          <cell r="BF75">
            <v>0.436</v>
          </cell>
          <cell r="BG75">
            <v>0.47799999999999998</v>
          </cell>
          <cell r="BH75">
            <v>0.52100000000000002</v>
          </cell>
          <cell r="BI75">
            <v>0.50700000000000001</v>
          </cell>
          <cell r="BJ75">
            <v>0.46400000000000002</v>
          </cell>
          <cell r="BK75">
            <v>0.39400000000000002</v>
          </cell>
          <cell r="BL75">
            <v>0.28100000000000003</v>
          </cell>
          <cell r="BM75">
            <v>0.21099999999999999</v>
          </cell>
          <cell r="BN75">
            <v>0.14000000000000001</v>
          </cell>
          <cell r="BO75">
            <v>0.126</v>
          </cell>
          <cell r="BP75">
            <v>9.8000000000000004E-2</v>
          </cell>
          <cell r="BQ75">
            <v>8.4000000000000005E-2</v>
          </cell>
          <cell r="BR75">
            <v>7.0000000000000007E-2</v>
          </cell>
          <cell r="BS75">
            <v>5.6000000000000001E-2</v>
          </cell>
          <cell r="BT75">
            <v>0.112</v>
          </cell>
          <cell r="BU75">
            <v>0.23899999999999999</v>
          </cell>
          <cell r="BV75">
            <v>0.40799999999999997</v>
          </cell>
          <cell r="BW75">
            <v>0.49199999999999999</v>
          </cell>
          <cell r="BX75">
            <v>0.53500000000000003</v>
          </cell>
          <cell r="BY75">
            <v>0.57699999999999996</v>
          </cell>
          <cell r="BZ75">
            <v>0.59099999999999997</v>
          </cell>
          <cell r="CA75">
            <v>0.61899999999999999</v>
          </cell>
          <cell r="CB75">
            <v>0.63300000000000001</v>
          </cell>
          <cell r="CC75">
            <v>0.64700000000000002</v>
          </cell>
          <cell r="CD75">
            <v>0.66100000000000003</v>
          </cell>
          <cell r="CE75">
            <v>0.5</v>
          </cell>
          <cell r="CF75">
            <v>0.5</v>
          </cell>
          <cell r="CG75">
            <v>0.5</v>
          </cell>
          <cell r="CH75">
            <v>0.5</v>
          </cell>
          <cell r="CI75">
            <v>0.5</v>
          </cell>
          <cell r="CJ75">
            <v>0.5</v>
          </cell>
          <cell r="CK75">
            <v>0.5</v>
          </cell>
          <cell r="CL75">
            <v>0.5</v>
          </cell>
          <cell r="CM75">
            <v>0.5</v>
          </cell>
          <cell r="CN75">
            <v>0.5</v>
          </cell>
          <cell r="CO75">
            <v>0.5</v>
          </cell>
          <cell r="CP75">
            <v>0.5</v>
          </cell>
          <cell r="CQ75">
            <v>0.5</v>
          </cell>
          <cell r="CR75">
            <v>0.5</v>
          </cell>
          <cell r="CS75">
            <v>0.5</v>
          </cell>
          <cell r="CT75">
            <v>0.5</v>
          </cell>
          <cell r="CU75">
            <v>0.5</v>
          </cell>
          <cell r="CV75">
            <v>0.5</v>
          </cell>
          <cell r="CW75">
            <v>0.5</v>
          </cell>
          <cell r="CX75">
            <v>0.5</v>
          </cell>
          <cell r="CY75">
            <v>0.5</v>
          </cell>
          <cell r="CZ75">
            <v>0.5</v>
          </cell>
          <cell r="DA75">
            <v>0.5</v>
          </cell>
        </row>
        <row r="76">
          <cell r="B76" t="str">
            <v>钢铁</v>
          </cell>
          <cell r="C76" t="str">
            <v>冶钢原料</v>
          </cell>
          <cell r="J76">
            <v>2.47101665426082E-2</v>
          </cell>
          <cell r="K76">
            <v>0.79700000000000004</v>
          </cell>
          <cell r="L76">
            <v>0.77600000000000002</v>
          </cell>
          <cell r="M76">
            <v>0.627</v>
          </cell>
          <cell r="N76">
            <v>0.56299999999999994</v>
          </cell>
          <cell r="O76">
            <v>0.47799999999999998</v>
          </cell>
          <cell r="P76">
            <v>0.34</v>
          </cell>
          <cell r="Q76">
            <v>0.17</v>
          </cell>
          <cell r="R76">
            <v>0.191</v>
          </cell>
          <cell r="S76">
            <v>0.26500000000000001</v>
          </cell>
          <cell r="T76">
            <v>0.31900000000000001</v>
          </cell>
          <cell r="U76">
            <v>0.42499999999999999</v>
          </cell>
          <cell r="V76">
            <v>0.45700000000000002</v>
          </cell>
          <cell r="W76">
            <v>0.35099999999999998</v>
          </cell>
          <cell r="X76">
            <v>0.21199999999999999</v>
          </cell>
          <cell r="Y76">
            <v>6.3E-2</v>
          </cell>
          <cell r="Z76">
            <v>2.1000000000000001E-2</v>
          </cell>
          <cell r="AA76">
            <v>0</v>
          </cell>
          <cell r="AB76">
            <v>0.01</v>
          </cell>
          <cell r="AC76">
            <v>4.2000000000000003E-2</v>
          </cell>
          <cell r="AD76">
            <v>9.5000000000000001E-2</v>
          </cell>
          <cell r="AE76">
            <v>0.14799999999999999</v>
          </cell>
          <cell r="AF76">
            <v>0.11700000000000001</v>
          </cell>
          <cell r="AG76">
            <v>7.3999999999999996E-2</v>
          </cell>
          <cell r="AH76">
            <v>8.5000000000000006E-2</v>
          </cell>
          <cell r="AI76">
            <v>0.18</v>
          </cell>
          <cell r="AJ76">
            <v>0.372</v>
          </cell>
          <cell r="AK76">
            <v>0.60599999999999998</v>
          </cell>
          <cell r="AL76">
            <v>0.84</v>
          </cell>
          <cell r="AM76">
            <v>0.94599999999999995</v>
          </cell>
          <cell r="AN76">
            <v>1</v>
          </cell>
          <cell r="AO76">
            <v>0.98899999999999999</v>
          </cell>
          <cell r="AP76">
            <v>0.97799999999999998</v>
          </cell>
          <cell r="AQ76">
            <v>0.96799999999999997</v>
          </cell>
          <cell r="AR76">
            <v>0.95699999999999996</v>
          </cell>
          <cell r="AS76">
            <v>0.92500000000000004</v>
          </cell>
          <cell r="AT76">
            <v>0.872</v>
          </cell>
          <cell r="AU76">
            <v>0.81899999999999995</v>
          </cell>
          <cell r="AV76">
            <v>0.74399999999999999</v>
          </cell>
          <cell r="AW76">
            <v>0.71199999999999997</v>
          </cell>
          <cell r="AX76">
            <v>0.52100000000000002</v>
          </cell>
          <cell r="AY76">
            <v>0.436</v>
          </cell>
          <cell r="AZ76">
            <v>0.28699999999999998</v>
          </cell>
          <cell r="BA76">
            <v>0.308</v>
          </cell>
          <cell r="BB76">
            <v>0.36099999999999999</v>
          </cell>
          <cell r="BC76">
            <v>0.39300000000000002</v>
          </cell>
          <cell r="BD76">
            <v>0.5</v>
          </cell>
          <cell r="BE76">
            <v>0.53100000000000003</v>
          </cell>
          <cell r="BF76">
            <v>0.58499999999999996</v>
          </cell>
          <cell r="BG76">
            <v>0.61699999999999999</v>
          </cell>
          <cell r="BH76">
            <v>0.68</v>
          </cell>
          <cell r="BI76">
            <v>0.755</v>
          </cell>
          <cell r="BJ76">
            <v>0.82899999999999996</v>
          </cell>
          <cell r="BK76">
            <v>0.89300000000000002</v>
          </cell>
          <cell r="BL76">
            <v>0.90400000000000003</v>
          </cell>
          <cell r="BM76">
            <v>0.85099999999999998</v>
          </cell>
          <cell r="BN76">
            <v>0.80800000000000005</v>
          </cell>
          <cell r="BO76">
            <v>0.76500000000000001</v>
          </cell>
          <cell r="BP76">
            <v>0.70199999999999996</v>
          </cell>
          <cell r="BQ76">
            <v>0.63800000000000001</v>
          </cell>
          <cell r="BR76">
            <v>0.67</v>
          </cell>
          <cell r="BS76">
            <v>0.72299999999999998</v>
          </cell>
          <cell r="BT76">
            <v>0.64800000000000002</v>
          </cell>
          <cell r="BU76">
            <v>0.51</v>
          </cell>
          <cell r="BV76">
            <v>0.44600000000000001</v>
          </cell>
          <cell r="BW76">
            <v>0.46800000000000003</v>
          </cell>
          <cell r="BX76">
            <v>0.48899999999999999</v>
          </cell>
          <cell r="BY76">
            <v>0.40400000000000003</v>
          </cell>
          <cell r="BZ76">
            <v>0.23400000000000001</v>
          </cell>
          <cell r="CA76">
            <v>0.127</v>
          </cell>
          <cell r="CB76">
            <v>0.106</v>
          </cell>
          <cell r="CC76">
            <v>0.13800000000000001</v>
          </cell>
          <cell r="CD76">
            <v>0.159</v>
          </cell>
          <cell r="CE76">
            <v>0.255</v>
          </cell>
          <cell r="CF76">
            <v>0.41399999999999998</v>
          </cell>
          <cell r="CG76">
            <v>0.55300000000000005</v>
          </cell>
          <cell r="CH76">
            <v>0.65900000000000003</v>
          </cell>
          <cell r="CI76">
            <v>0.69099999999999995</v>
          </cell>
          <cell r="CJ76">
            <v>0.59499999999999997</v>
          </cell>
          <cell r="CK76">
            <v>0.57399999999999995</v>
          </cell>
          <cell r="CL76">
            <v>0.73399999999999999</v>
          </cell>
          <cell r="CM76">
            <v>0.86099999999999999</v>
          </cell>
          <cell r="CN76">
            <v>0.91400000000000003</v>
          </cell>
          <cell r="CO76">
            <v>0.93600000000000005</v>
          </cell>
          <cell r="CP76">
            <v>0.88200000000000001</v>
          </cell>
          <cell r="CQ76">
            <v>0.78700000000000003</v>
          </cell>
          <cell r="CR76">
            <v>0.54200000000000004</v>
          </cell>
          <cell r="CS76">
            <v>0.38200000000000001</v>
          </cell>
          <cell r="CT76">
            <v>0.29699999999999999</v>
          </cell>
          <cell r="CU76">
            <v>0.223</v>
          </cell>
          <cell r="CV76">
            <v>0.20200000000000001</v>
          </cell>
          <cell r="CW76">
            <v>0.27600000000000002</v>
          </cell>
          <cell r="CX76">
            <v>0.32900000000000001</v>
          </cell>
          <cell r="CY76">
            <v>0.24399999999999999</v>
          </cell>
          <cell r="CZ76">
            <v>5.2999999999999999E-2</v>
          </cell>
          <cell r="DA76">
            <v>3.1E-2</v>
          </cell>
        </row>
        <row r="77">
          <cell r="B77" t="str">
            <v>钢铁</v>
          </cell>
          <cell r="C77" t="str">
            <v>普钢</v>
          </cell>
          <cell r="J77">
            <v>0.24374999999999999</v>
          </cell>
          <cell r="K77">
            <v>0.39300000000000002</v>
          </cell>
          <cell r="L77">
            <v>0.36099999999999999</v>
          </cell>
          <cell r="M77">
            <v>0.29699999999999999</v>
          </cell>
          <cell r="N77">
            <v>0.26500000000000001</v>
          </cell>
          <cell r="O77">
            <v>0.17</v>
          </cell>
          <cell r="P77">
            <v>0.11700000000000001</v>
          </cell>
          <cell r="Q77">
            <v>8.5000000000000006E-2</v>
          </cell>
          <cell r="R77">
            <v>0.106</v>
          </cell>
          <cell r="S77">
            <v>0.13800000000000001</v>
          </cell>
          <cell r="T77">
            <v>0.14799999999999999</v>
          </cell>
          <cell r="U77">
            <v>0.127</v>
          </cell>
          <cell r="V77">
            <v>7.3999999999999996E-2</v>
          </cell>
          <cell r="W77">
            <v>4.2000000000000003E-2</v>
          </cell>
          <cell r="X77">
            <v>2.1000000000000001E-2</v>
          </cell>
          <cell r="Y77">
            <v>0.01</v>
          </cell>
          <cell r="Z77">
            <v>3.1E-2</v>
          </cell>
          <cell r="AA77">
            <v>6.3E-2</v>
          </cell>
          <cell r="AB77">
            <v>9.5000000000000001E-2</v>
          </cell>
          <cell r="AC77">
            <v>0.255</v>
          </cell>
          <cell r="AD77">
            <v>0.372</v>
          </cell>
          <cell r="AE77">
            <v>0.51</v>
          </cell>
          <cell r="AF77">
            <v>0.55300000000000005</v>
          </cell>
          <cell r="AG77">
            <v>0.59499999999999997</v>
          </cell>
          <cell r="AH77">
            <v>0.65900000000000003</v>
          </cell>
          <cell r="AI77">
            <v>0.76500000000000001</v>
          </cell>
          <cell r="AJ77">
            <v>0.82899999999999996</v>
          </cell>
          <cell r="AK77">
            <v>0.88200000000000001</v>
          </cell>
          <cell r="AL77">
            <v>0.872</v>
          </cell>
          <cell r="AM77">
            <v>0.85099999999999998</v>
          </cell>
          <cell r="AN77">
            <v>0.91400000000000003</v>
          </cell>
          <cell r="AO77">
            <v>0.92500000000000004</v>
          </cell>
          <cell r="AP77">
            <v>0.89300000000000002</v>
          </cell>
          <cell r="AQ77">
            <v>0.80800000000000005</v>
          </cell>
          <cell r="AR77">
            <v>0.755</v>
          </cell>
          <cell r="AS77">
            <v>0.72299999999999998</v>
          </cell>
          <cell r="AT77">
            <v>0.61699999999999999</v>
          </cell>
          <cell r="AU77">
            <v>0.57399999999999995</v>
          </cell>
          <cell r="AV77">
            <v>0.5</v>
          </cell>
          <cell r="AW77">
            <v>0.48899999999999999</v>
          </cell>
          <cell r="AX77">
            <v>0.45700000000000002</v>
          </cell>
          <cell r="AY77">
            <v>0.38200000000000001</v>
          </cell>
          <cell r="AZ77">
            <v>0.308</v>
          </cell>
          <cell r="BA77">
            <v>0.20200000000000001</v>
          </cell>
          <cell r="BB77">
            <v>0.191</v>
          </cell>
          <cell r="BC77">
            <v>0.24399999999999999</v>
          </cell>
          <cell r="BD77">
            <v>0.34</v>
          </cell>
          <cell r="BE77">
            <v>0.46800000000000003</v>
          </cell>
          <cell r="BF77">
            <v>0.42499999999999999</v>
          </cell>
          <cell r="BG77">
            <v>0.31900000000000001</v>
          </cell>
          <cell r="BH77">
            <v>0.18</v>
          </cell>
          <cell r="BI77">
            <v>0.159</v>
          </cell>
          <cell r="BJ77">
            <v>0.21199999999999999</v>
          </cell>
          <cell r="BK77">
            <v>0.28699999999999998</v>
          </cell>
          <cell r="BL77">
            <v>0.35099999999999998</v>
          </cell>
          <cell r="BM77">
            <v>0.436</v>
          </cell>
          <cell r="BN77">
            <v>0.44600000000000001</v>
          </cell>
          <cell r="BO77">
            <v>0.40400000000000003</v>
          </cell>
          <cell r="BP77">
            <v>0.32900000000000001</v>
          </cell>
          <cell r="BQ77">
            <v>0.23400000000000001</v>
          </cell>
          <cell r="BR77">
            <v>0.27600000000000002</v>
          </cell>
          <cell r="BS77">
            <v>0.41399999999999998</v>
          </cell>
          <cell r="BT77">
            <v>0.52100000000000002</v>
          </cell>
          <cell r="BU77">
            <v>0.54200000000000004</v>
          </cell>
          <cell r="BV77">
            <v>0.58499999999999996</v>
          </cell>
          <cell r="BW77">
            <v>0.627</v>
          </cell>
          <cell r="BX77">
            <v>0.68</v>
          </cell>
          <cell r="BY77">
            <v>0.71199999999999997</v>
          </cell>
          <cell r="BZ77">
            <v>0.67</v>
          </cell>
          <cell r="CA77">
            <v>0.64800000000000002</v>
          </cell>
          <cell r="CB77">
            <v>0.63800000000000001</v>
          </cell>
          <cell r="CC77">
            <v>0.70199999999999996</v>
          </cell>
          <cell r="CD77">
            <v>0.74399999999999999</v>
          </cell>
          <cell r="CE77">
            <v>0.78700000000000003</v>
          </cell>
          <cell r="CF77">
            <v>0.86099999999999999</v>
          </cell>
          <cell r="CG77">
            <v>0.93600000000000005</v>
          </cell>
          <cell r="CH77">
            <v>0.94599999999999995</v>
          </cell>
          <cell r="CI77">
            <v>0.90400000000000003</v>
          </cell>
          <cell r="CJ77">
            <v>0.84</v>
          </cell>
          <cell r="CK77">
            <v>0.77600000000000002</v>
          </cell>
          <cell r="CL77">
            <v>0.81899999999999995</v>
          </cell>
          <cell r="CM77">
            <v>0.95699999999999996</v>
          </cell>
          <cell r="CN77">
            <v>0.98899999999999999</v>
          </cell>
          <cell r="CO77">
            <v>1</v>
          </cell>
          <cell r="CP77">
            <v>0.97799999999999998</v>
          </cell>
          <cell r="CQ77">
            <v>0.96799999999999997</v>
          </cell>
          <cell r="CR77">
            <v>0.79700000000000004</v>
          </cell>
          <cell r="CS77">
            <v>0.73399999999999999</v>
          </cell>
          <cell r="CT77">
            <v>0.69099999999999995</v>
          </cell>
          <cell r="CU77">
            <v>0.60599999999999998</v>
          </cell>
          <cell r="CV77">
            <v>0.56299999999999994</v>
          </cell>
          <cell r="CW77">
            <v>0.53100000000000003</v>
          </cell>
          <cell r="CX77">
            <v>0.47799999999999998</v>
          </cell>
          <cell r="CY77">
            <v>0.223</v>
          </cell>
          <cell r="CZ77">
            <v>5.2999999999999999E-2</v>
          </cell>
          <cell r="DA77">
            <v>0</v>
          </cell>
        </row>
        <row r="78">
          <cell r="B78" t="str">
            <v>钢铁</v>
          </cell>
          <cell r="C78" t="str">
            <v>普钢</v>
          </cell>
          <cell r="J78">
            <v>4.0625000000000001E-2</v>
          </cell>
          <cell r="K78">
            <v>0.34</v>
          </cell>
          <cell r="L78">
            <v>0.29699999999999999</v>
          </cell>
          <cell r="M78">
            <v>0.23400000000000001</v>
          </cell>
          <cell r="N78">
            <v>0.20200000000000001</v>
          </cell>
          <cell r="O78">
            <v>0.14799999999999999</v>
          </cell>
          <cell r="P78">
            <v>8.5000000000000006E-2</v>
          </cell>
          <cell r="Q78">
            <v>6.3E-2</v>
          </cell>
          <cell r="R78">
            <v>7.3999999999999996E-2</v>
          </cell>
          <cell r="S78">
            <v>0.106</v>
          </cell>
          <cell r="T78">
            <v>0.159</v>
          </cell>
          <cell r="U78">
            <v>0.11700000000000001</v>
          </cell>
          <cell r="V78">
            <v>9.5000000000000001E-2</v>
          </cell>
          <cell r="W78">
            <v>4.2000000000000003E-2</v>
          </cell>
          <cell r="X78">
            <v>0.01</v>
          </cell>
          <cell r="Y78">
            <v>2.1000000000000001E-2</v>
          </cell>
          <cell r="Z78">
            <v>5.2999999999999999E-2</v>
          </cell>
          <cell r="AA78">
            <v>0.127</v>
          </cell>
          <cell r="AB78">
            <v>0.17</v>
          </cell>
          <cell r="AC78">
            <v>0.372</v>
          </cell>
          <cell r="AD78">
            <v>0.48899999999999999</v>
          </cell>
          <cell r="AE78">
            <v>0.57399999999999995</v>
          </cell>
          <cell r="AF78">
            <v>0.60599999999999998</v>
          </cell>
          <cell r="AG78">
            <v>0.65900000000000003</v>
          </cell>
          <cell r="AH78">
            <v>0.72299999999999998</v>
          </cell>
          <cell r="AI78">
            <v>0.76500000000000001</v>
          </cell>
          <cell r="AJ78">
            <v>0.82899999999999996</v>
          </cell>
          <cell r="AK78">
            <v>0.88200000000000001</v>
          </cell>
          <cell r="AL78">
            <v>0.85099999999999998</v>
          </cell>
          <cell r="AM78">
            <v>0.80800000000000005</v>
          </cell>
          <cell r="AN78">
            <v>0.84</v>
          </cell>
          <cell r="AO78">
            <v>0.81899999999999995</v>
          </cell>
          <cell r="AP78">
            <v>0.77600000000000002</v>
          </cell>
          <cell r="AQ78">
            <v>0.74399999999999999</v>
          </cell>
          <cell r="AR78">
            <v>0.69099999999999995</v>
          </cell>
          <cell r="AS78">
            <v>0.58499999999999996</v>
          </cell>
          <cell r="AT78">
            <v>0.55300000000000005</v>
          </cell>
          <cell r="AU78">
            <v>0.45700000000000002</v>
          </cell>
          <cell r="AV78">
            <v>0.42499999999999999</v>
          </cell>
          <cell r="AW78">
            <v>0.38200000000000001</v>
          </cell>
          <cell r="AX78">
            <v>0.32900000000000001</v>
          </cell>
          <cell r="AY78">
            <v>0.28699999999999998</v>
          </cell>
          <cell r="AZ78">
            <v>0.24399999999999999</v>
          </cell>
          <cell r="BA78">
            <v>0.223</v>
          </cell>
          <cell r="BB78">
            <v>0.21199999999999999</v>
          </cell>
          <cell r="BC78">
            <v>0.26500000000000001</v>
          </cell>
          <cell r="BD78">
            <v>0.36099999999999999</v>
          </cell>
          <cell r="BE78">
            <v>0.39300000000000002</v>
          </cell>
          <cell r="BF78">
            <v>0.35099999999999998</v>
          </cell>
          <cell r="BG78">
            <v>0.255</v>
          </cell>
          <cell r="BH78">
            <v>0.18</v>
          </cell>
          <cell r="BI78">
            <v>0.191</v>
          </cell>
          <cell r="BJ78">
            <v>0.27600000000000002</v>
          </cell>
          <cell r="BK78">
            <v>0.40400000000000003</v>
          </cell>
          <cell r="BL78">
            <v>0.46800000000000003</v>
          </cell>
          <cell r="BM78">
            <v>0.52100000000000002</v>
          </cell>
          <cell r="BN78">
            <v>0.54200000000000004</v>
          </cell>
          <cell r="BO78">
            <v>0.5</v>
          </cell>
          <cell r="BP78">
            <v>0.436</v>
          </cell>
          <cell r="BQ78">
            <v>0.31900000000000001</v>
          </cell>
          <cell r="BR78">
            <v>0.41399999999999998</v>
          </cell>
          <cell r="BS78">
            <v>0.53100000000000003</v>
          </cell>
          <cell r="BT78">
            <v>0.59499999999999997</v>
          </cell>
          <cell r="BU78">
            <v>0.61699999999999999</v>
          </cell>
          <cell r="BV78">
            <v>0.627</v>
          </cell>
          <cell r="BW78">
            <v>0.64800000000000002</v>
          </cell>
          <cell r="BX78">
            <v>0.67</v>
          </cell>
          <cell r="BY78">
            <v>0.70199999999999996</v>
          </cell>
          <cell r="BZ78">
            <v>0.68</v>
          </cell>
          <cell r="CA78">
            <v>0.71199999999999997</v>
          </cell>
          <cell r="CB78">
            <v>0.755</v>
          </cell>
          <cell r="CC78">
            <v>0.79700000000000004</v>
          </cell>
          <cell r="CD78">
            <v>0.872</v>
          </cell>
          <cell r="CE78">
            <v>0.92500000000000004</v>
          </cell>
          <cell r="CF78">
            <v>0.96799999999999997</v>
          </cell>
          <cell r="CG78">
            <v>1</v>
          </cell>
          <cell r="CH78">
            <v>0.98899999999999999</v>
          </cell>
          <cell r="CI78">
            <v>0.95699999999999996</v>
          </cell>
          <cell r="CJ78">
            <v>0.91400000000000003</v>
          </cell>
          <cell r="CK78">
            <v>0.86099999999999999</v>
          </cell>
          <cell r="CL78">
            <v>0.89300000000000002</v>
          </cell>
          <cell r="CM78">
            <v>0.93600000000000005</v>
          </cell>
          <cell r="CN78">
            <v>0.97799999999999998</v>
          </cell>
          <cell r="CO78">
            <v>0.94599999999999995</v>
          </cell>
          <cell r="CP78">
            <v>0.90400000000000003</v>
          </cell>
          <cell r="CQ78">
            <v>0.78700000000000003</v>
          </cell>
          <cell r="CR78">
            <v>0.73399999999999999</v>
          </cell>
          <cell r="CS78">
            <v>0.63800000000000001</v>
          </cell>
          <cell r="CT78">
            <v>0.56299999999999994</v>
          </cell>
          <cell r="CU78">
            <v>0.51</v>
          </cell>
          <cell r="CV78">
            <v>0.47799999999999998</v>
          </cell>
          <cell r="CW78">
            <v>0.44600000000000001</v>
          </cell>
          <cell r="CX78">
            <v>0.308</v>
          </cell>
          <cell r="CY78">
            <v>0.13800000000000001</v>
          </cell>
          <cell r="CZ78">
            <v>3.1E-2</v>
          </cell>
          <cell r="DA78">
            <v>0</v>
          </cell>
        </row>
        <row r="79">
          <cell r="B79" t="str">
            <v>钢铁</v>
          </cell>
          <cell r="C79" t="str">
            <v>普钢</v>
          </cell>
          <cell r="J79">
            <v>4.0625000000000001E-2</v>
          </cell>
          <cell r="K79">
            <v>0.36099999999999999</v>
          </cell>
          <cell r="L79">
            <v>0.308</v>
          </cell>
          <cell r="M79">
            <v>0.21199999999999999</v>
          </cell>
          <cell r="N79">
            <v>0.191</v>
          </cell>
          <cell r="O79">
            <v>0.14799999999999999</v>
          </cell>
          <cell r="P79">
            <v>8.5000000000000006E-2</v>
          </cell>
          <cell r="Q79">
            <v>6.3E-2</v>
          </cell>
          <cell r="R79">
            <v>7.3999999999999996E-2</v>
          </cell>
          <cell r="S79">
            <v>0.11700000000000001</v>
          </cell>
          <cell r="T79">
            <v>0.159</v>
          </cell>
          <cell r="U79">
            <v>0.127</v>
          </cell>
          <cell r="V79">
            <v>9.5000000000000001E-2</v>
          </cell>
          <cell r="W79">
            <v>4.2000000000000003E-2</v>
          </cell>
          <cell r="X79">
            <v>0.01</v>
          </cell>
          <cell r="Y79">
            <v>2.1000000000000001E-2</v>
          </cell>
          <cell r="Z79">
            <v>5.2999999999999999E-2</v>
          </cell>
          <cell r="AA79">
            <v>0.106</v>
          </cell>
          <cell r="AB79">
            <v>0.17</v>
          </cell>
          <cell r="AC79">
            <v>0.34</v>
          </cell>
          <cell r="AD79">
            <v>0.48899999999999999</v>
          </cell>
          <cell r="AE79">
            <v>0.58499999999999996</v>
          </cell>
          <cell r="AF79">
            <v>0.63800000000000001</v>
          </cell>
          <cell r="AG79">
            <v>0.68</v>
          </cell>
          <cell r="AH79">
            <v>0.72299999999999998</v>
          </cell>
          <cell r="AI79">
            <v>0.76500000000000001</v>
          </cell>
          <cell r="AJ79">
            <v>0.80800000000000005</v>
          </cell>
          <cell r="AK79">
            <v>0.872</v>
          </cell>
          <cell r="AL79">
            <v>0.84</v>
          </cell>
          <cell r="AM79">
            <v>0.82899999999999996</v>
          </cell>
          <cell r="AN79">
            <v>0.85099999999999998</v>
          </cell>
          <cell r="AO79">
            <v>0.81899999999999995</v>
          </cell>
          <cell r="AP79">
            <v>0.77600000000000002</v>
          </cell>
          <cell r="AQ79">
            <v>0.74399999999999999</v>
          </cell>
          <cell r="AR79">
            <v>0.67</v>
          </cell>
          <cell r="AS79">
            <v>0.59499999999999997</v>
          </cell>
          <cell r="AT79">
            <v>0.55300000000000005</v>
          </cell>
          <cell r="AU79">
            <v>0.51</v>
          </cell>
          <cell r="AV79">
            <v>0.44600000000000001</v>
          </cell>
          <cell r="AW79">
            <v>0.38200000000000001</v>
          </cell>
          <cell r="AX79">
            <v>0.32900000000000001</v>
          </cell>
          <cell r="AY79">
            <v>0.27600000000000002</v>
          </cell>
          <cell r="AZ79">
            <v>0.24399999999999999</v>
          </cell>
          <cell r="BA79">
            <v>0.223</v>
          </cell>
          <cell r="BB79">
            <v>0.23400000000000001</v>
          </cell>
          <cell r="BC79">
            <v>0.28699999999999998</v>
          </cell>
          <cell r="BD79">
            <v>0.372</v>
          </cell>
          <cell r="BE79">
            <v>0.41399999999999998</v>
          </cell>
          <cell r="BF79">
            <v>0.35099999999999998</v>
          </cell>
          <cell r="BG79">
            <v>0.255</v>
          </cell>
          <cell r="BH79">
            <v>0.18</v>
          </cell>
          <cell r="BI79">
            <v>0.20200000000000001</v>
          </cell>
          <cell r="BJ79">
            <v>0.26500000000000001</v>
          </cell>
          <cell r="BK79">
            <v>0.40400000000000003</v>
          </cell>
          <cell r="BL79">
            <v>0.45700000000000002</v>
          </cell>
          <cell r="BM79">
            <v>0.52100000000000002</v>
          </cell>
          <cell r="BN79">
            <v>0.54200000000000004</v>
          </cell>
          <cell r="BO79">
            <v>0.46800000000000003</v>
          </cell>
          <cell r="BP79">
            <v>0.42499999999999999</v>
          </cell>
          <cell r="BQ79">
            <v>0.29699999999999999</v>
          </cell>
          <cell r="BR79">
            <v>0.39300000000000002</v>
          </cell>
          <cell r="BS79">
            <v>0.5</v>
          </cell>
          <cell r="BT79">
            <v>0.57399999999999995</v>
          </cell>
          <cell r="BU79">
            <v>0.60599999999999998</v>
          </cell>
          <cell r="BV79">
            <v>0.627</v>
          </cell>
          <cell r="BW79">
            <v>0.64800000000000002</v>
          </cell>
          <cell r="BX79">
            <v>0.69099999999999995</v>
          </cell>
          <cell r="BY79">
            <v>0.70199999999999996</v>
          </cell>
          <cell r="BZ79">
            <v>0.65900000000000003</v>
          </cell>
          <cell r="CA79">
            <v>0.71199999999999997</v>
          </cell>
          <cell r="CB79">
            <v>0.755</v>
          </cell>
          <cell r="CC79">
            <v>0.79700000000000004</v>
          </cell>
          <cell r="CD79">
            <v>0.88200000000000001</v>
          </cell>
          <cell r="CE79">
            <v>0.93600000000000005</v>
          </cell>
          <cell r="CF79">
            <v>0.97799999999999998</v>
          </cell>
          <cell r="CG79">
            <v>1</v>
          </cell>
          <cell r="CH79">
            <v>0.98899999999999999</v>
          </cell>
          <cell r="CI79">
            <v>0.94599999999999995</v>
          </cell>
          <cell r="CJ79">
            <v>0.91400000000000003</v>
          </cell>
          <cell r="CK79">
            <v>0.86099999999999999</v>
          </cell>
          <cell r="CL79">
            <v>0.89300000000000002</v>
          </cell>
          <cell r="CM79">
            <v>0.92500000000000004</v>
          </cell>
          <cell r="CN79">
            <v>0.96799999999999997</v>
          </cell>
          <cell r="CO79">
            <v>0.95699999999999996</v>
          </cell>
          <cell r="CP79">
            <v>0.90400000000000003</v>
          </cell>
          <cell r="CQ79">
            <v>0.78700000000000003</v>
          </cell>
          <cell r="CR79">
            <v>0.73399999999999999</v>
          </cell>
          <cell r="CS79">
            <v>0.61699999999999999</v>
          </cell>
          <cell r="CT79">
            <v>0.56299999999999994</v>
          </cell>
          <cell r="CU79">
            <v>0.53100000000000003</v>
          </cell>
          <cell r="CV79">
            <v>0.47799999999999998</v>
          </cell>
          <cell r="CW79">
            <v>0.436</v>
          </cell>
          <cell r="CX79">
            <v>0.31900000000000001</v>
          </cell>
          <cell r="CY79">
            <v>0.13800000000000001</v>
          </cell>
          <cell r="CZ79">
            <v>3.1E-2</v>
          </cell>
          <cell r="DA79">
            <v>0</v>
          </cell>
        </row>
        <row r="80">
          <cell r="B80" t="str">
            <v>钢铁</v>
          </cell>
          <cell r="C80" t="str">
            <v>普钢</v>
          </cell>
          <cell r="J80">
            <v>4.0625000000000001E-2</v>
          </cell>
          <cell r="K80">
            <v>0.44600000000000001</v>
          </cell>
          <cell r="L80">
            <v>0.41399999999999998</v>
          </cell>
          <cell r="M80">
            <v>0.36099999999999999</v>
          </cell>
          <cell r="N80">
            <v>0.29699999999999999</v>
          </cell>
          <cell r="O80">
            <v>0.18</v>
          </cell>
          <cell r="P80">
            <v>0.106</v>
          </cell>
          <cell r="Q80">
            <v>6.3E-2</v>
          </cell>
          <cell r="R80">
            <v>9.5000000000000001E-2</v>
          </cell>
          <cell r="S80">
            <v>0.127</v>
          </cell>
          <cell r="T80">
            <v>0.14799999999999999</v>
          </cell>
          <cell r="U80">
            <v>0.13800000000000001</v>
          </cell>
          <cell r="V80">
            <v>8.5000000000000006E-2</v>
          </cell>
          <cell r="W80">
            <v>5.2999999999999999E-2</v>
          </cell>
          <cell r="X80">
            <v>2.1000000000000001E-2</v>
          </cell>
          <cell r="Y80">
            <v>0.01</v>
          </cell>
          <cell r="Z80">
            <v>4.2000000000000003E-2</v>
          </cell>
          <cell r="AA80">
            <v>7.3999999999999996E-2</v>
          </cell>
          <cell r="AB80">
            <v>0.159</v>
          </cell>
          <cell r="AC80">
            <v>0.308</v>
          </cell>
          <cell r="AD80">
            <v>0.47799999999999998</v>
          </cell>
          <cell r="AE80">
            <v>0.55300000000000005</v>
          </cell>
          <cell r="AF80">
            <v>0.59499999999999997</v>
          </cell>
          <cell r="AG80">
            <v>0.61699999999999999</v>
          </cell>
          <cell r="AH80">
            <v>0.68</v>
          </cell>
          <cell r="AI80">
            <v>0.77600000000000002</v>
          </cell>
          <cell r="AJ80">
            <v>0.84</v>
          </cell>
          <cell r="AK80">
            <v>0.89300000000000002</v>
          </cell>
          <cell r="AL80">
            <v>0.88200000000000001</v>
          </cell>
          <cell r="AM80">
            <v>0.86099999999999999</v>
          </cell>
          <cell r="AN80">
            <v>0.91400000000000003</v>
          </cell>
          <cell r="AO80">
            <v>0.92500000000000004</v>
          </cell>
          <cell r="AP80">
            <v>0.85099999999999998</v>
          </cell>
          <cell r="AQ80">
            <v>0.78700000000000003</v>
          </cell>
          <cell r="AR80">
            <v>0.70199999999999996</v>
          </cell>
          <cell r="AS80">
            <v>0.627</v>
          </cell>
          <cell r="AT80">
            <v>0.57399999999999995</v>
          </cell>
          <cell r="AU80">
            <v>0.53100000000000003</v>
          </cell>
          <cell r="AV80">
            <v>0.51</v>
          </cell>
          <cell r="AW80">
            <v>0.48899999999999999</v>
          </cell>
          <cell r="AX80">
            <v>0.45700000000000002</v>
          </cell>
          <cell r="AY80">
            <v>0.372</v>
          </cell>
          <cell r="AZ80">
            <v>0.27600000000000002</v>
          </cell>
          <cell r="BA80">
            <v>0.223</v>
          </cell>
          <cell r="BB80">
            <v>0.20200000000000001</v>
          </cell>
          <cell r="BC80">
            <v>0.23400000000000001</v>
          </cell>
          <cell r="BD80">
            <v>0.35099999999999998</v>
          </cell>
          <cell r="BE80">
            <v>0.42499999999999999</v>
          </cell>
          <cell r="BF80">
            <v>0.38200000000000001</v>
          </cell>
          <cell r="BG80">
            <v>0.255</v>
          </cell>
          <cell r="BH80">
            <v>0.191</v>
          </cell>
          <cell r="BI80">
            <v>0.17</v>
          </cell>
          <cell r="BJ80">
            <v>0.21199999999999999</v>
          </cell>
          <cell r="BK80">
            <v>0.24399999999999999</v>
          </cell>
          <cell r="BL80">
            <v>0.32900000000000001</v>
          </cell>
          <cell r="BM80">
            <v>0.39300000000000002</v>
          </cell>
          <cell r="BN80">
            <v>0.436</v>
          </cell>
          <cell r="BO80">
            <v>0.40400000000000003</v>
          </cell>
          <cell r="BP80">
            <v>0.28699999999999998</v>
          </cell>
          <cell r="BQ80">
            <v>0.26500000000000001</v>
          </cell>
          <cell r="BR80">
            <v>0.31900000000000001</v>
          </cell>
          <cell r="BS80">
            <v>0.46800000000000003</v>
          </cell>
          <cell r="BT80">
            <v>0.52100000000000002</v>
          </cell>
          <cell r="BU80">
            <v>0.56299999999999994</v>
          </cell>
          <cell r="BV80">
            <v>0.60599999999999998</v>
          </cell>
          <cell r="BW80">
            <v>0.67</v>
          </cell>
          <cell r="BX80">
            <v>0.72299999999999998</v>
          </cell>
          <cell r="BY80">
            <v>0.74399999999999999</v>
          </cell>
          <cell r="BZ80">
            <v>0.71199999999999997</v>
          </cell>
          <cell r="CA80">
            <v>0.64800000000000002</v>
          </cell>
          <cell r="CB80">
            <v>0.63800000000000001</v>
          </cell>
          <cell r="CC80">
            <v>0.69099999999999995</v>
          </cell>
          <cell r="CD80">
            <v>0.755</v>
          </cell>
          <cell r="CE80">
            <v>0.80800000000000005</v>
          </cell>
          <cell r="CF80">
            <v>0.90400000000000003</v>
          </cell>
          <cell r="CG80">
            <v>0.94599999999999995</v>
          </cell>
          <cell r="CH80">
            <v>0.93600000000000005</v>
          </cell>
          <cell r="CI80">
            <v>0.872</v>
          </cell>
          <cell r="CJ80">
            <v>0.79700000000000004</v>
          </cell>
          <cell r="CK80">
            <v>0.76500000000000001</v>
          </cell>
          <cell r="CL80">
            <v>0.82899999999999996</v>
          </cell>
          <cell r="CM80">
            <v>0.96799999999999997</v>
          </cell>
          <cell r="CN80">
            <v>0.98899999999999999</v>
          </cell>
          <cell r="CO80">
            <v>1</v>
          </cell>
          <cell r="CP80">
            <v>0.97799999999999998</v>
          </cell>
          <cell r="CQ80">
            <v>0.95699999999999996</v>
          </cell>
          <cell r="CR80">
            <v>0.81899999999999995</v>
          </cell>
          <cell r="CS80">
            <v>0.73399999999999999</v>
          </cell>
          <cell r="CT80">
            <v>0.65900000000000003</v>
          </cell>
          <cell r="CU80">
            <v>0.58499999999999996</v>
          </cell>
          <cell r="CV80">
            <v>0.54200000000000004</v>
          </cell>
          <cell r="CW80">
            <v>0.5</v>
          </cell>
          <cell r="CX80">
            <v>0.34</v>
          </cell>
          <cell r="CY80">
            <v>0.11700000000000001</v>
          </cell>
          <cell r="CZ80">
            <v>3.1E-2</v>
          </cell>
          <cell r="DA80">
            <v>0</v>
          </cell>
        </row>
        <row r="81">
          <cell r="B81" t="str">
            <v>钢铁</v>
          </cell>
          <cell r="C81" t="str">
            <v>普钢</v>
          </cell>
          <cell r="J81">
            <v>4.0625000000000001E-2</v>
          </cell>
          <cell r="K81">
            <v>0.5</v>
          </cell>
          <cell r="L81">
            <v>0.47799999999999998</v>
          </cell>
          <cell r="M81">
            <v>0.44600000000000001</v>
          </cell>
          <cell r="N81">
            <v>0.35099999999999998</v>
          </cell>
          <cell r="O81">
            <v>0.17</v>
          </cell>
          <cell r="P81">
            <v>0.13800000000000001</v>
          </cell>
          <cell r="Q81">
            <v>7.3999999999999996E-2</v>
          </cell>
          <cell r="R81">
            <v>9.5000000000000001E-2</v>
          </cell>
          <cell r="S81">
            <v>0.127</v>
          </cell>
          <cell r="T81">
            <v>0.14799999999999999</v>
          </cell>
          <cell r="U81">
            <v>0.106</v>
          </cell>
          <cell r="V81">
            <v>6.3E-2</v>
          </cell>
          <cell r="W81">
            <v>5.2999999999999999E-2</v>
          </cell>
          <cell r="X81">
            <v>2.1000000000000001E-2</v>
          </cell>
          <cell r="Y81">
            <v>0.01</v>
          </cell>
          <cell r="Z81">
            <v>3.1E-2</v>
          </cell>
          <cell r="AA81">
            <v>8.5000000000000006E-2</v>
          </cell>
          <cell r="AB81">
            <v>0.159</v>
          </cell>
          <cell r="AC81">
            <v>0.308</v>
          </cell>
          <cell r="AD81">
            <v>0.48899999999999999</v>
          </cell>
          <cell r="AE81">
            <v>0.56299999999999994</v>
          </cell>
          <cell r="AF81">
            <v>0.61699999999999999</v>
          </cell>
          <cell r="AG81">
            <v>0.64800000000000002</v>
          </cell>
          <cell r="AH81">
            <v>0.72299999999999998</v>
          </cell>
          <cell r="AI81">
            <v>0.79700000000000004</v>
          </cell>
          <cell r="AJ81">
            <v>0.872</v>
          </cell>
          <cell r="AK81">
            <v>0.93600000000000005</v>
          </cell>
          <cell r="AL81">
            <v>0.92500000000000004</v>
          </cell>
          <cell r="AM81">
            <v>0.91400000000000003</v>
          </cell>
          <cell r="AN81">
            <v>0.94599999999999995</v>
          </cell>
          <cell r="AO81">
            <v>0.90400000000000003</v>
          </cell>
          <cell r="AP81">
            <v>0.85099999999999998</v>
          </cell>
          <cell r="AQ81">
            <v>0.77600000000000002</v>
          </cell>
          <cell r="AR81">
            <v>0.755</v>
          </cell>
          <cell r="AS81">
            <v>0.69099999999999995</v>
          </cell>
          <cell r="AT81">
            <v>0.65900000000000003</v>
          </cell>
          <cell r="AU81">
            <v>0.58499999999999996</v>
          </cell>
          <cell r="AV81">
            <v>0.54200000000000004</v>
          </cell>
          <cell r="AW81">
            <v>0.52100000000000002</v>
          </cell>
          <cell r="AX81">
            <v>0.46800000000000003</v>
          </cell>
          <cell r="AY81">
            <v>0.39300000000000002</v>
          </cell>
          <cell r="AZ81">
            <v>0.29699999999999999</v>
          </cell>
          <cell r="BA81">
            <v>0.23400000000000001</v>
          </cell>
          <cell r="BB81">
            <v>0.255</v>
          </cell>
          <cell r="BC81">
            <v>0.31900000000000001</v>
          </cell>
          <cell r="BD81">
            <v>0.41399999999999998</v>
          </cell>
          <cell r="BE81">
            <v>0.45700000000000002</v>
          </cell>
          <cell r="BF81">
            <v>0.38200000000000001</v>
          </cell>
          <cell r="BG81">
            <v>0.27600000000000002</v>
          </cell>
          <cell r="BH81">
            <v>0.191</v>
          </cell>
          <cell r="BI81">
            <v>0.18</v>
          </cell>
          <cell r="BJ81">
            <v>0.223</v>
          </cell>
          <cell r="BK81">
            <v>0.28699999999999998</v>
          </cell>
          <cell r="BL81">
            <v>0.34</v>
          </cell>
          <cell r="BM81">
            <v>0.40400000000000003</v>
          </cell>
          <cell r="BN81">
            <v>0.42499999999999999</v>
          </cell>
          <cell r="BO81">
            <v>0.36099999999999999</v>
          </cell>
          <cell r="BP81">
            <v>0.26500000000000001</v>
          </cell>
          <cell r="BQ81">
            <v>0.20200000000000001</v>
          </cell>
          <cell r="BR81">
            <v>0.24399999999999999</v>
          </cell>
          <cell r="BS81">
            <v>0.372</v>
          </cell>
          <cell r="BT81">
            <v>0.51</v>
          </cell>
          <cell r="BU81">
            <v>0.55300000000000005</v>
          </cell>
          <cell r="BV81">
            <v>0.57399999999999995</v>
          </cell>
          <cell r="BW81">
            <v>0.67</v>
          </cell>
          <cell r="BX81">
            <v>0.70199999999999996</v>
          </cell>
          <cell r="BY81">
            <v>0.71199999999999997</v>
          </cell>
          <cell r="BZ81">
            <v>0.63800000000000001</v>
          </cell>
          <cell r="CA81">
            <v>0.60599999999999998</v>
          </cell>
          <cell r="CB81">
            <v>0.59499999999999997</v>
          </cell>
          <cell r="CC81">
            <v>0.68</v>
          </cell>
          <cell r="CD81">
            <v>0.73399999999999999</v>
          </cell>
          <cell r="CE81">
            <v>0.78700000000000003</v>
          </cell>
          <cell r="CF81">
            <v>0.84</v>
          </cell>
          <cell r="CG81">
            <v>0.89300000000000002</v>
          </cell>
          <cell r="CH81">
            <v>0.88200000000000001</v>
          </cell>
          <cell r="CI81">
            <v>0.86099999999999999</v>
          </cell>
          <cell r="CJ81">
            <v>0.80800000000000005</v>
          </cell>
          <cell r="CK81">
            <v>0.76500000000000001</v>
          </cell>
          <cell r="CL81">
            <v>0.82899999999999996</v>
          </cell>
          <cell r="CM81">
            <v>0.96799999999999997</v>
          </cell>
          <cell r="CN81">
            <v>0.98899999999999999</v>
          </cell>
          <cell r="CO81">
            <v>1</v>
          </cell>
          <cell r="CP81">
            <v>0.97799999999999998</v>
          </cell>
          <cell r="CQ81">
            <v>0.95699999999999996</v>
          </cell>
          <cell r="CR81">
            <v>0.81899999999999995</v>
          </cell>
          <cell r="CS81">
            <v>0.74399999999999999</v>
          </cell>
          <cell r="CT81">
            <v>0.627</v>
          </cell>
          <cell r="CU81">
            <v>0.53100000000000003</v>
          </cell>
          <cell r="CV81">
            <v>0.436</v>
          </cell>
          <cell r="CW81">
            <v>0.32900000000000001</v>
          </cell>
          <cell r="CX81">
            <v>0.21199999999999999</v>
          </cell>
          <cell r="CY81">
            <v>0.11700000000000001</v>
          </cell>
          <cell r="CZ81">
            <v>4.2000000000000003E-2</v>
          </cell>
          <cell r="DA81">
            <v>0</v>
          </cell>
        </row>
        <row r="82">
          <cell r="B82" t="str">
            <v>钢铁</v>
          </cell>
          <cell r="C82" t="str">
            <v>普钢</v>
          </cell>
          <cell r="J82">
            <v>4.0625000000000001E-2</v>
          </cell>
          <cell r="K82">
            <v>0.46800000000000003</v>
          </cell>
          <cell r="L82">
            <v>0.44600000000000001</v>
          </cell>
          <cell r="M82">
            <v>0.39300000000000002</v>
          </cell>
          <cell r="N82">
            <v>0.308</v>
          </cell>
          <cell r="O82">
            <v>0.17</v>
          </cell>
          <cell r="P82">
            <v>0.127</v>
          </cell>
          <cell r="Q82">
            <v>9.5000000000000001E-2</v>
          </cell>
          <cell r="R82">
            <v>0.106</v>
          </cell>
          <cell r="S82">
            <v>0.13800000000000001</v>
          </cell>
          <cell r="T82">
            <v>0.14799999999999999</v>
          </cell>
          <cell r="U82">
            <v>0.11700000000000001</v>
          </cell>
          <cell r="V82">
            <v>7.3999999999999996E-2</v>
          </cell>
          <cell r="W82">
            <v>5.2999999999999999E-2</v>
          </cell>
          <cell r="X82">
            <v>3.1E-2</v>
          </cell>
          <cell r="Y82">
            <v>2.1000000000000001E-2</v>
          </cell>
          <cell r="Z82">
            <v>4.2000000000000003E-2</v>
          </cell>
          <cell r="AA82">
            <v>8.5000000000000006E-2</v>
          </cell>
          <cell r="AB82">
            <v>0.159</v>
          </cell>
          <cell r="AC82">
            <v>0.26500000000000001</v>
          </cell>
          <cell r="AD82">
            <v>0.47799999999999998</v>
          </cell>
          <cell r="AE82">
            <v>0.59499999999999997</v>
          </cell>
          <cell r="AF82">
            <v>0.61699999999999999</v>
          </cell>
          <cell r="AG82">
            <v>0.67</v>
          </cell>
          <cell r="AH82">
            <v>0.72299999999999998</v>
          </cell>
          <cell r="AI82">
            <v>0.81899999999999995</v>
          </cell>
          <cell r="AJ82">
            <v>0.89300000000000002</v>
          </cell>
          <cell r="AK82">
            <v>0.91400000000000003</v>
          </cell>
          <cell r="AL82">
            <v>0.92500000000000004</v>
          </cell>
          <cell r="AM82">
            <v>0.94599999999999995</v>
          </cell>
          <cell r="AN82">
            <v>0.95699999999999996</v>
          </cell>
          <cell r="AO82">
            <v>0.93600000000000005</v>
          </cell>
          <cell r="AP82">
            <v>0.88200000000000001</v>
          </cell>
          <cell r="AQ82">
            <v>0.80800000000000005</v>
          </cell>
          <cell r="AR82">
            <v>0.755</v>
          </cell>
          <cell r="AS82">
            <v>0.74399999999999999</v>
          </cell>
          <cell r="AT82">
            <v>0.70199999999999996</v>
          </cell>
          <cell r="AU82">
            <v>0.63800000000000001</v>
          </cell>
          <cell r="AV82">
            <v>0.56299999999999994</v>
          </cell>
          <cell r="AW82">
            <v>0.52100000000000002</v>
          </cell>
          <cell r="AX82">
            <v>0.48899999999999999</v>
          </cell>
          <cell r="AY82">
            <v>0.42499999999999999</v>
          </cell>
          <cell r="AZ82">
            <v>0.32900000000000001</v>
          </cell>
          <cell r="BA82">
            <v>0.28699999999999998</v>
          </cell>
          <cell r="BB82">
            <v>0.27600000000000002</v>
          </cell>
          <cell r="BC82">
            <v>0.36099999999999999</v>
          </cell>
          <cell r="BD82">
            <v>0.436</v>
          </cell>
          <cell r="BE82">
            <v>0.45700000000000002</v>
          </cell>
          <cell r="BF82">
            <v>0.38200000000000001</v>
          </cell>
          <cell r="BG82">
            <v>0.255</v>
          </cell>
          <cell r="BH82">
            <v>0.21199999999999999</v>
          </cell>
          <cell r="BI82">
            <v>0.20200000000000001</v>
          </cell>
          <cell r="BJ82">
            <v>0.24399999999999999</v>
          </cell>
          <cell r="BK82">
            <v>0.29699999999999999</v>
          </cell>
          <cell r="BL82">
            <v>0.34</v>
          </cell>
          <cell r="BM82">
            <v>0.40400000000000003</v>
          </cell>
          <cell r="BN82">
            <v>0.41399999999999998</v>
          </cell>
          <cell r="BO82">
            <v>0.31900000000000001</v>
          </cell>
          <cell r="BP82">
            <v>0.223</v>
          </cell>
          <cell r="BQ82">
            <v>0.191</v>
          </cell>
          <cell r="BR82">
            <v>0.23400000000000001</v>
          </cell>
          <cell r="BS82">
            <v>0.372</v>
          </cell>
          <cell r="BT82">
            <v>0.51</v>
          </cell>
          <cell r="BU82">
            <v>0.53100000000000003</v>
          </cell>
          <cell r="BV82">
            <v>0.58499999999999996</v>
          </cell>
          <cell r="BW82">
            <v>0.627</v>
          </cell>
          <cell r="BX82">
            <v>0.65900000000000003</v>
          </cell>
          <cell r="BY82">
            <v>0.64800000000000002</v>
          </cell>
          <cell r="BZ82">
            <v>0.57399999999999995</v>
          </cell>
          <cell r="CA82">
            <v>0.55300000000000005</v>
          </cell>
          <cell r="CB82">
            <v>0.60599999999999998</v>
          </cell>
          <cell r="CC82">
            <v>0.69099999999999995</v>
          </cell>
          <cell r="CD82">
            <v>0.73399999999999999</v>
          </cell>
          <cell r="CE82">
            <v>0.76500000000000001</v>
          </cell>
          <cell r="CF82">
            <v>0.82899999999999996</v>
          </cell>
          <cell r="CG82">
            <v>0.86099999999999999</v>
          </cell>
          <cell r="CH82">
            <v>0.872</v>
          </cell>
          <cell r="CI82">
            <v>0.84</v>
          </cell>
          <cell r="CJ82">
            <v>0.78700000000000003</v>
          </cell>
          <cell r="CK82">
            <v>0.77600000000000002</v>
          </cell>
          <cell r="CL82">
            <v>0.85099999999999998</v>
          </cell>
          <cell r="CM82">
            <v>0.96799999999999997</v>
          </cell>
          <cell r="CN82">
            <v>0.98899999999999999</v>
          </cell>
          <cell r="CO82">
            <v>1</v>
          </cell>
          <cell r="CP82">
            <v>0.97799999999999998</v>
          </cell>
          <cell r="CQ82">
            <v>0.90400000000000003</v>
          </cell>
          <cell r="CR82">
            <v>0.79700000000000004</v>
          </cell>
          <cell r="CS82">
            <v>0.71199999999999997</v>
          </cell>
          <cell r="CT82">
            <v>0.68</v>
          </cell>
          <cell r="CU82">
            <v>0.54200000000000004</v>
          </cell>
          <cell r="CV82">
            <v>0.5</v>
          </cell>
          <cell r="CW82">
            <v>0.35099999999999998</v>
          </cell>
          <cell r="CX82">
            <v>0.18</v>
          </cell>
          <cell r="CY82">
            <v>6.3E-2</v>
          </cell>
          <cell r="CZ82">
            <v>0.01</v>
          </cell>
          <cell r="DA82">
            <v>0</v>
          </cell>
        </row>
        <row r="83">
          <cell r="B83" t="str">
            <v>钢铁</v>
          </cell>
          <cell r="C83" t="str">
            <v>普钢</v>
          </cell>
          <cell r="J83">
            <v>0.24374999999999999</v>
          </cell>
          <cell r="K83">
            <v>7.3999999999999996E-2</v>
          </cell>
          <cell r="L83">
            <v>9.5000000000000001E-2</v>
          </cell>
          <cell r="M83">
            <v>0.20200000000000001</v>
          </cell>
          <cell r="N83">
            <v>0.34</v>
          </cell>
          <cell r="O83">
            <v>0.39300000000000002</v>
          </cell>
          <cell r="P83">
            <v>0.28699999999999998</v>
          </cell>
          <cell r="Q83">
            <v>0.18</v>
          </cell>
          <cell r="R83">
            <v>0.14799999999999999</v>
          </cell>
          <cell r="S83">
            <v>0.26500000000000001</v>
          </cell>
          <cell r="T83">
            <v>0.27600000000000002</v>
          </cell>
          <cell r="U83">
            <v>0.106</v>
          </cell>
          <cell r="V83">
            <v>3.1E-2</v>
          </cell>
          <cell r="W83">
            <v>0</v>
          </cell>
          <cell r="X83">
            <v>0.01</v>
          </cell>
          <cell r="Y83">
            <v>4.2000000000000003E-2</v>
          </cell>
          <cell r="Z83">
            <v>2.1000000000000001E-2</v>
          </cell>
          <cell r="AA83">
            <v>5.2999999999999999E-2</v>
          </cell>
          <cell r="AB83">
            <v>6.3E-2</v>
          </cell>
          <cell r="AC83">
            <v>0.23400000000000001</v>
          </cell>
          <cell r="AD83">
            <v>0.436</v>
          </cell>
          <cell r="AE83">
            <v>0.53100000000000003</v>
          </cell>
          <cell r="AF83">
            <v>0.67</v>
          </cell>
          <cell r="AG83">
            <v>0.69099999999999995</v>
          </cell>
          <cell r="AH83">
            <v>0.59499999999999997</v>
          </cell>
          <cell r="AI83">
            <v>0.54200000000000004</v>
          </cell>
          <cell r="AJ83">
            <v>0.47799999999999998</v>
          </cell>
          <cell r="AK83">
            <v>0.46800000000000003</v>
          </cell>
          <cell r="AL83">
            <v>0.255</v>
          </cell>
          <cell r="AM83">
            <v>8.5000000000000006E-2</v>
          </cell>
          <cell r="AN83">
            <v>0.31900000000000001</v>
          </cell>
          <cell r="AO83">
            <v>0.44600000000000001</v>
          </cell>
          <cell r="AP83">
            <v>0.48899999999999999</v>
          </cell>
          <cell r="AQ83">
            <v>0.191</v>
          </cell>
          <cell r="AR83">
            <v>0.11700000000000001</v>
          </cell>
          <cell r="AS83">
            <v>0.24399999999999999</v>
          </cell>
          <cell r="AT83">
            <v>0.40400000000000003</v>
          </cell>
          <cell r="AU83">
            <v>0.35099999999999998</v>
          </cell>
          <cell r="AV83">
            <v>0.308</v>
          </cell>
          <cell r="AW83">
            <v>0.29699999999999999</v>
          </cell>
          <cell r="AX83">
            <v>0.38200000000000001</v>
          </cell>
          <cell r="AY83">
            <v>0.51</v>
          </cell>
          <cell r="AZ83">
            <v>0.60599999999999998</v>
          </cell>
          <cell r="BA83">
            <v>0.68</v>
          </cell>
          <cell r="BB83">
            <v>0.65900000000000003</v>
          </cell>
          <cell r="BC83">
            <v>0.63800000000000001</v>
          </cell>
          <cell r="BD83">
            <v>0.64800000000000002</v>
          </cell>
          <cell r="BE83">
            <v>0.72299999999999998</v>
          </cell>
          <cell r="BF83">
            <v>0.73399999999999999</v>
          </cell>
          <cell r="BG83">
            <v>0.71199999999999997</v>
          </cell>
          <cell r="BH83">
            <v>0.61699999999999999</v>
          </cell>
          <cell r="BI83">
            <v>0.52100000000000002</v>
          </cell>
          <cell r="BJ83">
            <v>0.5</v>
          </cell>
          <cell r="BK83">
            <v>0.55300000000000005</v>
          </cell>
          <cell r="BL83">
            <v>0.70199999999999996</v>
          </cell>
          <cell r="BM83">
            <v>0.755</v>
          </cell>
          <cell r="BN83">
            <v>0.78700000000000003</v>
          </cell>
          <cell r="BO83">
            <v>0.77600000000000002</v>
          </cell>
          <cell r="BP83">
            <v>0.76500000000000001</v>
          </cell>
          <cell r="BQ83">
            <v>0.81899999999999995</v>
          </cell>
          <cell r="BR83">
            <v>0.80800000000000005</v>
          </cell>
          <cell r="BS83">
            <v>0.84</v>
          </cell>
          <cell r="BT83">
            <v>0.86099999999999999</v>
          </cell>
          <cell r="BU83">
            <v>0.96799999999999997</v>
          </cell>
          <cell r="BV83">
            <v>0.93600000000000005</v>
          </cell>
          <cell r="BW83">
            <v>0.92500000000000004</v>
          </cell>
          <cell r="BX83">
            <v>0.90400000000000003</v>
          </cell>
          <cell r="BY83">
            <v>0.95699999999999996</v>
          </cell>
          <cell r="BZ83">
            <v>0.88200000000000001</v>
          </cell>
          <cell r="CA83">
            <v>0.82899999999999996</v>
          </cell>
          <cell r="CB83">
            <v>0.79700000000000004</v>
          </cell>
          <cell r="CC83">
            <v>0.97799999999999998</v>
          </cell>
          <cell r="CD83">
            <v>0.98899999999999999</v>
          </cell>
          <cell r="CE83">
            <v>1</v>
          </cell>
          <cell r="CF83">
            <v>0.91400000000000003</v>
          </cell>
          <cell r="CG83">
            <v>0.872</v>
          </cell>
          <cell r="CH83">
            <v>0.89300000000000002</v>
          </cell>
          <cell r="CI83">
            <v>0.94599999999999995</v>
          </cell>
          <cell r="CJ83">
            <v>0.85099999999999998</v>
          </cell>
          <cell r="CK83">
            <v>0.74399999999999999</v>
          </cell>
          <cell r="CL83">
            <v>0.627</v>
          </cell>
          <cell r="CM83">
            <v>0.45700000000000002</v>
          </cell>
          <cell r="CN83">
            <v>0.36099999999999999</v>
          </cell>
          <cell r="CO83">
            <v>0.17</v>
          </cell>
          <cell r="CP83">
            <v>0.13800000000000001</v>
          </cell>
          <cell r="CQ83">
            <v>0.127</v>
          </cell>
          <cell r="CR83">
            <v>0.159</v>
          </cell>
          <cell r="CS83">
            <v>0.21199999999999999</v>
          </cell>
          <cell r="CT83">
            <v>0.32900000000000001</v>
          </cell>
          <cell r="CU83">
            <v>0.41399999999999998</v>
          </cell>
          <cell r="CV83">
            <v>0.42499999999999999</v>
          </cell>
          <cell r="CW83">
            <v>0.56299999999999994</v>
          </cell>
          <cell r="CX83">
            <v>0.58499999999999996</v>
          </cell>
          <cell r="CY83">
            <v>0.57399999999999995</v>
          </cell>
          <cell r="CZ83">
            <v>0.372</v>
          </cell>
          <cell r="DA83">
            <v>0.223</v>
          </cell>
        </row>
        <row r="84">
          <cell r="B84" t="str">
            <v>钢铁</v>
          </cell>
          <cell r="C84" t="str">
            <v>普钢</v>
          </cell>
          <cell r="J84">
            <v>4.0625000000000001E-2</v>
          </cell>
          <cell r="K84">
            <v>0.13800000000000001</v>
          </cell>
          <cell r="L84">
            <v>0.17</v>
          </cell>
          <cell r="M84">
            <v>0.31900000000000001</v>
          </cell>
          <cell r="N84">
            <v>0.42499999999999999</v>
          </cell>
          <cell r="O84">
            <v>0.46800000000000003</v>
          </cell>
          <cell r="P84">
            <v>0.36099999999999999</v>
          </cell>
          <cell r="Q84">
            <v>0.26500000000000001</v>
          </cell>
          <cell r="R84">
            <v>0.23400000000000001</v>
          </cell>
          <cell r="S84">
            <v>0.32900000000000001</v>
          </cell>
          <cell r="T84">
            <v>0.35099999999999998</v>
          </cell>
          <cell r="U84">
            <v>0.21199999999999999</v>
          </cell>
          <cell r="V84">
            <v>5.2999999999999999E-2</v>
          </cell>
          <cell r="W84">
            <v>0</v>
          </cell>
          <cell r="X84">
            <v>0.01</v>
          </cell>
          <cell r="Y84">
            <v>4.2000000000000003E-2</v>
          </cell>
          <cell r="Z84">
            <v>2.1000000000000001E-2</v>
          </cell>
          <cell r="AA84">
            <v>3.1E-2</v>
          </cell>
          <cell r="AB84">
            <v>7.3999999999999996E-2</v>
          </cell>
          <cell r="AC84">
            <v>0.24399999999999999</v>
          </cell>
          <cell r="AD84">
            <v>0.44600000000000001</v>
          </cell>
          <cell r="AE84">
            <v>0.57399999999999995</v>
          </cell>
          <cell r="AF84">
            <v>0.72299999999999998</v>
          </cell>
          <cell r="AG84">
            <v>0.74399999999999999</v>
          </cell>
          <cell r="AH84">
            <v>0.63800000000000001</v>
          </cell>
          <cell r="AI84">
            <v>0.59499999999999997</v>
          </cell>
          <cell r="AJ84">
            <v>0.55300000000000005</v>
          </cell>
          <cell r="AK84">
            <v>0.56299999999999994</v>
          </cell>
          <cell r="AL84">
            <v>0.34</v>
          </cell>
          <cell r="AM84">
            <v>0.159</v>
          </cell>
          <cell r="AN84">
            <v>0.41399999999999998</v>
          </cell>
          <cell r="AO84">
            <v>0.52100000000000002</v>
          </cell>
          <cell r="AP84">
            <v>0.51</v>
          </cell>
          <cell r="AQ84">
            <v>0.191</v>
          </cell>
          <cell r="AR84">
            <v>0.14799999999999999</v>
          </cell>
          <cell r="AS84">
            <v>0.223</v>
          </cell>
          <cell r="AT84">
            <v>0.39300000000000002</v>
          </cell>
          <cell r="AU84">
            <v>0.38200000000000001</v>
          </cell>
          <cell r="AV84">
            <v>0.308</v>
          </cell>
          <cell r="AW84">
            <v>0.29699999999999999</v>
          </cell>
          <cell r="AX84">
            <v>0.372</v>
          </cell>
          <cell r="AY84">
            <v>0.5</v>
          </cell>
          <cell r="AZ84">
            <v>0.60599999999999998</v>
          </cell>
          <cell r="BA84">
            <v>0.67</v>
          </cell>
          <cell r="BB84">
            <v>0.65900000000000003</v>
          </cell>
          <cell r="BC84">
            <v>0.627</v>
          </cell>
          <cell r="BD84">
            <v>0.64800000000000002</v>
          </cell>
          <cell r="BE84">
            <v>0.70199999999999996</v>
          </cell>
          <cell r="BF84">
            <v>0.73399999999999999</v>
          </cell>
          <cell r="BG84">
            <v>0.69099999999999995</v>
          </cell>
          <cell r="BH84">
            <v>0.61699999999999999</v>
          </cell>
          <cell r="BI84">
            <v>0.53100000000000003</v>
          </cell>
          <cell r="BJ84">
            <v>0.48899999999999999</v>
          </cell>
          <cell r="BK84">
            <v>0.54200000000000004</v>
          </cell>
          <cell r="BL84">
            <v>0.68</v>
          </cell>
          <cell r="BM84">
            <v>0.755</v>
          </cell>
          <cell r="BN84">
            <v>0.78700000000000003</v>
          </cell>
          <cell r="BO84">
            <v>0.77600000000000002</v>
          </cell>
          <cell r="BP84">
            <v>0.76500000000000001</v>
          </cell>
          <cell r="BQ84">
            <v>0.81899999999999995</v>
          </cell>
          <cell r="BR84">
            <v>0.80800000000000005</v>
          </cell>
          <cell r="BS84">
            <v>0.85099999999999998</v>
          </cell>
          <cell r="BT84">
            <v>0.86099999999999999</v>
          </cell>
          <cell r="BU84">
            <v>0.97799999999999998</v>
          </cell>
          <cell r="BV84">
            <v>0.93600000000000005</v>
          </cell>
          <cell r="BW84">
            <v>0.92500000000000004</v>
          </cell>
          <cell r="BX84">
            <v>0.91400000000000003</v>
          </cell>
          <cell r="BY84">
            <v>0.94599999999999995</v>
          </cell>
          <cell r="BZ84">
            <v>0.872</v>
          </cell>
          <cell r="CA84">
            <v>0.82899999999999996</v>
          </cell>
          <cell r="CB84">
            <v>0.79700000000000004</v>
          </cell>
          <cell r="CC84">
            <v>0.96799999999999997</v>
          </cell>
          <cell r="CD84">
            <v>0.98899999999999999</v>
          </cell>
          <cell r="CE84">
            <v>1</v>
          </cell>
          <cell r="CF84">
            <v>0.95699999999999996</v>
          </cell>
          <cell r="CG84">
            <v>0.89300000000000002</v>
          </cell>
          <cell r="CH84">
            <v>0.90400000000000003</v>
          </cell>
          <cell r="CI84">
            <v>0.88200000000000001</v>
          </cell>
          <cell r="CJ84">
            <v>0.84</v>
          </cell>
          <cell r="CK84">
            <v>0.71199999999999997</v>
          </cell>
          <cell r="CL84">
            <v>0.58499999999999996</v>
          </cell>
          <cell r="CM84">
            <v>0.40400000000000003</v>
          </cell>
          <cell r="CN84">
            <v>0.27600000000000002</v>
          </cell>
          <cell r="CO84">
            <v>0.11700000000000001</v>
          </cell>
          <cell r="CP84">
            <v>9.5000000000000001E-2</v>
          </cell>
          <cell r="CQ84">
            <v>6.3E-2</v>
          </cell>
          <cell r="CR84">
            <v>0.106</v>
          </cell>
          <cell r="CS84">
            <v>0.127</v>
          </cell>
          <cell r="CT84">
            <v>0.18</v>
          </cell>
          <cell r="CU84">
            <v>0.255</v>
          </cell>
          <cell r="CV84">
            <v>0.28699999999999998</v>
          </cell>
          <cell r="CW84">
            <v>0.45700000000000002</v>
          </cell>
          <cell r="CX84">
            <v>0.47799999999999998</v>
          </cell>
          <cell r="CY84">
            <v>0.436</v>
          </cell>
          <cell r="CZ84">
            <v>0.20200000000000001</v>
          </cell>
          <cell r="DA84">
            <v>8.5000000000000006E-2</v>
          </cell>
        </row>
        <row r="85">
          <cell r="B85" t="str">
            <v>钢铁</v>
          </cell>
          <cell r="C85" t="str">
            <v>普钢</v>
          </cell>
          <cell r="J85">
            <v>4.0625000000000001E-2</v>
          </cell>
          <cell r="K85">
            <v>6.3E-2</v>
          </cell>
          <cell r="L85">
            <v>0.106</v>
          </cell>
          <cell r="M85">
            <v>0.191</v>
          </cell>
          <cell r="N85">
            <v>0.308</v>
          </cell>
          <cell r="O85">
            <v>0.35099999999999998</v>
          </cell>
          <cell r="P85">
            <v>0.255</v>
          </cell>
          <cell r="Q85">
            <v>0.18</v>
          </cell>
          <cell r="R85">
            <v>0.14799999999999999</v>
          </cell>
          <cell r="S85">
            <v>0.20200000000000001</v>
          </cell>
          <cell r="T85">
            <v>0.159</v>
          </cell>
          <cell r="U85">
            <v>9.5000000000000001E-2</v>
          </cell>
          <cell r="V85">
            <v>4.2000000000000003E-2</v>
          </cell>
          <cell r="W85">
            <v>0.01</v>
          </cell>
          <cell r="X85">
            <v>0</v>
          </cell>
          <cell r="Y85">
            <v>3.1E-2</v>
          </cell>
          <cell r="Z85">
            <v>2.1000000000000001E-2</v>
          </cell>
          <cell r="AA85">
            <v>5.2999999999999999E-2</v>
          </cell>
          <cell r="AB85">
            <v>8.5000000000000006E-2</v>
          </cell>
          <cell r="AC85">
            <v>0.23400000000000001</v>
          </cell>
          <cell r="AD85">
            <v>0.42499999999999999</v>
          </cell>
          <cell r="AE85">
            <v>0.63800000000000001</v>
          </cell>
          <cell r="AF85">
            <v>0.73399999999999999</v>
          </cell>
          <cell r="AG85">
            <v>0.755</v>
          </cell>
          <cell r="AH85">
            <v>0.69099999999999995</v>
          </cell>
          <cell r="AI85">
            <v>0.56299999999999994</v>
          </cell>
          <cell r="AJ85">
            <v>0.5</v>
          </cell>
          <cell r="AK85">
            <v>0.59499999999999997</v>
          </cell>
          <cell r="AL85">
            <v>0.34</v>
          </cell>
          <cell r="AM85">
            <v>0.13800000000000001</v>
          </cell>
          <cell r="AN85">
            <v>0.36099999999999999</v>
          </cell>
          <cell r="AO85">
            <v>0.627</v>
          </cell>
          <cell r="AP85">
            <v>0.67</v>
          </cell>
          <cell r="AQ85">
            <v>0.24399999999999999</v>
          </cell>
          <cell r="AR85">
            <v>0.11700000000000001</v>
          </cell>
          <cell r="AS85">
            <v>0.223</v>
          </cell>
          <cell r="AT85">
            <v>0.31900000000000001</v>
          </cell>
          <cell r="AU85">
            <v>0.26500000000000001</v>
          </cell>
          <cell r="AV85">
            <v>0.17</v>
          </cell>
          <cell r="AW85">
            <v>0.21199999999999999</v>
          </cell>
          <cell r="AX85">
            <v>0.27600000000000002</v>
          </cell>
          <cell r="AY85">
            <v>0.39300000000000002</v>
          </cell>
          <cell r="AZ85">
            <v>0.53100000000000003</v>
          </cell>
          <cell r="BA85">
            <v>0.55300000000000005</v>
          </cell>
          <cell r="BB85">
            <v>0.47799999999999998</v>
          </cell>
          <cell r="BC85">
            <v>0.44600000000000001</v>
          </cell>
          <cell r="BD85">
            <v>0.57399999999999995</v>
          </cell>
          <cell r="BE85">
            <v>0.70199999999999996</v>
          </cell>
          <cell r="BF85">
            <v>0.72299999999999998</v>
          </cell>
          <cell r="BG85">
            <v>0.61699999999999999</v>
          </cell>
          <cell r="BH85">
            <v>0.41399999999999998</v>
          </cell>
          <cell r="BI85">
            <v>0.29699999999999999</v>
          </cell>
          <cell r="BJ85">
            <v>0.28699999999999998</v>
          </cell>
          <cell r="BK85">
            <v>0.32900000000000001</v>
          </cell>
          <cell r="BL85">
            <v>0.65900000000000003</v>
          </cell>
          <cell r="BM85">
            <v>0.74399999999999999</v>
          </cell>
          <cell r="BN85">
            <v>0.79700000000000004</v>
          </cell>
          <cell r="BO85">
            <v>0.77600000000000002</v>
          </cell>
          <cell r="BP85">
            <v>0.76500000000000001</v>
          </cell>
          <cell r="BQ85">
            <v>0.81899999999999995</v>
          </cell>
          <cell r="BR85">
            <v>0.78700000000000003</v>
          </cell>
          <cell r="BS85">
            <v>0.82899999999999996</v>
          </cell>
          <cell r="BT85">
            <v>0.84</v>
          </cell>
          <cell r="BU85">
            <v>0.88200000000000001</v>
          </cell>
          <cell r="BV85">
            <v>0.91400000000000003</v>
          </cell>
          <cell r="BW85">
            <v>0.95699999999999996</v>
          </cell>
          <cell r="BX85">
            <v>0.96799999999999997</v>
          </cell>
          <cell r="BY85">
            <v>0.97799999999999998</v>
          </cell>
          <cell r="BZ85">
            <v>0.92500000000000004</v>
          </cell>
          <cell r="CA85">
            <v>0.872</v>
          </cell>
          <cell r="CB85">
            <v>0.85099999999999998</v>
          </cell>
          <cell r="CC85">
            <v>0.93600000000000005</v>
          </cell>
          <cell r="CD85">
            <v>0.98899999999999999</v>
          </cell>
          <cell r="CE85">
            <v>1</v>
          </cell>
          <cell r="CF85">
            <v>0.94599999999999995</v>
          </cell>
          <cell r="CG85">
            <v>0.90400000000000003</v>
          </cell>
          <cell r="CH85">
            <v>0.89300000000000002</v>
          </cell>
          <cell r="CI85">
            <v>0.86099999999999999</v>
          </cell>
          <cell r="CJ85">
            <v>0.80800000000000005</v>
          </cell>
          <cell r="CK85">
            <v>0.60599999999999998</v>
          </cell>
          <cell r="CL85">
            <v>0.46800000000000003</v>
          </cell>
          <cell r="CM85">
            <v>0.48899999999999999</v>
          </cell>
          <cell r="CN85">
            <v>0.68</v>
          </cell>
          <cell r="CO85">
            <v>0.54200000000000004</v>
          </cell>
          <cell r="CP85">
            <v>0.52100000000000002</v>
          </cell>
          <cell r="CQ85">
            <v>0.40400000000000003</v>
          </cell>
          <cell r="CR85">
            <v>0.38200000000000001</v>
          </cell>
          <cell r="CS85">
            <v>0.372</v>
          </cell>
          <cell r="CT85">
            <v>0.45700000000000002</v>
          </cell>
          <cell r="CU85">
            <v>0.58499999999999996</v>
          </cell>
          <cell r="CV85">
            <v>0.51</v>
          </cell>
          <cell r="CW85">
            <v>0.71199999999999997</v>
          </cell>
          <cell r="CX85">
            <v>0.64800000000000002</v>
          </cell>
          <cell r="CY85">
            <v>0.436</v>
          </cell>
          <cell r="CZ85">
            <v>0.127</v>
          </cell>
          <cell r="DA85">
            <v>7.3999999999999996E-2</v>
          </cell>
        </row>
        <row r="86">
          <cell r="B86" t="str">
            <v>钢铁</v>
          </cell>
          <cell r="C86" t="str">
            <v>普钢</v>
          </cell>
          <cell r="J86">
            <v>4.0625000000000001E-2</v>
          </cell>
          <cell r="K86">
            <v>9.5000000000000001E-2</v>
          </cell>
          <cell r="L86">
            <v>0.159</v>
          </cell>
          <cell r="M86">
            <v>0.27600000000000002</v>
          </cell>
          <cell r="N86">
            <v>0.308</v>
          </cell>
          <cell r="O86">
            <v>0.31900000000000001</v>
          </cell>
          <cell r="P86">
            <v>0.255</v>
          </cell>
          <cell r="Q86">
            <v>0.14799999999999999</v>
          </cell>
          <cell r="R86">
            <v>0.106</v>
          </cell>
          <cell r="S86">
            <v>0.11700000000000001</v>
          </cell>
          <cell r="T86">
            <v>8.5000000000000006E-2</v>
          </cell>
          <cell r="U86">
            <v>6.3E-2</v>
          </cell>
          <cell r="V86">
            <v>4.2000000000000003E-2</v>
          </cell>
          <cell r="W86">
            <v>0.01</v>
          </cell>
          <cell r="X86">
            <v>0</v>
          </cell>
          <cell r="Y86">
            <v>3.1E-2</v>
          </cell>
          <cell r="Z86">
            <v>2.1000000000000001E-2</v>
          </cell>
          <cell r="AA86">
            <v>5.2999999999999999E-2</v>
          </cell>
          <cell r="AB86">
            <v>7.3999999999999996E-2</v>
          </cell>
          <cell r="AC86">
            <v>0.223</v>
          </cell>
          <cell r="AD86">
            <v>0.372</v>
          </cell>
          <cell r="AE86">
            <v>0.55300000000000005</v>
          </cell>
          <cell r="AF86">
            <v>0.77600000000000002</v>
          </cell>
          <cell r="AG86">
            <v>0.80800000000000005</v>
          </cell>
          <cell r="AH86">
            <v>0.73399999999999999</v>
          </cell>
          <cell r="AI86">
            <v>0.627</v>
          </cell>
          <cell r="AJ86">
            <v>0.59499999999999997</v>
          </cell>
          <cell r="AK86">
            <v>0.64800000000000002</v>
          </cell>
          <cell r="AL86">
            <v>0.39300000000000002</v>
          </cell>
          <cell r="AM86">
            <v>0.191</v>
          </cell>
          <cell r="AN86">
            <v>0.36099999999999999</v>
          </cell>
          <cell r="AO86">
            <v>0.52100000000000002</v>
          </cell>
          <cell r="AP86">
            <v>0.51</v>
          </cell>
          <cell r="AQ86">
            <v>0.18</v>
          </cell>
          <cell r="AR86">
            <v>0.127</v>
          </cell>
          <cell r="AS86">
            <v>0.28699999999999998</v>
          </cell>
          <cell r="AT86">
            <v>0.41399999999999998</v>
          </cell>
          <cell r="AU86">
            <v>0.32900000000000001</v>
          </cell>
          <cell r="AV86">
            <v>0.23400000000000001</v>
          </cell>
          <cell r="AW86">
            <v>0.20200000000000001</v>
          </cell>
          <cell r="AX86">
            <v>0.24399999999999999</v>
          </cell>
          <cell r="AY86">
            <v>0.29699999999999999</v>
          </cell>
          <cell r="AZ86">
            <v>0.38200000000000001</v>
          </cell>
          <cell r="BA86">
            <v>0.46800000000000003</v>
          </cell>
          <cell r="BB86">
            <v>0.48899999999999999</v>
          </cell>
          <cell r="BC86">
            <v>0.47799999999999998</v>
          </cell>
          <cell r="BD86">
            <v>0.53100000000000003</v>
          </cell>
          <cell r="BE86">
            <v>0.57399999999999995</v>
          </cell>
          <cell r="BF86">
            <v>0.56299999999999994</v>
          </cell>
          <cell r="BG86">
            <v>0.5</v>
          </cell>
          <cell r="BH86">
            <v>0.34</v>
          </cell>
          <cell r="BI86">
            <v>0.26500000000000001</v>
          </cell>
          <cell r="BJ86">
            <v>0.17</v>
          </cell>
          <cell r="BK86">
            <v>0.21199999999999999</v>
          </cell>
          <cell r="BL86">
            <v>0.40400000000000003</v>
          </cell>
          <cell r="BM86">
            <v>0.58499999999999996</v>
          </cell>
          <cell r="BN86">
            <v>0.68</v>
          </cell>
          <cell r="BO86">
            <v>0.69099999999999995</v>
          </cell>
          <cell r="BP86">
            <v>0.70199999999999996</v>
          </cell>
          <cell r="BQ86">
            <v>0.76500000000000001</v>
          </cell>
          <cell r="BR86">
            <v>0.72299999999999998</v>
          </cell>
          <cell r="BS86">
            <v>0.79700000000000004</v>
          </cell>
          <cell r="BT86">
            <v>0.81899999999999995</v>
          </cell>
          <cell r="BU86">
            <v>0.89300000000000002</v>
          </cell>
          <cell r="BV86">
            <v>0.88200000000000001</v>
          </cell>
          <cell r="BW86">
            <v>0.90400000000000003</v>
          </cell>
          <cell r="BX86">
            <v>0.92500000000000004</v>
          </cell>
          <cell r="BY86">
            <v>0.95699999999999996</v>
          </cell>
          <cell r="BZ86">
            <v>0.91400000000000003</v>
          </cell>
          <cell r="CA86">
            <v>0.86099999999999999</v>
          </cell>
          <cell r="CB86">
            <v>0.85099999999999998</v>
          </cell>
          <cell r="CC86">
            <v>0.97799999999999998</v>
          </cell>
          <cell r="CD86">
            <v>0.98899999999999999</v>
          </cell>
          <cell r="CE86">
            <v>1</v>
          </cell>
          <cell r="CF86">
            <v>0.96799999999999997</v>
          </cell>
          <cell r="CG86">
            <v>0.94599999999999995</v>
          </cell>
          <cell r="CH86">
            <v>0.93600000000000005</v>
          </cell>
          <cell r="CI86">
            <v>0.872</v>
          </cell>
          <cell r="CJ86">
            <v>0.82899999999999996</v>
          </cell>
          <cell r="CK86">
            <v>0.63800000000000001</v>
          </cell>
          <cell r="CL86">
            <v>0.67</v>
          </cell>
          <cell r="CM86">
            <v>0.74399999999999999</v>
          </cell>
          <cell r="CN86">
            <v>0.84</v>
          </cell>
          <cell r="CO86">
            <v>0.78700000000000003</v>
          </cell>
          <cell r="CP86">
            <v>0.755</v>
          </cell>
          <cell r="CQ86">
            <v>0.60599999999999998</v>
          </cell>
          <cell r="CR86">
            <v>0.54200000000000004</v>
          </cell>
          <cell r="CS86">
            <v>0.44600000000000001</v>
          </cell>
          <cell r="CT86">
            <v>0.42499999999999999</v>
          </cell>
          <cell r="CU86">
            <v>0.436</v>
          </cell>
          <cell r="CV86">
            <v>0.45700000000000002</v>
          </cell>
          <cell r="CW86">
            <v>0.65900000000000003</v>
          </cell>
          <cell r="CX86">
            <v>0.71199999999999997</v>
          </cell>
          <cell r="CY86">
            <v>0.61699999999999999</v>
          </cell>
          <cell r="CZ86">
            <v>0.35099999999999998</v>
          </cell>
          <cell r="DA86">
            <v>0.13800000000000001</v>
          </cell>
        </row>
        <row r="87">
          <cell r="B87" t="str">
            <v>钢铁</v>
          </cell>
          <cell r="C87" t="str">
            <v>普钢</v>
          </cell>
          <cell r="J87">
            <v>4.0625000000000001E-2</v>
          </cell>
          <cell r="K87">
            <v>8.5000000000000006E-2</v>
          </cell>
          <cell r="L87">
            <v>0.14799999999999999</v>
          </cell>
          <cell r="M87">
            <v>0.24399999999999999</v>
          </cell>
          <cell r="N87">
            <v>0.35099999999999998</v>
          </cell>
          <cell r="O87">
            <v>0.41399999999999998</v>
          </cell>
          <cell r="P87">
            <v>0.28699999999999998</v>
          </cell>
          <cell r="Q87">
            <v>0.18</v>
          </cell>
          <cell r="R87">
            <v>0.13800000000000001</v>
          </cell>
          <cell r="S87">
            <v>0.127</v>
          </cell>
          <cell r="T87">
            <v>9.5000000000000001E-2</v>
          </cell>
          <cell r="U87">
            <v>7.3999999999999996E-2</v>
          </cell>
          <cell r="V87">
            <v>4.2000000000000003E-2</v>
          </cell>
          <cell r="W87">
            <v>0.01</v>
          </cell>
          <cell r="X87">
            <v>0</v>
          </cell>
          <cell r="Y87">
            <v>3.1E-2</v>
          </cell>
          <cell r="Z87">
            <v>2.1000000000000001E-2</v>
          </cell>
          <cell r="AA87">
            <v>5.2999999999999999E-2</v>
          </cell>
          <cell r="AB87">
            <v>6.3E-2</v>
          </cell>
          <cell r="AC87">
            <v>0.11700000000000001</v>
          </cell>
          <cell r="AD87">
            <v>0.223</v>
          </cell>
          <cell r="AE87">
            <v>0.36099999999999999</v>
          </cell>
          <cell r="AF87">
            <v>0.52100000000000002</v>
          </cell>
          <cell r="AG87">
            <v>0.57399999999999995</v>
          </cell>
          <cell r="AH87">
            <v>0.46800000000000003</v>
          </cell>
          <cell r="AI87">
            <v>0.39300000000000002</v>
          </cell>
          <cell r="AJ87">
            <v>0.32900000000000001</v>
          </cell>
          <cell r="AK87">
            <v>0.34</v>
          </cell>
          <cell r="AL87">
            <v>0.191</v>
          </cell>
          <cell r="AM87">
            <v>0.106</v>
          </cell>
          <cell r="AN87">
            <v>0.26500000000000001</v>
          </cell>
          <cell r="AO87">
            <v>0.38200000000000001</v>
          </cell>
          <cell r="AP87">
            <v>0.40400000000000003</v>
          </cell>
          <cell r="AQ87">
            <v>0.17</v>
          </cell>
          <cell r="AR87">
            <v>0.159</v>
          </cell>
          <cell r="AS87">
            <v>0.255</v>
          </cell>
          <cell r="AT87">
            <v>0.372</v>
          </cell>
          <cell r="AU87">
            <v>0.31900000000000001</v>
          </cell>
          <cell r="AV87">
            <v>0.20200000000000001</v>
          </cell>
          <cell r="AW87">
            <v>0.21199999999999999</v>
          </cell>
          <cell r="AX87">
            <v>0.308</v>
          </cell>
          <cell r="AY87">
            <v>0.436</v>
          </cell>
          <cell r="AZ87">
            <v>0.48899999999999999</v>
          </cell>
          <cell r="BA87">
            <v>0.55300000000000005</v>
          </cell>
          <cell r="BB87">
            <v>0.54200000000000004</v>
          </cell>
          <cell r="BC87">
            <v>0.47799999999999998</v>
          </cell>
          <cell r="BD87">
            <v>0.5</v>
          </cell>
          <cell r="BE87">
            <v>0.53100000000000003</v>
          </cell>
          <cell r="BF87">
            <v>0.51</v>
          </cell>
          <cell r="BG87">
            <v>0.45700000000000002</v>
          </cell>
          <cell r="BH87">
            <v>0.42499999999999999</v>
          </cell>
          <cell r="BI87">
            <v>0.29699999999999999</v>
          </cell>
          <cell r="BJ87">
            <v>0.23400000000000001</v>
          </cell>
          <cell r="BK87">
            <v>0.27600000000000002</v>
          </cell>
          <cell r="BL87">
            <v>0.44600000000000001</v>
          </cell>
          <cell r="BM87">
            <v>0.56299999999999994</v>
          </cell>
          <cell r="BN87">
            <v>0.58499999999999996</v>
          </cell>
          <cell r="BO87">
            <v>0.59499999999999997</v>
          </cell>
          <cell r="BP87">
            <v>0.60599999999999998</v>
          </cell>
          <cell r="BQ87">
            <v>0.63800000000000001</v>
          </cell>
          <cell r="BR87">
            <v>0.61699999999999999</v>
          </cell>
          <cell r="BS87">
            <v>0.627</v>
          </cell>
          <cell r="BT87">
            <v>0.64800000000000002</v>
          </cell>
          <cell r="BU87">
            <v>0.73399999999999999</v>
          </cell>
          <cell r="BV87">
            <v>0.76500000000000001</v>
          </cell>
          <cell r="BW87">
            <v>0.81899999999999995</v>
          </cell>
          <cell r="BX87">
            <v>0.84</v>
          </cell>
          <cell r="BY87">
            <v>0.872</v>
          </cell>
          <cell r="BZ87">
            <v>0.82899999999999996</v>
          </cell>
          <cell r="CA87">
            <v>0.77600000000000002</v>
          </cell>
          <cell r="CB87">
            <v>0.71199999999999997</v>
          </cell>
          <cell r="CC87">
            <v>0.88200000000000001</v>
          </cell>
          <cell r="CD87">
            <v>0.96799999999999997</v>
          </cell>
          <cell r="CE87">
            <v>0.98899999999999999</v>
          </cell>
          <cell r="CF87">
            <v>0.89300000000000002</v>
          </cell>
          <cell r="CG87">
            <v>0.86099999999999999</v>
          </cell>
          <cell r="CH87">
            <v>0.94599999999999995</v>
          </cell>
          <cell r="CI87">
            <v>0.95699999999999996</v>
          </cell>
          <cell r="CJ87">
            <v>0.92500000000000004</v>
          </cell>
          <cell r="CK87">
            <v>0.80800000000000005</v>
          </cell>
          <cell r="CL87">
            <v>0.74399999999999999</v>
          </cell>
          <cell r="CM87">
            <v>0.70199999999999996</v>
          </cell>
          <cell r="CN87">
            <v>0.72299999999999998</v>
          </cell>
          <cell r="CO87">
            <v>0.67</v>
          </cell>
          <cell r="CP87">
            <v>0.68</v>
          </cell>
          <cell r="CQ87">
            <v>0.69099999999999995</v>
          </cell>
          <cell r="CR87">
            <v>0.78700000000000003</v>
          </cell>
          <cell r="CS87">
            <v>0.79700000000000004</v>
          </cell>
          <cell r="CT87">
            <v>0.85099999999999998</v>
          </cell>
          <cell r="CU87">
            <v>0.91400000000000003</v>
          </cell>
          <cell r="CV87">
            <v>0.93600000000000005</v>
          </cell>
          <cell r="CW87">
            <v>1</v>
          </cell>
          <cell r="CX87">
            <v>0.97799999999999998</v>
          </cell>
          <cell r="CY87">
            <v>0.90400000000000003</v>
          </cell>
          <cell r="CZ87">
            <v>0.755</v>
          </cell>
          <cell r="DA87">
            <v>0.65900000000000003</v>
          </cell>
        </row>
        <row r="88">
          <cell r="B88" t="str">
            <v>钢铁</v>
          </cell>
          <cell r="C88" t="str">
            <v>普钢</v>
          </cell>
          <cell r="J88">
            <v>4.0625000000000001E-2</v>
          </cell>
          <cell r="K88">
            <v>0.60599999999999998</v>
          </cell>
          <cell r="L88">
            <v>0.52100000000000002</v>
          </cell>
          <cell r="M88">
            <v>0.35099999999999998</v>
          </cell>
          <cell r="N88">
            <v>0.255</v>
          </cell>
          <cell r="O88">
            <v>0.13800000000000001</v>
          </cell>
          <cell r="P88">
            <v>4.2000000000000003E-2</v>
          </cell>
          <cell r="Q88">
            <v>0</v>
          </cell>
          <cell r="R88">
            <v>3.1E-2</v>
          </cell>
          <cell r="S88">
            <v>0.11700000000000001</v>
          </cell>
          <cell r="T88">
            <v>0.01</v>
          </cell>
          <cell r="U88">
            <v>5.2999999999999999E-2</v>
          </cell>
          <cell r="V88">
            <v>0.127</v>
          </cell>
          <cell r="W88">
            <v>0.53100000000000003</v>
          </cell>
          <cell r="X88">
            <v>0.41399999999999998</v>
          </cell>
          <cell r="Y88">
            <v>0.159</v>
          </cell>
          <cell r="Z88">
            <v>9.5000000000000001E-2</v>
          </cell>
          <cell r="AA88">
            <v>7.3999999999999996E-2</v>
          </cell>
          <cell r="AB88">
            <v>6.3E-2</v>
          </cell>
          <cell r="AC88">
            <v>8.5000000000000006E-2</v>
          </cell>
          <cell r="AD88">
            <v>0.24399999999999999</v>
          </cell>
          <cell r="AE88">
            <v>0.436</v>
          </cell>
          <cell r="AF88">
            <v>0.46800000000000003</v>
          </cell>
          <cell r="AG88">
            <v>0.27600000000000002</v>
          </cell>
          <cell r="AH88">
            <v>0.223</v>
          </cell>
          <cell r="AI88">
            <v>0.32900000000000001</v>
          </cell>
          <cell r="AJ88">
            <v>0.65900000000000003</v>
          </cell>
          <cell r="AK88">
            <v>0.77600000000000002</v>
          </cell>
          <cell r="AL88">
            <v>0.84</v>
          </cell>
          <cell r="AM88">
            <v>0.88200000000000001</v>
          </cell>
          <cell r="AN88">
            <v>0.91400000000000003</v>
          </cell>
          <cell r="AO88">
            <v>0.96799999999999997</v>
          </cell>
          <cell r="AP88">
            <v>0.95699999999999996</v>
          </cell>
          <cell r="AQ88">
            <v>0.93600000000000005</v>
          </cell>
          <cell r="AR88">
            <v>0.90400000000000003</v>
          </cell>
          <cell r="AS88">
            <v>0.89300000000000002</v>
          </cell>
          <cell r="AT88">
            <v>0.86099999999999999</v>
          </cell>
          <cell r="AU88">
            <v>0.78700000000000003</v>
          </cell>
          <cell r="AV88">
            <v>0.755</v>
          </cell>
          <cell r="AW88">
            <v>0.67</v>
          </cell>
          <cell r="AX88">
            <v>0.57399999999999995</v>
          </cell>
          <cell r="AY88">
            <v>0.45700000000000002</v>
          </cell>
          <cell r="AZ88">
            <v>0.26500000000000001</v>
          </cell>
          <cell r="BA88">
            <v>0.191</v>
          </cell>
          <cell r="BB88">
            <v>0.17</v>
          </cell>
          <cell r="BC88">
            <v>0.21199999999999999</v>
          </cell>
          <cell r="BD88">
            <v>0.23400000000000001</v>
          </cell>
          <cell r="BE88">
            <v>0.29699999999999999</v>
          </cell>
          <cell r="BF88">
            <v>0.36099999999999999</v>
          </cell>
          <cell r="BG88">
            <v>0.44600000000000001</v>
          </cell>
          <cell r="BH88">
            <v>0.31900000000000001</v>
          </cell>
          <cell r="BI88">
            <v>0.28699999999999998</v>
          </cell>
          <cell r="BJ88">
            <v>0.34</v>
          </cell>
          <cell r="BK88">
            <v>0.54200000000000004</v>
          </cell>
          <cell r="BL88">
            <v>0.64800000000000002</v>
          </cell>
          <cell r="BM88">
            <v>0.73399999999999999</v>
          </cell>
          <cell r="BN88">
            <v>0.68</v>
          </cell>
          <cell r="BO88">
            <v>0.63800000000000001</v>
          </cell>
          <cell r="BP88">
            <v>0.58499999999999996</v>
          </cell>
          <cell r="BQ88">
            <v>0.48899999999999999</v>
          </cell>
          <cell r="BR88">
            <v>0.308</v>
          </cell>
          <cell r="BS88">
            <v>0.372</v>
          </cell>
          <cell r="BT88">
            <v>0.59499999999999997</v>
          </cell>
          <cell r="BU88">
            <v>0.70199999999999996</v>
          </cell>
          <cell r="BV88">
            <v>0.71199999999999997</v>
          </cell>
          <cell r="BW88">
            <v>0.55300000000000005</v>
          </cell>
          <cell r="BX88">
            <v>0.627</v>
          </cell>
          <cell r="BY88">
            <v>0.72299999999999998</v>
          </cell>
          <cell r="BZ88">
            <v>0.69099999999999995</v>
          </cell>
          <cell r="CA88">
            <v>0.5</v>
          </cell>
          <cell r="CB88">
            <v>0.40400000000000003</v>
          </cell>
          <cell r="CC88">
            <v>0.39300000000000002</v>
          </cell>
          <cell r="CD88">
            <v>0.51</v>
          </cell>
          <cell r="CE88">
            <v>0.42499999999999999</v>
          </cell>
          <cell r="CF88">
            <v>0.47799999999999998</v>
          </cell>
          <cell r="CG88">
            <v>0.61699999999999999</v>
          </cell>
          <cell r="CH88">
            <v>0.76500000000000001</v>
          </cell>
          <cell r="CI88">
            <v>0.80800000000000005</v>
          </cell>
          <cell r="CJ88">
            <v>0.82899999999999996</v>
          </cell>
          <cell r="CK88">
            <v>0.81899999999999995</v>
          </cell>
          <cell r="CL88">
            <v>0.79700000000000004</v>
          </cell>
          <cell r="CM88">
            <v>0.872</v>
          </cell>
          <cell r="CN88">
            <v>0.92500000000000004</v>
          </cell>
          <cell r="CO88">
            <v>0.97799999999999998</v>
          </cell>
          <cell r="CP88">
            <v>1</v>
          </cell>
          <cell r="CQ88">
            <v>0.98899999999999999</v>
          </cell>
          <cell r="CR88">
            <v>0.94599999999999995</v>
          </cell>
          <cell r="CS88">
            <v>0.85099999999999998</v>
          </cell>
          <cell r="CT88">
            <v>0.74399999999999999</v>
          </cell>
          <cell r="CU88">
            <v>0.56299999999999994</v>
          </cell>
          <cell r="CV88">
            <v>0.38200000000000001</v>
          </cell>
          <cell r="CW88">
            <v>0.20200000000000001</v>
          </cell>
          <cell r="CX88">
            <v>0.18</v>
          </cell>
          <cell r="CY88">
            <v>0.14799999999999999</v>
          </cell>
          <cell r="CZ88">
            <v>0.106</v>
          </cell>
          <cell r="DA88">
            <v>2.1000000000000001E-2</v>
          </cell>
        </row>
        <row r="89">
          <cell r="B89" t="str">
            <v>钢铁</v>
          </cell>
          <cell r="C89" t="str">
            <v>普钢</v>
          </cell>
          <cell r="J89">
            <v>4.0625000000000001E-2</v>
          </cell>
          <cell r="K89">
            <v>0.97799999999999998</v>
          </cell>
          <cell r="L89">
            <v>0.98899999999999999</v>
          </cell>
          <cell r="M89">
            <v>1</v>
          </cell>
          <cell r="N89">
            <v>0.86099999999999999</v>
          </cell>
          <cell r="O89">
            <v>0.60599999999999998</v>
          </cell>
          <cell r="P89">
            <v>0.436</v>
          </cell>
          <cell r="Q89">
            <v>0.35099999999999998</v>
          </cell>
          <cell r="R89">
            <v>0.36099999999999999</v>
          </cell>
          <cell r="S89">
            <v>0.38200000000000001</v>
          </cell>
          <cell r="T89">
            <v>0.31900000000000001</v>
          </cell>
          <cell r="U89">
            <v>0.28699999999999998</v>
          </cell>
          <cell r="V89">
            <v>0.17</v>
          </cell>
          <cell r="W89">
            <v>0.18</v>
          </cell>
          <cell r="X89">
            <v>0.255</v>
          </cell>
          <cell r="Y89">
            <v>0.29699999999999999</v>
          </cell>
          <cell r="Z89">
            <v>0.191</v>
          </cell>
          <cell r="AA89">
            <v>0.20200000000000001</v>
          </cell>
          <cell r="AB89">
            <v>0.23400000000000001</v>
          </cell>
          <cell r="AC89">
            <v>0.21199999999999999</v>
          </cell>
          <cell r="AD89">
            <v>0.13800000000000001</v>
          </cell>
          <cell r="AE89">
            <v>2.1000000000000001E-2</v>
          </cell>
          <cell r="AF89">
            <v>3.1E-2</v>
          </cell>
          <cell r="AG89">
            <v>0</v>
          </cell>
          <cell r="AH89">
            <v>0.01</v>
          </cell>
          <cell r="AI89">
            <v>4.2000000000000003E-2</v>
          </cell>
          <cell r="AJ89">
            <v>0.106</v>
          </cell>
          <cell r="AK89">
            <v>0.159</v>
          </cell>
          <cell r="AL89">
            <v>8.5000000000000006E-2</v>
          </cell>
          <cell r="AM89">
            <v>6.3E-2</v>
          </cell>
          <cell r="AN89">
            <v>5.2999999999999999E-2</v>
          </cell>
          <cell r="AO89">
            <v>7.3999999999999996E-2</v>
          </cell>
          <cell r="AP89">
            <v>0.11700000000000001</v>
          </cell>
          <cell r="AQ89">
            <v>0.27600000000000002</v>
          </cell>
          <cell r="AR89">
            <v>0.51</v>
          </cell>
          <cell r="AS89">
            <v>0.61699999999999999</v>
          </cell>
          <cell r="AT89">
            <v>0.64800000000000002</v>
          </cell>
          <cell r="AU89">
            <v>0.70199999999999996</v>
          </cell>
          <cell r="AV89">
            <v>0.81899999999999995</v>
          </cell>
          <cell r="AW89">
            <v>0.93600000000000005</v>
          </cell>
          <cell r="AX89">
            <v>0.95699999999999996</v>
          </cell>
          <cell r="AY89">
            <v>0.96799999999999997</v>
          </cell>
          <cell r="AZ89">
            <v>0.94599999999999995</v>
          </cell>
          <cell r="BA89">
            <v>0.80800000000000005</v>
          </cell>
          <cell r="BB89">
            <v>0.65900000000000003</v>
          </cell>
          <cell r="BC89">
            <v>0.55300000000000005</v>
          </cell>
          <cell r="BD89">
            <v>0.56299999999999994</v>
          </cell>
          <cell r="BE89">
            <v>0.57399999999999995</v>
          </cell>
          <cell r="BF89">
            <v>0.58499999999999996</v>
          </cell>
          <cell r="BG89">
            <v>0.53100000000000003</v>
          </cell>
          <cell r="BH89">
            <v>0.46800000000000003</v>
          </cell>
          <cell r="BI89">
            <v>0.48899999999999999</v>
          </cell>
          <cell r="BJ89">
            <v>0.44600000000000001</v>
          </cell>
          <cell r="BK89">
            <v>0.47799999999999998</v>
          </cell>
          <cell r="BL89">
            <v>0.45700000000000002</v>
          </cell>
          <cell r="BM89">
            <v>0.5</v>
          </cell>
          <cell r="BN89">
            <v>0.42499999999999999</v>
          </cell>
          <cell r="BO89">
            <v>0.372</v>
          </cell>
          <cell r="BP89">
            <v>0.26500000000000001</v>
          </cell>
          <cell r="BQ89">
            <v>0.24399999999999999</v>
          </cell>
          <cell r="BR89">
            <v>0.223</v>
          </cell>
          <cell r="BS89">
            <v>0.34</v>
          </cell>
          <cell r="BT89">
            <v>0.40400000000000003</v>
          </cell>
          <cell r="BU89">
            <v>0.32900000000000001</v>
          </cell>
          <cell r="BV89">
            <v>0.41399999999999998</v>
          </cell>
          <cell r="BW89">
            <v>0.54200000000000004</v>
          </cell>
          <cell r="BX89">
            <v>0.63800000000000001</v>
          </cell>
          <cell r="BY89">
            <v>0.627</v>
          </cell>
          <cell r="BZ89">
            <v>0.52100000000000002</v>
          </cell>
          <cell r="CA89">
            <v>0.308</v>
          </cell>
          <cell r="CB89">
            <v>0.14799999999999999</v>
          </cell>
          <cell r="CC89">
            <v>9.5000000000000001E-2</v>
          </cell>
          <cell r="CD89">
            <v>0.127</v>
          </cell>
          <cell r="CE89">
            <v>0.39300000000000002</v>
          </cell>
          <cell r="CF89">
            <v>0.59499999999999997</v>
          </cell>
          <cell r="CG89">
            <v>0.74399999999999999</v>
          </cell>
          <cell r="CH89">
            <v>0.84</v>
          </cell>
          <cell r="CI89">
            <v>0.78700000000000003</v>
          </cell>
          <cell r="CJ89">
            <v>0.76500000000000001</v>
          </cell>
          <cell r="CK89">
            <v>0.755</v>
          </cell>
          <cell r="CL89">
            <v>0.72299999999999998</v>
          </cell>
          <cell r="CM89">
            <v>0.73399999999999999</v>
          </cell>
          <cell r="CN89">
            <v>0.69099999999999995</v>
          </cell>
          <cell r="CO89">
            <v>0.68</v>
          </cell>
          <cell r="CP89">
            <v>0.67</v>
          </cell>
          <cell r="CQ89">
            <v>0.71199999999999997</v>
          </cell>
          <cell r="CR89">
            <v>0.872</v>
          </cell>
          <cell r="CS89">
            <v>0.92500000000000004</v>
          </cell>
          <cell r="CT89">
            <v>0.91400000000000003</v>
          </cell>
          <cell r="CU89">
            <v>0.85099999999999998</v>
          </cell>
          <cell r="CV89">
            <v>0.79700000000000004</v>
          </cell>
          <cell r="CW89">
            <v>0.82899999999999996</v>
          </cell>
          <cell r="CX89">
            <v>0.90400000000000003</v>
          </cell>
          <cell r="CY89">
            <v>0.89300000000000002</v>
          </cell>
          <cell r="CZ89">
            <v>0.88200000000000001</v>
          </cell>
          <cell r="DA89">
            <v>0.77600000000000002</v>
          </cell>
        </row>
        <row r="90">
          <cell r="B90" t="str">
            <v>钢铁</v>
          </cell>
          <cell r="C90" t="str">
            <v>普钢</v>
          </cell>
          <cell r="J90">
            <v>4.0625000000000001E-2</v>
          </cell>
          <cell r="K90">
            <v>0.98899999999999999</v>
          </cell>
          <cell r="L90">
            <v>1</v>
          </cell>
          <cell r="M90">
            <v>0.97799999999999998</v>
          </cell>
          <cell r="N90">
            <v>0.88200000000000001</v>
          </cell>
          <cell r="O90">
            <v>0.69099999999999995</v>
          </cell>
          <cell r="P90">
            <v>0.61699999999999999</v>
          </cell>
          <cell r="Q90">
            <v>0.58499999999999996</v>
          </cell>
          <cell r="R90">
            <v>0.57399999999999995</v>
          </cell>
          <cell r="S90">
            <v>0.59499999999999997</v>
          </cell>
          <cell r="T90">
            <v>0.55300000000000005</v>
          </cell>
          <cell r="U90">
            <v>0.52100000000000002</v>
          </cell>
          <cell r="V90">
            <v>0.39300000000000002</v>
          </cell>
          <cell r="W90">
            <v>0.40400000000000003</v>
          </cell>
          <cell r="X90">
            <v>0.47799999999999998</v>
          </cell>
          <cell r="Y90">
            <v>0.48899999999999999</v>
          </cell>
          <cell r="Z90">
            <v>0.372</v>
          </cell>
          <cell r="AA90">
            <v>0.38200000000000001</v>
          </cell>
          <cell r="AB90">
            <v>0.45700000000000002</v>
          </cell>
          <cell r="AC90">
            <v>0.42499999999999999</v>
          </cell>
          <cell r="AD90">
            <v>0.24399999999999999</v>
          </cell>
          <cell r="AE90">
            <v>0.127</v>
          </cell>
          <cell r="AF90">
            <v>0.11700000000000001</v>
          </cell>
          <cell r="AG90">
            <v>3.1E-2</v>
          </cell>
          <cell r="AH90">
            <v>7.3999999999999996E-2</v>
          </cell>
          <cell r="AI90">
            <v>4.2000000000000003E-2</v>
          </cell>
          <cell r="AJ90">
            <v>0.159</v>
          </cell>
          <cell r="AK90">
            <v>0.17</v>
          </cell>
          <cell r="AL90">
            <v>0.14799999999999999</v>
          </cell>
          <cell r="AM90">
            <v>0.106</v>
          </cell>
          <cell r="AN90">
            <v>6.3E-2</v>
          </cell>
          <cell r="AO90">
            <v>8.5000000000000006E-2</v>
          </cell>
          <cell r="AP90">
            <v>0.13800000000000001</v>
          </cell>
          <cell r="AQ90">
            <v>0.21199999999999999</v>
          </cell>
          <cell r="AR90">
            <v>0.44600000000000001</v>
          </cell>
          <cell r="AS90">
            <v>0.60599999999999998</v>
          </cell>
          <cell r="AT90">
            <v>0.64800000000000002</v>
          </cell>
          <cell r="AU90">
            <v>0.70199999999999996</v>
          </cell>
          <cell r="AV90">
            <v>0.77600000000000002</v>
          </cell>
          <cell r="AW90">
            <v>0.90400000000000003</v>
          </cell>
          <cell r="AX90">
            <v>0.94599999999999995</v>
          </cell>
          <cell r="AY90">
            <v>0.96799999999999997</v>
          </cell>
          <cell r="AZ90">
            <v>0.93600000000000005</v>
          </cell>
          <cell r="BA90">
            <v>0.76500000000000001</v>
          </cell>
          <cell r="BB90">
            <v>0.627</v>
          </cell>
          <cell r="BC90">
            <v>0.46800000000000003</v>
          </cell>
          <cell r="BD90">
            <v>0.5</v>
          </cell>
          <cell r="BE90">
            <v>0.54200000000000004</v>
          </cell>
          <cell r="BF90">
            <v>0.53100000000000003</v>
          </cell>
          <cell r="BG90">
            <v>0.34</v>
          </cell>
          <cell r="BH90">
            <v>0.35099999999999998</v>
          </cell>
          <cell r="BI90">
            <v>0.31900000000000001</v>
          </cell>
          <cell r="BJ90">
            <v>0.308</v>
          </cell>
          <cell r="BK90">
            <v>0.32900000000000001</v>
          </cell>
          <cell r="BL90">
            <v>0.36099999999999999</v>
          </cell>
          <cell r="BM90">
            <v>0.41399999999999998</v>
          </cell>
          <cell r="BN90">
            <v>0.28699999999999998</v>
          </cell>
          <cell r="BO90">
            <v>0.23400000000000001</v>
          </cell>
          <cell r="BP90">
            <v>0.18</v>
          </cell>
          <cell r="BQ90">
            <v>0.191</v>
          </cell>
          <cell r="BR90">
            <v>0.20200000000000001</v>
          </cell>
          <cell r="BS90">
            <v>0.255</v>
          </cell>
          <cell r="BT90">
            <v>0.29699999999999999</v>
          </cell>
          <cell r="BU90">
            <v>0.223</v>
          </cell>
          <cell r="BV90">
            <v>0.27600000000000002</v>
          </cell>
          <cell r="BW90">
            <v>0.436</v>
          </cell>
          <cell r="BX90">
            <v>0.63800000000000001</v>
          </cell>
          <cell r="BY90">
            <v>0.56299999999999994</v>
          </cell>
          <cell r="BZ90">
            <v>0.26500000000000001</v>
          </cell>
          <cell r="CA90">
            <v>5.2999999999999999E-2</v>
          </cell>
          <cell r="CB90">
            <v>2.1000000000000001E-2</v>
          </cell>
          <cell r="CC90">
            <v>0</v>
          </cell>
          <cell r="CD90">
            <v>0.01</v>
          </cell>
          <cell r="CE90">
            <v>9.5000000000000001E-2</v>
          </cell>
          <cell r="CF90">
            <v>0.51</v>
          </cell>
          <cell r="CG90">
            <v>0.79700000000000004</v>
          </cell>
          <cell r="CH90">
            <v>0.85099999999999998</v>
          </cell>
          <cell r="CI90">
            <v>0.80800000000000005</v>
          </cell>
          <cell r="CJ90">
            <v>0.755</v>
          </cell>
          <cell r="CK90">
            <v>0.73399999999999999</v>
          </cell>
          <cell r="CL90">
            <v>0.72299999999999998</v>
          </cell>
          <cell r="CM90">
            <v>0.71199999999999997</v>
          </cell>
          <cell r="CN90">
            <v>0.67</v>
          </cell>
          <cell r="CO90">
            <v>0.65900000000000003</v>
          </cell>
          <cell r="CP90">
            <v>0.68</v>
          </cell>
          <cell r="CQ90">
            <v>0.74399999999999999</v>
          </cell>
          <cell r="CR90">
            <v>0.89300000000000002</v>
          </cell>
          <cell r="CS90">
            <v>0.95699999999999996</v>
          </cell>
          <cell r="CT90">
            <v>0.92500000000000004</v>
          </cell>
          <cell r="CU90">
            <v>0.81899999999999995</v>
          </cell>
          <cell r="CV90">
            <v>0.82899999999999996</v>
          </cell>
          <cell r="CW90">
            <v>0.86099999999999999</v>
          </cell>
          <cell r="CX90">
            <v>0.91400000000000003</v>
          </cell>
          <cell r="CY90">
            <v>0.872</v>
          </cell>
          <cell r="CZ90">
            <v>0.84</v>
          </cell>
          <cell r="DA90">
            <v>0.78700000000000003</v>
          </cell>
        </row>
        <row r="91">
          <cell r="B91" t="str">
            <v>建筑材料</v>
          </cell>
          <cell r="C91" t="str">
            <v>水泥</v>
          </cell>
          <cell r="J91">
            <v>0.29620108605757101</v>
          </cell>
          <cell r="K91">
            <v>0.106</v>
          </cell>
          <cell r="L91">
            <v>7.3999999999999996E-2</v>
          </cell>
          <cell r="M91">
            <v>8.5000000000000006E-2</v>
          </cell>
          <cell r="N91">
            <v>0.159</v>
          </cell>
          <cell r="O91">
            <v>0.18</v>
          </cell>
          <cell r="P91">
            <v>0.17</v>
          </cell>
          <cell r="Q91">
            <v>0.14799999999999999</v>
          </cell>
          <cell r="R91">
            <v>0.13800000000000001</v>
          </cell>
          <cell r="S91">
            <v>0.11700000000000001</v>
          </cell>
          <cell r="T91">
            <v>9.5000000000000001E-2</v>
          </cell>
          <cell r="U91">
            <v>4.2000000000000003E-2</v>
          </cell>
          <cell r="V91">
            <v>0.01</v>
          </cell>
          <cell r="W91">
            <v>0</v>
          </cell>
          <cell r="X91">
            <v>5.2999999999999999E-2</v>
          </cell>
          <cell r="Y91">
            <v>0.20200000000000001</v>
          </cell>
          <cell r="Z91">
            <v>0.46800000000000003</v>
          </cell>
          <cell r="AA91">
            <v>0.58499999999999996</v>
          </cell>
          <cell r="AB91">
            <v>0.60599999999999998</v>
          </cell>
          <cell r="AC91">
            <v>0.63800000000000001</v>
          </cell>
          <cell r="AD91">
            <v>0.67</v>
          </cell>
          <cell r="AE91">
            <v>0.71199999999999997</v>
          </cell>
          <cell r="AF91">
            <v>0.76500000000000001</v>
          </cell>
          <cell r="AG91">
            <v>0.85099999999999998</v>
          </cell>
          <cell r="AH91">
            <v>0.872</v>
          </cell>
          <cell r="AI91">
            <v>0.93600000000000005</v>
          </cell>
          <cell r="AJ91">
            <v>0.88200000000000001</v>
          </cell>
          <cell r="AK91">
            <v>0.69099999999999995</v>
          </cell>
          <cell r="AL91">
            <v>0.55300000000000005</v>
          </cell>
          <cell r="AM91">
            <v>0.48899999999999999</v>
          </cell>
          <cell r="AN91">
            <v>0.53100000000000003</v>
          </cell>
          <cell r="AO91">
            <v>0.57399999999999995</v>
          </cell>
          <cell r="AP91">
            <v>0.436</v>
          </cell>
          <cell r="AQ91">
            <v>0.34</v>
          </cell>
          <cell r="AR91">
            <v>0.23400000000000001</v>
          </cell>
          <cell r="AS91">
            <v>0.21199999999999999</v>
          </cell>
          <cell r="AT91">
            <v>0.223</v>
          </cell>
          <cell r="AU91">
            <v>0.26500000000000001</v>
          </cell>
          <cell r="AV91">
            <v>0.29699999999999999</v>
          </cell>
          <cell r="AW91">
            <v>0.28699999999999998</v>
          </cell>
          <cell r="AX91">
            <v>0.255</v>
          </cell>
          <cell r="AY91">
            <v>0.27600000000000002</v>
          </cell>
          <cell r="AZ91">
            <v>0.308</v>
          </cell>
          <cell r="BA91">
            <v>0.31900000000000001</v>
          </cell>
          <cell r="BB91">
            <v>0.35099999999999998</v>
          </cell>
          <cell r="BC91">
            <v>0.39300000000000002</v>
          </cell>
          <cell r="BD91">
            <v>0.52100000000000002</v>
          </cell>
          <cell r="BE91">
            <v>0.51</v>
          </cell>
          <cell r="BF91">
            <v>0.47799999999999998</v>
          </cell>
          <cell r="BG91">
            <v>0.41399999999999998</v>
          </cell>
          <cell r="BH91">
            <v>0.42499999999999999</v>
          </cell>
          <cell r="BI91">
            <v>0.45700000000000002</v>
          </cell>
          <cell r="BJ91">
            <v>0.40400000000000003</v>
          </cell>
          <cell r="BK91">
            <v>0.372</v>
          </cell>
          <cell r="BL91">
            <v>0.36099999999999999</v>
          </cell>
          <cell r="BM91">
            <v>0.44600000000000001</v>
          </cell>
          <cell r="BN91">
            <v>0.5</v>
          </cell>
          <cell r="BO91">
            <v>0.56299999999999994</v>
          </cell>
          <cell r="BP91">
            <v>0.54200000000000004</v>
          </cell>
          <cell r="BQ91">
            <v>0.59499999999999997</v>
          </cell>
          <cell r="BR91">
            <v>0.627</v>
          </cell>
          <cell r="BS91">
            <v>0.65900000000000003</v>
          </cell>
          <cell r="BT91">
            <v>0.755</v>
          </cell>
          <cell r="BU91">
            <v>0.78700000000000003</v>
          </cell>
          <cell r="BV91">
            <v>0.81899999999999995</v>
          </cell>
          <cell r="BW91">
            <v>0.82899999999999996</v>
          </cell>
          <cell r="BX91">
            <v>0.80800000000000005</v>
          </cell>
          <cell r="BY91">
            <v>0.74399999999999999</v>
          </cell>
          <cell r="BZ91">
            <v>0.70199999999999996</v>
          </cell>
          <cell r="CA91">
            <v>0.72299999999999998</v>
          </cell>
          <cell r="CB91">
            <v>0.79700000000000004</v>
          </cell>
          <cell r="CC91">
            <v>0.84</v>
          </cell>
          <cell r="CD91">
            <v>0.73399999999999999</v>
          </cell>
          <cell r="CE91">
            <v>0.64800000000000002</v>
          </cell>
          <cell r="CF91">
            <v>0.68</v>
          </cell>
          <cell r="CG91">
            <v>0.86099999999999999</v>
          </cell>
          <cell r="CH91">
            <v>0.90400000000000003</v>
          </cell>
          <cell r="CI91">
            <v>0.91400000000000003</v>
          </cell>
          <cell r="CJ91">
            <v>0.95699999999999996</v>
          </cell>
          <cell r="CK91">
            <v>0.97799999999999998</v>
          </cell>
          <cell r="CL91">
            <v>1</v>
          </cell>
          <cell r="CM91">
            <v>0.98899999999999999</v>
          </cell>
          <cell r="CN91">
            <v>0.96799999999999997</v>
          </cell>
          <cell r="CO91">
            <v>0.94599999999999995</v>
          </cell>
          <cell r="CP91">
            <v>0.92500000000000004</v>
          </cell>
          <cell r="CQ91">
            <v>0.89300000000000002</v>
          </cell>
          <cell r="CR91">
            <v>0.77600000000000002</v>
          </cell>
          <cell r="CS91">
            <v>0.61699999999999999</v>
          </cell>
          <cell r="CT91">
            <v>0.38200000000000001</v>
          </cell>
          <cell r="CU91">
            <v>0.32900000000000001</v>
          </cell>
          <cell r="CV91">
            <v>0.24399999999999999</v>
          </cell>
          <cell r="CW91">
            <v>0.191</v>
          </cell>
          <cell r="CX91">
            <v>0.127</v>
          </cell>
          <cell r="CY91">
            <v>6.3E-2</v>
          </cell>
          <cell r="CZ91">
            <v>3.1E-2</v>
          </cell>
          <cell r="DA91">
            <v>2.1000000000000001E-2</v>
          </cell>
        </row>
        <row r="92">
          <cell r="B92" t="str">
            <v>建筑材料</v>
          </cell>
          <cell r="C92" t="str">
            <v>水泥</v>
          </cell>
          <cell r="J92">
            <v>0.29620108605757101</v>
          </cell>
          <cell r="K92">
            <v>7.6999999999999957E-2</v>
          </cell>
          <cell r="L92">
            <v>5.2000000000000046E-2</v>
          </cell>
          <cell r="M92">
            <v>2.6000000000000023E-2</v>
          </cell>
          <cell r="N92">
            <v>0</v>
          </cell>
          <cell r="O92">
            <v>1.3000000000000012E-2</v>
          </cell>
          <cell r="P92">
            <v>3.9000000000000035E-2</v>
          </cell>
          <cell r="Q92">
            <v>0.11599999999999999</v>
          </cell>
          <cell r="R92">
            <v>0.23099999999999998</v>
          </cell>
          <cell r="S92">
            <v>0.24399999999999999</v>
          </cell>
          <cell r="T92">
            <v>0.18000000000000005</v>
          </cell>
          <cell r="U92">
            <v>0.10299999999999998</v>
          </cell>
          <cell r="V92">
            <v>6.4999999999999947E-2</v>
          </cell>
          <cell r="W92">
            <v>8.9999999999999969E-2</v>
          </cell>
          <cell r="X92">
            <v>0.14200000000000002</v>
          </cell>
          <cell r="Y92">
            <v>0.16700000000000004</v>
          </cell>
          <cell r="Z92">
            <v>0.19299999999999995</v>
          </cell>
          <cell r="AA92">
            <v>0.15400000000000003</v>
          </cell>
          <cell r="AB92">
            <v>0.129</v>
          </cell>
          <cell r="AC92">
            <v>0.20599999999999996</v>
          </cell>
          <cell r="AD92">
            <v>0.32099999999999995</v>
          </cell>
          <cell r="AE92">
            <v>0.43600000000000005</v>
          </cell>
          <cell r="AF92">
            <v>0.57699999999999996</v>
          </cell>
          <cell r="AG92">
            <v>0.39800000000000002</v>
          </cell>
          <cell r="AH92">
            <v>0.35899999999999999</v>
          </cell>
          <cell r="AI92">
            <v>0.59000000000000008</v>
          </cell>
          <cell r="AJ92">
            <v>0.92400000000000004</v>
          </cell>
          <cell r="AK92">
            <v>0.94899999999999995</v>
          </cell>
          <cell r="AL92">
            <v>0.69300000000000006</v>
          </cell>
          <cell r="AM92">
            <v>0.52600000000000002</v>
          </cell>
          <cell r="AN92">
            <v>0.73099999999999998</v>
          </cell>
          <cell r="AO92">
            <v>0.96199999999999997</v>
          </cell>
          <cell r="AP92">
            <v>0.93599999999999994</v>
          </cell>
          <cell r="AQ92">
            <v>0.75700000000000001</v>
          </cell>
          <cell r="AR92">
            <v>0.51300000000000001</v>
          </cell>
          <cell r="AS92">
            <v>0.55200000000000005</v>
          </cell>
          <cell r="AT92">
            <v>0.70599999999999996</v>
          </cell>
          <cell r="AU92">
            <v>0.67999999999999994</v>
          </cell>
          <cell r="AV92">
            <v>0.77</v>
          </cell>
          <cell r="AW92">
            <v>0.629</v>
          </cell>
          <cell r="AX92">
            <v>0.44899999999999995</v>
          </cell>
          <cell r="AY92">
            <v>0.38500000000000001</v>
          </cell>
          <cell r="AZ92">
            <v>0.47499999999999998</v>
          </cell>
          <cell r="BA92">
            <v>0.48799999999999999</v>
          </cell>
          <cell r="BB92">
            <v>0.33399999999999996</v>
          </cell>
          <cell r="BC92">
            <v>0.21799999999999997</v>
          </cell>
          <cell r="BD92">
            <v>0.25700000000000001</v>
          </cell>
          <cell r="BE92">
            <v>0.42400000000000004</v>
          </cell>
          <cell r="BF92">
            <v>0.83399999999999996</v>
          </cell>
          <cell r="BG92">
            <v>0.872</v>
          </cell>
          <cell r="BH92">
            <v>0.88500000000000001</v>
          </cell>
          <cell r="BI92">
            <v>0.74399999999999999</v>
          </cell>
          <cell r="BJ92">
            <v>0.5</v>
          </cell>
          <cell r="BK92">
            <v>0.41100000000000003</v>
          </cell>
          <cell r="BL92">
            <v>0.46199999999999997</v>
          </cell>
          <cell r="BM92">
            <v>0.61599999999999999</v>
          </cell>
          <cell r="BN92">
            <v>0.60299999999999998</v>
          </cell>
          <cell r="BO92">
            <v>0.56499999999999995</v>
          </cell>
          <cell r="BP92">
            <v>0.53899999999999992</v>
          </cell>
          <cell r="BQ92">
            <v>0.80800000000000005</v>
          </cell>
          <cell r="BR92">
            <v>0.97499999999999998</v>
          </cell>
          <cell r="BS92">
            <v>1</v>
          </cell>
          <cell r="BT92">
            <v>0.98799999999999999</v>
          </cell>
          <cell r="BU92">
            <v>0.84699999999999998</v>
          </cell>
          <cell r="BV92">
            <v>0.66700000000000004</v>
          </cell>
          <cell r="BW92">
            <v>0.64200000000000002</v>
          </cell>
          <cell r="BX92">
            <v>0.79500000000000004</v>
          </cell>
          <cell r="BY92">
            <v>0.85899999999999999</v>
          </cell>
          <cell r="BZ92">
            <v>0.82099999999999995</v>
          </cell>
          <cell r="CA92">
            <v>0.71799999999999997</v>
          </cell>
          <cell r="CB92">
            <v>0.78300000000000003</v>
          </cell>
          <cell r="CC92">
            <v>0.89800000000000002</v>
          </cell>
          <cell r="CD92">
            <v>0.91100000000000003</v>
          </cell>
          <cell r="CE92">
            <v>0.65400000000000003</v>
          </cell>
          <cell r="CF92">
            <v>0.372</v>
          </cell>
          <cell r="CG92">
            <v>0.30800000000000005</v>
          </cell>
          <cell r="CH92">
            <v>0.27</v>
          </cell>
          <cell r="CI92">
            <v>0.28300000000000003</v>
          </cell>
          <cell r="CJ92">
            <v>0.29500000000000004</v>
          </cell>
          <cell r="CK92">
            <v>0.34699999999999998</v>
          </cell>
          <cell r="CL92">
            <v>0.5</v>
          </cell>
          <cell r="CM92">
            <v>0.5</v>
          </cell>
          <cell r="CN92">
            <v>0.5</v>
          </cell>
          <cell r="CO92">
            <v>0.5</v>
          </cell>
          <cell r="CP92">
            <v>0.5</v>
          </cell>
          <cell r="CQ92">
            <v>0.5</v>
          </cell>
          <cell r="CR92">
            <v>0.5</v>
          </cell>
          <cell r="CS92">
            <v>0.5</v>
          </cell>
          <cell r="CT92">
            <v>0.5</v>
          </cell>
          <cell r="CU92">
            <v>0.5</v>
          </cell>
          <cell r="CV92">
            <v>0.5</v>
          </cell>
          <cell r="CW92">
            <v>0.5</v>
          </cell>
          <cell r="CX92">
            <v>0.5</v>
          </cell>
          <cell r="CY92">
            <v>0.5</v>
          </cell>
          <cell r="CZ92">
            <v>0.5</v>
          </cell>
          <cell r="DA92">
            <v>0.5</v>
          </cell>
        </row>
        <row r="93">
          <cell r="B93" t="str">
            <v>建筑材料</v>
          </cell>
          <cell r="C93" t="str">
            <v>水泥</v>
          </cell>
          <cell r="J93">
            <v>0</v>
          </cell>
          <cell r="K93">
            <v>0.31900000000000001</v>
          </cell>
          <cell r="L93">
            <v>0.34699999999999998</v>
          </cell>
          <cell r="M93">
            <v>0.36099999999999999</v>
          </cell>
          <cell r="N93">
            <v>0.27700000000000002</v>
          </cell>
          <cell r="O93">
            <v>0.25</v>
          </cell>
          <cell r="P93">
            <v>0.29099999999999998</v>
          </cell>
          <cell r="Q93">
            <v>0.38800000000000001</v>
          </cell>
          <cell r="R93">
            <v>0.44400000000000001</v>
          </cell>
          <cell r="S93">
            <v>0.222</v>
          </cell>
          <cell r="T93">
            <v>8.3000000000000004E-2</v>
          </cell>
          <cell r="U93">
            <v>2.7E-2</v>
          </cell>
          <cell r="V93">
            <v>0.152</v>
          </cell>
          <cell r="W93">
            <v>0.375</v>
          </cell>
          <cell r="X93">
            <v>0.58299999999999996</v>
          </cell>
          <cell r="Y93">
            <v>0.56899999999999995</v>
          </cell>
          <cell r="Z93">
            <v>0.54100000000000004</v>
          </cell>
          <cell r="AA93">
            <v>0.47199999999999998</v>
          </cell>
          <cell r="AB93">
            <v>0.51300000000000001</v>
          </cell>
          <cell r="AC93">
            <v>0.48599999999999999</v>
          </cell>
          <cell r="AD93">
            <v>0.40200000000000002</v>
          </cell>
          <cell r="AE93">
            <v>0.18</v>
          </cell>
          <cell r="AF93">
            <v>1.2999999999999999E-2</v>
          </cell>
          <cell r="AG93">
            <v>0</v>
          </cell>
          <cell r="AH93">
            <v>5.5E-2</v>
          </cell>
          <cell r="AI93">
            <v>0.23599999999999999</v>
          </cell>
          <cell r="AJ93">
            <v>0.55500000000000005</v>
          </cell>
          <cell r="AK93">
            <v>0.63800000000000001</v>
          </cell>
          <cell r="AL93">
            <v>0.625</v>
          </cell>
          <cell r="AM93">
            <v>0.61099999999999999</v>
          </cell>
          <cell r="AN93">
            <v>0.59699999999999998</v>
          </cell>
          <cell r="AO93">
            <v>0.76300000000000001</v>
          </cell>
          <cell r="AP93">
            <v>0.86099999999999999</v>
          </cell>
          <cell r="AQ93">
            <v>0.52700000000000002</v>
          </cell>
          <cell r="AR93">
            <v>0.13800000000000001</v>
          </cell>
          <cell r="AS93">
            <v>4.1000000000000002E-2</v>
          </cell>
          <cell r="AT93">
            <v>0.26300000000000001</v>
          </cell>
          <cell r="AU93">
            <v>0.69399999999999995</v>
          </cell>
          <cell r="AV93">
            <v>0.95799999999999996</v>
          </cell>
          <cell r="AW93">
            <v>0.98599999999999999</v>
          </cell>
          <cell r="AX93">
            <v>0.97199999999999998</v>
          </cell>
          <cell r="AY93">
            <v>0.88800000000000001</v>
          </cell>
          <cell r="AZ93">
            <v>0.90200000000000002</v>
          </cell>
          <cell r="BA93">
            <v>1</v>
          </cell>
          <cell r="BB93">
            <v>0.91600000000000004</v>
          </cell>
          <cell r="BC93">
            <v>0.33300000000000002</v>
          </cell>
          <cell r="BD93">
            <v>0.111</v>
          </cell>
          <cell r="BE93">
            <v>9.7000000000000003E-2</v>
          </cell>
          <cell r="BF93">
            <v>0.45800000000000002</v>
          </cell>
          <cell r="BG93">
            <v>0.73599999999999999</v>
          </cell>
          <cell r="BH93">
            <v>0.80500000000000005</v>
          </cell>
          <cell r="BI93">
            <v>0.79100000000000004</v>
          </cell>
          <cell r="BJ93">
            <v>0.75</v>
          </cell>
          <cell r="BK93">
            <v>0.72199999999999998</v>
          </cell>
          <cell r="BL93">
            <v>0.77700000000000002</v>
          </cell>
          <cell r="BM93">
            <v>0.84699999999999998</v>
          </cell>
          <cell r="BN93">
            <v>0.94399999999999995</v>
          </cell>
          <cell r="BO93">
            <v>0.43</v>
          </cell>
          <cell r="BP93">
            <v>0.19400000000000001</v>
          </cell>
          <cell r="BQ93">
            <v>0.125</v>
          </cell>
          <cell r="BR93">
            <v>0.5</v>
          </cell>
          <cell r="BS93">
            <v>0.66600000000000004</v>
          </cell>
          <cell r="BT93">
            <v>0.83299999999999996</v>
          </cell>
          <cell r="BU93">
            <v>0.81899999999999995</v>
          </cell>
          <cell r="BV93">
            <v>0.68</v>
          </cell>
          <cell r="BW93">
            <v>0.65200000000000002</v>
          </cell>
          <cell r="BX93">
            <v>0.70799999999999996</v>
          </cell>
          <cell r="BY93">
            <v>0.875</v>
          </cell>
          <cell r="BZ93">
            <v>0.93</v>
          </cell>
          <cell r="CA93">
            <v>0.41599999999999998</v>
          </cell>
          <cell r="CB93">
            <v>0.16600000000000001</v>
          </cell>
          <cell r="CC93">
            <v>6.9000000000000006E-2</v>
          </cell>
          <cell r="CD93">
            <v>0.20799999999999999</v>
          </cell>
          <cell r="CE93">
            <v>0.30499999999999999</v>
          </cell>
          <cell r="CF93">
            <v>0.5</v>
          </cell>
          <cell r="CG93">
            <v>0.5</v>
          </cell>
          <cell r="CH93">
            <v>0.5</v>
          </cell>
          <cell r="CI93">
            <v>0.5</v>
          </cell>
          <cell r="CJ93">
            <v>0.5</v>
          </cell>
          <cell r="CK93">
            <v>0.5</v>
          </cell>
          <cell r="CL93">
            <v>0.5</v>
          </cell>
          <cell r="CM93">
            <v>0.5</v>
          </cell>
          <cell r="CN93">
            <v>0.5</v>
          </cell>
          <cell r="CO93">
            <v>0.5</v>
          </cell>
          <cell r="CP93">
            <v>0.5</v>
          </cell>
          <cell r="CQ93">
            <v>0.5</v>
          </cell>
          <cell r="CR93">
            <v>0.5</v>
          </cell>
          <cell r="CS93">
            <v>0.5</v>
          </cell>
          <cell r="CT93">
            <v>0.5</v>
          </cell>
          <cell r="CU93">
            <v>0.5</v>
          </cell>
          <cell r="CV93">
            <v>0.5</v>
          </cell>
          <cell r="CW93">
            <v>0.5</v>
          </cell>
          <cell r="CX93">
            <v>0.5</v>
          </cell>
          <cell r="CY93">
            <v>0.5</v>
          </cell>
          <cell r="CZ93">
            <v>0.5</v>
          </cell>
          <cell r="DA93">
            <v>0.5</v>
          </cell>
        </row>
        <row r="94">
          <cell r="B94" t="str">
            <v>建筑材料</v>
          </cell>
          <cell r="C94" t="str">
            <v>玻璃玻纤</v>
          </cell>
          <cell r="J94">
            <v>5.4298568667268801E-2</v>
          </cell>
          <cell r="K94">
            <v>0.65900000000000003</v>
          </cell>
          <cell r="L94">
            <v>0.64800000000000002</v>
          </cell>
          <cell r="M94">
            <v>0.59499999999999997</v>
          </cell>
          <cell r="N94">
            <v>0.57399999999999995</v>
          </cell>
          <cell r="O94">
            <v>0.39300000000000002</v>
          </cell>
          <cell r="P94">
            <v>0.24399999999999999</v>
          </cell>
          <cell r="Q94">
            <v>0.13800000000000001</v>
          </cell>
          <cell r="R94">
            <v>0.127</v>
          </cell>
          <cell r="S94">
            <v>9.5000000000000001E-2</v>
          </cell>
          <cell r="T94">
            <v>7.3999999999999996E-2</v>
          </cell>
          <cell r="U94">
            <v>8.5000000000000006E-2</v>
          </cell>
          <cell r="V94">
            <v>0.106</v>
          </cell>
          <cell r="W94">
            <v>6.3E-2</v>
          </cell>
          <cell r="X94">
            <v>4.2000000000000003E-2</v>
          </cell>
          <cell r="Y94">
            <v>2.1000000000000001E-2</v>
          </cell>
          <cell r="Z94">
            <v>0</v>
          </cell>
          <cell r="AA94">
            <v>0.01</v>
          </cell>
          <cell r="AB94">
            <v>3.1E-2</v>
          </cell>
          <cell r="AC94">
            <v>5.2999999999999999E-2</v>
          </cell>
          <cell r="AD94">
            <v>0.11700000000000001</v>
          </cell>
          <cell r="AE94">
            <v>0.28699999999999998</v>
          </cell>
          <cell r="AF94">
            <v>0.46800000000000003</v>
          </cell>
          <cell r="AG94">
            <v>0.47799999999999998</v>
          </cell>
          <cell r="AH94">
            <v>0.35099999999999998</v>
          </cell>
          <cell r="AI94">
            <v>0.42499999999999999</v>
          </cell>
          <cell r="AJ94">
            <v>0.74399999999999999</v>
          </cell>
          <cell r="AK94">
            <v>0.89300000000000002</v>
          </cell>
          <cell r="AL94">
            <v>0.95699999999999996</v>
          </cell>
          <cell r="AM94">
            <v>0.96799999999999997</v>
          </cell>
          <cell r="AN94">
            <v>1</v>
          </cell>
          <cell r="AO94">
            <v>0.98899999999999999</v>
          </cell>
          <cell r="AP94">
            <v>0.97799999999999998</v>
          </cell>
          <cell r="AQ94">
            <v>0.94599999999999995</v>
          </cell>
          <cell r="AR94">
            <v>0.86099999999999999</v>
          </cell>
          <cell r="AS94">
            <v>0.79700000000000004</v>
          </cell>
          <cell r="AT94">
            <v>0.77600000000000002</v>
          </cell>
          <cell r="AU94">
            <v>0.76500000000000001</v>
          </cell>
          <cell r="AV94">
            <v>0.70199999999999996</v>
          </cell>
          <cell r="AW94">
            <v>0.72299999999999998</v>
          </cell>
          <cell r="AX94">
            <v>0.68</v>
          </cell>
          <cell r="AY94">
            <v>0.55300000000000005</v>
          </cell>
          <cell r="AZ94">
            <v>0.372</v>
          </cell>
          <cell r="BA94">
            <v>0.255</v>
          </cell>
          <cell r="BB94">
            <v>0.27600000000000002</v>
          </cell>
          <cell r="BC94">
            <v>0.32900000000000001</v>
          </cell>
          <cell r="BD94">
            <v>0.45700000000000002</v>
          </cell>
          <cell r="BE94">
            <v>0.53100000000000003</v>
          </cell>
          <cell r="BF94">
            <v>0.60599999999999998</v>
          </cell>
          <cell r="BG94">
            <v>0.58499999999999996</v>
          </cell>
          <cell r="BH94">
            <v>0.51</v>
          </cell>
          <cell r="BI94">
            <v>0.41399999999999998</v>
          </cell>
          <cell r="BJ94">
            <v>0.34</v>
          </cell>
          <cell r="BK94">
            <v>0.29699999999999999</v>
          </cell>
          <cell r="BL94">
            <v>0.31900000000000001</v>
          </cell>
          <cell r="BM94">
            <v>0.26500000000000001</v>
          </cell>
          <cell r="BN94">
            <v>0.223</v>
          </cell>
          <cell r="BO94">
            <v>0.20200000000000001</v>
          </cell>
          <cell r="BP94">
            <v>0.17</v>
          </cell>
          <cell r="BQ94">
            <v>0.159</v>
          </cell>
          <cell r="BR94">
            <v>0.14799999999999999</v>
          </cell>
          <cell r="BS94">
            <v>0.18</v>
          </cell>
          <cell r="BT94">
            <v>0.23400000000000001</v>
          </cell>
          <cell r="BU94">
            <v>0.308</v>
          </cell>
          <cell r="BV94">
            <v>0.38200000000000001</v>
          </cell>
          <cell r="BW94">
            <v>0.436</v>
          </cell>
          <cell r="BX94">
            <v>0.48899999999999999</v>
          </cell>
          <cell r="BY94">
            <v>0.5</v>
          </cell>
          <cell r="BZ94">
            <v>0.52100000000000002</v>
          </cell>
          <cell r="CA94">
            <v>0.54200000000000004</v>
          </cell>
          <cell r="CB94">
            <v>0.61699999999999999</v>
          </cell>
          <cell r="CC94">
            <v>0.627</v>
          </cell>
          <cell r="CD94">
            <v>0.63800000000000001</v>
          </cell>
          <cell r="CE94">
            <v>0.67</v>
          </cell>
          <cell r="CF94">
            <v>0.69099999999999995</v>
          </cell>
          <cell r="CG94">
            <v>0.71199999999999997</v>
          </cell>
          <cell r="CH94">
            <v>0.755</v>
          </cell>
          <cell r="CI94">
            <v>0.78700000000000003</v>
          </cell>
          <cell r="CJ94">
            <v>0.81899999999999995</v>
          </cell>
          <cell r="CK94">
            <v>0.80800000000000005</v>
          </cell>
          <cell r="CL94">
            <v>0.84</v>
          </cell>
          <cell r="CM94">
            <v>0.88200000000000001</v>
          </cell>
          <cell r="CN94">
            <v>0.91400000000000003</v>
          </cell>
          <cell r="CO94">
            <v>0.93600000000000005</v>
          </cell>
          <cell r="CP94">
            <v>0.92500000000000004</v>
          </cell>
          <cell r="CQ94">
            <v>0.90400000000000003</v>
          </cell>
          <cell r="CR94">
            <v>0.872</v>
          </cell>
          <cell r="CS94">
            <v>0.85099999999999998</v>
          </cell>
          <cell r="CT94">
            <v>0.82899999999999996</v>
          </cell>
          <cell r="CU94">
            <v>0.73399999999999999</v>
          </cell>
          <cell r="CV94">
            <v>0.56299999999999994</v>
          </cell>
          <cell r="CW94">
            <v>0.44600000000000001</v>
          </cell>
          <cell r="CX94">
            <v>0.40400000000000003</v>
          </cell>
          <cell r="CY94">
            <v>0.36099999999999999</v>
          </cell>
          <cell r="CZ94">
            <v>0.21199999999999999</v>
          </cell>
          <cell r="DA94">
            <v>0.191</v>
          </cell>
        </row>
        <row r="95">
          <cell r="B95" t="str">
            <v>建筑材料</v>
          </cell>
          <cell r="C95" t="str">
            <v>玻璃玻纤</v>
          </cell>
          <cell r="J95">
            <v>5.4298568667268801E-2</v>
          </cell>
          <cell r="K95">
            <v>0.01</v>
          </cell>
          <cell r="L95">
            <v>0</v>
          </cell>
          <cell r="M95">
            <v>2.1000000000000001E-2</v>
          </cell>
          <cell r="N95">
            <v>8.5000000000000006E-2</v>
          </cell>
          <cell r="O95">
            <v>0.41399999999999998</v>
          </cell>
          <cell r="P95">
            <v>0.61699999999999999</v>
          </cell>
          <cell r="Q95">
            <v>0.61699999999999999</v>
          </cell>
          <cell r="R95">
            <v>0.61699999999999999</v>
          </cell>
          <cell r="S95">
            <v>0.48899999999999999</v>
          </cell>
          <cell r="T95">
            <v>0.48899999999999999</v>
          </cell>
          <cell r="U95">
            <v>0.48899999999999999</v>
          </cell>
          <cell r="V95">
            <v>0.71199999999999997</v>
          </cell>
          <cell r="W95">
            <v>0.71199999999999997</v>
          </cell>
          <cell r="X95">
            <v>0.53100000000000003</v>
          </cell>
          <cell r="Y95">
            <v>5.2999999999999999E-2</v>
          </cell>
          <cell r="Z95">
            <v>3.1E-2</v>
          </cell>
          <cell r="AA95">
            <v>4.2000000000000003E-2</v>
          </cell>
          <cell r="AB95">
            <v>0.54200000000000004</v>
          </cell>
          <cell r="AC95">
            <v>0.84</v>
          </cell>
          <cell r="AD95">
            <v>0.872</v>
          </cell>
          <cell r="AE95">
            <v>0.89300000000000002</v>
          </cell>
          <cell r="AF95">
            <v>0.91400000000000003</v>
          </cell>
          <cell r="AG95">
            <v>0.92500000000000004</v>
          </cell>
          <cell r="AH95">
            <v>0.93600000000000005</v>
          </cell>
          <cell r="AI95">
            <v>0.94599999999999995</v>
          </cell>
          <cell r="AJ95">
            <v>0.95699999999999996</v>
          </cell>
          <cell r="AK95">
            <v>0.97799999999999998</v>
          </cell>
          <cell r="AL95">
            <v>0.98899999999999999</v>
          </cell>
          <cell r="AM95">
            <v>1</v>
          </cell>
          <cell r="AN95">
            <v>0.96799999999999997</v>
          </cell>
          <cell r="AO95">
            <v>0.90400000000000003</v>
          </cell>
          <cell r="AP95">
            <v>0.88200000000000001</v>
          </cell>
          <cell r="AQ95">
            <v>0.86099999999999999</v>
          </cell>
          <cell r="AR95">
            <v>0.85099999999999998</v>
          </cell>
          <cell r="AS95">
            <v>0.82899999999999996</v>
          </cell>
          <cell r="AT95">
            <v>0.81899999999999995</v>
          </cell>
          <cell r="AU95">
            <v>0.80800000000000005</v>
          </cell>
          <cell r="AV95">
            <v>0.79700000000000004</v>
          </cell>
          <cell r="AW95">
            <v>0.755</v>
          </cell>
          <cell r="AX95">
            <v>0.58499999999999996</v>
          </cell>
          <cell r="AY95">
            <v>0.32900000000000001</v>
          </cell>
          <cell r="AZ95">
            <v>0.20200000000000001</v>
          </cell>
          <cell r="BA95">
            <v>0.20200000000000001</v>
          </cell>
          <cell r="BB95">
            <v>0.20200000000000001</v>
          </cell>
          <cell r="BC95">
            <v>0.20200000000000001</v>
          </cell>
          <cell r="BD95">
            <v>0.20200000000000001</v>
          </cell>
          <cell r="BE95">
            <v>0.20200000000000001</v>
          </cell>
          <cell r="BF95">
            <v>0.17</v>
          </cell>
          <cell r="BG95">
            <v>0.106</v>
          </cell>
          <cell r="BH95">
            <v>7.3999999999999996E-2</v>
          </cell>
          <cell r="BI95">
            <v>6.3E-2</v>
          </cell>
          <cell r="BJ95">
            <v>9.5000000000000001E-2</v>
          </cell>
          <cell r="BK95">
            <v>0.18</v>
          </cell>
          <cell r="BL95">
            <v>0.26500000000000001</v>
          </cell>
          <cell r="BM95">
            <v>0.26500000000000001</v>
          </cell>
          <cell r="BN95">
            <v>0.26500000000000001</v>
          </cell>
          <cell r="BO95">
            <v>0.26500000000000001</v>
          </cell>
          <cell r="BP95">
            <v>0.308</v>
          </cell>
          <cell r="BQ95">
            <v>0.34</v>
          </cell>
          <cell r="BR95">
            <v>0.38200000000000001</v>
          </cell>
          <cell r="BS95">
            <v>0.57399999999999995</v>
          </cell>
          <cell r="BT95">
            <v>0.65900000000000003</v>
          </cell>
          <cell r="BU95">
            <v>0.68</v>
          </cell>
          <cell r="BV95">
            <v>0.59499999999999997</v>
          </cell>
          <cell r="BW95">
            <v>0.40400000000000003</v>
          </cell>
          <cell r="BX95">
            <v>0.35099999999999998</v>
          </cell>
          <cell r="BY95">
            <v>0.372</v>
          </cell>
          <cell r="BZ95">
            <v>0.60599999999999998</v>
          </cell>
          <cell r="CA95">
            <v>0.73399999999999999</v>
          </cell>
          <cell r="CB95">
            <v>0.78700000000000003</v>
          </cell>
          <cell r="CC95">
            <v>0.77600000000000002</v>
          </cell>
          <cell r="CD95">
            <v>0.76500000000000001</v>
          </cell>
          <cell r="CE95">
            <v>0.74399999999999999</v>
          </cell>
          <cell r="CF95">
            <v>0.67</v>
          </cell>
          <cell r="CG95">
            <v>0.55300000000000005</v>
          </cell>
          <cell r="CH95">
            <v>0.56299999999999994</v>
          </cell>
          <cell r="CI95">
            <v>0.64800000000000002</v>
          </cell>
          <cell r="CJ95">
            <v>0.69099999999999995</v>
          </cell>
          <cell r="CK95">
            <v>0.69099999999999995</v>
          </cell>
          <cell r="CL95">
            <v>0.52100000000000002</v>
          </cell>
          <cell r="CM95">
            <v>0.31900000000000001</v>
          </cell>
          <cell r="CN95">
            <v>0.11700000000000001</v>
          </cell>
          <cell r="CO95">
            <v>0.11700000000000001</v>
          </cell>
          <cell r="CP95">
            <v>0.11700000000000001</v>
          </cell>
          <cell r="CQ95">
            <v>0.11700000000000001</v>
          </cell>
          <cell r="CR95">
            <v>0.159</v>
          </cell>
          <cell r="CS95">
            <v>0.191</v>
          </cell>
          <cell r="CT95">
            <v>0.35099999999999998</v>
          </cell>
          <cell r="CU95">
            <v>0.39300000000000002</v>
          </cell>
          <cell r="CV95">
            <v>0.42499999999999999</v>
          </cell>
          <cell r="CW95">
            <v>0.42499999999999999</v>
          </cell>
          <cell r="CX95">
            <v>0.42499999999999999</v>
          </cell>
          <cell r="CY95">
            <v>0.42499999999999999</v>
          </cell>
          <cell r="CZ95">
            <v>0.42499999999999999</v>
          </cell>
          <cell r="DA95">
            <v>0.42499999999999999</v>
          </cell>
        </row>
        <row r="96">
          <cell r="B96" t="str">
            <v>建筑材料</v>
          </cell>
          <cell r="C96" t="str">
            <v>装修建材</v>
          </cell>
          <cell r="J96">
            <v>0.15</v>
          </cell>
          <cell r="K96">
            <v>0.78700000000000003</v>
          </cell>
          <cell r="L96">
            <v>0.82899999999999996</v>
          </cell>
          <cell r="M96">
            <v>0.81899999999999995</v>
          </cell>
          <cell r="N96">
            <v>0.872</v>
          </cell>
          <cell r="O96">
            <v>0.85099999999999998</v>
          </cell>
          <cell r="P96">
            <v>0.86099999999999999</v>
          </cell>
          <cell r="Q96">
            <v>0.80800000000000005</v>
          </cell>
          <cell r="R96">
            <v>0.755</v>
          </cell>
          <cell r="S96">
            <v>0.71199999999999997</v>
          </cell>
          <cell r="T96">
            <v>0.67</v>
          </cell>
          <cell r="U96">
            <v>0.47799999999999998</v>
          </cell>
          <cell r="V96">
            <v>8.5000000000000006E-2</v>
          </cell>
          <cell r="W96">
            <v>7.3999999999999996E-2</v>
          </cell>
          <cell r="X96">
            <v>5.2999999999999999E-2</v>
          </cell>
          <cell r="Y96">
            <v>3.1E-2</v>
          </cell>
          <cell r="Z96">
            <v>0.01</v>
          </cell>
          <cell r="AA96">
            <v>0</v>
          </cell>
          <cell r="AB96">
            <v>2.1000000000000001E-2</v>
          </cell>
          <cell r="AC96">
            <v>9.5000000000000001E-2</v>
          </cell>
          <cell r="AD96">
            <v>0.11700000000000001</v>
          </cell>
          <cell r="AE96">
            <v>0.24399999999999999</v>
          </cell>
          <cell r="AF96">
            <v>0.31900000000000001</v>
          </cell>
          <cell r="AG96">
            <v>0.54200000000000004</v>
          </cell>
          <cell r="AH96">
            <v>0.69099999999999995</v>
          </cell>
          <cell r="AI96">
            <v>0.72299999999999998</v>
          </cell>
          <cell r="AJ96">
            <v>0.77600000000000002</v>
          </cell>
          <cell r="AK96">
            <v>0.92500000000000004</v>
          </cell>
          <cell r="AL96">
            <v>0.96799999999999997</v>
          </cell>
          <cell r="AM96">
            <v>0.97799999999999998</v>
          </cell>
          <cell r="AN96">
            <v>0.94599999999999995</v>
          </cell>
          <cell r="AO96">
            <v>0.88200000000000001</v>
          </cell>
          <cell r="AP96">
            <v>0.79700000000000004</v>
          </cell>
          <cell r="AQ96">
            <v>0.98899999999999999</v>
          </cell>
          <cell r="AR96">
            <v>1</v>
          </cell>
          <cell r="AS96">
            <v>0.76500000000000001</v>
          </cell>
          <cell r="AT96">
            <v>0.46800000000000003</v>
          </cell>
          <cell r="AU96">
            <v>0.44600000000000001</v>
          </cell>
          <cell r="AV96">
            <v>0.41399999999999998</v>
          </cell>
          <cell r="AW96">
            <v>0.32900000000000001</v>
          </cell>
          <cell r="AX96">
            <v>0.223</v>
          </cell>
          <cell r="AY96">
            <v>0.308</v>
          </cell>
          <cell r="AZ96">
            <v>0.27600000000000002</v>
          </cell>
          <cell r="BA96">
            <v>0.13800000000000001</v>
          </cell>
          <cell r="BB96">
            <v>0.106</v>
          </cell>
          <cell r="BC96">
            <v>6.3E-2</v>
          </cell>
          <cell r="BD96">
            <v>4.2000000000000003E-2</v>
          </cell>
          <cell r="BE96">
            <v>0.372</v>
          </cell>
          <cell r="BF96">
            <v>0.52100000000000002</v>
          </cell>
          <cell r="BG96">
            <v>0.5</v>
          </cell>
          <cell r="BH96">
            <v>0.45700000000000002</v>
          </cell>
          <cell r="BI96">
            <v>0.436</v>
          </cell>
          <cell r="BJ96">
            <v>0.39300000000000002</v>
          </cell>
          <cell r="BK96">
            <v>0.191</v>
          </cell>
          <cell r="BL96">
            <v>0.127</v>
          </cell>
          <cell r="BM96">
            <v>0.17</v>
          </cell>
          <cell r="BN96">
            <v>0.20200000000000001</v>
          </cell>
          <cell r="BO96">
            <v>0.255</v>
          </cell>
          <cell r="BP96">
            <v>0.18</v>
          </cell>
          <cell r="BQ96">
            <v>0.40400000000000003</v>
          </cell>
          <cell r="BR96">
            <v>0.38200000000000001</v>
          </cell>
          <cell r="BS96">
            <v>0.29699999999999999</v>
          </cell>
          <cell r="BT96">
            <v>0.14799999999999999</v>
          </cell>
          <cell r="BU96">
            <v>0.159</v>
          </cell>
          <cell r="BV96">
            <v>0.20200000000000001</v>
          </cell>
          <cell r="BW96">
            <v>0.27600000000000002</v>
          </cell>
          <cell r="BX96">
            <v>0.35099999999999998</v>
          </cell>
          <cell r="BY96">
            <v>0.34</v>
          </cell>
          <cell r="BZ96">
            <v>0.36099999999999999</v>
          </cell>
          <cell r="CA96">
            <v>0.26500000000000001</v>
          </cell>
          <cell r="CB96">
            <v>0.223</v>
          </cell>
          <cell r="CC96">
            <v>0.42499999999999999</v>
          </cell>
          <cell r="CD96">
            <v>0.48899999999999999</v>
          </cell>
          <cell r="CE96">
            <v>0.51</v>
          </cell>
          <cell r="CF96">
            <v>0.53100000000000003</v>
          </cell>
          <cell r="CG96">
            <v>0.55300000000000005</v>
          </cell>
          <cell r="CH96">
            <v>0.56299999999999994</v>
          </cell>
          <cell r="CI96">
            <v>0.57399999999999995</v>
          </cell>
          <cell r="CJ96">
            <v>0.58499999999999996</v>
          </cell>
          <cell r="CK96">
            <v>0.61699999999999999</v>
          </cell>
          <cell r="CL96">
            <v>0.63800000000000001</v>
          </cell>
          <cell r="CM96">
            <v>0.70199999999999996</v>
          </cell>
          <cell r="CN96">
            <v>0.73399999999999999</v>
          </cell>
          <cell r="CO96">
            <v>0.64800000000000002</v>
          </cell>
          <cell r="CP96">
            <v>0.59499999999999997</v>
          </cell>
          <cell r="CQ96">
            <v>0.60599999999999998</v>
          </cell>
          <cell r="CR96">
            <v>0.627</v>
          </cell>
          <cell r="CS96">
            <v>0.68</v>
          </cell>
          <cell r="CT96">
            <v>0.74399999999999999</v>
          </cell>
          <cell r="CU96">
            <v>0.89300000000000002</v>
          </cell>
          <cell r="CV96">
            <v>0.91400000000000003</v>
          </cell>
          <cell r="CW96">
            <v>0.90400000000000003</v>
          </cell>
          <cell r="CX96">
            <v>0.84</v>
          </cell>
          <cell r="CY96">
            <v>0.93600000000000005</v>
          </cell>
          <cell r="CZ96">
            <v>0.95699999999999996</v>
          </cell>
          <cell r="DA96">
            <v>0.65900000000000003</v>
          </cell>
        </row>
        <row r="97">
          <cell r="B97" t="str">
            <v>建筑材料</v>
          </cell>
          <cell r="C97" t="str">
            <v>装修建材</v>
          </cell>
          <cell r="D97" t="str">
            <v>管材</v>
          </cell>
          <cell r="J97">
            <v>4.9833448425053599E-2</v>
          </cell>
          <cell r="K97">
            <v>0.31900000000000001</v>
          </cell>
          <cell r="L97">
            <v>0.32900000000000001</v>
          </cell>
          <cell r="M97">
            <v>0.28699999999999998</v>
          </cell>
          <cell r="N97">
            <v>0.223</v>
          </cell>
          <cell r="O97">
            <v>0.127</v>
          </cell>
          <cell r="P97">
            <v>0.106</v>
          </cell>
          <cell r="Q97">
            <v>4.2000000000000003E-2</v>
          </cell>
          <cell r="R97">
            <v>3.1E-2</v>
          </cell>
          <cell r="S97">
            <v>6.3E-2</v>
          </cell>
          <cell r="T97">
            <v>9.5000000000000001E-2</v>
          </cell>
          <cell r="U97">
            <v>8.5000000000000006E-2</v>
          </cell>
          <cell r="V97">
            <v>5.2999999999999999E-2</v>
          </cell>
          <cell r="W97">
            <v>0.01</v>
          </cell>
          <cell r="X97">
            <v>0</v>
          </cell>
          <cell r="Y97">
            <v>2.1000000000000001E-2</v>
          </cell>
          <cell r="Z97">
            <v>7.3999999999999996E-2</v>
          </cell>
          <cell r="AA97">
            <v>0.11700000000000001</v>
          </cell>
          <cell r="AB97">
            <v>0.13800000000000001</v>
          </cell>
          <cell r="AC97">
            <v>0.255</v>
          </cell>
          <cell r="AD97">
            <v>0.39300000000000002</v>
          </cell>
          <cell r="AE97">
            <v>0.59499999999999997</v>
          </cell>
          <cell r="AF97">
            <v>0.67</v>
          </cell>
          <cell r="AG97">
            <v>0.68</v>
          </cell>
          <cell r="AH97">
            <v>0.755</v>
          </cell>
          <cell r="AI97">
            <v>0.89300000000000002</v>
          </cell>
          <cell r="AJ97">
            <v>0.96799999999999997</v>
          </cell>
          <cell r="AK97">
            <v>1</v>
          </cell>
          <cell r="AL97">
            <v>0.93600000000000005</v>
          </cell>
          <cell r="AM97">
            <v>0.90400000000000003</v>
          </cell>
          <cell r="AN97">
            <v>0.94599999999999995</v>
          </cell>
          <cell r="AO97">
            <v>0.97799999999999998</v>
          </cell>
          <cell r="AP97">
            <v>0.98899999999999999</v>
          </cell>
          <cell r="AQ97">
            <v>0.95699999999999996</v>
          </cell>
          <cell r="AR97">
            <v>0.86099999999999999</v>
          </cell>
          <cell r="AS97">
            <v>0.81899999999999995</v>
          </cell>
          <cell r="AT97">
            <v>0.78700000000000003</v>
          </cell>
          <cell r="AU97">
            <v>0.73399999999999999</v>
          </cell>
          <cell r="AV97">
            <v>0.64800000000000002</v>
          </cell>
          <cell r="AW97">
            <v>0.51</v>
          </cell>
          <cell r="AX97">
            <v>0.40400000000000003</v>
          </cell>
          <cell r="AY97">
            <v>0.29699999999999999</v>
          </cell>
          <cell r="AZ97">
            <v>0.21199999999999999</v>
          </cell>
          <cell r="BA97">
            <v>0.159</v>
          </cell>
          <cell r="BB97">
            <v>0.14799999999999999</v>
          </cell>
          <cell r="BC97">
            <v>0.20200000000000001</v>
          </cell>
          <cell r="BD97">
            <v>0.42499999999999999</v>
          </cell>
          <cell r="BE97">
            <v>0.52100000000000002</v>
          </cell>
          <cell r="BF97">
            <v>0.58499999999999996</v>
          </cell>
          <cell r="BG97">
            <v>0.57399999999999995</v>
          </cell>
          <cell r="BH97">
            <v>0.5</v>
          </cell>
          <cell r="BI97">
            <v>0.38200000000000001</v>
          </cell>
          <cell r="BJ97">
            <v>0.36099999999999999</v>
          </cell>
          <cell r="BK97">
            <v>0.34</v>
          </cell>
          <cell r="BL97">
            <v>0.46800000000000003</v>
          </cell>
          <cell r="BM97">
            <v>0.48899999999999999</v>
          </cell>
          <cell r="BN97">
            <v>0.56299999999999994</v>
          </cell>
          <cell r="BO97">
            <v>0.54200000000000004</v>
          </cell>
          <cell r="BP97">
            <v>0.53100000000000003</v>
          </cell>
          <cell r="BQ97">
            <v>0.60599999999999998</v>
          </cell>
          <cell r="BR97">
            <v>0.627</v>
          </cell>
          <cell r="BS97">
            <v>0.61699999999999999</v>
          </cell>
          <cell r="BT97">
            <v>0.47799999999999998</v>
          </cell>
          <cell r="BU97">
            <v>0.35099999999999998</v>
          </cell>
          <cell r="BV97">
            <v>0.44600000000000001</v>
          </cell>
          <cell r="BW97">
            <v>0.63800000000000001</v>
          </cell>
          <cell r="BX97">
            <v>0.70199999999999996</v>
          </cell>
          <cell r="BY97">
            <v>0.71199999999999997</v>
          </cell>
          <cell r="BZ97">
            <v>0.65900000000000003</v>
          </cell>
          <cell r="CA97">
            <v>0.55300000000000005</v>
          </cell>
          <cell r="CB97">
            <v>0.45700000000000002</v>
          </cell>
          <cell r="CC97">
            <v>0.27600000000000002</v>
          </cell>
          <cell r="CD97">
            <v>0.18</v>
          </cell>
          <cell r="CE97">
            <v>0.17</v>
          </cell>
          <cell r="CF97">
            <v>0.41399999999999998</v>
          </cell>
          <cell r="CG97">
            <v>0.72299999999999998</v>
          </cell>
          <cell r="CH97">
            <v>0.80800000000000005</v>
          </cell>
          <cell r="CI97">
            <v>0.79700000000000004</v>
          </cell>
          <cell r="CJ97">
            <v>0.76500000000000001</v>
          </cell>
          <cell r="CK97">
            <v>0.74399999999999999</v>
          </cell>
          <cell r="CL97">
            <v>0.77600000000000002</v>
          </cell>
          <cell r="CM97">
            <v>0.84</v>
          </cell>
          <cell r="CN97">
            <v>0.85099999999999998</v>
          </cell>
          <cell r="CO97">
            <v>0.872</v>
          </cell>
          <cell r="CP97">
            <v>0.91400000000000003</v>
          </cell>
          <cell r="CQ97">
            <v>0.92500000000000004</v>
          </cell>
          <cell r="CR97">
            <v>0.88200000000000001</v>
          </cell>
          <cell r="CS97">
            <v>0.82899999999999996</v>
          </cell>
          <cell r="CT97">
            <v>0.69099999999999995</v>
          </cell>
          <cell r="CU97">
            <v>0.436</v>
          </cell>
          <cell r="CV97">
            <v>0.23400000000000001</v>
          </cell>
          <cell r="CW97">
            <v>0.191</v>
          </cell>
          <cell r="CX97">
            <v>0.24399999999999999</v>
          </cell>
          <cell r="CY97">
            <v>0.308</v>
          </cell>
          <cell r="CZ97">
            <v>0.372</v>
          </cell>
          <cell r="DA97">
            <v>0.26500000000000001</v>
          </cell>
        </row>
        <row r="98">
          <cell r="B98" t="str">
            <v>建筑材料</v>
          </cell>
          <cell r="C98" t="str">
            <v>装修建材</v>
          </cell>
          <cell r="D98" t="str">
            <v>涂料</v>
          </cell>
          <cell r="J98">
            <v>4.9833448425053599E-2</v>
          </cell>
          <cell r="K98">
            <v>0.68</v>
          </cell>
          <cell r="L98">
            <v>0.63800000000000001</v>
          </cell>
          <cell r="M98">
            <v>0.58499999999999996</v>
          </cell>
          <cell r="N98">
            <v>0.35099999999999998</v>
          </cell>
          <cell r="O98">
            <v>0.159</v>
          </cell>
          <cell r="P98">
            <v>0.106</v>
          </cell>
          <cell r="Q98">
            <v>8.5000000000000006E-2</v>
          </cell>
          <cell r="R98">
            <v>6.3E-2</v>
          </cell>
          <cell r="S98">
            <v>5.2999999999999999E-2</v>
          </cell>
          <cell r="T98">
            <v>3.1E-2</v>
          </cell>
          <cell r="U98">
            <v>2.1000000000000001E-2</v>
          </cell>
          <cell r="V98">
            <v>0.01</v>
          </cell>
          <cell r="W98">
            <v>0</v>
          </cell>
          <cell r="X98">
            <v>4.2000000000000003E-2</v>
          </cell>
          <cell r="Y98">
            <v>0.11700000000000001</v>
          </cell>
          <cell r="Z98">
            <v>0.191</v>
          </cell>
          <cell r="AA98">
            <v>0.36099999999999999</v>
          </cell>
          <cell r="AB98">
            <v>0.48899999999999999</v>
          </cell>
          <cell r="AC98">
            <v>0.56299999999999994</v>
          </cell>
          <cell r="AD98">
            <v>0.59499999999999997</v>
          </cell>
          <cell r="AE98">
            <v>0.65900000000000003</v>
          </cell>
          <cell r="AF98">
            <v>0.71199999999999997</v>
          </cell>
          <cell r="AG98">
            <v>0.755</v>
          </cell>
          <cell r="AH98">
            <v>0.80800000000000005</v>
          </cell>
          <cell r="AI98">
            <v>0.85099999999999998</v>
          </cell>
          <cell r="AJ98">
            <v>0.89300000000000002</v>
          </cell>
          <cell r="AK98">
            <v>0.90400000000000003</v>
          </cell>
          <cell r="AL98">
            <v>0.92500000000000004</v>
          </cell>
          <cell r="AM98">
            <v>0.96799999999999997</v>
          </cell>
          <cell r="AN98">
            <v>0.93600000000000005</v>
          </cell>
          <cell r="AO98">
            <v>0.88200000000000001</v>
          </cell>
          <cell r="AP98">
            <v>0.84</v>
          </cell>
          <cell r="AQ98">
            <v>0.76500000000000001</v>
          </cell>
          <cell r="AR98">
            <v>0.72299999999999998</v>
          </cell>
          <cell r="AS98">
            <v>0.67</v>
          </cell>
          <cell r="AT98">
            <v>0.61699999999999999</v>
          </cell>
          <cell r="AU98">
            <v>0.52100000000000002</v>
          </cell>
          <cell r="AV98">
            <v>0.20200000000000001</v>
          </cell>
          <cell r="AW98">
            <v>0.14799999999999999</v>
          </cell>
          <cell r="AX98">
            <v>0.127</v>
          </cell>
          <cell r="AY98">
            <v>7.3999999999999996E-2</v>
          </cell>
          <cell r="AZ98">
            <v>9.5000000000000001E-2</v>
          </cell>
          <cell r="BA98">
            <v>0.13800000000000001</v>
          </cell>
          <cell r="BB98">
            <v>0.18</v>
          </cell>
          <cell r="BC98">
            <v>0.21199999999999999</v>
          </cell>
          <cell r="BD98">
            <v>0.308</v>
          </cell>
          <cell r="BE98">
            <v>0.29699999999999999</v>
          </cell>
          <cell r="BF98">
            <v>0.26500000000000001</v>
          </cell>
          <cell r="BG98">
            <v>0.223</v>
          </cell>
          <cell r="BH98">
            <v>0.24399999999999999</v>
          </cell>
          <cell r="BI98">
            <v>0.23400000000000001</v>
          </cell>
          <cell r="BJ98">
            <v>0.255</v>
          </cell>
          <cell r="BK98">
            <v>0.31900000000000001</v>
          </cell>
          <cell r="BL98">
            <v>0.38200000000000001</v>
          </cell>
          <cell r="BM98">
            <v>0.45700000000000002</v>
          </cell>
          <cell r="BN98">
            <v>0.44600000000000001</v>
          </cell>
          <cell r="BO98">
            <v>0.436</v>
          </cell>
          <cell r="BP98">
            <v>0.41399999999999998</v>
          </cell>
          <cell r="BQ98">
            <v>0.42499999999999999</v>
          </cell>
          <cell r="BR98">
            <v>0.46800000000000003</v>
          </cell>
          <cell r="BS98">
            <v>0.47799999999999998</v>
          </cell>
          <cell r="BT98">
            <v>0.5</v>
          </cell>
          <cell r="BU98">
            <v>0.53100000000000003</v>
          </cell>
          <cell r="BV98">
            <v>0.55300000000000005</v>
          </cell>
          <cell r="BW98">
            <v>0.51</v>
          </cell>
          <cell r="BX98">
            <v>0.39300000000000002</v>
          </cell>
          <cell r="BY98">
            <v>0.32900000000000001</v>
          </cell>
          <cell r="BZ98">
            <v>0.40400000000000003</v>
          </cell>
          <cell r="CA98">
            <v>0.57399999999999995</v>
          </cell>
          <cell r="CB98">
            <v>0.60599999999999998</v>
          </cell>
          <cell r="CC98">
            <v>0.64800000000000002</v>
          </cell>
          <cell r="CD98">
            <v>0.70199999999999996</v>
          </cell>
          <cell r="CE98">
            <v>0.73399999999999999</v>
          </cell>
          <cell r="CF98">
            <v>0.77600000000000002</v>
          </cell>
          <cell r="CG98">
            <v>0.78700000000000003</v>
          </cell>
          <cell r="CH98">
            <v>0.79700000000000004</v>
          </cell>
          <cell r="CI98">
            <v>0.82899999999999996</v>
          </cell>
          <cell r="CJ98">
            <v>0.872</v>
          </cell>
          <cell r="CK98">
            <v>0.95699999999999996</v>
          </cell>
          <cell r="CL98">
            <v>1</v>
          </cell>
          <cell r="CM98">
            <v>0.98899999999999999</v>
          </cell>
          <cell r="CN98">
            <v>0.97799999999999998</v>
          </cell>
          <cell r="CO98">
            <v>0.94599999999999995</v>
          </cell>
          <cell r="CP98">
            <v>0.91400000000000003</v>
          </cell>
          <cell r="CQ98">
            <v>0.86099999999999999</v>
          </cell>
          <cell r="CR98">
            <v>0.81899999999999995</v>
          </cell>
          <cell r="CS98">
            <v>0.74399999999999999</v>
          </cell>
          <cell r="CT98">
            <v>0.69099999999999995</v>
          </cell>
          <cell r="CU98">
            <v>0.627</v>
          </cell>
          <cell r="CV98">
            <v>0.54200000000000004</v>
          </cell>
          <cell r="CW98">
            <v>0.372</v>
          </cell>
          <cell r="CX98">
            <v>0.28699999999999998</v>
          </cell>
          <cell r="CY98">
            <v>0.34</v>
          </cell>
          <cell r="CZ98">
            <v>0.27600000000000002</v>
          </cell>
          <cell r="DA98">
            <v>0.17</v>
          </cell>
        </row>
        <row r="99">
          <cell r="B99" t="str">
            <v>建筑材料</v>
          </cell>
          <cell r="C99" t="str">
            <v>装修建材</v>
          </cell>
          <cell r="D99" t="str">
            <v>涂料</v>
          </cell>
          <cell r="J99">
            <v>4.9833448425053599E-2</v>
          </cell>
          <cell r="K99">
            <v>0.39300000000000002</v>
          </cell>
          <cell r="L99">
            <v>0.36099999999999999</v>
          </cell>
          <cell r="M99">
            <v>0.372</v>
          </cell>
          <cell r="N99">
            <v>0.29699999999999999</v>
          </cell>
          <cell r="O99">
            <v>0.255</v>
          </cell>
          <cell r="P99">
            <v>0.11700000000000001</v>
          </cell>
          <cell r="Q99">
            <v>0.127</v>
          </cell>
          <cell r="R99">
            <v>0.17</v>
          </cell>
          <cell r="S99">
            <v>0.23400000000000001</v>
          </cell>
          <cell r="T99">
            <v>0.24399999999999999</v>
          </cell>
          <cell r="U99">
            <v>0.26500000000000001</v>
          </cell>
          <cell r="V99">
            <v>0.20200000000000001</v>
          </cell>
          <cell r="W99">
            <v>0.13800000000000001</v>
          </cell>
          <cell r="X99">
            <v>0.159</v>
          </cell>
          <cell r="Y99">
            <v>0.18</v>
          </cell>
          <cell r="Z99">
            <v>0.308</v>
          </cell>
          <cell r="AA99">
            <v>0.46800000000000003</v>
          </cell>
          <cell r="AB99">
            <v>0.67</v>
          </cell>
          <cell r="AC99">
            <v>0.63800000000000001</v>
          </cell>
          <cell r="AD99">
            <v>0.54200000000000004</v>
          </cell>
          <cell r="AE99">
            <v>0.59499999999999997</v>
          </cell>
          <cell r="AF99">
            <v>0.55300000000000005</v>
          </cell>
          <cell r="AG99">
            <v>0.58499999999999996</v>
          </cell>
          <cell r="AH99">
            <v>0.69099999999999995</v>
          </cell>
          <cell r="AI99">
            <v>0.93600000000000005</v>
          </cell>
          <cell r="AJ99">
            <v>0.88200000000000001</v>
          </cell>
          <cell r="AK99">
            <v>0.872</v>
          </cell>
          <cell r="AL99">
            <v>0.70199999999999996</v>
          </cell>
          <cell r="AM99">
            <v>0.57399999999999995</v>
          </cell>
          <cell r="AN99">
            <v>0.60599999999999998</v>
          </cell>
          <cell r="AO99">
            <v>0.89300000000000002</v>
          </cell>
          <cell r="AP99">
            <v>0.95699999999999996</v>
          </cell>
          <cell r="AQ99">
            <v>0.84</v>
          </cell>
          <cell r="AR99">
            <v>0.53100000000000003</v>
          </cell>
          <cell r="AS99">
            <v>0.45700000000000002</v>
          </cell>
          <cell r="AT99">
            <v>0.48899999999999999</v>
          </cell>
          <cell r="AU99">
            <v>0.40400000000000003</v>
          </cell>
          <cell r="AV99">
            <v>0.34</v>
          </cell>
          <cell r="AW99">
            <v>0.28699999999999998</v>
          </cell>
          <cell r="AX99">
            <v>0.31900000000000001</v>
          </cell>
          <cell r="AY99">
            <v>0.47799999999999998</v>
          </cell>
          <cell r="AZ99">
            <v>0.5</v>
          </cell>
          <cell r="BA99">
            <v>0.27600000000000002</v>
          </cell>
          <cell r="BB99">
            <v>0.14799999999999999</v>
          </cell>
          <cell r="BC99">
            <v>0.223</v>
          </cell>
          <cell r="BD99">
            <v>0.38200000000000001</v>
          </cell>
          <cell r="BE99">
            <v>0.32900000000000001</v>
          </cell>
          <cell r="BF99">
            <v>0.21199999999999999</v>
          </cell>
          <cell r="BG99">
            <v>0.106</v>
          </cell>
          <cell r="BH99">
            <v>8.5000000000000006E-2</v>
          </cell>
          <cell r="BI99">
            <v>5.2999999999999999E-2</v>
          </cell>
          <cell r="BJ99">
            <v>4.2000000000000003E-2</v>
          </cell>
          <cell r="BK99">
            <v>2.1000000000000001E-2</v>
          </cell>
          <cell r="BL99">
            <v>0</v>
          </cell>
          <cell r="BM99">
            <v>0.01</v>
          </cell>
          <cell r="BN99">
            <v>3.1E-2</v>
          </cell>
          <cell r="BO99">
            <v>7.3999999999999996E-2</v>
          </cell>
          <cell r="BP99">
            <v>6.3E-2</v>
          </cell>
          <cell r="BQ99">
            <v>9.5000000000000001E-2</v>
          </cell>
          <cell r="BR99">
            <v>0.191</v>
          </cell>
          <cell r="BS99">
            <v>0.41399999999999998</v>
          </cell>
          <cell r="BT99">
            <v>0.627</v>
          </cell>
          <cell r="BU99">
            <v>0.755</v>
          </cell>
          <cell r="BV99">
            <v>0.77600000000000002</v>
          </cell>
          <cell r="BW99">
            <v>0.81899999999999995</v>
          </cell>
          <cell r="BX99">
            <v>0.80800000000000005</v>
          </cell>
          <cell r="BY99">
            <v>0.79700000000000004</v>
          </cell>
          <cell r="BZ99">
            <v>0.74399999999999999</v>
          </cell>
          <cell r="CA99">
            <v>0.65900000000000003</v>
          </cell>
          <cell r="CB99">
            <v>0.64800000000000002</v>
          </cell>
          <cell r="CC99">
            <v>0.76500000000000001</v>
          </cell>
          <cell r="CD99">
            <v>0.82899999999999996</v>
          </cell>
          <cell r="CE99">
            <v>0.86099999999999999</v>
          </cell>
          <cell r="CF99">
            <v>0.78700000000000003</v>
          </cell>
          <cell r="CG99">
            <v>0.73399999999999999</v>
          </cell>
          <cell r="CH99">
            <v>0.61699999999999999</v>
          </cell>
          <cell r="CI99">
            <v>0.56299999999999994</v>
          </cell>
          <cell r="CJ99">
            <v>0.68</v>
          </cell>
          <cell r="CK99">
            <v>0.72299999999999998</v>
          </cell>
          <cell r="CL99">
            <v>0.85099999999999998</v>
          </cell>
          <cell r="CM99">
            <v>0.97799999999999998</v>
          </cell>
          <cell r="CN99">
            <v>1</v>
          </cell>
          <cell r="CO99">
            <v>0.98899999999999999</v>
          </cell>
          <cell r="CP99">
            <v>0.92500000000000004</v>
          </cell>
          <cell r="CQ99">
            <v>0.91400000000000003</v>
          </cell>
          <cell r="CR99">
            <v>0.94599999999999995</v>
          </cell>
          <cell r="CS99">
            <v>0.96799999999999997</v>
          </cell>
          <cell r="CT99">
            <v>0.90400000000000003</v>
          </cell>
          <cell r="CU99">
            <v>0.71199999999999997</v>
          </cell>
          <cell r="CV99">
            <v>0.44600000000000001</v>
          </cell>
          <cell r="CW99">
            <v>0.35099999999999998</v>
          </cell>
          <cell r="CX99">
            <v>0.42499999999999999</v>
          </cell>
          <cell r="CY99">
            <v>0.51</v>
          </cell>
          <cell r="CZ99">
            <v>0.52100000000000002</v>
          </cell>
          <cell r="DA99">
            <v>0.436</v>
          </cell>
        </row>
        <row r="100">
          <cell r="B100" t="str">
            <v>机械设备</v>
          </cell>
          <cell r="C100" t="str">
            <v>通用设备</v>
          </cell>
          <cell r="D100" t="str">
            <v>机床工具</v>
          </cell>
          <cell r="J100">
            <v>0.347100503599653</v>
          </cell>
          <cell r="K100">
            <v>0.85099999999999998</v>
          </cell>
          <cell r="L100">
            <v>0.81899999999999995</v>
          </cell>
          <cell r="M100">
            <v>0.74399999999999999</v>
          </cell>
          <cell r="N100">
            <v>0.61699999999999999</v>
          </cell>
          <cell r="O100">
            <v>0.51</v>
          </cell>
          <cell r="P100">
            <v>0.21199999999999999</v>
          </cell>
          <cell r="Q100">
            <v>0.13800000000000001</v>
          </cell>
          <cell r="R100">
            <v>0.159</v>
          </cell>
          <cell r="S100">
            <v>0.255</v>
          </cell>
          <cell r="T100">
            <v>0.42499999999999999</v>
          </cell>
          <cell r="U100">
            <v>0.29699999999999999</v>
          </cell>
          <cell r="V100">
            <v>0.27600000000000002</v>
          </cell>
          <cell r="W100">
            <v>0.26500000000000001</v>
          </cell>
          <cell r="X100">
            <v>0.24399999999999999</v>
          </cell>
          <cell r="Y100">
            <v>0.372</v>
          </cell>
          <cell r="Z100">
            <v>0.35099999999999998</v>
          </cell>
          <cell r="AA100">
            <v>0.38200000000000001</v>
          </cell>
          <cell r="AB100">
            <v>0.59499999999999997</v>
          </cell>
          <cell r="AC100">
            <v>0.72299999999999998</v>
          </cell>
          <cell r="AD100">
            <v>0.77600000000000002</v>
          </cell>
          <cell r="AE100">
            <v>0.64800000000000002</v>
          </cell>
          <cell r="AF100">
            <v>0.58499999999999996</v>
          </cell>
          <cell r="AG100">
            <v>0.627</v>
          </cell>
          <cell r="AH100">
            <v>0.67</v>
          </cell>
          <cell r="AI100">
            <v>0.70199999999999996</v>
          </cell>
          <cell r="AJ100">
            <v>0.79700000000000004</v>
          </cell>
          <cell r="AK100">
            <v>0.82899999999999996</v>
          </cell>
          <cell r="AL100">
            <v>0.88200000000000001</v>
          </cell>
          <cell r="AM100">
            <v>0.90400000000000003</v>
          </cell>
          <cell r="AN100">
            <v>0.93600000000000005</v>
          </cell>
          <cell r="AO100">
            <v>0.96799999999999997</v>
          </cell>
          <cell r="AP100">
            <v>0.97799999999999998</v>
          </cell>
          <cell r="AQ100">
            <v>0.98899999999999999</v>
          </cell>
          <cell r="AR100">
            <v>1</v>
          </cell>
          <cell r="AS100">
            <v>0.95699999999999996</v>
          </cell>
          <cell r="AT100">
            <v>0.94599999999999995</v>
          </cell>
          <cell r="AU100">
            <v>0.92500000000000004</v>
          </cell>
          <cell r="AV100">
            <v>0.80800000000000005</v>
          </cell>
          <cell r="AW100">
            <v>0.69099999999999995</v>
          </cell>
          <cell r="AX100">
            <v>0.63800000000000001</v>
          </cell>
          <cell r="AY100">
            <v>0.57399999999999995</v>
          </cell>
          <cell r="AZ100">
            <v>0.48899999999999999</v>
          </cell>
          <cell r="BA100">
            <v>0.5</v>
          </cell>
          <cell r="BB100">
            <v>0.223</v>
          </cell>
          <cell r="BC100">
            <v>0.191</v>
          </cell>
          <cell r="BD100">
            <v>8.5000000000000006E-2</v>
          </cell>
          <cell r="BE100">
            <v>0.56299999999999994</v>
          </cell>
          <cell r="BF100">
            <v>0.47799999999999998</v>
          </cell>
          <cell r="BG100">
            <v>0.41399999999999998</v>
          </cell>
          <cell r="BH100">
            <v>0.36099999999999999</v>
          </cell>
          <cell r="BI100">
            <v>0.28699999999999998</v>
          </cell>
          <cell r="BJ100">
            <v>0.308</v>
          </cell>
          <cell r="BK100">
            <v>0.39300000000000002</v>
          </cell>
          <cell r="BL100">
            <v>0.34</v>
          </cell>
          <cell r="BM100">
            <v>0.17</v>
          </cell>
          <cell r="BN100">
            <v>0.14799999999999999</v>
          </cell>
          <cell r="BO100">
            <v>0.18</v>
          </cell>
          <cell r="BP100">
            <v>0.436</v>
          </cell>
          <cell r="BQ100">
            <v>5.2999999999999999E-2</v>
          </cell>
          <cell r="BR100">
            <v>3.1E-2</v>
          </cell>
          <cell r="BS100">
            <v>0.01</v>
          </cell>
          <cell r="BT100">
            <v>0</v>
          </cell>
          <cell r="BU100">
            <v>2.1000000000000001E-2</v>
          </cell>
          <cell r="BV100">
            <v>4.2000000000000003E-2</v>
          </cell>
          <cell r="BW100">
            <v>6.3E-2</v>
          </cell>
          <cell r="BX100">
            <v>7.3999999999999996E-2</v>
          </cell>
          <cell r="BY100">
            <v>9.5000000000000001E-2</v>
          </cell>
          <cell r="BZ100">
            <v>0.106</v>
          </cell>
          <cell r="CA100">
            <v>0.127</v>
          </cell>
          <cell r="CB100">
            <v>0.11700000000000001</v>
          </cell>
          <cell r="CC100">
            <v>0.23400000000000001</v>
          </cell>
          <cell r="CD100">
            <v>0.31900000000000001</v>
          </cell>
          <cell r="CE100">
            <v>0.31900000000000001</v>
          </cell>
          <cell r="CF100">
            <v>0.40400000000000003</v>
          </cell>
          <cell r="CG100">
            <v>0.44600000000000001</v>
          </cell>
          <cell r="CH100">
            <v>0.55300000000000005</v>
          </cell>
          <cell r="CI100">
            <v>0.60599999999999998</v>
          </cell>
          <cell r="CJ100">
            <v>0.73399999999999999</v>
          </cell>
          <cell r="CK100">
            <v>0.755</v>
          </cell>
          <cell r="CL100">
            <v>0.76500000000000001</v>
          </cell>
          <cell r="CM100">
            <v>0.68</v>
          </cell>
          <cell r="CN100">
            <v>0.65900000000000003</v>
          </cell>
          <cell r="CO100">
            <v>0.78700000000000003</v>
          </cell>
          <cell r="CP100">
            <v>0.872</v>
          </cell>
          <cell r="CQ100">
            <v>0.86099999999999999</v>
          </cell>
          <cell r="CR100">
            <v>0.91400000000000003</v>
          </cell>
          <cell r="CS100">
            <v>0.89300000000000002</v>
          </cell>
          <cell r="CT100">
            <v>0.84</v>
          </cell>
          <cell r="CU100">
            <v>0.71199999999999997</v>
          </cell>
          <cell r="CV100">
            <v>0.54200000000000004</v>
          </cell>
          <cell r="CW100">
            <v>0.46800000000000003</v>
          </cell>
          <cell r="CX100">
            <v>0.45700000000000002</v>
          </cell>
          <cell r="CY100">
            <v>0.52100000000000002</v>
          </cell>
          <cell r="CZ100">
            <v>0.53100000000000003</v>
          </cell>
          <cell r="DA100">
            <v>0.20200000000000001</v>
          </cell>
        </row>
        <row r="101">
          <cell r="B101" t="str">
            <v>机械设备</v>
          </cell>
          <cell r="C101" t="str">
            <v>通用设备</v>
          </cell>
          <cell r="D101" t="str">
            <v>机床工具</v>
          </cell>
          <cell r="J101">
            <v>0.115700167866551</v>
          </cell>
          <cell r="K101">
            <v>0.255</v>
          </cell>
          <cell r="L101">
            <v>0.14799999999999999</v>
          </cell>
          <cell r="M101">
            <v>8.5000000000000006E-2</v>
          </cell>
          <cell r="N101">
            <v>3.1E-2</v>
          </cell>
          <cell r="O101">
            <v>4.2000000000000003E-2</v>
          </cell>
          <cell r="P101">
            <v>9.5000000000000001E-2</v>
          </cell>
          <cell r="Q101">
            <v>0.36099999999999999</v>
          </cell>
          <cell r="R101">
            <v>0.54200000000000004</v>
          </cell>
          <cell r="S101">
            <v>0.74399999999999999</v>
          </cell>
          <cell r="T101">
            <v>0.59499999999999997</v>
          </cell>
          <cell r="U101">
            <v>0.45700000000000002</v>
          </cell>
          <cell r="V101">
            <v>5.2999999999999999E-2</v>
          </cell>
          <cell r="W101">
            <v>0.41399999999999998</v>
          </cell>
          <cell r="X101">
            <v>0.57399999999999995</v>
          </cell>
          <cell r="Y101">
            <v>0.65900000000000003</v>
          </cell>
          <cell r="Z101">
            <v>0.56299999999999994</v>
          </cell>
          <cell r="AA101">
            <v>0.38200000000000001</v>
          </cell>
          <cell r="AB101">
            <v>0.26500000000000001</v>
          </cell>
          <cell r="AC101">
            <v>0.27600000000000002</v>
          </cell>
          <cell r="AD101">
            <v>0.48899999999999999</v>
          </cell>
          <cell r="AE101">
            <v>0.61699999999999999</v>
          </cell>
          <cell r="AF101">
            <v>0.70199999999999996</v>
          </cell>
          <cell r="AG101">
            <v>0.63800000000000001</v>
          </cell>
          <cell r="AH101">
            <v>0.21199999999999999</v>
          </cell>
          <cell r="AI101">
            <v>0.32900000000000001</v>
          </cell>
          <cell r="AJ101">
            <v>0.40400000000000003</v>
          </cell>
          <cell r="AK101">
            <v>0.73399999999999999</v>
          </cell>
          <cell r="AL101">
            <v>0.64800000000000002</v>
          </cell>
          <cell r="AM101">
            <v>0.76500000000000001</v>
          </cell>
          <cell r="AN101">
            <v>0.81899999999999995</v>
          </cell>
          <cell r="AO101">
            <v>0.872</v>
          </cell>
          <cell r="AP101">
            <v>0.94599999999999995</v>
          </cell>
          <cell r="AQ101">
            <v>0.88200000000000001</v>
          </cell>
          <cell r="AR101">
            <v>0.96799999999999997</v>
          </cell>
          <cell r="AS101">
            <v>0.89300000000000002</v>
          </cell>
          <cell r="AT101">
            <v>1</v>
          </cell>
          <cell r="AU101">
            <v>0.98899999999999999</v>
          </cell>
          <cell r="AV101">
            <v>0.97799999999999998</v>
          </cell>
          <cell r="AW101">
            <v>0.72299999999999998</v>
          </cell>
          <cell r="AX101">
            <v>0.77600000000000002</v>
          </cell>
          <cell r="AY101">
            <v>0.67</v>
          </cell>
          <cell r="AZ101">
            <v>0.60599999999999998</v>
          </cell>
          <cell r="BA101">
            <v>0.46800000000000003</v>
          </cell>
          <cell r="BB101">
            <v>0.436</v>
          </cell>
          <cell r="BC101">
            <v>0.53100000000000003</v>
          </cell>
          <cell r="BD101">
            <v>0.24399999999999999</v>
          </cell>
          <cell r="BE101">
            <v>0.18</v>
          </cell>
          <cell r="BF101">
            <v>0.17</v>
          </cell>
          <cell r="BG101">
            <v>0.308</v>
          </cell>
          <cell r="BH101">
            <v>0.23400000000000001</v>
          </cell>
          <cell r="BI101">
            <v>0.127</v>
          </cell>
          <cell r="BJ101">
            <v>6.3E-2</v>
          </cell>
          <cell r="BK101">
            <v>0.159</v>
          </cell>
          <cell r="BL101">
            <v>0.191</v>
          </cell>
          <cell r="BM101">
            <v>0.106</v>
          </cell>
          <cell r="BN101">
            <v>2.1000000000000001E-2</v>
          </cell>
          <cell r="BO101">
            <v>0.01</v>
          </cell>
          <cell r="BP101">
            <v>0</v>
          </cell>
          <cell r="BQ101">
            <v>7.3999999999999996E-2</v>
          </cell>
          <cell r="BR101">
            <v>0.11700000000000001</v>
          </cell>
          <cell r="BS101">
            <v>0.31900000000000001</v>
          </cell>
          <cell r="BT101">
            <v>0.39300000000000002</v>
          </cell>
          <cell r="BU101">
            <v>0.29699999999999999</v>
          </cell>
          <cell r="BV101">
            <v>0.20200000000000001</v>
          </cell>
          <cell r="BW101">
            <v>0.13800000000000001</v>
          </cell>
          <cell r="BX101">
            <v>0.55300000000000005</v>
          </cell>
          <cell r="BY101">
            <v>0.68</v>
          </cell>
          <cell r="BZ101">
            <v>0.82899999999999996</v>
          </cell>
          <cell r="CA101">
            <v>0.80800000000000005</v>
          </cell>
          <cell r="CB101">
            <v>0.92500000000000004</v>
          </cell>
          <cell r="CC101">
            <v>0.86099999999999999</v>
          </cell>
          <cell r="CD101">
            <v>0.95699999999999996</v>
          </cell>
          <cell r="CE101">
            <v>0.85099999999999998</v>
          </cell>
          <cell r="CF101">
            <v>0.84</v>
          </cell>
          <cell r="CG101">
            <v>0.91400000000000003</v>
          </cell>
          <cell r="CH101">
            <v>0.90400000000000003</v>
          </cell>
          <cell r="CI101">
            <v>0.93600000000000005</v>
          </cell>
          <cell r="CJ101">
            <v>0.79700000000000004</v>
          </cell>
          <cell r="CK101">
            <v>0.78700000000000003</v>
          </cell>
          <cell r="CL101">
            <v>0.71199999999999997</v>
          </cell>
          <cell r="CM101">
            <v>0.755</v>
          </cell>
          <cell r="CN101">
            <v>0.627</v>
          </cell>
          <cell r="CO101">
            <v>0.69099999999999995</v>
          </cell>
          <cell r="CP101">
            <v>0.58499999999999996</v>
          </cell>
          <cell r="CQ101">
            <v>0.52100000000000002</v>
          </cell>
          <cell r="CR101">
            <v>0.51</v>
          </cell>
          <cell r="CS101">
            <v>0.44600000000000001</v>
          </cell>
          <cell r="CT101">
            <v>0.42499999999999999</v>
          </cell>
          <cell r="CU101">
            <v>0.223</v>
          </cell>
          <cell r="CV101">
            <v>0.28699999999999998</v>
          </cell>
          <cell r="CW101">
            <v>0.35099999999999998</v>
          </cell>
          <cell r="CX101">
            <v>0.5</v>
          </cell>
          <cell r="CY101">
            <v>0.372</v>
          </cell>
          <cell r="CZ101">
            <v>0.47799999999999998</v>
          </cell>
          <cell r="DA101">
            <v>0.34</v>
          </cell>
        </row>
        <row r="102">
          <cell r="B102" t="str">
            <v>机械设备</v>
          </cell>
          <cell r="C102" t="str">
            <v>工程机械</v>
          </cell>
          <cell r="J102">
            <v>0.200609666194902</v>
          </cell>
          <cell r="K102">
            <v>8.5000000000000006E-2</v>
          </cell>
          <cell r="L102">
            <v>2.1000000000000001E-2</v>
          </cell>
          <cell r="M102">
            <v>6.3E-2</v>
          </cell>
          <cell r="N102">
            <v>5.2999999999999999E-2</v>
          </cell>
          <cell r="O102">
            <v>0.106</v>
          </cell>
          <cell r="P102">
            <v>0.159</v>
          </cell>
          <cell r="Q102">
            <v>0.191</v>
          </cell>
          <cell r="R102">
            <v>0.14799999999999999</v>
          </cell>
          <cell r="S102">
            <v>0.18</v>
          </cell>
          <cell r="T102">
            <v>0.127</v>
          </cell>
          <cell r="U102">
            <v>0.13800000000000001</v>
          </cell>
          <cell r="V102">
            <v>0.223</v>
          </cell>
          <cell r="W102">
            <v>0.31900000000000001</v>
          </cell>
          <cell r="X102">
            <v>0.42499999999999999</v>
          </cell>
          <cell r="Y102">
            <v>0.38200000000000001</v>
          </cell>
          <cell r="Z102">
            <v>0.36099999999999999</v>
          </cell>
          <cell r="AA102">
            <v>0.29699999999999999</v>
          </cell>
          <cell r="AB102">
            <v>0.255</v>
          </cell>
          <cell r="AC102">
            <v>9.5000000000000001E-2</v>
          </cell>
          <cell r="AD102">
            <v>0</v>
          </cell>
          <cell r="AE102">
            <v>0.01</v>
          </cell>
          <cell r="AF102">
            <v>7.3999999999999996E-2</v>
          </cell>
          <cell r="AG102">
            <v>0.20200000000000001</v>
          </cell>
          <cell r="AH102">
            <v>0.11700000000000001</v>
          </cell>
          <cell r="AI102">
            <v>3.1E-2</v>
          </cell>
          <cell r="AJ102">
            <v>4.2000000000000003E-2</v>
          </cell>
          <cell r="AK102">
            <v>0.17</v>
          </cell>
          <cell r="AL102">
            <v>0.23400000000000001</v>
          </cell>
          <cell r="AM102">
            <v>0.27600000000000002</v>
          </cell>
          <cell r="AN102">
            <v>0.26500000000000001</v>
          </cell>
          <cell r="AO102">
            <v>0.28699999999999998</v>
          </cell>
          <cell r="AP102">
            <v>0.48899999999999999</v>
          </cell>
          <cell r="AQ102">
            <v>0.86099999999999999</v>
          </cell>
          <cell r="AR102">
            <v>0.96799999999999997</v>
          </cell>
          <cell r="AS102">
            <v>0.95699999999999996</v>
          </cell>
          <cell r="AT102">
            <v>0.82899999999999996</v>
          </cell>
          <cell r="AU102">
            <v>0.71199999999999997</v>
          </cell>
          <cell r="AV102">
            <v>0.76500000000000001</v>
          </cell>
          <cell r="AW102">
            <v>0.70199999999999996</v>
          </cell>
          <cell r="AX102">
            <v>0.68</v>
          </cell>
          <cell r="AY102">
            <v>0.67</v>
          </cell>
          <cell r="AZ102">
            <v>0.72299999999999998</v>
          </cell>
          <cell r="BA102">
            <v>0.755</v>
          </cell>
          <cell r="BB102">
            <v>0.64800000000000002</v>
          </cell>
          <cell r="BC102">
            <v>0.40400000000000003</v>
          </cell>
          <cell r="BD102">
            <v>0.21199999999999999</v>
          </cell>
          <cell r="BE102">
            <v>0.24399999999999999</v>
          </cell>
          <cell r="BF102">
            <v>0.436</v>
          </cell>
          <cell r="BG102">
            <v>0.53100000000000003</v>
          </cell>
          <cell r="BH102">
            <v>0.52100000000000002</v>
          </cell>
          <cell r="BI102">
            <v>0.51</v>
          </cell>
          <cell r="BJ102">
            <v>0.5</v>
          </cell>
          <cell r="BK102">
            <v>0.44600000000000001</v>
          </cell>
          <cell r="BL102">
            <v>0.372</v>
          </cell>
          <cell r="BM102">
            <v>0.35099999999999998</v>
          </cell>
          <cell r="BN102">
            <v>0.39300000000000002</v>
          </cell>
          <cell r="BO102">
            <v>0.57399999999999995</v>
          </cell>
          <cell r="BP102">
            <v>0.59499999999999997</v>
          </cell>
          <cell r="BQ102">
            <v>0.58499999999999996</v>
          </cell>
          <cell r="BR102">
            <v>0.45700000000000002</v>
          </cell>
          <cell r="BS102">
            <v>0.55300000000000005</v>
          </cell>
          <cell r="BT102">
            <v>0.56299999999999994</v>
          </cell>
          <cell r="BU102">
            <v>0.60599999999999998</v>
          </cell>
          <cell r="BV102">
            <v>0.61699999999999999</v>
          </cell>
          <cell r="BW102">
            <v>0.63800000000000001</v>
          </cell>
          <cell r="BX102">
            <v>0.69099999999999995</v>
          </cell>
          <cell r="BY102">
            <v>0.79700000000000004</v>
          </cell>
          <cell r="BZ102">
            <v>0.84</v>
          </cell>
          <cell r="CA102">
            <v>0.65900000000000003</v>
          </cell>
          <cell r="CB102">
            <v>0.74399999999999999</v>
          </cell>
          <cell r="CC102">
            <v>0.78700000000000003</v>
          </cell>
          <cell r="CD102">
            <v>0.94599999999999995</v>
          </cell>
          <cell r="CE102">
            <v>0.89300000000000002</v>
          </cell>
          <cell r="CF102">
            <v>0.88200000000000001</v>
          </cell>
          <cell r="CG102">
            <v>0.872</v>
          </cell>
          <cell r="CH102">
            <v>0.90400000000000003</v>
          </cell>
          <cell r="CI102">
            <v>0.92500000000000004</v>
          </cell>
          <cell r="CJ102">
            <v>0.93600000000000005</v>
          </cell>
          <cell r="CK102">
            <v>0.91400000000000003</v>
          </cell>
          <cell r="CL102">
            <v>0.85099999999999998</v>
          </cell>
          <cell r="CM102">
            <v>1</v>
          </cell>
          <cell r="CN102">
            <v>0.97799999999999998</v>
          </cell>
          <cell r="CO102">
            <v>0.98899999999999999</v>
          </cell>
          <cell r="CP102">
            <v>0.77600000000000002</v>
          </cell>
          <cell r="CQ102">
            <v>0.81899999999999995</v>
          </cell>
          <cell r="CR102">
            <v>0.80800000000000005</v>
          </cell>
          <cell r="CS102">
            <v>0.73399999999999999</v>
          </cell>
          <cell r="CT102">
            <v>0.627</v>
          </cell>
          <cell r="CU102">
            <v>0.54200000000000004</v>
          </cell>
          <cell r="CV102">
            <v>0.41399999999999998</v>
          </cell>
          <cell r="CW102">
            <v>0.308</v>
          </cell>
          <cell r="CX102">
            <v>0.34</v>
          </cell>
          <cell r="CY102">
            <v>0.47799999999999998</v>
          </cell>
          <cell r="CZ102">
            <v>0.46800000000000003</v>
          </cell>
          <cell r="DA102">
            <v>0.32900000000000001</v>
          </cell>
        </row>
        <row r="103">
          <cell r="B103" t="str">
            <v>机械设备</v>
          </cell>
          <cell r="C103" t="str">
            <v>工程机械</v>
          </cell>
          <cell r="J103">
            <v>5.0152416548725501E-2</v>
          </cell>
          <cell r="K103">
            <v>0.73399999999999999</v>
          </cell>
          <cell r="L103">
            <v>0.41699999999999998</v>
          </cell>
          <cell r="M103">
            <v>0.39200000000000002</v>
          </cell>
          <cell r="N103">
            <v>0.29099999999999998</v>
          </cell>
          <cell r="O103">
            <v>0.35399999999999998</v>
          </cell>
          <cell r="P103">
            <v>0.443</v>
          </cell>
          <cell r="Q103">
            <v>0.63200000000000001</v>
          </cell>
          <cell r="R103">
            <v>0.70799999999999996</v>
          </cell>
          <cell r="S103">
            <v>0.96199999999999997</v>
          </cell>
          <cell r="T103">
            <v>0.92400000000000004</v>
          </cell>
          <cell r="U103">
            <v>0.78400000000000003</v>
          </cell>
          <cell r="V103">
            <v>3.6999999999999998E-2</v>
          </cell>
          <cell r="W103">
            <v>0.26500000000000001</v>
          </cell>
          <cell r="X103">
            <v>0.34100000000000003</v>
          </cell>
          <cell r="Y103">
            <v>0.46800000000000003</v>
          </cell>
          <cell r="Z103">
            <v>0.49299999999999999</v>
          </cell>
          <cell r="AA103">
            <v>0.316</v>
          </cell>
          <cell r="AB103">
            <v>0.253</v>
          </cell>
          <cell r="AC103">
            <v>0.17699999999999999</v>
          </cell>
          <cell r="AD103">
            <v>0.13900000000000001</v>
          </cell>
          <cell r="AE103">
            <v>0.30299999999999999</v>
          </cell>
          <cell r="AF103">
            <v>0.189</v>
          </cell>
          <cell r="AG103">
            <v>0.215</v>
          </cell>
          <cell r="AH103">
            <v>2.5000000000000001E-2</v>
          </cell>
          <cell r="AI103">
            <v>0.113</v>
          </cell>
          <cell r="AJ103">
            <v>8.7999999999999995E-2</v>
          </cell>
          <cell r="AK103">
            <v>6.3E-2</v>
          </cell>
          <cell r="AL103">
            <v>7.4999999999999997E-2</v>
          </cell>
          <cell r="AM103">
            <v>0.10100000000000001</v>
          </cell>
          <cell r="AN103">
            <v>0.126</v>
          </cell>
          <cell r="AO103">
            <v>0.151</v>
          </cell>
          <cell r="AP103">
            <v>0.27800000000000002</v>
          </cell>
          <cell r="AQ103">
            <v>0.93600000000000005</v>
          </cell>
          <cell r="AR103">
            <v>1</v>
          </cell>
          <cell r="AS103">
            <v>0.98699999999999999</v>
          </cell>
          <cell r="AT103">
            <v>0.97399999999999998</v>
          </cell>
          <cell r="AU103">
            <v>0.83499999999999996</v>
          </cell>
          <cell r="AV103">
            <v>0.77200000000000002</v>
          </cell>
          <cell r="AW103">
            <v>0.81</v>
          </cell>
          <cell r="AX103">
            <v>0.65800000000000003</v>
          </cell>
          <cell r="AY103">
            <v>0.68300000000000005</v>
          </cell>
          <cell r="AZ103">
            <v>0.746</v>
          </cell>
          <cell r="BA103">
            <v>0.84799999999999998</v>
          </cell>
          <cell r="BB103">
            <v>0.55600000000000005</v>
          </cell>
          <cell r="BC103">
            <v>0.16400000000000001</v>
          </cell>
          <cell r="BD103">
            <v>0</v>
          </cell>
          <cell r="BE103">
            <v>1.2E-2</v>
          </cell>
          <cell r="BF103">
            <v>0.20200000000000001</v>
          </cell>
          <cell r="BG103">
            <v>0.48099999999999998</v>
          </cell>
          <cell r="BH103">
            <v>0.43</v>
          </cell>
          <cell r="BI103">
            <v>0.32900000000000001</v>
          </cell>
          <cell r="BJ103">
            <v>0.56899999999999995</v>
          </cell>
          <cell r="BK103">
            <v>0.51800000000000002</v>
          </cell>
          <cell r="BL103">
            <v>0.50600000000000001</v>
          </cell>
          <cell r="BM103">
            <v>0.40500000000000003</v>
          </cell>
          <cell r="BN103">
            <v>0.64500000000000002</v>
          </cell>
          <cell r="BO103">
            <v>0.67</v>
          </cell>
          <cell r="BP103">
            <v>0.60699999999999998</v>
          </cell>
          <cell r="BQ103">
            <v>0.24</v>
          </cell>
          <cell r="BR103">
            <v>0.22700000000000001</v>
          </cell>
          <cell r="BS103">
            <v>0.36699999999999999</v>
          </cell>
          <cell r="BT103">
            <v>0.58199999999999996</v>
          </cell>
          <cell r="BU103">
            <v>0.75900000000000001</v>
          </cell>
          <cell r="BV103">
            <v>0.51800000000000002</v>
          </cell>
          <cell r="BW103">
            <v>0.59399999999999997</v>
          </cell>
          <cell r="BX103">
            <v>0.54400000000000004</v>
          </cell>
          <cell r="BY103">
            <v>0.62</v>
          </cell>
          <cell r="BZ103">
            <v>0.379</v>
          </cell>
          <cell r="CA103">
            <v>0.05</v>
          </cell>
          <cell r="CB103">
            <v>0.45500000000000002</v>
          </cell>
          <cell r="CC103">
            <v>0.72099999999999997</v>
          </cell>
          <cell r="CD103">
            <v>0.94899999999999995</v>
          </cell>
          <cell r="CE103">
            <v>0.873</v>
          </cell>
          <cell r="CF103">
            <v>0.86</v>
          </cell>
          <cell r="CG103">
            <v>0.69599999999999995</v>
          </cell>
          <cell r="CH103">
            <v>0.79700000000000004</v>
          </cell>
          <cell r="CI103">
            <v>0.82199999999999995</v>
          </cell>
          <cell r="CJ103">
            <v>0.89800000000000002</v>
          </cell>
          <cell r="CK103">
            <v>0.88600000000000001</v>
          </cell>
          <cell r="CL103">
            <v>0.91100000000000003</v>
          </cell>
          <cell r="CM103">
            <v>0.5</v>
          </cell>
          <cell r="CN103">
            <v>0.5</v>
          </cell>
          <cell r="CO103">
            <v>0.5</v>
          </cell>
          <cell r="CP103">
            <v>0.5</v>
          </cell>
          <cell r="CQ103">
            <v>0.5</v>
          </cell>
          <cell r="CR103">
            <v>0.5</v>
          </cell>
          <cell r="CS103">
            <v>0.5</v>
          </cell>
          <cell r="CT103">
            <v>0.5</v>
          </cell>
          <cell r="CU103">
            <v>0.5</v>
          </cell>
          <cell r="CV103">
            <v>0.5</v>
          </cell>
          <cell r="CW103">
            <v>0.5</v>
          </cell>
          <cell r="CX103">
            <v>0.5</v>
          </cell>
          <cell r="CY103">
            <v>0.5</v>
          </cell>
          <cell r="CZ103">
            <v>0.5</v>
          </cell>
          <cell r="DA103">
            <v>0.5</v>
          </cell>
        </row>
        <row r="104">
          <cell r="B104" t="str">
            <v>机械设备</v>
          </cell>
          <cell r="C104" t="str">
            <v>工程机械</v>
          </cell>
          <cell r="J104">
            <v>5.0152416548725501E-2</v>
          </cell>
          <cell r="K104">
            <v>3.1E-2</v>
          </cell>
          <cell r="L104">
            <v>0</v>
          </cell>
          <cell r="M104">
            <v>0.01</v>
          </cell>
          <cell r="N104">
            <v>2.1000000000000001E-2</v>
          </cell>
          <cell r="O104">
            <v>4.2000000000000003E-2</v>
          </cell>
          <cell r="P104">
            <v>6.3E-2</v>
          </cell>
          <cell r="Q104">
            <v>0.11700000000000001</v>
          </cell>
          <cell r="R104">
            <v>0.159</v>
          </cell>
          <cell r="S104">
            <v>0.20200000000000001</v>
          </cell>
          <cell r="T104">
            <v>0.14799999999999999</v>
          </cell>
          <cell r="U104">
            <v>0.21199999999999999</v>
          </cell>
          <cell r="V104">
            <v>0.23400000000000001</v>
          </cell>
          <cell r="W104">
            <v>0.39300000000000002</v>
          </cell>
          <cell r="X104">
            <v>0.57399999999999995</v>
          </cell>
          <cell r="Y104">
            <v>0.64800000000000002</v>
          </cell>
          <cell r="Z104">
            <v>0.73399999999999999</v>
          </cell>
          <cell r="AA104">
            <v>0.68</v>
          </cell>
          <cell r="AB104">
            <v>0.72299999999999998</v>
          </cell>
          <cell r="AC104">
            <v>0.65900000000000003</v>
          </cell>
          <cell r="AD104">
            <v>0.70199999999999996</v>
          </cell>
          <cell r="AE104">
            <v>0.74399999999999999</v>
          </cell>
          <cell r="AF104">
            <v>0.82899999999999996</v>
          </cell>
          <cell r="AG104">
            <v>0.89300000000000002</v>
          </cell>
          <cell r="AH104">
            <v>0.872</v>
          </cell>
          <cell r="AI104">
            <v>0.84</v>
          </cell>
          <cell r="AJ104">
            <v>0.77600000000000002</v>
          </cell>
          <cell r="AK104">
            <v>0.79700000000000004</v>
          </cell>
          <cell r="AL104">
            <v>0.78700000000000003</v>
          </cell>
          <cell r="AM104">
            <v>0.85099999999999998</v>
          </cell>
          <cell r="AN104">
            <v>0.91400000000000003</v>
          </cell>
          <cell r="AO104">
            <v>0.96799999999999997</v>
          </cell>
          <cell r="AP104">
            <v>1</v>
          </cell>
          <cell r="AQ104">
            <v>0.93600000000000005</v>
          </cell>
          <cell r="AR104">
            <v>0.76500000000000001</v>
          </cell>
          <cell r="AS104">
            <v>0.627</v>
          </cell>
          <cell r="AT104">
            <v>0.61699999999999999</v>
          </cell>
          <cell r="AU104">
            <v>0.58499999999999996</v>
          </cell>
          <cell r="AV104">
            <v>0.56299999999999994</v>
          </cell>
          <cell r="AW104">
            <v>0.42499999999999999</v>
          </cell>
          <cell r="AX104">
            <v>0.31900000000000001</v>
          </cell>
          <cell r="AY104">
            <v>0.24399999999999999</v>
          </cell>
          <cell r="AZ104">
            <v>0.18</v>
          </cell>
          <cell r="BA104">
            <v>7.3999999999999996E-2</v>
          </cell>
          <cell r="BB104">
            <v>0.106</v>
          </cell>
          <cell r="BC104">
            <v>0.28699999999999998</v>
          </cell>
          <cell r="BD104">
            <v>0.41399999999999998</v>
          </cell>
          <cell r="BE104">
            <v>0.59499999999999997</v>
          </cell>
          <cell r="BF104">
            <v>0.47799999999999998</v>
          </cell>
          <cell r="BG104">
            <v>0.40400000000000003</v>
          </cell>
          <cell r="BH104">
            <v>0.372</v>
          </cell>
          <cell r="BI104">
            <v>0.5</v>
          </cell>
          <cell r="BJ104">
            <v>0.48899999999999999</v>
          </cell>
          <cell r="BK104">
            <v>0.51</v>
          </cell>
          <cell r="BL104">
            <v>0.436</v>
          </cell>
          <cell r="BM104">
            <v>0.53100000000000003</v>
          </cell>
          <cell r="BN104">
            <v>0.45700000000000002</v>
          </cell>
          <cell r="BO104">
            <v>0.308</v>
          </cell>
          <cell r="BP104">
            <v>0.34</v>
          </cell>
          <cell r="BQ104">
            <v>0.29699999999999999</v>
          </cell>
          <cell r="BR104">
            <v>0.60599999999999998</v>
          </cell>
          <cell r="BS104">
            <v>0.755</v>
          </cell>
          <cell r="BT104">
            <v>0.80800000000000005</v>
          </cell>
          <cell r="BU104">
            <v>0.81899999999999995</v>
          </cell>
          <cell r="BV104">
            <v>0.94599999999999995</v>
          </cell>
          <cell r="BW104">
            <v>0.98899999999999999</v>
          </cell>
          <cell r="BX104">
            <v>0.97799999999999998</v>
          </cell>
          <cell r="BY104">
            <v>0.95699999999999996</v>
          </cell>
          <cell r="BZ104">
            <v>0.88200000000000001</v>
          </cell>
          <cell r="CA104">
            <v>0.92500000000000004</v>
          </cell>
          <cell r="CB104">
            <v>0.90400000000000003</v>
          </cell>
          <cell r="CC104">
            <v>0.86099999999999999</v>
          </cell>
          <cell r="CD104">
            <v>0.69099999999999995</v>
          </cell>
          <cell r="CE104">
            <v>0.67</v>
          </cell>
          <cell r="CF104">
            <v>0.63800000000000001</v>
          </cell>
          <cell r="CG104">
            <v>0.71199999999999997</v>
          </cell>
          <cell r="CH104">
            <v>0.46800000000000003</v>
          </cell>
          <cell r="CI104">
            <v>0.223</v>
          </cell>
          <cell r="CJ104">
            <v>8.5000000000000006E-2</v>
          </cell>
          <cell r="CK104">
            <v>5.2999999999999999E-2</v>
          </cell>
          <cell r="CL104">
            <v>0.17</v>
          </cell>
          <cell r="CM104">
            <v>0.26500000000000001</v>
          </cell>
          <cell r="CN104">
            <v>0.35099999999999998</v>
          </cell>
          <cell r="CO104">
            <v>0.44600000000000001</v>
          </cell>
          <cell r="CP104">
            <v>0.38200000000000001</v>
          </cell>
          <cell r="CQ104">
            <v>0.36099999999999999</v>
          </cell>
          <cell r="CR104">
            <v>0.27600000000000002</v>
          </cell>
          <cell r="CS104">
            <v>0.191</v>
          </cell>
          <cell r="CT104">
            <v>9.5000000000000001E-2</v>
          </cell>
          <cell r="CU104">
            <v>0.127</v>
          </cell>
          <cell r="CV104">
            <v>0.255</v>
          </cell>
          <cell r="CW104">
            <v>0.54200000000000004</v>
          </cell>
          <cell r="CX104">
            <v>0.55300000000000005</v>
          </cell>
          <cell r="CY104">
            <v>0.52100000000000002</v>
          </cell>
          <cell r="CZ104">
            <v>0.32900000000000001</v>
          </cell>
          <cell r="DA104">
            <v>0.13800000000000001</v>
          </cell>
        </row>
        <row r="105">
          <cell r="B105" t="str">
            <v>机械设备</v>
          </cell>
          <cell r="C105" t="str">
            <v>工程机械</v>
          </cell>
          <cell r="J105">
            <v>5.0152416548725501E-2</v>
          </cell>
          <cell r="K105">
            <v>0.58499999999999996</v>
          </cell>
          <cell r="L105">
            <v>0.54200000000000004</v>
          </cell>
          <cell r="M105">
            <v>0.52100000000000002</v>
          </cell>
          <cell r="N105">
            <v>0.45700000000000002</v>
          </cell>
          <cell r="O105">
            <v>0.38200000000000001</v>
          </cell>
          <cell r="P105">
            <v>0.36099999999999999</v>
          </cell>
          <cell r="Q105">
            <v>0.39300000000000002</v>
          </cell>
          <cell r="R105">
            <v>0.35099999999999998</v>
          </cell>
          <cell r="S105">
            <v>0.51</v>
          </cell>
          <cell r="T105">
            <v>0.23400000000000001</v>
          </cell>
          <cell r="U105">
            <v>0.223</v>
          </cell>
          <cell r="V105">
            <v>3.1E-2</v>
          </cell>
          <cell r="W105">
            <v>0.13800000000000001</v>
          </cell>
          <cell r="X105">
            <v>0.14799999999999999</v>
          </cell>
          <cell r="Y105">
            <v>0.11700000000000001</v>
          </cell>
          <cell r="Z105">
            <v>8.5000000000000006E-2</v>
          </cell>
          <cell r="AA105">
            <v>6.3E-2</v>
          </cell>
          <cell r="AB105">
            <v>5.2999999999999999E-2</v>
          </cell>
          <cell r="AC105">
            <v>0.01</v>
          </cell>
          <cell r="AD105">
            <v>4.2000000000000003E-2</v>
          </cell>
          <cell r="AE105">
            <v>0.48899999999999999</v>
          </cell>
          <cell r="AF105">
            <v>0.64800000000000002</v>
          </cell>
          <cell r="AG105">
            <v>0.69099999999999995</v>
          </cell>
          <cell r="AH105">
            <v>0.34</v>
          </cell>
          <cell r="AI105">
            <v>0.29699999999999999</v>
          </cell>
          <cell r="AJ105">
            <v>0.28699999999999998</v>
          </cell>
          <cell r="AK105">
            <v>0.47799999999999998</v>
          </cell>
          <cell r="AL105">
            <v>0.65900000000000003</v>
          </cell>
          <cell r="AM105">
            <v>0.81899999999999995</v>
          </cell>
          <cell r="AN105">
            <v>0.85099999999999998</v>
          </cell>
          <cell r="AO105">
            <v>0.90400000000000003</v>
          </cell>
          <cell r="AP105">
            <v>0.95699999999999996</v>
          </cell>
          <cell r="AQ105">
            <v>0.97799999999999998</v>
          </cell>
          <cell r="AR105">
            <v>1</v>
          </cell>
          <cell r="AS105">
            <v>0.98899999999999999</v>
          </cell>
          <cell r="AT105">
            <v>0.96799999999999997</v>
          </cell>
          <cell r="AU105">
            <v>0.89300000000000002</v>
          </cell>
          <cell r="AV105">
            <v>0.94599999999999995</v>
          </cell>
          <cell r="AW105">
            <v>0.93600000000000005</v>
          </cell>
          <cell r="AX105">
            <v>0.91400000000000003</v>
          </cell>
          <cell r="AY105">
            <v>0.88200000000000001</v>
          </cell>
          <cell r="AZ105">
            <v>0.84</v>
          </cell>
          <cell r="BA105">
            <v>0.79700000000000004</v>
          </cell>
          <cell r="BB105">
            <v>0.56299999999999994</v>
          </cell>
          <cell r="BC105">
            <v>0.127</v>
          </cell>
          <cell r="BD105">
            <v>0</v>
          </cell>
          <cell r="BE105">
            <v>2.1000000000000001E-2</v>
          </cell>
          <cell r="BF105">
            <v>0.255</v>
          </cell>
          <cell r="BG105">
            <v>0.46800000000000003</v>
          </cell>
          <cell r="BH105">
            <v>0.308</v>
          </cell>
          <cell r="BI105">
            <v>0.18</v>
          </cell>
          <cell r="BJ105">
            <v>0.159</v>
          </cell>
          <cell r="BK105">
            <v>0.106</v>
          </cell>
          <cell r="BL105">
            <v>7.3999999999999996E-2</v>
          </cell>
          <cell r="BM105">
            <v>9.5000000000000001E-2</v>
          </cell>
          <cell r="BN105">
            <v>0.17</v>
          </cell>
          <cell r="BO105">
            <v>0.42499999999999999</v>
          </cell>
          <cell r="BP105">
            <v>0.44600000000000001</v>
          </cell>
          <cell r="BQ105">
            <v>0.372</v>
          </cell>
          <cell r="BR105">
            <v>0.21199999999999999</v>
          </cell>
          <cell r="BS105">
            <v>0.32900000000000001</v>
          </cell>
          <cell r="BT105">
            <v>0.41399999999999998</v>
          </cell>
          <cell r="BU105">
            <v>0.5</v>
          </cell>
          <cell r="BV105">
            <v>0.59499999999999997</v>
          </cell>
          <cell r="BW105">
            <v>0.63800000000000001</v>
          </cell>
          <cell r="BX105">
            <v>0.755</v>
          </cell>
          <cell r="BY105">
            <v>0.78700000000000003</v>
          </cell>
          <cell r="BZ105">
            <v>0.73399999999999999</v>
          </cell>
          <cell r="CA105">
            <v>0.40400000000000003</v>
          </cell>
          <cell r="CB105">
            <v>0.55300000000000005</v>
          </cell>
          <cell r="CC105">
            <v>0.57399999999999995</v>
          </cell>
          <cell r="CD105">
            <v>0.82899999999999996</v>
          </cell>
          <cell r="CE105">
            <v>0.70199999999999996</v>
          </cell>
          <cell r="CF105">
            <v>0.80800000000000005</v>
          </cell>
          <cell r="CG105">
            <v>0.72299999999999998</v>
          </cell>
          <cell r="CH105">
            <v>0.77600000000000002</v>
          </cell>
          <cell r="CI105">
            <v>0.76500000000000001</v>
          </cell>
          <cell r="CJ105">
            <v>0.74399999999999999</v>
          </cell>
          <cell r="CK105">
            <v>0.71199999999999997</v>
          </cell>
          <cell r="CL105">
            <v>0.67</v>
          </cell>
          <cell r="CM105">
            <v>0.92500000000000004</v>
          </cell>
          <cell r="CN105">
            <v>0.86099999999999999</v>
          </cell>
          <cell r="CO105">
            <v>0.872</v>
          </cell>
          <cell r="CP105">
            <v>0.60599999999999998</v>
          </cell>
          <cell r="CQ105">
            <v>0.68</v>
          </cell>
          <cell r="CR105">
            <v>0.627</v>
          </cell>
          <cell r="CS105">
            <v>0.61699999999999999</v>
          </cell>
          <cell r="CT105">
            <v>0.53100000000000003</v>
          </cell>
          <cell r="CU105">
            <v>0.436</v>
          </cell>
          <cell r="CV105">
            <v>0.24399999999999999</v>
          </cell>
          <cell r="CW105">
            <v>0.20200000000000001</v>
          </cell>
          <cell r="CX105">
            <v>0.26500000000000001</v>
          </cell>
          <cell r="CY105">
            <v>0.27600000000000002</v>
          </cell>
          <cell r="CZ105">
            <v>0.31900000000000001</v>
          </cell>
          <cell r="DA105">
            <v>0.191</v>
          </cell>
        </row>
        <row r="106">
          <cell r="B106" t="str">
            <v>机械设备</v>
          </cell>
          <cell r="C106" t="str">
            <v>工程机械</v>
          </cell>
          <cell r="J106">
            <v>5.0152416548725501E-2</v>
          </cell>
          <cell r="K106">
            <v>0.308</v>
          </cell>
          <cell r="L106">
            <v>0.31900000000000001</v>
          </cell>
          <cell r="M106">
            <v>0.32900000000000001</v>
          </cell>
          <cell r="N106">
            <v>0.34</v>
          </cell>
          <cell r="O106">
            <v>0.36099999999999999</v>
          </cell>
          <cell r="P106">
            <v>0.69099999999999995</v>
          </cell>
          <cell r="Q106">
            <v>0.74399999999999999</v>
          </cell>
          <cell r="R106">
            <v>0.71199999999999997</v>
          </cell>
          <cell r="S106">
            <v>0.38200000000000001</v>
          </cell>
          <cell r="T106">
            <v>0.35099999999999998</v>
          </cell>
          <cell r="U106">
            <v>0.70199999999999996</v>
          </cell>
          <cell r="V106">
            <v>0.755</v>
          </cell>
          <cell r="W106">
            <v>0.76500000000000001</v>
          </cell>
          <cell r="X106">
            <v>0.81899999999999995</v>
          </cell>
          <cell r="Y106">
            <v>0.85099999999999998</v>
          </cell>
          <cell r="Z106">
            <v>0.89300000000000002</v>
          </cell>
          <cell r="AA106">
            <v>0.872</v>
          </cell>
          <cell r="AB106">
            <v>0.84</v>
          </cell>
          <cell r="AC106">
            <v>0.79700000000000004</v>
          </cell>
          <cell r="AD106">
            <v>0.90400000000000003</v>
          </cell>
          <cell r="AE106">
            <v>0.95699999999999996</v>
          </cell>
          <cell r="AF106">
            <v>1</v>
          </cell>
          <cell r="AG106">
            <v>0.98899999999999999</v>
          </cell>
          <cell r="AH106">
            <v>0.96799999999999997</v>
          </cell>
          <cell r="AI106">
            <v>0.96799999999999997</v>
          </cell>
          <cell r="AJ106">
            <v>0.94599999999999995</v>
          </cell>
          <cell r="AK106">
            <v>0.93600000000000005</v>
          </cell>
          <cell r="AL106">
            <v>0.92500000000000004</v>
          </cell>
          <cell r="AM106">
            <v>0.91400000000000003</v>
          </cell>
          <cell r="AN106">
            <v>0.88200000000000001</v>
          </cell>
          <cell r="AO106">
            <v>0.82899999999999996</v>
          </cell>
          <cell r="AP106">
            <v>0.77600000000000002</v>
          </cell>
          <cell r="AQ106">
            <v>0.78700000000000003</v>
          </cell>
          <cell r="AR106">
            <v>0.80800000000000005</v>
          </cell>
          <cell r="AS106">
            <v>0.86099999999999999</v>
          </cell>
          <cell r="AT106">
            <v>6.3E-2</v>
          </cell>
          <cell r="AU106">
            <v>6.3E-2</v>
          </cell>
          <cell r="AV106">
            <v>5.2999999999999999E-2</v>
          </cell>
          <cell r="AW106">
            <v>2.1000000000000001E-2</v>
          </cell>
          <cell r="AX106">
            <v>2.1000000000000001E-2</v>
          </cell>
          <cell r="AY106">
            <v>0.39300000000000002</v>
          </cell>
          <cell r="AZ106">
            <v>0.39300000000000002</v>
          </cell>
          <cell r="BA106">
            <v>0.39300000000000002</v>
          </cell>
          <cell r="BB106">
            <v>0.39300000000000002</v>
          </cell>
          <cell r="BC106">
            <v>0.39300000000000002</v>
          </cell>
          <cell r="BD106">
            <v>0.39300000000000002</v>
          </cell>
          <cell r="BE106">
            <v>0.39300000000000002</v>
          </cell>
          <cell r="BF106">
            <v>0.39300000000000002</v>
          </cell>
          <cell r="BG106">
            <v>0.39300000000000002</v>
          </cell>
          <cell r="BH106">
            <v>0.39300000000000002</v>
          </cell>
          <cell r="BI106">
            <v>0.39300000000000002</v>
          </cell>
          <cell r="BJ106">
            <v>0.39300000000000002</v>
          </cell>
          <cell r="BK106">
            <v>0.39300000000000002</v>
          </cell>
          <cell r="BL106">
            <v>0.39300000000000002</v>
          </cell>
          <cell r="BM106">
            <v>0.39300000000000002</v>
          </cell>
          <cell r="BN106">
            <v>0.39300000000000002</v>
          </cell>
          <cell r="BO106">
            <v>0.39300000000000002</v>
          </cell>
          <cell r="BP106">
            <v>0.39300000000000002</v>
          </cell>
          <cell r="BQ106">
            <v>0.39300000000000002</v>
          </cell>
          <cell r="BR106">
            <v>0.39300000000000002</v>
          </cell>
          <cell r="BS106">
            <v>0.39300000000000002</v>
          </cell>
          <cell r="BT106">
            <v>0.39300000000000002</v>
          </cell>
          <cell r="BU106">
            <v>0.39300000000000002</v>
          </cell>
          <cell r="BV106">
            <v>0.39300000000000002</v>
          </cell>
          <cell r="BW106">
            <v>0.39300000000000002</v>
          </cell>
          <cell r="BX106">
            <v>0.39300000000000002</v>
          </cell>
          <cell r="BY106">
            <v>0.39300000000000002</v>
          </cell>
          <cell r="BZ106">
            <v>0.39300000000000002</v>
          </cell>
          <cell r="CA106">
            <v>0.72299999999999998</v>
          </cell>
          <cell r="CB106">
            <v>0.72299999999999998</v>
          </cell>
          <cell r="CC106">
            <v>0.372</v>
          </cell>
          <cell r="CD106">
            <v>0.29699999999999999</v>
          </cell>
          <cell r="CE106">
            <v>0.28699999999999998</v>
          </cell>
          <cell r="CF106">
            <v>0.27600000000000002</v>
          </cell>
          <cell r="CG106">
            <v>0.26500000000000001</v>
          </cell>
          <cell r="CH106">
            <v>0.255</v>
          </cell>
          <cell r="CI106">
            <v>0.24399999999999999</v>
          </cell>
          <cell r="CJ106">
            <v>0.23400000000000001</v>
          </cell>
          <cell r="CK106">
            <v>0.223</v>
          </cell>
          <cell r="CL106">
            <v>0.21199999999999999</v>
          </cell>
          <cell r="CM106">
            <v>0.20200000000000001</v>
          </cell>
          <cell r="CN106">
            <v>0.191</v>
          </cell>
          <cell r="CO106">
            <v>0.18</v>
          </cell>
          <cell r="CP106">
            <v>0.17</v>
          </cell>
          <cell r="CQ106">
            <v>0.159</v>
          </cell>
          <cell r="CR106">
            <v>0.14799999999999999</v>
          </cell>
          <cell r="CS106">
            <v>0.13800000000000001</v>
          </cell>
          <cell r="CT106">
            <v>0.127</v>
          </cell>
          <cell r="CU106">
            <v>0.11700000000000001</v>
          </cell>
          <cell r="CV106">
            <v>0.106</v>
          </cell>
          <cell r="CW106">
            <v>9.5000000000000001E-2</v>
          </cell>
          <cell r="CX106">
            <v>8.5000000000000006E-2</v>
          </cell>
          <cell r="CY106">
            <v>4.2000000000000003E-2</v>
          </cell>
          <cell r="CZ106">
            <v>0</v>
          </cell>
          <cell r="DA106">
            <v>0.01</v>
          </cell>
        </row>
        <row r="107">
          <cell r="B107" t="str">
            <v>机械设备</v>
          </cell>
          <cell r="C107" t="str">
            <v>自动化设备</v>
          </cell>
          <cell r="D107" t="str">
            <v>机器人</v>
          </cell>
          <cell r="J107">
            <v>6.7989998071996002E-2</v>
          </cell>
          <cell r="K107">
            <v>0</v>
          </cell>
          <cell r="L107">
            <v>2.1000000000000001E-2</v>
          </cell>
          <cell r="M107">
            <v>0.01</v>
          </cell>
          <cell r="N107">
            <v>3.2000000000000001E-2</v>
          </cell>
          <cell r="O107">
            <v>4.2999999999999997E-2</v>
          </cell>
          <cell r="P107">
            <v>0.215</v>
          </cell>
          <cell r="Q107">
            <v>0.247</v>
          </cell>
          <cell r="R107">
            <v>0.27900000000000003</v>
          </cell>
          <cell r="S107">
            <v>0.11799999999999999</v>
          </cell>
          <cell r="T107">
            <v>9.6000000000000002E-2</v>
          </cell>
          <cell r="U107">
            <v>5.2999999999999999E-2</v>
          </cell>
          <cell r="V107">
            <v>0.25800000000000001</v>
          </cell>
          <cell r="W107">
            <v>0.34399999999999997</v>
          </cell>
          <cell r="X107">
            <v>0.40799999999999997</v>
          </cell>
          <cell r="Y107">
            <v>0.38700000000000001</v>
          </cell>
          <cell r="Z107">
            <v>0.33300000000000002</v>
          </cell>
          <cell r="AA107">
            <v>0.30099999999999999</v>
          </cell>
          <cell r="AB107">
            <v>0.22500000000000001</v>
          </cell>
          <cell r="AC107">
            <v>0.23599999999999999</v>
          </cell>
          <cell r="AD107">
            <v>0.311</v>
          </cell>
          <cell r="AE107">
            <v>0.35399999999999998</v>
          </cell>
          <cell r="AF107">
            <v>0.46200000000000002</v>
          </cell>
          <cell r="AG107">
            <v>0.43</v>
          </cell>
          <cell r="AH107">
            <v>0.54800000000000004</v>
          </cell>
          <cell r="AI107">
            <v>0.48299999999999998</v>
          </cell>
          <cell r="AJ107">
            <v>0.51600000000000001</v>
          </cell>
          <cell r="AK107">
            <v>0.60199999999999998</v>
          </cell>
          <cell r="AL107">
            <v>0.74099999999999999</v>
          </cell>
          <cell r="AM107">
            <v>0.83799999999999997</v>
          </cell>
          <cell r="AN107">
            <v>0.79500000000000004</v>
          </cell>
          <cell r="AO107">
            <v>0.82699999999999996</v>
          </cell>
          <cell r="AP107">
            <v>0.89200000000000002</v>
          </cell>
          <cell r="AQ107">
            <v>0.91300000000000003</v>
          </cell>
          <cell r="AR107">
            <v>0.98899999999999999</v>
          </cell>
          <cell r="AS107">
            <v>0.63400000000000001</v>
          </cell>
          <cell r="AT107">
            <v>0.623</v>
          </cell>
          <cell r="AU107">
            <v>0.64500000000000002</v>
          </cell>
          <cell r="AV107">
            <v>0.752</v>
          </cell>
          <cell r="AW107">
            <v>0.76300000000000001</v>
          </cell>
          <cell r="AX107">
            <v>0.66600000000000004</v>
          </cell>
          <cell r="AY107">
            <v>0.59099999999999997</v>
          </cell>
          <cell r="AZ107">
            <v>0.55900000000000005</v>
          </cell>
          <cell r="BA107">
            <v>0.56899999999999995</v>
          </cell>
          <cell r="BB107">
            <v>0.505</v>
          </cell>
          <cell r="BC107">
            <v>0.52600000000000002</v>
          </cell>
          <cell r="BD107">
            <v>0.41899999999999998</v>
          </cell>
          <cell r="BE107">
            <v>0.44</v>
          </cell>
          <cell r="BF107">
            <v>0.39700000000000002</v>
          </cell>
          <cell r="BG107">
            <v>0.36499999999999999</v>
          </cell>
          <cell r="BH107">
            <v>0.28999999999999998</v>
          </cell>
          <cell r="BI107">
            <v>0.129</v>
          </cell>
          <cell r="BJ107">
            <v>7.4999999999999997E-2</v>
          </cell>
          <cell r="BK107">
            <v>8.5999999999999993E-2</v>
          </cell>
          <cell r="BL107">
            <v>0.182</v>
          </cell>
          <cell r="BM107">
            <v>0.17199999999999999</v>
          </cell>
          <cell r="BN107">
            <v>0.15</v>
          </cell>
          <cell r="BO107">
            <v>0.13900000000000001</v>
          </cell>
          <cell r="BP107">
            <v>6.4000000000000001E-2</v>
          </cell>
          <cell r="BQ107">
            <v>0.107</v>
          </cell>
          <cell r="BR107">
            <v>0.161</v>
          </cell>
          <cell r="BS107">
            <v>0.20399999999999999</v>
          </cell>
          <cell r="BT107">
            <v>0.193</v>
          </cell>
          <cell r="BU107">
            <v>0.26800000000000002</v>
          </cell>
          <cell r="BV107">
            <v>0.32200000000000001</v>
          </cell>
          <cell r="BW107">
            <v>0.376</v>
          </cell>
          <cell r="BX107">
            <v>0.45100000000000001</v>
          </cell>
          <cell r="BY107">
            <v>0.57999999999999996</v>
          </cell>
          <cell r="BZ107">
            <v>0.69799999999999995</v>
          </cell>
          <cell r="CA107">
            <v>0.68799999999999994</v>
          </cell>
          <cell r="CB107">
            <v>0.65500000000000003</v>
          </cell>
          <cell r="CC107">
            <v>0.88100000000000001</v>
          </cell>
          <cell r="CD107">
            <v>0.80600000000000005</v>
          </cell>
          <cell r="CE107">
            <v>0.86</v>
          </cell>
          <cell r="CF107">
            <v>0.94599999999999995</v>
          </cell>
          <cell r="CG107">
            <v>0.96699999999999997</v>
          </cell>
          <cell r="CH107">
            <v>1</v>
          </cell>
          <cell r="CI107">
            <v>0.95599999999999996</v>
          </cell>
          <cell r="CJ107">
            <v>0.92400000000000004</v>
          </cell>
          <cell r="CK107">
            <v>0.84899999999999998</v>
          </cell>
          <cell r="CL107">
            <v>0.90300000000000002</v>
          </cell>
          <cell r="CM107">
            <v>0.93500000000000005</v>
          </cell>
          <cell r="CN107">
            <v>0.97799999999999998</v>
          </cell>
          <cell r="CO107">
            <v>0.78400000000000003</v>
          </cell>
          <cell r="CP107">
            <v>0.81699999999999995</v>
          </cell>
          <cell r="CQ107">
            <v>0.72</v>
          </cell>
          <cell r="CR107">
            <v>0.67700000000000005</v>
          </cell>
          <cell r="CS107">
            <v>0.70899999999999996</v>
          </cell>
          <cell r="CT107">
            <v>0.77400000000000002</v>
          </cell>
          <cell r="CU107">
            <v>0.87</v>
          </cell>
          <cell r="CV107">
            <v>0.73099999999999998</v>
          </cell>
          <cell r="CW107">
            <v>0.61199999999999999</v>
          </cell>
          <cell r="CX107">
            <v>0.47299999999999998</v>
          </cell>
          <cell r="CY107">
            <v>0.49399999999999999</v>
          </cell>
          <cell r="CZ107">
            <v>0.53700000000000003</v>
          </cell>
          <cell r="DA107">
            <v>0.5</v>
          </cell>
        </row>
        <row r="108">
          <cell r="B108" t="str">
            <v>机械设备</v>
          </cell>
          <cell r="C108" t="str">
            <v>自动化设备</v>
          </cell>
          <cell r="D108" t="str">
            <v>机器人</v>
          </cell>
          <cell r="J108">
            <v>2.2663332690665301E-2</v>
          </cell>
          <cell r="K108">
            <v>0.23400000000000001</v>
          </cell>
          <cell r="L108">
            <v>0.27600000000000002</v>
          </cell>
          <cell r="M108">
            <v>0.29699999999999999</v>
          </cell>
          <cell r="N108">
            <v>0.36099999999999999</v>
          </cell>
          <cell r="O108">
            <v>0.34</v>
          </cell>
          <cell r="P108">
            <v>0.31900000000000001</v>
          </cell>
          <cell r="Q108">
            <v>0.42499999999999999</v>
          </cell>
          <cell r="R108">
            <v>0.55300000000000005</v>
          </cell>
          <cell r="S108">
            <v>0.59499999999999997</v>
          </cell>
          <cell r="T108">
            <v>0.44600000000000001</v>
          </cell>
          <cell r="U108">
            <v>0.21199999999999999</v>
          </cell>
          <cell r="V108">
            <v>2.1000000000000001E-2</v>
          </cell>
          <cell r="W108">
            <v>8.5000000000000006E-2</v>
          </cell>
          <cell r="X108">
            <v>4.2000000000000003E-2</v>
          </cell>
          <cell r="Y108">
            <v>0.127</v>
          </cell>
          <cell r="Z108">
            <v>0.106</v>
          </cell>
          <cell r="AA108">
            <v>0.191</v>
          </cell>
          <cell r="AB108">
            <v>0.14799999999999999</v>
          </cell>
          <cell r="AC108">
            <v>6.3E-2</v>
          </cell>
          <cell r="AD108">
            <v>0</v>
          </cell>
          <cell r="AE108">
            <v>0.17</v>
          </cell>
          <cell r="AF108">
            <v>0.255</v>
          </cell>
          <cell r="AG108">
            <v>0.38200000000000001</v>
          </cell>
          <cell r="AH108">
            <v>0.40400000000000003</v>
          </cell>
          <cell r="AI108">
            <v>0.51</v>
          </cell>
          <cell r="AJ108">
            <v>0.70199999999999996</v>
          </cell>
          <cell r="AK108">
            <v>0.74399999999999999</v>
          </cell>
          <cell r="AL108">
            <v>0.82899999999999996</v>
          </cell>
          <cell r="AM108">
            <v>0.63800000000000001</v>
          </cell>
          <cell r="AN108">
            <v>0.68</v>
          </cell>
          <cell r="AO108">
            <v>0.65900000000000003</v>
          </cell>
          <cell r="AP108">
            <v>0.91400000000000003</v>
          </cell>
          <cell r="AQ108">
            <v>0.95699999999999996</v>
          </cell>
          <cell r="AR108">
            <v>1</v>
          </cell>
          <cell r="AS108">
            <v>0.97799999999999998</v>
          </cell>
          <cell r="AT108">
            <v>0.93600000000000005</v>
          </cell>
          <cell r="AU108">
            <v>0.872</v>
          </cell>
          <cell r="AV108">
            <v>0.72299999999999998</v>
          </cell>
          <cell r="AW108">
            <v>0.85099999999999998</v>
          </cell>
          <cell r="AX108">
            <v>0.76500000000000001</v>
          </cell>
          <cell r="AY108">
            <v>0.89300000000000002</v>
          </cell>
          <cell r="AZ108">
            <v>0.80800000000000005</v>
          </cell>
          <cell r="BA108">
            <v>0.78700000000000003</v>
          </cell>
          <cell r="BB108">
            <v>0.61699999999999999</v>
          </cell>
          <cell r="BC108">
            <v>0.57399999999999995</v>
          </cell>
          <cell r="BD108">
            <v>0.48899999999999999</v>
          </cell>
          <cell r="BE108">
            <v>0.46800000000000003</v>
          </cell>
          <cell r="BF108">
            <v>0.53100000000000003</v>
          </cell>
          <cell r="BG108">
            <v>0.5</v>
          </cell>
          <cell r="BH108">
            <v>0.5</v>
          </cell>
          <cell r="BI108">
            <v>0.5</v>
          </cell>
          <cell r="BJ108">
            <v>0.5</v>
          </cell>
          <cell r="BK108">
            <v>0.5</v>
          </cell>
          <cell r="BL108">
            <v>0.5</v>
          </cell>
          <cell r="BM108">
            <v>0.5</v>
          </cell>
          <cell r="BN108">
            <v>0.5</v>
          </cell>
          <cell r="BO108">
            <v>0.5</v>
          </cell>
          <cell r="BP108">
            <v>0.5</v>
          </cell>
          <cell r="BQ108">
            <v>0.5</v>
          </cell>
          <cell r="BR108">
            <v>0.5</v>
          </cell>
          <cell r="BS108">
            <v>0.5</v>
          </cell>
          <cell r="BT108">
            <v>0.5</v>
          </cell>
          <cell r="BU108">
            <v>0.5</v>
          </cell>
          <cell r="BV108">
            <v>0.5</v>
          </cell>
          <cell r="BW108">
            <v>0.5</v>
          </cell>
          <cell r="BX108">
            <v>0.5</v>
          </cell>
          <cell r="BY108">
            <v>0.5</v>
          </cell>
          <cell r="BZ108">
            <v>0.5</v>
          </cell>
          <cell r="CA108">
            <v>0.5</v>
          </cell>
          <cell r="CB108">
            <v>0.5</v>
          </cell>
          <cell r="CC108">
            <v>0.5</v>
          </cell>
          <cell r="CD108">
            <v>0.5</v>
          </cell>
          <cell r="CE108">
            <v>0.5</v>
          </cell>
          <cell r="CF108">
            <v>0.5</v>
          </cell>
          <cell r="CG108">
            <v>0.5</v>
          </cell>
          <cell r="CH108">
            <v>0.5</v>
          </cell>
          <cell r="CI108">
            <v>0.5</v>
          </cell>
          <cell r="CJ108">
            <v>0.5</v>
          </cell>
          <cell r="CK108">
            <v>0.5</v>
          </cell>
          <cell r="CL108">
            <v>0.5</v>
          </cell>
          <cell r="CM108">
            <v>0.5</v>
          </cell>
          <cell r="CN108">
            <v>0.5</v>
          </cell>
          <cell r="CO108">
            <v>0.5</v>
          </cell>
          <cell r="CP108">
            <v>0.5</v>
          </cell>
          <cell r="CQ108">
            <v>0.5</v>
          </cell>
          <cell r="CR108">
            <v>0.5</v>
          </cell>
          <cell r="CS108">
            <v>0.5</v>
          </cell>
          <cell r="CT108">
            <v>0.5</v>
          </cell>
          <cell r="CU108">
            <v>0.5</v>
          </cell>
          <cell r="CV108">
            <v>0.5</v>
          </cell>
          <cell r="CW108">
            <v>0.5</v>
          </cell>
          <cell r="CX108">
            <v>0.5</v>
          </cell>
          <cell r="CY108">
            <v>0.5</v>
          </cell>
          <cell r="CZ108">
            <v>0.5</v>
          </cell>
          <cell r="DA108">
            <v>0.5</v>
          </cell>
        </row>
        <row r="109">
          <cell r="B109" t="str">
            <v>机械设备</v>
          </cell>
          <cell r="C109" t="str">
            <v>自动化设备</v>
          </cell>
          <cell r="D109" t="str">
            <v>机器人</v>
          </cell>
          <cell r="J109">
            <v>2.2663332690665301E-2</v>
          </cell>
          <cell r="K109">
            <v>0.108</v>
          </cell>
          <cell r="L109">
            <v>0.17299999999999999</v>
          </cell>
          <cell r="M109">
            <v>0.34699999999999998</v>
          </cell>
          <cell r="N109">
            <v>0.45600000000000002</v>
          </cell>
          <cell r="O109">
            <v>0.36899999999999999</v>
          </cell>
          <cell r="P109">
            <v>0.152</v>
          </cell>
          <cell r="Q109">
            <v>0.28199999999999997</v>
          </cell>
          <cell r="R109">
            <v>0.54300000000000004</v>
          </cell>
          <cell r="S109">
            <v>0.63</v>
          </cell>
          <cell r="T109">
            <v>0.41299999999999998</v>
          </cell>
          <cell r="U109">
            <v>0.26</v>
          </cell>
          <cell r="V109">
            <v>0.217</v>
          </cell>
          <cell r="W109">
            <v>0.56499999999999995</v>
          </cell>
          <cell r="X109">
            <v>0.39100000000000001</v>
          </cell>
          <cell r="Y109">
            <v>0.5</v>
          </cell>
          <cell r="Z109">
            <v>0.32600000000000001</v>
          </cell>
          <cell r="AA109">
            <v>0.52100000000000002</v>
          </cell>
          <cell r="AB109">
            <v>0.30399999999999999</v>
          </cell>
          <cell r="AC109">
            <v>0.13</v>
          </cell>
          <cell r="AD109">
            <v>0.434</v>
          </cell>
          <cell r="AE109">
            <v>0.73899999999999999</v>
          </cell>
          <cell r="AF109">
            <v>0.89100000000000001</v>
          </cell>
          <cell r="AG109">
            <v>0.69499999999999995</v>
          </cell>
          <cell r="AH109">
            <v>0.60799999999999998</v>
          </cell>
          <cell r="AI109">
            <v>0.23899999999999999</v>
          </cell>
          <cell r="AJ109">
            <v>6.5000000000000002E-2</v>
          </cell>
          <cell r="AK109">
            <v>0.19500000000000001</v>
          </cell>
          <cell r="AL109">
            <v>0.47799999999999998</v>
          </cell>
          <cell r="AM109">
            <v>0.58599999999999997</v>
          </cell>
          <cell r="AN109">
            <v>0.67300000000000004</v>
          </cell>
          <cell r="AO109">
            <v>0.91300000000000003</v>
          </cell>
          <cell r="AP109">
            <v>0.93400000000000005</v>
          </cell>
          <cell r="AQ109">
            <v>1</v>
          </cell>
          <cell r="AR109">
            <v>0.97799999999999998</v>
          </cell>
          <cell r="AS109">
            <v>0.95599999999999996</v>
          </cell>
          <cell r="AT109">
            <v>0.82599999999999996</v>
          </cell>
          <cell r="AU109">
            <v>0.76</v>
          </cell>
          <cell r="AV109">
            <v>0.71699999999999997</v>
          </cell>
          <cell r="AW109">
            <v>0.65200000000000002</v>
          </cell>
          <cell r="AX109">
            <v>0.78200000000000003</v>
          </cell>
          <cell r="AY109">
            <v>0.78200000000000003</v>
          </cell>
          <cell r="AZ109">
            <v>0.84699999999999998</v>
          </cell>
          <cell r="BA109">
            <v>0.86899999999999999</v>
          </cell>
          <cell r="BB109">
            <v>8.5999999999999993E-2</v>
          </cell>
          <cell r="BC109">
            <v>4.2999999999999997E-2</v>
          </cell>
          <cell r="BD109">
            <v>0</v>
          </cell>
          <cell r="BE109">
            <v>2.1000000000000001E-2</v>
          </cell>
          <cell r="BF109">
            <v>0.5</v>
          </cell>
          <cell r="BG109">
            <v>0.5</v>
          </cell>
          <cell r="BH109">
            <v>0.5</v>
          </cell>
          <cell r="BI109">
            <v>0.5</v>
          </cell>
          <cell r="BJ109">
            <v>0.5</v>
          </cell>
          <cell r="BK109">
            <v>0.5</v>
          </cell>
          <cell r="BL109">
            <v>0.5</v>
          </cell>
          <cell r="BM109">
            <v>0.5</v>
          </cell>
          <cell r="BN109">
            <v>0.5</v>
          </cell>
          <cell r="BO109">
            <v>0.5</v>
          </cell>
          <cell r="BP109">
            <v>0.5</v>
          </cell>
          <cell r="BQ109">
            <v>0.5</v>
          </cell>
          <cell r="BR109">
            <v>0.5</v>
          </cell>
          <cell r="BS109">
            <v>0.5</v>
          </cell>
          <cell r="BT109">
            <v>0.5</v>
          </cell>
          <cell r="BU109">
            <v>0.5</v>
          </cell>
          <cell r="BV109">
            <v>0.5</v>
          </cell>
          <cell r="BW109">
            <v>0.5</v>
          </cell>
          <cell r="BX109">
            <v>0.5</v>
          </cell>
          <cell r="BY109">
            <v>0.5</v>
          </cell>
          <cell r="BZ109">
            <v>0.5</v>
          </cell>
          <cell r="CA109">
            <v>0.5</v>
          </cell>
          <cell r="CB109">
            <v>0.5</v>
          </cell>
          <cell r="CC109">
            <v>0.5</v>
          </cell>
          <cell r="CD109">
            <v>0.5</v>
          </cell>
          <cell r="CE109">
            <v>0.5</v>
          </cell>
          <cell r="CF109">
            <v>0.5</v>
          </cell>
          <cell r="CG109">
            <v>0.5</v>
          </cell>
          <cell r="CH109">
            <v>0.5</v>
          </cell>
          <cell r="CI109">
            <v>0.5</v>
          </cell>
          <cell r="CJ109">
            <v>0.5</v>
          </cell>
          <cell r="CK109">
            <v>0.5</v>
          </cell>
          <cell r="CL109">
            <v>0.5</v>
          </cell>
          <cell r="CM109">
            <v>0.5</v>
          </cell>
          <cell r="CN109">
            <v>0.5</v>
          </cell>
          <cell r="CO109">
            <v>0.5</v>
          </cell>
          <cell r="CP109">
            <v>0.5</v>
          </cell>
          <cell r="CQ109">
            <v>0.5</v>
          </cell>
          <cell r="CR109">
            <v>0.5</v>
          </cell>
          <cell r="CS109">
            <v>0.5</v>
          </cell>
          <cell r="CT109">
            <v>0.5</v>
          </cell>
          <cell r="CU109">
            <v>0.5</v>
          </cell>
          <cell r="CV109">
            <v>0.5</v>
          </cell>
          <cell r="CW109">
            <v>0.5</v>
          </cell>
          <cell r="CX109">
            <v>0.5</v>
          </cell>
          <cell r="CY109">
            <v>0.5</v>
          </cell>
          <cell r="CZ109">
            <v>0.5</v>
          </cell>
          <cell r="DA109">
            <v>0.5</v>
          </cell>
        </row>
        <row r="110">
          <cell r="B110" t="str">
            <v>机械设备</v>
          </cell>
          <cell r="C110" t="str">
            <v>自动化设备</v>
          </cell>
          <cell r="D110" t="str">
            <v>机器人</v>
          </cell>
          <cell r="J110">
            <v>2.2663332690665301E-2</v>
          </cell>
          <cell r="K110">
            <v>0.127</v>
          </cell>
          <cell r="L110">
            <v>0.42499999999999999</v>
          </cell>
          <cell r="M110">
            <v>0.31900000000000001</v>
          </cell>
          <cell r="N110">
            <v>0.14799999999999999</v>
          </cell>
          <cell r="O110">
            <v>8.5000000000000006E-2</v>
          </cell>
          <cell r="P110">
            <v>0.191</v>
          </cell>
          <cell r="Q110">
            <v>0.82899999999999996</v>
          </cell>
          <cell r="R110">
            <v>0.93600000000000005</v>
          </cell>
          <cell r="S110">
            <v>0.91400000000000003</v>
          </cell>
          <cell r="T110">
            <v>0.85099999999999998</v>
          </cell>
          <cell r="U110">
            <v>0.63800000000000001</v>
          </cell>
          <cell r="V110">
            <v>0.53100000000000003</v>
          </cell>
          <cell r="W110">
            <v>0.44600000000000001</v>
          </cell>
          <cell r="X110">
            <v>0.74399999999999999</v>
          </cell>
          <cell r="Y110">
            <v>0.80800000000000005</v>
          </cell>
          <cell r="Z110">
            <v>0.72299999999999998</v>
          </cell>
          <cell r="AA110">
            <v>0.70199999999999996</v>
          </cell>
          <cell r="AB110">
            <v>0.57399999999999995</v>
          </cell>
          <cell r="AC110">
            <v>0.17</v>
          </cell>
          <cell r="AD110">
            <v>4.2000000000000003E-2</v>
          </cell>
          <cell r="AE110">
            <v>0.38200000000000001</v>
          </cell>
          <cell r="AF110">
            <v>0.61699999999999999</v>
          </cell>
          <cell r="AG110">
            <v>0.65900000000000003</v>
          </cell>
          <cell r="AH110">
            <v>0.255</v>
          </cell>
          <cell r="AI110">
            <v>0.23400000000000001</v>
          </cell>
          <cell r="AJ110">
            <v>0.27600000000000002</v>
          </cell>
          <cell r="AK110">
            <v>0.29699999999999999</v>
          </cell>
          <cell r="AL110">
            <v>0.36099999999999999</v>
          </cell>
          <cell r="AM110">
            <v>0.21199999999999999</v>
          </cell>
          <cell r="AN110">
            <v>0.40400000000000003</v>
          </cell>
          <cell r="AO110">
            <v>0.55300000000000005</v>
          </cell>
          <cell r="AP110">
            <v>0.89300000000000002</v>
          </cell>
          <cell r="AQ110">
            <v>0.97799999999999998</v>
          </cell>
          <cell r="AR110">
            <v>1</v>
          </cell>
          <cell r="AS110">
            <v>0.95699999999999996</v>
          </cell>
          <cell r="AT110">
            <v>0.78700000000000003</v>
          </cell>
          <cell r="AU110">
            <v>0.59499999999999997</v>
          </cell>
          <cell r="AV110">
            <v>0.51</v>
          </cell>
          <cell r="AW110">
            <v>0.46800000000000003</v>
          </cell>
          <cell r="AX110">
            <v>0.48899999999999999</v>
          </cell>
          <cell r="AY110">
            <v>0.34</v>
          </cell>
          <cell r="AZ110">
            <v>0.68</v>
          </cell>
          <cell r="BA110">
            <v>0.76500000000000001</v>
          </cell>
          <cell r="BB110">
            <v>0.872</v>
          </cell>
          <cell r="BC110">
            <v>0.106</v>
          </cell>
          <cell r="BD110">
            <v>2.1000000000000001E-2</v>
          </cell>
          <cell r="BE110">
            <v>0</v>
          </cell>
          <cell r="BF110">
            <v>6.3E-2</v>
          </cell>
          <cell r="BG110">
            <v>0.5</v>
          </cell>
          <cell r="BH110">
            <v>0.5</v>
          </cell>
          <cell r="BI110">
            <v>0.5</v>
          </cell>
          <cell r="BJ110">
            <v>0.5</v>
          </cell>
          <cell r="BK110">
            <v>0.5</v>
          </cell>
          <cell r="BL110">
            <v>0.5</v>
          </cell>
          <cell r="BM110">
            <v>0.5</v>
          </cell>
          <cell r="BN110">
            <v>0.5</v>
          </cell>
          <cell r="BO110">
            <v>0.5</v>
          </cell>
          <cell r="BP110">
            <v>0.5</v>
          </cell>
          <cell r="BQ110">
            <v>0.5</v>
          </cell>
          <cell r="BR110">
            <v>0.5</v>
          </cell>
          <cell r="BS110">
            <v>0.5</v>
          </cell>
          <cell r="BT110">
            <v>0.5</v>
          </cell>
          <cell r="BU110">
            <v>0.5</v>
          </cell>
          <cell r="BV110">
            <v>0.5</v>
          </cell>
          <cell r="BW110">
            <v>0.5</v>
          </cell>
          <cell r="BX110">
            <v>0.5</v>
          </cell>
          <cell r="BY110">
            <v>0.5</v>
          </cell>
          <cell r="BZ110">
            <v>0.5</v>
          </cell>
          <cell r="CA110">
            <v>0.5</v>
          </cell>
          <cell r="CB110">
            <v>0.5</v>
          </cell>
          <cell r="CC110">
            <v>0.5</v>
          </cell>
          <cell r="CD110">
            <v>0.5</v>
          </cell>
          <cell r="CE110">
            <v>0.5</v>
          </cell>
          <cell r="CF110">
            <v>0.5</v>
          </cell>
          <cell r="CG110">
            <v>0.5</v>
          </cell>
          <cell r="CH110">
            <v>0.5</v>
          </cell>
          <cell r="CI110">
            <v>0.5</v>
          </cell>
          <cell r="CJ110">
            <v>0.5</v>
          </cell>
          <cell r="CK110">
            <v>0.5</v>
          </cell>
          <cell r="CL110">
            <v>0.5</v>
          </cell>
          <cell r="CM110">
            <v>0.5</v>
          </cell>
          <cell r="CN110">
            <v>0.5</v>
          </cell>
          <cell r="CO110">
            <v>0.5</v>
          </cell>
          <cell r="CP110">
            <v>0.5</v>
          </cell>
          <cell r="CQ110">
            <v>0.5</v>
          </cell>
          <cell r="CR110">
            <v>0.5</v>
          </cell>
          <cell r="CS110">
            <v>0.5</v>
          </cell>
          <cell r="CT110">
            <v>0.5</v>
          </cell>
          <cell r="CU110">
            <v>0.5</v>
          </cell>
          <cell r="CV110">
            <v>0.5</v>
          </cell>
          <cell r="CW110">
            <v>0.5</v>
          </cell>
          <cell r="CX110">
            <v>0.5</v>
          </cell>
          <cell r="CY110">
            <v>0.5</v>
          </cell>
          <cell r="CZ110">
            <v>0.5</v>
          </cell>
          <cell r="DA110">
            <v>0.5</v>
          </cell>
        </row>
        <row r="111">
          <cell r="B111" t="str">
            <v>电力设备</v>
          </cell>
          <cell r="C111" t="str">
            <v>光伏设备</v>
          </cell>
          <cell r="J111">
            <v>0.13146960750550399</v>
          </cell>
          <cell r="K111">
            <v>0.80800000000000005</v>
          </cell>
          <cell r="L111">
            <v>0.81899999999999995</v>
          </cell>
          <cell r="M111">
            <v>0.82899999999999996</v>
          </cell>
          <cell r="N111">
            <v>0.85099999999999998</v>
          </cell>
          <cell r="O111">
            <v>0.86099999999999999</v>
          </cell>
          <cell r="P111">
            <v>0.872</v>
          </cell>
          <cell r="Q111">
            <v>0.88200000000000001</v>
          </cell>
          <cell r="R111">
            <v>0.89300000000000002</v>
          </cell>
          <cell r="S111">
            <v>0.79700000000000004</v>
          </cell>
          <cell r="T111">
            <v>0.70199999999999996</v>
          </cell>
          <cell r="U111">
            <v>0.54200000000000004</v>
          </cell>
          <cell r="V111">
            <v>0.55300000000000005</v>
          </cell>
          <cell r="W111">
            <v>0.58499999999999996</v>
          </cell>
          <cell r="X111">
            <v>0.64800000000000002</v>
          </cell>
          <cell r="Y111">
            <v>0.65900000000000003</v>
          </cell>
          <cell r="Z111">
            <v>0.68</v>
          </cell>
          <cell r="AA111">
            <v>0.69099999999999995</v>
          </cell>
          <cell r="AB111">
            <v>0.73399999999999999</v>
          </cell>
          <cell r="AC111">
            <v>0.76500000000000001</v>
          </cell>
          <cell r="AD111">
            <v>0.77600000000000002</v>
          </cell>
          <cell r="AE111">
            <v>0.90400000000000003</v>
          </cell>
          <cell r="AF111">
            <v>0.92500000000000004</v>
          </cell>
          <cell r="AG111">
            <v>0.71199999999999997</v>
          </cell>
          <cell r="AH111">
            <v>0.31900000000000001</v>
          </cell>
          <cell r="AI111">
            <v>0.34</v>
          </cell>
          <cell r="AJ111">
            <v>0.38200000000000001</v>
          </cell>
          <cell r="AK111">
            <v>0.39300000000000002</v>
          </cell>
          <cell r="AL111">
            <v>0.41399999999999998</v>
          </cell>
          <cell r="AM111">
            <v>0.372</v>
          </cell>
          <cell r="AN111">
            <v>0.40400000000000003</v>
          </cell>
          <cell r="AO111">
            <v>0.436</v>
          </cell>
          <cell r="AP111">
            <v>0.5</v>
          </cell>
          <cell r="AQ111">
            <v>0.67</v>
          </cell>
          <cell r="AR111">
            <v>0.74399999999999999</v>
          </cell>
          <cell r="AS111">
            <v>0.78700000000000003</v>
          </cell>
          <cell r="AT111">
            <v>0.53100000000000003</v>
          </cell>
          <cell r="AU111">
            <v>0.47799999999999998</v>
          </cell>
          <cell r="AV111">
            <v>0.32900000000000001</v>
          </cell>
          <cell r="AW111">
            <v>0.308</v>
          </cell>
          <cell r="AX111">
            <v>0.27600000000000002</v>
          </cell>
          <cell r="AY111">
            <v>0.26500000000000001</v>
          </cell>
          <cell r="AZ111">
            <v>0.23400000000000001</v>
          </cell>
          <cell r="BA111">
            <v>0.20200000000000001</v>
          </cell>
          <cell r="BB111">
            <v>0.159</v>
          </cell>
          <cell r="BC111">
            <v>0.14799999999999999</v>
          </cell>
          <cell r="BD111">
            <v>0.106</v>
          </cell>
          <cell r="BE111">
            <v>3.1E-2</v>
          </cell>
          <cell r="BF111">
            <v>0.127</v>
          </cell>
          <cell r="BG111">
            <v>0.11700000000000001</v>
          </cell>
          <cell r="BH111">
            <v>8.5000000000000006E-2</v>
          </cell>
          <cell r="BI111">
            <v>5.2999999999999999E-2</v>
          </cell>
          <cell r="BJ111">
            <v>4.2000000000000003E-2</v>
          </cell>
          <cell r="BK111">
            <v>2.1000000000000001E-2</v>
          </cell>
          <cell r="BL111">
            <v>9.5000000000000001E-2</v>
          </cell>
          <cell r="BM111">
            <v>7.3999999999999996E-2</v>
          </cell>
          <cell r="BN111">
            <v>6.3E-2</v>
          </cell>
          <cell r="BO111">
            <v>0.01</v>
          </cell>
          <cell r="BP111">
            <v>0</v>
          </cell>
          <cell r="BQ111">
            <v>0.13800000000000001</v>
          </cell>
          <cell r="BR111">
            <v>0.18</v>
          </cell>
          <cell r="BS111">
            <v>0.191</v>
          </cell>
          <cell r="BT111">
            <v>0.17</v>
          </cell>
          <cell r="BU111">
            <v>0.21199999999999999</v>
          </cell>
          <cell r="BV111">
            <v>0.223</v>
          </cell>
          <cell r="BW111">
            <v>0.255</v>
          </cell>
          <cell r="BX111">
            <v>0.28699999999999998</v>
          </cell>
          <cell r="BY111">
            <v>0.35099999999999998</v>
          </cell>
          <cell r="BZ111">
            <v>0.627</v>
          </cell>
          <cell r="CA111">
            <v>0.84</v>
          </cell>
          <cell r="CB111">
            <v>0.95699999999999996</v>
          </cell>
          <cell r="CC111">
            <v>0.755</v>
          </cell>
          <cell r="CD111">
            <v>0.57399999999999995</v>
          </cell>
          <cell r="CE111">
            <v>0.59499999999999997</v>
          </cell>
          <cell r="CF111">
            <v>0.63800000000000001</v>
          </cell>
          <cell r="CG111">
            <v>0.61699999999999999</v>
          </cell>
          <cell r="CH111">
            <v>0.56299999999999994</v>
          </cell>
          <cell r="CI111">
            <v>0.51</v>
          </cell>
          <cell r="CJ111">
            <v>0.45700000000000002</v>
          </cell>
          <cell r="CK111">
            <v>0.42499999999999999</v>
          </cell>
          <cell r="CL111">
            <v>0.36099999999999999</v>
          </cell>
          <cell r="CM111">
            <v>0.29699999999999999</v>
          </cell>
          <cell r="CN111">
            <v>0.24399999999999999</v>
          </cell>
          <cell r="CO111">
            <v>0.60599999999999998</v>
          </cell>
          <cell r="CP111">
            <v>0.91400000000000003</v>
          </cell>
          <cell r="CQ111">
            <v>0.93600000000000005</v>
          </cell>
          <cell r="CR111">
            <v>0.96799999999999997</v>
          </cell>
          <cell r="CS111">
            <v>0.97799999999999998</v>
          </cell>
          <cell r="CT111">
            <v>0.98899999999999999</v>
          </cell>
          <cell r="CU111">
            <v>1</v>
          </cell>
          <cell r="CV111">
            <v>0.94599999999999995</v>
          </cell>
          <cell r="CW111">
            <v>0.72299999999999998</v>
          </cell>
          <cell r="CX111">
            <v>0.48899999999999999</v>
          </cell>
          <cell r="CY111">
            <v>0.46800000000000003</v>
          </cell>
          <cell r="CZ111">
            <v>0.44600000000000001</v>
          </cell>
          <cell r="DA111">
            <v>0.52100000000000002</v>
          </cell>
        </row>
        <row r="112">
          <cell r="B112" t="str">
            <v>电力设备</v>
          </cell>
          <cell r="C112" t="str">
            <v>光伏设备</v>
          </cell>
          <cell r="D112" t="str">
            <v>硅料硅片</v>
          </cell>
          <cell r="J112">
            <v>1.6433700938187999E-2</v>
          </cell>
          <cell r="K112">
            <v>0.76500000000000001</v>
          </cell>
          <cell r="L112">
            <v>0.755</v>
          </cell>
          <cell r="M112">
            <v>0.72299999999999998</v>
          </cell>
          <cell r="N112">
            <v>0.61699999999999999</v>
          </cell>
          <cell r="O112">
            <v>0.56299999999999994</v>
          </cell>
          <cell r="P112">
            <v>0.60599999999999998</v>
          </cell>
          <cell r="Q112">
            <v>0.74399999999999999</v>
          </cell>
          <cell r="R112">
            <v>0.78700000000000003</v>
          </cell>
          <cell r="S112">
            <v>0.79700000000000004</v>
          </cell>
          <cell r="T112">
            <v>0.80800000000000005</v>
          </cell>
          <cell r="U112">
            <v>0.82899999999999996</v>
          </cell>
          <cell r="V112">
            <v>0.872</v>
          </cell>
          <cell r="W112">
            <v>0.88200000000000001</v>
          </cell>
          <cell r="X112">
            <v>0.90400000000000003</v>
          </cell>
          <cell r="Y112">
            <v>0.89300000000000002</v>
          </cell>
          <cell r="Z112">
            <v>0.86099999999999999</v>
          </cell>
          <cell r="AA112">
            <v>0.84</v>
          </cell>
          <cell r="AB112">
            <v>0.81899999999999995</v>
          </cell>
          <cell r="AC112">
            <v>0.85099999999999998</v>
          </cell>
          <cell r="AD112">
            <v>0.91400000000000003</v>
          </cell>
          <cell r="AE112">
            <v>0.94599999999999995</v>
          </cell>
          <cell r="AF112">
            <v>0.93600000000000005</v>
          </cell>
          <cell r="AG112">
            <v>0.92500000000000004</v>
          </cell>
          <cell r="AH112">
            <v>0.95699999999999996</v>
          </cell>
          <cell r="AI112">
            <v>0.97799999999999998</v>
          </cell>
          <cell r="AJ112">
            <v>1</v>
          </cell>
          <cell r="AK112">
            <v>0.98899999999999999</v>
          </cell>
          <cell r="AL112">
            <v>0.96799999999999997</v>
          </cell>
          <cell r="AM112">
            <v>0.77600000000000002</v>
          </cell>
          <cell r="AN112">
            <v>0.64800000000000002</v>
          </cell>
          <cell r="AO112">
            <v>0.51</v>
          </cell>
          <cell r="AP112">
            <v>0.47799999999999998</v>
          </cell>
          <cell r="AQ112">
            <v>0.41399999999999998</v>
          </cell>
          <cell r="AR112">
            <v>0.48899999999999999</v>
          </cell>
          <cell r="AS112">
            <v>0.59499999999999997</v>
          </cell>
          <cell r="AT112">
            <v>0.627</v>
          </cell>
          <cell r="AU112">
            <v>0.55300000000000005</v>
          </cell>
          <cell r="AV112">
            <v>0.35099999999999998</v>
          </cell>
          <cell r="AW112">
            <v>0.26500000000000001</v>
          </cell>
          <cell r="AX112">
            <v>0.11700000000000001</v>
          </cell>
          <cell r="AY112">
            <v>9.5000000000000001E-2</v>
          </cell>
          <cell r="AZ112">
            <v>8.5000000000000006E-2</v>
          </cell>
          <cell r="BA112">
            <v>0.106</v>
          </cell>
          <cell r="BB112">
            <v>0.20200000000000001</v>
          </cell>
          <cell r="BC112">
            <v>0.29699999999999999</v>
          </cell>
          <cell r="BD112">
            <v>0.34</v>
          </cell>
          <cell r="BE112">
            <v>0.31900000000000001</v>
          </cell>
          <cell r="BF112">
            <v>0.308</v>
          </cell>
          <cell r="BG112">
            <v>0.27600000000000002</v>
          </cell>
          <cell r="BH112">
            <v>0.23400000000000001</v>
          </cell>
          <cell r="BI112">
            <v>0.13800000000000001</v>
          </cell>
          <cell r="BJ112">
            <v>0.127</v>
          </cell>
          <cell r="BK112">
            <v>0.159</v>
          </cell>
          <cell r="BL112">
            <v>0.255</v>
          </cell>
          <cell r="BM112">
            <v>0.28699999999999998</v>
          </cell>
          <cell r="BN112">
            <v>0.32900000000000001</v>
          </cell>
          <cell r="BO112">
            <v>0.36099999999999999</v>
          </cell>
          <cell r="BP112">
            <v>0.39300000000000002</v>
          </cell>
          <cell r="BQ112">
            <v>0.372</v>
          </cell>
          <cell r="BR112">
            <v>0.40400000000000003</v>
          </cell>
          <cell r="BS112">
            <v>0.42499999999999999</v>
          </cell>
          <cell r="BT112">
            <v>0.45700000000000002</v>
          </cell>
          <cell r="BU112">
            <v>0.44600000000000001</v>
          </cell>
          <cell r="BV112">
            <v>0.436</v>
          </cell>
          <cell r="BW112">
            <v>0.46800000000000003</v>
          </cell>
          <cell r="BX112">
            <v>0.5</v>
          </cell>
          <cell r="BY112">
            <v>0.57399999999999995</v>
          </cell>
          <cell r="BZ112">
            <v>0.63800000000000001</v>
          </cell>
          <cell r="CA112">
            <v>0.68</v>
          </cell>
          <cell r="CB112">
            <v>0.70199999999999996</v>
          </cell>
          <cell r="CC112">
            <v>0.65900000000000003</v>
          </cell>
          <cell r="CD112">
            <v>0.67</v>
          </cell>
          <cell r="CE112">
            <v>0.69099999999999995</v>
          </cell>
          <cell r="CF112">
            <v>0.73399999999999999</v>
          </cell>
          <cell r="CG112">
            <v>0.71199999999999997</v>
          </cell>
          <cell r="CH112">
            <v>0.58499999999999996</v>
          </cell>
          <cell r="CI112">
            <v>0.38200000000000001</v>
          </cell>
          <cell r="CJ112">
            <v>0.191</v>
          </cell>
          <cell r="CK112">
            <v>0.17</v>
          </cell>
          <cell r="CL112">
            <v>0.18</v>
          </cell>
          <cell r="CM112">
            <v>0.223</v>
          </cell>
          <cell r="CN112">
            <v>0.24399999999999999</v>
          </cell>
          <cell r="CO112">
            <v>0.21199999999999999</v>
          </cell>
          <cell r="CP112">
            <v>0.14799999999999999</v>
          </cell>
          <cell r="CQ112">
            <v>7.3999999999999996E-2</v>
          </cell>
          <cell r="CR112">
            <v>3.1E-2</v>
          </cell>
          <cell r="CS112">
            <v>0</v>
          </cell>
          <cell r="CT112">
            <v>0.01</v>
          </cell>
          <cell r="CU112">
            <v>2.1000000000000001E-2</v>
          </cell>
          <cell r="CV112">
            <v>4.2000000000000003E-2</v>
          </cell>
          <cell r="CW112">
            <v>5.2999999999999999E-2</v>
          </cell>
          <cell r="CX112">
            <v>6.3E-2</v>
          </cell>
          <cell r="CY112">
            <v>0.52100000000000002</v>
          </cell>
          <cell r="CZ112">
            <v>0.52100000000000002</v>
          </cell>
          <cell r="DA112">
            <v>0.52100000000000002</v>
          </cell>
        </row>
        <row r="113">
          <cell r="B113" t="str">
            <v>电力设备</v>
          </cell>
          <cell r="C113" t="str">
            <v>光伏设备</v>
          </cell>
          <cell r="D113" t="str">
            <v>硅料硅片</v>
          </cell>
          <cell r="J113">
            <v>1.6433700938187999E-2</v>
          </cell>
          <cell r="K113">
            <v>4.2000000000000003E-2</v>
          </cell>
          <cell r="L113">
            <v>0.106</v>
          </cell>
          <cell r="M113">
            <v>0.17</v>
          </cell>
          <cell r="N113">
            <v>7.3999999999999996E-2</v>
          </cell>
          <cell r="O113">
            <v>0.13800000000000001</v>
          </cell>
          <cell r="P113">
            <v>0.372</v>
          </cell>
          <cell r="Q113">
            <v>0.627</v>
          </cell>
          <cell r="R113">
            <v>0.76500000000000001</v>
          </cell>
          <cell r="S113">
            <v>0.79700000000000004</v>
          </cell>
          <cell r="T113">
            <v>0.78700000000000003</v>
          </cell>
          <cell r="U113">
            <v>0.82899999999999996</v>
          </cell>
          <cell r="V113">
            <v>0.85099999999999998</v>
          </cell>
          <cell r="W113">
            <v>0.95699999999999996</v>
          </cell>
          <cell r="X113">
            <v>0.97799999999999998</v>
          </cell>
          <cell r="Y113">
            <v>0.98899999999999999</v>
          </cell>
          <cell r="Z113">
            <v>1</v>
          </cell>
          <cell r="AA113">
            <v>0.96799999999999997</v>
          </cell>
          <cell r="AB113">
            <v>0.93600000000000005</v>
          </cell>
          <cell r="AC113">
            <v>0.91400000000000003</v>
          </cell>
          <cell r="AD113">
            <v>0.88200000000000001</v>
          </cell>
          <cell r="AE113">
            <v>0.89300000000000002</v>
          </cell>
          <cell r="AF113">
            <v>0.86099999999999999</v>
          </cell>
          <cell r="AG113">
            <v>0.872</v>
          </cell>
          <cell r="AH113">
            <v>0.92500000000000004</v>
          </cell>
          <cell r="AI113">
            <v>0.94599999999999995</v>
          </cell>
          <cell r="AJ113">
            <v>0.90400000000000003</v>
          </cell>
          <cell r="AK113">
            <v>0.84</v>
          </cell>
          <cell r="AL113">
            <v>0.81899999999999995</v>
          </cell>
          <cell r="AM113">
            <v>0.80800000000000005</v>
          </cell>
          <cell r="AN113">
            <v>0.77600000000000002</v>
          </cell>
          <cell r="AO113">
            <v>0.755</v>
          </cell>
          <cell r="AP113">
            <v>0.70199999999999996</v>
          </cell>
          <cell r="AQ113">
            <v>0.48899999999999999</v>
          </cell>
          <cell r="AR113">
            <v>0.38200000000000001</v>
          </cell>
          <cell r="AS113">
            <v>0.32900000000000001</v>
          </cell>
          <cell r="AT113">
            <v>0.29699999999999999</v>
          </cell>
          <cell r="AU113">
            <v>0.308</v>
          </cell>
          <cell r="AV113">
            <v>0.34</v>
          </cell>
          <cell r="AW113">
            <v>0.35099999999999998</v>
          </cell>
          <cell r="AX113">
            <v>0.27600000000000002</v>
          </cell>
          <cell r="AY113">
            <v>8.5000000000000006E-2</v>
          </cell>
          <cell r="AZ113">
            <v>0.01</v>
          </cell>
          <cell r="BA113">
            <v>0</v>
          </cell>
          <cell r="BB113">
            <v>2.1000000000000001E-2</v>
          </cell>
          <cell r="BC113">
            <v>3.1E-2</v>
          </cell>
          <cell r="BD113">
            <v>5.2999999999999999E-2</v>
          </cell>
          <cell r="BE113">
            <v>6.3E-2</v>
          </cell>
          <cell r="BF113">
            <v>9.5000000000000001E-2</v>
          </cell>
          <cell r="BG113">
            <v>0.11700000000000001</v>
          </cell>
          <cell r="BH113">
            <v>0.127</v>
          </cell>
          <cell r="BI113">
            <v>0.14799999999999999</v>
          </cell>
          <cell r="BJ113">
            <v>0.159</v>
          </cell>
          <cell r="BK113">
            <v>0.18</v>
          </cell>
          <cell r="BL113">
            <v>0.191</v>
          </cell>
          <cell r="BM113">
            <v>0.20200000000000001</v>
          </cell>
          <cell r="BN113">
            <v>0.21199999999999999</v>
          </cell>
          <cell r="BO113">
            <v>0.223</v>
          </cell>
          <cell r="BP113">
            <v>0.255</v>
          </cell>
          <cell r="BQ113">
            <v>0.23400000000000001</v>
          </cell>
          <cell r="BR113">
            <v>0.24399999999999999</v>
          </cell>
          <cell r="BS113">
            <v>0.26500000000000001</v>
          </cell>
          <cell r="BT113">
            <v>0.28699999999999998</v>
          </cell>
          <cell r="BU113">
            <v>0.31900000000000001</v>
          </cell>
          <cell r="BV113">
            <v>0.36099999999999999</v>
          </cell>
          <cell r="BW113">
            <v>0.39300000000000002</v>
          </cell>
          <cell r="BX113">
            <v>0.47799999999999998</v>
          </cell>
          <cell r="BY113">
            <v>0.55300000000000005</v>
          </cell>
          <cell r="BZ113">
            <v>0.60599999999999998</v>
          </cell>
          <cell r="CA113">
            <v>0.63800000000000001</v>
          </cell>
          <cell r="CB113">
            <v>0.69099999999999995</v>
          </cell>
          <cell r="CC113">
            <v>0.73399999999999999</v>
          </cell>
          <cell r="CD113">
            <v>0.74399999999999999</v>
          </cell>
          <cell r="CE113">
            <v>0.72299999999999998</v>
          </cell>
          <cell r="CF113">
            <v>0.71199999999999997</v>
          </cell>
          <cell r="CG113">
            <v>0.68</v>
          </cell>
          <cell r="CH113">
            <v>0.61699999999999999</v>
          </cell>
          <cell r="CI113">
            <v>0.54200000000000004</v>
          </cell>
          <cell r="CJ113">
            <v>0.46800000000000003</v>
          </cell>
          <cell r="CK113">
            <v>0.40400000000000003</v>
          </cell>
          <cell r="CL113">
            <v>0.436</v>
          </cell>
          <cell r="CM113">
            <v>0.5</v>
          </cell>
          <cell r="CN113">
            <v>0.57399999999999995</v>
          </cell>
          <cell r="CO113">
            <v>0.58499999999999996</v>
          </cell>
          <cell r="CP113">
            <v>0.56299999999999994</v>
          </cell>
          <cell r="CQ113">
            <v>0.51</v>
          </cell>
          <cell r="CR113">
            <v>0.41399999999999998</v>
          </cell>
          <cell r="CS113">
            <v>0.45700000000000002</v>
          </cell>
          <cell r="CT113">
            <v>0.53100000000000003</v>
          </cell>
          <cell r="CU113">
            <v>0.64800000000000002</v>
          </cell>
          <cell r="CV113">
            <v>0.67</v>
          </cell>
          <cell r="CW113">
            <v>0.65900000000000003</v>
          </cell>
          <cell r="CX113">
            <v>0.59499999999999997</v>
          </cell>
          <cell r="CY113">
            <v>0.52100000000000002</v>
          </cell>
          <cell r="CZ113">
            <v>0.44600000000000001</v>
          </cell>
          <cell r="DA113">
            <v>0.42499999999999999</v>
          </cell>
        </row>
        <row r="114">
          <cell r="B114" t="str">
            <v>电力设备</v>
          </cell>
          <cell r="C114" t="str">
            <v>光伏设备</v>
          </cell>
          <cell r="D114" t="str">
            <v>硅料硅片</v>
          </cell>
          <cell r="J114">
            <v>1.6433700938187999E-2</v>
          </cell>
          <cell r="K114">
            <v>0</v>
          </cell>
          <cell r="L114">
            <v>5.2999999999999999E-2</v>
          </cell>
          <cell r="M114">
            <v>9.5000000000000001E-2</v>
          </cell>
          <cell r="N114">
            <v>0.29699999999999999</v>
          </cell>
          <cell r="O114">
            <v>6.3E-2</v>
          </cell>
          <cell r="P114">
            <v>0.38200000000000001</v>
          </cell>
          <cell r="Q114">
            <v>0.46800000000000003</v>
          </cell>
          <cell r="R114">
            <v>0.61699999999999999</v>
          </cell>
          <cell r="S114">
            <v>0.81899999999999995</v>
          </cell>
          <cell r="T114">
            <v>0.60599999999999998</v>
          </cell>
          <cell r="U114">
            <v>0.56299999999999994</v>
          </cell>
          <cell r="V114">
            <v>0.65900000000000003</v>
          </cell>
          <cell r="W114">
            <v>0.94599999999999995</v>
          </cell>
          <cell r="X114">
            <v>0.98899999999999999</v>
          </cell>
          <cell r="Y114">
            <v>1</v>
          </cell>
          <cell r="Z114">
            <v>0.97799999999999998</v>
          </cell>
          <cell r="AA114">
            <v>0.96799999999999997</v>
          </cell>
          <cell r="AB114">
            <v>0.95699999999999996</v>
          </cell>
          <cell r="AC114">
            <v>0.93600000000000005</v>
          </cell>
          <cell r="AD114">
            <v>0.92500000000000004</v>
          </cell>
          <cell r="AE114">
            <v>0.88200000000000001</v>
          </cell>
          <cell r="AF114">
            <v>0.82899999999999996</v>
          </cell>
          <cell r="AG114">
            <v>0.73399999999999999</v>
          </cell>
          <cell r="AH114">
            <v>0.71199999999999997</v>
          </cell>
          <cell r="AI114">
            <v>0.80800000000000005</v>
          </cell>
          <cell r="AJ114">
            <v>0.86099999999999999</v>
          </cell>
          <cell r="AK114">
            <v>0.70199999999999996</v>
          </cell>
          <cell r="AL114">
            <v>0.53100000000000003</v>
          </cell>
          <cell r="AM114">
            <v>0.51</v>
          </cell>
          <cell r="AN114">
            <v>0.5</v>
          </cell>
          <cell r="AO114">
            <v>0.47799999999999998</v>
          </cell>
          <cell r="AP114">
            <v>0.436</v>
          </cell>
          <cell r="AQ114">
            <v>0.41399999999999998</v>
          </cell>
          <cell r="AR114">
            <v>0.39300000000000002</v>
          </cell>
          <cell r="AS114">
            <v>0.31900000000000001</v>
          </cell>
          <cell r="AT114">
            <v>0.31900000000000001</v>
          </cell>
          <cell r="AU114">
            <v>0.31900000000000001</v>
          </cell>
          <cell r="AV114">
            <v>0.31900000000000001</v>
          </cell>
          <cell r="AW114">
            <v>0.31900000000000001</v>
          </cell>
          <cell r="AX114">
            <v>8.5000000000000006E-2</v>
          </cell>
          <cell r="AY114">
            <v>4.2000000000000003E-2</v>
          </cell>
          <cell r="AZ114">
            <v>0.01</v>
          </cell>
          <cell r="BA114">
            <v>2.1000000000000001E-2</v>
          </cell>
          <cell r="BB114">
            <v>3.1E-2</v>
          </cell>
          <cell r="BC114">
            <v>7.3999999999999996E-2</v>
          </cell>
          <cell r="BD114">
            <v>0.127</v>
          </cell>
          <cell r="BE114">
            <v>0.13800000000000001</v>
          </cell>
          <cell r="BF114">
            <v>0.13800000000000001</v>
          </cell>
          <cell r="BG114">
            <v>0.13800000000000001</v>
          </cell>
          <cell r="BH114">
            <v>0.13800000000000001</v>
          </cell>
          <cell r="BI114">
            <v>0.13800000000000001</v>
          </cell>
          <cell r="BJ114">
            <v>0.13800000000000001</v>
          </cell>
          <cell r="BK114">
            <v>0.13800000000000001</v>
          </cell>
          <cell r="BL114">
            <v>0.13800000000000001</v>
          </cell>
          <cell r="BM114">
            <v>0.13800000000000001</v>
          </cell>
          <cell r="BN114">
            <v>0.13800000000000001</v>
          </cell>
          <cell r="BO114">
            <v>0.27600000000000002</v>
          </cell>
          <cell r="BP114">
            <v>0.26500000000000001</v>
          </cell>
          <cell r="BQ114">
            <v>0.255</v>
          </cell>
          <cell r="BR114">
            <v>0.106</v>
          </cell>
          <cell r="BS114">
            <v>0.106</v>
          </cell>
          <cell r="BT114">
            <v>0.24399999999999999</v>
          </cell>
          <cell r="BU114">
            <v>0.28699999999999998</v>
          </cell>
          <cell r="BV114">
            <v>0.308</v>
          </cell>
          <cell r="BW114">
            <v>0.372</v>
          </cell>
          <cell r="BX114">
            <v>0.40400000000000003</v>
          </cell>
          <cell r="BY114">
            <v>0.42499999999999999</v>
          </cell>
          <cell r="BZ114">
            <v>0.44600000000000001</v>
          </cell>
          <cell r="CA114">
            <v>0.45700000000000002</v>
          </cell>
          <cell r="CB114">
            <v>0.48899999999999999</v>
          </cell>
          <cell r="CC114">
            <v>0.52100000000000002</v>
          </cell>
          <cell r="CD114">
            <v>0.54200000000000004</v>
          </cell>
          <cell r="CE114">
            <v>0.59499999999999997</v>
          </cell>
          <cell r="CF114">
            <v>0.627</v>
          </cell>
          <cell r="CG114">
            <v>0.63800000000000001</v>
          </cell>
          <cell r="CH114">
            <v>0.67</v>
          </cell>
          <cell r="CI114">
            <v>0.63800000000000001</v>
          </cell>
          <cell r="CJ114">
            <v>0.69099999999999995</v>
          </cell>
          <cell r="CK114">
            <v>0.71199999999999997</v>
          </cell>
          <cell r="CL114">
            <v>0.755</v>
          </cell>
          <cell r="CM114">
            <v>0.755</v>
          </cell>
          <cell r="CN114">
            <v>0.755</v>
          </cell>
          <cell r="CO114">
            <v>0.755</v>
          </cell>
          <cell r="CP114">
            <v>0.73399999999999999</v>
          </cell>
          <cell r="CQ114">
            <v>0.68</v>
          </cell>
          <cell r="CR114">
            <v>0.57399999999999995</v>
          </cell>
          <cell r="CS114">
            <v>0.55300000000000005</v>
          </cell>
          <cell r="CT114">
            <v>0.58499999999999996</v>
          </cell>
          <cell r="CU114">
            <v>0.755</v>
          </cell>
          <cell r="CV114">
            <v>0.84</v>
          </cell>
          <cell r="CW114">
            <v>0.90400000000000003</v>
          </cell>
          <cell r="CX114">
            <v>0.91400000000000003</v>
          </cell>
          <cell r="CY114">
            <v>0.89300000000000002</v>
          </cell>
          <cell r="CZ114">
            <v>0.872</v>
          </cell>
          <cell r="DA114">
            <v>0.85099999999999998</v>
          </cell>
        </row>
        <row r="115">
          <cell r="B115" t="str">
            <v>电力设备</v>
          </cell>
          <cell r="C115" t="str">
            <v>光伏设备</v>
          </cell>
          <cell r="D115" t="str">
            <v>光伏辅材</v>
          </cell>
          <cell r="J115">
            <v>1.6433700938187999E-2</v>
          </cell>
          <cell r="K115">
            <v>0.36099999999999999</v>
          </cell>
          <cell r="L115">
            <v>0.55300000000000005</v>
          </cell>
          <cell r="M115">
            <v>0.627</v>
          </cell>
          <cell r="N115">
            <v>0.65900000000000003</v>
          </cell>
          <cell r="O115">
            <v>0.64800000000000002</v>
          </cell>
          <cell r="P115">
            <v>0.63800000000000001</v>
          </cell>
          <cell r="Q115">
            <v>0.67</v>
          </cell>
          <cell r="R115">
            <v>0.71199999999999997</v>
          </cell>
          <cell r="S115">
            <v>0.76500000000000001</v>
          </cell>
          <cell r="T115">
            <v>0.72299999999999998</v>
          </cell>
          <cell r="U115">
            <v>0.68</v>
          </cell>
          <cell r="V115">
            <v>0.70199999999999996</v>
          </cell>
          <cell r="W115">
            <v>0.78700000000000003</v>
          </cell>
          <cell r="X115">
            <v>0.872</v>
          </cell>
          <cell r="Y115">
            <v>0.90400000000000003</v>
          </cell>
          <cell r="Z115">
            <v>0.92500000000000004</v>
          </cell>
          <cell r="AA115">
            <v>0.95699999999999996</v>
          </cell>
          <cell r="AB115">
            <v>0.98899999999999999</v>
          </cell>
          <cell r="AC115">
            <v>1</v>
          </cell>
          <cell r="AD115">
            <v>0.96799999999999997</v>
          </cell>
          <cell r="AE115">
            <v>0.91400000000000003</v>
          </cell>
          <cell r="AF115">
            <v>0.85099999999999998</v>
          </cell>
          <cell r="AG115">
            <v>0.81899999999999995</v>
          </cell>
          <cell r="AH115">
            <v>0.88200000000000001</v>
          </cell>
          <cell r="AI115">
            <v>0.93600000000000005</v>
          </cell>
          <cell r="AJ115">
            <v>0.97799999999999998</v>
          </cell>
          <cell r="AK115">
            <v>0.94599999999999995</v>
          </cell>
          <cell r="AL115">
            <v>0.89300000000000002</v>
          </cell>
          <cell r="AM115">
            <v>0.80800000000000005</v>
          </cell>
          <cell r="AN115">
            <v>0.82899999999999996</v>
          </cell>
          <cell r="AO115">
            <v>0.84</v>
          </cell>
          <cell r="AP115">
            <v>0.86099999999999999</v>
          </cell>
          <cell r="AQ115">
            <v>0.79700000000000004</v>
          </cell>
          <cell r="AR115">
            <v>0.77600000000000002</v>
          </cell>
          <cell r="AS115">
            <v>0.74399999999999999</v>
          </cell>
          <cell r="AT115">
            <v>0.755</v>
          </cell>
          <cell r="AU115">
            <v>0.73399999999999999</v>
          </cell>
          <cell r="AV115">
            <v>0.69099999999999995</v>
          </cell>
          <cell r="AW115">
            <v>0.38200000000000001</v>
          </cell>
          <cell r="AX115">
            <v>3.1E-2</v>
          </cell>
          <cell r="AY115">
            <v>0.01</v>
          </cell>
          <cell r="AZ115">
            <v>0</v>
          </cell>
          <cell r="BA115">
            <v>2.1000000000000001E-2</v>
          </cell>
          <cell r="BB115">
            <v>6.3E-2</v>
          </cell>
          <cell r="BC115">
            <v>0.26500000000000001</v>
          </cell>
          <cell r="BD115">
            <v>0.54200000000000004</v>
          </cell>
          <cell r="BE115">
            <v>0.56299999999999994</v>
          </cell>
          <cell r="BF115">
            <v>0.57399999999999995</v>
          </cell>
          <cell r="BG115">
            <v>0.59499999999999997</v>
          </cell>
          <cell r="BH115">
            <v>0.53100000000000003</v>
          </cell>
          <cell r="BI115">
            <v>0.39300000000000002</v>
          </cell>
          <cell r="BJ115">
            <v>0.29699999999999999</v>
          </cell>
          <cell r="BK115">
            <v>0.32900000000000001</v>
          </cell>
          <cell r="BL115">
            <v>0.436</v>
          </cell>
          <cell r="BM115">
            <v>0.5</v>
          </cell>
          <cell r="BN115">
            <v>0.51</v>
          </cell>
          <cell r="BO115">
            <v>0.47799999999999998</v>
          </cell>
          <cell r="BP115">
            <v>0.52100000000000002</v>
          </cell>
          <cell r="BQ115">
            <v>0.58499999999999996</v>
          </cell>
          <cell r="BR115">
            <v>0.61699999999999999</v>
          </cell>
          <cell r="BS115">
            <v>0.60599999999999998</v>
          </cell>
          <cell r="BT115">
            <v>0.48899999999999999</v>
          </cell>
          <cell r="BU115">
            <v>0.41399999999999998</v>
          </cell>
          <cell r="BV115">
            <v>0.35099999999999998</v>
          </cell>
          <cell r="BW115">
            <v>0.28699999999999998</v>
          </cell>
          <cell r="BX115">
            <v>0.23400000000000001</v>
          </cell>
          <cell r="BY115">
            <v>0.18</v>
          </cell>
          <cell r="BZ115">
            <v>0.159</v>
          </cell>
          <cell r="CA115">
            <v>0.159</v>
          </cell>
          <cell r="CB115">
            <v>0.223</v>
          </cell>
          <cell r="CC115">
            <v>0.27600000000000002</v>
          </cell>
          <cell r="CD115">
            <v>0.372</v>
          </cell>
          <cell r="CE115">
            <v>0.40400000000000003</v>
          </cell>
          <cell r="CF115">
            <v>0.308</v>
          </cell>
          <cell r="CG115">
            <v>0.24399999999999999</v>
          </cell>
          <cell r="CH115">
            <v>0.191</v>
          </cell>
          <cell r="CI115">
            <v>0.20200000000000001</v>
          </cell>
          <cell r="CJ115">
            <v>0.255</v>
          </cell>
          <cell r="CK115">
            <v>0.31900000000000001</v>
          </cell>
          <cell r="CL115">
            <v>0.44600000000000001</v>
          </cell>
          <cell r="CM115">
            <v>0.46800000000000003</v>
          </cell>
          <cell r="CN115">
            <v>0.45700000000000002</v>
          </cell>
          <cell r="CO115">
            <v>0.42499999999999999</v>
          </cell>
          <cell r="CP115">
            <v>0.34</v>
          </cell>
          <cell r="CQ115">
            <v>0.21199999999999999</v>
          </cell>
          <cell r="CR115">
            <v>0.14799999999999999</v>
          </cell>
          <cell r="CS115">
            <v>8.5000000000000006E-2</v>
          </cell>
          <cell r="CT115">
            <v>4.2000000000000003E-2</v>
          </cell>
          <cell r="CU115">
            <v>4.2000000000000003E-2</v>
          </cell>
          <cell r="CV115">
            <v>7.3999999999999996E-2</v>
          </cell>
          <cell r="CW115">
            <v>0.11700000000000001</v>
          </cell>
          <cell r="CX115">
            <v>0.13800000000000001</v>
          </cell>
          <cell r="CY115">
            <v>0.106</v>
          </cell>
          <cell r="CZ115">
            <v>9.5000000000000001E-2</v>
          </cell>
          <cell r="DA115">
            <v>0.127</v>
          </cell>
        </row>
        <row r="116">
          <cell r="B116" t="str">
            <v>电力设备</v>
          </cell>
          <cell r="C116" t="str">
            <v>光伏设备</v>
          </cell>
          <cell r="D116" t="str">
            <v>光伏辅材</v>
          </cell>
          <cell r="J116">
            <v>0</v>
          </cell>
          <cell r="K116">
            <v>0.86199999999999999</v>
          </cell>
          <cell r="L116">
            <v>0.88500000000000001</v>
          </cell>
          <cell r="M116">
            <v>0.83899999999999997</v>
          </cell>
          <cell r="N116">
            <v>0.79300000000000004</v>
          </cell>
          <cell r="O116">
            <v>0.78100000000000003</v>
          </cell>
          <cell r="P116">
            <v>0.62</v>
          </cell>
          <cell r="Q116">
            <v>0.60899999999999999</v>
          </cell>
          <cell r="R116">
            <v>0.75800000000000001</v>
          </cell>
          <cell r="S116">
            <v>0.85</v>
          </cell>
          <cell r="T116">
            <v>0.91900000000000004</v>
          </cell>
          <cell r="U116">
            <v>0.98799999999999999</v>
          </cell>
          <cell r="V116">
            <v>0.96499999999999997</v>
          </cell>
          <cell r="W116">
            <v>1</v>
          </cell>
          <cell r="X116">
            <v>0.97699999999999998</v>
          </cell>
          <cell r="Y116">
            <v>0.94199999999999995</v>
          </cell>
          <cell r="Z116">
            <v>0.90800000000000003</v>
          </cell>
          <cell r="AA116">
            <v>0.89600000000000002</v>
          </cell>
          <cell r="AB116">
            <v>0.873</v>
          </cell>
          <cell r="AC116">
            <v>0.81599999999999995</v>
          </cell>
          <cell r="AD116">
            <v>0.747</v>
          </cell>
          <cell r="AE116">
            <v>0.45900000000000002</v>
          </cell>
          <cell r="AF116">
            <v>0.379</v>
          </cell>
          <cell r="AG116">
            <v>0.36699999999999999</v>
          </cell>
          <cell r="AH116">
            <v>0.29799999999999999</v>
          </cell>
          <cell r="AI116">
            <v>0.26400000000000001</v>
          </cell>
          <cell r="AJ116">
            <v>0.20599999999999999</v>
          </cell>
          <cell r="AK116">
            <v>0.27500000000000002</v>
          </cell>
          <cell r="AL116">
            <v>0.31</v>
          </cell>
          <cell r="AM116">
            <v>0.42499999999999999</v>
          </cell>
          <cell r="AN116">
            <v>0.51700000000000002</v>
          </cell>
          <cell r="AO116">
            <v>0.64300000000000002</v>
          </cell>
          <cell r="AP116">
            <v>0.505</v>
          </cell>
          <cell r="AQ116">
            <v>0.436</v>
          </cell>
          <cell r="AR116">
            <v>0.33300000000000002</v>
          </cell>
          <cell r="AS116">
            <v>0.58599999999999997</v>
          </cell>
          <cell r="AT116">
            <v>0.80400000000000005</v>
          </cell>
          <cell r="AU116">
            <v>0.93100000000000005</v>
          </cell>
          <cell r="AV116">
            <v>0.95399999999999996</v>
          </cell>
          <cell r="AW116">
            <v>0.82699999999999996</v>
          </cell>
          <cell r="AX116">
            <v>0.77</v>
          </cell>
          <cell r="AY116">
            <v>0.41299999999999998</v>
          </cell>
          <cell r="AZ116">
            <v>0.24099999999999999</v>
          </cell>
          <cell r="BA116">
            <v>0.252</v>
          </cell>
          <cell r="BB116">
            <v>0.40200000000000002</v>
          </cell>
          <cell r="BC116">
            <v>0.56299999999999994</v>
          </cell>
          <cell r="BD116">
            <v>0.68899999999999995</v>
          </cell>
          <cell r="BE116">
            <v>0.71199999999999997</v>
          </cell>
          <cell r="BF116">
            <v>0.72399999999999998</v>
          </cell>
          <cell r="BG116">
            <v>0.70099999999999996</v>
          </cell>
          <cell r="BH116">
            <v>0.73499999999999999</v>
          </cell>
          <cell r="BI116">
            <v>0.66600000000000004</v>
          </cell>
          <cell r="BJ116">
            <v>0.59699999999999998</v>
          </cell>
          <cell r="BK116">
            <v>0.39</v>
          </cell>
          <cell r="BL116">
            <v>0.183</v>
          </cell>
          <cell r="BM116">
            <v>4.4999999999999998E-2</v>
          </cell>
          <cell r="BN116">
            <v>2.1999999999999999E-2</v>
          </cell>
          <cell r="BO116">
            <v>1.0999999999999999E-2</v>
          </cell>
          <cell r="BP116">
            <v>0</v>
          </cell>
          <cell r="BQ116">
            <v>3.4000000000000002E-2</v>
          </cell>
          <cell r="BR116">
            <v>6.8000000000000005E-2</v>
          </cell>
          <cell r="BS116">
            <v>0.17199999999999999</v>
          </cell>
          <cell r="BT116">
            <v>0.14899999999999999</v>
          </cell>
          <cell r="BU116">
            <v>0.126</v>
          </cell>
          <cell r="BV116">
            <v>5.7000000000000002E-2</v>
          </cell>
          <cell r="BW116">
            <v>0.08</v>
          </cell>
          <cell r="BX116">
            <v>0.10299999999999999</v>
          </cell>
          <cell r="BY116">
            <v>0.16</v>
          </cell>
          <cell r="BZ116">
            <v>0.28699999999999998</v>
          </cell>
          <cell r="CA116">
            <v>0.32100000000000001</v>
          </cell>
          <cell r="CB116">
            <v>0.35599999999999998</v>
          </cell>
          <cell r="CC116">
            <v>0.218</v>
          </cell>
          <cell r="CD116">
            <v>0.114</v>
          </cell>
          <cell r="CE116">
            <v>9.0999999999999998E-2</v>
          </cell>
          <cell r="CF116">
            <v>0.13700000000000001</v>
          </cell>
          <cell r="CG116">
            <v>0.19500000000000001</v>
          </cell>
          <cell r="CH116">
            <v>0.22900000000000001</v>
          </cell>
          <cell r="CI116">
            <v>0.34399999999999997</v>
          </cell>
          <cell r="CJ116">
            <v>0.44800000000000001</v>
          </cell>
          <cell r="CK116">
            <v>0.57399999999999995</v>
          </cell>
          <cell r="CL116">
            <v>0.52800000000000002</v>
          </cell>
          <cell r="CM116">
            <v>0.48199999999999998</v>
          </cell>
          <cell r="CN116">
            <v>0.47099999999999997</v>
          </cell>
          <cell r="CO116">
            <v>0.49399999999999999</v>
          </cell>
          <cell r="CP116">
            <v>0.67800000000000005</v>
          </cell>
          <cell r="CQ116">
            <v>0.65500000000000003</v>
          </cell>
          <cell r="CR116">
            <v>0.63200000000000001</v>
          </cell>
          <cell r="CS116">
            <v>0.54</v>
          </cell>
          <cell r="CT116">
            <v>0.54</v>
          </cell>
          <cell r="CU116">
            <v>0.5</v>
          </cell>
          <cell r="CV116">
            <v>0.5</v>
          </cell>
          <cell r="CW116">
            <v>0.5</v>
          </cell>
          <cell r="CX116">
            <v>0.5</v>
          </cell>
          <cell r="CY116">
            <v>0.5</v>
          </cell>
          <cell r="CZ116">
            <v>0.5</v>
          </cell>
          <cell r="DA116">
            <v>0.5</v>
          </cell>
        </row>
        <row r="117">
          <cell r="B117" t="str">
            <v>电力设备</v>
          </cell>
          <cell r="C117" t="str">
            <v>光伏设备</v>
          </cell>
          <cell r="D117" t="str">
            <v>光伏电池组件</v>
          </cell>
          <cell r="J117">
            <v>1.6433700938187999E-2</v>
          </cell>
          <cell r="K117">
            <v>0</v>
          </cell>
          <cell r="L117">
            <v>1.6E-2</v>
          </cell>
          <cell r="M117">
            <v>3.3000000000000002E-2</v>
          </cell>
          <cell r="N117">
            <v>0.05</v>
          </cell>
          <cell r="O117">
            <v>8.4000000000000005E-2</v>
          </cell>
          <cell r="P117">
            <v>0.22</v>
          </cell>
          <cell r="Q117">
            <v>0.45700000000000002</v>
          </cell>
          <cell r="R117">
            <v>0.57599999999999996</v>
          </cell>
          <cell r="S117">
            <v>0.69399999999999995</v>
          </cell>
          <cell r="T117">
            <v>0.79600000000000004</v>
          </cell>
          <cell r="U117">
            <v>0.67700000000000005</v>
          </cell>
          <cell r="V117">
            <v>0.32200000000000001</v>
          </cell>
          <cell r="W117">
            <v>0.30499999999999999</v>
          </cell>
          <cell r="X117">
            <v>0.33800000000000002</v>
          </cell>
          <cell r="Y117">
            <v>0.35499999999999998</v>
          </cell>
          <cell r="Z117">
            <v>0.627</v>
          </cell>
          <cell r="AA117">
            <v>0.72799999999999998</v>
          </cell>
          <cell r="AB117">
            <v>0.89800000000000002</v>
          </cell>
          <cell r="AC117">
            <v>0.83</v>
          </cell>
          <cell r="AD117">
            <v>0.86399999999999999</v>
          </cell>
          <cell r="AE117">
            <v>0.93200000000000005</v>
          </cell>
          <cell r="AF117">
            <v>1</v>
          </cell>
          <cell r="AG117">
            <v>0.94899999999999995</v>
          </cell>
          <cell r="AH117">
            <v>0.66100000000000003</v>
          </cell>
          <cell r="AI117">
            <v>0.372</v>
          </cell>
          <cell r="AJ117">
            <v>0.28799999999999998</v>
          </cell>
          <cell r="AK117">
            <v>0.49099999999999999</v>
          </cell>
          <cell r="AL117">
            <v>0.40600000000000003</v>
          </cell>
          <cell r="AM117">
            <v>0.55900000000000005</v>
          </cell>
          <cell r="AN117">
            <v>0.44</v>
          </cell>
          <cell r="AO117">
            <v>0.42299999999999999</v>
          </cell>
          <cell r="AP117">
            <v>0.27100000000000002</v>
          </cell>
          <cell r="AQ117">
            <v>0.52500000000000002</v>
          </cell>
          <cell r="AR117">
            <v>0.50800000000000001</v>
          </cell>
          <cell r="AS117">
            <v>0.61</v>
          </cell>
          <cell r="AT117">
            <v>0.54200000000000004</v>
          </cell>
          <cell r="AU117">
            <v>0.64400000000000002</v>
          </cell>
          <cell r="AV117">
            <v>0.59299999999999997</v>
          </cell>
          <cell r="AW117">
            <v>0.38900000000000001</v>
          </cell>
          <cell r="AX117">
            <v>0.254</v>
          </cell>
          <cell r="AY117">
            <v>0.20300000000000001</v>
          </cell>
          <cell r="AZ117">
            <v>0.16900000000000001</v>
          </cell>
          <cell r="BA117">
            <v>0.13500000000000001</v>
          </cell>
          <cell r="BB117">
            <v>0.186</v>
          </cell>
          <cell r="BC117">
            <v>0.152</v>
          </cell>
          <cell r="BD117">
            <v>0.10100000000000001</v>
          </cell>
          <cell r="BE117">
            <v>6.7000000000000004E-2</v>
          </cell>
          <cell r="BF117">
            <v>0.11799999999999999</v>
          </cell>
          <cell r="BG117">
            <v>0.23699999999999999</v>
          </cell>
          <cell r="BH117">
            <v>0.47399999999999998</v>
          </cell>
          <cell r="BI117">
            <v>0.71099999999999997</v>
          </cell>
          <cell r="BJ117">
            <v>0.76200000000000001</v>
          </cell>
          <cell r="BK117">
            <v>0.84699999999999998</v>
          </cell>
          <cell r="BL117">
            <v>0.88100000000000001</v>
          </cell>
          <cell r="BM117">
            <v>0.98299999999999998</v>
          </cell>
          <cell r="BN117">
            <v>0.96599999999999997</v>
          </cell>
          <cell r="BO117">
            <v>0.91500000000000004</v>
          </cell>
          <cell r="BP117">
            <v>0.81299999999999994</v>
          </cell>
          <cell r="BQ117">
            <v>0.745</v>
          </cell>
          <cell r="BR117">
            <v>0.77900000000000003</v>
          </cell>
          <cell r="BS117">
            <v>0.5</v>
          </cell>
          <cell r="BT117">
            <v>0.5</v>
          </cell>
          <cell r="BU117">
            <v>0.5</v>
          </cell>
          <cell r="BV117">
            <v>0.5</v>
          </cell>
          <cell r="BW117">
            <v>0.5</v>
          </cell>
          <cell r="BX117">
            <v>0.5</v>
          </cell>
          <cell r="BY117">
            <v>0.5</v>
          </cell>
          <cell r="BZ117">
            <v>0.5</v>
          </cell>
          <cell r="CA117">
            <v>0.5</v>
          </cell>
          <cell r="CB117">
            <v>0.5</v>
          </cell>
          <cell r="CC117">
            <v>0.5</v>
          </cell>
          <cell r="CD117">
            <v>0.5</v>
          </cell>
          <cell r="CE117">
            <v>0.5</v>
          </cell>
          <cell r="CF117">
            <v>0.5</v>
          </cell>
          <cell r="CG117">
            <v>0.5</v>
          </cell>
          <cell r="CH117">
            <v>0.5</v>
          </cell>
          <cell r="CI117">
            <v>0.5</v>
          </cell>
          <cell r="CJ117">
            <v>0.5</v>
          </cell>
          <cell r="CK117">
            <v>0.5</v>
          </cell>
          <cell r="CL117">
            <v>0.5</v>
          </cell>
          <cell r="CM117">
            <v>0.5</v>
          </cell>
          <cell r="CN117">
            <v>0.5</v>
          </cell>
          <cell r="CO117">
            <v>0.5</v>
          </cell>
          <cell r="CP117">
            <v>0.5</v>
          </cell>
          <cell r="CQ117">
            <v>0.5</v>
          </cell>
          <cell r="CR117">
            <v>0.5</v>
          </cell>
          <cell r="CS117">
            <v>0.5</v>
          </cell>
          <cell r="CT117">
            <v>0.5</v>
          </cell>
          <cell r="CU117">
            <v>0.5</v>
          </cell>
          <cell r="CV117">
            <v>0.5</v>
          </cell>
          <cell r="CW117">
            <v>0.5</v>
          </cell>
          <cell r="CX117">
            <v>0.5</v>
          </cell>
          <cell r="CY117">
            <v>0.5</v>
          </cell>
          <cell r="CZ117">
            <v>0.5</v>
          </cell>
          <cell r="DA117">
            <v>0.5</v>
          </cell>
        </row>
        <row r="118">
          <cell r="B118" t="str">
            <v>电力设备</v>
          </cell>
          <cell r="C118" t="str">
            <v>光伏设备</v>
          </cell>
          <cell r="D118" t="str">
            <v>光伏电池组件</v>
          </cell>
          <cell r="J118">
            <v>1.6433700938187999E-2</v>
          </cell>
          <cell r="K118">
            <v>0.19500000000000001</v>
          </cell>
          <cell r="L118">
            <v>0.47799999999999998</v>
          </cell>
          <cell r="M118">
            <v>0.434</v>
          </cell>
          <cell r="N118">
            <v>0.41299999999999998</v>
          </cell>
          <cell r="O118">
            <v>0.217</v>
          </cell>
          <cell r="P118">
            <v>0.30399999999999999</v>
          </cell>
          <cell r="Q118">
            <v>0.5</v>
          </cell>
          <cell r="R118">
            <v>0.71699999999999997</v>
          </cell>
          <cell r="S118">
            <v>0.60799999999999998</v>
          </cell>
          <cell r="T118">
            <v>0.39100000000000001</v>
          </cell>
          <cell r="U118">
            <v>0.28199999999999997</v>
          </cell>
          <cell r="V118">
            <v>0.23899999999999999</v>
          </cell>
          <cell r="W118">
            <v>0.26</v>
          </cell>
          <cell r="X118">
            <v>0.32600000000000001</v>
          </cell>
          <cell r="Y118">
            <v>0.52100000000000002</v>
          </cell>
          <cell r="Z118">
            <v>0.82599999999999996</v>
          </cell>
          <cell r="AA118">
            <v>0.89100000000000001</v>
          </cell>
          <cell r="AB118">
            <v>0.97799999999999998</v>
          </cell>
          <cell r="AC118">
            <v>0.91300000000000003</v>
          </cell>
          <cell r="AD118">
            <v>0.86899999999999999</v>
          </cell>
          <cell r="AE118">
            <v>0.93400000000000005</v>
          </cell>
          <cell r="AF118">
            <v>1</v>
          </cell>
          <cell r="AG118">
            <v>0.95599999999999996</v>
          </cell>
          <cell r="AH118">
            <v>0.84699999999999998</v>
          </cell>
          <cell r="AI118">
            <v>0.78200000000000003</v>
          </cell>
          <cell r="AJ118">
            <v>0.63</v>
          </cell>
          <cell r="AK118">
            <v>0.80400000000000005</v>
          </cell>
          <cell r="AL118">
            <v>0.73899999999999999</v>
          </cell>
          <cell r="AM118">
            <v>0.76</v>
          </cell>
          <cell r="AN118">
            <v>0.65200000000000002</v>
          </cell>
          <cell r="AO118">
            <v>0.54300000000000004</v>
          </cell>
          <cell r="AP118">
            <v>0.36899999999999999</v>
          </cell>
          <cell r="AQ118">
            <v>0.56499999999999995</v>
          </cell>
          <cell r="AR118">
            <v>0.67300000000000004</v>
          </cell>
          <cell r="AS118">
            <v>0.69499999999999995</v>
          </cell>
          <cell r="AT118">
            <v>0.58599999999999997</v>
          </cell>
          <cell r="AU118">
            <v>0.45600000000000002</v>
          </cell>
          <cell r="AV118">
            <v>0.34699999999999998</v>
          </cell>
          <cell r="AW118">
            <v>0.17299999999999999</v>
          </cell>
          <cell r="AX118">
            <v>0.152</v>
          </cell>
          <cell r="AY118">
            <v>8.5999999999999993E-2</v>
          </cell>
          <cell r="AZ118">
            <v>2.1000000000000001E-2</v>
          </cell>
          <cell r="BA118">
            <v>0.13</v>
          </cell>
          <cell r="BB118">
            <v>6.5000000000000002E-2</v>
          </cell>
          <cell r="BC118">
            <v>0.108</v>
          </cell>
          <cell r="BD118">
            <v>0</v>
          </cell>
          <cell r="BE118">
            <v>4.2999999999999997E-2</v>
          </cell>
          <cell r="BF118">
            <v>0.5</v>
          </cell>
          <cell r="BG118">
            <v>0.5</v>
          </cell>
          <cell r="BH118">
            <v>0.5</v>
          </cell>
          <cell r="BI118">
            <v>0.5</v>
          </cell>
          <cell r="BJ118">
            <v>0.5</v>
          </cell>
          <cell r="BK118">
            <v>0.5</v>
          </cell>
          <cell r="BL118">
            <v>0.5</v>
          </cell>
          <cell r="BM118">
            <v>0.5</v>
          </cell>
          <cell r="BN118">
            <v>0.5</v>
          </cell>
          <cell r="BO118">
            <v>0.5</v>
          </cell>
          <cell r="BP118">
            <v>0.5</v>
          </cell>
          <cell r="BQ118">
            <v>0.5</v>
          </cell>
          <cell r="BR118">
            <v>0.5</v>
          </cell>
          <cell r="BS118">
            <v>0.5</v>
          </cell>
          <cell r="BT118">
            <v>0.5</v>
          </cell>
          <cell r="BU118">
            <v>0.5</v>
          </cell>
          <cell r="BV118">
            <v>0.5</v>
          </cell>
          <cell r="BW118">
            <v>0.5</v>
          </cell>
          <cell r="BX118">
            <v>0.5</v>
          </cell>
          <cell r="BY118">
            <v>0.5</v>
          </cell>
          <cell r="BZ118">
            <v>0.5</v>
          </cell>
          <cell r="CA118">
            <v>0.5</v>
          </cell>
          <cell r="CB118">
            <v>0.5</v>
          </cell>
          <cell r="CC118">
            <v>0.5</v>
          </cell>
          <cell r="CD118">
            <v>0.5</v>
          </cell>
          <cell r="CE118">
            <v>0.5</v>
          </cell>
          <cell r="CF118">
            <v>0.5</v>
          </cell>
          <cell r="CG118">
            <v>0.5</v>
          </cell>
          <cell r="CH118">
            <v>0.5</v>
          </cell>
          <cell r="CI118">
            <v>0.5</v>
          </cell>
          <cell r="CJ118">
            <v>0.5</v>
          </cell>
          <cell r="CK118">
            <v>0.5</v>
          </cell>
          <cell r="CL118">
            <v>0.5</v>
          </cell>
          <cell r="CM118">
            <v>0.5</v>
          </cell>
          <cell r="CN118">
            <v>0.5</v>
          </cell>
          <cell r="CO118">
            <v>0.5</v>
          </cell>
          <cell r="CP118">
            <v>0.5</v>
          </cell>
          <cell r="CQ118">
            <v>0.5</v>
          </cell>
          <cell r="CR118">
            <v>0.5</v>
          </cell>
          <cell r="CS118">
            <v>0.5</v>
          </cell>
          <cell r="CT118">
            <v>0.5</v>
          </cell>
          <cell r="CU118">
            <v>0.5</v>
          </cell>
          <cell r="CV118">
            <v>0.5</v>
          </cell>
          <cell r="CW118">
            <v>0.5</v>
          </cell>
          <cell r="CX118">
            <v>0.5</v>
          </cell>
          <cell r="CY118">
            <v>0.5</v>
          </cell>
          <cell r="CZ118">
            <v>0.5</v>
          </cell>
          <cell r="DA118">
            <v>0.5</v>
          </cell>
        </row>
        <row r="119">
          <cell r="B119" t="str">
            <v>电力设备</v>
          </cell>
          <cell r="C119" t="str">
            <v>光伏设备</v>
          </cell>
          <cell r="D119" t="str">
            <v>逆变器</v>
          </cell>
          <cell r="J119">
            <v>1.6433700938187999E-2</v>
          </cell>
          <cell r="K119">
            <v>0</v>
          </cell>
          <cell r="L119">
            <v>1.4E-2</v>
          </cell>
          <cell r="M119">
            <v>2.8000000000000001E-2</v>
          </cell>
          <cell r="N119">
            <v>4.2000000000000003E-2</v>
          </cell>
          <cell r="O119">
            <v>8.4000000000000005E-2</v>
          </cell>
          <cell r="P119">
            <v>0.45</v>
          </cell>
          <cell r="Q119">
            <v>0.77400000000000002</v>
          </cell>
          <cell r="R119">
            <v>0.94299999999999995</v>
          </cell>
          <cell r="S119">
            <v>0.98499999999999999</v>
          </cell>
          <cell r="T119">
            <v>1</v>
          </cell>
          <cell r="U119">
            <v>0.97099999999999997</v>
          </cell>
          <cell r="V119">
            <v>0.85899999999999999</v>
          </cell>
          <cell r="W119">
            <v>0.83</v>
          </cell>
          <cell r="X119">
            <v>0.88700000000000001</v>
          </cell>
          <cell r="Y119">
            <v>0.873</v>
          </cell>
          <cell r="Z119">
            <v>0.91500000000000004</v>
          </cell>
          <cell r="AA119">
            <v>0.84499999999999997</v>
          </cell>
          <cell r="AB119">
            <v>0.80200000000000005</v>
          </cell>
          <cell r="AC119">
            <v>0.71799999999999997</v>
          </cell>
          <cell r="AD119">
            <v>0.69</v>
          </cell>
          <cell r="AE119">
            <v>0.42199999999999999</v>
          </cell>
          <cell r="AF119">
            <v>0.35199999999999998</v>
          </cell>
          <cell r="AG119">
            <v>0.32300000000000001</v>
          </cell>
          <cell r="AH119">
            <v>0.436</v>
          </cell>
          <cell r="AI119">
            <v>0.40799999999999997</v>
          </cell>
          <cell r="AJ119">
            <v>0.39400000000000002</v>
          </cell>
          <cell r="AK119">
            <v>0.60499999999999998</v>
          </cell>
          <cell r="AL119">
            <v>0.54900000000000004</v>
          </cell>
          <cell r="AM119">
            <v>0.61899999999999999</v>
          </cell>
          <cell r="AN119">
            <v>0.56299999999999994</v>
          </cell>
          <cell r="AO119">
            <v>0.66100000000000003</v>
          </cell>
          <cell r="AP119">
            <v>0.52100000000000002</v>
          </cell>
          <cell r="AQ119">
            <v>0.92900000000000005</v>
          </cell>
          <cell r="AR119">
            <v>0.90100000000000002</v>
          </cell>
          <cell r="AS119">
            <v>0.95699999999999996</v>
          </cell>
          <cell r="AT119">
            <v>0.70399999999999996</v>
          </cell>
          <cell r="AU119">
            <v>0.73199999999999998</v>
          </cell>
          <cell r="AV119">
            <v>0.67600000000000005</v>
          </cell>
          <cell r="AW119">
            <v>0.46400000000000002</v>
          </cell>
          <cell r="AX119">
            <v>0.38</v>
          </cell>
          <cell r="AY119">
            <v>0.26700000000000002</v>
          </cell>
          <cell r="AZ119">
            <v>0.154</v>
          </cell>
          <cell r="BA119">
            <v>9.8000000000000004E-2</v>
          </cell>
          <cell r="BB119">
            <v>7.0000000000000007E-2</v>
          </cell>
          <cell r="BC119">
            <v>5.6000000000000001E-2</v>
          </cell>
          <cell r="BD119">
            <v>0.112</v>
          </cell>
          <cell r="BE119">
            <v>0.126</v>
          </cell>
          <cell r="BF119">
            <v>0.33800000000000002</v>
          </cell>
          <cell r="BG119">
            <v>0.47799999999999998</v>
          </cell>
          <cell r="BH119">
            <v>0.57699999999999996</v>
          </cell>
          <cell r="BI119">
            <v>0.59099999999999997</v>
          </cell>
          <cell r="BJ119">
            <v>0.49199999999999999</v>
          </cell>
          <cell r="BK119">
            <v>0.50700000000000001</v>
          </cell>
          <cell r="BL119">
            <v>0.64700000000000002</v>
          </cell>
          <cell r="BM119">
            <v>0.746</v>
          </cell>
          <cell r="BN119">
            <v>0.81599999999999995</v>
          </cell>
          <cell r="BO119">
            <v>0.78800000000000003</v>
          </cell>
          <cell r="BP119">
            <v>0.76</v>
          </cell>
          <cell r="BQ119">
            <v>0.63300000000000001</v>
          </cell>
          <cell r="BR119">
            <v>0.53500000000000003</v>
          </cell>
          <cell r="BS119">
            <v>0.29499999999999998</v>
          </cell>
          <cell r="BT119">
            <v>0.21099999999999999</v>
          </cell>
          <cell r="BU119">
            <v>0.22500000000000001</v>
          </cell>
          <cell r="BV119">
            <v>0.183</v>
          </cell>
          <cell r="BW119">
            <v>0.16900000000000001</v>
          </cell>
          <cell r="BX119">
            <v>0.19700000000000001</v>
          </cell>
          <cell r="BY119">
            <v>0.28100000000000003</v>
          </cell>
          <cell r="BZ119">
            <v>0.23899999999999999</v>
          </cell>
          <cell r="CA119">
            <v>0.36599999999999999</v>
          </cell>
          <cell r="CB119">
            <v>0.253</v>
          </cell>
          <cell r="CC119">
            <v>0.309</v>
          </cell>
          <cell r="CD119">
            <v>0.14000000000000001</v>
          </cell>
          <cell r="CE119">
            <v>0.5</v>
          </cell>
          <cell r="CF119">
            <v>0.5</v>
          </cell>
          <cell r="CG119">
            <v>0.5</v>
          </cell>
          <cell r="CH119">
            <v>0.5</v>
          </cell>
          <cell r="CI119">
            <v>0.5</v>
          </cell>
          <cell r="CJ119">
            <v>0.5</v>
          </cell>
          <cell r="CK119">
            <v>0.5</v>
          </cell>
          <cell r="CL119">
            <v>0.5</v>
          </cell>
          <cell r="CM119">
            <v>0.5</v>
          </cell>
          <cell r="CN119">
            <v>0.5</v>
          </cell>
          <cell r="CO119">
            <v>0.5</v>
          </cell>
          <cell r="CP119">
            <v>0.5</v>
          </cell>
          <cell r="CQ119">
            <v>0.5</v>
          </cell>
          <cell r="CR119">
            <v>0.5</v>
          </cell>
          <cell r="CS119">
            <v>0.5</v>
          </cell>
          <cell r="CT119">
            <v>0.5</v>
          </cell>
          <cell r="CU119">
            <v>0.5</v>
          </cell>
          <cell r="CV119">
            <v>0.5</v>
          </cell>
          <cell r="CW119">
            <v>0.5</v>
          </cell>
          <cell r="CX119">
            <v>0.5</v>
          </cell>
          <cell r="CY119">
            <v>0.5</v>
          </cell>
          <cell r="CZ119">
            <v>0.5</v>
          </cell>
          <cell r="DA119">
            <v>0.5</v>
          </cell>
        </row>
        <row r="120">
          <cell r="B120" t="str">
            <v>电力设备</v>
          </cell>
          <cell r="C120" t="str">
            <v>光伏设备</v>
          </cell>
          <cell r="J120">
            <v>0</v>
          </cell>
          <cell r="K120">
            <v>0.308</v>
          </cell>
          <cell r="L120">
            <v>0.40400000000000003</v>
          </cell>
          <cell r="M120">
            <v>0.45700000000000002</v>
          </cell>
          <cell r="N120">
            <v>0.48899999999999999</v>
          </cell>
          <cell r="O120">
            <v>0.44600000000000001</v>
          </cell>
          <cell r="P120">
            <v>0.42499999999999999</v>
          </cell>
          <cell r="Q120">
            <v>0.31900000000000001</v>
          </cell>
          <cell r="R120">
            <v>0.38200000000000001</v>
          </cell>
          <cell r="S120">
            <v>0.39300000000000002</v>
          </cell>
          <cell r="T120">
            <v>0.34</v>
          </cell>
          <cell r="U120">
            <v>0.29699999999999999</v>
          </cell>
          <cell r="V120">
            <v>0.32900000000000001</v>
          </cell>
          <cell r="W120">
            <v>0.41399999999999998</v>
          </cell>
          <cell r="X120">
            <v>0.46800000000000003</v>
          </cell>
          <cell r="Y120">
            <v>0.5</v>
          </cell>
          <cell r="Z120">
            <v>0.47799999999999998</v>
          </cell>
          <cell r="AA120">
            <v>0.36099999999999999</v>
          </cell>
          <cell r="AB120">
            <v>0.223</v>
          </cell>
          <cell r="AC120">
            <v>0.191</v>
          </cell>
          <cell r="AD120">
            <v>0.18</v>
          </cell>
          <cell r="AE120">
            <v>0.21199999999999999</v>
          </cell>
          <cell r="AF120">
            <v>0.255</v>
          </cell>
          <cell r="AG120">
            <v>0.26500000000000001</v>
          </cell>
          <cell r="AH120">
            <v>0.27600000000000002</v>
          </cell>
          <cell r="AI120">
            <v>0.28699999999999998</v>
          </cell>
          <cell r="AJ120">
            <v>0.372</v>
          </cell>
          <cell r="AK120">
            <v>0.35099999999999998</v>
          </cell>
          <cell r="AL120">
            <v>0.24399999999999999</v>
          </cell>
          <cell r="AM120">
            <v>0.17</v>
          </cell>
          <cell r="AN120">
            <v>0.106</v>
          </cell>
          <cell r="AO120">
            <v>3.1E-2</v>
          </cell>
          <cell r="AP120">
            <v>5.2999999999999999E-2</v>
          </cell>
          <cell r="AQ120">
            <v>4.2000000000000003E-2</v>
          </cell>
          <cell r="AR120">
            <v>8.5000000000000006E-2</v>
          </cell>
          <cell r="AS120">
            <v>9.5000000000000001E-2</v>
          </cell>
          <cell r="AT120">
            <v>0.11700000000000001</v>
          </cell>
          <cell r="AU120">
            <v>0.159</v>
          </cell>
          <cell r="AV120">
            <v>0.14799999999999999</v>
          </cell>
          <cell r="AW120">
            <v>0.13800000000000001</v>
          </cell>
          <cell r="AX120">
            <v>7.3999999999999996E-2</v>
          </cell>
          <cell r="AY120">
            <v>2.1000000000000001E-2</v>
          </cell>
          <cell r="AZ120">
            <v>0</v>
          </cell>
          <cell r="BA120">
            <v>0.01</v>
          </cell>
          <cell r="BB120">
            <v>6.3E-2</v>
          </cell>
          <cell r="BC120">
            <v>0.127</v>
          </cell>
          <cell r="BD120">
            <v>0.20200000000000001</v>
          </cell>
          <cell r="BE120">
            <v>0.23400000000000001</v>
          </cell>
          <cell r="BF120">
            <v>0.436</v>
          </cell>
          <cell r="BG120">
            <v>0.51</v>
          </cell>
          <cell r="BH120">
            <v>0.52100000000000002</v>
          </cell>
          <cell r="BI120">
            <v>0.53100000000000003</v>
          </cell>
          <cell r="BJ120">
            <v>0.54200000000000004</v>
          </cell>
          <cell r="BK120">
            <v>0.55300000000000005</v>
          </cell>
          <cell r="BL120">
            <v>0.56299999999999994</v>
          </cell>
          <cell r="BM120">
            <v>0.58499999999999996</v>
          </cell>
          <cell r="BN120">
            <v>0.60599999999999998</v>
          </cell>
          <cell r="BO120">
            <v>0.627</v>
          </cell>
          <cell r="BP120">
            <v>0.67</v>
          </cell>
          <cell r="BQ120">
            <v>0.72299999999999998</v>
          </cell>
          <cell r="BR120">
            <v>0.71199999999999997</v>
          </cell>
          <cell r="BS120">
            <v>0.70199999999999996</v>
          </cell>
          <cell r="BT120">
            <v>0.69099999999999995</v>
          </cell>
          <cell r="BU120">
            <v>0.64800000000000002</v>
          </cell>
          <cell r="BV120">
            <v>0.57399999999999995</v>
          </cell>
          <cell r="BW120">
            <v>0.59499999999999997</v>
          </cell>
          <cell r="BX120">
            <v>0.61699999999999999</v>
          </cell>
          <cell r="BY120">
            <v>0.65900000000000003</v>
          </cell>
          <cell r="BZ120">
            <v>0.63800000000000001</v>
          </cell>
          <cell r="CA120">
            <v>0.68</v>
          </cell>
          <cell r="CB120">
            <v>0.73399999999999999</v>
          </cell>
          <cell r="CC120">
            <v>0.74399999999999999</v>
          </cell>
          <cell r="CD120">
            <v>0.76500000000000001</v>
          </cell>
          <cell r="CE120">
            <v>0.78700000000000003</v>
          </cell>
          <cell r="CF120">
            <v>0.79700000000000004</v>
          </cell>
          <cell r="CG120">
            <v>0.80800000000000005</v>
          </cell>
          <cell r="CH120">
            <v>0.81899999999999995</v>
          </cell>
          <cell r="CI120">
            <v>0.77600000000000002</v>
          </cell>
          <cell r="CJ120">
            <v>0.755</v>
          </cell>
          <cell r="CK120">
            <v>0.82899999999999996</v>
          </cell>
          <cell r="CL120">
            <v>0.84</v>
          </cell>
          <cell r="CM120">
            <v>0.85099999999999998</v>
          </cell>
          <cell r="CN120">
            <v>0.86099999999999999</v>
          </cell>
          <cell r="CO120">
            <v>0.872</v>
          </cell>
          <cell r="CP120">
            <v>0.89300000000000002</v>
          </cell>
          <cell r="CQ120">
            <v>0.91400000000000003</v>
          </cell>
          <cell r="CR120">
            <v>0.93600000000000005</v>
          </cell>
          <cell r="CS120">
            <v>0.95699999999999996</v>
          </cell>
          <cell r="CT120">
            <v>0.97799999999999998</v>
          </cell>
          <cell r="CU120">
            <v>1</v>
          </cell>
          <cell r="CV120">
            <v>0.98899999999999999</v>
          </cell>
          <cell r="CW120">
            <v>0.96799999999999997</v>
          </cell>
          <cell r="CX120">
            <v>0.92500000000000004</v>
          </cell>
          <cell r="CY120">
            <v>0.88200000000000001</v>
          </cell>
          <cell r="CZ120">
            <v>0.90400000000000003</v>
          </cell>
          <cell r="DA120">
            <v>0.94599999999999995</v>
          </cell>
        </row>
        <row r="121">
          <cell r="B121" t="str">
            <v>电力设备</v>
          </cell>
          <cell r="C121" t="str">
            <v>风电设备</v>
          </cell>
          <cell r="D121" t="str">
            <v>风电整机</v>
          </cell>
          <cell r="J121">
            <v>5.1765476701672301E-2</v>
          </cell>
          <cell r="K121">
            <v>0.91400000000000003</v>
          </cell>
          <cell r="L121">
            <v>0.89300000000000002</v>
          </cell>
          <cell r="M121">
            <v>0.92500000000000004</v>
          </cell>
          <cell r="N121">
            <v>0.90400000000000003</v>
          </cell>
          <cell r="O121">
            <v>0.93600000000000005</v>
          </cell>
          <cell r="P121">
            <v>0.872</v>
          </cell>
          <cell r="Q121">
            <v>0.84</v>
          </cell>
          <cell r="R121">
            <v>0.73399999999999999</v>
          </cell>
          <cell r="S121">
            <v>0.58499999999999996</v>
          </cell>
          <cell r="T121">
            <v>0.5</v>
          </cell>
          <cell r="U121">
            <v>0.191</v>
          </cell>
          <cell r="V121">
            <v>0.17</v>
          </cell>
          <cell r="W121">
            <v>0.21199999999999999</v>
          </cell>
          <cell r="X121">
            <v>0.31900000000000001</v>
          </cell>
          <cell r="Y121">
            <v>0.41399999999999998</v>
          </cell>
          <cell r="Z121">
            <v>0.46800000000000003</v>
          </cell>
          <cell r="AA121">
            <v>0.48899999999999999</v>
          </cell>
          <cell r="AB121">
            <v>0.56299999999999994</v>
          </cell>
          <cell r="AC121">
            <v>0.65900000000000003</v>
          </cell>
          <cell r="AD121">
            <v>0.755</v>
          </cell>
          <cell r="AE121">
            <v>0.79700000000000004</v>
          </cell>
          <cell r="AF121">
            <v>0.81899999999999995</v>
          </cell>
          <cell r="AG121">
            <v>0.436</v>
          </cell>
          <cell r="AH121">
            <v>0.159</v>
          </cell>
          <cell r="AI121">
            <v>0.18</v>
          </cell>
          <cell r="AJ121">
            <v>0.38200000000000001</v>
          </cell>
          <cell r="AK121">
            <v>0.55300000000000005</v>
          </cell>
          <cell r="AL121">
            <v>0.69099999999999995</v>
          </cell>
          <cell r="AM121">
            <v>0.80800000000000005</v>
          </cell>
          <cell r="AN121">
            <v>0.85099999999999998</v>
          </cell>
          <cell r="AO121">
            <v>0.88200000000000001</v>
          </cell>
          <cell r="AP121">
            <v>0.95699999999999996</v>
          </cell>
          <cell r="AQ121">
            <v>0.97799999999999998</v>
          </cell>
          <cell r="AR121">
            <v>0.98899999999999999</v>
          </cell>
          <cell r="AS121">
            <v>1</v>
          </cell>
          <cell r="AT121">
            <v>0.96799999999999997</v>
          </cell>
          <cell r="AU121">
            <v>0.94599999999999995</v>
          </cell>
          <cell r="AV121">
            <v>0.54200000000000004</v>
          </cell>
          <cell r="AW121">
            <v>0.28699999999999998</v>
          </cell>
          <cell r="AX121">
            <v>0.20200000000000001</v>
          </cell>
          <cell r="AY121">
            <v>0.14799999999999999</v>
          </cell>
          <cell r="AZ121">
            <v>0.127</v>
          </cell>
          <cell r="BA121">
            <v>5.2999999999999999E-2</v>
          </cell>
          <cell r="BB121">
            <v>3.1E-2</v>
          </cell>
          <cell r="BC121">
            <v>2.1000000000000001E-2</v>
          </cell>
          <cell r="BD121">
            <v>0.01</v>
          </cell>
          <cell r="BE121">
            <v>0.23400000000000001</v>
          </cell>
          <cell r="BF121">
            <v>0.34</v>
          </cell>
          <cell r="BG121">
            <v>0.308</v>
          </cell>
          <cell r="BH121">
            <v>0.24399999999999999</v>
          </cell>
          <cell r="BI121">
            <v>0.27600000000000002</v>
          </cell>
          <cell r="BJ121">
            <v>0.32900000000000001</v>
          </cell>
          <cell r="BK121">
            <v>0.40400000000000003</v>
          </cell>
          <cell r="BL121">
            <v>0.42499999999999999</v>
          </cell>
          <cell r="BM121">
            <v>0.39300000000000002</v>
          </cell>
          <cell r="BN121">
            <v>0.255</v>
          </cell>
          <cell r="BO121">
            <v>0.106</v>
          </cell>
          <cell r="BP121">
            <v>0</v>
          </cell>
          <cell r="BQ121">
            <v>4.2000000000000003E-2</v>
          </cell>
          <cell r="BR121">
            <v>0.52100000000000002</v>
          </cell>
          <cell r="BS121">
            <v>0.57399999999999995</v>
          </cell>
          <cell r="BT121">
            <v>0.64800000000000002</v>
          </cell>
          <cell r="BU121">
            <v>0.60599999999999998</v>
          </cell>
          <cell r="BV121">
            <v>0.67</v>
          </cell>
          <cell r="BW121">
            <v>0.70199999999999996</v>
          </cell>
          <cell r="BX121">
            <v>0.71199999999999997</v>
          </cell>
          <cell r="BY121">
            <v>0.61699999999999999</v>
          </cell>
          <cell r="BZ121">
            <v>0.627</v>
          </cell>
          <cell r="CA121">
            <v>0.76500000000000001</v>
          </cell>
          <cell r="CB121">
            <v>0.82899999999999996</v>
          </cell>
          <cell r="CC121">
            <v>0.68</v>
          </cell>
          <cell r="CD121">
            <v>0.26500000000000001</v>
          </cell>
          <cell r="CE121">
            <v>0.29699999999999999</v>
          </cell>
          <cell r="CF121">
            <v>0.372</v>
          </cell>
          <cell r="CG121">
            <v>0.44600000000000001</v>
          </cell>
          <cell r="CH121">
            <v>0.45700000000000002</v>
          </cell>
          <cell r="CI121">
            <v>0.35099999999999998</v>
          </cell>
          <cell r="CJ121">
            <v>0.36099999999999999</v>
          </cell>
          <cell r="CK121">
            <v>0.47799999999999998</v>
          </cell>
          <cell r="CL121">
            <v>0.59499999999999997</v>
          </cell>
          <cell r="CM121">
            <v>0.78700000000000003</v>
          </cell>
          <cell r="CN121">
            <v>0.86099999999999999</v>
          </cell>
          <cell r="CO121">
            <v>0.53100000000000003</v>
          </cell>
          <cell r="CP121">
            <v>6.3E-2</v>
          </cell>
          <cell r="CQ121">
            <v>7.3999999999999996E-2</v>
          </cell>
          <cell r="CR121">
            <v>9.5000000000000001E-2</v>
          </cell>
          <cell r="CS121">
            <v>8.5000000000000006E-2</v>
          </cell>
          <cell r="CT121">
            <v>0.11700000000000001</v>
          </cell>
          <cell r="CU121">
            <v>0.13800000000000001</v>
          </cell>
          <cell r="CV121">
            <v>0.223</v>
          </cell>
          <cell r="CW121">
            <v>0.51</v>
          </cell>
          <cell r="CX121">
            <v>0.63800000000000001</v>
          </cell>
          <cell r="CY121">
            <v>0.74399999999999999</v>
          </cell>
          <cell r="CZ121">
            <v>0.72299999999999998</v>
          </cell>
          <cell r="DA121">
            <v>0.77600000000000002</v>
          </cell>
        </row>
        <row r="122">
          <cell r="B122" t="str">
            <v>电力设备</v>
          </cell>
          <cell r="C122" t="str">
            <v>风电设备</v>
          </cell>
          <cell r="D122" t="str">
            <v>风电零部件</v>
          </cell>
          <cell r="J122">
            <v>2.5882738350836099E-2</v>
          </cell>
          <cell r="K122">
            <v>0.96899999999999997</v>
          </cell>
          <cell r="L122">
            <v>0.88300000000000001</v>
          </cell>
          <cell r="M122">
            <v>0.58600000000000008</v>
          </cell>
          <cell r="N122">
            <v>0.55400000000000005</v>
          </cell>
          <cell r="O122">
            <v>0.56400000000000006</v>
          </cell>
          <cell r="P122">
            <v>0.57499999999999996</v>
          </cell>
          <cell r="Q122">
            <v>0.49</v>
          </cell>
          <cell r="R122">
            <v>0.38300000000000001</v>
          </cell>
          <cell r="S122">
            <v>0.29800000000000004</v>
          </cell>
          <cell r="T122">
            <v>0.28800000000000003</v>
          </cell>
          <cell r="U122">
            <v>0.36199999999999999</v>
          </cell>
          <cell r="V122">
            <v>0.44699999999999995</v>
          </cell>
          <cell r="W122">
            <v>0.52200000000000002</v>
          </cell>
          <cell r="X122">
            <v>0.5</v>
          </cell>
          <cell r="Y122">
            <v>0.43700000000000006</v>
          </cell>
          <cell r="Z122">
            <v>0.39400000000000002</v>
          </cell>
          <cell r="AA122">
            <v>0.20299999999999996</v>
          </cell>
          <cell r="AB122">
            <v>0.17100000000000004</v>
          </cell>
          <cell r="AC122">
            <v>0.10699999999999998</v>
          </cell>
          <cell r="AD122">
            <v>9.5999999999999974E-2</v>
          </cell>
          <cell r="AE122">
            <v>8.5999999999999965E-2</v>
          </cell>
          <cell r="AF122">
            <v>0.11799999999999999</v>
          </cell>
          <cell r="AG122">
            <v>0.14900000000000002</v>
          </cell>
          <cell r="AH122">
            <v>0.13900000000000001</v>
          </cell>
          <cell r="AI122">
            <v>7.4999999999999956E-2</v>
          </cell>
          <cell r="AJ122">
            <v>5.4000000000000048E-2</v>
          </cell>
          <cell r="AK122">
            <v>0</v>
          </cell>
          <cell r="AL122">
            <v>1.100000000000001E-2</v>
          </cell>
          <cell r="AM122">
            <v>4.3000000000000038E-2</v>
          </cell>
          <cell r="AN122">
            <v>2.200000000000002E-2</v>
          </cell>
          <cell r="AO122">
            <v>3.2000000000000028E-2</v>
          </cell>
          <cell r="AP122">
            <v>6.3999999999999946E-2</v>
          </cell>
          <cell r="AQ122">
            <v>0.128</v>
          </cell>
          <cell r="AR122">
            <v>0.16000000000000003</v>
          </cell>
          <cell r="AS122">
            <v>0.18100000000000005</v>
          </cell>
          <cell r="AT122">
            <v>0.25600000000000001</v>
          </cell>
          <cell r="AU122">
            <v>0.42600000000000005</v>
          </cell>
          <cell r="AV122">
            <v>0.60699999999999998</v>
          </cell>
          <cell r="AW122">
            <v>0.64900000000000002</v>
          </cell>
          <cell r="AX122">
            <v>0.70300000000000007</v>
          </cell>
          <cell r="AY122">
            <v>0.73499999999999999</v>
          </cell>
          <cell r="AZ122">
            <v>0.75600000000000001</v>
          </cell>
          <cell r="BA122">
            <v>0.79800000000000004</v>
          </cell>
          <cell r="BB122">
            <v>0.84099999999999997</v>
          </cell>
          <cell r="BC122">
            <v>0.82000000000000006</v>
          </cell>
          <cell r="BD122">
            <v>0.76600000000000001</v>
          </cell>
          <cell r="BE122">
            <v>0.72399999999999998</v>
          </cell>
          <cell r="BF122">
            <v>0.65999999999999992</v>
          </cell>
          <cell r="BG122">
            <v>0.67100000000000004</v>
          </cell>
          <cell r="BH122">
            <v>0.69199999999999995</v>
          </cell>
          <cell r="BI122">
            <v>0.68100000000000005</v>
          </cell>
          <cell r="BJ122">
            <v>0.61799999999999999</v>
          </cell>
          <cell r="BK122">
            <v>0.59599999999999997</v>
          </cell>
          <cell r="BL122">
            <v>0.51100000000000001</v>
          </cell>
          <cell r="BM122">
            <v>0.47899999999999998</v>
          </cell>
          <cell r="BN122">
            <v>0.46899999999999997</v>
          </cell>
          <cell r="BO122">
            <v>0.54299999999999993</v>
          </cell>
          <cell r="BP122">
            <v>0.628</v>
          </cell>
          <cell r="BQ122">
            <v>0.63900000000000001</v>
          </cell>
          <cell r="BR122">
            <v>0.53200000000000003</v>
          </cell>
          <cell r="BS122">
            <v>0.35199999999999998</v>
          </cell>
          <cell r="BT122">
            <v>0.22399999999999998</v>
          </cell>
          <cell r="BU122">
            <v>0.19199999999999995</v>
          </cell>
          <cell r="BV122">
            <v>0.21299999999999997</v>
          </cell>
          <cell r="BW122">
            <v>0.27700000000000002</v>
          </cell>
          <cell r="BX122">
            <v>0.31999999999999995</v>
          </cell>
          <cell r="BY122">
            <v>0.373</v>
          </cell>
          <cell r="BZ122">
            <v>0.40500000000000003</v>
          </cell>
          <cell r="CA122">
            <v>0.41500000000000004</v>
          </cell>
          <cell r="CB122">
            <v>0.34099999999999997</v>
          </cell>
          <cell r="CC122">
            <v>0.26600000000000001</v>
          </cell>
          <cell r="CD122">
            <v>0.23499999999999999</v>
          </cell>
          <cell r="CE122">
            <v>0.245</v>
          </cell>
          <cell r="CF122">
            <v>0.30900000000000005</v>
          </cell>
          <cell r="CG122">
            <v>0.32999999999999996</v>
          </cell>
          <cell r="CH122">
            <v>0.45799999999999996</v>
          </cell>
          <cell r="CI122">
            <v>0.71300000000000008</v>
          </cell>
          <cell r="CJ122">
            <v>0.80899999999999994</v>
          </cell>
          <cell r="CK122">
            <v>0.85199999999999998</v>
          </cell>
          <cell r="CL122">
            <v>0.83</v>
          </cell>
          <cell r="CM122">
            <v>0.77700000000000002</v>
          </cell>
          <cell r="CN122">
            <v>0.745</v>
          </cell>
          <cell r="CO122">
            <v>0.78800000000000003</v>
          </cell>
          <cell r="CP122">
            <v>0.86199999999999999</v>
          </cell>
          <cell r="CQ122">
            <v>0.873</v>
          </cell>
          <cell r="CR122">
            <v>0.89400000000000002</v>
          </cell>
          <cell r="CS122">
            <v>0.90500000000000003</v>
          </cell>
          <cell r="CT122">
            <v>0.91500000000000004</v>
          </cell>
          <cell r="CU122">
            <v>0.95799999999999996</v>
          </cell>
          <cell r="CV122">
            <v>0.94699999999999995</v>
          </cell>
          <cell r="CW122">
            <v>0.92600000000000005</v>
          </cell>
          <cell r="CX122">
            <v>0.93700000000000006</v>
          </cell>
          <cell r="CY122">
            <v>0.97899999999999998</v>
          </cell>
          <cell r="CZ122">
            <v>0.99</v>
          </cell>
          <cell r="DA122">
            <v>1</v>
          </cell>
        </row>
        <row r="123">
          <cell r="B123" t="str">
            <v>电力设备</v>
          </cell>
          <cell r="C123" t="str">
            <v>风电设备</v>
          </cell>
          <cell r="D123" t="str">
            <v>风电零部件</v>
          </cell>
          <cell r="J123">
            <v>2.5882738350836099E-2</v>
          </cell>
          <cell r="K123">
            <v>0</v>
          </cell>
          <cell r="L123">
            <v>0.01</v>
          </cell>
          <cell r="M123">
            <v>2.1000000000000001E-2</v>
          </cell>
          <cell r="N123">
            <v>3.1E-2</v>
          </cell>
          <cell r="O123">
            <v>4.2000000000000003E-2</v>
          </cell>
          <cell r="P123">
            <v>5.2999999999999999E-2</v>
          </cell>
          <cell r="Q123">
            <v>6.3E-2</v>
          </cell>
          <cell r="R123">
            <v>7.3999999999999996E-2</v>
          </cell>
          <cell r="S123">
            <v>0.24399999999999999</v>
          </cell>
          <cell r="T123">
            <v>0.29699999999999999</v>
          </cell>
          <cell r="U123">
            <v>0.59499999999999997</v>
          </cell>
          <cell r="V123">
            <v>0.72299999999999998</v>
          </cell>
          <cell r="W123">
            <v>0.68</v>
          </cell>
          <cell r="X123">
            <v>0.79700000000000004</v>
          </cell>
          <cell r="Y123">
            <v>0.88200000000000001</v>
          </cell>
          <cell r="Z123">
            <v>0.93600000000000005</v>
          </cell>
          <cell r="AA123">
            <v>0.97799999999999998</v>
          </cell>
          <cell r="AB123">
            <v>0.98899999999999999</v>
          </cell>
          <cell r="AC123">
            <v>0.94599999999999995</v>
          </cell>
          <cell r="AD123">
            <v>0.92500000000000004</v>
          </cell>
          <cell r="AE123">
            <v>0.96799999999999997</v>
          </cell>
          <cell r="AF123">
            <v>1</v>
          </cell>
          <cell r="AG123">
            <v>0.95699999999999996</v>
          </cell>
          <cell r="AH123">
            <v>0.85099999999999998</v>
          </cell>
          <cell r="AI123">
            <v>0.89300000000000002</v>
          </cell>
          <cell r="AJ123">
            <v>0.872</v>
          </cell>
          <cell r="AK123">
            <v>0.91400000000000003</v>
          </cell>
          <cell r="AL123">
            <v>0.78700000000000003</v>
          </cell>
          <cell r="AM123">
            <v>0.90400000000000003</v>
          </cell>
          <cell r="AN123">
            <v>0.76500000000000001</v>
          </cell>
          <cell r="AO123">
            <v>0.84</v>
          </cell>
          <cell r="AP123">
            <v>0.71199999999999997</v>
          </cell>
          <cell r="AQ123">
            <v>0.77600000000000002</v>
          </cell>
          <cell r="AR123">
            <v>0.86099999999999999</v>
          </cell>
          <cell r="AS123">
            <v>0.80800000000000005</v>
          </cell>
          <cell r="AT123">
            <v>0.82899999999999996</v>
          </cell>
          <cell r="AU123">
            <v>0.57399999999999995</v>
          </cell>
          <cell r="AV123">
            <v>0.53100000000000003</v>
          </cell>
          <cell r="AW123">
            <v>0.40400000000000003</v>
          </cell>
          <cell r="AX123">
            <v>0.36099999999999999</v>
          </cell>
          <cell r="AY123">
            <v>0.223</v>
          </cell>
          <cell r="AZ123">
            <v>0.27600000000000002</v>
          </cell>
          <cell r="BA123">
            <v>0.17</v>
          </cell>
          <cell r="BB123">
            <v>0.191</v>
          </cell>
          <cell r="BC123">
            <v>0.18</v>
          </cell>
          <cell r="BD123">
            <v>9.5000000000000001E-2</v>
          </cell>
          <cell r="BE123">
            <v>0.14799999999999999</v>
          </cell>
          <cell r="BF123">
            <v>8.5000000000000006E-2</v>
          </cell>
          <cell r="BG123">
            <v>0.127</v>
          </cell>
          <cell r="BH123">
            <v>0.13800000000000001</v>
          </cell>
          <cell r="BI123">
            <v>0.159</v>
          </cell>
          <cell r="BJ123">
            <v>0.21199999999999999</v>
          </cell>
          <cell r="BK123">
            <v>0.38200000000000001</v>
          </cell>
          <cell r="BL123">
            <v>0.436</v>
          </cell>
          <cell r="BM123">
            <v>0.46800000000000003</v>
          </cell>
          <cell r="BN123">
            <v>0.45700000000000002</v>
          </cell>
          <cell r="BO123">
            <v>0.41399999999999998</v>
          </cell>
          <cell r="BP123">
            <v>0.372</v>
          </cell>
          <cell r="BQ123">
            <v>0.58499999999999996</v>
          </cell>
          <cell r="BR123">
            <v>0.63800000000000001</v>
          </cell>
          <cell r="BS123">
            <v>0.60599999999999998</v>
          </cell>
          <cell r="BT123">
            <v>0.255</v>
          </cell>
          <cell r="BU123">
            <v>0.11700000000000001</v>
          </cell>
          <cell r="BV123">
            <v>0.20200000000000001</v>
          </cell>
          <cell r="BW123">
            <v>0.106</v>
          </cell>
          <cell r="BX123">
            <v>0.26500000000000001</v>
          </cell>
          <cell r="BY123">
            <v>0.23400000000000001</v>
          </cell>
          <cell r="BZ123">
            <v>0.39300000000000002</v>
          </cell>
          <cell r="CA123">
            <v>0.32900000000000001</v>
          </cell>
          <cell r="CB123">
            <v>0.42499999999999999</v>
          </cell>
          <cell r="CC123">
            <v>0.28699999999999998</v>
          </cell>
          <cell r="CD123">
            <v>0.35099999999999998</v>
          </cell>
          <cell r="CE123">
            <v>0.31900000000000001</v>
          </cell>
          <cell r="CF123">
            <v>0.55300000000000005</v>
          </cell>
          <cell r="CG123">
            <v>0.61699999999999999</v>
          </cell>
          <cell r="CH123">
            <v>0.70199999999999996</v>
          </cell>
          <cell r="CI123">
            <v>0.69099999999999995</v>
          </cell>
          <cell r="CJ123">
            <v>0.56299999999999994</v>
          </cell>
          <cell r="CK123">
            <v>0.47799999999999998</v>
          </cell>
          <cell r="CL123">
            <v>0.308</v>
          </cell>
          <cell r="CM123">
            <v>0.34</v>
          </cell>
          <cell r="CN123">
            <v>0.52100000000000002</v>
          </cell>
          <cell r="CO123">
            <v>0.73399999999999999</v>
          </cell>
          <cell r="CP123">
            <v>0.81899999999999995</v>
          </cell>
          <cell r="CQ123">
            <v>0.74399999999999999</v>
          </cell>
          <cell r="CR123">
            <v>0.51</v>
          </cell>
          <cell r="CS123">
            <v>0.5</v>
          </cell>
          <cell r="CT123">
            <v>0.44600000000000001</v>
          </cell>
          <cell r="CU123">
            <v>0.54200000000000004</v>
          </cell>
          <cell r="CV123">
            <v>0.627</v>
          </cell>
          <cell r="CW123">
            <v>0.64800000000000002</v>
          </cell>
          <cell r="CX123">
            <v>0.65900000000000003</v>
          </cell>
          <cell r="CY123">
            <v>0.755</v>
          </cell>
          <cell r="CZ123">
            <v>0.67</v>
          </cell>
          <cell r="DA123">
            <v>0.48899999999999999</v>
          </cell>
        </row>
        <row r="124">
          <cell r="B124" t="str">
            <v>电力设备</v>
          </cell>
          <cell r="C124" t="str">
            <v>电池</v>
          </cell>
          <cell r="D124" t="str">
            <v>锂电池</v>
          </cell>
          <cell r="J124">
            <v>0.156155847193308</v>
          </cell>
          <cell r="K124">
            <v>0.255</v>
          </cell>
          <cell r="L124">
            <v>0.20200000000000001</v>
          </cell>
          <cell r="M124">
            <v>0.23400000000000001</v>
          </cell>
          <cell r="N124">
            <v>0.191</v>
          </cell>
          <cell r="O124">
            <v>0.223</v>
          </cell>
          <cell r="P124">
            <v>0.27600000000000002</v>
          </cell>
          <cell r="Q124">
            <v>0.39300000000000002</v>
          </cell>
          <cell r="R124">
            <v>0.35099999999999998</v>
          </cell>
          <cell r="S124">
            <v>0.36099999999999999</v>
          </cell>
          <cell r="T124">
            <v>0.17</v>
          </cell>
          <cell r="U124">
            <v>0.21199999999999999</v>
          </cell>
          <cell r="V124">
            <v>0.18</v>
          </cell>
          <cell r="W124">
            <v>0.36099999999999999</v>
          </cell>
          <cell r="X124">
            <v>0.47799999999999998</v>
          </cell>
          <cell r="Y124">
            <v>0.53100000000000003</v>
          </cell>
          <cell r="Z124">
            <v>0.61699999999999999</v>
          </cell>
          <cell r="AA124">
            <v>0.69099999999999995</v>
          </cell>
          <cell r="AB124">
            <v>0.65900000000000003</v>
          </cell>
          <cell r="AC124">
            <v>0.56299999999999994</v>
          </cell>
          <cell r="AD124">
            <v>0.58499999999999996</v>
          </cell>
          <cell r="AE124">
            <v>0.76500000000000001</v>
          </cell>
          <cell r="AF124">
            <v>0.82899999999999996</v>
          </cell>
          <cell r="AG124">
            <v>0.81899999999999995</v>
          </cell>
          <cell r="AH124">
            <v>0.73399999999999999</v>
          </cell>
          <cell r="AI124">
            <v>0.74399999999999999</v>
          </cell>
          <cell r="AJ124">
            <v>0.84</v>
          </cell>
          <cell r="AK124">
            <v>0.872</v>
          </cell>
          <cell r="AL124">
            <v>0.90400000000000003</v>
          </cell>
          <cell r="AM124">
            <v>0.88200000000000001</v>
          </cell>
          <cell r="AN124">
            <v>0.89300000000000002</v>
          </cell>
          <cell r="AO124">
            <v>0.91400000000000003</v>
          </cell>
          <cell r="AP124">
            <v>0.95699999999999996</v>
          </cell>
          <cell r="AQ124">
            <v>0.98899999999999999</v>
          </cell>
          <cell r="AR124">
            <v>1</v>
          </cell>
          <cell r="AS124">
            <v>0.97799999999999998</v>
          </cell>
          <cell r="AT124">
            <v>0.86099999999999999</v>
          </cell>
          <cell r="AU124">
            <v>0.60599999999999998</v>
          </cell>
          <cell r="AV124">
            <v>0.63800000000000001</v>
          </cell>
          <cell r="AW124">
            <v>0.51</v>
          </cell>
          <cell r="AX124">
            <v>0.34</v>
          </cell>
          <cell r="AY124">
            <v>0.13800000000000001</v>
          </cell>
          <cell r="AZ124">
            <v>0.106</v>
          </cell>
          <cell r="BA124">
            <v>8.5000000000000006E-2</v>
          </cell>
          <cell r="BB124">
            <v>5.2999999999999999E-2</v>
          </cell>
          <cell r="BC124">
            <v>0.01</v>
          </cell>
          <cell r="BD124">
            <v>0</v>
          </cell>
          <cell r="BE124">
            <v>2.1000000000000001E-2</v>
          </cell>
          <cell r="BF124">
            <v>4.2000000000000003E-2</v>
          </cell>
          <cell r="BG124">
            <v>6.3E-2</v>
          </cell>
          <cell r="BH124">
            <v>3.1E-2</v>
          </cell>
          <cell r="BI124">
            <v>7.3999999999999996E-2</v>
          </cell>
          <cell r="BJ124">
            <v>9.5000000000000001E-2</v>
          </cell>
          <cell r="BK124">
            <v>0.14799999999999999</v>
          </cell>
          <cell r="BL124">
            <v>0.24399999999999999</v>
          </cell>
          <cell r="BM124">
            <v>0.31900000000000001</v>
          </cell>
          <cell r="BN124">
            <v>0.308</v>
          </cell>
          <cell r="BO124">
            <v>0.41399999999999998</v>
          </cell>
          <cell r="BP124">
            <v>0.70199999999999996</v>
          </cell>
          <cell r="BQ124">
            <v>0.64800000000000002</v>
          </cell>
          <cell r="BR124">
            <v>0.627</v>
          </cell>
          <cell r="BS124">
            <v>0.48899999999999999</v>
          </cell>
          <cell r="BT124">
            <v>0.45700000000000002</v>
          </cell>
          <cell r="BU124">
            <v>0.46800000000000003</v>
          </cell>
          <cell r="BV124">
            <v>0.436</v>
          </cell>
          <cell r="BW124">
            <v>0.44600000000000001</v>
          </cell>
          <cell r="BX124">
            <v>0.59499999999999997</v>
          </cell>
          <cell r="BY124">
            <v>0.755</v>
          </cell>
          <cell r="BZ124">
            <v>0.85099999999999998</v>
          </cell>
          <cell r="CA124">
            <v>0.67</v>
          </cell>
          <cell r="CB124">
            <v>0.96799999999999997</v>
          </cell>
          <cell r="CC124">
            <v>0.92500000000000004</v>
          </cell>
          <cell r="CD124">
            <v>0.93600000000000005</v>
          </cell>
          <cell r="CE124">
            <v>0.57399999999999995</v>
          </cell>
          <cell r="CF124">
            <v>0.54200000000000004</v>
          </cell>
          <cell r="CG124">
            <v>0.55300000000000005</v>
          </cell>
          <cell r="CH124">
            <v>0.5</v>
          </cell>
          <cell r="CI124">
            <v>0.32900000000000001</v>
          </cell>
          <cell r="CJ124">
            <v>0.29699999999999999</v>
          </cell>
          <cell r="CK124">
            <v>0.28699999999999998</v>
          </cell>
          <cell r="CL124">
            <v>0.40400000000000003</v>
          </cell>
          <cell r="CM124">
            <v>0.42499999999999999</v>
          </cell>
          <cell r="CN124">
            <v>0.159</v>
          </cell>
          <cell r="CO124">
            <v>0.127</v>
          </cell>
          <cell r="CP124">
            <v>0.11700000000000001</v>
          </cell>
          <cell r="CQ124">
            <v>0.26500000000000001</v>
          </cell>
          <cell r="CR124">
            <v>0.38200000000000001</v>
          </cell>
          <cell r="CS124">
            <v>0.52100000000000002</v>
          </cell>
          <cell r="CT124">
            <v>0.72299999999999998</v>
          </cell>
          <cell r="CU124">
            <v>0.78700000000000003</v>
          </cell>
          <cell r="CV124">
            <v>0.79700000000000004</v>
          </cell>
          <cell r="CW124">
            <v>0.77600000000000002</v>
          </cell>
          <cell r="CX124">
            <v>0.71199999999999997</v>
          </cell>
          <cell r="CY124">
            <v>0.68</v>
          </cell>
          <cell r="CZ124">
            <v>0.80800000000000005</v>
          </cell>
          <cell r="DA124">
            <v>0.94599999999999995</v>
          </cell>
        </row>
        <row r="125">
          <cell r="B125" t="str">
            <v>电力设备</v>
          </cell>
          <cell r="C125" t="str">
            <v>电池</v>
          </cell>
          <cell r="D125" t="str">
            <v>锂电池</v>
          </cell>
          <cell r="J125">
            <v>1.3012987266109E-2</v>
          </cell>
          <cell r="K125">
            <v>0.23899999999999999</v>
          </cell>
          <cell r="L125">
            <v>0.152</v>
          </cell>
          <cell r="M125">
            <v>0.17299999999999999</v>
          </cell>
          <cell r="N125">
            <v>0.19500000000000001</v>
          </cell>
          <cell r="O125">
            <v>0.217</v>
          </cell>
          <cell r="P125">
            <v>0.32600000000000001</v>
          </cell>
          <cell r="Q125">
            <v>0.41299999999999998</v>
          </cell>
          <cell r="R125">
            <v>0.434</v>
          </cell>
          <cell r="S125">
            <v>0.47799999999999998</v>
          </cell>
          <cell r="T125">
            <v>0.26</v>
          </cell>
          <cell r="U125">
            <v>0.28199999999999997</v>
          </cell>
          <cell r="V125">
            <v>0.30399999999999999</v>
          </cell>
          <cell r="W125">
            <v>0.5</v>
          </cell>
          <cell r="X125">
            <v>0.52100000000000002</v>
          </cell>
          <cell r="Y125">
            <v>0.60799999999999998</v>
          </cell>
          <cell r="Z125">
            <v>0.65200000000000002</v>
          </cell>
          <cell r="AA125">
            <v>0.78200000000000003</v>
          </cell>
          <cell r="AB125">
            <v>0.69499999999999995</v>
          </cell>
          <cell r="AC125">
            <v>0.58599999999999997</v>
          </cell>
          <cell r="AD125">
            <v>0.56499999999999995</v>
          </cell>
          <cell r="AE125">
            <v>0.67300000000000004</v>
          </cell>
          <cell r="AF125">
            <v>0.73899999999999999</v>
          </cell>
          <cell r="AG125">
            <v>0.63</v>
          </cell>
          <cell r="AH125">
            <v>0.54300000000000004</v>
          </cell>
          <cell r="AI125">
            <v>0.71699999999999997</v>
          </cell>
          <cell r="AJ125">
            <v>0.80400000000000005</v>
          </cell>
          <cell r="AK125">
            <v>0.89100000000000001</v>
          </cell>
          <cell r="AL125">
            <v>0.84699999999999998</v>
          </cell>
          <cell r="AM125">
            <v>0.82599999999999996</v>
          </cell>
          <cell r="AN125">
            <v>0.86899999999999999</v>
          </cell>
          <cell r="AO125">
            <v>0.91300000000000003</v>
          </cell>
          <cell r="AP125">
            <v>0.93400000000000005</v>
          </cell>
          <cell r="AQ125">
            <v>0.97799999999999998</v>
          </cell>
          <cell r="AR125">
            <v>1</v>
          </cell>
          <cell r="AS125">
            <v>0.95599999999999996</v>
          </cell>
          <cell r="AT125">
            <v>0.76</v>
          </cell>
          <cell r="AU125">
            <v>0.36899999999999999</v>
          </cell>
          <cell r="AV125">
            <v>0.45600000000000002</v>
          </cell>
          <cell r="AW125">
            <v>0.39100000000000001</v>
          </cell>
          <cell r="AX125">
            <v>0.34699999999999998</v>
          </cell>
          <cell r="AY125">
            <v>0.13</v>
          </cell>
          <cell r="AZ125">
            <v>0.108</v>
          </cell>
          <cell r="BA125">
            <v>8.5999999999999993E-2</v>
          </cell>
          <cell r="BB125">
            <v>6.5000000000000002E-2</v>
          </cell>
          <cell r="BC125">
            <v>4.2999999999999997E-2</v>
          </cell>
          <cell r="BD125">
            <v>2.1000000000000001E-2</v>
          </cell>
          <cell r="BE125">
            <v>0</v>
          </cell>
          <cell r="BF125">
            <v>0.5</v>
          </cell>
          <cell r="BG125">
            <v>0.5</v>
          </cell>
          <cell r="BH125">
            <v>0.5</v>
          </cell>
          <cell r="BI125">
            <v>0.5</v>
          </cell>
          <cell r="BJ125">
            <v>0.5</v>
          </cell>
          <cell r="BK125">
            <v>0.5</v>
          </cell>
          <cell r="BL125">
            <v>0.5</v>
          </cell>
          <cell r="BM125">
            <v>0.5</v>
          </cell>
          <cell r="BN125">
            <v>0.5</v>
          </cell>
          <cell r="BO125">
            <v>0.5</v>
          </cell>
          <cell r="BP125">
            <v>0.5</v>
          </cell>
          <cell r="BQ125">
            <v>0.5</v>
          </cell>
          <cell r="BR125">
            <v>0.5</v>
          </cell>
          <cell r="BS125">
            <v>0.5</v>
          </cell>
          <cell r="BT125">
            <v>0.5</v>
          </cell>
          <cell r="BU125">
            <v>0.5</v>
          </cell>
          <cell r="BV125">
            <v>0.5</v>
          </cell>
          <cell r="BW125">
            <v>0.5</v>
          </cell>
          <cell r="BX125">
            <v>0.5</v>
          </cell>
          <cell r="BY125">
            <v>0.5</v>
          </cell>
          <cell r="BZ125">
            <v>0.5</v>
          </cell>
          <cell r="CA125">
            <v>0.5</v>
          </cell>
          <cell r="CB125">
            <v>0.5</v>
          </cell>
          <cell r="CC125">
            <v>0.5</v>
          </cell>
          <cell r="CD125">
            <v>0.5</v>
          </cell>
          <cell r="CE125">
            <v>0.5</v>
          </cell>
          <cell r="CF125">
            <v>0.5</v>
          </cell>
          <cell r="CG125">
            <v>0.5</v>
          </cell>
          <cell r="CH125">
            <v>0.5</v>
          </cell>
          <cell r="CI125">
            <v>0.5</v>
          </cell>
          <cell r="CJ125">
            <v>0.5</v>
          </cell>
          <cell r="CK125">
            <v>0.5</v>
          </cell>
          <cell r="CL125">
            <v>0.5</v>
          </cell>
          <cell r="CM125">
            <v>0.5</v>
          </cell>
          <cell r="CN125">
            <v>0.5</v>
          </cell>
          <cell r="CO125">
            <v>0.5</v>
          </cell>
          <cell r="CP125">
            <v>0.5</v>
          </cell>
          <cell r="CQ125">
            <v>0.5</v>
          </cell>
          <cell r="CR125">
            <v>0.5</v>
          </cell>
          <cell r="CS125">
            <v>0.5</v>
          </cell>
          <cell r="CT125">
            <v>0.5</v>
          </cell>
          <cell r="CU125">
            <v>0.5</v>
          </cell>
          <cell r="CV125">
            <v>0.5</v>
          </cell>
          <cell r="CW125">
            <v>0.5</v>
          </cell>
          <cell r="CX125">
            <v>0.5</v>
          </cell>
          <cell r="CY125">
            <v>0.5</v>
          </cell>
          <cell r="CZ125">
            <v>0.5</v>
          </cell>
          <cell r="DA125">
            <v>0.5</v>
          </cell>
        </row>
        <row r="126">
          <cell r="B126" t="str">
            <v>电力设备</v>
          </cell>
          <cell r="C126" t="str">
            <v>电池</v>
          </cell>
          <cell r="D126" t="str">
            <v>电池化学品</v>
          </cell>
          <cell r="J126">
            <v>1.3012987266109E-2</v>
          </cell>
          <cell r="K126">
            <v>7.1999999999999995E-2</v>
          </cell>
          <cell r="L126">
            <v>8.4000000000000005E-2</v>
          </cell>
          <cell r="M126">
            <v>0.14399999999999999</v>
          </cell>
          <cell r="N126">
            <v>0.216</v>
          </cell>
          <cell r="O126">
            <v>0.253</v>
          </cell>
          <cell r="P126">
            <v>0.28899999999999998</v>
          </cell>
          <cell r="Q126">
            <v>0.27700000000000002</v>
          </cell>
          <cell r="R126">
            <v>0.313</v>
          </cell>
          <cell r="S126">
            <v>0.33700000000000002</v>
          </cell>
          <cell r="T126">
            <v>0.39700000000000002</v>
          </cell>
          <cell r="U126">
            <v>0.45700000000000002</v>
          </cell>
          <cell r="V126">
            <v>0.50600000000000001</v>
          </cell>
          <cell r="W126">
            <v>0.57799999999999996</v>
          </cell>
          <cell r="X126">
            <v>0.61399999999999999</v>
          </cell>
          <cell r="Y126">
            <v>0.55400000000000005</v>
          </cell>
          <cell r="Z126">
            <v>0.66200000000000003</v>
          </cell>
          <cell r="AA126">
            <v>0.75900000000000001</v>
          </cell>
          <cell r="AB126">
            <v>0.89100000000000001</v>
          </cell>
          <cell r="AC126">
            <v>0.97499999999999998</v>
          </cell>
          <cell r="AD126">
            <v>1</v>
          </cell>
          <cell r="AE126">
            <v>0.98699999999999999</v>
          </cell>
          <cell r="AF126">
            <v>0.93899999999999995</v>
          </cell>
          <cell r="AG126">
            <v>0.90300000000000002</v>
          </cell>
          <cell r="AH126">
            <v>0.879</v>
          </cell>
          <cell r="AI126">
            <v>0.85499999999999998</v>
          </cell>
          <cell r="AJ126">
            <v>0.84299999999999997</v>
          </cell>
          <cell r="AK126">
            <v>0.81899999999999995</v>
          </cell>
          <cell r="AL126">
            <v>0.79500000000000004</v>
          </cell>
          <cell r="AM126">
            <v>0.746</v>
          </cell>
          <cell r="AN126">
            <v>0.63800000000000001</v>
          </cell>
          <cell r="AO126">
            <v>0.53</v>
          </cell>
          <cell r="AP126">
            <v>0.65</v>
          </cell>
          <cell r="AQ126">
            <v>0.67400000000000004</v>
          </cell>
          <cell r="AR126">
            <v>0.56599999999999995</v>
          </cell>
          <cell r="AS126">
            <v>0.38500000000000001</v>
          </cell>
          <cell r="AT126">
            <v>0.24</v>
          </cell>
          <cell r="AU126">
            <v>0.156</v>
          </cell>
          <cell r="AV126">
            <v>0.16800000000000001</v>
          </cell>
          <cell r="AW126">
            <v>0.192</v>
          </cell>
          <cell r="AX126">
            <v>0.06</v>
          </cell>
          <cell r="AY126">
            <v>2.4E-2</v>
          </cell>
          <cell r="AZ126">
            <v>0</v>
          </cell>
          <cell r="BA126">
            <v>1.2E-2</v>
          </cell>
          <cell r="BB126">
            <v>3.5999999999999997E-2</v>
          </cell>
          <cell r="BC126">
            <v>0.108</v>
          </cell>
          <cell r="BD126">
            <v>0.18</v>
          </cell>
          <cell r="BE126">
            <v>9.6000000000000002E-2</v>
          </cell>
          <cell r="BF126">
            <v>0.22800000000000001</v>
          </cell>
          <cell r="BG126">
            <v>0.34899999999999998</v>
          </cell>
          <cell r="BH126">
            <v>0.42099999999999999</v>
          </cell>
          <cell r="BI126">
            <v>0.36099999999999999</v>
          </cell>
          <cell r="BJ126">
            <v>0.20399999999999999</v>
          </cell>
          <cell r="BK126">
            <v>4.8000000000000001E-2</v>
          </cell>
          <cell r="BL126">
            <v>0.13200000000000001</v>
          </cell>
          <cell r="BM126">
            <v>0.26500000000000001</v>
          </cell>
          <cell r="BN126">
            <v>0.32500000000000001</v>
          </cell>
          <cell r="BO126">
            <v>0.373</v>
          </cell>
          <cell r="BP126">
            <v>0.40899999999999997</v>
          </cell>
          <cell r="BQ126">
            <v>0.44500000000000001</v>
          </cell>
          <cell r="BR126">
            <v>0.48099999999999998</v>
          </cell>
          <cell r="BS126">
            <v>0.54200000000000004</v>
          </cell>
          <cell r="BT126">
            <v>0.71</v>
          </cell>
          <cell r="BU126">
            <v>0.73399999999999999</v>
          </cell>
          <cell r="BV126">
            <v>0.77100000000000002</v>
          </cell>
          <cell r="BW126">
            <v>0.80700000000000005</v>
          </cell>
          <cell r="BX126">
            <v>0.86699999999999999</v>
          </cell>
          <cell r="BY126">
            <v>0.92700000000000005</v>
          </cell>
          <cell r="BZ126">
            <v>0.96299999999999997</v>
          </cell>
          <cell r="CA126">
            <v>0.95099999999999996</v>
          </cell>
          <cell r="CB126">
            <v>0.91500000000000004</v>
          </cell>
          <cell r="CC126">
            <v>0.83099999999999996</v>
          </cell>
          <cell r="CD126">
            <v>0.78300000000000003</v>
          </cell>
          <cell r="CE126">
            <v>0.72199999999999998</v>
          </cell>
          <cell r="CF126">
            <v>0.68600000000000005</v>
          </cell>
          <cell r="CG126">
            <v>0.626</v>
          </cell>
          <cell r="CH126">
            <v>0.51800000000000002</v>
          </cell>
          <cell r="CI126">
            <v>0.46899999999999997</v>
          </cell>
          <cell r="CJ126">
            <v>0.49299999999999999</v>
          </cell>
          <cell r="CK126">
            <v>0.60199999999999998</v>
          </cell>
          <cell r="CL126">
            <v>0.69799999999999995</v>
          </cell>
          <cell r="CM126">
            <v>0.59</v>
          </cell>
          <cell r="CN126">
            <v>0.433</v>
          </cell>
          <cell r="CO126">
            <v>0.30099999999999999</v>
          </cell>
          <cell r="CP126">
            <v>0.12</v>
          </cell>
          <cell r="CQ126">
            <v>0.5</v>
          </cell>
          <cell r="CR126">
            <v>0.5</v>
          </cell>
          <cell r="CS126">
            <v>0.5</v>
          </cell>
          <cell r="CT126">
            <v>0.5</v>
          </cell>
          <cell r="CU126">
            <v>0.5</v>
          </cell>
          <cell r="CV126">
            <v>0.5</v>
          </cell>
          <cell r="CW126">
            <v>0.5</v>
          </cell>
          <cell r="CX126">
            <v>0.5</v>
          </cell>
          <cell r="CY126">
            <v>0.5</v>
          </cell>
          <cell r="CZ126">
            <v>0.5</v>
          </cell>
          <cell r="DA126">
            <v>0.5</v>
          </cell>
        </row>
        <row r="127">
          <cell r="B127" t="str">
            <v>电力设备</v>
          </cell>
          <cell r="C127" t="str">
            <v>电池</v>
          </cell>
          <cell r="D127" t="str">
            <v>电池化学品</v>
          </cell>
          <cell r="J127">
            <v>1.3012987266109E-2</v>
          </cell>
          <cell r="K127">
            <v>0.11899999999999999</v>
          </cell>
          <cell r="L127">
            <v>0.17299999999999999</v>
          </cell>
          <cell r="M127">
            <v>0.27100000000000002</v>
          </cell>
          <cell r="N127">
            <v>0.42299999999999999</v>
          </cell>
          <cell r="O127">
            <v>0.46700000000000003</v>
          </cell>
          <cell r="P127">
            <v>0.45600000000000002</v>
          </cell>
          <cell r="Q127">
            <v>0.39100000000000001</v>
          </cell>
          <cell r="R127">
            <v>0.33600000000000002</v>
          </cell>
          <cell r="S127">
            <v>0.44500000000000001</v>
          </cell>
          <cell r="T127">
            <v>0.58599999999999997</v>
          </cell>
          <cell r="U127">
            <v>0.60799999999999998</v>
          </cell>
          <cell r="V127">
            <v>0.64100000000000001</v>
          </cell>
          <cell r="W127">
            <v>0.69499999999999995</v>
          </cell>
          <cell r="X127">
            <v>0.71699999999999997</v>
          </cell>
          <cell r="Y127">
            <v>0.70599999999999996</v>
          </cell>
          <cell r="Z127">
            <v>0.67300000000000004</v>
          </cell>
          <cell r="AA127">
            <v>0.65200000000000002</v>
          </cell>
          <cell r="AB127">
            <v>0.68400000000000005</v>
          </cell>
          <cell r="AC127">
            <v>0.75</v>
          </cell>
          <cell r="AD127">
            <v>0.92300000000000004</v>
          </cell>
          <cell r="AE127">
            <v>0.95599999999999996</v>
          </cell>
          <cell r="AF127">
            <v>0.98899999999999999</v>
          </cell>
          <cell r="AG127">
            <v>1</v>
          </cell>
          <cell r="AH127">
            <v>0.97799999999999998</v>
          </cell>
          <cell r="AI127">
            <v>0.96699999999999997</v>
          </cell>
          <cell r="AJ127">
            <v>0.94499999999999995</v>
          </cell>
          <cell r="AK127">
            <v>0.93400000000000005</v>
          </cell>
          <cell r="AL127">
            <v>0.88</v>
          </cell>
          <cell r="AM127">
            <v>0.77100000000000002</v>
          </cell>
          <cell r="AN127">
            <v>0.73899999999999999</v>
          </cell>
          <cell r="AO127">
            <v>0.66300000000000003</v>
          </cell>
          <cell r="AP127">
            <v>0.61899999999999999</v>
          </cell>
          <cell r="AQ127">
            <v>0.57599999999999996</v>
          </cell>
          <cell r="AR127">
            <v>0.48899999999999999</v>
          </cell>
          <cell r="AS127">
            <v>0.40200000000000002</v>
          </cell>
          <cell r="AT127">
            <v>0.217</v>
          </cell>
          <cell r="AU127">
            <v>0.152</v>
          </cell>
          <cell r="AV127">
            <v>7.5999999999999998E-2</v>
          </cell>
          <cell r="AW127">
            <v>3.2000000000000001E-2</v>
          </cell>
          <cell r="AX127">
            <v>0</v>
          </cell>
          <cell r="AY127">
            <v>0.01</v>
          </cell>
          <cell r="AZ127">
            <v>2.1000000000000001E-2</v>
          </cell>
          <cell r="BA127">
            <v>4.2999999999999997E-2</v>
          </cell>
          <cell r="BB127">
            <v>5.3999999999999999E-2</v>
          </cell>
          <cell r="BC127">
            <v>6.5000000000000002E-2</v>
          </cell>
          <cell r="BD127">
            <v>8.5999999999999993E-2</v>
          </cell>
          <cell r="BE127">
            <v>9.7000000000000003E-2</v>
          </cell>
          <cell r="BF127">
            <v>0.108</v>
          </cell>
          <cell r="BG127">
            <v>0.13</v>
          </cell>
          <cell r="BH127">
            <v>0.14099999999999999</v>
          </cell>
          <cell r="BI127">
            <v>0.16300000000000001</v>
          </cell>
          <cell r="BJ127">
            <v>0.184</v>
          </cell>
          <cell r="BK127">
            <v>0.19500000000000001</v>
          </cell>
          <cell r="BL127">
            <v>0.20599999999999999</v>
          </cell>
          <cell r="BM127">
            <v>0.22800000000000001</v>
          </cell>
          <cell r="BN127">
            <v>0.23899999999999999</v>
          </cell>
          <cell r="BO127">
            <v>0.29299999999999998</v>
          </cell>
          <cell r="BP127">
            <v>0.30399999999999999</v>
          </cell>
          <cell r="BQ127">
            <v>0.28199999999999997</v>
          </cell>
          <cell r="BR127">
            <v>0.26</v>
          </cell>
          <cell r="BS127">
            <v>0.25</v>
          </cell>
          <cell r="BT127">
            <v>0.315</v>
          </cell>
          <cell r="BU127">
            <v>0.32600000000000001</v>
          </cell>
          <cell r="BV127">
            <v>0.34699999999999998</v>
          </cell>
          <cell r="BW127">
            <v>0.35799999999999998</v>
          </cell>
          <cell r="BX127">
            <v>0.35799999999999998</v>
          </cell>
          <cell r="BY127">
            <v>0.38</v>
          </cell>
          <cell r="BZ127">
            <v>0.41299999999999998</v>
          </cell>
          <cell r="CA127">
            <v>0.434</v>
          </cell>
          <cell r="CB127">
            <v>0.47799999999999998</v>
          </cell>
          <cell r="CC127">
            <v>0.5</v>
          </cell>
          <cell r="CD127">
            <v>0.5</v>
          </cell>
          <cell r="CE127">
            <v>0.5</v>
          </cell>
          <cell r="CF127">
            <v>0.53200000000000003</v>
          </cell>
          <cell r="CG127">
            <v>0.54300000000000004</v>
          </cell>
          <cell r="CH127">
            <v>0.55400000000000005</v>
          </cell>
          <cell r="CI127">
            <v>0.56499999999999995</v>
          </cell>
          <cell r="CJ127">
            <v>0.59699999999999998</v>
          </cell>
          <cell r="CK127">
            <v>0.63</v>
          </cell>
          <cell r="CL127">
            <v>0.72799999999999998</v>
          </cell>
          <cell r="CM127">
            <v>0.76</v>
          </cell>
          <cell r="CN127">
            <v>0.80400000000000005</v>
          </cell>
          <cell r="CO127">
            <v>0.83599999999999997</v>
          </cell>
          <cell r="CP127">
            <v>0.83599999999999997</v>
          </cell>
          <cell r="CQ127">
            <v>0.81499999999999995</v>
          </cell>
          <cell r="CR127">
            <v>0.79300000000000004</v>
          </cell>
          <cell r="CS127">
            <v>0.78200000000000003</v>
          </cell>
          <cell r="CT127">
            <v>0.82599999999999996</v>
          </cell>
          <cell r="CU127">
            <v>0.85799999999999998</v>
          </cell>
          <cell r="CV127">
            <v>0.86899999999999999</v>
          </cell>
          <cell r="CW127">
            <v>0.89100000000000001</v>
          </cell>
          <cell r="CX127">
            <v>0.90200000000000002</v>
          </cell>
          <cell r="CY127">
            <v>0.90200000000000002</v>
          </cell>
          <cell r="CZ127">
            <v>0.5</v>
          </cell>
          <cell r="DA127">
            <v>0.5</v>
          </cell>
        </row>
        <row r="128">
          <cell r="B128" t="str">
            <v>电力设备</v>
          </cell>
          <cell r="C128" t="str">
            <v>电池</v>
          </cell>
          <cell r="D128" t="str">
            <v>电池化学品</v>
          </cell>
          <cell r="J128">
            <v>1.3012987266109E-2</v>
          </cell>
          <cell r="K128">
            <v>0.09</v>
          </cell>
          <cell r="L128">
            <v>7.9000000000000001E-2</v>
          </cell>
          <cell r="M128">
            <v>3.4000000000000002E-2</v>
          </cell>
          <cell r="N128">
            <v>1.0999999999999999E-2</v>
          </cell>
          <cell r="O128">
            <v>0</v>
          </cell>
          <cell r="P128">
            <v>4.4999999999999998E-2</v>
          </cell>
          <cell r="Q128">
            <v>0.10199999999999999</v>
          </cell>
          <cell r="R128">
            <v>0.14699999999999999</v>
          </cell>
          <cell r="S128">
            <v>0.18099999999999999</v>
          </cell>
          <cell r="T128">
            <v>0.22700000000000001</v>
          </cell>
          <cell r="U128">
            <v>0.23799999999999999</v>
          </cell>
          <cell r="V128">
            <v>0.25</v>
          </cell>
          <cell r="W128">
            <v>0.29499999999999998</v>
          </cell>
          <cell r="X128">
            <v>0.375</v>
          </cell>
          <cell r="Y128">
            <v>0.43099999999999999</v>
          </cell>
          <cell r="Z128">
            <v>0.48799999999999999</v>
          </cell>
          <cell r="AA128">
            <v>0.54500000000000004</v>
          </cell>
          <cell r="AB128">
            <v>0.61299999999999999</v>
          </cell>
          <cell r="AC128">
            <v>0.67</v>
          </cell>
          <cell r="AD128">
            <v>0.84</v>
          </cell>
          <cell r="AE128">
            <v>0.89700000000000002</v>
          </cell>
          <cell r="AF128">
            <v>0.90900000000000003</v>
          </cell>
          <cell r="AG128">
            <v>0.81799999999999995</v>
          </cell>
          <cell r="AH128">
            <v>0.82899999999999996</v>
          </cell>
          <cell r="AI128">
            <v>0.97699999999999998</v>
          </cell>
          <cell r="AJ128">
            <v>1</v>
          </cell>
          <cell r="AK128">
            <v>0.98799999999999999</v>
          </cell>
          <cell r="AL128">
            <v>0.96499999999999997</v>
          </cell>
          <cell r="AM128">
            <v>0.875</v>
          </cell>
          <cell r="AN128">
            <v>0.76100000000000001</v>
          </cell>
          <cell r="AO128">
            <v>0.73799999999999999</v>
          </cell>
          <cell r="AP128">
            <v>0.72699999999999998</v>
          </cell>
          <cell r="AQ128">
            <v>0.70399999999999996</v>
          </cell>
          <cell r="AR128">
            <v>0.63600000000000001</v>
          </cell>
          <cell r="AS128">
            <v>0.64700000000000002</v>
          </cell>
          <cell r="AT128">
            <v>0.68100000000000005</v>
          </cell>
          <cell r="AU128">
            <v>0.65900000000000003</v>
          </cell>
          <cell r="AV128">
            <v>0.56799999999999995</v>
          </cell>
          <cell r="AW128">
            <v>0.27200000000000002</v>
          </cell>
          <cell r="AX128">
            <v>0.20399999999999999</v>
          </cell>
          <cell r="AY128">
            <v>0.193</v>
          </cell>
          <cell r="AZ128">
            <v>0.159</v>
          </cell>
          <cell r="BA128">
            <v>0.13600000000000001</v>
          </cell>
          <cell r="BB128">
            <v>0.125</v>
          </cell>
          <cell r="BC128">
            <v>0.215</v>
          </cell>
          <cell r="BD128">
            <v>0.318</v>
          </cell>
          <cell r="BE128">
            <v>0.35199999999999998</v>
          </cell>
          <cell r="BF128">
            <v>0.30599999999999999</v>
          </cell>
          <cell r="BG128">
            <v>0.28399999999999997</v>
          </cell>
          <cell r="BH128">
            <v>0.34</v>
          </cell>
          <cell r="BI128">
            <v>0.46500000000000002</v>
          </cell>
          <cell r="BJ128">
            <v>0.47699999999999998</v>
          </cell>
          <cell r="BK128">
            <v>0.38600000000000001</v>
          </cell>
          <cell r="BL128">
            <v>0.32900000000000001</v>
          </cell>
          <cell r="BM128">
            <v>0.443</v>
          </cell>
          <cell r="BN128">
            <v>0.52200000000000002</v>
          </cell>
          <cell r="BO128">
            <v>0.5</v>
          </cell>
          <cell r="BP128">
            <v>0.40899999999999997</v>
          </cell>
          <cell r="BQ128">
            <v>0.39700000000000002</v>
          </cell>
          <cell r="BR128">
            <v>0.42</v>
          </cell>
          <cell r="BS128">
            <v>0.60199999999999998</v>
          </cell>
          <cell r="BT128">
            <v>0.69299999999999995</v>
          </cell>
          <cell r="BU128">
            <v>0.86299999999999999</v>
          </cell>
          <cell r="BV128">
            <v>0.93100000000000005</v>
          </cell>
          <cell r="BW128">
            <v>0.95399999999999996</v>
          </cell>
          <cell r="BX128">
            <v>0.94299999999999995</v>
          </cell>
          <cell r="BY128">
            <v>0.92</v>
          </cell>
          <cell r="BZ128">
            <v>0.88600000000000001</v>
          </cell>
          <cell r="CA128">
            <v>0.85199999999999998</v>
          </cell>
          <cell r="CB128">
            <v>0.80600000000000005</v>
          </cell>
          <cell r="CC128">
            <v>0.75</v>
          </cell>
          <cell r="CD128">
            <v>0.77200000000000002</v>
          </cell>
          <cell r="CE128">
            <v>0.79500000000000004</v>
          </cell>
          <cell r="CF128">
            <v>0.78400000000000003</v>
          </cell>
          <cell r="CG128">
            <v>0.71499999999999997</v>
          </cell>
          <cell r="CH128">
            <v>0.625</v>
          </cell>
          <cell r="CI128">
            <v>0.55600000000000005</v>
          </cell>
          <cell r="CJ128">
            <v>0.53400000000000003</v>
          </cell>
          <cell r="CK128">
            <v>0.59</v>
          </cell>
          <cell r="CL128">
            <v>0.57899999999999996</v>
          </cell>
          <cell r="CM128">
            <v>0.51100000000000001</v>
          </cell>
          <cell r="CN128">
            <v>0.45400000000000001</v>
          </cell>
          <cell r="CO128">
            <v>0.36299999999999999</v>
          </cell>
          <cell r="CP128">
            <v>0.26100000000000001</v>
          </cell>
          <cell r="CQ128">
            <v>0.17</v>
          </cell>
          <cell r="CR128">
            <v>0.113</v>
          </cell>
          <cell r="CS128">
            <v>6.8000000000000005E-2</v>
          </cell>
          <cell r="CT128">
            <v>5.6000000000000001E-2</v>
          </cell>
          <cell r="CU128">
            <v>2.1999999999999999E-2</v>
          </cell>
          <cell r="CV128">
            <v>0.5</v>
          </cell>
          <cell r="CW128">
            <v>0.5</v>
          </cell>
          <cell r="CX128">
            <v>0.5</v>
          </cell>
          <cell r="CY128">
            <v>0.5</v>
          </cell>
          <cell r="CZ128">
            <v>0.5</v>
          </cell>
          <cell r="DA128">
            <v>0.5</v>
          </cell>
        </row>
        <row r="129">
          <cell r="B129" t="str">
            <v>电力设备</v>
          </cell>
          <cell r="C129" t="str">
            <v>电池</v>
          </cell>
          <cell r="D129" t="str">
            <v>电池化学品</v>
          </cell>
          <cell r="J129">
            <v>1.3012987266109E-2</v>
          </cell>
          <cell r="K129">
            <v>0.57799999999999996</v>
          </cell>
          <cell r="L129">
            <v>0.626</v>
          </cell>
          <cell r="M129">
            <v>0.67400000000000004</v>
          </cell>
          <cell r="N129">
            <v>0.68600000000000005</v>
          </cell>
          <cell r="O129">
            <v>0.66200000000000003</v>
          </cell>
          <cell r="P129">
            <v>0.61399999999999999</v>
          </cell>
          <cell r="Q129">
            <v>0.50600000000000001</v>
          </cell>
          <cell r="R129">
            <v>0.433</v>
          </cell>
          <cell r="S129">
            <v>0.48099999999999998</v>
          </cell>
          <cell r="T129">
            <v>0.55400000000000005</v>
          </cell>
          <cell r="U129">
            <v>0.63800000000000001</v>
          </cell>
          <cell r="V129">
            <v>0.69799999999999995</v>
          </cell>
          <cell r="W129">
            <v>0.79500000000000004</v>
          </cell>
          <cell r="X129">
            <v>0.85499999999999998</v>
          </cell>
          <cell r="Y129">
            <v>0.83099999999999996</v>
          </cell>
          <cell r="Z129">
            <v>0.77100000000000002</v>
          </cell>
          <cell r="AA129">
            <v>0.71</v>
          </cell>
          <cell r="AB129">
            <v>0.75900000000000001</v>
          </cell>
          <cell r="AC129">
            <v>0.73399999999999999</v>
          </cell>
          <cell r="AD129">
            <v>0.746</v>
          </cell>
          <cell r="AE129">
            <v>0.72199999999999998</v>
          </cell>
          <cell r="AF129">
            <v>0.84299999999999997</v>
          </cell>
          <cell r="AG129">
            <v>0.89100000000000001</v>
          </cell>
          <cell r="AH129">
            <v>0.90300000000000002</v>
          </cell>
          <cell r="AI129">
            <v>0.86699999999999999</v>
          </cell>
          <cell r="AJ129">
            <v>0.80700000000000005</v>
          </cell>
          <cell r="AK129">
            <v>0.81899999999999995</v>
          </cell>
          <cell r="AL129">
            <v>0.879</v>
          </cell>
          <cell r="AM129">
            <v>0.91500000000000004</v>
          </cell>
          <cell r="AN129">
            <v>0.92700000000000005</v>
          </cell>
          <cell r="AO129">
            <v>0.95099999999999996</v>
          </cell>
          <cell r="AP129">
            <v>0.96299999999999997</v>
          </cell>
          <cell r="AQ129">
            <v>0.98699999999999999</v>
          </cell>
          <cell r="AR129">
            <v>1</v>
          </cell>
          <cell r="AS129">
            <v>0.97499999999999998</v>
          </cell>
          <cell r="AT129">
            <v>0.93899999999999995</v>
          </cell>
          <cell r="AU129">
            <v>0.78300000000000003</v>
          </cell>
          <cell r="AV129">
            <v>0.65</v>
          </cell>
          <cell r="AW129">
            <v>0.56599999999999995</v>
          </cell>
          <cell r="AX129">
            <v>0.53</v>
          </cell>
          <cell r="AY129">
            <v>0.46899999999999997</v>
          </cell>
          <cell r="AZ129">
            <v>0.33700000000000002</v>
          </cell>
          <cell r="BA129">
            <v>0.14399999999999999</v>
          </cell>
          <cell r="BB129">
            <v>3.5999999999999997E-2</v>
          </cell>
          <cell r="BC129">
            <v>1.2E-2</v>
          </cell>
          <cell r="BD129">
            <v>0</v>
          </cell>
          <cell r="BE129">
            <v>2.4E-2</v>
          </cell>
          <cell r="BF129">
            <v>4.8000000000000001E-2</v>
          </cell>
          <cell r="BG129">
            <v>0.192</v>
          </cell>
          <cell r="BH129">
            <v>0.36099999999999999</v>
          </cell>
          <cell r="BI129">
            <v>0.38500000000000001</v>
          </cell>
          <cell r="BJ129">
            <v>0.373</v>
          </cell>
          <cell r="BK129">
            <v>0.40899999999999997</v>
          </cell>
          <cell r="BL129">
            <v>0.49299999999999999</v>
          </cell>
          <cell r="BM129">
            <v>0.54200000000000004</v>
          </cell>
          <cell r="BN129">
            <v>0.60199999999999998</v>
          </cell>
          <cell r="BO129">
            <v>0.59</v>
          </cell>
          <cell r="BP129">
            <v>0.51800000000000002</v>
          </cell>
          <cell r="BQ129">
            <v>0.42099999999999999</v>
          </cell>
          <cell r="BR129">
            <v>0.44500000000000001</v>
          </cell>
          <cell r="BS129">
            <v>0.45700000000000002</v>
          </cell>
          <cell r="BT129">
            <v>0.39700000000000002</v>
          </cell>
          <cell r="BU129">
            <v>0.34899999999999998</v>
          </cell>
          <cell r="BV129">
            <v>0.253</v>
          </cell>
          <cell r="BW129">
            <v>0.18</v>
          </cell>
          <cell r="BX129">
            <v>0.13200000000000001</v>
          </cell>
          <cell r="BY129">
            <v>9.6000000000000002E-2</v>
          </cell>
          <cell r="BZ129">
            <v>0.06</v>
          </cell>
          <cell r="CA129">
            <v>7.1999999999999995E-2</v>
          </cell>
          <cell r="CB129">
            <v>0.108</v>
          </cell>
          <cell r="CC129">
            <v>0.20399999999999999</v>
          </cell>
          <cell r="CD129">
            <v>0.22800000000000001</v>
          </cell>
          <cell r="CE129">
            <v>0.216</v>
          </cell>
          <cell r="CF129">
            <v>0.24</v>
          </cell>
          <cell r="CG129">
            <v>0.27700000000000002</v>
          </cell>
          <cell r="CH129">
            <v>0.313</v>
          </cell>
          <cell r="CI129">
            <v>0.26500000000000001</v>
          </cell>
          <cell r="CJ129">
            <v>0.30099999999999999</v>
          </cell>
          <cell r="CK129">
            <v>0.28899999999999998</v>
          </cell>
          <cell r="CL129">
            <v>0.32500000000000001</v>
          </cell>
          <cell r="CM129">
            <v>0.16800000000000001</v>
          </cell>
          <cell r="CN129">
            <v>0.12</v>
          </cell>
          <cell r="CO129">
            <v>8.4000000000000005E-2</v>
          </cell>
          <cell r="CP129">
            <v>0.156</v>
          </cell>
          <cell r="CQ129">
            <v>0.5</v>
          </cell>
          <cell r="CR129">
            <v>0.5</v>
          </cell>
          <cell r="CS129">
            <v>0.5</v>
          </cell>
          <cell r="CT129">
            <v>0.5</v>
          </cell>
          <cell r="CU129">
            <v>0.5</v>
          </cell>
          <cell r="CV129">
            <v>0.5</v>
          </cell>
          <cell r="CW129">
            <v>0.5</v>
          </cell>
          <cell r="CX129">
            <v>0.5</v>
          </cell>
          <cell r="CY129">
            <v>0.5</v>
          </cell>
          <cell r="CZ129">
            <v>0.5</v>
          </cell>
          <cell r="DA129">
            <v>0.5</v>
          </cell>
        </row>
        <row r="130">
          <cell r="B130" t="str">
            <v>电力设备</v>
          </cell>
          <cell r="C130" t="str">
            <v>电池</v>
          </cell>
          <cell r="D130" t="str">
            <v>电池化学品</v>
          </cell>
          <cell r="J130">
            <v>1.3012987266109E-2</v>
          </cell>
          <cell r="K130">
            <v>9.6000000000000002E-2</v>
          </cell>
          <cell r="L130">
            <v>0.108</v>
          </cell>
          <cell r="M130">
            <v>0.13200000000000001</v>
          </cell>
          <cell r="N130">
            <v>0.216</v>
          </cell>
          <cell r="O130">
            <v>0.26500000000000001</v>
          </cell>
          <cell r="P130">
            <v>0.24</v>
          </cell>
          <cell r="Q130">
            <v>0.16800000000000001</v>
          </cell>
          <cell r="R130">
            <v>0.156</v>
          </cell>
          <cell r="S130">
            <v>0.18</v>
          </cell>
          <cell r="T130">
            <v>0.20399999999999999</v>
          </cell>
          <cell r="U130">
            <v>0.28899999999999998</v>
          </cell>
          <cell r="V130">
            <v>0.49299999999999999</v>
          </cell>
          <cell r="W130">
            <v>0.55400000000000005</v>
          </cell>
          <cell r="X130">
            <v>0.63800000000000001</v>
          </cell>
          <cell r="Y130">
            <v>0.57799999999999996</v>
          </cell>
          <cell r="Z130">
            <v>0.60199999999999998</v>
          </cell>
          <cell r="AA130">
            <v>0.46899999999999997</v>
          </cell>
          <cell r="AB130">
            <v>0.44500000000000001</v>
          </cell>
          <cell r="AC130">
            <v>0.48099999999999998</v>
          </cell>
          <cell r="AD130">
            <v>0.626</v>
          </cell>
          <cell r="AE130">
            <v>0.65</v>
          </cell>
          <cell r="AF130">
            <v>0.75900000000000001</v>
          </cell>
          <cell r="AG130">
            <v>0.78300000000000003</v>
          </cell>
          <cell r="AH130">
            <v>0.746</v>
          </cell>
          <cell r="AI130">
            <v>0.72199999999999998</v>
          </cell>
          <cell r="AJ130">
            <v>0.71</v>
          </cell>
          <cell r="AK130">
            <v>0.80700000000000005</v>
          </cell>
          <cell r="AL130">
            <v>0.879</v>
          </cell>
          <cell r="AM130">
            <v>0.92700000000000005</v>
          </cell>
          <cell r="AN130">
            <v>0.93899999999999995</v>
          </cell>
          <cell r="AO130">
            <v>0.96299999999999997</v>
          </cell>
          <cell r="AP130">
            <v>0.98699999999999999</v>
          </cell>
          <cell r="AQ130">
            <v>1</v>
          </cell>
          <cell r="AR130">
            <v>0.97499999999999998</v>
          </cell>
          <cell r="AS130">
            <v>0.95099999999999996</v>
          </cell>
          <cell r="AT130">
            <v>0.86699999999999999</v>
          </cell>
          <cell r="AU130">
            <v>0.79500000000000004</v>
          </cell>
          <cell r="AV130">
            <v>0.61399999999999999</v>
          </cell>
          <cell r="AW130">
            <v>0.30099999999999999</v>
          </cell>
          <cell r="AX130">
            <v>0.12</v>
          </cell>
          <cell r="AY130">
            <v>0.06</v>
          </cell>
          <cell r="AZ130">
            <v>3.5999999999999997E-2</v>
          </cell>
          <cell r="BA130">
            <v>2.4E-2</v>
          </cell>
          <cell r="BB130">
            <v>0</v>
          </cell>
          <cell r="BC130">
            <v>1.2E-2</v>
          </cell>
          <cell r="BD130">
            <v>4.8000000000000001E-2</v>
          </cell>
          <cell r="BE130">
            <v>7.1999999999999995E-2</v>
          </cell>
          <cell r="BF130">
            <v>8.4000000000000005E-2</v>
          </cell>
          <cell r="BG130">
            <v>0.14399999999999999</v>
          </cell>
          <cell r="BH130">
            <v>0.253</v>
          </cell>
          <cell r="BI130">
            <v>0.373</v>
          </cell>
          <cell r="BJ130">
            <v>0.33700000000000002</v>
          </cell>
          <cell r="BK130">
            <v>0.34899999999999998</v>
          </cell>
          <cell r="BL130">
            <v>0.40899999999999997</v>
          </cell>
          <cell r="BM130">
            <v>0.36099999999999999</v>
          </cell>
          <cell r="BN130">
            <v>0.313</v>
          </cell>
          <cell r="BO130">
            <v>0.22800000000000001</v>
          </cell>
          <cell r="BP130">
            <v>0.192</v>
          </cell>
          <cell r="BQ130">
            <v>0.27700000000000002</v>
          </cell>
          <cell r="BR130">
            <v>0.42099999999999999</v>
          </cell>
          <cell r="BS130">
            <v>0.51800000000000002</v>
          </cell>
          <cell r="BT130">
            <v>0.53</v>
          </cell>
          <cell r="BU130">
            <v>0.45700000000000002</v>
          </cell>
          <cell r="BV130">
            <v>0.433</v>
          </cell>
          <cell r="BW130">
            <v>0.38500000000000001</v>
          </cell>
          <cell r="BX130">
            <v>0.50600000000000001</v>
          </cell>
          <cell r="BY130">
            <v>0.56599999999999995</v>
          </cell>
          <cell r="BZ130">
            <v>0.54200000000000004</v>
          </cell>
          <cell r="CA130">
            <v>0.39700000000000002</v>
          </cell>
          <cell r="CB130">
            <v>0.32500000000000001</v>
          </cell>
          <cell r="CC130">
            <v>0.59</v>
          </cell>
          <cell r="CD130">
            <v>0.68600000000000005</v>
          </cell>
          <cell r="CE130">
            <v>0.85499999999999998</v>
          </cell>
          <cell r="CF130">
            <v>0.89100000000000001</v>
          </cell>
          <cell r="CG130">
            <v>0.91500000000000004</v>
          </cell>
          <cell r="CH130">
            <v>0.84299999999999997</v>
          </cell>
          <cell r="CI130">
            <v>0.90300000000000002</v>
          </cell>
          <cell r="CJ130">
            <v>0.83099999999999996</v>
          </cell>
          <cell r="CK130">
            <v>0.81899999999999995</v>
          </cell>
          <cell r="CL130">
            <v>0.77100000000000002</v>
          </cell>
          <cell r="CM130">
            <v>0.73399999999999999</v>
          </cell>
          <cell r="CN130">
            <v>0.67400000000000004</v>
          </cell>
          <cell r="CO130">
            <v>0.66200000000000003</v>
          </cell>
          <cell r="CP130">
            <v>0.69799999999999995</v>
          </cell>
          <cell r="CQ130">
            <v>0.5</v>
          </cell>
          <cell r="CR130">
            <v>0.5</v>
          </cell>
          <cell r="CS130">
            <v>0.5</v>
          </cell>
          <cell r="CT130">
            <v>0.5</v>
          </cell>
          <cell r="CU130">
            <v>0.5</v>
          </cell>
          <cell r="CV130">
            <v>0.5</v>
          </cell>
          <cell r="CW130">
            <v>0.5</v>
          </cell>
          <cell r="CX130">
            <v>0.5</v>
          </cell>
          <cell r="CY130">
            <v>0.5</v>
          </cell>
          <cell r="CZ130">
            <v>0.5</v>
          </cell>
          <cell r="DA130">
            <v>0.5</v>
          </cell>
        </row>
        <row r="131">
          <cell r="B131" t="str">
            <v>电力设备</v>
          </cell>
          <cell r="C131" t="str">
            <v>电池</v>
          </cell>
          <cell r="D131" t="str">
            <v>电池化学品</v>
          </cell>
          <cell r="J131">
            <v>1.3012987266109E-2</v>
          </cell>
          <cell r="K131">
            <v>0.75700000000000001</v>
          </cell>
          <cell r="L131">
            <v>0.65700000000000003</v>
          </cell>
          <cell r="M131">
            <v>0.64200000000000002</v>
          </cell>
          <cell r="N131">
            <v>0.71399999999999997</v>
          </cell>
          <cell r="O131">
            <v>0.8</v>
          </cell>
          <cell r="P131">
            <v>0.72799999999999998</v>
          </cell>
          <cell r="Q131">
            <v>0.442</v>
          </cell>
          <cell r="R131">
            <v>0.214</v>
          </cell>
          <cell r="S131">
            <v>7.0999999999999994E-2</v>
          </cell>
          <cell r="T131">
            <v>1.4E-2</v>
          </cell>
          <cell r="U131">
            <v>4.2000000000000003E-2</v>
          </cell>
          <cell r="V131">
            <v>0.1</v>
          </cell>
          <cell r="W131">
            <v>0.14199999999999999</v>
          </cell>
          <cell r="X131">
            <v>0.114</v>
          </cell>
          <cell r="Y131">
            <v>5.7000000000000002E-2</v>
          </cell>
          <cell r="Z131">
            <v>0</v>
          </cell>
          <cell r="AA131">
            <v>2.8000000000000001E-2</v>
          </cell>
          <cell r="AB131">
            <v>8.5000000000000006E-2</v>
          </cell>
          <cell r="AC131">
            <v>0.157</v>
          </cell>
          <cell r="AD131">
            <v>0.314</v>
          </cell>
          <cell r="AE131">
            <v>0.4</v>
          </cell>
          <cell r="AF131">
            <v>0.48499999999999999</v>
          </cell>
          <cell r="AG131">
            <v>0.51400000000000001</v>
          </cell>
          <cell r="AH131">
            <v>0.54200000000000004</v>
          </cell>
          <cell r="AI131">
            <v>0.67100000000000004</v>
          </cell>
          <cell r="AJ131">
            <v>0.81399999999999995</v>
          </cell>
          <cell r="AK131">
            <v>0.85699999999999998</v>
          </cell>
          <cell r="AL131">
            <v>0.88500000000000001</v>
          </cell>
          <cell r="AM131">
            <v>0.9</v>
          </cell>
          <cell r="AN131">
            <v>0.92800000000000005</v>
          </cell>
          <cell r="AO131">
            <v>0.94199999999999995</v>
          </cell>
          <cell r="AP131">
            <v>0.95699999999999996</v>
          </cell>
          <cell r="AQ131">
            <v>1</v>
          </cell>
          <cell r="AR131">
            <v>0.98499999999999999</v>
          </cell>
          <cell r="AS131">
            <v>0.97099999999999997</v>
          </cell>
          <cell r="AT131">
            <v>0.91400000000000003</v>
          </cell>
          <cell r="AU131">
            <v>0.78500000000000003</v>
          </cell>
          <cell r="AV131">
            <v>0.6</v>
          </cell>
          <cell r="AW131">
            <v>0.7</v>
          </cell>
          <cell r="AX131">
            <v>0.74199999999999999</v>
          </cell>
          <cell r="AY131">
            <v>0.68500000000000005</v>
          </cell>
          <cell r="AZ131">
            <v>0.41399999999999998</v>
          </cell>
          <cell r="BA131">
            <v>0.25700000000000001</v>
          </cell>
          <cell r="BB131">
            <v>0.128</v>
          </cell>
          <cell r="BC131">
            <v>0.28499999999999998</v>
          </cell>
          <cell r="BD131">
            <v>0.38500000000000001</v>
          </cell>
          <cell r="BE131">
            <v>0.47099999999999997</v>
          </cell>
          <cell r="BF131">
            <v>0.55700000000000005</v>
          </cell>
          <cell r="BG131">
            <v>0.628</v>
          </cell>
          <cell r="BH131">
            <v>0.57099999999999995</v>
          </cell>
          <cell r="BI131">
            <v>0.45700000000000002</v>
          </cell>
          <cell r="BJ131">
            <v>0.42799999999999999</v>
          </cell>
          <cell r="BK131">
            <v>0.52800000000000002</v>
          </cell>
          <cell r="BL131">
            <v>0.58499999999999996</v>
          </cell>
          <cell r="BM131">
            <v>0.5</v>
          </cell>
          <cell r="BN131">
            <v>0.35699999999999998</v>
          </cell>
          <cell r="BO131">
            <v>0.34200000000000003</v>
          </cell>
          <cell r="BP131">
            <v>0.3</v>
          </cell>
          <cell r="BQ131">
            <v>0.32800000000000001</v>
          </cell>
          <cell r="BR131">
            <v>0.27100000000000002</v>
          </cell>
          <cell r="BS131">
            <v>0.24199999999999999</v>
          </cell>
          <cell r="BT131">
            <v>0.2</v>
          </cell>
          <cell r="BU131">
            <v>0.185</v>
          </cell>
          <cell r="BV131">
            <v>0.17100000000000001</v>
          </cell>
          <cell r="BW131">
            <v>0.22800000000000001</v>
          </cell>
          <cell r="BX131">
            <v>0.371</v>
          </cell>
          <cell r="BY131">
            <v>0.61399999999999999</v>
          </cell>
          <cell r="BZ131">
            <v>0.77100000000000002</v>
          </cell>
          <cell r="CA131">
            <v>0.82799999999999996</v>
          </cell>
          <cell r="CB131">
            <v>0.84199999999999997</v>
          </cell>
          <cell r="CC131">
            <v>0.871</v>
          </cell>
          <cell r="CD131">
            <v>0.5</v>
          </cell>
          <cell r="CE131">
            <v>0.5</v>
          </cell>
          <cell r="CF131">
            <v>0.5</v>
          </cell>
          <cell r="CG131">
            <v>0.5</v>
          </cell>
          <cell r="CH131">
            <v>0.5</v>
          </cell>
          <cell r="CI131">
            <v>0.5</v>
          </cell>
          <cell r="CJ131">
            <v>0.5</v>
          </cell>
          <cell r="CK131">
            <v>0.5</v>
          </cell>
          <cell r="CL131">
            <v>0.5</v>
          </cell>
          <cell r="CM131">
            <v>0.5</v>
          </cell>
          <cell r="CN131">
            <v>0.5</v>
          </cell>
          <cell r="CO131">
            <v>0.5</v>
          </cell>
          <cell r="CP131">
            <v>0.5</v>
          </cell>
          <cell r="CQ131">
            <v>0.5</v>
          </cell>
          <cell r="CR131">
            <v>0.5</v>
          </cell>
          <cell r="CS131">
            <v>0.5</v>
          </cell>
          <cell r="CT131">
            <v>0.5</v>
          </cell>
          <cell r="CU131">
            <v>0.5</v>
          </cell>
          <cell r="CV131">
            <v>0.5</v>
          </cell>
          <cell r="CW131">
            <v>0.5</v>
          </cell>
          <cell r="CX131">
            <v>0.5</v>
          </cell>
          <cell r="CY131">
            <v>0.5</v>
          </cell>
          <cell r="CZ131">
            <v>0.5</v>
          </cell>
          <cell r="DA131">
            <v>0.5</v>
          </cell>
        </row>
        <row r="132">
          <cell r="B132" t="str">
            <v>电力设备</v>
          </cell>
          <cell r="C132" t="str">
            <v>电池</v>
          </cell>
          <cell r="D132" t="str">
            <v>电池化学品</v>
          </cell>
          <cell r="J132">
            <v>1.3012987266109E-2</v>
          </cell>
          <cell r="K132">
            <v>0.18</v>
          </cell>
          <cell r="L132">
            <v>0.216</v>
          </cell>
          <cell r="M132">
            <v>0.22800000000000001</v>
          </cell>
          <cell r="N132">
            <v>0.28899999999999998</v>
          </cell>
          <cell r="O132">
            <v>0.30099999999999999</v>
          </cell>
          <cell r="P132">
            <v>0.34899999999999998</v>
          </cell>
          <cell r="Q132">
            <v>0.373</v>
          </cell>
          <cell r="R132">
            <v>0.42099999999999999</v>
          </cell>
          <cell r="S132">
            <v>0.54200000000000004</v>
          </cell>
          <cell r="T132">
            <v>0.60199999999999998</v>
          </cell>
          <cell r="U132">
            <v>0.69799999999999995</v>
          </cell>
          <cell r="V132">
            <v>0.72199999999999998</v>
          </cell>
          <cell r="W132">
            <v>0.77100000000000002</v>
          </cell>
          <cell r="X132">
            <v>0.80700000000000005</v>
          </cell>
          <cell r="Y132">
            <v>0.75900000000000001</v>
          </cell>
          <cell r="Z132">
            <v>0.71</v>
          </cell>
          <cell r="AA132">
            <v>0.67400000000000004</v>
          </cell>
          <cell r="AB132">
            <v>0.63800000000000001</v>
          </cell>
          <cell r="AC132">
            <v>0.66200000000000003</v>
          </cell>
          <cell r="AD132">
            <v>0.73399999999999999</v>
          </cell>
          <cell r="AE132">
            <v>0.86699999999999999</v>
          </cell>
          <cell r="AF132">
            <v>0.91500000000000004</v>
          </cell>
          <cell r="AG132">
            <v>0.90300000000000002</v>
          </cell>
          <cell r="AH132">
            <v>0.89100000000000001</v>
          </cell>
          <cell r="AI132">
            <v>0.83099999999999996</v>
          </cell>
          <cell r="AJ132">
            <v>0.85499999999999998</v>
          </cell>
          <cell r="AK132">
            <v>0.84299999999999997</v>
          </cell>
          <cell r="AL132">
            <v>0.879</v>
          </cell>
          <cell r="AM132">
            <v>0.92700000000000005</v>
          </cell>
          <cell r="AN132">
            <v>0.95099999999999996</v>
          </cell>
          <cell r="AO132">
            <v>0.96299999999999997</v>
          </cell>
          <cell r="AP132">
            <v>0.93899999999999995</v>
          </cell>
          <cell r="AQ132">
            <v>1</v>
          </cell>
          <cell r="AR132">
            <v>0.98699999999999999</v>
          </cell>
          <cell r="AS132">
            <v>0.97499999999999998</v>
          </cell>
          <cell r="AT132">
            <v>0.81899999999999995</v>
          </cell>
          <cell r="AU132">
            <v>0.53</v>
          </cell>
          <cell r="AV132">
            <v>0.33700000000000002</v>
          </cell>
          <cell r="AW132">
            <v>0.253</v>
          </cell>
          <cell r="AX132">
            <v>0.24</v>
          </cell>
          <cell r="AY132">
            <v>0.20399999999999999</v>
          </cell>
          <cell r="AZ132">
            <v>0.14399999999999999</v>
          </cell>
          <cell r="BA132">
            <v>8.4000000000000005E-2</v>
          </cell>
          <cell r="BB132">
            <v>0.06</v>
          </cell>
          <cell r="BC132">
            <v>2.4E-2</v>
          </cell>
          <cell r="BD132">
            <v>0</v>
          </cell>
          <cell r="BE132">
            <v>1.2E-2</v>
          </cell>
          <cell r="BF132">
            <v>7.1999999999999995E-2</v>
          </cell>
          <cell r="BG132">
            <v>0.156</v>
          </cell>
          <cell r="BH132">
            <v>0.192</v>
          </cell>
          <cell r="BI132">
            <v>0.26500000000000001</v>
          </cell>
          <cell r="BJ132">
            <v>0.27700000000000002</v>
          </cell>
          <cell r="BK132">
            <v>0.313</v>
          </cell>
          <cell r="BL132">
            <v>0.39700000000000002</v>
          </cell>
          <cell r="BM132">
            <v>0.61399999999999999</v>
          </cell>
          <cell r="BN132">
            <v>0.79500000000000004</v>
          </cell>
          <cell r="BO132">
            <v>0.78300000000000003</v>
          </cell>
          <cell r="BP132">
            <v>0.746</v>
          </cell>
          <cell r="BQ132">
            <v>0.56599999999999995</v>
          </cell>
          <cell r="BR132">
            <v>0.59</v>
          </cell>
          <cell r="BS132">
            <v>0.50600000000000001</v>
          </cell>
          <cell r="BT132">
            <v>0.68600000000000005</v>
          </cell>
          <cell r="BU132">
            <v>0.626</v>
          </cell>
          <cell r="BV132">
            <v>0.49299999999999999</v>
          </cell>
          <cell r="BW132">
            <v>0.45700000000000002</v>
          </cell>
          <cell r="BX132">
            <v>0.44500000000000001</v>
          </cell>
          <cell r="BY132">
            <v>0.36099999999999999</v>
          </cell>
          <cell r="BZ132">
            <v>0.32500000000000001</v>
          </cell>
          <cell r="CA132">
            <v>0.40899999999999997</v>
          </cell>
          <cell r="CB132">
            <v>0.55400000000000005</v>
          </cell>
          <cell r="CC132">
            <v>0.65</v>
          </cell>
          <cell r="CD132">
            <v>0.57799999999999996</v>
          </cell>
          <cell r="CE132">
            <v>0.48099999999999998</v>
          </cell>
          <cell r="CF132">
            <v>0.433</v>
          </cell>
          <cell r="CG132">
            <v>0.46899999999999997</v>
          </cell>
          <cell r="CH132">
            <v>0.51800000000000002</v>
          </cell>
          <cell r="CI132">
            <v>0.38500000000000001</v>
          </cell>
          <cell r="CJ132">
            <v>0.16800000000000001</v>
          </cell>
          <cell r="CK132">
            <v>4.8000000000000001E-2</v>
          </cell>
          <cell r="CL132">
            <v>0.108</v>
          </cell>
          <cell r="CM132">
            <v>0.13200000000000001</v>
          </cell>
          <cell r="CN132">
            <v>0.12</v>
          </cell>
          <cell r="CO132">
            <v>9.6000000000000002E-2</v>
          </cell>
          <cell r="CP132">
            <v>3.5999999999999997E-2</v>
          </cell>
          <cell r="CQ132">
            <v>0.5</v>
          </cell>
          <cell r="CR132">
            <v>0.5</v>
          </cell>
          <cell r="CS132">
            <v>0.5</v>
          </cell>
          <cell r="CT132">
            <v>0.5</v>
          </cell>
          <cell r="CU132">
            <v>0.5</v>
          </cell>
          <cell r="CV132">
            <v>0.5</v>
          </cell>
          <cell r="CW132">
            <v>0.5</v>
          </cell>
          <cell r="CX132">
            <v>0.5</v>
          </cell>
          <cell r="CY132">
            <v>0.5</v>
          </cell>
          <cell r="CZ132">
            <v>0.5</v>
          </cell>
          <cell r="DA132">
            <v>0.5</v>
          </cell>
        </row>
        <row r="133">
          <cell r="B133" t="str">
            <v>电力设备</v>
          </cell>
          <cell r="C133" t="str">
            <v>电池</v>
          </cell>
          <cell r="D133" t="str">
            <v>电池化学品</v>
          </cell>
          <cell r="J133">
            <v>1.3012987266109E-2</v>
          </cell>
          <cell r="K133">
            <v>0.20399999999999999</v>
          </cell>
          <cell r="L133">
            <v>0.28899999999999998</v>
          </cell>
          <cell r="M133">
            <v>0.38500000000000001</v>
          </cell>
          <cell r="N133">
            <v>0.48099999999999998</v>
          </cell>
          <cell r="O133">
            <v>0.57799999999999996</v>
          </cell>
          <cell r="P133">
            <v>0.55400000000000005</v>
          </cell>
          <cell r="Q133">
            <v>0.40899999999999997</v>
          </cell>
          <cell r="R133">
            <v>0.33700000000000002</v>
          </cell>
          <cell r="S133">
            <v>0.36099999999999999</v>
          </cell>
          <cell r="T133">
            <v>0.44500000000000001</v>
          </cell>
          <cell r="U133">
            <v>0.45700000000000002</v>
          </cell>
          <cell r="V133">
            <v>0.49299999999999999</v>
          </cell>
          <cell r="W133">
            <v>0.75900000000000001</v>
          </cell>
          <cell r="X133">
            <v>0.879</v>
          </cell>
          <cell r="Y133">
            <v>0.93899999999999995</v>
          </cell>
          <cell r="Z133">
            <v>0.98699999999999999</v>
          </cell>
          <cell r="AA133">
            <v>0.95099999999999996</v>
          </cell>
          <cell r="AB133">
            <v>0.83099999999999996</v>
          </cell>
          <cell r="AC133">
            <v>0.71</v>
          </cell>
          <cell r="AD133">
            <v>0.746</v>
          </cell>
          <cell r="AE133">
            <v>0.85499999999999998</v>
          </cell>
          <cell r="AF133">
            <v>0.96299999999999997</v>
          </cell>
          <cell r="AG133">
            <v>0.97499999999999998</v>
          </cell>
          <cell r="AH133">
            <v>0.90300000000000002</v>
          </cell>
          <cell r="AI133">
            <v>0.79500000000000004</v>
          </cell>
          <cell r="AJ133">
            <v>0.73399999999999999</v>
          </cell>
          <cell r="AK133">
            <v>0.51800000000000002</v>
          </cell>
          <cell r="AL133">
            <v>0.34899999999999998</v>
          </cell>
          <cell r="AM133">
            <v>0.32500000000000001</v>
          </cell>
          <cell r="AN133">
            <v>0.433</v>
          </cell>
          <cell r="AO133">
            <v>0.56599999999999995</v>
          </cell>
          <cell r="AP133">
            <v>0.626</v>
          </cell>
          <cell r="AQ133">
            <v>0.84299999999999997</v>
          </cell>
          <cell r="AR133">
            <v>0.81899999999999995</v>
          </cell>
          <cell r="AS133">
            <v>0.86699999999999999</v>
          </cell>
          <cell r="AT133">
            <v>0.72199999999999998</v>
          </cell>
          <cell r="AU133">
            <v>0.68600000000000005</v>
          </cell>
          <cell r="AV133">
            <v>0.54200000000000004</v>
          </cell>
          <cell r="AW133">
            <v>0.50600000000000001</v>
          </cell>
          <cell r="AX133">
            <v>0.60199999999999998</v>
          </cell>
          <cell r="AY133">
            <v>0.65</v>
          </cell>
          <cell r="AZ133">
            <v>0.373</v>
          </cell>
          <cell r="BA133">
            <v>0.27700000000000002</v>
          </cell>
          <cell r="BB133">
            <v>0.13200000000000001</v>
          </cell>
          <cell r="BC133">
            <v>3.5999999999999997E-2</v>
          </cell>
          <cell r="BD133">
            <v>2.4E-2</v>
          </cell>
          <cell r="BE133">
            <v>1.2E-2</v>
          </cell>
          <cell r="BF133">
            <v>4.8000000000000001E-2</v>
          </cell>
          <cell r="BG133">
            <v>0.06</v>
          </cell>
          <cell r="BH133">
            <v>0.156</v>
          </cell>
          <cell r="BI133">
            <v>0.192</v>
          </cell>
          <cell r="BJ133">
            <v>0.14399999999999999</v>
          </cell>
          <cell r="BK133">
            <v>9.6000000000000002E-2</v>
          </cell>
          <cell r="BL133">
            <v>0.216</v>
          </cell>
          <cell r="BM133">
            <v>0.30099999999999999</v>
          </cell>
          <cell r="BN133">
            <v>0.42099999999999999</v>
          </cell>
          <cell r="BO133">
            <v>0.80700000000000005</v>
          </cell>
          <cell r="BP133">
            <v>0.92700000000000005</v>
          </cell>
          <cell r="BQ133">
            <v>1</v>
          </cell>
          <cell r="BR133">
            <v>0.91500000000000004</v>
          </cell>
          <cell r="BS133">
            <v>0.89100000000000001</v>
          </cell>
          <cell r="BT133">
            <v>0.77100000000000002</v>
          </cell>
          <cell r="BU133">
            <v>0.69799999999999995</v>
          </cell>
          <cell r="BV133">
            <v>0.59</v>
          </cell>
          <cell r="BW133">
            <v>0.61399999999999999</v>
          </cell>
          <cell r="BX133">
            <v>0.63800000000000001</v>
          </cell>
          <cell r="BY133">
            <v>0.66200000000000003</v>
          </cell>
          <cell r="BZ133">
            <v>0.53</v>
          </cell>
          <cell r="CA133">
            <v>0.313</v>
          </cell>
          <cell r="CB133">
            <v>0.22800000000000001</v>
          </cell>
          <cell r="CC133">
            <v>0.12</v>
          </cell>
          <cell r="CD133">
            <v>0.16800000000000001</v>
          </cell>
          <cell r="CE133">
            <v>0.26500000000000001</v>
          </cell>
          <cell r="CF133">
            <v>0.39700000000000002</v>
          </cell>
          <cell r="CG133">
            <v>0.67400000000000004</v>
          </cell>
          <cell r="CH133">
            <v>0.78300000000000003</v>
          </cell>
          <cell r="CI133">
            <v>0.46899999999999997</v>
          </cell>
          <cell r="CJ133">
            <v>0.253</v>
          </cell>
          <cell r="CK133">
            <v>0</v>
          </cell>
          <cell r="CL133">
            <v>8.4000000000000005E-2</v>
          </cell>
          <cell r="CM133">
            <v>0.18</v>
          </cell>
          <cell r="CN133">
            <v>0.24</v>
          </cell>
          <cell r="CO133">
            <v>0.108</v>
          </cell>
          <cell r="CP133">
            <v>7.1999999999999995E-2</v>
          </cell>
          <cell r="CQ133">
            <v>0.5</v>
          </cell>
          <cell r="CR133">
            <v>0.5</v>
          </cell>
          <cell r="CS133">
            <v>0.5</v>
          </cell>
          <cell r="CT133">
            <v>0.5</v>
          </cell>
          <cell r="CU133">
            <v>0.5</v>
          </cell>
          <cell r="CV133">
            <v>0.5</v>
          </cell>
          <cell r="CW133">
            <v>0.5</v>
          </cell>
          <cell r="CX133">
            <v>0.5</v>
          </cell>
          <cell r="CY133">
            <v>0.5</v>
          </cell>
          <cell r="CZ133">
            <v>0.5</v>
          </cell>
          <cell r="DA133">
            <v>0.5</v>
          </cell>
        </row>
        <row r="134">
          <cell r="B134" t="str">
            <v>电力设备</v>
          </cell>
          <cell r="C134" t="str">
            <v>电池</v>
          </cell>
          <cell r="D134" t="str">
            <v>电池化学品</v>
          </cell>
          <cell r="J134">
            <v>1.3012987266109E-2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4.7E-2</v>
          </cell>
          <cell r="P134">
            <v>5.8000000000000003E-2</v>
          </cell>
          <cell r="Q134">
            <v>7.0000000000000007E-2</v>
          </cell>
          <cell r="R134">
            <v>0.30499999999999999</v>
          </cell>
          <cell r="S134">
            <v>0.435</v>
          </cell>
          <cell r="T134">
            <v>0.48199999999999998</v>
          </cell>
          <cell r="U134">
            <v>0.64700000000000002</v>
          </cell>
          <cell r="V134">
            <v>0.74099999999999999</v>
          </cell>
          <cell r="W134">
            <v>0.81100000000000005</v>
          </cell>
          <cell r="X134">
            <v>0.89400000000000002</v>
          </cell>
          <cell r="Y134">
            <v>0.95199999999999996</v>
          </cell>
          <cell r="Z134">
            <v>0.98799999999999999</v>
          </cell>
          <cell r="AA134">
            <v>0.98799999999999999</v>
          </cell>
          <cell r="AB134">
            <v>0.96399999999999997</v>
          </cell>
          <cell r="AC134">
            <v>0.91700000000000004</v>
          </cell>
          <cell r="AD134">
            <v>0.88200000000000001</v>
          </cell>
          <cell r="AE134">
            <v>0.87</v>
          </cell>
          <cell r="AF134">
            <v>0.84699999999999998</v>
          </cell>
          <cell r="AG134">
            <v>0.84699999999999998</v>
          </cell>
          <cell r="AH134">
            <v>0.82299999999999995</v>
          </cell>
          <cell r="AI134">
            <v>0.71699999999999997</v>
          </cell>
          <cell r="AJ134">
            <v>0.61099999999999999</v>
          </cell>
          <cell r="AK134">
            <v>0.45800000000000002</v>
          </cell>
          <cell r="AL134">
            <v>0.41099999999999998</v>
          </cell>
          <cell r="AM134">
            <v>0.38800000000000001</v>
          </cell>
          <cell r="AN134">
            <v>0.35199999999999998</v>
          </cell>
          <cell r="AO134">
            <v>0.35199999999999998</v>
          </cell>
          <cell r="AP134">
            <v>0.317</v>
          </cell>
          <cell r="AQ134">
            <v>0.21099999999999999</v>
          </cell>
          <cell r="AR134">
            <v>8.2000000000000003E-2</v>
          </cell>
          <cell r="AS134">
            <v>8.2000000000000003E-2</v>
          </cell>
          <cell r="AT134">
            <v>8.2000000000000003E-2</v>
          </cell>
          <cell r="AU134">
            <v>8.2000000000000003E-2</v>
          </cell>
          <cell r="AV134">
            <v>8.2000000000000003E-2</v>
          </cell>
          <cell r="AW134">
            <v>8.2000000000000003E-2</v>
          </cell>
          <cell r="AX134">
            <v>8.2000000000000003E-2</v>
          </cell>
          <cell r="AY134">
            <v>8.2000000000000003E-2</v>
          </cell>
          <cell r="AZ134">
            <v>8.2000000000000003E-2</v>
          </cell>
          <cell r="BA134">
            <v>0.188</v>
          </cell>
          <cell r="BB134">
            <v>0.2</v>
          </cell>
          <cell r="BC134">
            <v>0.223</v>
          </cell>
          <cell r="BD134">
            <v>0.23499999999999999</v>
          </cell>
          <cell r="BE134">
            <v>0.247</v>
          </cell>
          <cell r="BF134">
            <v>0.247</v>
          </cell>
          <cell r="BG134">
            <v>0.247</v>
          </cell>
          <cell r="BH134">
            <v>0.28199999999999997</v>
          </cell>
          <cell r="BI134">
            <v>0.29399999999999998</v>
          </cell>
          <cell r="BJ134">
            <v>0.32900000000000001</v>
          </cell>
          <cell r="BK134">
            <v>0.34100000000000003</v>
          </cell>
          <cell r="BL134">
            <v>0.35199999999999998</v>
          </cell>
          <cell r="BM134">
            <v>0.4</v>
          </cell>
          <cell r="BN134">
            <v>0.42299999999999999</v>
          </cell>
          <cell r="BO134">
            <v>0.44700000000000001</v>
          </cell>
          <cell r="BP134">
            <v>0.47</v>
          </cell>
          <cell r="BQ134">
            <v>0.58799999999999997</v>
          </cell>
          <cell r="BR134">
            <v>0.6</v>
          </cell>
          <cell r="BS134">
            <v>0.623</v>
          </cell>
          <cell r="BT134">
            <v>0.65800000000000003</v>
          </cell>
          <cell r="BU134">
            <v>0.67</v>
          </cell>
          <cell r="BV134">
            <v>0.67</v>
          </cell>
          <cell r="BW134">
            <v>0.69399999999999995</v>
          </cell>
          <cell r="BX134">
            <v>0.70499999999999996</v>
          </cell>
          <cell r="BY134">
            <v>0.72899999999999998</v>
          </cell>
          <cell r="BZ134">
            <v>0.752</v>
          </cell>
          <cell r="CA134">
            <v>0.752</v>
          </cell>
          <cell r="CB134">
            <v>0.77600000000000002</v>
          </cell>
          <cell r="CC134">
            <v>0.8</v>
          </cell>
          <cell r="CD134">
            <v>0.83499999999999996</v>
          </cell>
          <cell r="CE134">
            <v>0.90500000000000003</v>
          </cell>
          <cell r="CF134">
            <v>0.94099999999999995</v>
          </cell>
          <cell r="CG134">
            <v>0.97599999999999998</v>
          </cell>
          <cell r="CH134">
            <v>0.92900000000000005</v>
          </cell>
          <cell r="CI134">
            <v>0.78800000000000003</v>
          </cell>
          <cell r="CJ134">
            <v>0.63500000000000001</v>
          </cell>
          <cell r="CK134">
            <v>0.57599999999999996</v>
          </cell>
          <cell r="CL134">
            <v>0.49399999999999999</v>
          </cell>
          <cell r="CM134">
            <v>0.49399999999999999</v>
          </cell>
          <cell r="CN134">
            <v>0.49399999999999999</v>
          </cell>
          <cell r="CO134">
            <v>0.49399999999999999</v>
          </cell>
          <cell r="CP134">
            <v>0.49399999999999999</v>
          </cell>
          <cell r="CQ134">
            <v>0.49399999999999999</v>
          </cell>
          <cell r="CR134">
            <v>0.49399999999999999</v>
          </cell>
          <cell r="CS134">
            <v>0.5</v>
          </cell>
          <cell r="CT134">
            <v>0.5</v>
          </cell>
          <cell r="CU134">
            <v>0.5</v>
          </cell>
          <cell r="CV134">
            <v>0.5</v>
          </cell>
          <cell r="CW134">
            <v>0.5</v>
          </cell>
          <cell r="CX134">
            <v>0.5</v>
          </cell>
          <cell r="CY134">
            <v>0.5</v>
          </cell>
          <cell r="CZ134">
            <v>0.5</v>
          </cell>
          <cell r="DA134">
            <v>0.5</v>
          </cell>
        </row>
        <row r="135">
          <cell r="B135" t="str">
            <v>电力设备</v>
          </cell>
          <cell r="C135" t="str">
            <v>电池</v>
          </cell>
          <cell r="D135" t="str">
            <v>电池化学品</v>
          </cell>
          <cell r="J135">
            <v>1.3012987266109E-2</v>
          </cell>
          <cell r="K135">
            <v>0.28399999999999997</v>
          </cell>
          <cell r="L135">
            <v>0.30599999999999999</v>
          </cell>
          <cell r="M135">
            <v>0.48799999999999999</v>
          </cell>
          <cell r="N135">
            <v>0.55600000000000005</v>
          </cell>
          <cell r="O135">
            <v>0.61299999999999999</v>
          </cell>
          <cell r="P135">
            <v>0.57899999999999996</v>
          </cell>
          <cell r="Q135">
            <v>0.55600000000000005</v>
          </cell>
          <cell r="R135">
            <v>0.53400000000000003</v>
          </cell>
          <cell r="S135">
            <v>0.625</v>
          </cell>
          <cell r="T135">
            <v>0.68100000000000005</v>
          </cell>
          <cell r="U135">
            <v>0.69299999999999995</v>
          </cell>
          <cell r="V135">
            <v>0.64700000000000002</v>
          </cell>
          <cell r="W135">
            <v>0.63600000000000001</v>
          </cell>
          <cell r="X135">
            <v>0.67</v>
          </cell>
          <cell r="Y135">
            <v>0.70399999999999996</v>
          </cell>
          <cell r="Z135">
            <v>0.72699999999999998</v>
          </cell>
          <cell r="AA135">
            <v>0.82899999999999996</v>
          </cell>
          <cell r="AB135">
            <v>0.86299999999999999</v>
          </cell>
          <cell r="AC135">
            <v>0.98799999999999999</v>
          </cell>
          <cell r="AD135">
            <v>1</v>
          </cell>
          <cell r="AE135">
            <v>0.97699999999999998</v>
          </cell>
          <cell r="AF135">
            <v>0.93100000000000005</v>
          </cell>
          <cell r="AG135">
            <v>0.93100000000000005</v>
          </cell>
          <cell r="AH135">
            <v>0.93100000000000005</v>
          </cell>
          <cell r="AI135">
            <v>0.93100000000000005</v>
          </cell>
          <cell r="AJ135">
            <v>0.92</v>
          </cell>
          <cell r="AK135">
            <v>0.90900000000000003</v>
          </cell>
          <cell r="AL135">
            <v>0.89700000000000002</v>
          </cell>
          <cell r="AM135">
            <v>0.88600000000000001</v>
          </cell>
          <cell r="AN135">
            <v>0.875</v>
          </cell>
          <cell r="AO135">
            <v>0.85199999999999998</v>
          </cell>
          <cell r="AP135">
            <v>0.84</v>
          </cell>
          <cell r="AQ135">
            <v>0.75</v>
          </cell>
          <cell r="AR135">
            <v>0.29499999999999998</v>
          </cell>
          <cell r="AS135">
            <v>0.193</v>
          </cell>
          <cell r="AT135">
            <v>0.159</v>
          </cell>
          <cell r="AU135">
            <v>0.125</v>
          </cell>
          <cell r="AV135">
            <v>0.113</v>
          </cell>
          <cell r="AW135">
            <v>0.09</v>
          </cell>
          <cell r="AX135">
            <v>7.9000000000000001E-2</v>
          </cell>
          <cell r="AY135">
            <v>2.1999999999999999E-2</v>
          </cell>
          <cell r="AZ135">
            <v>2.1999999999999999E-2</v>
          </cell>
          <cell r="BA135">
            <v>2.1999999999999999E-2</v>
          </cell>
          <cell r="BB135">
            <v>6.8000000000000005E-2</v>
          </cell>
          <cell r="BC135">
            <v>0.13600000000000001</v>
          </cell>
          <cell r="BD135">
            <v>0.17</v>
          </cell>
          <cell r="BE135">
            <v>0.318</v>
          </cell>
          <cell r="BF135">
            <v>0.32900000000000001</v>
          </cell>
          <cell r="BG135">
            <v>0.32900000000000001</v>
          </cell>
          <cell r="BH135">
            <v>0.32900000000000001</v>
          </cell>
          <cell r="BI135">
            <v>0.32900000000000001</v>
          </cell>
          <cell r="BJ135">
            <v>0.32900000000000001</v>
          </cell>
          <cell r="BK135">
            <v>0.32900000000000001</v>
          </cell>
          <cell r="BL135">
            <v>0.32900000000000001</v>
          </cell>
          <cell r="BM135">
            <v>0.32900000000000001</v>
          </cell>
          <cell r="BN135">
            <v>0.32900000000000001</v>
          </cell>
          <cell r="BO135">
            <v>0.32900000000000001</v>
          </cell>
          <cell r="BP135">
            <v>0.32900000000000001</v>
          </cell>
          <cell r="BQ135">
            <v>0.32900000000000001</v>
          </cell>
          <cell r="BR135">
            <v>0.32900000000000001</v>
          </cell>
          <cell r="BS135">
            <v>0.32900000000000001</v>
          </cell>
          <cell r="BT135">
            <v>0.5</v>
          </cell>
          <cell r="BU135">
            <v>0.52200000000000002</v>
          </cell>
          <cell r="BV135">
            <v>0.54500000000000004</v>
          </cell>
          <cell r="BW135">
            <v>0.59</v>
          </cell>
          <cell r="BX135">
            <v>0.60199999999999998</v>
          </cell>
          <cell r="BY135">
            <v>0.65900000000000003</v>
          </cell>
          <cell r="BZ135">
            <v>0.73799999999999999</v>
          </cell>
          <cell r="CA135">
            <v>0.76100000000000001</v>
          </cell>
          <cell r="CB135">
            <v>0.78400000000000003</v>
          </cell>
          <cell r="CC135">
            <v>0.78400000000000003</v>
          </cell>
          <cell r="CD135">
            <v>0.78400000000000003</v>
          </cell>
          <cell r="CE135">
            <v>0.78400000000000003</v>
          </cell>
          <cell r="CF135">
            <v>0.77200000000000002</v>
          </cell>
          <cell r="CG135">
            <v>0.71499999999999997</v>
          </cell>
          <cell r="CH135">
            <v>0.51100000000000001</v>
          </cell>
          <cell r="CI135">
            <v>0.215</v>
          </cell>
          <cell r="CJ135">
            <v>0.215</v>
          </cell>
          <cell r="CK135">
            <v>0.215</v>
          </cell>
          <cell r="CL135">
            <v>0.215</v>
          </cell>
          <cell r="CM135">
            <v>0.215</v>
          </cell>
          <cell r="CN135">
            <v>0.215</v>
          </cell>
          <cell r="CO135">
            <v>0.20399999999999999</v>
          </cell>
          <cell r="CP135">
            <v>0.18099999999999999</v>
          </cell>
          <cell r="CQ135">
            <v>0.14699999999999999</v>
          </cell>
          <cell r="CR135">
            <v>0.10199999999999999</v>
          </cell>
          <cell r="CS135">
            <v>5.6000000000000001E-2</v>
          </cell>
          <cell r="CT135">
            <v>0</v>
          </cell>
          <cell r="CU135">
            <v>0</v>
          </cell>
          <cell r="CV135">
            <v>0.5</v>
          </cell>
          <cell r="CW135">
            <v>0.5</v>
          </cell>
          <cell r="CX135">
            <v>0.5</v>
          </cell>
          <cell r="CY135">
            <v>0.5</v>
          </cell>
          <cell r="CZ135">
            <v>0.5</v>
          </cell>
          <cell r="DA135">
            <v>0.5</v>
          </cell>
        </row>
        <row r="136">
          <cell r="B136" t="str">
            <v>电力设备</v>
          </cell>
          <cell r="C136" t="str">
            <v>电池</v>
          </cell>
          <cell r="D136" t="str">
            <v>电池化学品</v>
          </cell>
          <cell r="J136">
            <v>1.3012987266109E-2</v>
          </cell>
          <cell r="K136">
            <v>0.27200000000000002</v>
          </cell>
          <cell r="L136">
            <v>0.28399999999999997</v>
          </cell>
          <cell r="M136">
            <v>0.69299999999999995</v>
          </cell>
          <cell r="N136">
            <v>0.71499999999999997</v>
          </cell>
          <cell r="O136">
            <v>0.72699999999999998</v>
          </cell>
          <cell r="P136">
            <v>0.73799999999999999</v>
          </cell>
          <cell r="Q136">
            <v>0.75</v>
          </cell>
          <cell r="R136">
            <v>0.77200000000000002</v>
          </cell>
          <cell r="S136">
            <v>0.78400000000000003</v>
          </cell>
          <cell r="T136">
            <v>0.80600000000000005</v>
          </cell>
          <cell r="U136">
            <v>0.81799999999999995</v>
          </cell>
          <cell r="V136">
            <v>0.82899999999999996</v>
          </cell>
          <cell r="W136">
            <v>0.85199999999999998</v>
          </cell>
          <cell r="X136">
            <v>0.875</v>
          </cell>
          <cell r="Y136">
            <v>0.89700000000000002</v>
          </cell>
          <cell r="Z136">
            <v>0.92</v>
          </cell>
          <cell r="AA136">
            <v>0.93100000000000005</v>
          </cell>
          <cell r="AB136">
            <v>0.95399999999999996</v>
          </cell>
          <cell r="AC136">
            <v>0.97699999999999998</v>
          </cell>
          <cell r="AD136">
            <v>1</v>
          </cell>
          <cell r="AE136">
            <v>0.98799999999999999</v>
          </cell>
          <cell r="AF136">
            <v>0.96499999999999997</v>
          </cell>
          <cell r="AG136">
            <v>0.94299999999999995</v>
          </cell>
          <cell r="AH136">
            <v>0.90900000000000003</v>
          </cell>
          <cell r="AI136">
            <v>0.88600000000000001</v>
          </cell>
          <cell r="AJ136">
            <v>0.86299999999999999</v>
          </cell>
          <cell r="AK136">
            <v>0.84</v>
          </cell>
          <cell r="AL136">
            <v>0.79500000000000004</v>
          </cell>
          <cell r="AM136">
            <v>0.76100000000000001</v>
          </cell>
          <cell r="AN136">
            <v>0.70399999999999996</v>
          </cell>
          <cell r="AO136">
            <v>0.215</v>
          </cell>
          <cell r="AP136">
            <v>0.20399999999999999</v>
          </cell>
          <cell r="AQ136">
            <v>5.6000000000000001E-2</v>
          </cell>
          <cell r="AR136">
            <v>5.6000000000000001E-2</v>
          </cell>
          <cell r="AS136">
            <v>5.6000000000000001E-2</v>
          </cell>
          <cell r="AT136">
            <v>5.6000000000000001E-2</v>
          </cell>
          <cell r="AU136">
            <v>5.6000000000000001E-2</v>
          </cell>
          <cell r="AV136">
            <v>5.6000000000000001E-2</v>
          </cell>
          <cell r="AW136">
            <v>0.25</v>
          </cell>
          <cell r="AX136">
            <v>0.30599999999999999</v>
          </cell>
          <cell r="AY136">
            <v>0.36299999999999999</v>
          </cell>
          <cell r="AZ136">
            <v>0.39700000000000002</v>
          </cell>
          <cell r="BA136">
            <v>0.39700000000000002</v>
          </cell>
          <cell r="BB136">
            <v>0.39700000000000002</v>
          </cell>
          <cell r="BC136">
            <v>0.39700000000000002</v>
          </cell>
          <cell r="BD136">
            <v>0.39700000000000002</v>
          </cell>
          <cell r="BE136">
            <v>0.375</v>
          </cell>
          <cell r="BF136">
            <v>0.32900000000000001</v>
          </cell>
          <cell r="BG136">
            <v>0.26100000000000001</v>
          </cell>
          <cell r="BH136">
            <v>0.22700000000000001</v>
          </cell>
          <cell r="BI136">
            <v>5.6000000000000001E-2</v>
          </cell>
          <cell r="BJ136">
            <v>5.6000000000000001E-2</v>
          </cell>
          <cell r="BK136">
            <v>5.6000000000000001E-2</v>
          </cell>
          <cell r="BL136">
            <v>5.6000000000000001E-2</v>
          </cell>
          <cell r="BM136">
            <v>5.6000000000000001E-2</v>
          </cell>
          <cell r="BN136">
            <v>5.6000000000000001E-2</v>
          </cell>
          <cell r="BO136">
            <v>5.6000000000000001E-2</v>
          </cell>
          <cell r="BP136">
            <v>4.4999999999999998E-2</v>
          </cell>
          <cell r="BQ136">
            <v>3.4000000000000002E-2</v>
          </cell>
          <cell r="BR136">
            <v>2.1999999999999999E-2</v>
          </cell>
          <cell r="BS136">
            <v>0</v>
          </cell>
          <cell r="BT136">
            <v>1.0999999999999999E-2</v>
          </cell>
          <cell r="BU136">
            <v>0.23799999999999999</v>
          </cell>
          <cell r="BV136">
            <v>0.318</v>
          </cell>
          <cell r="BW136">
            <v>0.39700000000000002</v>
          </cell>
          <cell r="BX136">
            <v>0.39700000000000002</v>
          </cell>
          <cell r="BY136">
            <v>0.39700000000000002</v>
          </cell>
          <cell r="BZ136">
            <v>0.39700000000000002</v>
          </cell>
          <cell r="CA136">
            <v>0.39700000000000002</v>
          </cell>
          <cell r="CB136">
            <v>0.39700000000000002</v>
          </cell>
          <cell r="CC136">
            <v>0.39700000000000002</v>
          </cell>
          <cell r="CD136">
            <v>0.39700000000000002</v>
          </cell>
          <cell r="CE136">
            <v>0.39700000000000002</v>
          </cell>
          <cell r="CF136">
            <v>0.39700000000000002</v>
          </cell>
          <cell r="CG136">
            <v>0.39700000000000002</v>
          </cell>
          <cell r="CH136">
            <v>0.39700000000000002</v>
          </cell>
          <cell r="CI136">
            <v>0.39700000000000002</v>
          </cell>
          <cell r="CJ136">
            <v>0.39700000000000002</v>
          </cell>
          <cell r="CK136">
            <v>0.39700000000000002</v>
          </cell>
          <cell r="CL136">
            <v>0.39700000000000002</v>
          </cell>
          <cell r="CM136">
            <v>0.39700000000000002</v>
          </cell>
          <cell r="CN136">
            <v>0.39700000000000002</v>
          </cell>
          <cell r="CO136">
            <v>0.39700000000000002</v>
          </cell>
          <cell r="CP136">
            <v>0.39700000000000002</v>
          </cell>
          <cell r="CQ136">
            <v>0.39700000000000002</v>
          </cell>
          <cell r="CR136">
            <v>0.38600000000000001</v>
          </cell>
          <cell r="CS136">
            <v>0.35199999999999998</v>
          </cell>
          <cell r="CT136">
            <v>0.34</v>
          </cell>
          <cell r="CU136">
            <v>0.29499999999999998</v>
          </cell>
          <cell r="CV136">
            <v>0.5</v>
          </cell>
          <cell r="CW136">
            <v>0.5</v>
          </cell>
          <cell r="CX136">
            <v>0.5</v>
          </cell>
          <cell r="CY136">
            <v>0.5</v>
          </cell>
          <cell r="CZ136">
            <v>0.5</v>
          </cell>
          <cell r="DA136">
            <v>0.5</v>
          </cell>
        </row>
        <row r="137">
          <cell r="B137" t="str">
            <v>电力设备</v>
          </cell>
          <cell r="C137" t="str">
            <v>电网设备</v>
          </cell>
          <cell r="J137">
            <v>0.16060906859951599</v>
          </cell>
          <cell r="K137">
            <v>0.627</v>
          </cell>
          <cell r="L137">
            <v>0.58499999999999996</v>
          </cell>
          <cell r="M137">
            <v>0.54200000000000004</v>
          </cell>
          <cell r="N137">
            <v>0.59499999999999997</v>
          </cell>
          <cell r="O137">
            <v>0.63800000000000001</v>
          </cell>
          <cell r="P137">
            <v>0.755</v>
          </cell>
          <cell r="Q137">
            <v>0.74399999999999999</v>
          </cell>
          <cell r="R137">
            <v>0.73399999999999999</v>
          </cell>
          <cell r="S137">
            <v>0.64800000000000002</v>
          </cell>
          <cell r="T137">
            <v>0.56299999999999994</v>
          </cell>
          <cell r="U137">
            <v>0.47799999999999998</v>
          </cell>
          <cell r="V137">
            <v>0.5</v>
          </cell>
          <cell r="W137">
            <v>0.51</v>
          </cell>
          <cell r="X137">
            <v>0.57399999999999995</v>
          </cell>
          <cell r="Y137">
            <v>0.67</v>
          </cell>
          <cell r="Z137">
            <v>0.77600000000000002</v>
          </cell>
          <cell r="AA137">
            <v>0.78700000000000003</v>
          </cell>
          <cell r="AB137">
            <v>0.69099999999999995</v>
          </cell>
          <cell r="AC137">
            <v>0.61699999999999999</v>
          </cell>
          <cell r="AD137">
            <v>0.68</v>
          </cell>
          <cell r="AE137">
            <v>0.80800000000000005</v>
          </cell>
          <cell r="AF137">
            <v>0.86099999999999999</v>
          </cell>
          <cell r="AG137">
            <v>0.81899999999999995</v>
          </cell>
          <cell r="AH137">
            <v>0.52100000000000002</v>
          </cell>
          <cell r="AI137">
            <v>0.46800000000000003</v>
          </cell>
          <cell r="AJ137">
            <v>0.45700000000000002</v>
          </cell>
          <cell r="AK137">
            <v>0.40400000000000003</v>
          </cell>
          <cell r="AL137">
            <v>0.372</v>
          </cell>
          <cell r="AM137">
            <v>0.44600000000000001</v>
          </cell>
          <cell r="AN137">
            <v>0.53100000000000003</v>
          </cell>
          <cell r="AO137">
            <v>0.79700000000000004</v>
          </cell>
          <cell r="AP137">
            <v>0.872</v>
          </cell>
          <cell r="AQ137">
            <v>0.98899999999999999</v>
          </cell>
          <cell r="AR137">
            <v>1</v>
          </cell>
          <cell r="AS137">
            <v>0.89300000000000002</v>
          </cell>
          <cell r="AT137">
            <v>0.27600000000000002</v>
          </cell>
          <cell r="AU137">
            <v>0.29699999999999999</v>
          </cell>
          <cell r="AV137">
            <v>0.31900000000000001</v>
          </cell>
          <cell r="AW137">
            <v>0.36099999999999999</v>
          </cell>
          <cell r="AX137">
            <v>0.38200000000000001</v>
          </cell>
          <cell r="AY137">
            <v>0.41399999999999998</v>
          </cell>
          <cell r="AZ137">
            <v>0.39300000000000002</v>
          </cell>
          <cell r="BA137">
            <v>0.26500000000000001</v>
          </cell>
          <cell r="BB137">
            <v>0.159</v>
          </cell>
          <cell r="BC137">
            <v>2.1000000000000001E-2</v>
          </cell>
          <cell r="BD137">
            <v>0</v>
          </cell>
          <cell r="BE137">
            <v>4.2000000000000003E-2</v>
          </cell>
          <cell r="BF137">
            <v>0.24399999999999999</v>
          </cell>
          <cell r="BG137">
            <v>0.23400000000000001</v>
          </cell>
          <cell r="BH137">
            <v>0.21199999999999999</v>
          </cell>
          <cell r="BI137">
            <v>0.20200000000000001</v>
          </cell>
          <cell r="BJ137">
            <v>0.18</v>
          </cell>
          <cell r="BK137">
            <v>0.14799999999999999</v>
          </cell>
          <cell r="BL137">
            <v>0.127</v>
          </cell>
          <cell r="BM137">
            <v>9.5000000000000001E-2</v>
          </cell>
          <cell r="BN137">
            <v>7.3999999999999996E-2</v>
          </cell>
          <cell r="BO137">
            <v>0.11700000000000001</v>
          </cell>
          <cell r="BP137">
            <v>0.13800000000000001</v>
          </cell>
          <cell r="BQ137">
            <v>0.28699999999999998</v>
          </cell>
          <cell r="BR137">
            <v>0.34</v>
          </cell>
          <cell r="BS137">
            <v>0.308</v>
          </cell>
          <cell r="BT137">
            <v>0.255</v>
          </cell>
          <cell r="BU137">
            <v>0.223</v>
          </cell>
          <cell r="BV137">
            <v>0.191</v>
          </cell>
          <cell r="BW137">
            <v>0.17</v>
          </cell>
          <cell r="BX137">
            <v>0.106</v>
          </cell>
          <cell r="BY137">
            <v>8.5000000000000006E-2</v>
          </cell>
          <cell r="BZ137">
            <v>5.2999999999999999E-2</v>
          </cell>
          <cell r="CA137">
            <v>2.1000000000000001E-2</v>
          </cell>
          <cell r="CB137">
            <v>0.01</v>
          </cell>
          <cell r="CC137">
            <v>6.3E-2</v>
          </cell>
          <cell r="CD137">
            <v>0.32900000000000001</v>
          </cell>
          <cell r="CE137">
            <v>0.35099999999999998</v>
          </cell>
          <cell r="CF137">
            <v>0.436</v>
          </cell>
          <cell r="CG137">
            <v>0.55300000000000005</v>
          </cell>
          <cell r="CH137">
            <v>0.65900000000000003</v>
          </cell>
          <cell r="CI137">
            <v>0.72299999999999998</v>
          </cell>
          <cell r="CJ137">
            <v>0.76500000000000001</v>
          </cell>
          <cell r="CK137">
            <v>0.70199999999999996</v>
          </cell>
          <cell r="CL137">
            <v>0.60599999999999998</v>
          </cell>
          <cell r="CM137">
            <v>0.48899999999999999</v>
          </cell>
          <cell r="CN137">
            <v>0.42499999999999999</v>
          </cell>
          <cell r="CO137">
            <v>0.71199999999999997</v>
          </cell>
          <cell r="CP137">
            <v>0.82899999999999996</v>
          </cell>
          <cell r="CQ137">
            <v>0.84</v>
          </cell>
          <cell r="CR137">
            <v>0.88200000000000001</v>
          </cell>
          <cell r="CS137">
            <v>0.90400000000000003</v>
          </cell>
          <cell r="CT137">
            <v>0.91400000000000003</v>
          </cell>
          <cell r="CU137">
            <v>0.92500000000000004</v>
          </cell>
          <cell r="CV137">
            <v>0.93600000000000005</v>
          </cell>
          <cell r="CW137">
            <v>0.95699999999999996</v>
          </cell>
          <cell r="CX137">
            <v>0.97799999999999998</v>
          </cell>
          <cell r="CY137">
            <v>0.96799999999999997</v>
          </cell>
          <cell r="CZ137">
            <v>0.94599999999999995</v>
          </cell>
          <cell r="DA137">
            <v>0.85099999999999998</v>
          </cell>
        </row>
        <row r="138">
          <cell r="B138" t="str">
            <v>电力设备</v>
          </cell>
          <cell r="C138" t="str">
            <v>电网设备</v>
          </cell>
          <cell r="D138" t="str">
            <v>输变电设备</v>
          </cell>
          <cell r="J138">
            <v>0.16060906859951599</v>
          </cell>
          <cell r="K138">
            <v>0.191</v>
          </cell>
          <cell r="L138">
            <v>0.13800000000000001</v>
          </cell>
          <cell r="M138">
            <v>0.14799999999999999</v>
          </cell>
          <cell r="N138">
            <v>0.159</v>
          </cell>
          <cell r="O138">
            <v>0.223</v>
          </cell>
          <cell r="P138">
            <v>0.127</v>
          </cell>
          <cell r="Q138">
            <v>8.5000000000000006E-2</v>
          </cell>
          <cell r="R138">
            <v>6.3E-2</v>
          </cell>
          <cell r="S138">
            <v>4.2000000000000003E-2</v>
          </cell>
          <cell r="T138">
            <v>5.2999999999999999E-2</v>
          </cell>
          <cell r="U138">
            <v>0.17</v>
          </cell>
          <cell r="V138">
            <v>0.72299999999999998</v>
          </cell>
          <cell r="W138">
            <v>0.73399999999999999</v>
          </cell>
          <cell r="X138">
            <v>0.74399999999999999</v>
          </cell>
          <cell r="Y138">
            <v>0.71199999999999997</v>
          </cell>
          <cell r="Z138">
            <v>0.64800000000000002</v>
          </cell>
          <cell r="AA138">
            <v>0.59499999999999997</v>
          </cell>
          <cell r="AB138">
            <v>0.56299999999999994</v>
          </cell>
          <cell r="AC138">
            <v>0.53100000000000003</v>
          </cell>
          <cell r="AD138">
            <v>0.57399999999999995</v>
          </cell>
          <cell r="AE138">
            <v>0.84</v>
          </cell>
          <cell r="AF138">
            <v>0.92500000000000004</v>
          </cell>
          <cell r="AG138">
            <v>0.93600000000000005</v>
          </cell>
          <cell r="AH138">
            <v>0.69099999999999995</v>
          </cell>
          <cell r="AI138">
            <v>0.68</v>
          </cell>
          <cell r="AJ138">
            <v>0.65900000000000003</v>
          </cell>
          <cell r="AK138">
            <v>0.78700000000000003</v>
          </cell>
          <cell r="AL138">
            <v>0.82899999999999996</v>
          </cell>
          <cell r="AM138">
            <v>0.872</v>
          </cell>
          <cell r="AN138">
            <v>0.97799999999999998</v>
          </cell>
          <cell r="AO138">
            <v>0.98899999999999999</v>
          </cell>
          <cell r="AP138">
            <v>1</v>
          </cell>
          <cell r="AQ138">
            <v>0.91400000000000003</v>
          </cell>
          <cell r="AR138">
            <v>0.81899999999999995</v>
          </cell>
          <cell r="AS138">
            <v>0.48899999999999999</v>
          </cell>
          <cell r="AT138">
            <v>0.44600000000000001</v>
          </cell>
          <cell r="AU138">
            <v>0.41399999999999998</v>
          </cell>
          <cell r="AV138">
            <v>0.436</v>
          </cell>
          <cell r="AW138">
            <v>0.32900000000000001</v>
          </cell>
          <cell r="AX138">
            <v>0.18</v>
          </cell>
          <cell r="AY138">
            <v>0.11700000000000001</v>
          </cell>
          <cell r="AZ138">
            <v>7.3999999999999996E-2</v>
          </cell>
          <cell r="BA138">
            <v>3.1E-2</v>
          </cell>
          <cell r="BB138">
            <v>2.1000000000000001E-2</v>
          </cell>
          <cell r="BC138">
            <v>0.01</v>
          </cell>
          <cell r="BD138">
            <v>0</v>
          </cell>
          <cell r="BE138">
            <v>9.5000000000000001E-2</v>
          </cell>
          <cell r="BF138">
            <v>0.61699999999999999</v>
          </cell>
          <cell r="BG138">
            <v>0.5</v>
          </cell>
          <cell r="BH138">
            <v>0.39300000000000002</v>
          </cell>
          <cell r="BI138">
            <v>0.28699999999999998</v>
          </cell>
          <cell r="BJ138">
            <v>0.26500000000000001</v>
          </cell>
          <cell r="BK138">
            <v>0.24399999999999999</v>
          </cell>
          <cell r="BL138">
            <v>0.21199999999999999</v>
          </cell>
          <cell r="BM138">
            <v>0.372</v>
          </cell>
          <cell r="BN138">
            <v>0.47799999999999998</v>
          </cell>
          <cell r="BO138">
            <v>0.60599999999999998</v>
          </cell>
          <cell r="BP138">
            <v>0.51</v>
          </cell>
          <cell r="BQ138">
            <v>0.40400000000000003</v>
          </cell>
          <cell r="BR138">
            <v>0.27600000000000002</v>
          </cell>
          <cell r="BS138">
            <v>0.31900000000000001</v>
          </cell>
          <cell r="BT138">
            <v>0.34</v>
          </cell>
          <cell r="BU138">
            <v>0.308</v>
          </cell>
          <cell r="BV138">
            <v>0.35099999999999998</v>
          </cell>
          <cell r="BW138">
            <v>0.42499999999999999</v>
          </cell>
          <cell r="BX138">
            <v>0.54200000000000004</v>
          </cell>
          <cell r="BY138">
            <v>0.46800000000000003</v>
          </cell>
          <cell r="BZ138">
            <v>0.38200000000000001</v>
          </cell>
          <cell r="CA138">
            <v>0.55300000000000005</v>
          </cell>
          <cell r="CB138">
            <v>0.70199999999999996</v>
          </cell>
          <cell r="CC138">
            <v>0.77600000000000002</v>
          </cell>
          <cell r="CD138">
            <v>0.52100000000000002</v>
          </cell>
          <cell r="CE138">
            <v>0.63800000000000001</v>
          </cell>
          <cell r="CF138">
            <v>0.755</v>
          </cell>
          <cell r="CG138">
            <v>0.80800000000000005</v>
          </cell>
          <cell r="CH138">
            <v>0.85099999999999998</v>
          </cell>
          <cell r="CI138">
            <v>0.89300000000000002</v>
          </cell>
          <cell r="CJ138">
            <v>0.88200000000000001</v>
          </cell>
          <cell r="CK138">
            <v>0.90400000000000003</v>
          </cell>
          <cell r="CL138">
            <v>0.86099999999999999</v>
          </cell>
          <cell r="CM138">
            <v>0.94599999999999995</v>
          </cell>
          <cell r="CN138">
            <v>0.96799999999999997</v>
          </cell>
          <cell r="CO138">
            <v>0.95699999999999996</v>
          </cell>
          <cell r="CP138">
            <v>0.79700000000000004</v>
          </cell>
          <cell r="CQ138">
            <v>0.76500000000000001</v>
          </cell>
          <cell r="CR138">
            <v>0.67</v>
          </cell>
          <cell r="CS138">
            <v>0.58499999999999996</v>
          </cell>
          <cell r="CT138">
            <v>0.45700000000000002</v>
          </cell>
          <cell r="CU138">
            <v>0.255</v>
          </cell>
          <cell r="CV138">
            <v>0.20200000000000001</v>
          </cell>
          <cell r="CW138">
            <v>0.29699999999999999</v>
          </cell>
          <cell r="CX138">
            <v>0.627</v>
          </cell>
          <cell r="CY138">
            <v>0.36099999999999999</v>
          </cell>
          <cell r="CZ138">
            <v>0.23400000000000001</v>
          </cell>
          <cell r="DA138">
            <v>0.106</v>
          </cell>
        </row>
        <row r="139">
          <cell r="B139" t="str">
            <v>国防军工</v>
          </cell>
          <cell r="C139" t="str">
            <v>航海装备</v>
          </cell>
          <cell r="J139">
            <v>8.3578815681669402E-2</v>
          </cell>
          <cell r="K139">
            <v>0.73399999999999999</v>
          </cell>
          <cell r="L139">
            <v>0.72299999999999998</v>
          </cell>
          <cell r="M139">
            <v>0.76500000000000001</v>
          </cell>
          <cell r="N139">
            <v>0.77600000000000002</v>
          </cell>
          <cell r="O139">
            <v>0.79700000000000004</v>
          </cell>
          <cell r="P139">
            <v>0.78700000000000003</v>
          </cell>
          <cell r="Q139">
            <v>0.755</v>
          </cell>
          <cell r="R139">
            <v>0.68</v>
          </cell>
          <cell r="S139">
            <v>0.372</v>
          </cell>
          <cell r="T139">
            <v>0.127</v>
          </cell>
          <cell r="U139">
            <v>0.11700000000000001</v>
          </cell>
          <cell r="V139">
            <v>0.46800000000000003</v>
          </cell>
          <cell r="W139">
            <v>0.47799999999999998</v>
          </cell>
          <cell r="X139">
            <v>0.44600000000000001</v>
          </cell>
          <cell r="Y139">
            <v>0.41399999999999998</v>
          </cell>
          <cell r="Z139">
            <v>0.35099999999999998</v>
          </cell>
          <cell r="AA139">
            <v>0.34</v>
          </cell>
          <cell r="AB139">
            <v>0.26500000000000001</v>
          </cell>
          <cell r="AC139">
            <v>0.308</v>
          </cell>
          <cell r="AD139">
            <v>0.40400000000000003</v>
          </cell>
          <cell r="AE139">
            <v>0.42499999999999999</v>
          </cell>
          <cell r="AF139">
            <v>0.45700000000000002</v>
          </cell>
          <cell r="AG139">
            <v>0.51</v>
          </cell>
          <cell r="AH139">
            <v>0.63800000000000001</v>
          </cell>
          <cell r="AI139">
            <v>0.627</v>
          </cell>
          <cell r="AJ139">
            <v>0.67</v>
          </cell>
          <cell r="AK139">
            <v>0.69099999999999995</v>
          </cell>
          <cell r="AL139">
            <v>0.74399999999999999</v>
          </cell>
          <cell r="AM139">
            <v>0.80800000000000005</v>
          </cell>
          <cell r="AN139">
            <v>0.82899999999999996</v>
          </cell>
          <cell r="AO139">
            <v>0.81899999999999995</v>
          </cell>
          <cell r="AP139">
            <v>0.86099999999999999</v>
          </cell>
          <cell r="AQ139">
            <v>0.89300000000000002</v>
          </cell>
          <cell r="AR139">
            <v>0.92500000000000004</v>
          </cell>
          <cell r="AS139">
            <v>0.872</v>
          </cell>
          <cell r="AT139">
            <v>0.54200000000000004</v>
          </cell>
          <cell r="AU139">
            <v>0.53100000000000003</v>
          </cell>
          <cell r="AV139">
            <v>0.52100000000000002</v>
          </cell>
          <cell r="AW139">
            <v>0.48899999999999999</v>
          </cell>
          <cell r="AX139">
            <v>0.436</v>
          </cell>
          <cell r="AY139">
            <v>0.38200000000000001</v>
          </cell>
          <cell r="AZ139">
            <v>0.27600000000000002</v>
          </cell>
          <cell r="BA139">
            <v>0.191</v>
          </cell>
          <cell r="BB139">
            <v>9.5000000000000001E-2</v>
          </cell>
          <cell r="BC139">
            <v>7.3999999999999996E-2</v>
          </cell>
          <cell r="BD139">
            <v>5.2999999999999999E-2</v>
          </cell>
          <cell r="BE139">
            <v>0.36099999999999999</v>
          </cell>
          <cell r="BF139">
            <v>0.59499999999999997</v>
          </cell>
          <cell r="BG139">
            <v>0.58499999999999996</v>
          </cell>
          <cell r="BH139">
            <v>0.61699999999999999</v>
          </cell>
          <cell r="BI139">
            <v>0.64800000000000002</v>
          </cell>
          <cell r="BJ139">
            <v>0.60599999999999998</v>
          </cell>
          <cell r="BK139">
            <v>0.56299999999999994</v>
          </cell>
          <cell r="BL139">
            <v>0.55300000000000005</v>
          </cell>
          <cell r="BM139">
            <v>0.65900000000000003</v>
          </cell>
          <cell r="BN139">
            <v>0.71199999999999997</v>
          </cell>
          <cell r="BO139">
            <v>0.70199999999999996</v>
          </cell>
          <cell r="BP139">
            <v>0.57399999999999995</v>
          </cell>
          <cell r="BQ139">
            <v>0.32900000000000001</v>
          </cell>
          <cell r="BR139">
            <v>0.159</v>
          </cell>
          <cell r="BS139">
            <v>0.14799999999999999</v>
          </cell>
          <cell r="BT139">
            <v>0.13800000000000001</v>
          </cell>
          <cell r="BU139">
            <v>0.106</v>
          </cell>
          <cell r="BV139">
            <v>8.5000000000000006E-2</v>
          </cell>
          <cell r="BW139">
            <v>6.3E-2</v>
          </cell>
          <cell r="BX139">
            <v>4.2000000000000003E-2</v>
          </cell>
          <cell r="BY139">
            <v>3.1E-2</v>
          </cell>
          <cell r="BZ139">
            <v>2.1000000000000001E-2</v>
          </cell>
          <cell r="CA139">
            <v>0.01</v>
          </cell>
          <cell r="CB139">
            <v>0</v>
          </cell>
          <cell r="CC139">
            <v>0.5</v>
          </cell>
          <cell r="CD139">
            <v>0.84</v>
          </cell>
          <cell r="CE139">
            <v>0.85099999999999998</v>
          </cell>
          <cell r="CF139">
            <v>0.88200000000000001</v>
          </cell>
          <cell r="CG139">
            <v>0.90400000000000003</v>
          </cell>
          <cell r="CH139">
            <v>0.91400000000000003</v>
          </cell>
          <cell r="CI139">
            <v>0.93600000000000005</v>
          </cell>
          <cell r="CJ139">
            <v>0.95699999999999996</v>
          </cell>
          <cell r="CK139">
            <v>0.96799999999999997</v>
          </cell>
          <cell r="CL139">
            <v>0.97799999999999998</v>
          </cell>
          <cell r="CM139">
            <v>0.98899999999999999</v>
          </cell>
          <cell r="CN139">
            <v>1</v>
          </cell>
          <cell r="CO139">
            <v>0.94599999999999995</v>
          </cell>
          <cell r="CP139">
            <v>0.24399999999999999</v>
          </cell>
          <cell r="CQ139">
            <v>0.223</v>
          </cell>
          <cell r="CR139">
            <v>0.255</v>
          </cell>
          <cell r="CS139">
            <v>0.23400000000000001</v>
          </cell>
          <cell r="CT139">
            <v>0.20200000000000001</v>
          </cell>
          <cell r="CU139">
            <v>0.31900000000000001</v>
          </cell>
          <cell r="CV139">
            <v>0.28699999999999998</v>
          </cell>
          <cell r="CW139">
            <v>0.29699999999999999</v>
          </cell>
          <cell r="CX139">
            <v>0.21199999999999999</v>
          </cell>
          <cell r="CY139">
            <v>0.18</v>
          </cell>
          <cell r="CZ139">
            <v>0.17</v>
          </cell>
          <cell r="DA139">
            <v>0.39300000000000002</v>
          </cell>
        </row>
        <row r="140">
          <cell r="B140" t="str">
            <v>国防军工</v>
          </cell>
          <cell r="C140" t="str">
            <v>航海装备</v>
          </cell>
          <cell r="J140">
            <v>8.3578815681669402E-2</v>
          </cell>
          <cell r="K140">
            <v>0.90400000000000003</v>
          </cell>
          <cell r="L140">
            <v>0.93600000000000005</v>
          </cell>
          <cell r="M140">
            <v>0.92500000000000004</v>
          </cell>
          <cell r="N140">
            <v>0.89300000000000002</v>
          </cell>
          <cell r="O140">
            <v>0.872</v>
          </cell>
          <cell r="P140">
            <v>0.84</v>
          </cell>
          <cell r="Q140">
            <v>0.80800000000000005</v>
          </cell>
          <cell r="R140">
            <v>0.76500000000000001</v>
          </cell>
          <cell r="S140">
            <v>0.77600000000000002</v>
          </cell>
          <cell r="T140">
            <v>0.79700000000000004</v>
          </cell>
          <cell r="U140">
            <v>0.73399999999999999</v>
          </cell>
          <cell r="V140">
            <v>0.65900000000000003</v>
          </cell>
          <cell r="W140">
            <v>0.63800000000000001</v>
          </cell>
          <cell r="X140">
            <v>0.68</v>
          </cell>
          <cell r="Y140">
            <v>0.71199999999999997</v>
          </cell>
          <cell r="Z140">
            <v>0.755</v>
          </cell>
          <cell r="AA140">
            <v>0.78700000000000003</v>
          </cell>
          <cell r="AB140">
            <v>0.81899999999999995</v>
          </cell>
          <cell r="AC140">
            <v>0.85099999999999998</v>
          </cell>
          <cell r="AD140">
            <v>0.86099999999999999</v>
          </cell>
          <cell r="AE140">
            <v>0.91400000000000003</v>
          </cell>
          <cell r="AF140">
            <v>0.95699999999999996</v>
          </cell>
          <cell r="AG140">
            <v>1</v>
          </cell>
          <cell r="AH140">
            <v>0.97799999999999998</v>
          </cell>
          <cell r="AI140">
            <v>0.98899999999999999</v>
          </cell>
          <cell r="AJ140">
            <v>0.96799999999999997</v>
          </cell>
          <cell r="AK140">
            <v>0.94599999999999995</v>
          </cell>
          <cell r="AL140">
            <v>0.88200000000000001</v>
          </cell>
          <cell r="AM140">
            <v>0.82899999999999996</v>
          </cell>
          <cell r="AN140">
            <v>0.74399999999999999</v>
          </cell>
          <cell r="AO140">
            <v>0.67</v>
          </cell>
          <cell r="AP140">
            <v>0.55300000000000005</v>
          </cell>
          <cell r="AQ140">
            <v>0.53100000000000003</v>
          </cell>
          <cell r="AR140">
            <v>0.45700000000000002</v>
          </cell>
          <cell r="AS140">
            <v>0.24399999999999999</v>
          </cell>
          <cell r="AT140">
            <v>0.255</v>
          </cell>
          <cell r="AU140">
            <v>0.27600000000000002</v>
          </cell>
          <cell r="AV140">
            <v>0.28699999999999998</v>
          </cell>
          <cell r="AW140">
            <v>0.29699999999999999</v>
          </cell>
          <cell r="AX140">
            <v>0.31900000000000001</v>
          </cell>
          <cell r="AY140">
            <v>0.436</v>
          </cell>
          <cell r="AZ140">
            <v>0.46800000000000003</v>
          </cell>
          <cell r="BA140">
            <v>0.47799999999999998</v>
          </cell>
          <cell r="BB140">
            <v>0.52100000000000002</v>
          </cell>
          <cell r="BC140">
            <v>0.5</v>
          </cell>
          <cell r="BD140">
            <v>0.51</v>
          </cell>
          <cell r="BE140">
            <v>0.44600000000000001</v>
          </cell>
          <cell r="BF140">
            <v>0.372</v>
          </cell>
          <cell r="BG140">
            <v>0.38200000000000001</v>
          </cell>
          <cell r="BH140">
            <v>0.39300000000000002</v>
          </cell>
          <cell r="BI140">
            <v>0.36099999999999999</v>
          </cell>
          <cell r="BJ140">
            <v>0.34</v>
          </cell>
          <cell r="BK140">
            <v>0.308</v>
          </cell>
          <cell r="BL140">
            <v>0.40400000000000003</v>
          </cell>
          <cell r="BM140">
            <v>0.41399999999999998</v>
          </cell>
          <cell r="BN140">
            <v>0.42499999999999999</v>
          </cell>
          <cell r="BO140">
            <v>0.35099999999999998</v>
          </cell>
          <cell r="BP140">
            <v>0.32900000000000001</v>
          </cell>
          <cell r="BQ140">
            <v>0.54200000000000004</v>
          </cell>
          <cell r="BR140">
            <v>0.58499999999999996</v>
          </cell>
          <cell r="BS140">
            <v>0.59499999999999997</v>
          </cell>
          <cell r="BT140">
            <v>0.61699999999999999</v>
          </cell>
          <cell r="BU140">
            <v>0.627</v>
          </cell>
          <cell r="BV140">
            <v>0.70199999999999996</v>
          </cell>
          <cell r="BW140">
            <v>0.72299999999999998</v>
          </cell>
          <cell r="BX140">
            <v>0.69099999999999995</v>
          </cell>
          <cell r="BY140">
            <v>0.64800000000000002</v>
          </cell>
          <cell r="BZ140">
            <v>0.60599999999999998</v>
          </cell>
          <cell r="CA140">
            <v>0.57399999999999995</v>
          </cell>
          <cell r="CB140">
            <v>0.56299999999999994</v>
          </cell>
          <cell r="CC140">
            <v>0.48899999999999999</v>
          </cell>
          <cell r="CD140">
            <v>0.18</v>
          </cell>
          <cell r="CE140">
            <v>0.13800000000000001</v>
          </cell>
          <cell r="CF140">
            <v>8.5000000000000006E-2</v>
          </cell>
          <cell r="CG140">
            <v>6.3E-2</v>
          </cell>
          <cell r="CH140">
            <v>4.2000000000000003E-2</v>
          </cell>
          <cell r="CI140">
            <v>2.1000000000000001E-2</v>
          </cell>
          <cell r="CJ140">
            <v>0</v>
          </cell>
          <cell r="CK140">
            <v>0.01</v>
          </cell>
          <cell r="CL140">
            <v>3.1E-2</v>
          </cell>
          <cell r="CM140">
            <v>5.2999999999999999E-2</v>
          </cell>
          <cell r="CN140">
            <v>7.3999999999999996E-2</v>
          </cell>
          <cell r="CO140">
            <v>9.5000000000000001E-2</v>
          </cell>
          <cell r="CP140">
            <v>0.106</v>
          </cell>
          <cell r="CQ140">
            <v>0.11700000000000001</v>
          </cell>
          <cell r="CR140">
            <v>0.127</v>
          </cell>
          <cell r="CS140">
            <v>0.17</v>
          </cell>
          <cell r="CT140">
            <v>0.191</v>
          </cell>
          <cell r="CU140">
            <v>0.21199999999999999</v>
          </cell>
          <cell r="CV140">
            <v>0.23400000000000001</v>
          </cell>
          <cell r="CW140">
            <v>0.26500000000000001</v>
          </cell>
          <cell r="CX140">
            <v>0.223</v>
          </cell>
          <cell r="CY140">
            <v>0.20200000000000001</v>
          </cell>
          <cell r="CZ140">
            <v>0.159</v>
          </cell>
          <cell r="DA140">
            <v>0.14799999999999999</v>
          </cell>
        </row>
        <row r="141">
          <cell r="B141" t="str">
            <v>国防军工</v>
          </cell>
          <cell r="C141" t="str">
            <v>航海装备</v>
          </cell>
          <cell r="J141">
            <v>0.167157631363339</v>
          </cell>
          <cell r="K141">
            <v>0.54200000000000004</v>
          </cell>
          <cell r="L141">
            <v>0.54200000000000004</v>
          </cell>
          <cell r="M141">
            <v>0.58499999999999996</v>
          </cell>
          <cell r="N141">
            <v>0.53100000000000003</v>
          </cell>
          <cell r="O141">
            <v>0.48899999999999999</v>
          </cell>
          <cell r="P141">
            <v>0.5</v>
          </cell>
          <cell r="Q141">
            <v>0.59499999999999997</v>
          </cell>
          <cell r="R141">
            <v>0.63800000000000001</v>
          </cell>
          <cell r="S141">
            <v>0.68</v>
          </cell>
          <cell r="T141">
            <v>0.73399999999999999</v>
          </cell>
          <cell r="U141">
            <v>0.76500000000000001</v>
          </cell>
          <cell r="V141">
            <v>0.82899999999999996</v>
          </cell>
          <cell r="W141">
            <v>0.85099999999999998</v>
          </cell>
          <cell r="X141">
            <v>0.86099999999999999</v>
          </cell>
          <cell r="Y141">
            <v>0.88200000000000001</v>
          </cell>
          <cell r="Z141">
            <v>0.90400000000000003</v>
          </cell>
          <cell r="AA141">
            <v>0.91400000000000003</v>
          </cell>
          <cell r="AB141">
            <v>0.93600000000000005</v>
          </cell>
          <cell r="AC141">
            <v>0.95699999999999996</v>
          </cell>
          <cell r="AD141">
            <v>0.98899999999999999</v>
          </cell>
          <cell r="AE141">
            <v>1</v>
          </cell>
          <cell r="AF141">
            <v>0.97799999999999998</v>
          </cell>
          <cell r="AG141">
            <v>0.96799999999999997</v>
          </cell>
          <cell r="AH141">
            <v>0.94599999999999995</v>
          </cell>
          <cell r="AI141">
            <v>0.92500000000000004</v>
          </cell>
          <cell r="AJ141">
            <v>0.89300000000000002</v>
          </cell>
          <cell r="AK141">
            <v>0.872</v>
          </cell>
          <cell r="AL141">
            <v>0.84</v>
          </cell>
          <cell r="AM141">
            <v>0.72299999999999998</v>
          </cell>
          <cell r="AN141">
            <v>0.64800000000000002</v>
          </cell>
          <cell r="AO141">
            <v>0.52100000000000002</v>
          </cell>
          <cell r="AP141">
            <v>0.34</v>
          </cell>
          <cell r="AQ141">
            <v>0.255</v>
          </cell>
          <cell r="AR141">
            <v>0.20200000000000001</v>
          </cell>
          <cell r="AS141">
            <v>0.20200000000000001</v>
          </cell>
          <cell r="AT141">
            <v>0.20200000000000001</v>
          </cell>
          <cell r="AU141">
            <v>0.20200000000000001</v>
          </cell>
          <cell r="AV141">
            <v>0.24399999999999999</v>
          </cell>
          <cell r="AW141">
            <v>0.27600000000000002</v>
          </cell>
          <cell r="AX141">
            <v>0.308</v>
          </cell>
          <cell r="AY141">
            <v>0.31900000000000001</v>
          </cell>
          <cell r="AZ141">
            <v>0.35099999999999998</v>
          </cell>
          <cell r="BA141">
            <v>0.372</v>
          </cell>
          <cell r="BB141">
            <v>0.38200000000000001</v>
          </cell>
          <cell r="BC141">
            <v>0.39300000000000002</v>
          </cell>
          <cell r="BD141">
            <v>0.40400000000000003</v>
          </cell>
          <cell r="BE141">
            <v>0.41399999999999998</v>
          </cell>
          <cell r="BF141">
            <v>0.42499999999999999</v>
          </cell>
          <cell r="BG141">
            <v>0.436</v>
          </cell>
          <cell r="BH141">
            <v>0.44600000000000001</v>
          </cell>
          <cell r="BI141">
            <v>0.45700000000000002</v>
          </cell>
          <cell r="BJ141">
            <v>0.47799999999999998</v>
          </cell>
          <cell r="BK141">
            <v>0.51</v>
          </cell>
          <cell r="BL141">
            <v>0.57399999999999995</v>
          </cell>
          <cell r="BM141">
            <v>0.60599999999999998</v>
          </cell>
          <cell r="BN141">
            <v>0.627</v>
          </cell>
          <cell r="BO141">
            <v>0.67</v>
          </cell>
          <cell r="BP141">
            <v>0.70199999999999996</v>
          </cell>
          <cell r="BQ141">
            <v>0.74399999999999999</v>
          </cell>
          <cell r="BR141">
            <v>0.78700000000000003</v>
          </cell>
          <cell r="BS141">
            <v>0.81899999999999995</v>
          </cell>
          <cell r="BT141">
            <v>0.80800000000000005</v>
          </cell>
          <cell r="BU141">
            <v>0.79700000000000004</v>
          </cell>
          <cell r="BV141">
            <v>0.77600000000000002</v>
          </cell>
          <cell r="BW141">
            <v>0.755</v>
          </cell>
          <cell r="BX141">
            <v>0.71199999999999997</v>
          </cell>
          <cell r="BY141">
            <v>0.69099999999999995</v>
          </cell>
          <cell r="BZ141">
            <v>0.65900000000000003</v>
          </cell>
          <cell r="CA141">
            <v>0.61699999999999999</v>
          </cell>
          <cell r="CB141">
            <v>0.56299999999999994</v>
          </cell>
          <cell r="CC141">
            <v>0.46800000000000003</v>
          </cell>
          <cell r="CD141">
            <v>0.36099999999999999</v>
          </cell>
          <cell r="CE141">
            <v>0.32900000000000001</v>
          </cell>
          <cell r="CF141">
            <v>0.29699999999999999</v>
          </cell>
          <cell r="CG141">
            <v>0.26500000000000001</v>
          </cell>
          <cell r="CH141">
            <v>0.18</v>
          </cell>
          <cell r="CI141">
            <v>0.127</v>
          </cell>
          <cell r="CJ141">
            <v>0.106</v>
          </cell>
          <cell r="CK141">
            <v>8.5000000000000006E-2</v>
          </cell>
          <cell r="CL141">
            <v>5.2999999999999999E-2</v>
          </cell>
          <cell r="CM141">
            <v>2.1000000000000001E-2</v>
          </cell>
          <cell r="CN141">
            <v>0.01</v>
          </cell>
          <cell r="CO141">
            <v>0</v>
          </cell>
          <cell r="CP141">
            <v>3.1E-2</v>
          </cell>
          <cell r="CQ141">
            <v>4.2000000000000003E-2</v>
          </cell>
          <cell r="CR141">
            <v>7.3999999999999996E-2</v>
          </cell>
          <cell r="CS141">
            <v>6.3E-2</v>
          </cell>
          <cell r="CT141">
            <v>9.5000000000000001E-2</v>
          </cell>
          <cell r="CU141">
            <v>0.11700000000000001</v>
          </cell>
          <cell r="CV141">
            <v>0.13800000000000001</v>
          </cell>
          <cell r="CW141">
            <v>0.14799999999999999</v>
          </cell>
          <cell r="CX141">
            <v>0.159</v>
          </cell>
          <cell r="CY141">
            <v>0.17</v>
          </cell>
          <cell r="CZ141">
            <v>0.191</v>
          </cell>
          <cell r="DA141">
            <v>0.28699999999999998</v>
          </cell>
        </row>
        <row r="142">
          <cell r="B142" t="str">
            <v>国防军工</v>
          </cell>
          <cell r="C142" t="str">
            <v>航空装备</v>
          </cell>
          <cell r="J142">
            <v>0.22694417011805701</v>
          </cell>
          <cell r="K142">
            <v>3.1E-2</v>
          </cell>
          <cell r="L142">
            <v>0.01</v>
          </cell>
          <cell r="M142">
            <v>0</v>
          </cell>
          <cell r="N142">
            <v>2.1000000000000001E-2</v>
          </cell>
          <cell r="O142">
            <v>7.3999999999999996E-2</v>
          </cell>
          <cell r="P142">
            <v>0.11700000000000001</v>
          </cell>
          <cell r="Q142">
            <v>0.18</v>
          </cell>
          <cell r="R142">
            <v>0.23400000000000001</v>
          </cell>
          <cell r="S142">
            <v>0.29699999999999999</v>
          </cell>
          <cell r="T142">
            <v>0.31900000000000001</v>
          </cell>
          <cell r="U142">
            <v>0.34</v>
          </cell>
          <cell r="V142">
            <v>0.48899999999999999</v>
          </cell>
          <cell r="W142">
            <v>0.48899999999999999</v>
          </cell>
          <cell r="X142">
            <v>0.55300000000000005</v>
          </cell>
          <cell r="Y142">
            <v>0.57399999999999995</v>
          </cell>
          <cell r="Z142">
            <v>0.72299999999999998</v>
          </cell>
          <cell r="AA142">
            <v>0.74399999999999999</v>
          </cell>
          <cell r="AB142">
            <v>0.76500000000000001</v>
          </cell>
          <cell r="AC142">
            <v>0.79700000000000004</v>
          </cell>
          <cell r="AD142">
            <v>0.81899999999999995</v>
          </cell>
          <cell r="AE142">
            <v>0.85099999999999998</v>
          </cell>
          <cell r="AF142">
            <v>0.872</v>
          </cell>
          <cell r="AG142">
            <v>0.90400000000000003</v>
          </cell>
          <cell r="AH142">
            <v>0.97799999999999998</v>
          </cell>
          <cell r="AI142">
            <v>1</v>
          </cell>
          <cell r="AJ142">
            <v>0.98899999999999999</v>
          </cell>
          <cell r="AK142">
            <v>0.91400000000000003</v>
          </cell>
          <cell r="AL142">
            <v>0.86099999999999999</v>
          </cell>
          <cell r="AM142">
            <v>0.78700000000000003</v>
          </cell>
          <cell r="AN142">
            <v>0.59499999999999997</v>
          </cell>
          <cell r="AO142">
            <v>0.46800000000000003</v>
          </cell>
          <cell r="AP142">
            <v>0.35099999999999998</v>
          </cell>
          <cell r="AQ142">
            <v>0.20200000000000001</v>
          </cell>
          <cell r="AR142">
            <v>0.14799999999999999</v>
          </cell>
          <cell r="AS142">
            <v>0.127</v>
          </cell>
          <cell r="AT142">
            <v>0.106</v>
          </cell>
          <cell r="AU142">
            <v>8.5000000000000006E-2</v>
          </cell>
          <cell r="AV142">
            <v>4.2000000000000003E-2</v>
          </cell>
          <cell r="AW142">
            <v>4.2000000000000003E-2</v>
          </cell>
          <cell r="AX142">
            <v>6.3E-2</v>
          </cell>
          <cell r="AY142">
            <v>9.5000000000000001E-2</v>
          </cell>
          <cell r="AZ142">
            <v>0.13800000000000001</v>
          </cell>
          <cell r="BA142">
            <v>0.223</v>
          </cell>
          <cell r="BB142">
            <v>0.45700000000000002</v>
          </cell>
          <cell r="BC142">
            <v>0.54200000000000004</v>
          </cell>
          <cell r="BD142">
            <v>0.627</v>
          </cell>
          <cell r="BE142">
            <v>0.64800000000000002</v>
          </cell>
          <cell r="BF142">
            <v>0.64800000000000002</v>
          </cell>
          <cell r="BG142">
            <v>0.68</v>
          </cell>
          <cell r="BH142">
            <v>0.70199999999999996</v>
          </cell>
          <cell r="BI142">
            <v>0.77600000000000002</v>
          </cell>
          <cell r="BJ142">
            <v>0.80800000000000005</v>
          </cell>
          <cell r="BK142">
            <v>0.82899999999999996</v>
          </cell>
          <cell r="BL142">
            <v>0.755</v>
          </cell>
          <cell r="BM142">
            <v>0.67</v>
          </cell>
          <cell r="BN142">
            <v>0.60599999999999998</v>
          </cell>
          <cell r="BO142">
            <v>0.61699999999999999</v>
          </cell>
          <cell r="BP142">
            <v>0.71199999999999997</v>
          </cell>
          <cell r="BQ142">
            <v>0.73399999999999999</v>
          </cell>
          <cell r="BR142">
            <v>0.69099999999999995</v>
          </cell>
          <cell r="BS142">
            <v>0.56299999999999994</v>
          </cell>
          <cell r="BT142">
            <v>0.52100000000000002</v>
          </cell>
          <cell r="BU142">
            <v>0.42499999999999999</v>
          </cell>
          <cell r="BV142">
            <v>0.28699999999999998</v>
          </cell>
          <cell r="BW142">
            <v>0.21199999999999999</v>
          </cell>
          <cell r="BX142">
            <v>0.159</v>
          </cell>
          <cell r="BY142">
            <v>0.17</v>
          </cell>
          <cell r="BZ142">
            <v>0.191</v>
          </cell>
          <cell r="CA142">
            <v>0.27600000000000002</v>
          </cell>
          <cell r="CB142">
            <v>0.436</v>
          </cell>
          <cell r="CC142">
            <v>0.51</v>
          </cell>
          <cell r="CD142">
            <v>0.53100000000000003</v>
          </cell>
          <cell r="CE142">
            <v>0.63800000000000001</v>
          </cell>
          <cell r="CF142">
            <v>0.84</v>
          </cell>
          <cell r="CG142">
            <v>0.89300000000000002</v>
          </cell>
          <cell r="CH142">
            <v>0.92500000000000004</v>
          </cell>
          <cell r="CI142">
            <v>0.94599999999999995</v>
          </cell>
          <cell r="CJ142">
            <v>0.95699999999999996</v>
          </cell>
          <cell r="CK142">
            <v>0.96799999999999997</v>
          </cell>
          <cell r="CL142">
            <v>0.93600000000000005</v>
          </cell>
          <cell r="CM142">
            <v>0.88200000000000001</v>
          </cell>
          <cell r="CN142">
            <v>0.58499999999999996</v>
          </cell>
          <cell r="CO142">
            <v>0.47799999999999998</v>
          </cell>
          <cell r="CP142">
            <v>0.44600000000000001</v>
          </cell>
          <cell r="CQ142">
            <v>0.41399999999999998</v>
          </cell>
          <cell r="CR142">
            <v>0.40400000000000003</v>
          </cell>
          <cell r="CS142">
            <v>0.39300000000000002</v>
          </cell>
          <cell r="CT142">
            <v>0.36099999999999999</v>
          </cell>
          <cell r="CU142">
            <v>0.372</v>
          </cell>
          <cell r="CV142">
            <v>0.38200000000000001</v>
          </cell>
          <cell r="CW142">
            <v>0.32900000000000001</v>
          </cell>
          <cell r="CX142">
            <v>0.26500000000000001</v>
          </cell>
          <cell r="CY142">
            <v>0.24399999999999999</v>
          </cell>
          <cell r="CZ142">
            <v>0.255</v>
          </cell>
          <cell r="DA142">
            <v>0.308</v>
          </cell>
        </row>
        <row r="143">
          <cell r="B143" t="str">
            <v>国防军工</v>
          </cell>
          <cell r="C143" t="str">
            <v>航空装备</v>
          </cell>
          <cell r="J143">
            <v>0.22694417011805701</v>
          </cell>
          <cell r="K143">
            <v>0</v>
          </cell>
          <cell r="L143">
            <v>0.01</v>
          </cell>
          <cell r="M143">
            <v>2.1000000000000001E-2</v>
          </cell>
          <cell r="N143">
            <v>3.1E-2</v>
          </cell>
          <cell r="O143">
            <v>4.2000000000000003E-2</v>
          </cell>
          <cell r="P143">
            <v>5.2999999999999999E-2</v>
          </cell>
          <cell r="Q143">
            <v>6.3E-2</v>
          </cell>
          <cell r="R143">
            <v>7.3999999999999996E-2</v>
          </cell>
          <cell r="S143">
            <v>0.24399999999999999</v>
          </cell>
          <cell r="T143">
            <v>0.29699999999999999</v>
          </cell>
          <cell r="U143">
            <v>0.59499999999999997</v>
          </cell>
          <cell r="V143">
            <v>0.72299999999999998</v>
          </cell>
          <cell r="W143">
            <v>0.68</v>
          </cell>
          <cell r="X143">
            <v>0.79700000000000004</v>
          </cell>
          <cell r="Y143">
            <v>0.88200000000000001</v>
          </cell>
          <cell r="Z143">
            <v>0.93600000000000005</v>
          </cell>
          <cell r="AA143">
            <v>0.97799999999999998</v>
          </cell>
          <cell r="AB143">
            <v>0.98899999999999999</v>
          </cell>
          <cell r="AC143">
            <v>0.94599999999999995</v>
          </cell>
          <cell r="AD143">
            <v>0.92500000000000004</v>
          </cell>
          <cell r="AE143">
            <v>0.96799999999999997</v>
          </cell>
          <cell r="AF143">
            <v>1</v>
          </cell>
          <cell r="AG143">
            <v>0.95699999999999996</v>
          </cell>
          <cell r="AH143">
            <v>0.85099999999999998</v>
          </cell>
          <cell r="AI143">
            <v>0.89300000000000002</v>
          </cell>
          <cell r="AJ143">
            <v>0.872</v>
          </cell>
          <cell r="AK143">
            <v>0.91400000000000003</v>
          </cell>
          <cell r="AL143">
            <v>0.78700000000000003</v>
          </cell>
          <cell r="AM143">
            <v>0.90400000000000003</v>
          </cell>
          <cell r="AN143">
            <v>0.76500000000000001</v>
          </cell>
          <cell r="AO143">
            <v>0.84</v>
          </cell>
          <cell r="AP143">
            <v>0.71199999999999997</v>
          </cell>
          <cell r="AQ143">
            <v>0.77600000000000002</v>
          </cell>
          <cell r="AR143">
            <v>0.86099999999999999</v>
          </cell>
          <cell r="AS143">
            <v>0.80800000000000005</v>
          </cell>
          <cell r="AT143">
            <v>0.82899999999999996</v>
          </cell>
          <cell r="AU143">
            <v>0.57399999999999995</v>
          </cell>
          <cell r="AV143">
            <v>0.53100000000000003</v>
          </cell>
          <cell r="AW143">
            <v>0.40400000000000003</v>
          </cell>
          <cell r="AX143">
            <v>0.36099999999999999</v>
          </cell>
          <cell r="AY143">
            <v>0.223</v>
          </cell>
          <cell r="AZ143">
            <v>0.27600000000000002</v>
          </cell>
          <cell r="BA143">
            <v>0.17</v>
          </cell>
          <cell r="BB143">
            <v>0.191</v>
          </cell>
          <cell r="BC143">
            <v>0.18</v>
          </cell>
          <cell r="BD143">
            <v>9.5000000000000001E-2</v>
          </cell>
          <cell r="BE143">
            <v>0.14799999999999999</v>
          </cell>
          <cell r="BF143">
            <v>8.5000000000000006E-2</v>
          </cell>
          <cell r="BG143">
            <v>0.127</v>
          </cell>
          <cell r="BH143">
            <v>0.13800000000000001</v>
          </cell>
          <cell r="BI143">
            <v>0.159</v>
          </cell>
          <cell r="BJ143">
            <v>0.21199999999999999</v>
          </cell>
          <cell r="BK143">
            <v>0.38200000000000001</v>
          </cell>
          <cell r="BL143">
            <v>0.436</v>
          </cell>
          <cell r="BM143">
            <v>0.46800000000000003</v>
          </cell>
          <cell r="BN143">
            <v>0.45700000000000002</v>
          </cell>
          <cell r="BO143">
            <v>0.41399999999999998</v>
          </cell>
          <cell r="BP143">
            <v>0.372</v>
          </cell>
          <cell r="BQ143">
            <v>0.58499999999999996</v>
          </cell>
          <cell r="BR143">
            <v>0.63800000000000001</v>
          </cell>
          <cell r="BS143">
            <v>0.60599999999999998</v>
          </cell>
          <cell r="BT143">
            <v>0.255</v>
          </cell>
          <cell r="BU143">
            <v>0.11700000000000001</v>
          </cell>
          <cell r="BV143">
            <v>0.20200000000000001</v>
          </cell>
          <cell r="BW143">
            <v>0.106</v>
          </cell>
          <cell r="BX143">
            <v>0.26500000000000001</v>
          </cell>
          <cell r="BY143">
            <v>0.23400000000000001</v>
          </cell>
          <cell r="BZ143">
            <v>0.39300000000000002</v>
          </cell>
          <cell r="CA143">
            <v>0.32900000000000001</v>
          </cell>
          <cell r="CB143">
            <v>0.42499999999999999</v>
          </cell>
          <cell r="CC143">
            <v>0.28699999999999998</v>
          </cell>
          <cell r="CD143">
            <v>0.35099999999999998</v>
          </cell>
          <cell r="CE143">
            <v>0.31900000000000001</v>
          </cell>
          <cell r="CF143">
            <v>0.55300000000000005</v>
          </cell>
          <cell r="CG143">
            <v>0.61699999999999999</v>
          </cell>
          <cell r="CH143">
            <v>0.70199999999999996</v>
          </cell>
          <cell r="CI143">
            <v>0.69099999999999995</v>
          </cell>
          <cell r="CJ143">
            <v>0.56299999999999994</v>
          </cell>
          <cell r="CK143">
            <v>0.47799999999999998</v>
          </cell>
          <cell r="CL143">
            <v>0.308</v>
          </cell>
          <cell r="CM143">
            <v>0.34</v>
          </cell>
          <cell r="CN143">
            <v>0.52100000000000002</v>
          </cell>
          <cell r="CO143">
            <v>0.73399999999999999</v>
          </cell>
          <cell r="CP143">
            <v>0.81899999999999995</v>
          </cell>
          <cell r="CQ143">
            <v>0.74399999999999999</v>
          </cell>
          <cell r="CR143">
            <v>0.51</v>
          </cell>
          <cell r="CS143">
            <v>0.5</v>
          </cell>
          <cell r="CT143">
            <v>0.44600000000000001</v>
          </cell>
          <cell r="CU143">
            <v>0.54200000000000004</v>
          </cell>
          <cell r="CV143">
            <v>0.627</v>
          </cell>
          <cell r="CW143">
            <v>0.64800000000000002</v>
          </cell>
          <cell r="CX143">
            <v>0.65900000000000003</v>
          </cell>
          <cell r="CY143">
            <v>0.755</v>
          </cell>
          <cell r="CZ143">
            <v>0.67</v>
          </cell>
          <cell r="DA143">
            <v>0.48899999999999999</v>
          </cell>
        </row>
        <row r="144">
          <cell r="B144" t="str">
            <v>国防军工</v>
          </cell>
          <cell r="C144" t="str">
            <v>军工电子</v>
          </cell>
          <cell r="J144">
            <v>0.21179639703720901</v>
          </cell>
          <cell r="K144">
            <v>0.26500000000000001</v>
          </cell>
          <cell r="L144">
            <v>0.255</v>
          </cell>
          <cell r="M144">
            <v>0.23400000000000001</v>
          </cell>
          <cell r="N144">
            <v>0.21199999999999999</v>
          </cell>
          <cell r="O144">
            <v>0.17</v>
          </cell>
          <cell r="P144">
            <v>0.13800000000000001</v>
          </cell>
          <cell r="Q144">
            <v>0.127</v>
          </cell>
          <cell r="R144">
            <v>0.11700000000000001</v>
          </cell>
          <cell r="S144">
            <v>0.14799999999999999</v>
          </cell>
          <cell r="T144">
            <v>0.106</v>
          </cell>
          <cell r="U144">
            <v>0.18</v>
          </cell>
          <cell r="V144">
            <v>0.20200000000000001</v>
          </cell>
          <cell r="W144">
            <v>0.308</v>
          </cell>
          <cell r="X144">
            <v>0.29699999999999999</v>
          </cell>
          <cell r="Y144">
            <v>0.27600000000000002</v>
          </cell>
          <cell r="Z144">
            <v>0.223</v>
          </cell>
          <cell r="AA144">
            <v>0.24399999999999999</v>
          </cell>
          <cell r="AB144">
            <v>0.28699999999999998</v>
          </cell>
          <cell r="AC144">
            <v>0.32900000000000001</v>
          </cell>
          <cell r="AD144">
            <v>0.38200000000000001</v>
          </cell>
          <cell r="AE144">
            <v>0.59499999999999997</v>
          </cell>
          <cell r="AF144">
            <v>0.65900000000000003</v>
          </cell>
          <cell r="AG144">
            <v>0.627</v>
          </cell>
          <cell r="AH144">
            <v>0.51</v>
          </cell>
          <cell r="AI144">
            <v>0.40400000000000003</v>
          </cell>
          <cell r="AJ144">
            <v>0.55300000000000005</v>
          </cell>
          <cell r="AK144">
            <v>0.64800000000000002</v>
          </cell>
          <cell r="AL144">
            <v>0.70199999999999996</v>
          </cell>
          <cell r="AM144">
            <v>0.755</v>
          </cell>
          <cell r="AN144">
            <v>0.78700000000000003</v>
          </cell>
          <cell r="AO144">
            <v>0.84</v>
          </cell>
          <cell r="AP144">
            <v>0.872</v>
          </cell>
          <cell r="AQ144">
            <v>0.89300000000000002</v>
          </cell>
          <cell r="AR144">
            <v>0.92500000000000004</v>
          </cell>
          <cell r="AS144">
            <v>0.93600000000000005</v>
          </cell>
          <cell r="AT144">
            <v>0.91400000000000003</v>
          </cell>
          <cell r="AU144">
            <v>0.88200000000000001</v>
          </cell>
          <cell r="AV144">
            <v>0.86099999999999999</v>
          </cell>
          <cell r="AW144">
            <v>0.85099999999999998</v>
          </cell>
          <cell r="AX144">
            <v>0.82899999999999996</v>
          </cell>
          <cell r="AY144">
            <v>0.79700000000000004</v>
          </cell>
          <cell r="AZ144">
            <v>0.74399999999999999</v>
          </cell>
          <cell r="BA144">
            <v>0.68</v>
          </cell>
          <cell r="BB144">
            <v>0.61699999999999999</v>
          </cell>
          <cell r="BC144">
            <v>0.35099999999999998</v>
          </cell>
          <cell r="BD144">
            <v>0.159</v>
          </cell>
          <cell r="BE144">
            <v>9.5000000000000001E-2</v>
          </cell>
          <cell r="BF144">
            <v>7.3999999999999996E-2</v>
          </cell>
          <cell r="BG144">
            <v>6.3E-2</v>
          </cell>
          <cell r="BH144">
            <v>4.2000000000000003E-2</v>
          </cell>
          <cell r="BI144">
            <v>2.1000000000000001E-2</v>
          </cell>
          <cell r="BJ144">
            <v>0</v>
          </cell>
          <cell r="BK144">
            <v>0.01</v>
          </cell>
          <cell r="BL144">
            <v>3.1E-2</v>
          </cell>
          <cell r="BM144">
            <v>5.2999999999999999E-2</v>
          </cell>
          <cell r="BN144">
            <v>8.5000000000000006E-2</v>
          </cell>
          <cell r="BO144">
            <v>0.191</v>
          </cell>
          <cell r="BP144">
            <v>0.54200000000000004</v>
          </cell>
          <cell r="BQ144">
            <v>0.71199999999999997</v>
          </cell>
          <cell r="BR144">
            <v>0.76500000000000001</v>
          </cell>
          <cell r="BS144">
            <v>0.81899999999999995</v>
          </cell>
          <cell r="BT144">
            <v>0.94599999999999995</v>
          </cell>
          <cell r="BU144">
            <v>0.97799999999999998</v>
          </cell>
          <cell r="BV144">
            <v>1</v>
          </cell>
          <cell r="BW144">
            <v>0.98899999999999999</v>
          </cell>
          <cell r="BX144">
            <v>0.96799999999999997</v>
          </cell>
          <cell r="BY144">
            <v>0.95699999999999996</v>
          </cell>
          <cell r="BZ144">
            <v>0.90400000000000003</v>
          </cell>
          <cell r="CA144">
            <v>0.80800000000000005</v>
          </cell>
          <cell r="CB144">
            <v>0.77600000000000002</v>
          </cell>
          <cell r="CC144">
            <v>0.73399999999999999</v>
          </cell>
          <cell r="CD144">
            <v>0.72299999999999998</v>
          </cell>
          <cell r="CE144">
            <v>0.69099999999999995</v>
          </cell>
          <cell r="CF144">
            <v>0.67</v>
          </cell>
          <cell r="CG144">
            <v>0.63800000000000001</v>
          </cell>
          <cell r="CH144">
            <v>0.60599999999999998</v>
          </cell>
          <cell r="CI144">
            <v>0.56299999999999994</v>
          </cell>
          <cell r="CJ144">
            <v>0.52100000000000002</v>
          </cell>
          <cell r="CK144">
            <v>0.42499999999999999</v>
          </cell>
          <cell r="CL144">
            <v>0.372</v>
          </cell>
          <cell r="CM144">
            <v>0.48899999999999999</v>
          </cell>
          <cell r="CN144">
            <v>0.41399999999999998</v>
          </cell>
          <cell r="CO144">
            <v>0.57399999999999995</v>
          </cell>
          <cell r="CP144">
            <v>0.5</v>
          </cell>
          <cell r="CQ144">
            <v>0.58499999999999996</v>
          </cell>
          <cell r="CR144">
            <v>0.436</v>
          </cell>
          <cell r="CS144">
            <v>0.47799999999999998</v>
          </cell>
          <cell r="CT144">
            <v>0.45700000000000002</v>
          </cell>
          <cell r="CU144">
            <v>0.53100000000000003</v>
          </cell>
          <cell r="CV144">
            <v>0.46800000000000003</v>
          </cell>
          <cell r="CW144">
            <v>0.44600000000000001</v>
          </cell>
          <cell r="CX144">
            <v>0.39300000000000002</v>
          </cell>
          <cell r="CY144">
            <v>0.36099999999999999</v>
          </cell>
          <cell r="CZ144">
            <v>0.34</v>
          </cell>
          <cell r="DA144">
            <v>0.31900000000000001</v>
          </cell>
        </row>
        <row r="145">
          <cell r="B145" t="str">
            <v>电子</v>
          </cell>
          <cell r="J145">
            <v>0.25</v>
          </cell>
          <cell r="K145">
            <v>0.31900000000000001</v>
          </cell>
          <cell r="L145">
            <v>0.31900000000000001</v>
          </cell>
          <cell r="M145">
            <v>0.26500000000000001</v>
          </cell>
          <cell r="N145">
            <v>0.20200000000000001</v>
          </cell>
          <cell r="O145">
            <v>0.159</v>
          </cell>
          <cell r="P145">
            <v>5.2999999999999999E-2</v>
          </cell>
          <cell r="Q145">
            <v>3.1E-2</v>
          </cell>
          <cell r="R145">
            <v>0</v>
          </cell>
          <cell r="S145">
            <v>0.01</v>
          </cell>
          <cell r="T145">
            <v>2.1000000000000001E-2</v>
          </cell>
          <cell r="U145">
            <v>4.2000000000000003E-2</v>
          </cell>
          <cell r="V145">
            <v>0.11700000000000001</v>
          </cell>
          <cell r="W145">
            <v>0.191</v>
          </cell>
          <cell r="X145">
            <v>0.27600000000000002</v>
          </cell>
          <cell r="Y145">
            <v>0.35099999999999998</v>
          </cell>
          <cell r="Z145">
            <v>0.38200000000000001</v>
          </cell>
          <cell r="AA145">
            <v>0.52100000000000002</v>
          </cell>
          <cell r="AB145">
            <v>0.60599999999999998</v>
          </cell>
          <cell r="AC145">
            <v>0.67</v>
          </cell>
          <cell r="AD145">
            <v>0.76500000000000001</v>
          </cell>
          <cell r="AE145">
            <v>0.91400000000000003</v>
          </cell>
          <cell r="AF145">
            <v>0.95699999999999996</v>
          </cell>
          <cell r="AG145">
            <v>0.98899999999999999</v>
          </cell>
          <cell r="AH145">
            <v>0.93600000000000005</v>
          </cell>
          <cell r="AI145">
            <v>0.90400000000000003</v>
          </cell>
          <cell r="AJ145">
            <v>0.89300000000000002</v>
          </cell>
          <cell r="AK145">
            <v>0.94599999999999995</v>
          </cell>
          <cell r="AL145">
            <v>0.97799999999999998</v>
          </cell>
          <cell r="AM145">
            <v>1</v>
          </cell>
          <cell r="AN145">
            <v>0.96799999999999997</v>
          </cell>
          <cell r="AO145">
            <v>0.92500000000000004</v>
          </cell>
          <cell r="AP145">
            <v>0.79700000000000004</v>
          </cell>
          <cell r="AQ145">
            <v>0.69099999999999995</v>
          </cell>
          <cell r="AR145">
            <v>0.63800000000000001</v>
          </cell>
          <cell r="AS145">
            <v>0.58499999999999996</v>
          </cell>
          <cell r="AT145">
            <v>0.56299999999999994</v>
          </cell>
          <cell r="AU145">
            <v>0.53100000000000003</v>
          </cell>
          <cell r="AV145">
            <v>0.51</v>
          </cell>
          <cell r="AW145">
            <v>0.46800000000000003</v>
          </cell>
          <cell r="AX145">
            <v>0.436</v>
          </cell>
          <cell r="AY145">
            <v>0.42499999999999999</v>
          </cell>
          <cell r="AZ145">
            <v>0.44600000000000001</v>
          </cell>
          <cell r="BA145">
            <v>0.47799999999999998</v>
          </cell>
          <cell r="BB145">
            <v>0.5</v>
          </cell>
          <cell r="BC145">
            <v>0.48899999999999999</v>
          </cell>
          <cell r="BD145">
            <v>0.41399999999999998</v>
          </cell>
          <cell r="BE145">
            <v>0.36099999999999999</v>
          </cell>
          <cell r="BF145">
            <v>0.28699999999999998</v>
          </cell>
          <cell r="BG145">
            <v>0.17</v>
          </cell>
          <cell r="BH145">
            <v>0.13800000000000001</v>
          </cell>
          <cell r="BI145">
            <v>0.106</v>
          </cell>
          <cell r="BJ145">
            <v>8.5000000000000006E-2</v>
          </cell>
          <cell r="BK145">
            <v>6.3E-2</v>
          </cell>
          <cell r="BL145">
            <v>7.3999999999999996E-2</v>
          </cell>
          <cell r="BM145">
            <v>8.5000000000000006E-2</v>
          </cell>
          <cell r="BN145">
            <v>0.127</v>
          </cell>
          <cell r="BO145">
            <v>0.14799999999999999</v>
          </cell>
          <cell r="BP145">
            <v>0.18</v>
          </cell>
          <cell r="BQ145">
            <v>0.308</v>
          </cell>
          <cell r="BR145">
            <v>0.39300000000000002</v>
          </cell>
          <cell r="BS145">
            <v>0.54200000000000004</v>
          </cell>
          <cell r="BT145">
            <v>0.59499999999999997</v>
          </cell>
          <cell r="BU145">
            <v>0.61699999999999999</v>
          </cell>
          <cell r="BV145">
            <v>0.64800000000000002</v>
          </cell>
          <cell r="BW145">
            <v>0.68</v>
          </cell>
          <cell r="BX145">
            <v>0.71199999999999997</v>
          </cell>
          <cell r="BY145">
            <v>0.755</v>
          </cell>
          <cell r="BZ145">
            <v>0.72299999999999998</v>
          </cell>
          <cell r="CA145">
            <v>0.72299999999999998</v>
          </cell>
          <cell r="CB145">
            <v>0.77600000000000002</v>
          </cell>
          <cell r="CC145">
            <v>0.81899999999999995</v>
          </cell>
          <cell r="CD145">
            <v>0.82899999999999996</v>
          </cell>
          <cell r="CE145">
            <v>0.80800000000000005</v>
          </cell>
          <cell r="CF145">
            <v>0.78700000000000003</v>
          </cell>
          <cell r="CG145">
            <v>0.85099999999999998</v>
          </cell>
          <cell r="CH145">
            <v>0.86099999999999999</v>
          </cell>
          <cell r="CI145">
            <v>0.88200000000000001</v>
          </cell>
          <cell r="CJ145">
            <v>0.872</v>
          </cell>
          <cell r="CK145">
            <v>0.84</v>
          </cell>
          <cell r="CL145">
            <v>0.74399999999999999</v>
          </cell>
          <cell r="CM145">
            <v>0.70199999999999996</v>
          </cell>
          <cell r="CN145">
            <v>0.65900000000000003</v>
          </cell>
          <cell r="CO145">
            <v>0.627</v>
          </cell>
          <cell r="CP145">
            <v>0.57399999999999995</v>
          </cell>
          <cell r="CQ145">
            <v>0.55300000000000005</v>
          </cell>
          <cell r="CR145">
            <v>0.45700000000000002</v>
          </cell>
          <cell r="CS145">
            <v>0.40400000000000003</v>
          </cell>
          <cell r="CT145">
            <v>0.372</v>
          </cell>
          <cell r="CU145">
            <v>0.34</v>
          </cell>
          <cell r="CV145">
            <v>0.29699999999999999</v>
          </cell>
          <cell r="CW145">
            <v>0.21199999999999999</v>
          </cell>
          <cell r="CX145">
            <v>0.21199999999999999</v>
          </cell>
          <cell r="CY145">
            <v>0.23400000000000001</v>
          </cell>
          <cell r="CZ145">
            <v>0.24399999999999999</v>
          </cell>
          <cell r="DA145">
            <v>0.255</v>
          </cell>
        </row>
        <row r="146">
          <cell r="B146" t="str">
            <v>电子</v>
          </cell>
          <cell r="J146">
            <v>0.25</v>
          </cell>
          <cell r="K146">
            <v>0.94599999999999995</v>
          </cell>
          <cell r="L146">
            <v>0.79700000000000004</v>
          </cell>
          <cell r="M146">
            <v>0.73399999999999999</v>
          </cell>
          <cell r="N146">
            <v>0.46800000000000003</v>
          </cell>
          <cell r="O146">
            <v>0.372</v>
          </cell>
          <cell r="P146">
            <v>0.29699999999999999</v>
          </cell>
          <cell r="Q146">
            <v>0.28699999999999998</v>
          </cell>
          <cell r="R146">
            <v>0.26500000000000001</v>
          </cell>
          <cell r="S146">
            <v>0.127</v>
          </cell>
          <cell r="T146">
            <v>9.5000000000000001E-2</v>
          </cell>
          <cell r="U146">
            <v>6.3E-2</v>
          </cell>
          <cell r="V146">
            <v>7.3999999999999996E-2</v>
          </cell>
          <cell r="W146">
            <v>4.2000000000000003E-2</v>
          </cell>
          <cell r="X146">
            <v>0.01</v>
          </cell>
          <cell r="Y146">
            <v>0</v>
          </cell>
          <cell r="Z146">
            <v>2.1000000000000001E-2</v>
          </cell>
          <cell r="AA146">
            <v>3.1E-2</v>
          </cell>
          <cell r="AB146">
            <v>5.2999999999999999E-2</v>
          </cell>
          <cell r="AC146">
            <v>8.5000000000000006E-2</v>
          </cell>
          <cell r="AD146">
            <v>0.106</v>
          </cell>
          <cell r="AE146">
            <v>0.11700000000000001</v>
          </cell>
          <cell r="AF146">
            <v>0.13800000000000001</v>
          </cell>
          <cell r="AG146">
            <v>0.23400000000000001</v>
          </cell>
          <cell r="AH146">
            <v>0.31900000000000001</v>
          </cell>
          <cell r="AI146">
            <v>0.42499999999999999</v>
          </cell>
          <cell r="AJ146">
            <v>0.59499999999999997</v>
          </cell>
          <cell r="AK146">
            <v>0.86099999999999999</v>
          </cell>
          <cell r="AL146">
            <v>0.93600000000000005</v>
          </cell>
          <cell r="AM146">
            <v>1</v>
          </cell>
          <cell r="AN146">
            <v>0.98899999999999999</v>
          </cell>
          <cell r="AO146">
            <v>0.96799999999999997</v>
          </cell>
          <cell r="AP146">
            <v>0.95699999999999996</v>
          </cell>
          <cell r="AQ146">
            <v>0.92500000000000004</v>
          </cell>
          <cell r="AR146">
            <v>0.97799999999999998</v>
          </cell>
          <cell r="AS146">
            <v>0.68</v>
          </cell>
          <cell r="AT146">
            <v>0.64800000000000002</v>
          </cell>
          <cell r="AU146">
            <v>0.65900000000000003</v>
          </cell>
          <cell r="AV146">
            <v>0.61699999999999999</v>
          </cell>
          <cell r="AW146">
            <v>0.54200000000000004</v>
          </cell>
          <cell r="AX146">
            <v>0.44600000000000001</v>
          </cell>
          <cell r="AY146">
            <v>0.39300000000000002</v>
          </cell>
          <cell r="AZ146">
            <v>0.34</v>
          </cell>
          <cell r="BA146">
            <v>0.51</v>
          </cell>
          <cell r="BB146">
            <v>0.55300000000000005</v>
          </cell>
          <cell r="BC146">
            <v>0.80800000000000005</v>
          </cell>
          <cell r="BD146">
            <v>0.63800000000000001</v>
          </cell>
          <cell r="BE146">
            <v>0.90400000000000003</v>
          </cell>
          <cell r="BF146">
            <v>0.78700000000000003</v>
          </cell>
          <cell r="BG146">
            <v>0.77600000000000002</v>
          </cell>
          <cell r="BH146">
            <v>0.57399999999999995</v>
          </cell>
          <cell r="BI146">
            <v>0.436</v>
          </cell>
          <cell r="BJ146">
            <v>0.32900000000000001</v>
          </cell>
          <cell r="BK146">
            <v>0.24399999999999999</v>
          </cell>
          <cell r="BL146">
            <v>0.27600000000000002</v>
          </cell>
          <cell r="BM146">
            <v>0.223</v>
          </cell>
          <cell r="BN146">
            <v>0.21199999999999999</v>
          </cell>
          <cell r="BO146">
            <v>0.17</v>
          </cell>
          <cell r="BP146">
            <v>0.159</v>
          </cell>
          <cell r="BQ146">
            <v>0.14799999999999999</v>
          </cell>
          <cell r="BR146">
            <v>0.255</v>
          </cell>
          <cell r="BS146">
            <v>0.18</v>
          </cell>
          <cell r="BT146">
            <v>0.20200000000000001</v>
          </cell>
          <cell r="BU146">
            <v>0.191</v>
          </cell>
          <cell r="BV146">
            <v>0.308</v>
          </cell>
          <cell r="BW146">
            <v>0.41399999999999998</v>
          </cell>
          <cell r="BX146">
            <v>0.52100000000000002</v>
          </cell>
          <cell r="BY146">
            <v>0.53100000000000003</v>
          </cell>
          <cell r="BZ146">
            <v>0.48899999999999999</v>
          </cell>
          <cell r="CA146">
            <v>0.45700000000000002</v>
          </cell>
          <cell r="CB146">
            <v>0.40400000000000003</v>
          </cell>
          <cell r="CC146">
            <v>0.35099999999999998</v>
          </cell>
          <cell r="CD146">
            <v>0.36099999999999999</v>
          </cell>
          <cell r="CE146">
            <v>0.38200000000000001</v>
          </cell>
          <cell r="CF146">
            <v>0.5</v>
          </cell>
          <cell r="CG146">
            <v>0.69099999999999995</v>
          </cell>
          <cell r="CH146">
            <v>0.72299999999999998</v>
          </cell>
          <cell r="CI146">
            <v>0.76500000000000001</v>
          </cell>
          <cell r="CJ146">
            <v>0.71199999999999997</v>
          </cell>
          <cell r="CK146">
            <v>0.81899999999999995</v>
          </cell>
          <cell r="CL146">
            <v>0.84</v>
          </cell>
          <cell r="CM146">
            <v>0.872</v>
          </cell>
          <cell r="CN146">
            <v>0.91400000000000003</v>
          </cell>
          <cell r="CO146">
            <v>0.74399999999999999</v>
          </cell>
          <cell r="CP146">
            <v>0.85099999999999998</v>
          </cell>
          <cell r="CQ146">
            <v>0.89300000000000002</v>
          </cell>
          <cell r="CR146">
            <v>0.88200000000000001</v>
          </cell>
          <cell r="CS146">
            <v>0.82899999999999996</v>
          </cell>
          <cell r="CT146">
            <v>0.70199999999999996</v>
          </cell>
          <cell r="CU146">
            <v>0.67</v>
          </cell>
          <cell r="CV146">
            <v>0.57399999999999995</v>
          </cell>
          <cell r="CW146">
            <v>0.56299999999999994</v>
          </cell>
          <cell r="CX146">
            <v>0.60599999999999998</v>
          </cell>
          <cell r="CY146">
            <v>0.627</v>
          </cell>
          <cell r="CZ146">
            <v>0.755</v>
          </cell>
          <cell r="DA146">
            <v>0.47799999999999998</v>
          </cell>
        </row>
        <row r="147">
          <cell r="B147" t="str">
            <v>电子</v>
          </cell>
          <cell r="C147" t="str">
            <v>半导体</v>
          </cell>
          <cell r="D147" t="str">
            <v>半导体设备</v>
          </cell>
          <cell r="J147">
            <v>2.6820300738811002E-3</v>
          </cell>
          <cell r="K147">
            <v>6.3E-2</v>
          </cell>
          <cell r="L147">
            <v>2.1000000000000001E-2</v>
          </cell>
          <cell r="M147">
            <v>3.1E-2</v>
          </cell>
          <cell r="N147">
            <v>5.2999999999999999E-2</v>
          </cell>
          <cell r="O147">
            <v>0.11700000000000001</v>
          </cell>
          <cell r="P147">
            <v>0.20200000000000001</v>
          </cell>
          <cell r="Q147">
            <v>0.29699999999999999</v>
          </cell>
          <cell r="R147">
            <v>0.372</v>
          </cell>
          <cell r="S147">
            <v>0.36099999999999999</v>
          </cell>
          <cell r="T147">
            <v>0.31900000000000001</v>
          </cell>
          <cell r="U147">
            <v>0.255</v>
          </cell>
          <cell r="V147">
            <v>0.38200000000000001</v>
          </cell>
          <cell r="W147">
            <v>0.52100000000000002</v>
          </cell>
          <cell r="X147">
            <v>0.71199999999999997</v>
          </cell>
          <cell r="Y147">
            <v>0.78700000000000003</v>
          </cell>
          <cell r="Z147">
            <v>0.82899999999999996</v>
          </cell>
          <cell r="AA147">
            <v>0.72299999999999998</v>
          </cell>
          <cell r="AB147">
            <v>0.51</v>
          </cell>
          <cell r="AC147">
            <v>0.40400000000000003</v>
          </cell>
          <cell r="AD147">
            <v>0.47799999999999998</v>
          </cell>
          <cell r="AE147">
            <v>0.755</v>
          </cell>
          <cell r="AF147">
            <v>0.96799999999999997</v>
          </cell>
          <cell r="AG147">
            <v>0.98899999999999999</v>
          </cell>
          <cell r="AH147">
            <v>1</v>
          </cell>
          <cell r="AI147">
            <v>0.97799999999999998</v>
          </cell>
          <cell r="AJ147">
            <v>0.95699999999999996</v>
          </cell>
          <cell r="AK147">
            <v>0.88200000000000001</v>
          </cell>
          <cell r="AL147">
            <v>0.79700000000000004</v>
          </cell>
          <cell r="AM147">
            <v>0.77600000000000002</v>
          </cell>
          <cell r="AN147">
            <v>0.85099999999999998</v>
          </cell>
          <cell r="AO147">
            <v>0.872</v>
          </cell>
          <cell r="AP147">
            <v>0.81899999999999995</v>
          </cell>
          <cell r="AQ147">
            <v>0.59499999999999997</v>
          </cell>
          <cell r="AR147">
            <v>0.44600000000000001</v>
          </cell>
          <cell r="AS147">
            <v>0.34</v>
          </cell>
          <cell r="AT147">
            <v>0.308</v>
          </cell>
          <cell r="AU147">
            <v>0.24399999999999999</v>
          </cell>
          <cell r="AV147">
            <v>0.32900000000000001</v>
          </cell>
          <cell r="AW147">
            <v>0.42499999999999999</v>
          </cell>
          <cell r="AX147">
            <v>0.53100000000000003</v>
          </cell>
          <cell r="AY147">
            <v>0.63800000000000001</v>
          </cell>
          <cell r="AZ147">
            <v>0.61699999999999999</v>
          </cell>
          <cell r="BA147">
            <v>0.58499999999999996</v>
          </cell>
          <cell r="BB147">
            <v>0.45700000000000002</v>
          </cell>
          <cell r="BC147">
            <v>0.436</v>
          </cell>
          <cell r="BD147">
            <v>0.39300000000000002</v>
          </cell>
          <cell r="BE147">
            <v>0.41399999999999998</v>
          </cell>
          <cell r="BF147">
            <v>0.27600000000000002</v>
          </cell>
          <cell r="BG147">
            <v>0.223</v>
          </cell>
          <cell r="BH147">
            <v>0.14799999999999999</v>
          </cell>
          <cell r="BI147">
            <v>0.13800000000000001</v>
          </cell>
          <cell r="BJ147">
            <v>8.5000000000000006E-2</v>
          </cell>
          <cell r="BK147">
            <v>4.2000000000000003E-2</v>
          </cell>
          <cell r="BL147">
            <v>0</v>
          </cell>
          <cell r="BM147">
            <v>0.01</v>
          </cell>
          <cell r="BN147">
            <v>7.3999999999999996E-2</v>
          </cell>
          <cell r="BO147">
            <v>9.5000000000000001E-2</v>
          </cell>
          <cell r="BP147">
            <v>0.191</v>
          </cell>
          <cell r="BQ147">
            <v>0.28699999999999998</v>
          </cell>
          <cell r="BR147">
            <v>0.48899999999999999</v>
          </cell>
          <cell r="BS147">
            <v>0.64800000000000002</v>
          </cell>
          <cell r="BT147">
            <v>0.76500000000000001</v>
          </cell>
          <cell r="BU147">
            <v>0.67</v>
          </cell>
          <cell r="BV147">
            <v>0.56299999999999994</v>
          </cell>
          <cell r="BW147">
            <v>0.5</v>
          </cell>
          <cell r="BX147">
            <v>0.57399999999999995</v>
          </cell>
          <cell r="BY147">
            <v>0.68</v>
          </cell>
          <cell r="BZ147">
            <v>0.74399999999999999</v>
          </cell>
          <cell r="CA147">
            <v>0.73399999999999999</v>
          </cell>
          <cell r="CB147">
            <v>0.69099999999999995</v>
          </cell>
          <cell r="CC147">
            <v>0.627</v>
          </cell>
          <cell r="CD147">
            <v>0.60599999999999998</v>
          </cell>
          <cell r="CE147">
            <v>0.55300000000000005</v>
          </cell>
          <cell r="CF147">
            <v>0.54200000000000004</v>
          </cell>
          <cell r="CG147">
            <v>0.70199999999999996</v>
          </cell>
          <cell r="CH147">
            <v>0.84</v>
          </cell>
          <cell r="CI147">
            <v>0.94599999999999995</v>
          </cell>
          <cell r="CJ147">
            <v>0.93600000000000005</v>
          </cell>
          <cell r="CK147">
            <v>0.89300000000000002</v>
          </cell>
          <cell r="CL147">
            <v>0.86099999999999999</v>
          </cell>
          <cell r="CM147">
            <v>0.90400000000000003</v>
          </cell>
          <cell r="CN147">
            <v>0.92500000000000004</v>
          </cell>
          <cell r="CO147">
            <v>0.91400000000000003</v>
          </cell>
          <cell r="CP147">
            <v>0.80800000000000005</v>
          </cell>
          <cell r="CQ147">
            <v>0.65900000000000003</v>
          </cell>
          <cell r="CR147">
            <v>0.46800000000000003</v>
          </cell>
          <cell r="CS147">
            <v>0.35099999999999998</v>
          </cell>
          <cell r="CT147">
            <v>0.26500000000000001</v>
          </cell>
          <cell r="CU147">
            <v>0.23400000000000001</v>
          </cell>
          <cell r="CV147">
            <v>0.21199999999999999</v>
          </cell>
          <cell r="CW147">
            <v>0.17</v>
          </cell>
          <cell r="CX147">
            <v>0.127</v>
          </cell>
          <cell r="CY147">
            <v>0.106</v>
          </cell>
          <cell r="CZ147">
            <v>0.159</v>
          </cell>
          <cell r="DA147">
            <v>0.18</v>
          </cell>
        </row>
        <row r="148">
          <cell r="B148" t="str">
            <v>电子</v>
          </cell>
          <cell r="C148" t="str">
            <v>半导体</v>
          </cell>
          <cell r="D148" t="str">
            <v>半导体材料</v>
          </cell>
          <cell r="J148">
            <v>2.6820300738811002E-3</v>
          </cell>
          <cell r="K148">
            <v>3.1E-2</v>
          </cell>
          <cell r="L148">
            <v>0.191</v>
          </cell>
          <cell r="M148">
            <v>0.11700000000000001</v>
          </cell>
          <cell r="N148">
            <v>0.17</v>
          </cell>
          <cell r="O148">
            <v>0.159</v>
          </cell>
          <cell r="P148">
            <v>0.223</v>
          </cell>
          <cell r="Q148">
            <v>0.27600000000000002</v>
          </cell>
          <cell r="R148">
            <v>0.32900000000000001</v>
          </cell>
          <cell r="S148">
            <v>0.436</v>
          </cell>
          <cell r="T148">
            <v>0.47799999999999998</v>
          </cell>
          <cell r="U148">
            <v>0.52100000000000002</v>
          </cell>
          <cell r="V148">
            <v>0.56299999999999994</v>
          </cell>
          <cell r="W148">
            <v>0.67</v>
          </cell>
          <cell r="X148">
            <v>0.72299999999999998</v>
          </cell>
          <cell r="Y148">
            <v>0.85099999999999998</v>
          </cell>
          <cell r="Z148">
            <v>0.86099999999999999</v>
          </cell>
          <cell r="AA148">
            <v>0.89300000000000002</v>
          </cell>
          <cell r="AB148">
            <v>0.91400000000000003</v>
          </cell>
          <cell r="AC148">
            <v>0.79700000000000004</v>
          </cell>
          <cell r="AD148">
            <v>0.71199999999999997</v>
          </cell>
          <cell r="AE148">
            <v>0.68</v>
          </cell>
          <cell r="AF148">
            <v>0.74399999999999999</v>
          </cell>
          <cell r="AG148">
            <v>0.77600000000000002</v>
          </cell>
          <cell r="AH148">
            <v>0.76500000000000001</v>
          </cell>
          <cell r="AI148">
            <v>0.755</v>
          </cell>
          <cell r="AJ148">
            <v>0.80800000000000005</v>
          </cell>
          <cell r="AK148">
            <v>0.78700000000000003</v>
          </cell>
          <cell r="AL148">
            <v>0.73399999999999999</v>
          </cell>
          <cell r="AM148">
            <v>0.70199999999999996</v>
          </cell>
          <cell r="AN148">
            <v>0.64800000000000002</v>
          </cell>
          <cell r="AO148">
            <v>0.65900000000000003</v>
          </cell>
          <cell r="AP148">
            <v>0.63800000000000001</v>
          </cell>
          <cell r="AQ148">
            <v>0.57399999999999995</v>
          </cell>
          <cell r="AR148">
            <v>0.54200000000000004</v>
          </cell>
          <cell r="AS148">
            <v>0.48899999999999999</v>
          </cell>
          <cell r="AT148">
            <v>0.51</v>
          </cell>
          <cell r="AU148">
            <v>0.46800000000000003</v>
          </cell>
          <cell r="AV148">
            <v>0.42499999999999999</v>
          </cell>
          <cell r="AW148">
            <v>0.36099999999999999</v>
          </cell>
          <cell r="AX148">
            <v>0.35099999999999998</v>
          </cell>
          <cell r="AY148">
            <v>0.34</v>
          </cell>
          <cell r="AZ148">
            <v>0.29699999999999999</v>
          </cell>
          <cell r="BA148">
            <v>0.26500000000000001</v>
          </cell>
          <cell r="BB148">
            <v>0.21199999999999999</v>
          </cell>
          <cell r="BC148">
            <v>0.23400000000000001</v>
          </cell>
          <cell r="BD148">
            <v>0.14799999999999999</v>
          </cell>
          <cell r="BE148">
            <v>9.5000000000000001E-2</v>
          </cell>
          <cell r="BF148">
            <v>2.1000000000000001E-2</v>
          </cell>
          <cell r="BG148">
            <v>0.01</v>
          </cell>
          <cell r="BH148">
            <v>7.3999999999999996E-2</v>
          </cell>
          <cell r="BI148">
            <v>6.3E-2</v>
          </cell>
          <cell r="BJ148">
            <v>4.2000000000000003E-2</v>
          </cell>
          <cell r="BK148">
            <v>5.2999999999999999E-2</v>
          </cell>
          <cell r="BL148">
            <v>8.5000000000000006E-2</v>
          </cell>
          <cell r="BM148">
            <v>0.127</v>
          </cell>
          <cell r="BN148">
            <v>0.18</v>
          </cell>
          <cell r="BO148">
            <v>0.20200000000000001</v>
          </cell>
          <cell r="BP148">
            <v>0.255</v>
          </cell>
          <cell r="BQ148">
            <v>0.28699999999999998</v>
          </cell>
          <cell r="BR148">
            <v>0.31900000000000001</v>
          </cell>
          <cell r="BS148">
            <v>0.38200000000000001</v>
          </cell>
          <cell r="BT148">
            <v>0.308</v>
          </cell>
          <cell r="BU148">
            <v>0.372</v>
          </cell>
          <cell r="BV148">
            <v>0.5</v>
          </cell>
          <cell r="BW148">
            <v>0.58499999999999996</v>
          </cell>
          <cell r="BX148">
            <v>0.69099999999999995</v>
          </cell>
          <cell r="BY148">
            <v>0.82899999999999996</v>
          </cell>
          <cell r="BZ148">
            <v>0.872</v>
          </cell>
          <cell r="CA148">
            <v>0.84</v>
          </cell>
          <cell r="CB148">
            <v>0.90400000000000003</v>
          </cell>
          <cell r="CC148">
            <v>0.92500000000000004</v>
          </cell>
          <cell r="CD148">
            <v>0.94599999999999995</v>
          </cell>
          <cell r="CE148">
            <v>0.95699999999999996</v>
          </cell>
          <cell r="CF148">
            <v>0.98899999999999999</v>
          </cell>
          <cell r="CG148">
            <v>1</v>
          </cell>
          <cell r="CH148">
            <v>0.97799999999999998</v>
          </cell>
          <cell r="CI148">
            <v>0.96799999999999997</v>
          </cell>
          <cell r="CJ148">
            <v>0.93600000000000005</v>
          </cell>
          <cell r="CK148">
            <v>0.627</v>
          </cell>
          <cell r="CL148">
            <v>0.60599999999999998</v>
          </cell>
          <cell r="CM148">
            <v>0.59499999999999997</v>
          </cell>
          <cell r="CN148">
            <v>0.88200000000000001</v>
          </cell>
          <cell r="CO148">
            <v>0.81899999999999995</v>
          </cell>
          <cell r="CP148">
            <v>0.61699999999999999</v>
          </cell>
          <cell r="CQ148">
            <v>0.41399999999999998</v>
          </cell>
          <cell r="CR148">
            <v>0.13800000000000001</v>
          </cell>
          <cell r="CS148">
            <v>0</v>
          </cell>
          <cell r="CT148">
            <v>0.106</v>
          </cell>
          <cell r="CU148">
            <v>0.24399999999999999</v>
          </cell>
          <cell r="CV148">
            <v>0.39300000000000002</v>
          </cell>
          <cell r="CW148">
            <v>0.45700000000000002</v>
          </cell>
          <cell r="CX148">
            <v>0.55300000000000005</v>
          </cell>
          <cell r="CY148">
            <v>0.53100000000000003</v>
          </cell>
          <cell r="CZ148">
            <v>0.44600000000000001</v>
          </cell>
          <cell r="DA148">
            <v>0.40400000000000003</v>
          </cell>
        </row>
        <row r="149">
          <cell r="B149" t="str">
            <v>电子</v>
          </cell>
          <cell r="C149" t="str">
            <v>半导体</v>
          </cell>
          <cell r="D149" t="str">
            <v>芯片设计</v>
          </cell>
          <cell r="J149">
            <v>2.6820300738811002E-3</v>
          </cell>
          <cell r="K149">
            <v>0.71199999999999997</v>
          </cell>
          <cell r="L149">
            <v>0.29699999999999999</v>
          </cell>
          <cell r="M149">
            <v>0.28699999999999998</v>
          </cell>
          <cell r="N149">
            <v>0.127</v>
          </cell>
          <cell r="O149">
            <v>0.11700000000000001</v>
          </cell>
          <cell r="P149">
            <v>7.3999999999999996E-2</v>
          </cell>
          <cell r="Q149">
            <v>5.2999999999999999E-2</v>
          </cell>
          <cell r="R149">
            <v>2.1000000000000001E-2</v>
          </cell>
          <cell r="S149">
            <v>3.1E-2</v>
          </cell>
          <cell r="T149">
            <v>0</v>
          </cell>
          <cell r="U149">
            <v>0.01</v>
          </cell>
          <cell r="V149">
            <v>4.2000000000000003E-2</v>
          </cell>
          <cell r="W149">
            <v>6.3E-2</v>
          </cell>
          <cell r="X149">
            <v>8.5000000000000006E-2</v>
          </cell>
          <cell r="Y149">
            <v>9.5000000000000001E-2</v>
          </cell>
          <cell r="Z149">
            <v>0.106</v>
          </cell>
          <cell r="AA149">
            <v>0.13800000000000001</v>
          </cell>
          <cell r="AB149">
            <v>0.27600000000000002</v>
          </cell>
          <cell r="AC149">
            <v>0.63800000000000001</v>
          </cell>
          <cell r="AD149">
            <v>0.755</v>
          </cell>
          <cell r="AE149">
            <v>0.80800000000000005</v>
          </cell>
          <cell r="AF149">
            <v>0.79700000000000004</v>
          </cell>
          <cell r="AG149">
            <v>0.81899999999999995</v>
          </cell>
          <cell r="AH149">
            <v>0.82899999999999996</v>
          </cell>
          <cell r="AI149">
            <v>0.85099999999999998</v>
          </cell>
          <cell r="AJ149">
            <v>0.84</v>
          </cell>
          <cell r="AK149">
            <v>0.872</v>
          </cell>
          <cell r="AL149">
            <v>0.91400000000000003</v>
          </cell>
          <cell r="AM149">
            <v>0.94599999999999995</v>
          </cell>
          <cell r="AN149">
            <v>0.98899999999999999</v>
          </cell>
          <cell r="AO149">
            <v>1</v>
          </cell>
          <cell r="AP149">
            <v>0.97799999999999998</v>
          </cell>
          <cell r="AQ149">
            <v>0.95699999999999996</v>
          </cell>
          <cell r="AR149">
            <v>0.96799999999999997</v>
          </cell>
          <cell r="AS149">
            <v>0.93600000000000005</v>
          </cell>
          <cell r="AT149">
            <v>0.92500000000000004</v>
          </cell>
          <cell r="AU149">
            <v>0.89300000000000002</v>
          </cell>
          <cell r="AV149">
            <v>0.90400000000000003</v>
          </cell>
          <cell r="AW149">
            <v>0.88200000000000001</v>
          </cell>
          <cell r="AX149">
            <v>0.86099999999999999</v>
          </cell>
          <cell r="AY149">
            <v>0.74399999999999999</v>
          </cell>
          <cell r="AZ149">
            <v>0.67</v>
          </cell>
          <cell r="BA149">
            <v>0.58499999999999996</v>
          </cell>
          <cell r="BB149">
            <v>0.54200000000000004</v>
          </cell>
          <cell r="BC149">
            <v>0.65900000000000003</v>
          </cell>
          <cell r="BD149">
            <v>0.70199999999999996</v>
          </cell>
          <cell r="BE149">
            <v>0.68</v>
          </cell>
          <cell r="BF149">
            <v>0.60599999999999998</v>
          </cell>
          <cell r="BG149">
            <v>0.627</v>
          </cell>
          <cell r="BH149">
            <v>0.55300000000000005</v>
          </cell>
          <cell r="BI149">
            <v>0.5</v>
          </cell>
          <cell r="BJ149">
            <v>0.40400000000000003</v>
          </cell>
          <cell r="BK149">
            <v>0.36099999999999999</v>
          </cell>
          <cell r="BL149">
            <v>0.35099999999999998</v>
          </cell>
          <cell r="BM149">
            <v>0.436</v>
          </cell>
          <cell r="BN149">
            <v>0.51</v>
          </cell>
          <cell r="BO149">
            <v>0.59499999999999997</v>
          </cell>
          <cell r="BP149">
            <v>0.52100000000000002</v>
          </cell>
          <cell r="BQ149">
            <v>0.53100000000000003</v>
          </cell>
          <cell r="BR149">
            <v>0.38200000000000001</v>
          </cell>
          <cell r="BS149">
            <v>0.372</v>
          </cell>
          <cell r="BT149">
            <v>0.31900000000000001</v>
          </cell>
          <cell r="BU149">
            <v>0.39300000000000002</v>
          </cell>
          <cell r="BV149">
            <v>0.47799999999999998</v>
          </cell>
          <cell r="BW149">
            <v>0.42499999999999999</v>
          </cell>
          <cell r="BX149">
            <v>0.46800000000000003</v>
          </cell>
          <cell r="BY149">
            <v>0.45700000000000002</v>
          </cell>
          <cell r="BZ149">
            <v>0.41399999999999998</v>
          </cell>
          <cell r="CA149">
            <v>0.24399999999999999</v>
          </cell>
          <cell r="CB149">
            <v>0.223</v>
          </cell>
          <cell r="CC149">
            <v>0.191</v>
          </cell>
          <cell r="CD149">
            <v>0.26500000000000001</v>
          </cell>
          <cell r="CE149">
            <v>0.255</v>
          </cell>
          <cell r="CF149">
            <v>0.23400000000000001</v>
          </cell>
          <cell r="CG149">
            <v>0.21199999999999999</v>
          </cell>
          <cell r="CH149">
            <v>0.18</v>
          </cell>
          <cell r="CI149">
            <v>0.20200000000000001</v>
          </cell>
          <cell r="CJ149">
            <v>0.17</v>
          </cell>
          <cell r="CK149">
            <v>0.14799999999999999</v>
          </cell>
          <cell r="CL149">
            <v>0.159</v>
          </cell>
          <cell r="CM149">
            <v>0.32900000000000001</v>
          </cell>
          <cell r="CN149">
            <v>0.34</v>
          </cell>
          <cell r="CO149">
            <v>0.44600000000000001</v>
          </cell>
          <cell r="CP149">
            <v>0.308</v>
          </cell>
          <cell r="CQ149">
            <v>0.48899999999999999</v>
          </cell>
          <cell r="CR149">
            <v>0.61699999999999999</v>
          </cell>
          <cell r="CS149">
            <v>0.69099999999999995</v>
          </cell>
          <cell r="CT149">
            <v>0.73399999999999999</v>
          </cell>
          <cell r="CU149">
            <v>0.76500000000000001</v>
          </cell>
          <cell r="CV149">
            <v>0.77600000000000002</v>
          </cell>
          <cell r="CW149">
            <v>0.78700000000000003</v>
          </cell>
          <cell r="CX149">
            <v>0.72299999999999998</v>
          </cell>
          <cell r="CY149">
            <v>0.64800000000000002</v>
          </cell>
          <cell r="CZ149">
            <v>0.57399999999999995</v>
          </cell>
          <cell r="DA149">
            <v>0.56299999999999994</v>
          </cell>
        </row>
        <row r="150">
          <cell r="B150" t="str">
            <v>电子</v>
          </cell>
          <cell r="C150" t="str">
            <v>半导体</v>
          </cell>
          <cell r="D150" t="str">
            <v>数字芯片设计</v>
          </cell>
          <cell r="J150">
            <v>2.6820300738811002E-3</v>
          </cell>
          <cell r="K150">
            <v>0.39300000000000002</v>
          </cell>
          <cell r="L150">
            <v>0.27600000000000002</v>
          </cell>
          <cell r="M150">
            <v>6.3E-2</v>
          </cell>
          <cell r="N150">
            <v>3.1E-2</v>
          </cell>
          <cell r="O150">
            <v>0</v>
          </cell>
          <cell r="P150">
            <v>0.01</v>
          </cell>
          <cell r="Q150">
            <v>2.1000000000000001E-2</v>
          </cell>
          <cell r="R150">
            <v>4.2000000000000003E-2</v>
          </cell>
          <cell r="S150">
            <v>5.2999999999999999E-2</v>
          </cell>
          <cell r="T150">
            <v>7.3999999999999996E-2</v>
          </cell>
          <cell r="U150">
            <v>0.106</v>
          </cell>
          <cell r="V150">
            <v>0.18</v>
          </cell>
          <cell r="W150">
            <v>0.26500000000000001</v>
          </cell>
          <cell r="X150">
            <v>0.29699999999999999</v>
          </cell>
          <cell r="Y150">
            <v>0.31900000000000001</v>
          </cell>
          <cell r="Z150">
            <v>0.38200000000000001</v>
          </cell>
          <cell r="AA150">
            <v>0.42499999999999999</v>
          </cell>
          <cell r="AB150">
            <v>0.45700000000000002</v>
          </cell>
          <cell r="AC150">
            <v>0.51</v>
          </cell>
          <cell r="AD150">
            <v>0.53100000000000003</v>
          </cell>
          <cell r="AE150">
            <v>0.58499999999999996</v>
          </cell>
          <cell r="AF150">
            <v>0.627</v>
          </cell>
          <cell r="AG150">
            <v>0.67</v>
          </cell>
          <cell r="AH150">
            <v>0.71199999999999997</v>
          </cell>
          <cell r="AI150">
            <v>0.76500000000000001</v>
          </cell>
          <cell r="AJ150">
            <v>0.79700000000000004</v>
          </cell>
          <cell r="AK150">
            <v>0.81899999999999995</v>
          </cell>
          <cell r="AL150">
            <v>0.85099999999999998</v>
          </cell>
          <cell r="AM150">
            <v>0.86099999999999999</v>
          </cell>
          <cell r="AN150">
            <v>0.84</v>
          </cell>
          <cell r="AO150">
            <v>0.78700000000000003</v>
          </cell>
          <cell r="AP150">
            <v>0.72299999999999998</v>
          </cell>
          <cell r="AQ150">
            <v>0.65900000000000003</v>
          </cell>
          <cell r="AR150">
            <v>0.63800000000000001</v>
          </cell>
          <cell r="AS150">
            <v>0.59499999999999997</v>
          </cell>
          <cell r="AT150">
            <v>0.57399999999999995</v>
          </cell>
          <cell r="AU150">
            <v>0.54200000000000004</v>
          </cell>
          <cell r="AV150">
            <v>0.5</v>
          </cell>
          <cell r="AW150">
            <v>0.41399999999999998</v>
          </cell>
          <cell r="AX150">
            <v>0.36099999999999999</v>
          </cell>
          <cell r="AY150">
            <v>0.372</v>
          </cell>
          <cell r="AZ150">
            <v>0.44600000000000001</v>
          </cell>
          <cell r="BA150">
            <v>0.52100000000000002</v>
          </cell>
          <cell r="BB150">
            <v>0.48899999999999999</v>
          </cell>
          <cell r="BC150">
            <v>0.436</v>
          </cell>
          <cell r="BD150">
            <v>0.32900000000000001</v>
          </cell>
          <cell r="BE150">
            <v>0.24399999999999999</v>
          </cell>
          <cell r="BF150">
            <v>0.17</v>
          </cell>
          <cell r="BG150">
            <v>9.5000000000000001E-2</v>
          </cell>
          <cell r="BH150">
            <v>8.5000000000000006E-2</v>
          </cell>
          <cell r="BI150">
            <v>0.13800000000000001</v>
          </cell>
          <cell r="BJ150">
            <v>0.14799999999999999</v>
          </cell>
          <cell r="BK150">
            <v>0.11700000000000001</v>
          </cell>
          <cell r="BL150">
            <v>0.127</v>
          </cell>
          <cell r="BM150">
            <v>0.159</v>
          </cell>
          <cell r="BN150">
            <v>0.23400000000000001</v>
          </cell>
          <cell r="BO150">
            <v>0.28699999999999998</v>
          </cell>
          <cell r="BP150">
            <v>0.308</v>
          </cell>
          <cell r="BQ150">
            <v>0.35099999999999998</v>
          </cell>
          <cell r="BR150">
            <v>0.40400000000000003</v>
          </cell>
          <cell r="BS150">
            <v>0.46800000000000003</v>
          </cell>
          <cell r="BT150">
            <v>0.55300000000000005</v>
          </cell>
          <cell r="BU150">
            <v>0.60599999999999998</v>
          </cell>
          <cell r="BV150">
            <v>0.64800000000000002</v>
          </cell>
          <cell r="BW150">
            <v>0.68</v>
          </cell>
          <cell r="BX150">
            <v>0.70199999999999996</v>
          </cell>
          <cell r="BY150">
            <v>0.74399999999999999</v>
          </cell>
          <cell r="BZ150">
            <v>0.73399999999999999</v>
          </cell>
          <cell r="CA150">
            <v>0.755</v>
          </cell>
          <cell r="CB150">
            <v>0.77600000000000002</v>
          </cell>
          <cell r="CC150">
            <v>0.82899999999999996</v>
          </cell>
          <cell r="CD150">
            <v>0.872</v>
          </cell>
          <cell r="CE150">
            <v>0.89300000000000002</v>
          </cell>
          <cell r="CF150">
            <v>0.91400000000000003</v>
          </cell>
          <cell r="CG150">
            <v>0.93600000000000005</v>
          </cell>
          <cell r="CH150">
            <v>0.94599999999999995</v>
          </cell>
          <cell r="CI150">
            <v>0.95699999999999996</v>
          </cell>
          <cell r="CJ150">
            <v>0.96799999999999997</v>
          </cell>
          <cell r="CK150">
            <v>0.98899999999999999</v>
          </cell>
          <cell r="CL150">
            <v>1</v>
          </cell>
          <cell r="CM150">
            <v>0.97799999999999998</v>
          </cell>
          <cell r="CN150">
            <v>0.92500000000000004</v>
          </cell>
          <cell r="CO150">
            <v>0.90400000000000003</v>
          </cell>
          <cell r="CP150">
            <v>0.88200000000000001</v>
          </cell>
          <cell r="CQ150">
            <v>0.80800000000000005</v>
          </cell>
          <cell r="CR150">
            <v>0.69099999999999995</v>
          </cell>
          <cell r="CS150">
            <v>0.61699999999999999</v>
          </cell>
          <cell r="CT150">
            <v>0.56299999999999994</v>
          </cell>
          <cell r="CU150">
            <v>0.47799999999999998</v>
          </cell>
          <cell r="CV150">
            <v>0.34</v>
          </cell>
          <cell r="CW150">
            <v>0.255</v>
          </cell>
          <cell r="CX150">
            <v>0.191</v>
          </cell>
          <cell r="CY150">
            <v>0.20200000000000001</v>
          </cell>
          <cell r="CZ150">
            <v>0.21199999999999999</v>
          </cell>
          <cell r="DA150">
            <v>0.223</v>
          </cell>
        </row>
        <row r="151">
          <cell r="B151" t="str">
            <v>电子</v>
          </cell>
          <cell r="C151" t="str">
            <v>半导体</v>
          </cell>
          <cell r="D151" t="str">
            <v>集成电路制造</v>
          </cell>
          <cell r="J151">
            <v>2.6820300738811002E-3</v>
          </cell>
          <cell r="K151">
            <v>0.47799999999999998</v>
          </cell>
          <cell r="L151">
            <v>0.18</v>
          </cell>
          <cell r="M151">
            <v>0.127</v>
          </cell>
          <cell r="N151">
            <v>7.3999999999999996E-2</v>
          </cell>
          <cell r="O151">
            <v>5.2999999999999999E-2</v>
          </cell>
          <cell r="P151">
            <v>9.5000000000000001E-2</v>
          </cell>
          <cell r="Q151">
            <v>2.1000000000000001E-2</v>
          </cell>
          <cell r="R151">
            <v>0</v>
          </cell>
          <cell r="S151">
            <v>8.5000000000000006E-2</v>
          </cell>
          <cell r="T151">
            <v>0.14799999999999999</v>
          </cell>
          <cell r="U151">
            <v>0.38200000000000001</v>
          </cell>
          <cell r="V151">
            <v>0.627</v>
          </cell>
          <cell r="W151">
            <v>0.84</v>
          </cell>
          <cell r="X151">
            <v>0.89300000000000002</v>
          </cell>
          <cell r="Y151">
            <v>0.94599999999999995</v>
          </cell>
          <cell r="Z151">
            <v>0.92500000000000004</v>
          </cell>
          <cell r="AA151">
            <v>0.88200000000000001</v>
          </cell>
          <cell r="AB151">
            <v>0.93600000000000005</v>
          </cell>
          <cell r="AC151">
            <v>0.96799999999999997</v>
          </cell>
          <cell r="AD151">
            <v>1</v>
          </cell>
          <cell r="AE151">
            <v>0.95699999999999996</v>
          </cell>
          <cell r="AF151">
            <v>0.90400000000000003</v>
          </cell>
          <cell r="AG151">
            <v>0.91400000000000003</v>
          </cell>
          <cell r="AH151">
            <v>0.86099999999999999</v>
          </cell>
          <cell r="AI151">
            <v>0.755</v>
          </cell>
          <cell r="AJ151">
            <v>0.69099999999999995</v>
          </cell>
          <cell r="AK151">
            <v>0.65900000000000003</v>
          </cell>
          <cell r="AL151">
            <v>0.70199999999999996</v>
          </cell>
          <cell r="AM151">
            <v>0.72299999999999998</v>
          </cell>
          <cell r="AN151">
            <v>0.74399999999999999</v>
          </cell>
          <cell r="AO151">
            <v>0.71199999999999997</v>
          </cell>
          <cell r="AP151">
            <v>0.64800000000000002</v>
          </cell>
          <cell r="AQ151">
            <v>0.53100000000000003</v>
          </cell>
          <cell r="AR151">
            <v>0.59499999999999997</v>
          </cell>
          <cell r="AS151">
            <v>0.58499999999999996</v>
          </cell>
          <cell r="AT151">
            <v>0.60599999999999998</v>
          </cell>
          <cell r="AU151">
            <v>0.5</v>
          </cell>
          <cell r="AV151">
            <v>0.57399999999999995</v>
          </cell>
          <cell r="AW151">
            <v>0.54200000000000004</v>
          </cell>
          <cell r="AX151">
            <v>0.67</v>
          </cell>
          <cell r="AY151">
            <v>0.73399999999999999</v>
          </cell>
          <cell r="AZ151">
            <v>0.77600000000000002</v>
          </cell>
          <cell r="BA151">
            <v>0.81899999999999995</v>
          </cell>
          <cell r="BB151">
            <v>0.85099999999999998</v>
          </cell>
          <cell r="BC151">
            <v>0.98899999999999999</v>
          </cell>
          <cell r="BD151">
            <v>0.97799999999999998</v>
          </cell>
          <cell r="BE151">
            <v>0.872</v>
          </cell>
          <cell r="BF151">
            <v>0.56299999999999994</v>
          </cell>
          <cell r="BG151">
            <v>0.45700000000000002</v>
          </cell>
          <cell r="BH151">
            <v>0.32900000000000001</v>
          </cell>
          <cell r="BI151">
            <v>0.34</v>
          </cell>
          <cell r="BJ151">
            <v>0.372</v>
          </cell>
          <cell r="BK151">
            <v>0.436</v>
          </cell>
          <cell r="BL151">
            <v>0.255</v>
          </cell>
          <cell r="BM151">
            <v>0.17</v>
          </cell>
          <cell r="BN151">
            <v>4.2000000000000003E-2</v>
          </cell>
          <cell r="BO151">
            <v>0.01</v>
          </cell>
          <cell r="BP151">
            <v>6.3E-2</v>
          </cell>
          <cell r="BQ151">
            <v>0.13800000000000001</v>
          </cell>
          <cell r="BR151">
            <v>0.191</v>
          </cell>
          <cell r="BS151">
            <v>0.24399999999999999</v>
          </cell>
          <cell r="BT151">
            <v>0.29699999999999999</v>
          </cell>
          <cell r="BU151">
            <v>0.308</v>
          </cell>
          <cell r="BV151">
            <v>0.39300000000000002</v>
          </cell>
          <cell r="BW151">
            <v>0.23400000000000001</v>
          </cell>
          <cell r="BX151">
            <v>0.36099999999999999</v>
          </cell>
          <cell r="BY151">
            <v>0.52100000000000002</v>
          </cell>
          <cell r="BZ151">
            <v>0.76500000000000001</v>
          </cell>
          <cell r="CA151">
            <v>0.61699999999999999</v>
          </cell>
          <cell r="CB151">
            <v>0.41399999999999998</v>
          </cell>
          <cell r="CC151">
            <v>0.35099999999999998</v>
          </cell>
          <cell r="CD151">
            <v>0.44600000000000001</v>
          </cell>
          <cell r="CE151">
            <v>0.42499999999999999</v>
          </cell>
          <cell r="CF151">
            <v>0.27600000000000002</v>
          </cell>
          <cell r="CG151">
            <v>0.26500000000000001</v>
          </cell>
          <cell r="CH151">
            <v>0.20200000000000001</v>
          </cell>
          <cell r="CI151">
            <v>0.21199999999999999</v>
          </cell>
          <cell r="CJ151">
            <v>0.223</v>
          </cell>
          <cell r="CK151">
            <v>0.31900000000000001</v>
          </cell>
          <cell r="CL151">
            <v>0.46800000000000003</v>
          </cell>
          <cell r="CM151">
            <v>0.51</v>
          </cell>
          <cell r="CN151">
            <v>0.48899999999999999</v>
          </cell>
          <cell r="CO151">
            <v>0.63800000000000001</v>
          </cell>
          <cell r="CP151">
            <v>0.78700000000000003</v>
          </cell>
          <cell r="CQ151">
            <v>0.80800000000000005</v>
          </cell>
          <cell r="CR151">
            <v>0.82899999999999996</v>
          </cell>
          <cell r="CS151">
            <v>0.79700000000000004</v>
          </cell>
          <cell r="CT151">
            <v>0.68</v>
          </cell>
          <cell r="CU151">
            <v>0.55300000000000005</v>
          </cell>
          <cell r="CV151">
            <v>0.40400000000000003</v>
          </cell>
          <cell r="CW151">
            <v>0.28699999999999998</v>
          </cell>
          <cell r="CX151">
            <v>0.159</v>
          </cell>
          <cell r="CY151">
            <v>0.11700000000000001</v>
          </cell>
          <cell r="CZ151">
            <v>0.106</v>
          </cell>
          <cell r="DA151">
            <v>3.1E-2</v>
          </cell>
        </row>
        <row r="152">
          <cell r="B152" t="str">
            <v>电子</v>
          </cell>
          <cell r="C152" t="str">
            <v>半导体</v>
          </cell>
          <cell r="D152" t="str">
            <v>集成电路封测</v>
          </cell>
          <cell r="J152">
            <v>2.6820300738811002E-3</v>
          </cell>
          <cell r="K152">
            <v>0.23400000000000001</v>
          </cell>
          <cell r="L152">
            <v>0.24399999999999999</v>
          </cell>
          <cell r="M152">
            <v>0.223</v>
          </cell>
          <cell r="N152">
            <v>0.191</v>
          </cell>
          <cell r="O152">
            <v>0.159</v>
          </cell>
          <cell r="P152">
            <v>0.13800000000000001</v>
          </cell>
          <cell r="Q152">
            <v>8.5000000000000006E-2</v>
          </cell>
          <cell r="R152">
            <v>9.5000000000000001E-2</v>
          </cell>
          <cell r="S152">
            <v>0.127</v>
          </cell>
          <cell r="T152">
            <v>0.14799999999999999</v>
          </cell>
          <cell r="U152">
            <v>0.17</v>
          </cell>
          <cell r="V152">
            <v>0.20200000000000001</v>
          </cell>
          <cell r="W152">
            <v>0.255</v>
          </cell>
          <cell r="X152">
            <v>0.27600000000000002</v>
          </cell>
          <cell r="Y152">
            <v>0.28699999999999998</v>
          </cell>
          <cell r="Z152">
            <v>0.35099999999999998</v>
          </cell>
          <cell r="AA152">
            <v>0.60599999999999998</v>
          </cell>
          <cell r="AB152">
            <v>0.79700000000000004</v>
          </cell>
          <cell r="AC152">
            <v>0.86099999999999999</v>
          </cell>
          <cell r="AD152">
            <v>0.85099999999999998</v>
          </cell>
          <cell r="AE152">
            <v>0.82899999999999996</v>
          </cell>
          <cell r="AF152">
            <v>0.80800000000000005</v>
          </cell>
          <cell r="AG152">
            <v>0.84</v>
          </cell>
          <cell r="AH152">
            <v>0.89300000000000002</v>
          </cell>
          <cell r="AI152">
            <v>0.94599999999999995</v>
          </cell>
          <cell r="AJ152">
            <v>0.98899999999999999</v>
          </cell>
          <cell r="AK152">
            <v>1</v>
          </cell>
          <cell r="AL152">
            <v>0.96799999999999997</v>
          </cell>
          <cell r="AM152">
            <v>0.93600000000000005</v>
          </cell>
          <cell r="AN152">
            <v>0.90400000000000003</v>
          </cell>
          <cell r="AO152">
            <v>0.88200000000000001</v>
          </cell>
          <cell r="AP152">
            <v>0.81899999999999995</v>
          </cell>
          <cell r="AQ152">
            <v>0.755</v>
          </cell>
          <cell r="AR152">
            <v>0.76500000000000001</v>
          </cell>
          <cell r="AS152">
            <v>0.71199999999999997</v>
          </cell>
          <cell r="AT152">
            <v>0.68</v>
          </cell>
          <cell r="AU152">
            <v>0.5</v>
          </cell>
          <cell r="AV152">
            <v>0.41399999999999998</v>
          </cell>
          <cell r="AW152">
            <v>0.38200000000000001</v>
          </cell>
          <cell r="AX152">
            <v>0.42499999999999999</v>
          </cell>
          <cell r="AY152">
            <v>0.54200000000000004</v>
          </cell>
          <cell r="AZ152">
            <v>0.67</v>
          </cell>
          <cell r="BA152">
            <v>0.872</v>
          </cell>
          <cell r="BB152">
            <v>0.91400000000000003</v>
          </cell>
          <cell r="BC152">
            <v>0.97799999999999998</v>
          </cell>
          <cell r="BD152">
            <v>0.95699999999999996</v>
          </cell>
          <cell r="BE152">
            <v>0.92500000000000004</v>
          </cell>
          <cell r="BF152">
            <v>0.39300000000000002</v>
          </cell>
          <cell r="BG152">
            <v>0.21199999999999999</v>
          </cell>
          <cell r="BH152">
            <v>0.01</v>
          </cell>
          <cell r="BI152">
            <v>2.1000000000000001E-2</v>
          </cell>
          <cell r="BJ152">
            <v>7.3999999999999996E-2</v>
          </cell>
          <cell r="BK152">
            <v>0.11700000000000001</v>
          </cell>
          <cell r="BL152">
            <v>0.106</v>
          </cell>
          <cell r="BM152">
            <v>6.3E-2</v>
          </cell>
          <cell r="BN152">
            <v>3.1E-2</v>
          </cell>
          <cell r="BO152">
            <v>5.2999999999999999E-2</v>
          </cell>
          <cell r="BP152">
            <v>4.2000000000000003E-2</v>
          </cell>
          <cell r="BQ152">
            <v>0</v>
          </cell>
          <cell r="BR152">
            <v>0.18</v>
          </cell>
          <cell r="BS152">
            <v>0.26500000000000001</v>
          </cell>
          <cell r="BT152">
            <v>0.64800000000000002</v>
          </cell>
          <cell r="BU152">
            <v>0.74399999999999999</v>
          </cell>
          <cell r="BV152">
            <v>0.78700000000000003</v>
          </cell>
          <cell r="BW152">
            <v>0.70199999999999996</v>
          </cell>
          <cell r="BX152">
            <v>0.65900000000000003</v>
          </cell>
          <cell r="BY152">
            <v>0.61699999999999999</v>
          </cell>
          <cell r="BZ152">
            <v>0.57399999999999995</v>
          </cell>
          <cell r="CA152">
            <v>0.40400000000000003</v>
          </cell>
          <cell r="CB152">
            <v>0.32900000000000001</v>
          </cell>
          <cell r="CC152">
            <v>0.36099999999999999</v>
          </cell>
          <cell r="CD152">
            <v>0.53100000000000003</v>
          </cell>
          <cell r="CE152">
            <v>0.56299999999999994</v>
          </cell>
          <cell r="CF152">
            <v>0.52100000000000002</v>
          </cell>
          <cell r="CG152">
            <v>0.48899999999999999</v>
          </cell>
          <cell r="CH152">
            <v>0.436</v>
          </cell>
          <cell r="CI152">
            <v>0.46800000000000003</v>
          </cell>
          <cell r="CJ152">
            <v>0.47799999999999998</v>
          </cell>
          <cell r="CK152">
            <v>0.44600000000000001</v>
          </cell>
          <cell r="CL152">
            <v>0.372</v>
          </cell>
          <cell r="CM152">
            <v>0.51</v>
          </cell>
          <cell r="CN152">
            <v>0.55300000000000005</v>
          </cell>
          <cell r="CO152">
            <v>0.69099999999999995</v>
          </cell>
          <cell r="CP152">
            <v>0.59499999999999997</v>
          </cell>
          <cell r="CQ152">
            <v>0.63800000000000001</v>
          </cell>
          <cell r="CR152">
            <v>0.627</v>
          </cell>
          <cell r="CS152">
            <v>0.73399999999999999</v>
          </cell>
          <cell r="CT152">
            <v>0.77600000000000002</v>
          </cell>
          <cell r="CU152">
            <v>0.72299999999999998</v>
          </cell>
          <cell r="CV152">
            <v>0.58499999999999996</v>
          </cell>
          <cell r="CW152">
            <v>0.45700000000000002</v>
          </cell>
          <cell r="CX152">
            <v>0.34</v>
          </cell>
          <cell r="CY152">
            <v>0.29699999999999999</v>
          </cell>
          <cell r="CZ152">
            <v>0.308</v>
          </cell>
          <cell r="DA152">
            <v>0.31900000000000001</v>
          </cell>
        </row>
        <row r="153">
          <cell r="B153" t="str">
            <v>电子</v>
          </cell>
          <cell r="C153" t="str">
            <v>半导体</v>
          </cell>
          <cell r="D153" t="str">
            <v>半导体材料</v>
          </cell>
          <cell r="J153">
            <v>2.6820300738811002E-3</v>
          </cell>
          <cell r="K153">
            <v>0</v>
          </cell>
          <cell r="L153">
            <v>0.11700000000000001</v>
          </cell>
          <cell r="M153">
            <v>8.5000000000000006E-2</v>
          </cell>
          <cell r="N153">
            <v>0.14799999999999999</v>
          </cell>
          <cell r="O153">
            <v>0.13800000000000001</v>
          </cell>
          <cell r="P153">
            <v>0.18</v>
          </cell>
          <cell r="Q153">
            <v>0.255</v>
          </cell>
          <cell r="R153">
            <v>0.35099999999999998</v>
          </cell>
          <cell r="S153">
            <v>0.44600000000000001</v>
          </cell>
          <cell r="T153">
            <v>0.47799999999999998</v>
          </cell>
          <cell r="U153">
            <v>0.5</v>
          </cell>
          <cell r="V153">
            <v>0.52100000000000002</v>
          </cell>
          <cell r="W153">
            <v>0.68</v>
          </cell>
          <cell r="X153">
            <v>0.69099999999999995</v>
          </cell>
          <cell r="Y153">
            <v>0.76500000000000001</v>
          </cell>
          <cell r="Z153">
            <v>0.74399999999999999</v>
          </cell>
          <cell r="AA153">
            <v>0.77600000000000002</v>
          </cell>
          <cell r="AB153">
            <v>0.78700000000000003</v>
          </cell>
          <cell r="AC153">
            <v>0.70199999999999996</v>
          </cell>
          <cell r="AD153">
            <v>0.627</v>
          </cell>
          <cell r="AE153">
            <v>0.58499999999999996</v>
          </cell>
          <cell r="AF153">
            <v>0.63800000000000001</v>
          </cell>
          <cell r="AG153">
            <v>0.65900000000000003</v>
          </cell>
          <cell r="AH153">
            <v>0.64800000000000002</v>
          </cell>
          <cell r="AI153">
            <v>0.60599999999999998</v>
          </cell>
          <cell r="AJ153">
            <v>0.61699999999999999</v>
          </cell>
          <cell r="AK153">
            <v>0.59499999999999997</v>
          </cell>
          <cell r="AL153">
            <v>0.56299999999999994</v>
          </cell>
          <cell r="AM153">
            <v>0.55300000000000005</v>
          </cell>
          <cell r="AN153">
            <v>0.51</v>
          </cell>
          <cell r="AO153">
            <v>0.53100000000000003</v>
          </cell>
          <cell r="AP153">
            <v>0.54200000000000004</v>
          </cell>
          <cell r="AQ153">
            <v>0.48899999999999999</v>
          </cell>
          <cell r="AR153">
            <v>0.436</v>
          </cell>
          <cell r="AS153">
            <v>0.39300000000000002</v>
          </cell>
          <cell r="AT153">
            <v>0.42499999999999999</v>
          </cell>
          <cell r="AU153">
            <v>0.372</v>
          </cell>
          <cell r="AV153">
            <v>0.32900000000000001</v>
          </cell>
          <cell r="AW153">
            <v>0.28699999999999998</v>
          </cell>
          <cell r="AX153">
            <v>0.26500000000000001</v>
          </cell>
          <cell r="AY153">
            <v>0.24399999999999999</v>
          </cell>
          <cell r="AZ153">
            <v>0.21199999999999999</v>
          </cell>
          <cell r="BA153">
            <v>0.17</v>
          </cell>
          <cell r="BB153">
            <v>0.106</v>
          </cell>
          <cell r="BC153">
            <v>0.127</v>
          </cell>
          <cell r="BD153">
            <v>5.2999999999999999E-2</v>
          </cell>
          <cell r="BE153">
            <v>3.1E-2</v>
          </cell>
          <cell r="BF153">
            <v>0.01</v>
          </cell>
          <cell r="BG153">
            <v>2.1000000000000001E-2</v>
          </cell>
          <cell r="BH153">
            <v>4.2000000000000003E-2</v>
          </cell>
          <cell r="BI153">
            <v>6.3E-2</v>
          </cell>
          <cell r="BJ153">
            <v>7.3999999999999996E-2</v>
          </cell>
          <cell r="BK153">
            <v>9.5000000000000001E-2</v>
          </cell>
          <cell r="BL153">
            <v>0.159</v>
          </cell>
          <cell r="BM153">
            <v>0.20200000000000001</v>
          </cell>
          <cell r="BN153">
            <v>0.27600000000000002</v>
          </cell>
          <cell r="BO153">
            <v>0.31900000000000001</v>
          </cell>
          <cell r="BP153">
            <v>0.41399999999999998</v>
          </cell>
          <cell r="BQ153">
            <v>0.46800000000000003</v>
          </cell>
          <cell r="BR153">
            <v>0.57399999999999995</v>
          </cell>
          <cell r="BS153">
            <v>0.72299999999999998</v>
          </cell>
          <cell r="BT153">
            <v>0.67</v>
          </cell>
          <cell r="BU153">
            <v>0.71199999999999997</v>
          </cell>
          <cell r="BV153">
            <v>0.73399999999999999</v>
          </cell>
          <cell r="BW153">
            <v>0.755</v>
          </cell>
          <cell r="BX153">
            <v>0.79700000000000004</v>
          </cell>
          <cell r="BY153">
            <v>0.81899999999999995</v>
          </cell>
          <cell r="BZ153">
            <v>0.82899999999999996</v>
          </cell>
          <cell r="CA153">
            <v>0.80800000000000005</v>
          </cell>
          <cell r="CB153">
            <v>0.85099999999999998</v>
          </cell>
          <cell r="CC153">
            <v>0.84</v>
          </cell>
          <cell r="CD153">
            <v>0.872</v>
          </cell>
          <cell r="CE153">
            <v>0.89300000000000002</v>
          </cell>
          <cell r="CF153">
            <v>0.98899999999999999</v>
          </cell>
          <cell r="CG153">
            <v>1</v>
          </cell>
          <cell r="CH153">
            <v>0.97799999999999998</v>
          </cell>
          <cell r="CI153">
            <v>0.96799999999999997</v>
          </cell>
          <cell r="CJ153">
            <v>0.92500000000000004</v>
          </cell>
          <cell r="CK153">
            <v>0.91400000000000003</v>
          </cell>
          <cell r="CL153">
            <v>0.94599999999999995</v>
          </cell>
          <cell r="CM153">
            <v>0.95699999999999996</v>
          </cell>
          <cell r="CN153">
            <v>0.93600000000000005</v>
          </cell>
          <cell r="CO153">
            <v>0.90400000000000003</v>
          </cell>
          <cell r="CP153">
            <v>0.88200000000000001</v>
          </cell>
          <cell r="CQ153">
            <v>0.86099999999999999</v>
          </cell>
          <cell r="CR153">
            <v>0.45700000000000002</v>
          </cell>
          <cell r="CS153">
            <v>0.34</v>
          </cell>
          <cell r="CT153">
            <v>0.36099999999999999</v>
          </cell>
          <cell r="CU153">
            <v>0.38200000000000001</v>
          </cell>
          <cell r="CV153">
            <v>0.40400000000000003</v>
          </cell>
          <cell r="CW153">
            <v>0.308</v>
          </cell>
          <cell r="CX153">
            <v>0.29699999999999999</v>
          </cell>
          <cell r="CY153">
            <v>0.23400000000000001</v>
          </cell>
          <cell r="CZ153">
            <v>0.223</v>
          </cell>
          <cell r="DA153">
            <v>0.191</v>
          </cell>
        </row>
        <row r="154">
          <cell r="B154" t="str">
            <v>电子</v>
          </cell>
          <cell r="C154" t="str">
            <v>半导体</v>
          </cell>
          <cell r="D154" t="str">
            <v>数字芯片设计</v>
          </cell>
          <cell r="J154">
            <v>2.6820300738811002E-3</v>
          </cell>
          <cell r="K154">
            <v>0.28699999999999998</v>
          </cell>
          <cell r="L154">
            <v>0.255</v>
          </cell>
          <cell r="M154">
            <v>0.223</v>
          </cell>
          <cell r="N154">
            <v>0.21199999999999999</v>
          </cell>
          <cell r="O154">
            <v>0.17</v>
          </cell>
          <cell r="P154">
            <v>9.5000000000000001E-2</v>
          </cell>
          <cell r="Q154">
            <v>6.3E-2</v>
          </cell>
          <cell r="R154">
            <v>4.2000000000000003E-2</v>
          </cell>
          <cell r="S154">
            <v>3.1E-2</v>
          </cell>
          <cell r="T154">
            <v>0.01</v>
          </cell>
          <cell r="U154">
            <v>0</v>
          </cell>
          <cell r="V154">
            <v>2.1000000000000001E-2</v>
          </cell>
          <cell r="W154">
            <v>5.2999999999999999E-2</v>
          </cell>
          <cell r="X154">
            <v>7.3999999999999996E-2</v>
          </cell>
          <cell r="Y154">
            <v>8.5000000000000006E-2</v>
          </cell>
          <cell r="Z154">
            <v>0.127</v>
          </cell>
          <cell r="AA154">
            <v>0.20200000000000001</v>
          </cell>
          <cell r="AB154">
            <v>0.26500000000000001</v>
          </cell>
          <cell r="AC154">
            <v>0.32900000000000001</v>
          </cell>
          <cell r="AD154">
            <v>0.41399999999999998</v>
          </cell>
          <cell r="AE154">
            <v>0.48899999999999999</v>
          </cell>
          <cell r="AF154">
            <v>0.59499999999999997</v>
          </cell>
          <cell r="AG154">
            <v>0.65900000000000003</v>
          </cell>
          <cell r="AH154">
            <v>0.73399999999999999</v>
          </cell>
          <cell r="AI154">
            <v>0.84</v>
          </cell>
          <cell r="AJ154">
            <v>0.80800000000000005</v>
          </cell>
          <cell r="AK154">
            <v>0.92500000000000004</v>
          </cell>
          <cell r="AL154">
            <v>0.97799999999999998</v>
          </cell>
          <cell r="AM154">
            <v>1</v>
          </cell>
          <cell r="AN154">
            <v>0.98899999999999999</v>
          </cell>
          <cell r="AO154">
            <v>0.96799999999999997</v>
          </cell>
          <cell r="AP154">
            <v>0.91400000000000003</v>
          </cell>
          <cell r="AQ154">
            <v>0.88200000000000001</v>
          </cell>
          <cell r="AR154">
            <v>0.86099999999999999</v>
          </cell>
          <cell r="AS154">
            <v>0.872</v>
          </cell>
          <cell r="AT154">
            <v>0.76500000000000001</v>
          </cell>
          <cell r="AU154">
            <v>0.70199999999999996</v>
          </cell>
          <cell r="AV154">
            <v>0.63800000000000001</v>
          </cell>
          <cell r="AW154">
            <v>0.5</v>
          </cell>
          <cell r="AX154">
            <v>0.44600000000000001</v>
          </cell>
          <cell r="AY154">
            <v>0.42499999999999999</v>
          </cell>
          <cell r="AZ154">
            <v>0.47799999999999998</v>
          </cell>
          <cell r="BA154">
            <v>0.60599999999999998</v>
          </cell>
          <cell r="BB154">
            <v>0.72299999999999998</v>
          </cell>
          <cell r="BC154">
            <v>0.77600000000000002</v>
          </cell>
          <cell r="BD154">
            <v>0.68</v>
          </cell>
          <cell r="BE154">
            <v>0.54200000000000004</v>
          </cell>
          <cell r="BF154">
            <v>0.40400000000000003</v>
          </cell>
          <cell r="BG154">
            <v>0.31900000000000001</v>
          </cell>
          <cell r="BH154">
            <v>0.29699999999999999</v>
          </cell>
          <cell r="BI154">
            <v>0.27600000000000002</v>
          </cell>
          <cell r="BJ154">
            <v>0.24399999999999999</v>
          </cell>
          <cell r="BK154">
            <v>0.191</v>
          </cell>
          <cell r="BL154">
            <v>0.159</v>
          </cell>
          <cell r="BM154">
            <v>0.13800000000000001</v>
          </cell>
          <cell r="BN154">
            <v>0.11700000000000001</v>
          </cell>
          <cell r="BO154">
            <v>0.106</v>
          </cell>
          <cell r="BP154">
            <v>0.14799999999999999</v>
          </cell>
          <cell r="BQ154">
            <v>0.18</v>
          </cell>
          <cell r="BR154">
            <v>0.23400000000000001</v>
          </cell>
          <cell r="BS154">
            <v>0.308</v>
          </cell>
          <cell r="BT154">
            <v>0.45700000000000002</v>
          </cell>
          <cell r="BU154">
            <v>0.61699999999999999</v>
          </cell>
          <cell r="BV154">
            <v>0.74399999999999999</v>
          </cell>
          <cell r="BW154">
            <v>0.90400000000000003</v>
          </cell>
          <cell r="BX154">
            <v>0.94599999999999995</v>
          </cell>
          <cell r="BY154">
            <v>0.95699999999999996</v>
          </cell>
          <cell r="BZ154">
            <v>0.93600000000000005</v>
          </cell>
          <cell r="CA154">
            <v>0.89300000000000002</v>
          </cell>
          <cell r="CB154">
            <v>0.81899999999999995</v>
          </cell>
          <cell r="CC154">
            <v>0.79700000000000004</v>
          </cell>
          <cell r="CD154">
            <v>0.85099999999999998</v>
          </cell>
          <cell r="CE154">
            <v>0.82899999999999996</v>
          </cell>
          <cell r="CF154">
            <v>0.78700000000000003</v>
          </cell>
          <cell r="CG154">
            <v>0.755</v>
          </cell>
          <cell r="CH154">
            <v>0.71199999999999997</v>
          </cell>
          <cell r="CI154">
            <v>0.69099999999999995</v>
          </cell>
          <cell r="CJ154">
            <v>0.67</v>
          </cell>
          <cell r="CK154">
            <v>0.64800000000000002</v>
          </cell>
          <cell r="CL154">
            <v>0.627</v>
          </cell>
          <cell r="CM154">
            <v>0.58499999999999996</v>
          </cell>
          <cell r="CN154">
            <v>0.55300000000000005</v>
          </cell>
          <cell r="CO154">
            <v>0.53100000000000003</v>
          </cell>
          <cell r="CP154">
            <v>0.51</v>
          </cell>
          <cell r="CQ154">
            <v>0.56299999999999994</v>
          </cell>
          <cell r="CR154">
            <v>0.57399999999999995</v>
          </cell>
          <cell r="CS154">
            <v>0.52100000000000002</v>
          </cell>
          <cell r="CT154">
            <v>0.46800000000000003</v>
          </cell>
          <cell r="CU154">
            <v>0.436</v>
          </cell>
          <cell r="CV154">
            <v>0.39300000000000002</v>
          </cell>
          <cell r="CW154">
            <v>0.38200000000000001</v>
          </cell>
          <cell r="CX154">
            <v>0.34</v>
          </cell>
          <cell r="CY154">
            <v>0.35099999999999998</v>
          </cell>
          <cell r="CZ154">
            <v>0.36099999999999999</v>
          </cell>
          <cell r="DA154">
            <v>0.372</v>
          </cell>
        </row>
        <row r="155">
          <cell r="B155" t="str">
            <v>电子</v>
          </cell>
          <cell r="C155" t="str">
            <v>半导体</v>
          </cell>
          <cell r="D155" t="str">
            <v>数字芯片设计</v>
          </cell>
          <cell r="J155">
            <v>2.6820300738811002E-3</v>
          </cell>
          <cell r="K155">
            <v>0.96799999999999997</v>
          </cell>
          <cell r="L155">
            <v>0.94599999999999995</v>
          </cell>
          <cell r="M155">
            <v>0.92500000000000004</v>
          </cell>
          <cell r="N155">
            <v>0.84</v>
          </cell>
          <cell r="O155">
            <v>0.57399999999999995</v>
          </cell>
          <cell r="P155">
            <v>0.32900000000000001</v>
          </cell>
          <cell r="Q155">
            <v>0.23400000000000001</v>
          </cell>
          <cell r="R155">
            <v>0.21199999999999999</v>
          </cell>
          <cell r="S155">
            <v>0.223</v>
          </cell>
          <cell r="T155">
            <v>0.18</v>
          </cell>
          <cell r="U155">
            <v>0.14799999999999999</v>
          </cell>
          <cell r="V155">
            <v>0.127</v>
          </cell>
          <cell r="W155">
            <v>0.106</v>
          </cell>
          <cell r="X155">
            <v>3.1E-2</v>
          </cell>
          <cell r="Y155">
            <v>0.01</v>
          </cell>
          <cell r="Z155">
            <v>0</v>
          </cell>
          <cell r="AA155">
            <v>2.1000000000000001E-2</v>
          </cell>
          <cell r="AB155">
            <v>4.2000000000000003E-2</v>
          </cell>
          <cell r="AC155">
            <v>7.3999999999999996E-2</v>
          </cell>
          <cell r="AD155">
            <v>6.3E-2</v>
          </cell>
          <cell r="AE155">
            <v>9.5000000000000001E-2</v>
          </cell>
          <cell r="AF155">
            <v>8.5000000000000006E-2</v>
          </cell>
          <cell r="AG155">
            <v>0.11700000000000001</v>
          </cell>
          <cell r="AH155">
            <v>5.2999999999999999E-2</v>
          </cell>
          <cell r="AI155">
            <v>0.13800000000000001</v>
          </cell>
          <cell r="AJ155">
            <v>0.191</v>
          </cell>
          <cell r="AK155">
            <v>0.26500000000000001</v>
          </cell>
          <cell r="AL155">
            <v>0.53100000000000003</v>
          </cell>
          <cell r="AM155">
            <v>0.65900000000000003</v>
          </cell>
          <cell r="AN155">
            <v>0.86099999999999999</v>
          </cell>
          <cell r="AO155">
            <v>0.88200000000000001</v>
          </cell>
          <cell r="AP155">
            <v>0.91400000000000003</v>
          </cell>
          <cell r="AQ155">
            <v>0.89300000000000002</v>
          </cell>
          <cell r="AR155">
            <v>0.85099999999999998</v>
          </cell>
          <cell r="AS155">
            <v>0.71199999999999997</v>
          </cell>
          <cell r="AT155">
            <v>0.77600000000000002</v>
          </cell>
          <cell r="AU155">
            <v>0.80800000000000005</v>
          </cell>
          <cell r="AV155">
            <v>0.81899999999999995</v>
          </cell>
          <cell r="AW155">
            <v>0.74399999999999999</v>
          </cell>
          <cell r="AX155">
            <v>0.67</v>
          </cell>
          <cell r="AY155">
            <v>0.69099999999999995</v>
          </cell>
          <cell r="AZ155">
            <v>0.72299999999999998</v>
          </cell>
          <cell r="BA155">
            <v>0.82899999999999996</v>
          </cell>
          <cell r="BB155">
            <v>0.90400000000000003</v>
          </cell>
          <cell r="BC155">
            <v>0.95699999999999996</v>
          </cell>
          <cell r="BD155">
            <v>0.98899999999999999</v>
          </cell>
          <cell r="BE155">
            <v>1</v>
          </cell>
          <cell r="BF155">
            <v>0.97799999999999998</v>
          </cell>
          <cell r="BG155">
            <v>0.93600000000000005</v>
          </cell>
          <cell r="BH155">
            <v>0.872</v>
          </cell>
          <cell r="BI155">
            <v>0.755</v>
          </cell>
          <cell r="BJ155">
            <v>0.56299999999999994</v>
          </cell>
          <cell r="BK155">
            <v>0.39300000000000002</v>
          </cell>
          <cell r="BL155">
            <v>0.372</v>
          </cell>
          <cell r="BM155">
            <v>0.38200000000000001</v>
          </cell>
          <cell r="BN155">
            <v>0.31900000000000001</v>
          </cell>
          <cell r="BO155">
            <v>0.24399999999999999</v>
          </cell>
          <cell r="BP155">
            <v>0.159</v>
          </cell>
          <cell r="BQ155">
            <v>0.17</v>
          </cell>
          <cell r="BR155">
            <v>0.20200000000000001</v>
          </cell>
          <cell r="BS155">
            <v>0.27600000000000002</v>
          </cell>
          <cell r="BT155">
            <v>0.35099999999999998</v>
          </cell>
          <cell r="BU155">
            <v>0.54200000000000004</v>
          </cell>
          <cell r="BV155">
            <v>0.58499999999999996</v>
          </cell>
          <cell r="BW155">
            <v>0.60599999999999998</v>
          </cell>
          <cell r="BX155">
            <v>0.52100000000000002</v>
          </cell>
          <cell r="BY155">
            <v>0.44600000000000001</v>
          </cell>
          <cell r="BZ155">
            <v>0.40400000000000003</v>
          </cell>
          <cell r="CA155">
            <v>0.45700000000000002</v>
          </cell>
          <cell r="CB155">
            <v>0.627</v>
          </cell>
          <cell r="CC155">
            <v>0.64800000000000002</v>
          </cell>
          <cell r="CD155">
            <v>0.68</v>
          </cell>
          <cell r="CE155">
            <v>0.59499999999999997</v>
          </cell>
          <cell r="CF155">
            <v>0.73399999999999999</v>
          </cell>
          <cell r="CG155">
            <v>0.63800000000000001</v>
          </cell>
          <cell r="CH155">
            <v>0.76500000000000001</v>
          </cell>
          <cell r="CI155">
            <v>0.78700000000000003</v>
          </cell>
          <cell r="CJ155">
            <v>0.79700000000000004</v>
          </cell>
          <cell r="CK155">
            <v>0.70199999999999996</v>
          </cell>
          <cell r="CL155">
            <v>0.61699999999999999</v>
          </cell>
          <cell r="CM155">
            <v>0.55300000000000005</v>
          </cell>
          <cell r="CN155">
            <v>0.5</v>
          </cell>
          <cell r="CO155">
            <v>0.51</v>
          </cell>
          <cell r="CP155">
            <v>0.47799999999999998</v>
          </cell>
          <cell r="CQ155">
            <v>0.46800000000000003</v>
          </cell>
          <cell r="CR155">
            <v>0.42499999999999999</v>
          </cell>
          <cell r="CS155">
            <v>0.48899999999999999</v>
          </cell>
          <cell r="CT155">
            <v>0.436</v>
          </cell>
          <cell r="CU155">
            <v>0.41399999999999998</v>
          </cell>
          <cell r="CV155">
            <v>0.36099999999999999</v>
          </cell>
          <cell r="CW155">
            <v>0.34</v>
          </cell>
          <cell r="CX155">
            <v>0.29699999999999999</v>
          </cell>
          <cell r="CY155">
            <v>0.255</v>
          </cell>
          <cell r="CZ155">
            <v>0.28699999999999998</v>
          </cell>
          <cell r="DA155">
            <v>0.308</v>
          </cell>
        </row>
        <row r="156">
          <cell r="B156" t="str">
            <v>电子</v>
          </cell>
          <cell r="C156" t="str">
            <v>半导体</v>
          </cell>
          <cell r="D156" t="str">
            <v>数字芯片设计</v>
          </cell>
          <cell r="J156">
            <v>2.6820300738811002E-3</v>
          </cell>
          <cell r="K156">
            <v>0.28899999999999998</v>
          </cell>
          <cell r="L156">
            <v>0.28899999999999998</v>
          </cell>
          <cell r="M156">
            <v>0.42099999999999999</v>
          </cell>
          <cell r="N156">
            <v>0.36099999999999999</v>
          </cell>
          <cell r="O156">
            <v>0.55400000000000005</v>
          </cell>
          <cell r="P156">
            <v>0.46899999999999997</v>
          </cell>
          <cell r="Q156">
            <v>0.433</v>
          </cell>
          <cell r="R156">
            <v>0.33700000000000002</v>
          </cell>
          <cell r="S156">
            <v>0.40899999999999997</v>
          </cell>
          <cell r="T156">
            <v>0.44500000000000001</v>
          </cell>
          <cell r="U156">
            <v>0.32500000000000001</v>
          </cell>
          <cell r="V156">
            <v>0.22800000000000001</v>
          </cell>
          <cell r="W156">
            <v>0.26500000000000001</v>
          </cell>
          <cell r="X156">
            <v>0.38500000000000001</v>
          </cell>
          <cell r="Y156">
            <v>0.626</v>
          </cell>
          <cell r="Z156">
            <v>0.45700000000000002</v>
          </cell>
          <cell r="AA156">
            <v>0.373</v>
          </cell>
          <cell r="AB156">
            <v>0.253</v>
          </cell>
          <cell r="AC156">
            <v>0.13200000000000001</v>
          </cell>
          <cell r="AD156">
            <v>0.12</v>
          </cell>
          <cell r="AE156">
            <v>0.06</v>
          </cell>
          <cell r="AF156">
            <v>3.5999999999999997E-2</v>
          </cell>
          <cell r="AG156">
            <v>1.2E-2</v>
          </cell>
          <cell r="AH156">
            <v>0.18</v>
          </cell>
          <cell r="AI156">
            <v>0.313</v>
          </cell>
          <cell r="AJ156">
            <v>0.192</v>
          </cell>
          <cell r="AK156">
            <v>0</v>
          </cell>
          <cell r="AL156">
            <v>2.4E-2</v>
          </cell>
          <cell r="AM156">
            <v>0.16800000000000001</v>
          </cell>
          <cell r="AN156">
            <v>0.34899999999999998</v>
          </cell>
          <cell r="AO156">
            <v>0.65</v>
          </cell>
          <cell r="AP156">
            <v>0.71</v>
          </cell>
          <cell r="AQ156">
            <v>0.61399999999999999</v>
          </cell>
          <cell r="AR156">
            <v>0.50600000000000001</v>
          </cell>
          <cell r="AS156">
            <v>0.51800000000000002</v>
          </cell>
          <cell r="AT156">
            <v>0.39700000000000002</v>
          </cell>
          <cell r="AU156">
            <v>0.14399999999999999</v>
          </cell>
          <cell r="AV156">
            <v>0.20399999999999999</v>
          </cell>
          <cell r="AW156">
            <v>7.1999999999999995E-2</v>
          </cell>
          <cell r="AX156">
            <v>0.24</v>
          </cell>
          <cell r="AY156">
            <v>0.156</v>
          </cell>
          <cell r="AZ156">
            <v>0.108</v>
          </cell>
          <cell r="BA156">
            <v>4.8000000000000001E-2</v>
          </cell>
          <cell r="BB156">
            <v>0.216</v>
          </cell>
          <cell r="BC156">
            <v>0.66200000000000003</v>
          </cell>
          <cell r="BD156">
            <v>0.89100000000000001</v>
          </cell>
          <cell r="BE156">
            <v>0.96299999999999997</v>
          </cell>
          <cell r="BF156">
            <v>0.97499999999999998</v>
          </cell>
          <cell r="BG156">
            <v>0.92700000000000005</v>
          </cell>
          <cell r="BH156">
            <v>0.95099999999999996</v>
          </cell>
          <cell r="BI156">
            <v>0.91500000000000004</v>
          </cell>
          <cell r="BJ156">
            <v>0.879</v>
          </cell>
          <cell r="BK156">
            <v>0.78300000000000003</v>
          </cell>
          <cell r="BL156">
            <v>0.746</v>
          </cell>
          <cell r="BM156">
            <v>0.68600000000000005</v>
          </cell>
          <cell r="BN156">
            <v>0.72199999999999998</v>
          </cell>
          <cell r="BO156">
            <v>0.69799999999999995</v>
          </cell>
          <cell r="BP156">
            <v>0.73399999999999999</v>
          </cell>
          <cell r="BQ156">
            <v>0.60199999999999998</v>
          </cell>
          <cell r="BR156">
            <v>0.54200000000000004</v>
          </cell>
          <cell r="BS156">
            <v>0.59</v>
          </cell>
          <cell r="BT156">
            <v>0.67400000000000004</v>
          </cell>
          <cell r="BU156">
            <v>0.80700000000000005</v>
          </cell>
          <cell r="BV156">
            <v>0.86699999999999999</v>
          </cell>
          <cell r="BW156">
            <v>0.85499999999999998</v>
          </cell>
          <cell r="BX156">
            <v>0.81899999999999995</v>
          </cell>
          <cell r="BY156">
            <v>0.79500000000000004</v>
          </cell>
          <cell r="BZ156">
            <v>0.75900000000000001</v>
          </cell>
          <cell r="CA156">
            <v>0.48099999999999998</v>
          </cell>
          <cell r="CB156">
            <v>8.4000000000000005E-2</v>
          </cell>
          <cell r="CC156">
            <v>9.6000000000000002E-2</v>
          </cell>
          <cell r="CD156">
            <v>0.27700000000000002</v>
          </cell>
          <cell r="CE156">
            <v>0.49299999999999999</v>
          </cell>
          <cell r="CF156">
            <v>0.53</v>
          </cell>
          <cell r="CG156">
            <v>0.56599999999999995</v>
          </cell>
          <cell r="CH156">
            <v>0.57799999999999996</v>
          </cell>
          <cell r="CI156">
            <v>0.63800000000000001</v>
          </cell>
          <cell r="CJ156">
            <v>0.77100000000000002</v>
          </cell>
          <cell r="CK156">
            <v>0.83099999999999996</v>
          </cell>
          <cell r="CL156">
            <v>0.84299999999999997</v>
          </cell>
          <cell r="CM156">
            <v>0.90300000000000002</v>
          </cell>
          <cell r="CN156">
            <v>0.93899999999999995</v>
          </cell>
          <cell r="CO156">
            <v>1</v>
          </cell>
          <cell r="CP156">
            <v>0.98699999999999999</v>
          </cell>
          <cell r="CQ156">
            <v>0.5</v>
          </cell>
          <cell r="CR156">
            <v>0.5</v>
          </cell>
          <cell r="CS156">
            <v>0.5</v>
          </cell>
          <cell r="CT156">
            <v>0.5</v>
          </cell>
          <cell r="CU156">
            <v>0.5</v>
          </cell>
          <cell r="CV156">
            <v>0.5</v>
          </cell>
          <cell r="CW156">
            <v>0.5</v>
          </cell>
          <cell r="CX156">
            <v>0.5</v>
          </cell>
          <cell r="CY156">
            <v>0.5</v>
          </cell>
          <cell r="CZ156">
            <v>0.5</v>
          </cell>
          <cell r="DA156">
            <v>0.5</v>
          </cell>
        </row>
        <row r="157">
          <cell r="B157" t="str">
            <v>电子</v>
          </cell>
          <cell r="C157" t="str">
            <v>半导体</v>
          </cell>
          <cell r="D157" t="str">
            <v>模拟芯片设计</v>
          </cell>
          <cell r="J157">
            <v>2.6820300738811002E-3</v>
          </cell>
          <cell r="K157">
            <v>0.34</v>
          </cell>
          <cell r="L157">
            <v>0.29699999999999999</v>
          </cell>
          <cell r="M157">
            <v>0.24399999999999999</v>
          </cell>
          <cell r="N157">
            <v>0.23400000000000001</v>
          </cell>
          <cell r="O157">
            <v>0.27600000000000002</v>
          </cell>
          <cell r="P157">
            <v>0.28699999999999998</v>
          </cell>
          <cell r="Q157">
            <v>0.255</v>
          </cell>
          <cell r="R157">
            <v>0.20200000000000001</v>
          </cell>
          <cell r="S157">
            <v>0.17</v>
          </cell>
          <cell r="T157">
            <v>0.159</v>
          </cell>
          <cell r="U157">
            <v>0.18</v>
          </cell>
          <cell r="V157">
            <v>0.32900000000000001</v>
          </cell>
          <cell r="W157">
            <v>0.38200000000000001</v>
          </cell>
          <cell r="X157">
            <v>0.44600000000000001</v>
          </cell>
          <cell r="Y157">
            <v>0.39300000000000002</v>
          </cell>
          <cell r="Z157">
            <v>0.308</v>
          </cell>
          <cell r="AA157">
            <v>0.14799999999999999</v>
          </cell>
          <cell r="AB157">
            <v>9.5000000000000001E-2</v>
          </cell>
          <cell r="AC157">
            <v>6.3E-2</v>
          </cell>
          <cell r="AD157">
            <v>7.3999999999999996E-2</v>
          </cell>
          <cell r="AE157">
            <v>5.2999999999999999E-2</v>
          </cell>
          <cell r="AF157">
            <v>3.1E-2</v>
          </cell>
          <cell r="AG157">
            <v>2.1000000000000001E-2</v>
          </cell>
          <cell r="AH157">
            <v>0.01</v>
          </cell>
          <cell r="AI157">
            <v>4.2000000000000003E-2</v>
          </cell>
          <cell r="AJ157">
            <v>0</v>
          </cell>
          <cell r="AK157">
            <v>8.5000000000000006E-2</v>
          </cell>
          <cell r="AL157">
            <v>0.106</v>
          </cell>
          <cell r="AM157">
            <v>0.223</v>
          </cell>
          <cell r="AN157">
            <v>0.46800000000000003</v>
          </cell>
          <cell r="AO157">
            <v>0.82899999999999996</v>
          </cell>
          <cell r="AP157">
            <v>0.872</v>
          </cell>
          <cell r="AQ157">
            <v>0.96799999999999997</v>
          </cell>
          <cell r="AR157">
            <v>0.97799999999999998</v>
          </cell>
          <cell r="AS157">
            <v>1</v>
          </cell>
          <cell r="AT157">
            <v>0.98899999999999999</v>
          </cell>
          <cell r="AU157">
            <v>0.92500000000000004</v>
          </cell>
          <cell r="AV157">
            <v>0.93600000000000005</v>
          </cell>
          <cell r="AW157">
            <v>0.90400000000000003</v>
          </cell>
          <cell r="AX157">
            <v>0.95699999999999996</v>
          </cell>
          <cell r="AY157">
            <v>0.89300000000000002</v>
          </cell>
          <cell r="AZ157">
            <v>0.88200000000000001</v>
          </cell>
          <cell r="BA157">
            <v>0.84</v>
          </cell>
          <cell r="BB157">
            <v>0.86099999999999999</v>
          </cell>
          <cell r="BC157">
            <v>0.91400000000000003</v>
          </cell>
          <cell r="BD157">
            <v>0.94599999999999995</v>
          </cell>
          <cell r="BE157">
            <v>0.85099999999999998</v>
          </cell>
          <cell r="BF157">
            <v>0.81899999999999995</v>
          </cell>
          <cell r="BG157">
            <v>0.80800000000000005</v>
          </cell>
          <cell r="BH157">
            <v>0.77600000000000002</v>
          </cell>
          <cell r="BI157">
            <v>0.73399999999999999</v>
          </cell>
          <cell r="BJ157">
            <v>0.61699999999999999</v>
          </cell>
          <cell r="BK157">
            <v>0.51</v>
          </cell>
          <cell r="BL157">
            <v>0.42499999999999999</v>
          </cell>
          <cell r="BM157">
            <v>0.36099999999999999</v>
          </cell>
          <cell r="BN157">
            <v>0.21199999999999999</v>
          </cell>
          <cell r="BO157">
            <v>0.13800000000000001</v>
          </cell>
          <cell r="BP157">
            <v>0.11700000000000001</v>
          </cell>
          <cell r="BQ157">
            <v>0.127</v>
          </cell>
          <cell r="BR157">
            <v>0.191</v>
          </cell>
          <cell r="BS157">
            <v>0.26500000000000001</v>
          </cell>
          <cell r="BT157">
            <v>0.31900000000000001</v>
          </cell>
          <cell r="BU157">
            <v>0.35099999999999998</v>
          </cell>
          <cell r="BV157">
            <v>0.372</v>
          </cell>
          <cell r="BW157">
            <v>0.40400000000000003</v>
          </cell>
          <cell r="BX157">
            <v>0.41399999999999998</v>
          </cell>
          <cell r="BY157">
            <v>0.436</v>
          </cell>
          <cell r="BZ157">
            <v>0.47799999999999998</v>
          </cell>
          <cell r="CA157">
            <v>0.45700000000000002</v>
          </cell>
          <cell r="CB157">
            <v>0.48899999999999999</v>
          </cell>
          <cell r="CC157">
            <v>0.5</v>
          </cell>
          <cell r="CD157">
            <v>0.52100000000000002</v>
          </cell>
          <cell r="CE157">
            <v>0.53100000000000003</v>
          </cell>
          <cell r="CF157">
            <v>0.55300000000000005</v>
          </cell>
          <cell r="CG157">
            <v>0.64800000000000002</v>
          </cell>
          <cell r="CH157">
            <v>0.71199999999999997</v>
          </cell>
          <cell r="CI157">
            <v>0.68</v>
          </cell>
          <cell r="CJ157">
            <v>0.65900000000000003</v>
          </cell>
          <cell r="CK157">
            <v>0.67</v>
          </cell>
          <cell r="CL157">
            <v>0.69099999999999995</v>
          </cell>
          <cell r="CM157">
            <v>0.627</v>
          </cell>
          <cell r="CN157">
            <v>0.63800000000000001</v>
          </cell>
          <cell r="CO157">
            <v>0.72299999999999998</v>
          </cell>
          <cell r="CP157">
            <v>0.76500000000000001</v>
          </cell>
          <cell r="CQ157">
            <v>0.755</v>
          </cell>
          <cell r="CR157">
            <v>0.70199999999999996</v>
          </cell>
          <cell r="CS157">
            <v>0.59499999999999997</v>
          </cell>
          <cell r="CT157">
            <v>0.56299999999999994</v>
          </cell>
          <cell r="CU157">
            <v>0.54200000000000004</v>
          </cell>
          <cell r="CV157">
            <v>0.57399999999999995</v>
          </cell>
          <cell r="CW157">
            <v>0.58499999999999996</v>
          </cell>
          <cell r="CX157">
            <v>0.60599999999999998</v>
          </cell>
          <cell r="CY157">
            <v>0.74399999999999999</v>
          </cell>
          <cell r="CZ157">
            <v>0.78700000000000003</v>
          </cell>
          <cell r="DA157">
            <v>0.79700000000000004</v>
          </cell>
        </row>
        <row r="158">
          <cell r="B158" t="str">
            <v>电子</v>
          </cell>
          <cell r="C158" t="str">
            <v>半导体</v>
          </cell>
          <cell r="D158" t="str">
            <v>模拟芯片设计</v>
          </cell>
          <cell r="J158">
            <v>2.6820300738811002E-3</v>
          </cell>
          <cell r="K158">
            <v>0.13800000000000001</v>
          </cell>
          <cell r="L158">
            <v>0.11700000000000001</v>
          </cell>
          <cell r="M158">
            <v>0.106</v>
          </cell>
          <cell r="N158">
            <v>8.5000000000000006E-2</v>
          </cell>
          <cell r="O158">
            <v>6.3E-2</v>
          </cell>
          <cell r="P158">
            <v>2.1000000000000001E-2</v>
          </cell>
          <cell r="Q158">
            <v>0</v>
          </cell>
          <cell r="R158">
            <v>0.01</v>
          </cell>
          <cell r="S158">
            <v>3.1E-2</v>
          </cell>
          <cell r="T158">
            <v>4.2000000000000003E-2</v>
          </cell>
          <cell r="U158">
            <v>5.2999999999999999E-2</v>
          </cell>
          <cell r="V158">
            <v>7.3999999999999996E-2</v>
          </cell>
          <cell r="W158">
            <v>9.5000000000000001E-2</v>
          </cell>
          <cell r="X158">
            <v>0.127</v>
          </cell>
          <cell r="Y158">
            <v>0.159</v>
          </cell>
          <cell r="Z158">
            <v>0.223</v>
          </cell>
          <cell r="AA158">
            <v>0.34</v>
          </cell>
          <cell r="AB158">
            <v>0.45700000000000002</v>
          </cell>
          <cell r="AC158">
            <v>0.58499999999999996</v>
          </cell>
          <cell r="AD158">
            <v>0.60599999999999998</v>
          </cell>
          <cell r="AE158">
            <v>0.77600000000000002</v>
          </cell>
          <cell r="AF158">
            <v>0.755</v>
          </cell>
          <cell r="AG158">
            <v>0.86099999999999999</v>
          </cell>
          <cell r="AH158">
            <v>0.74399999999999999</v>
          </cell>
          <cell r="AI158">
            <v>0.82899999999999996</v>
          </cell>
          <cell r="AJ158">
            <v>0.84</v>
          </cell>
          <cell r="AK158">
            <v>0.90400000000000003</v>
          </cell>
          <cell r="AL158">
            <v>0.97799999999999998</v>
          </cell>
          <cell r="AM158">
            <v>0.98899999999999999</v>
          </cell>
          <cell r="AN158">
            <v>1</v>
          </cell>
          <cell r="AO158">
            <v>0.96799999999999997</v>
          </cell>
          <cell r="AP158">
            <v>0.872</v>
          </cell>
          <cell r="AQ158">
            <v>0.64800000000000002</v>
          </cell>
          <cell r="AR158">
            <v>0.80800000000000005</v>
          </cell>
          <cell r="AS158">
            <v>0.67</v>
          </cell>
          <cell r="AT158">
            <v>0.65900000000000003</v>
          </cell>
          <cell r="AU158">
            <v>0.5</v>
          </cell>
          <cell r="AV158">
            <v>0.53100000000000003</v>
          </cell>
          <cell r="AW158">
            <v>0.55300000000000005</v>
          </cell>
          <cell r="AX158">
            <v>0.56299999999999994</v>
          </cell>
          <cell r="AY158">
            <v>0.54200000000000004</v>
          </cell>
          <cell r="AZ158">
            <v>0.51</v>
          </cell>
          <cell r="BA158">
            <v>0.59499999999999997</v>
          </cell>
          <cell r="BB158">
            <v>0.61699999999999999</v>
          </cell>
          <cell r="BC158">
            <v>0.91400000000000003</v>
          </cell>
          <cell r="BD158">
            <v>0.69099999999999995</v>
          </cell>
          <cell r="BE158">
            <v>0.85099999999999998</v>
          </cell>
          <cell r="BF158">
            <v>0.68</v>
          </cell>
          <cell r="BG158">
            <v>0.78700000000000003</v>
          </cell>
          <cell r="BH158">
            <v>0.57399999999999995</v>
          </cell>
          <cell r="BI158">
            <v>0.436</v>
          </cell>
          <cell r="BJ158">
            <v>0.38200000000000001</v>
          </cell>
          <cell r="BK158">
            <v>0.28699999999999998</v>
          </cell>
          <cell r="BL158">
            <v>0.26500000000000001</v>
          </cell>
          <cell r="BM158">
            <v>0.23400000000000001</v>
          </cell>
          <cell r="BN158">
            <v>0.21199999999999999</v>
          </cell>
          <cell r="BO158">
            <v>0.17</v>
          </cell>
          <cell r="BP158">
            <v>0.18</v>
          </cell>
          <cell r="BQ158">
            <v>0.14799999999999999</v>
          </cell>
          <cell r="BR158">
            <v>0.191</v>
          </cell>
          <cell r="BS158">
            <v>0.20200000000000001</v>
          </cell>
          <cell r="BT158">
            <v>0.24399999999999999</v>
          </cell>
          <cell r="BU158">
            <v>0.255</v>
          </cell>
          <cell r="BV158">
            <v>0.31900000000000001</v>
          </cell>
          <cell r="BW158">
            <v>0.29699999999999999</v>
          </cell>
          <cell r="BX158">
            <v>0.308</v>
          </cell>
          <cell r="BY158">
            <v>0.32900000000000001</v>
          </cell>
          <cell r="BZ158">
            <v>0.40400000000000003</v>
          </cell>
          <cell r="CA158">
            <v>0.39300000000000002</v>
          </cell>
          <cell r="CB158">
            <v>0.42499999999999999</v>
          </cell>
          <cell r="CC158">
            <v>0.35099999999999998</v>
          </cell>
          <cell r="CD158">
            <v>0.36099999999999999</v>
          </cell>
          <cell r="CE158">
            <v>0.27600000000000002</v>
          </cell>
          <cell r="CF158">
            <v>0.372</v>
          </cell>
          <cell r="CG158">
            <v>0.41399999999999998</v>
          </cell>
          <cell r="CH158">
            <v>0.44600000000000001</v>
          </cell>
          <cell r="CI158">
            <v>0.48899999999999999</v>
          </cell>
          <cell r="CJ158">
            <v>0.47799999999999998</v>
          </cell>
          <cell r="CK158">
            <v>0.46800000000000003</v>
          </cell>
          <cell r="CL158">
            <v>0.52100000000000002</v>
          </cell>
          <cell r="CM158">
            <v>0.76500000000000001</v>
          </cell>
          <cell r="CN158">
            <v>0.72299999999999998</v>
          </cell>
          <cell r="CO158">
            <v>0.88200000000000001</v>
          </cell>
          <cell r="CP158">
            <v>0.70199999999999996</v>
          </cell>
          <cell r="CQ158">
            <v>0.92500000000000004</v>
          </cell>
          <cell r="CR158">
            <v>0.93600000000000005</v>
          </cell>
          <cell r="CS158">
            <v>0.94599999999999995</v>
          </cell>
          <cell r="CT158">
            <v>0.95699999999999996</v>
          </cell>
          <cell r="CU158">
            <v>0.89300000000000002</v>
          </cell>
          <cell r="CV158">
            <v>0.81899999999999995</v>
          </cell>
          <cell r="CW158">
            <v>0.71199999999999997</v>
          </cell>
          <cell r="CX158">
            <v>0.63800000000000001</v>
          </cell>
          <cell r="CY158">
            <v>0.627</v>
          </cell>
          <cell r="CZ158">
            <v>0.73399999999999999</v>
          </cell>
          <cell r="DA158">
            <v>0.79700000000000004</v>
          </cell>
        </row>
        <row r="159">
          <cell r="B159" t="str">
            <v>电子</v>
          </cell>
          <cell r="C159" t="str">
            <v>半导体</v>
          </cell>
          <cell r="D159" t="str">
            <v>分立器件</v>
          </cell>
          <cell r="J159">
            <v>2.6820300738811002E-3</v>
          </cell>
          <cell r="K159">
            <v>0.27600000000000002</v>
          </cell>
          <cell r="L159">
            <v>0.27600000000000002</v>
          </cell>
          <cell r="M159">
            <v>0.21199999999999999</v>
          </cell>
          <cell r="N159">
            <v>0.13800000000000001</v>
          </cell>
          <cell r="O159">
            <v>0.159</v>
          </cell>
          <cell r="P159">
            <v>0.29699999999999999</v>
          </cell>
          <cell r="Q159">
            <v>0.84</v>
          </cell>
          <cell r="R159">
            <v>0.95699999999999996</v>
          </cell>
          <cell r="S159">
            <v>0.98899999999999999</v>
          </cell>
          <cell r="T159">
            <v>0.91400000000000003</v>
          </cell>
          <cell r="U159">
            <v>0.82899999999999996</v>
          </cell>
          <cell r="V159">
            <v>0.46800000000000003</v>
          </cell>
          <cell r="W159">
            <v>0.74399999999999999</v>
          </cell>
          <cell r="X159">
            <v>0.77600000000000002</v>
          </cell>
          <cell r="Y159">
            <v>0.86099999999999999</v>
          </cell>
          <cell r="Z159">
            <v>0.72299999999999998</v>
          </cell>
          <cell r="AA159">
            <v>0.59499999999999997</v>
          </cell>
          <cell r="AB159">
            <v>0.44600000000000001</v>
          </cell>
          <cell r="AC159">
            <v>0.14799999999999999</v>
          </cell>
          <cell r="AD159">
            <v>8.5000000000000006E-2</v>
          </cell>
          <cell r="AE159">
            <v>0</v>
          </cell>
          <cell r="AF159">
            <v>0.89300000000000002</v>
          </cell>
          <cell r="AG159">
            <v>0.81899999999999995</v>
          </cell>
          <cell r="AH159">
            <v>0.85099999999999998</v>
          </cell>
          <cell r="AI159">
            <v>0.68</v>
          </cell>
          <cell r="AJ159">
            <v>0.69099999999999995</v>
          </cell>
          <cell r="AK159">
            <v>0.78700000000000003</v>
          </cell>
          <cell r="AL159">
            <v>0.88200000000000001</v>
          </cell>
          <cell r="AM159">
            <v>0.90400000000000003</v>
          </cell>
          <cell r="AN159">
            <v>0.92500000000000004</v>
          </cell>
          <cell r="AO159">
            <v>0.96799999999999997</v>
          </cell>
          <cell r="AP159">
            <v>1</v>
          </cell>
          <cell r="AQ159">
            <v>0.97799999999999998</v>
          </cell>
          <cell r="AR159">
            <v>0.94599999999999995</v>
          </cell>
          <cell r="AS159">
            <v>0.93600000000000005</v>
          </cell>
          <cell r="AT159">
            <v>0.872</v>
          </cell>
          <cell r="AU159">
            <v>0.80800000000000005</v>
          </cell>
          <cell r="AV159">
            <v>0.54200000000000004</v>
          </cell>
          <cell r="AW159">
            <v>0.36099999999999999</v>
          </cell>
          <cell r="AX159">
            <v>0.308</v>
          </cell>
          <cell r="AY159">
            <v>0.191</v>
          </cell>
          <cell r="AZ159">
            <v>0.11700000000000001</v>
          </cell>
          <cell r="BA159">
            <v>3.1E-2</v>
          </cell>
          <cell r="BB159">
            <v>4.2000000000000003E-2</v>
          </cell>
          <cell r="BC159">
            <v>6.3E-2</v>
          </cell>
          <cell r="BD159">
            <v>7.3999999999999996E-2</v>
          </cell>
          <cell r="BE159">
            <v>2.1000000000000001E-2</v>
          </cell>
          <cell r="BF159">
            <v>0.01</v>
          </cell>
          <cell r="BG159">
            <v>5.2999999999999999E-2</v>
          </cell>
          <cell r="BH159">
            <v>9.5000000000000001E-2</v>
          </cell>
          <cell r="BI159">
            <v>0.106</v>
          </cell>
          <cell r="BJ159">
            <v>0.127</v>
          </cell>
          <cell r="BK159">
            <v>0.17</v>
          </cell>
          <cell r="BL159">
            <v>0.24399999999999999</v>
          </cell>
          <cell r="BM159">
            <v>0.39300000000000002</v>
          </cell>
          <cell r="BN159">
            <v>0.436</v>
          </cell>
          <cell r="BO159">
            <v>0.627</v>
          </cell>
          <cell r="BP159">
            <v>0.55300000000000005</v>
          </cell>
          <cell r="BQ159">
            <v>0.71199999999999997</v>
          </cell>
          <cell r="BR159">
            <v>0.67</v>
          </cell>
          <cell r="BS159">
            <v>0.73399999999999999</v>
          </cell>
          <cell r="BT159">
            <v>0.53100000000000003</v>
          </cell>
          <cell r="BU159">
            <v>0.61699999999999999</v>
          </cell>
          <cell r="BV159">
            <v>0.79700000000000004</v>
          </cell>
          <cell r="BW159">
            <v>0.76500000000000001</v>
          </cell>
          <cell r="BX159">
            <v>0.755</v>
          </cell>
          <cell r="BY159">
            <v>0.40400000000000003</v>
          </cell>
          <cell r="BZ159">
            <v>0.42499999999999999</v>
          </cell>
          <cell r="CA159">
            <v>0.32900000000000001</v>
          </cell>
          <cell r="CB159">
            <v>0.35099999999999998</v>
          </cell>
          <cell r="CC159">
            <v>0.372</v>
          </cell>
          <cell r="CD159">
            <v>0.48899999999999999</v>
          </cell>
          <cell r="CE159">
            <v>0.45700000000000002</v>
          </cell>
          <cell r="CF159">
            <v>0.41399999999999998</v>
          </cell>
          <cell r="CG159">
            <v>0.64800000000000002</v>
          </cell>
          <cell r="CH159">
            <v>0.63800000000000001</v>
          </cell>
          <cell r="CI159">
            <v>0.58499999999999996</v>
          </cell>
          <cell r="CJ159">
            <v>0.65900000000000003</v>
          </cell>
          <cell r="CK159">
            <v>0.57399999999999995</v>
          </cell>
          <cell r="CL159">
            <v>0.47799999999999998</v>
          </cell>
          <cell r="CM159">
            <v>0.5</v>
          </cell>
          <cell r="CN159">
            <v>0.51</v>
          </cell>
          <cell r="CO159">
            <v>0.52100000000000002</v>
          </cell>
          <cell r="CP159">
            <v>0.60599999999999998</v>
          </cell>
          <cell r="CQ159">
            <v>0.70199999999999996</v>
          </cell>
          <cell r="CR159">
            <v>0.55300000000000005</v>
          </cell>
          <cell r="CS159">
            <v>0.38200000000000001</v>
          </cell>
          <cell r="CT159">
            <v>0.31900000000000001</v>
          </cell>
          <cell r="CU159">
            <v>0.255</v>
          </cell>
          <cell r="CV159">
            <v>0.20200000000000001</v>
          </cell>
          <cell r="CW159">
            <v>0.18</v>
          </cell>
          <cell r="CX159">
            <v>0.223</v>
          </cell>
          <cell r="CY159">
            <v>0.23400000000000001</v>
          </cell>
          <cell r="CZ159">
            <v>0.32900000000000001</v>
          </cell>
          <cell r="DA159">
            <v>0.26500000000000001</v>
          </cell>
        </row>
        <row r="160">
          <cell r="B160" t="str">
            <v>电子</v>
          </cell>
          <cell r="C160" t="str">
            <v>半导体</v>
          </cell>
          <cell r="D160" t="str">
            <v>分立器件</v>
          </cell>
          <cell r="J160">
            <v>2.6820300738811002E-3</v>
          </cell>
          <cell r="K160">
            <v>0.56299999999999994</v>
          </cell>
          <cell r="L160">
            <v>0.64800000000000002</v>
          </cell>
          <cell r="M160">
            <v>0.71199999999999997</v>
          </cell>
          <cell r="N160">
            <v>0.58499999999999996</v>
          </cell>
          <cell r="O160">
            <v>0.436</v>
          </cell>
          <cell r="P160">
            <v>0.28699999999999998</v>
          </cell>
          <cell r="Q160">
            <v>0.29699999999999999</v>
          </cell>
          <cell r="R160">
            <v>0.255</v>
          </cell>
          <cell r="S160">
            <v>0.14799999999999999</v>
          </cell>
          <cell r="T160">
            <v>2.1000000000000001E-2</v>
          </cell>
          <cell r="U160">
            <v>0.01</v>
          </cell>
          <cell r="V160">
            <v>0</v>
          </cell>
          <cell r="W160">
            <v>4.2000000000000003E-2</v>
          </cell>
          <cell r="X160">
            <v>8.5000000000000006E-2</v>
          </cell>
          <cell r="Y160">
            <v>0.127</v>
          </cell>
          <cell r="Z160">
            <v>0.21199999999999999</v>
          </cell>
          <cell r="AA160">
            <v>0.31900000000000001</v>
          </cell>
          <cell r="AB160">
            <v>0.42499999999999999</v>
          </cell>
          <cell r="AC160">
            <v>0.54200000000000004</v>
          </cell>
          <cell r="AD160">
            <v>0.59499999999999997</v>
          </cell>
          <cell r="AE160">
            <v>0.76500000000000001</v>
          </cell>
          <cell r="AF160">
            <v>0.84</v>
          </cell>
          <cell r="AG160">
            <v>0.82899999999999996</v>
          </cell>
          <cell r="AH160">
            <v>0.80800000000000005</v>
          </cell>
          <cell r="AI160">
            <v>0.81899999999999995</v>
          </cell>
          <cell r="AJ160">
            <v>0.86099999999999999</v>
          </cell>
          <cell r="AK160">
            <v>0.88200000000000001</v>
          </cell>
          <cell r="AL160">
            <v>0.91400000000000003</v>
          </cell>
          <cell r="AM160">
            <v>0.94599999999999995</v>
          </cell>
          <cell r="AN160">
            <v>0.95699999999999996</v>
          </cell>
          <cell r="AO160">
            <v>0.92500000000000004</v>
          </cell>
          <cell r="AP160">
            <v>0.93600000000000005</v>
          </cell>
          <cell r="AQ160">
            <v>0.97799999999999998</v>
          </cell>
          <cell r="AR160">
            <v>1</v>
          </cell>
          <cell r="AS160">
            <v>0.98899999999999999</v>
          </cell>
          <cell r="AT160">
            <v>0.96799999999999997</v>
          </cell>
          <cell r="AU160">
            <v>0.90400000000000003</v>
          </cell>
          <cell r="AV160">
            <v>0.89300000000000002</v>
          </cell>
          <cell r="AW160">
            <v>0.872</v>
          </cell>
          <cell r="AX160">
            <v>0.85099999999999998</v>
          </cell>
          <cell r="AY160">
            <v>0.73399999999999999</v>
          </cell>
          <cell r="AZ160">
            <v>0.70199999999999996</v>
          </cell>
          <cell r="BA160">
            <v>0.755</v>
          </cell>
          <cell r="BB160">
            <v>0.78700000000000003</v>
          </cell>
          <cell r="BC160">
            <v>0.72299999999999998</v>
          </cell>
          <cell r="BD160">
            <v>0.52100000000000002</v>
          </cell>
          <cell r="BE160">
            <v>0.45700000000000002</v>
          </cell>
          <cell r="BF160">
            <v>0.47799999999999998</v>
          </cell>
          <cell r="BG160">
            <v>0.51</v>
          </cell>
          <cell r="BH160">
            <v>0.35099999999999998</v>
          </cell>
          <cell r="BI160">
            <v>0.24399999999999999</v>
          </cell>
          <cell r="BJ160">
            <v>9.5000000000000001E-2</v>
          </cell>
          <cell r="BK160">
            <v>0.18</v>
          </cell>
          <cell r="BL160">
            <v>0.23400000000000001</v>
          </cell>
          <cell r="BM160">
            <v>0.191</v>
          </cell>
          <cell r="BN160">
            <v>0.13800000000000001</v>
          </cell>
          <cell r="BO160">
            <v>7.3999999999999996E-2</v>
          </cell>
          <cell r="BP160">
            <v>5.2999999999999999E-2</v>
          </cell>
          <cell r="BQ160">
            <v>3.1E-2</v>
          </cell>
          <cell r="BR160">
            <v>6.3E-2</v>
          </cell>
          <cell r="BS160">
            <v>0.159</v>
          </cell>
          <cell r="BT160">
            <v>0.308</v>
          </cell>
          <cell r="BU160">
            <v>0.372</v>
          </cell>
          <cell r="BV160">
            <v>0.60599999999999998</v>
          </cell>
          <cell r="BW160">
            <v>0.627</v>
          </cell>
          <cell r="BX160">
            <v>0.74399999999999999</v>
          </cell>
          <cell r="BY160">
            <v>0.79700000000000004</v>
          </cell>
          <cell r="BZ160">
            <v>0.77600000000000002</v>
          </cell>
          <cell r="CA160">
            <v>0.61699999999999999</v>
          </cell>
          <cell r="CB160">
            <v>0.68</v>
          </cell>
          <cell r="CC160">
            <v>0.65900000000000003</v>
          </cell>
          <cell r="CD160">
            <v>0.67</v>
          </cell>
          <cell r="CE160">
            <v>0.46800000000000003</v>
          </cell>
          <cell r="CF160">
            <v>0.57399999999999995</v>
          </cell>
          <cell r="CG160">
            <v>0.69099999999999995</v>
          </cell>
          <cell r="CH160">
            <v>0.63800000000000001</v>
          </cell>
          <cell r="CI160">
            <v>0.5</v>
          </cell>
          <cell r="CJ160">
            <v>0.32900000000000001</v>
          </cell>
          <cell r="CK160">
            <v>0.27600000000000002</v>
          </cell>
          <cell r="CL160">
            <v>0.26500000000000001</v>
          </cell>
          <cell r="CM160">
            <v>0.38200000000000001</v>
          </cell>
          <cell r="CN160">
            <v>0.36099999999999999</v>
          </cell>
          <cell r="CO160">
            <v>0.44600000000000001</v>
          </cell>
          <cell r="CP160">
            <v>0.39300000000000002</v>
          </cell>
          <cell r="CQ160">
            <v>0.53100000000000003</v>
          </cell>
          <cell r="CR160">
            <v>0.40400000000000003</v>
          </cell>
          <cell r="CS160">
            <v>0.41399999999999998</v>
          </cell>
          <cell r="CT160">
            <v>0.55300000000000005</v>
          </cell>
          <cell r="CU160">
            <v>0.48899999999999999</v>
          </cell>
          <cell r="CV160">
            <v>0.34</v>
          </cell>
          <cell r="CW160">
            <v>0.106</v>
          </cell>
          <cell r="CX160">
            <v>0.11700000000000001</v>
          </cell>
          <cell r="CY160">
            <v>0.17</v>
          </cell>
          <cell r="CZ160">
            <v>0.223</v>
          </cell>
          <cell r="DA160">
            <v>0.20200000000000001</v>
          </cell>
        </row>
        <row r="161">
          <cell r="B161" t="str">
            <v>电子</v>
          </cell>
          <cell r="C161" t="str">
            <v>元件</v>
          </cell>
          <cell r="D161" t="str">
            <v>印制电路板</v>
          </cell>
          <cell r="J161">
            <v>2.5729233897212399E-2</v>
          </cell>
          <cell r="K161">
            <v>0.106</v>
          </cell>
          <cell r="L161">
            <v>8.5000000000000006E-2</v>
          </cell>
          <cell r="M161">
            <v>7.3999999999999996E-2</v>
          </cell>
          <cell r="N161">
            <v>4.2000000000000003E-2</v>
          </cell>
          <cell r="O161">
            <v>0.01</v>
          </cell>
          <cell r="P161">
            <v>0</v>
          </cell>
          <cell r="Q161">
            <v>2.1000000000000001E-2</v>
          </cell>
          <cell r="R161">
            <v>3.1E-2</v>
          </cell>
          <cell r="S161">
            <v>6.3E-2</v>
          </cell>
          <cell r="T161">
            <v>5.2999999999999999E-2</v>
          </cell>
          <cell r="U161">
            <v>9.5000000000000001E-2</v>
          </cell>
          <cell r="V161">
            <v>0.11700000000000001</v>
          </cell>
          <cell r="W161">
            <v>0.20200000000000001</v>
          </cell>
          <cell r="X161">
            <v>0.54200000000000004</v>
          </cell>
          <cell r="Y161">
            <v>0.68</v>
          </cell>
          <cell r="Z161">
            <v>0.64800000000000002</v>
          </cell>
          <cell r="AA161">
            <v>0.70199999999999996</v>
          </cell>
          <cell r="AB161">
            <v>0.80800000000000005</v>
          </cell>
          <cell r="AC161">
            <v>0.73399999999999999</v>
          </cell>
          <cell r="AD161">
            <v>0.82899999999999996</v>
          </cell>
          <cell r="AE161">
            <v>0.89300000000000002</v>
          </cell>
          <cell r="AF161">
            <v>0.95699999999999996</v>
          </cell>
          <cell r="AG161">
            <v>0.91400000000000003</v>
          </cell>
          <cell r="AH161">
            <v>0.86099999999999999</v>
          </cell>
          <cell r="AI161">
            <v>0.81899999999999995</v>
          </cell>
          <cell r="AJ161">
            <v>0.85099999999999998</v>
          </cell>
          <cell r="AK161">
            <v>0.90400000000000003</v>
          </cell>
          <cell r="AL161">
            <v>0.94599999999999995</v>
          </cell>
          <cell r="AM161">
            <v>0.93600000000000005</v>
          </cell>
          <cell r="AN161">
            <v>0.88200000000000001</v>
          </cell>
          <cell r="AO161">
            <v>0.84</v>
          </cell>
          <cell r="AP161">
            <v>0.77600000000000002</v>
          </cell>
          <cell r="AQ161">
            <v>0.92500000000000004</v>
          </cell>
          <cell r="AR161">
            <v>0.98899999999999999</v>
          </cell>
          <cell r="AS161">
            <v>1</v>
          </cell>
          <cell r="AT161">
            <v>0.97799999999999998</v>
          </cell>
          <cell r="AU161">
            <v>0.755</v>
          </cell>
          <cell r="AV161">
            <v>0.55300000000000005</v>
          </cell>
          <cell r="AW161">
            <v>0.27600000000000002</v>
          </cell>
          <cell r="AX161">
            <v>0.29699999999999999</v>
          </cell>
          <cell r="AY161">
            <v>0.35099999999999998</v>
          </cell>
          <cell r="AZ161">
            <v>0.436</v>
          </cell>
          <cell r="BA161">
            <v>0.52100000000000002</v>
          </cell>
          <cell r="BB161">
            <v>0.61699999999999999</v>
          </cell>
          <cell r="BC161">
            <v>0.60599999999999998</v>
          </cell>
          <cell r="BD161">
            <v>0.31900000000000001</v>
          </cell>
          <cell r="BE161">
            <v>0.36099999999999999</v>
          </cell>
          <cell r="BF161">
            <v>0.32900000000000001</v>
          </cell>
          <cell r="BG161">
            <v>0.51</v>
          </cell>
          <cell r="BH161">
            <v>0.40400000000000003</v>
          </cell>
          <cell r="BI161">
            <v>0.41399999999999998</v>
          </cell>
          <cell r="BJ161">
            <v>0.372</v>
          </cell>
          <cell r="BK161">
            <v>0.39300000000000002</v>
          </cell>
          <cell r="BL161">
            <v>0.46800000000000003</v>
          </cell>
          <cell r="BM161">
            <v>0.53100000000000003</v>
          </cell>
          <cell r="BN161">
            <v>0.58499999999999996</v>
          </cell>
          <cell r="BO161">
            <v>0.5</v>
          </cell>
          <cell r="BP161">
            <v>0.24399999999999999</v>
          </cell>
          <cell r="BQ161">
            <v>0.127</v>
          </cell>
          <cell r="BR161">
            <v>0.13800000000000001</v>
          </cell>
          <cell r="BS161">
            <v>0.255</v>
          </cell>
          <cell r="BT161">
            <v>0.56299999999999994</v>
          </cell>
          <cell r="BU161">
            <v>0.65900000000000003</v>
          </cell>
          <cell r="BV161">
            <v>0.71199999999999997</v>
          </cell>
          <cell r="BW161">
            <v>0.74399999999999999</v>
          </cell>
          <cell r="BX161">
            <v>0.79700000000000004</v>
          </cell>
          <cell r="BY161">
            <v>0.72299999999999998</v>
          </cell>
          <cell r="BZ161">
            <v>0.67</v>
          </cell>
          <cell r="CA161">
            <v>0.45700000000000002</v>
          </cell>
          <cell r="CB161">
            <v>0.627</v>
          </cell>
          <cell r="CC161">
            <v>0.76500000000000001</v>
          </cell>
          <cell r="CD161">
            <v>0.96799999999999997</v>
          </cell>
          <cell r="CE161">
            <v>0.872</v>
          </cell>
          <cell r="CF161">
            <v>0.78700000000000003</v>
          </cell>
          <cell r="CG161">
            <v>0.69099999999999995</v>
          </cell>
          <cell r="CH161">
            <v>0.63800000000000001</v>
          </cell>
          <cell r="CI161">
            <v>0.57399999999999995</v>
          </cell>
          <cell r="CJ161">
            <v>0.44600000000000001</v>
          </cell>
          <cell r="CK161">
            <v>0.28699999999999998</v>
          </cell>
          <cell r="CL161">
            <v>0.223</v>
          </cell>
          <cell r="CM161">
            <v>0.48899999999999999</v>
          </cell>
          <cell r="CN161">
            <v>0.47799999999999998</v>
          </cell>
          <cell r="CO161">
            <v>0.59499999999999997</v>
          </cell>
          <cell r="CP161">
            <v>0.38200000000000001</v>
          </cell>
          <cell r="CQ161">
            <v>0.42499999999999999</v>
          </cell>
          <cell r="CR161">
            <v>0.21199999999999999</v>
          </cell>
          <cell r="CS161">
            <v>0.23400000000000001</v>
          </cell>
          <cell r="CT161">
            <v>0.308</v>
          </cell>
          <cell r="CU161">
            <v>0.34</v>
          </cell>
          <cell r="CV161">
            <v>0.26500000000000001</v>
          </cell>
          <cell r="CW161">
            <v>0.18</v>
          </cell>
          <cell r="CX161">
            <v>0.191</v>
          </cell>
          <cell r="CY161">
            <v>0.17</v>
          </cell>
          <cell r="CZ161">
            <v>0.159</v>
          </cell>
          <cell r="DA161">
            <v>0.14799999999999999</v>
          </cell>
        </row>
        <row r="162">
          <cell r="B162" t="str">
            <v>电子</v>
          </cell>
          <cell r="C162" t="str">
            <v>元件</v>
          </cell>
          <cell r="D162" t="str">
            <v>印制电路板</v>
          </cell>
          <cell r="J162">
            <v>1.2864616948606199E-2</v>
          </cell>
          <cell r="K162">
            <v>5.2999999999999999E-2</v>
          </cell>
          <cell r="L162">
            <v>5.2999999999999999E-2</v>
          </cell>
          <cell r="M162">
            <v>0.01</v>
          </cell>
          <cell r="N162">
            <v>0</v>
          </cell>
          <cell r="O162">
            <v>2.1000000000000001E-2</v>
          </cell>
          <cell r="P162">
            <v>7.3999999999999996E-2</v>
          </cell>
          <cell r="Q162">
            <v>4.2000000000000003E-2</v>
          </cell>
          <cell r="R162">
            <v>3.1E-2</v>
          </cell>
          <cell r="S162">
            <v>8.5000000000000006E-2</v>
          </cell>
          <cell r="T162">
            <v>0.17</v>
          </cell>
          <cell r="U162">
            <v>0.21199999999999999</v>
          </cell>
          <cell r="V162">
            <v>0.191</v>
          </cell>
          <cell r="W162">
            <v>0.35099999999999998</v>
          </cell>
          <cell r="X162">
            <v>0.39300000000000002</v>
          </cell>
          <cell r="Y162">
            <v>0.54200000000000004</v>
          </cell>
          <cell r="Z162">
            <v>0.69099999999999995</v>
          </cell>
          <cell r="AA162">
            <v>0.755</v>
          </cell>
          <cell r="AB162">
            <v>0.77600000000000002</v>
          </cell>
          <cell r="AC162">
            <v>0.78700000000000003</v>
          </cell>
          <cell r="AD162">
            <v>0.80800000000000005</v>
          </cell>
          <cell r="AE162">
            <v>0.81899999999999995</v>
          </cell>
          <cell r="AF162">
            <v>0.84</v>
          </cell>
          <cell r="AG162">
            <v>0.91400000000000003</v>
          </cell>
          <cell r="AH162">
            <v>0.93600000000000005</v>
          </cell>
          <cell r="AI162">
            <v>0.94599999999999995</v>
          </cell>
          <cell r="AJ162">
            <v>0.96799999999999997</v>
          </cell>
          <cell r="AK162">
            <v>0.97799999999999998</v>
          </cell>
          <cell r="AL162">
            <v>1</v>
          </cell>
          <cell r="AM162">
            <v>0.98899999999999999</v>
          </cell>
          <cell r="AN162">
            <v>0.95699999999999996</v>
          </cell>
          <cell r="AO162">
            <v>0.92500000000000004</v>
          </cell>
          <cell r="AP162">
            <v>0.90400000000000003</v>
          </cell>
          <cell r="AQ162">
            <v>0.88200000000000001</v>
          </cell>
          <cell r="AR162">
            <v>0.86099999999999999</v>
          </cell>
          <cell r="AS162">
            <v>0.85099999999999998</v>
          </cell>
          <cell r="AT162">
            <v>0.89300000000000002</v>
          </cell>
          <cell r="AU162">
            <v>0.872</v>
          </cell>
          <cell r="AV162">
            <v>0.82899999999999996</v>
          </cell>
          <cell r="AW162">
            <v>0.74399999999999999</v>
          </cell>
          <cell r="AX162">
            <v>0.57399999999999995</v>
          </cell>
          <cell r="AY162">
            <v>0.52100000000000002</v>
          </cell>
          <cell r="AZ162">
            <v>0.53100000000000003</v>
          </cell>
          <cell r="BA162">
            <v>0.73399999999999999</v>
          </cell>
          <cell r="BB162">
            <v>0.76500000000000001</v>
          </cell>
          <cell r="BC162">
            <v>0.79700000000000004</v>
          </cell>
          <cell r="BD162">
            <v>0.72299999999999998</v>
          </cell>
          <cell r="BE162">
            <v>0.47799999999999998</v>
          </cell>
          <cell r="BF162">
            <v>0.32900000000000001</v>
          </cell>
          <cell r="BG162">
            <v>0.223</v>
          </cell>
          <cell r="BH162">
            <v>0.26500000000000001</v>
          </cell>
          <cell r="BI162">
            <v>0.31900000000000001</v>
          </cell>
          <cell r="BJ162">
            <v>0.34</v>
          </cell>
          <cell r="BK162">
            <v>0.29699999999999999</v>
          </cell>
          <cell r="BL162">
            <v>0.38200000000000001</v>
          </cell>
          <cell r="BM162">
            <v>0.28699999999999998</v>
          </cell>
          <cell r="BN162">
            <v>0.23400000000000001</v>
          </cell>
          <cell r="BO162">
            <v>0.20200000000000001</v>
          </cell>
          <cell r="BP162">
            <v>0.255</v>
          </cell>
          <cell r="BQ162">
            <v>0.40400000000000003</v>
          </cell>
          <cell r="BR162">
            <v>0.436</v>
          </cell>
          <cell r="BS162">
            <v>0.51</v>
          </cell>
          <cell r="BT162">
            <v>0.44600000000000001</v>
          </cell>
          <cell r="BU162">
            <v>0.42499999999999999</v>
          </cell>
          <cell r="BV162">
            <v>0.5</v>
          </cell>
          <cell r="BW162">
            <v>0.58499999999999996</v>
          </cell>
          <cell r="BX162">
            <v>0.70199999999999996</v>
          </cell>
          <cell r="BY162">
            <v>0.65900000000000003</v>
          </cell>
          <cell r="BZ162">
            <v>0.61699999999999999</v>
          </cell>
          <cell r="CA162">
            <v>0.60599999999999998</v>
          </cell>
          <cell r="CB162">
            <v>0.627</v>
          </cell>
          <cell r="CC162">
            <v>0.68</v>
          </cell>
          <cell r="CD162">
            <v>0.67</v>
          </cell>
          <cell r="CE162">
            <v>0.71199999999999997</v>
          </cell>
          <cell r="CF162">
            <v>0.63800000000000001</v>
          </cell>
          <cell r="CG162">
            <v>0.56299999999999994</v>
          </cell>
          <cell r="CH162">
            <v>0.45700000000000002</v>
          </cell>
          <cell r="CI162">
            <v>0.48899999999999999</v>
          </cell>
          <cell r="CJ162">
            <v>0.55300000000000005</v>
          </cell>
          <cell r="CK162">
            <v>0.64800000000000002</v>
          </cell>
          <cell r="CL162">
            <v>0.59499999999999997</v>
          </cell>
          <cell r="CM162">
            <v>0.46800000000000003</v>
          </cell>
          <cell r="CN162">
            <v>0.41399999999999998</v>
          </cell>
          <cell r="CO162">
            <v>0.372</v>
          </cell>
          <cell r="CP162">
            <v>0.27600000000000002</v>
          </cell>
          <cell r="CQ162">
            <v>0.14799999999999999</v>
          </cell>
          <cell r="CR162">
            <v>9.5000000000000001E-2</v>
          </cell>
          <cell r="CS162">
            <v>0.106</v>
          </cell>
          <cell r="CT162">
            <v>0.11700000000000001</v>
          </cell>
          <cell r="CU162">
            <v>0.13800000000000001</v>
          </cell>
          <cell r="CV162">
            <v>0.127</v>
          </cell>
          <cell r="CW162">
            <v>0.159</v>
          </cell>
          <cell r="CX162">
            <v>0.18</v>
          </cell>
          <cell r="CY162">
            <v>0.24399999999999999</v>
          </cell>
          <cell r="CZ162">
            <v>0.308</v>
          </cell>
          <cell r="DA162">
            <v>0.36099999999999999</v>
          </cell>
        </row>
        <row r="163">
          <cell r="B163" t="str">
            <v>电子</v>
          </cell>
          <cell r="C163" t="str">
            <v>元件</v>
          </cell>
          <cell r="D163" t="str">
            <v>被动元件</v>
          </cell>
          <cell r="J163">
            <v>1.2864616948606199E-2</v>
          </cell>
          <cell r="K163">
            <v>0.31900000000000001</v>
          </cell>
          <cell r="L163">
            <v>0.32900000000000001</v>
          </cell>
          <cell r="M163">
            <v>0.308</v>
          </cell>
          <cell r="N163">
            <v>0.27600000000000002</v>
          </cell>
          <cell r="O163">
            <v>0.21199999999999999</v>
          </cell>
          <cell r="P163">
            <v>0.13800000000000001</v>
          </cell>
          <cell r="Q163">
            <v>0.106</v>
          </cell>
          <cell r="R163">
            <v>9.5000000000000001E-2</v>
          </cell>
          <cell r="S163">
            <v>0.17</v>
          </cell>
          <cell r="T163">
            <v>7.3999999999999996E-2</v>
          </cell>
          <cell r="U163">
            <v>0.159</v>
          </cell>
          <cell r="V163">
            <v>0.14799999999999999</v>
          </cell>
          <cell r="W163">
            <v>0.255</v>
          </cell>
          <cell r="X163">
            <v>0.223</v>
          </cell>
          <cell r="Y163">
            <v>0.191</v>
          </cell>
          <cell r="Z163">
            <v>0.11700000000000001</v>
          </cell>
          <cell r="AA163">
            <v>0.18</v>
          </cell>
          <cell r="AB163">
            <v>0.23400000000000001</v>
          </cell>
          <cell r="AC163">
            <v>0.24399999999999999</v>
          </cell>
          <cell r="AD163">
            <v>0.29699999999999999</v>
          </cell>
          <cell r="AE163">
            <v>0.34</v>
          </cell>
          <cell r="AF163">
            <v>0.40400000000000003</v>
          </cell>
          <cell r="AG163">
            <v>0.39300000000000002</v>
          </cell>
          <cell r="AH163">
            <v>0.38200000000000001</v>
          </cell>
          <cell r="AI163">
            <v>0.45700000000000002</v>
          </cell>
          <cell r="AJ163">
            <v>0.60599999999999998</v>
          </cell>
          <cell r="AK163">
            <v>0.68</v>
          </cell>
          <cell r="AL163">
            <v>0.73399999999999999</v>
          </cell>
          <cell r="AM163">
            <v>0.78700000000000003</v>
          </cell>
          <cell r="AN163">
            <v>0.82899999999999996</v>
          </cell>
          <cell r="AO163">
            <v>0.88200000000000001</v>
          </cell>
          <cell r="AP163">
            <v>0.89300000000000002</v>
          </cell>
          <cell r="AQ163">
            <v>0.90400000000000003</v>
          </cell>
          <cell r="AR163">
            <v>0.95699999999999996</v>
          </cell>
          <cell r="AS163">
            <v>0.94599999999999995</v>
          </cell>
          <cell r="AT163">
            <v>0.91400000000000003</v>
          </cell>
          <cell r="AU163">
            <v>0.872</v>
          </cell>
          <cell r="AV163">
            <v>0.85099999999999998</v>
          </cell>
          <cell r="AW163">
            <v>0.84</v>
          </cell>
          <cell r="AX163">
            <v>0.81899999999999995</v>
          </cell>
          <cell r="AY163">
            <v>0.79700000000000004</v>
          </cell>
          <cell r="AZ163">
            <v>0.76500000000000001</v>
          </cell>
          <cell r="BA163">
            <v>0.70199999999999996</v>
          </cell>
          <cell r="BB163">
            <v>0.65900000000000003</v>
          </cell>
          <cell r="BC163">
            <v>0.5</v>
          </cell>
          <cell r="BD163">
            <v>0.26500000000000001</v>
          </cell>
          <cell r="BE163">
            <v>0.20200000000000001</v>
          </cell>
          <cell r="BF163">
            <v>8.5000000000000006E-2</v>
          </cell>
          <cell r="BG163">
            <v>6.3E-2</v>
          </cell>
          <cell r="BH163">
            <v>4.2000000000000003E-2</v>
          </cell>
          <cell r="BI163">
            <v>2.1000000000000001E-2</v>
          </cell>
          <cell r="BJ163">
            <v>0</v>
          </cell>
          <cell r="BK163">
            <v>0.01</v>
          </cell>
          <cell r="BL163">
            <v>3.1E-2</v>
          </cell>
          <cell r="BM163">
            <v>5.2999999999999999E-2</v>
          </cell>
          <cell r="BN163">
            <v>0.127</v>
          </cell>
          <cell r="BO163">
            <v>0.28699999999999998</v>
          </cell>
          <cell r="BP163">
            <v>0.436</v>
          </cell>
          <cell r="BQ163">
            <v>0.63800000000000001</v>
          </cell>
          <cell r="BR163">
            <v>0.74399999999999999</v>
          </cell>
          <cell r="BS163">
            <v>0.80800000000000005</v>
          </cell>
          <cell r="BT163">
            <v>0.92500000000000004</v>
          </cell>
          <cell r="BU163">
            <v>0.97799999999999998</v>
          </cell>
          <cell r="BV163">
            <v>1</v>
          </cell>
          <cell r="BW163">
            <v>0.98899999999999999</v>
          </cell>
          <cell r="BX163">
            <v>0.96799999999999997</v>
          </cell>
          <cell r="BY163">
            <v>0.93600000000000005</v>
          </cell>
          <cell r="BZ163">
            <v>0.86099999999999999</v>
          </cell>
          <cell r="CA163">
            <v>0.77600000000000002</v>
          </cell>
          <cell r="CB163">
            <v>0.755</v>
          </cell>
          <cell r="CC163">
            <v>0.71199999999999997</v>
          </cell>
          <cell r="CD163">
            <v>0.72299999999999998</v>
          </cell>
          <cell r="CE163">
            <v>0.69099999999999995</v>
          </cell>
          <cell r="CF163">
            <v>0.67</v>
          </cell>
          <cell r="CG163">
            <v>0.64800000000000002</v>
          </cell>
          <cell r="CH163">
            <v>0.61699999999999999</v>
          </cell>
          <cell r="CI163">
            <v>0.57399999999999995</v>
          </cell>
          <cell r="CJ163">
            <v>0.52100000000000002</v>
          </cell>
          <cell r="CK163">
            <v>0.46800000000000003</v>
          </cell>
          <cell r="CL163">
            <v>0.42499999999999999</v>
          </cell>
          <cell r="CM163">
            <v>0.59499999999999997</v>
          </cell>
          <cell r="CN163">
            <v>0.51</v>
          </cell>
          <cell r="CO163">
            <v>0.55300000000000005</v>
          </cell>
          <cell r="CP163">
            <v>0.44600000000000001</v>
          </cell>
          <cell r="CQ163">
            <v>0.53100000000000003</v>
          </cell>
          <cell r="CR163">
            <v>0.48899999999999999</v>
          </cell>
          <cell r="CS163">
            <v>0.54200000000000004</v>
          </cell>
          <cell r="CT163">
            <v>0.58499999999999996</v>
          </cell>
          <cell r="CU163">
            <v>0.627</v>
          </cell>
          <cell r="CV163">
            <v>0.56299999999999994</v>
          </cell>
          <cell r="CW163">
            <v>0.47799999999999998</v>
          </cell>
          <cell r="CX163">
            <v>0.41399999999999998</v>
          </cell>
          <cell r="CY163">
            <v>0.36099999999999999</v>
          </cell>
          <cell r="CZ163">
            <v>0.372</v>
          </cell>
          <cell r="DA163">
            <v>0.35099999999999998</v>
          </cell>
        </row>
        <row r="164">
          <cell r="B164" t="str">
            <v>电子</v>
          </cell>
          <cell r="C164" t="str">
            <v>光学光电子</v>
          </cell>
          <cell r="D164" t="str">
            <v>面板</v>
          </cell>
          <cell r="J164">
            <v>1.6538502807651401E-2</v>
          </cell>
          <cell r="K164">
            <v>0.77600000000000002</v>
          </cell>
          <cell r="L164">
            <v>0.84</v>
          </cell>
          <cell r="M164">
            <v>0.86099999999999999</v>
          </cell>
          <cell r="N164">
            <v>0.872</v>
          </cell>
          <cell r="O164">
            <v>0.78700000000000003</v>
          </cell>
          <cell r="P164">
            <v>0.68</v>
          </cell>
          <cell r="Q164">
            <v>0.59499999999999997</v>
          </cell>
          <cell r="R164">
            <v>0.36099999999999999</v>
          </cell>
          <cell r="S164">
            <v>0.159</v>
          </cell>
          <cell r="T164">
            <v>8.5000000000000006E-2</v>
          </cell>
          <cell r="U164">
            <v>7.3999999999999996E-2</v>
          </cell>
          <cell r="V164">
            <v>4.2000000000000003E-2</v>
          </cell>
          <cell r="W164">
            <v>6.3E-2</v>
          </cell>
          <cell r="X164">
            <v>3.1E-2</v>
          </cell>
          <cell r="Y164">
            <v>0.01</v>
          </cell>
          <cell r="Z164">
            <v>0</v>
          </cell>
          <cell r="AA164">
            <v>2.1000000000000001E-2</v>
          </cell>
          <cell r="AB164">
            <v>5.2999999999999999E-2</v>
          </cell>
          <cell r="AC164">
            <v>9.5000000000000001E-2</v>
          </cell>
          <cell r="AD164">
            <v>0.13800000000000001</v>
          </cell>
          <cell r="AE164">
            <v>0.21199999999999999</v>
          </cell>
          <cell r="AF164">
            <v>0.45700000000000002</v>
          </cell>
          <cell r="AG164">
            <v>0.57399999999999995</v>
          </cell>
          <cell r="AH164">
            <v>0.63800000000000001</v>
          </cell>
          <cell r="AI164">
            <v>0.69099999999999995</v>
          </cell>
          <cell r="AJ164">
            <v>0.74399999999999999</v>
          </cell>
          <cell r="AK164">
            <v>0.79700000000000004</v>
          </cell>
          <cell r="AL164">
            <v>0.88200000000000001</v>
          </cell>
          <cell r="AM164">
            <v>0.92500000000000004</v>
          </cell>
          <cell r="AN164">
            <v>0.94599999999999995</v>
          </cell>
          <cell r="AO164">
            <v>0.95699999999999996</v>
          </cell>
          <cell r="AP164">
            <v>0.96799999999999997</v>
          </cell>
          <cell r="AQ164">
            <v>0.98899999999999999</v>
          </cell>
          <cell r="AR164">
            <v>1</v>
          </cell>
          <cell r="AS164">
            <v>0.97799999999999998</v>
          </cell>
          <cell r="AT164">
            <v>0.93600000000000005</v>
          </cell>
          <cell r="AU164">
            <v>0.85099999999999998</v>
          </cell>
          <cell r="AV164">
            <v>0.80800000000000005</v>
          </cell>
          <cell r="AW164">
            <v>0.76500000000000001</v>
          </cell>
          <cell r="AX164">
            <v>0.73399999999999999</v>
          </cell>
          <cell r="AY164">
            <v>0.67</v>
          </cell>
          <cell r="AZ164">
            <v>0.627</v>
          </cell>
          <cell r="BA164">
            <v>0.60599999999999998</v>
          </cell>
          <cell r="BB164">
            <v>0.56299999999999994</v>
          </cell>
          <cell r="BC164">
            <v>0.44600000000000001</v>
          </cell>
          <cell r="BD164">
            <v>0.24399999999999999</v>
          </cell>
          <cell r="BE164">
            <v>0.23400000000000001</v>
          </cell>
          <cell r="BF164">
            <v>0.255</v>
          </cell>
          <cell r="BG164">
            <v>0.35099999999999998</v>
          </cell>
          <cell r="BH164">
            <v>0.34</v>
          </cell>
          <cell r="BI164">
            <v>0.31900000000000001</v>
          </cell>
          <cell r="BJ164">
            <v>0.29699999999999999</v>
          </cell>
          <cell r="BK164">
            <v>0.27600000000000002</v>
          </cell>
          <cell r="BL164">
            <v>0.38200000000000001</v>
          </cell>
          <cell r="BM164">
            <v>0.46800000000000003</v>
          </cell>
          <cell r="BN164">
            <v>0.53100000000000003</v>
          </cell>
          <cell r="BO164">
            <v>0.5</v>
          </cell>
          <cell r="BP164">
            <v>0.372</v>
          </cell>
          <cell r="BQ164">
            <v>0.32900000000000001</v>
          </cell>
          <cell r="BR164">
            <v>0.26500000000000001</v>
          </cell>
          <cell r="BS164">
            <v>0.42499999999999999</v>
          </cell>
          <cell r="BT164">
            <v>0.47799999999999998</v>
          </cell>
          <cell r="BU164">
            <v>0.52100000000000002</v>
          </cell>
          <cell r="BV164">
            <v>0.51</v>
          </cell>
          <cell r="BW164">
            <v>0.48899999999999999</v>
          </cell>
          <cell r="BX164">
            <v>0.436</v>
          </cell>
          <cell r="BY164">
            <v>0.308</v>
          </cell>
          <cell r="BZ164">
            <v>0.20200000000000001</v>
          </cell>
          <cell r="CA164">
            <v>0.17</v>
          </cell>
          <cell r="CB164">
            <v>0.191</v>
          </cell>
          <cell r="CC164">
            <v>0.223</v>
          </cell>
          <cell r="CD164">
            <v>0.40400000000000003</v>
          </cell>
          <cell r="CE164">
            <v>0.39300000000000002</v>
          </cell>
          <cell r="CF164">
            <v>0.55300000000000005</v>
          </cell>
          <cell r="CG164">
            <v>0.61699999999999999</v>
          </cell>
          <cell r="CH164">
            <v>0.65900000000000003</v>
          </cell>
          <cell r="CI164">
            <v>0.70199999999999996</v>
          </cell>
          <cell r="CJ164">
            <v>0.72299999999999998</v>
          </cell>
          <cell r="CK164">
            <v>0.71199999999999997</v>
          </cell>
          <cell r="CL164">
            <v>0.81899999999999995</v>
          </cell>
          <cell r="CM164">
            <v>0.89300000000000002</v>
          </cell>
          <cell r="CN164">
            <v>0.91400000000000003</v>
          </cell>
          <cell r="CO164">
            <v>0.90400000000000003</v>
          </cell>
          <cell r="CP164">
            <v>0.82899999999999996</v>
          </cell>
          <cell r="CQ164">
            <v>0.755</v>
          </cell>
          <cell r="CR164">
            <v>0.64800000000000002</v>
          </cell>
          <cell r="CS164">
            <v>0.58499999999999996</v>
          </cell>
          <cell r="CT164">
            <v>0.54200000000000004</v>
          </cell>
          <cell r="CU164">
            <v>0.41399999999999998</v>
          </cell>
          <cell r="CV164">
            <v>0.28699999999999998</v>
          </cell>
          <cell r="CW164">
            <v>0.18</v>
          </cell>
          <cell r="CX164">
            <v>0.14799999999999999</v>
          </cell>
          <cell r="CY164">
            <v>0.11700000000000001</v>
          </cell>
          <cell r="CZ164">
            <v>0.106</v>
          </cell>
          <cell r="DA164">
            <v>0.127</v>
          </cell>
        </row>
        <row r="165">
          <cell r="B165" t="str">
            <v>电子</v>
          </cell>
          <cell r="C165" t="str">
            <v>光学光电子</v>
          </cell>
          <cell r="D165" t="str">
            <v>面板</v>
          </cell>
          <cell r="J165">
            <v>1.6538502807651401E-2</v>
          </cell>
          <cell r="K165">
            <v>0.14799999999999999</v>
          </cell>
          <cell r="L165">
            <v>0.223</v>
          </cell>
          <cell r="M165">
            <v>0.38200000000000001</v>
          </cell>
          <cell r="N165">
            <v>0.69099999999999995</v>
          </cell>
          <cell r="O165">
            <v>0.64800000000000002</v>
          </cell>
          <cell r="P165">
            <v>0.47799999999999998</v>
          </cell>
          <cell r="Q165">
            <v>0.28699999999999998</v>
          </cell>
          <cell r="R165">
            <v>0.20200000000000001</v>
          </cell>
          <cell r="S165">
            <v>9.5000000000000001E-2</v>
          </cell>
          <cell r="T165">
            <v>0</v>
          </cell>
          <cell r="U165">
            <v>0.01</v>
          </cell>
          <cell r="V165">
            <v>2.1000000000000001E-2</v>
          </cell>
          <cell r="W165">
            <v>6.3E-2</v>
          </cell>
          <cell r="X165">
            <v>5.2999999999999999E-2</v>
          </cell>
          <cell r="Y165">
            <v>4.2000000000000003E-2</v>
          </cell>
          <cell r="Z165">
            <v>3.1E-2</v>
          </cell>
          <cell r="AA165">
            <v>8.5000000000000006E-2</v>
          </cell>
          <cell r="AB165">
            <v>0.11700000000000001</v>
          </cell>
          <cell r="AC165">
            <v>0.17</v>
          </cell>
          <cell r="AD165">
            <v>0.21199999999999999</v>
          </cell>
          <cell r="AE165">
            <v>0.27600000000000002</v>
          </cell>
          <cell r="AF165">
            <v>0.44600000000000001</v>
          </cell>
          <cell r="AG165">
            <v>0.52100000000000002</v>
          </cell>
          <cell r="AH165">
            <v>0.63800000000000001</v>
          </cell>
          <cell r="AI165">
            <v>0.53100000000000003</v>
          </cell>
          <cell r="AJ165">
            <v>0.51</v>
          </cell>
          <cell r="AK165">
            <v>0.39300000000000002</v>
          </cell>
          <cell r="AL165">
            <v>0.48899999999999999</v>
          </cell>
          <cell r="AM165">
            <v>0.436</v>
          </cell>
          <cell r="AN165">
            <v>0.56299999999999994</v>
          </cell>
          <cell r="AO165">
            <v>0.74399999999999999</v>
          </cell>
          <cell r="AP165">
            <v>0.92500000000000004</v>
          </cell>
          <cell r="AQ165">
            <v>0.97799999999999998</v>
          </cell>
          <cell r="AR165">
            <v>1</v>
          </cell>
          <cell r="AS165">
            <v>0.98899999999999999</v>
          </cell>
          <cell r="AT165">
            <v>0.94599999999999995</v>
          </cell>
          <cell r="AU165">
            <v>0.82899999999999996</v>
          </cell>
          <cell r="AV165">
            <v>0.85099999999999998</v>
          </cell>
          <cell r="AW165">
            <v>0.90400000000000003</v>
          </cell>
          <cell r="AX165">
            <v>0.91400000000000003</v>
          </cell>
          <cell r="AY165">
            <v>0.95699999999999996</v>
          </cell>
          <cell r="AZ165">
            <v>0.96799999999999997</v>
          </cell>
          <cell r="BA165">
            <v>0.93600000000000005</v>
          </cell>
          <cell r="BB165">
            <v>0.755</v>
          </cell>
          <cell r="BC165">
            <v>0.31900000000000001</v>
          </cell>
          <cell r="BD165">
            <v>0.24399999999999999</v>
          </cell>
          <cell r="BE165">
            <v>0.41399999999999998</v>
          </cell>
          <cell r="BF165">
            <v>0.78700000000000003</v>
          </cell>
          <cell r="BG165">
            <v>0.88200000000000001</v>
          </cell>
          <cell r="BH165">
            <v>0.84</v>
          </cell>
          <cell r="BI165">
            <v>0.71199999999999997</v>
          </cell>
          <cell r="BJ165">
            <v>0.55300000000000005</v>
          </cell>
          <cell r="BK165">
            <v>0.34</v>
          </cell>
          <cell r="BL165">
            <v>0.255</v>
          </cell>
          <cell r="BM165">
            <v>0.36099999999999999</v>
          </cell>
          <cell r="BN165">
            <v>0.61699999999999999</v>
          </cell>
          <cell r="BO165">
            <v>0.59499999999999997</v>
          </cell>
          <cell r="BP165">
            <v>0.372</v>
          </cell>
          <cell r="BQ165">
            <v>0.29699999999999999</v>
          </cell>
          <cell r="BR165">
            <v>0.26500000000000001</v>
          </cell>
          <cell r="BS165">
            <v>0.42499999999999999</v>
          </cell>
          <cell r="BT165">
            <v>0.32900000000000001</v>
          </cell>
          <cell r="BU165">
            <v>0.5</v>
          </cell>
          <cell r="BV165">
            <v>0.67</v>
          </cell>
          <cell r="BW165">
            <v>0.73399999999999999</v>
          </cell>
          <cell r="BX165">
            <v>0.79700000000000004</v>
          </cell>
          <cell r="BY165">
            <v>0.65900000000000003</v>
          </cell>
          <cell r="BZ165">
            <v>0.627</v>
          </cell>
          <cell r="CA165">
            <v>0.40400000000000003</v>
          </cell>
          <cell r="CB165">
            <v>0.72299999999999998</v>
          </cell>
          <cell r="CC165">
            <v>0.77600000000000002</v>
          </cell>
          <cell r="CD165">
            <v>0.80800000000000005</v>
          </cell>
          <cell r="CE165">
            <v>0.57399999999999995</v>
          </cell>
          <cell r="CF165">
            <v>0.60599999999999998</v>
          </cell>
          <cell r="CG165">
            <v>0.53100000000000003</v>
          </cell>
          <cell r="CH165">
            <v>0.58499999999999996</v>
          </cell>
          <cell r="CI165">
            <v>0.70199999999999996</v>
          </cell>
          <cell r="CJ165">
            <v>0.76500000000000001</v>
          </cell>
          <cell r="CK165">
            <v>0.872</v>
          </cell>
          <cell r="CL165">
            <v>0.81899999999999995</v>
          </cell>
          <cell r="CM165">
            <v>0.89300000000000002</v>
          </cell>
          <cell r="CN165">
            <v>0.86099999999999999</v>
          </cell>
          <cell r="CO165">
            <v>0.68</v>
          </cell>
          <cell r="CP165">
            <v>0.308</v>
          </cell>
          <cell r="CQ165">
            <v>0.18</v>
          </cell>
          <cell r="CR165">
            <v>0.191</v>
          </cell>
          <cell r="CS165">
            <v>0.35099999999999998</v>
          </cell>
          <cell r="CT165">
            <v>0.45700000000000002</v>
          </cell>
          <cell r="CU165">
            <v>0.46800000000000003</v>
          </cell>
          <cell r="CV165">
            <v>0.23400000000000001</v>
          </cell>
          <cell r="CW165">
            <v>0.159</v>
          </cell>
          <cell r="CX165">
            <v>0.13800000000000001</v>
          </cell>
          <cell r="CY165">
            <v>0.127</v>
          </cell>
          <cell r="CZ165">
            <v>7.3999999999999996E-2</v>
          </cell>
          <cell r="DA165">
            <v>0.106</v>
          </cell>
        </row>
        <row r="166">
          <cell r="B166" t="str">
            <v>电子</v>
          </cell>
          <cell r="C166" t="str">
            <v>光学光电子</v>
          </cell>
          <cell r="D166" t="str">
            <v>面板</v>
          </cell>
          <cell r="J166">
            <v>8.2692514038257198E-2</v>
          </cell>
          <cell r="K166">
            <v>0.39700000000000002</v>
          </cell>
          <cell r="L166">
            <v>0.42</v>
          </cell>
          <cell r="M166">
            <v>0.43099999999999999</v>
          </cell>
          <cell r="N166">
            <v>0.39700000000000002</v>
          </cell>
          <cell r="O166">
            <v>0.36299999999999999</v>
          </cell>
          <cell r="P166">
            <v>0.35199999999999998</v>
          </cell>
          <cell r="Q166">
            <v>0.30599999999999999</v>
          </cell>
          <cell r="R166">
            <v>0.193</v>
          </cell>
          <cell r="S166">
            <v>0.10199999999999999</v>
          </cell>
          <cell r="T166">
            <v>7.9000000000000001E-2</v>
          </cell>
          <cell r="U166">
            <v>6.8000000000000005E-2</v>
          </cell>
          <cell r="V166">
            <v>4.4999999999999998E-2</v>
          </cell>
          <cell r="W166">
            <v>3.4000000000000002E-2</v>
          </cell>
          <cell r="X166">
            <v>2.1999999999999999E-2</v>
          </cell>
          <cell r="Y166">
            <v>0</v>
          </cell>
          <cell r="Z166">
            <v>1.0999999999999999E-2</v>
          </cell>
          <cell r="AA166">
            <v>4.4999999999999998E-2</v>
          </cell>
          <cell r="AB166">
            <v>7.9000000000000001E-2</v>
          </cell>
          <cell r="AC166">
            <v>0.10199999999999999</v>
          </cell>
          <cell r="AD166">
            <v>0.17</v>
          </cell>
          <cell r="AE166">
            <v>0.20399999999999999</v>
          </cell>
          <cell r="AF166">
            <v>0.22700000000000001</v>
          </cell>
          <cell r="AG166">
            <v>0.29499999999999998</v>
          </cell>
          <cell r="AH166">
            <v>0.34</v>
          </cell>
          <cell r="AI166">
            <v>0.443</v>
          </cell>
          <cell r="AJ166">
            <v>0.54500000000000004</v>
          </cell>
          <cell r="AK166">
            <v>0.67</v>
          </cell>
          <cell r="AL166">
            <v>0.84</v>
          </cell>
          <cell r="AM166">
            <v>0.97699999999999998</v>
          </cell>
          <cell r="AN166">
            <v>1</v>
          </cell>
          <cell r="AO166">
            <v>0.98799999999999999</v>
          </cell>
          <cell r="AP166">
            <v>0.92</v>
          </cell>
          <cell r="AQ166">
            <v>0.86299999999999999</v>
          </cell>
          <cell r="AR166">
            <v>0.79500000000000004</v>
          </cell>
          <cell r="AS166">
            <v>0.75</v>
          </cell>
          <cell r="AT166">
            <v>0.70399999999999996</v>
          </cell>
          <cell r="AU166">
            <v>0.63600000000000001</v>
          </cell>
          <cell r="AV166">
            <v>0.61299999999999999</v>
          </cell>
          <cell r="AW166">
            <v>0.51100000000000001</v>
          </cell>
          <cell r="AX166">
            <v>0.38600000000000001</v>
          </cell>
          <cell r="AY166">
            <v>0.318</v>
          </cell>
          <cell r="AZ166">
            <v>0.27200000000000002</v>
          </cell>
          <cell r="BA166">
            <v>0.25</v>
          </cell>
          <cell r="BB166">
            <v>0.26100000000000001</v>
          </cell>
          <cell r="BC166">
            <v>0.28399999999999997</v>
          </cell>
          <cell r="BD166">
            <v>0.22700000000000001</v>
          </cell>
          <cell r="BE166">
            <v>0.18099999999999999</v>
          </cell>
          <cell r="BF166">
            <v>0.14699999999999999</v>
          </cell>
          <cell r="BG166">
            <v>0.125</v>
          </cell>
          <cell r="BH166">
            <v>0.13600000000000001</v>
          </cell>
          <cell r="BI166">
            <v>0.159</v>
          </cell>
          <cell r="BJ166">
            <v>0.215</v>
          </cell>
          <cell r="BK166">
            <v>0.318</v>
          </cell>
          <cell r="BL166">
            <v>0.375</v>
          </cell>
          <cell r="BM166">
            <v>0.45400000000000001</v>
          </cell>
          <cell r="BN166">
            <v>0.46500000000000002</v>
          </cell>
          <cell r="BO166">
            <v>0.47699999999999998</v>
          </cell>
          <cell r="BP166">
            <v>0.48799999999999999</v>
          </cell>
          <cell r="BQ166">
            <v>0.5</v>
          </cell>
          <cell r="BR166">
            <v>0.52200000000000002</v>
          </cell>
          <cell r="BS166">
            <v>0.53400000000000003</v>
          </cell>
          <cell r="BT166">
            <v>0.56799999999999995</v>
          </cell>
          <cell r="BU166">
            <v>0.60199999999999998</v>
          </cell>
          <cell r="BV166">
            <v>0.57899999999999996</v>
          </cell>
          <cell r="BW166">
            <v>0.55600000000000005</v>
          </cell>
          <cell r="BX166">
            <v>0.57899999999999996</v>
          </cell>
          <cell r="BY166">
            <v>0.625</v>
          </cell>
          <cell r="BZ166">
            <v>0.64700000000000002</v>
          </cell>
          <cell r="CA166">
            <v>0.65900000000000003</v>
          </cell>
          <cell r="CB166">
            <v>0.68100000000000005</v>
          </cell>
          <cell r="CC166">
            <v>0.69299999999999995</v>
          </cell>
          <cell r="CD166">
            <v>0.70399999999999996</v>
          </cell>
          <cell r="CE166">
            <v>0.72699999999999998</v>
          </cell>
          <cell r="CF166">
            <v>0.73799999999999999</v>
          </cell>
          <cell r="CG166">
            <v>0.76100000000000001</v>
          </cell>
          <cell r="CH166">
            <v>0.80600000000000005</v>
          </cell>
          <cell r="CI166">
            <v>0.85199999999999998</v>
          </cell>
          <cell r="CJ166">
            <v>0.88600000000000001</v>
          </cell>
          <cell r="CK166">
            <v>0.92</v>
          </cell>
          <cell r="CL166">
            <v>0.95399999999999996</v>
          </cell>
          <cell r="CM166">
            <v>0.95399999999999996</v>
          </cell>
          <cell r="CN166">
            <v>0.94299999999999995</v>
          </cell>
          <cell r="CO166">
            <v>0.90900000000000003</v>
          </cell>
          <cell r="CP166">
            <v>0.89700000000000002</v>
          </cell>
          <cell r="CQ166">
            <v>0.875</v>
          </cell>
          <cell r="CR166">
            <v>0.82899999999999996</v>
          </cell>
          <cell r="CS166">
            <v>0.80600000000000005</v>
          </cell>
          <cell r="CT166">
            <v>0.78400000000000003</v>
          </cell>
          <cell r="CU166">
            <v>0.77200000000000002</v>
          </cell>
          <cell r="CV166">
            <v>0.5</v>
          </cell>
          <cell r="CW166">
            <v>0.5</v>
          </cell>
          <cell r="CX166">
            <v>0.5</v>
          </cell>
          <cell r="CY166">
            <v>0.5</v>
          </cell>
          <cell r="CZ166">
            <v>0.5</v>
          </cell>
          <cell r="DA166">
            <v>0.5</v>
          </cell>
        </row>
        <row r="167">
          <cell r="B167" t="str">
            <v>电子</v>
          </cell>
          <cell r="C167" t="str">
            <v>光学光电子</v>
          </cell>
          <cell r="D167" t="str">
            <v>LED</v>
          </cell>
          <cell r="J167">
            <v>1.6538502807651401E-2</v>
          </cell>
          <cell r="K167">
            <v>0.68</v>
          </cell>
          <cell r="L167">
            <v>0.71199999999999997</v>
          </cell>
          <cell r="M167">
            <v>0.69099999999999995</v>
          </cell>
          <cell r="N167">
            <v>0.5</v>
          </cell>
          <cell r="O167">
            <v>0.34</v>
          </cell>
          <cell r="P167">
            <v>0.18</v>
          </cell>
          <cell r="Q167">
            <v>0.11700000000000001</v>
          </cell>
          <cell r="R167">
            <v>9.5000000000000001E-2</v>
          </cell>
          <cell r="S167">
            <v>8.5000000000000006E-2</v>
          </cell>
          <cell r="T167">
            <v>5.2999999999999999E-2</v>
          </cell>
          <cell r="U167">
            <v>0.01</v>
          </cell>
          <cell r="V167">
            <v>0</v>
          </cell>
          <cell r="W167">
            <v>2.1000000000000001E-2</v>
          </cell>
          <cell r="X167">
            <v>6.3E-2</v>
          </cell>
          <cell r="Y167">
            <v>3.1E-2</v>
          </cell>
          <cell r="Z167">
            <v>4.2000000000000003E-2</v>
          </cell>
          <cell r="AA167">
            <v>7.3999999999999996E-2</v>
          </cell>
          <cell r="AB167">
            <v>0.20200000000000001</v>
          </cell>
          <cell r="AC167">
            <v>0.308</v>
          </cell>
          <cell r="AD167">
            <v>0.627</v>
          </cell>
          <cell r="AE167">
            <v>0.78700000000000003</v>
          </cell>
          <cell r="AF167">
            <v>0.85099999999999998</v>
          </cell>
          <cell r="AG167">
            <v>0.872</v>
          </cell>
          <cell r="AH167">
            <v>0.86099999999999999</v>
          </cell>
          <cell r="AI167">
            <v>0.89300000000000002</v>
          </cell>
          <cell r="AJ167">
            <v>0.90400000000000003</v>
          </cell>
          <cell r="AK167">
            <v>0.92500000000000004</v>
          </cell>
          <cell r="AL167">
            <v>0.91400000000000003</v>
          </cell>
          <cell r="AM167">
            <v>0.97799999999999998</v>
          </cell>
          <cell r="AN167">
            <v>1</v>
          </cell>
          <cell r="AO167">
            <v>0.98899999999999999</v>
          </cell>
          <cell r="AP167">
            <v>0.95699999999999996</v>
          </cell>
          <cell r="AQ167">
            <v>0.93600000000000005</v>
          </cell>
          <cell r="AR167">
            <v>0.96799999999999997</v>
          </cell>
          <cell r="AS167">
            <v>0.94599999999999995</v>
          </cell>
          <cell r="AT167">
            <v>0.88200000000000001</v>
          </cell>
          <cell r="AU167">
            <v>0.82899999999999996</v>
          </cell>
          <cell r="AV167">
            <v>0.84</v>
          </cell>
          <cell r="AW167">
            <v>0.81899999999999995</v>
          </cell>
          <cell r="AX167">
            <v>0.80800000000000005</v>
          </cell>
          <cell r="AY167">
            <v>0.63800000000000001</v>
          </cell>
          <cell r="AZ167">
            <v>0.39300000000000002</v>
          </cell>
          <cell r="BA167">
            <v>0.28699999999999998</v>
          </cell>
          <cell r="BB167">
            <v>0.35099999999999998</v>
          </cell>
          <cell r="BC167">
            <v>0.372</v>
          </cell>
          <cell r="BD167">
            <v>0.26500000000000001</v>
          </cell>
          <cell r="BE167">
            <v>0.38200000000000001</v>
          </cell>
          <cell r="BF167">
            <v>0.436</v>
          </cell>
          <cell r="BG167">
            <v>0.54200000000000004</v>
          </cell>
          <cell r="BH167">
            <v>0.32900000000000001</v>
          </cell>
          <cell r="BI167">
            <v>0.21199999999999999</v>
          </cell>
          <cell r="BJ167">
            <v>0.17</v>
          </cell>
          <cell r="BK167">
            <v>0.13800000000000001</v>
          </cell>
          <cell r="BL167">
            <v>0.159</v>
          </cell>
          <cell r="BM167">
            <v>0.223</v>
          </cell>
          <cell r="BN167">
            <v>0.24399999999999999</v>
          </cell>
          <cell r="BO167">
            <v>0.191</v>
          </cell>
          <cell r="BP167">
            <v>0.127</v>
          </cell>
          <cell r="BQ167">
            <v>0.106</v>
          </cell>
          <cell r="BR167">
            <v>0.14799999999999999</v>
          </cell>
          <cell r="BS167">
            <v>0.23400000000000001</v>
          </cell>
          <cell r="BT167">
            <v>0.36099999999999999</v>
          </cell>
          <cell r="BU167">
            <v>0.42499999999999999</v>
          </cell>
          <cell r="BV167">
            <v>0.44600000000000001</v>
          </cell>
          <cell r="BW167">
            <v>0.48899999999999999</v>
          </cell>
          <cell r="BX167">
            <v>0.57399999999999995</v>
          </cell>
          <cell r="BY167">
            <v>0.56299999999999994</v>
          </cell>
          <cell r="BZ167">
            <v>0.47799999999999998</v>
          </cell>
          <cell r="CA167">
            <v>0.40400000000000003</v>
          </cell>
          <cell r="CB167">
            <v>0.67</v>
          </cell>
          <cell r="CC167">
            <v>0.70199999999999996</v>
          </cell>
          <cell r="CD167">
            <v>0.72299999999999998</v>
          </cell>
          <cell r="CE167">
            <v>0.45700000000000002</v>
          </cell>
          <cell r="CF167">
            <v>0.46800000000000003</v>
          </cell>
          <cell r="CG167">
            <v>0.55300000000000005</v>
          </cell>
          <cell r="CH167">
            <v>0.59499999999999997</v>
          </cell>
          <cell r="CI167">
            <v>0.60599999999999998</v>
          </cell>
          <cell r="CJ167">
            <v>0.61699999999999999</v>
          </cell>
          <cell r="CK167">
            <v>0.51</v>
          </cell>
          <cell r="CL167">
            <v>0.58499999999999996</v>
          </cell>
          <cell r="CM167">
            <v>0.74399999999999999</v>
          </cell>
          <cell r="CN167">
            <v>0.65900000000000003</v>
          </cell>
          <cell r="CO167">
            <v>0.64800000000000002</v>
          </cell>
          <cell r="CP167">
            <v>0.52100000000000002</v>
          </cell>
          <cell r="CQ167">
            <v>0.73399999999999999</v>
          </cell>
          <cell r="CR167">
            <v>0.76500000000000001</v>
          </cell>
          <cell r="CS167">
            <v>0.79700000000000004</v>
          </cell>
          <cell r="CT167">
            <v>0.77600000000000002</v>
          </cell>
          <cell r="CU167">
            <v>0.755</v>
          </cell>
          <cell r="CV167">
            <v>0.53100000000000003</v>
          </cell>
          <cell r="CW167">
            <v>0.41399999999999998</v>
          </cell>
          <cell r="CX167">
            <v>0.31900000000000001</v>
          </cell>
          <cell r="CY167">
            <v>0.255</v>
          </cell>
          <cell r="CZ167">
            <v>0.27600000000000002</v>
          </cell>
          <cell r="DA167">
            <v>0.29699999999999999</v>
          </cell>
        </row>
        <row r="168">
          <cell r="B168" t="str">
            <v>电子</v>
          </cell>
          <cell r="C168" t="str">
            <v>光学光电子</v>
          </cell>
          <cell r="D168" t="str">
            <v>光学元件</v>
          </cell>
          <cell r="J168">
            <v>1.6538502807651401E-2</v>
          </cell>
          <cell r="K168">
            <v>0.872</v>
          </cell>
          <cell r="L168">
            <v>0.80800000000000005</v>
          </cell>
          <cell r="M168">
            <v>0.77600000000000002</v>
          </cell>
          <cell r="N168">
            <v>0.61699999999999999</v>
          </cell>
          <cell r="O168">
            <v>0.42499999999999999</v>
          </cell>
          <cell r="P168">
            <v>0.159</v>
          </cell>
          <cell r="Q168">
            <v>0.106</v>
          </cell>
          <cell r="R168">
            <v>0.127</v>
          </cell>
          <cell r="S168">
            <v>0.34</v>
          </cell>
          <cell r="T168">
            <v>0.27600000000000002</v>
          </cell>
          <cell r="U168">
            <v>0.191</v>
          </cell>
          <cell r="V168">
            <v>0.21199999999999999</v>
          </cell>
          <cell r="W168">
            <v>0.54200000000000004</v>
          </cell>
          <cell r="X168">
            <v>0.81899999999999995</v>
          </cell>
          <cell r="Y168">
            <v>0.85099999999999998</v>
          </cell>
          <cell r="Z168">
            <v>0.76500000000000001</v>
          </cell>
          <cell r="AA168">
            <v>0.63800000000000001</v>
          </cell>
          <cell r="AB168">
            <v>0.51</v>
          </cell>
          <cell r="AC168">
            <v>0.45700000000000002</v>
          </cell>
          <cell r="AD168">
            <v>0.47799999999999998</v>
          </cell>
          <cell r="AE168">
            <v>0.436</v>
          </cell>
          <cell r="AF168">
            <v>0.35099999999999998</v>
          </cell>
          <cell r="AG168">
            <v>0.38200000000000001</v>
          </cell>
          <cell r="AH168">
            <v>0.46800000000000003</v>
          </cell>
          <cell r="AI168">
            <v>0.5</v>
          </cell>
          <cell r="AJ168">
            <v>0.44600000000000001</v>
          </cell>
          <cell r="AK168">
            <v>0.39300000000000002</v>
          </cell>
          <cell r="AL168">
            <v>0.36099999999999999</v>
          </cell>
          <cell r="AM168">
            <v>0.372</v>
          </cell>
          <cell r="AN168">
            <v>0.41399999999999998</v>
          </cell>
          <cell r="AO168">
            <v>0.32900000000000001</v>
          </cell>
          <cell r="AP168">
            <v>0.18</v>
          </cell>
          <cell r="AQ168">
            <v>0.308</v>
          </cell>
          <cell r="AR168">
            <v>0.627</v>
          </cell>
          <cell r="AS168">
            <v>0.755</v>
          </cell>
          <cell r="AT168">
            <v>0.69099999999999995</v>
          </cell>
          <cell r="AU168">
            <v>0.40400000000000003</v>
          </cell>
          <cell r="AV168">
            <v>0.14799999999999999</v>
          </cell>
          <cell r="AW168">
            <v>8.5000000000000006E-2</v>
          </cell>
          <cell r="AX168">
            <v>9.5000000000000001E-2</v>
          </cell>
          <cell r="AY168">
            <v>0.255</v>
          </cell>
          <cell r="AZ168">
            <v>0.223</v>
          </cell>
          <cell r="BA168">
            <v>0.31900000000000001</v>
          </cell>
          <cell r="BB168">
            <v>0.55300000000000005</v>
          </cell>
          <cell r="BC168">
            <v>0.89300000000000002</v>
          </cell>
          <cell r="BD168">
            <v>0.91400000000000003</v>
          </cell>
          <cell r="BE168">
            <v>0.94599999999999995</v>
          </cell>
          <cell r="BF168">
            <v>0.98899999999999999</v>
          </cell>
          <cell r="BG168">
            <v>1</v>
          </cell>
          <cell r="BH168">
            <v>0.97799999999999998</v>
          </cell>
          <cell r="BI168">
            <v>0.92500000000000004</v>
          </cell>
          <cell r="BJ168">
            <v>0.90400000000000003</v>
          </cell>
          <cell r="BK168">
            <v>0.74399999999999999</v>
          </cell>
          <cell r="BL168">
            <v>0.67</v>
          </cell>
          <cell r="BM168">
            <v>0.84</v>
          </cell>
          <cell r="BN168">
            <v>0.88200000000000001</v>
          </cell>
          <cell r="BO168">
            <v>0.86099999999999999</v>
          </cell>
          <cell r="BP168">
            <v>0.58499999999999996</v>
          </cell>
          <cell r="BQ168">
            <v>0.20200000000000001</v>
          </cell>
          <cell r="BR168">
            <v>5.2999999999999999E-2</v>
          </cell>
          <cell r="BS168">
            <v>6.3E-2</v>
          </cell>
          <cell r="BT168">
            <v>0.24399999999999999</v>
          </cell>
          <cell r="BU168">
            <v>0.53100000000000003</v>
          </cell>
          <cell r="BV168">
            <v>0.70199999999999996</v>
          </cell>
          <cell r="BW168">
            <v>0.78700000000000003</v>
          </cell>
          <cell r="BX168">
            <v>0.82899999999999996</v>
          </cell>
          <cell r="BY168">
            <v>0.65900000000000003</v>
          </cell>
          <cell r="BZ168">
            <v>0.48899999999999999</v>
          </cell>
          <cell r="CA168">
            <v>0.13800000000000001</v>
          </cell>
          <cell r="CB168">
            <v>0.23400000000000001</v>
          </cell>
          <cell r="CC168">
            <v>0.28699999999999998</v>
          </cell>
          <cell r="CD168">
            <v>0.59499999999999997</v>
          </cell>
          <cell r="CE168">
            <v>0.64800000000000002</v>
          </cell>
          <cell r="CF168">
            <v>0.71199999999999997</v>
          </cell>
          <cell r="CG168">
            <v>0.68</v>
          </cell>
          <cell r="CH168">
            <v>0.57399999999999995</v>
          </cell>
          <cell r="CI168">
            <v>0.56299999999999994</v>
          </cell>
          <cell r="CJ168">
            <v>0.60599999999999998</v>
          </cell>
          <cell r="CK168">
            <v>0.72299999999999998</v>
          </cell>
          <cell r="CL168">
            <v>0.79700000000000004</v>
          </cell>
          <cell r="CM168">
            <v>0.95699999999999996</v>
          </cell>
          <cell r="CN168">
            <v>0.93600000000000005</v>
          </cell>
          <cell r="CO168">
            <v>0.96799999999999997</v>
          </cell>
          <cell r="CP168">
            <v>0.73399999999999999</v>
          </cell>
          <cell r="CQ168">
            <v>0.52100000000000002</v>
          </cell>
          <cell r="CR168">
            <v>0.17</v>
          </cell>
          <cell r="CS168">
            <v>0.26500000000000001</v>
          </cell>
          <cell r="CT168">
            <v>0.29699999999999999</v>
          </cell>
          <cell r="CU168">
            <v>0.11700000000000001</v>
          </cell>
          <cell r="CV168">
            <v>7.3999999999999996E-2</v>
          </cell>
          <cell r="CW168">
            <v>0.01</v>
          </cell>
          <cell r="CX168">
            <v>4.2000000000000003E-2</v>
          </cell>
          <cell r="CY168">
            <v>3.1E-2</v>
          </cell>
          <cell r="CZ168">
            <v>2.1000000000000001E-2</v>
          </cell>
          <cell r="DA168">
            <v>0</v>
          </cell>
        </row>
        <row r="169">
          <cell r="B169" t="str">
            <v>电子</v>
          </cell>
          <cell r="C169" t="str">
            <v>光学光电子</v>
          </cell>
          <cell r="D169" t="str">
            <v>光学元件</v>
          </cell>
          <cell r="J169">
            <v>1.6538502807651401E-2</v>
          </cell>
          <cell r="K169">
            <v>8.5000000000000006E-2</v>
          </cell>
          <cell r="L169">
            <v>0.18</v>
          </cell>
          <cell r="M169">
            <v>0.106</v>
          </cell>
          <cell r="N169">
            <v>0.17</v>
          </cell>
          <cell r="O169">
            <v>0.191</v>
          </cell>
          <cell r="P169">
            <v>0.13800000000000001</v>
          </cell>
          <cell r="Q169">
            <v>0.11700000000000001</v>
          </cell>
          <cell r="R169">
            <v>0.127</v>
          </cell>
          <cell r="S169">
            <v>0.21199999999999999</v>
          </cell>
          <cell r="T169">
            <v>7.3999999999999996E-2</v>
          </cell>
          <cell r="U169">
            <v>2.1000000000000001E-2</v>
          </cell>
          <cell r="V169">
            <v>0</v>
          </cell>
          <cell r="W169">
            <v>0.01</v>
          </cell>
          <cell r="X169">
            <v>3.1E-2</v>
          </cell>
          <cell r="Y169">
            <v>5.2999999999999999E-2</v>
          </cell>
          <cell r="Z169">
            <v>9.5000000000000001E-2</v>
          </cell>
          <cell r="AA169">
            <v>0.223</v>
          </cell>
          <cell r="AB169">
            <v>0.26500000000000001</v>
          </cell>
          <cell r="AC169">
            <v>0.5</v>
          </cell>
          <cell r="AD169">
            <v>0.69099999999999995</v>
          </cell>
          <cell r="AE169">
            <v>0.627</v>
          </cell>
          <cell r="AF169">
            <v>0.59499999999999997</v>
          </cell>
          <cell r="AG169">
            <v>0.56299999999999994</v>
          </cell>
          <cell r="AH169">
            <v>0.67</v>
          </cell>
          <cell r="AI169">
            <v>0.61699999999999999</v>
          </cell>
          <cell r="AJ169">
            <v>0.65900000000000003</v>
          </cell>
          <cell r="AK169">
            <v>0.76500000000000001</v>
          </cell>
          <cell r="AL169">
            <v>0.92500000000000004</v>
          </cell>
          <cell r="AM169">
            <v>0.95699999999999996</v>
          </cell>
          <cell r="AN169">
            <v>0.97799999999999998</v>
          </cell>
          <cell r="AO169">
            <v>0.98899999999999999</v>
          </cell>
          <cell r="AP169">
            <v>1</v>
          </cell>
          <cell r="AQ169">
            <v>0.96799999999999997</v>
          </cell>
          <cell r="AR169">
            <v>0.93600000000000005</v>
          </cell>
          <cell r="AS169">
            <v>0.80800000000000005</v>
          </cell>
          <cell r="AT169">
            <v>0.82899999999999996</v>
          </cell>
          <cell r="AU169">
            <v>0.74399999999999999</v>
          </cell>
          <cell r="AV169">
            <v>0.77600000000000002</v>
          </cell>
          <cell r="AW169">
            <v>0.73399999999999999</v>
          </cell>
          <cell r="AX169">
            <v>0.57399999999999995</v>
          </cell>
          <cell r="AY169">
            <v>0.40400000000000003</v>
          </cell>
          <cell r="AZ169">
            <v>0.27600000000000002</v>
          </cell>
          <cell r="BA169">
            <v>0.32900000000000001</v>
          </cell>
          <cell r="BB169">
            <v>0.52100000000000002</v>
          </cell>
          <cell r="BC169">
            <v>0.47799999999999998</v>
          </cell>
          <cell r="BD169">
            <v>0.36099999999999999</v>
          </cell>
          <cell r="BE169">
            <v>0.29699999999999999</v>
          </cell>
          <cell r="BF169">
            <v>0.44600000000000001</v>
          </cell>
          <cell r="BG169">
            <v>0.436</v>
          </cell>
          <cell r="BH169">
            <v>0.41399999999999998</v>
          </cell>
          <cell r="BI169">
            <v>0.38200000000000001</v>
          </cell>
          <cell r="BJ169">
            <v>0.372</v>
          </cell>
          <cell r="BK169">
            <v>0.31900000000000001</v>
          </cell>
          <cell r="BL169">
            <v>0.308</v>
          </cell>
          <cell r="BM169">
            <v>0.42499999999999999</v>
          </cell>
          <cell r="BN169">
            <v>0.53100000000000003</v>
          </cell>
          <cell r="BO169">
            <v>0.28699999999999998</v>
          </cell>
          <cell r="BP169">
            <v>0.20200000000000001</v>
          </cell>
          <cell r="BQ169">
            <v>4.2000000000000003E-2</v>
          </cell>
          <cell r="BR169">
            <v>6.3E-2</v>
          </cell>
          <cell r="BS169">
            <v>0.14799999999999999</v>
          </cell>
          <cell r="BT169">
            <v>0.255</v>
          </cell>
          <cell r="BU169">
            <v>0.54200000000000004</v>
          </cell>
          <cell r="BV169">
            <v>0.70199999999999996</v>
          </cell>
          <cell r="BW169">
            <v>0.78700000000000003</v>
          </cell>
          <cell r="BX169">
            <v>0.79700000000000004</v>
          </cell>
          <cell r="BY169">
            <v>0.84</v>
          </cell>
          <cell r="BZ169">
            <v>0.91400000000000003</v>
          </cell>
          <cell r="CA169">
            <v>0.755</v>
          </cell>
          <cell r="CB169">
            <v>0.64800000000000002</v>
          </cell>
          <cell r="CC169">
            <v>0.55300000000000005</v>
          </cell>
          <cell r="CD169">
            <v>0.68</v>
          </cell>
          <cell r="CE169">
            <v>0.71199999999999997</v>
          </cell>
          <cell r="CF169">
            <v>0.81899999999999995</v>
          </cell>
          <cell r="CG169">
            <v>0.872</v>
          </cell>
          <cell r="CH169">
            <v>0.88200000000000001</v>
          </cell>
          <cell r="CI169">
            <v>0.85099999999999998</v>
          </cell>
          <cell r="CJ169">
            <v>0.86099999999999999</v>
          </cell>
          <cell r="CK169">
            <v>0.89300000000000002</v>
          </cell>
          <cell r="CL169">
            <v>0.94599999999999995</v>
          </cell>
          <cell r="CM169">
            <v>0.90400000000000003</v>
          </cell>
          <cell r="CN169">
            <v>0.71199999999999997</v>
          </cell>
          <cell r="CO169">
            <v>0.46800000000000003</v>
          </cell>
          <cell r="CP169">
            <v>0.39300000000000002</v>
          </cell>
          <cell r="CQ169">
            <v>0.48899999999999999</v>
          </cell>
          <cell r="CR169">
            <v>0.58499999999999996</v>
          </cell>
          <cell r="CS169">
            <v>0.627</v>
          </cell>
          <cell r="CT169">
            <v>0.60599999999999998</v>
          </cell>
          <cell r="CU169">
            <v>0.51</v>
          </cell>
          <cell r="CV169">
            <v>0.45700000000000002</v>
          </cell>
          <cell r="CW169">
            <v>0.34</v>
          </cell>
          <cell r="CX169">
            <v>0.35099999999999998</v>
          </cell>
          <cell r="CY169">
            <v>0.24399999999999999</v>
          </cell>
          <cell r="CZ169">
            <v>0.23400000000000001</v>
          </cell>
          <cell r="DA169">
            <v>0.159</v>
          </cell>
        </row>
        <row r="170">
          <cell r="B170" t="str">
            <v>电子</v>
          </cell>
          <cell r="C170" t="str">
            <v>消费电子</v>
          </cell>
          <cell r="D170" t="str">
            <v>消费电子零组件</v>
          </cell>
          <cell r="J170">
            <v>0.122804041547363</v>
          </cell>
          <cell r="K170">
            <v>0.39300000000000002</v>
          </cell>
          <cell r="L170">
            <v>0.27600000000000002</v>
          </cell>
          <cell r="M170">
            <v>6.3E-2</v>
          </cell>
          <cell r="N170">
            <v>3.1E-2</v>
          </cell>
          <cell r="O170">
            <v>0</v>
          </cell>
          <cell r="P170">
            <v>0.01</v>
          </cell>
          <cell r="Q170">
            <v>2.1000000000000001E-2</v>
          </cell>
          <cell r="R170">
            <v>4.2000000000000003E-2</v>
          </cell>
          <cell r="S170">
            <v>5.2999999999999999E-2</v>
          </cell>
          <cell r="T170">
            <v>7.3999999999999996E-2</v>
          </cell>
          <cell r="U170">
            <v>0.106</v>
          </cell>
          <cell r="V170">
            <v>0.18</v>
          </cell>
          <cell r="W170">
            <v>0.26500000000000001</v>
          </cell>
          <cell r="X170">
            <v>0.29699999999999999</v>
          </cell>
          <cell r="Y170">
            <v>0.31900000000000001</v>
          </cell>
          <cell r="Z170">
            <v>0.38200000000000001</v>
          </cell>
          <cell r="AA170">
            <v>0.42499999999999999</v>
          </cell>
          <cell r="AB170">
            <v>0.45700000000000002</v>
          </cell>
          <cell r="AC170">
            <v>0.51</v>
          </cell>
          <cell r="AD170">
            <v>0.53100000000000003</v>
          </cell>
          <cell r="AE170">
            <v>0.58499999999999996</v>
          </cell>
          <cell r="AF170">
            <v>0.627</v>
          </cell>
          <cell r="AG170">
            <v>0.67</v>
          </cell>
          <cell r="AH170">
            <v>0.71199999999999997</v>
          </cell>
          <cell r="AI170">
            <v>0.76500000000000001</v>
          </cell>
          <cell r="AJ170">
            <v>0.79700000000000004</v>
          </cell>
          <cell r="AK170">
            <v>0.81899999999999995</v>
          </cell>
          <cell r="AL170">
            <v>0.85099999999999998</v>
          </cell>
          <cell r="AM170">
            <v>0.86099999999999999</v>
          </cell>
          <cell r="AN170">
            <v>0.84</v>
          </cell>
          <cell r="AO170">
            <v>0.78700000000000003</v>
          </cell>
          <cell r="AP170">
            <v>0.72299999999999998</v>
          </cell>
          <cell r="AQ170">
            <v>0.65900000000000003</v>
          </cell>
          <cell r="AR170">
            <v>0.63800000000000001</v>
          </cell>
          <cell r="AS170">
            <v>0.59499999999999997</v>
          </cell>
          <cell r="AT170">
            <v>0.57399999999999995</v>
          </cell>
          <cell r="AU170">
            <v>0.54200000000000004</v>
          </cell>
          <cell r="AV170">
            <v>0.5</v>
          </cell>
          <cell r="AW170">
            <v>0.41399999999999998</v>
          </cell>
          <cell r="AX170">
            <v>0.36099999999999999</v>
          </cell>
          <cell r="AY170">
            <v>0.372</v>
          </cell>
          <cell r="AZ170">
            <v>0.44600000000000001</v>
          </cell>
          <cell r="BA170">
            <v>0.52100000000000002</v>
          </cell>
          <cell r="BB170">
            <v>0.48899999999999999</v>
          </cell>
          <cell r="BC170">
            <v>0.436</v>
          </cell>
          <cell r="BD170">
            <v>0.32900000000000001</v>
          </cell>
          <cell r="BE170">
            <v>0.24399999999999999</v>
          </cell>
          <cell r="BF170">
            <v>0.17</v>
          </cell>
          <cell r="BG170">
            <v>9.5000000000000001E-2</v>
          </cell>
          <cell r="BH170">
            <v>8.5000000000000006E-2</v>
          </cell>
          <cell r="BI170">
            <v>0.13800000000000001</v>
          </cell>
          <cell r="BJ170">
            <v>0.14799999999999999</v>
          </cell>
          <cell r="BK170">
            <v>0.11700000000000001</v>
          </cell>
          <cell r="BL170">
            <v>0.127</v>
          </cell>
          <cell r="BM170">
            <v>0.159</v>
          </cell>
          <cell r="BN170">
            <v>0.23400000000000001</v>
          </cell>
          <cell r="BO170">
            <v>0.28699999999999998</v>
          </cell>
          <cell r="BP170">
            <v>0.308</v>
          </cell>
          <cell r="BQ170">
            <v>0.35099999999999998</v>
          </cell>
          <cell r="BR170">
            <v>0.40400000000000003</v>
          </cell>
          <cell r="BS170">
            <v>0.46800000000000003</v>
          </cell>
          <cell r="BT170">
            <v>0.55300000000000005</v>
          </cell>
          <cell r="BU170">
            <v>0.60599999999999998</v>
          </cell>
          <cell r="BV170">
            <v>0.64800000000000002</v>
          </cell>
          <cell r="BW170">
            <v>0.68</v>
          </cell>
          <cell r="BX170">
            <v>0.70199999999999996</v>
          </cell>
          <cell r="BY170">
            <v>0.74399999999999999</v>
          </cell>
          <cell r="BZ170">
            <v>0.73399999999999999</v>
          </cell>
          <cell r="CA170">
            <v>0.755</v>
          </cell>
          <cell r="CB170">
            <v>0.77600000000000002</v>
          </cell>
          <cell r="CC170">
            <v>0.82899999999999996</v>
          </cell>
          <cell r="CD170">
            <v>0.872</v>
          </cell>
          <cell r="CE170">
            <v>0.89300000000000002</v>
          </cell>
          <cell r="CF170">
            <v>0.91400000000000003</v>
          </cell>
          <cell r="CG170">
            <v>0.93600000000000005</v>
          </cell>
          <cell r="CH170">
            <v>0.94599999999999995</v>
          </cell>
          <cell r="CI170">
            <v>0.95699999999999996</v>
          </cell>
          <cell r="CJ170">
            <v>0.96799999999999997</v>
          </cell>
          <cell r="CK170">
            <v>0.98899999999999999</v>
          </cell>
          <cell r="CL170">
            <v>1</v>
          </cell>
          <cell r="CM170">
            <v>0.97799999999999998</v>
          </cell>
          <cell r="CN170">
            <v>0.92500000000000004</v>
          </cell>
          <cell r="CO170">
            <v>0.90400000000000003</v>
          </cell>
          <cell r="CP170">
            <v>0.88200000000000001</v>
          </cell>
          <cell r="CQ170">
            <v>0.80800000000000005</v>
          </cell>
          <cell r="CR170">
            <v>0.69099999999999995</v>
          </cell>
          <cell r="CS170">
            <v>0.61699999999999999</v>
          </cell>
          <cell r="CT170">
            <v>0.56299999999999994</v>
          </cell>
          <cell r="CU170">
            <v>0.47799999999999998</v>
          </cell>
          <cell r="CV170">
            <v>0.34</v>
          </cell>
          <cell r="CW170">
            <v>0.255</v>
          </cell>
          <cell r="CX170">
            <v>0.191</v>
          </cell>
          <cell r="CY170">
            <v>0.20200000000000001</v>
          </cell>
          <cell r="CZ170">
            <v>0.21199999999999999</v>
          </cell>
          <cell r="DA170">
            <v>0.223</v>
          </cell>
        </row>
        <row r="171">
          <cell r="B171" t="str">
            <v>电子</v>
          </cell>
          <cell r="C171" t="str">
            <v>消费电子</v>
          </cell>
          <cell r="D171" t="str">
            <v>消费电子零组件</v>
          </cell>
          <cell r="J171">
            <v>0</v>
          </cell>
          <cell r="K171">
            <v>0.61699999999999999</v>
          </cell>
          <cell r="L171">
            <v>0.61699999999999999</v>
          </cell>
          <cell r="M171">
            <v>0.77600000000000002</v>
          </cell>
          <cell r="N171">
            <v>0.74399999999999999</v>
          </cell>
          <cell r="O171">
            <v>0.65900000000000003</v>
          </cell>
          <cell r="P171">
            <v>0.70199999999999996</v>
          </cell>
          <cell r="Q171">
            <v>0.78700000000000003</v>
          </cell>
          <cell r="R171">
            <v>0.86099999999999999</v>
          </cell>
          <cell r="S171">
            <v>0.81899999999999995</v>
          </cell>
          <cell r="T171">
            <v>0.72299999999999998</v>
          </cell>
          <cell r="U171">
            <v>0.82899999999999996</v>
          </cell>
          <cell r="V171">
            <v>0.872</v>
          </cell>
          <cell r="W171">
            <v>0.89300000000000002</v>
          </cell>
          <cell r="X171">
            <v>0.91400000000000003</v>
          </cell>
          <cell r="Y171">
            <v>0.94599999999999995</v>
          </cell>
          <cell r="Z171">
            <v>0.95699999999999996</v>
          </cell>
          <cell r="AA171">
            <v>0.96799999999999997</v>
          </cell>
          <cell r="AB171">
            <v>0.93600000000000005</v>
          </cell>
          <cell r="AC171">
            <v>0.88200000000000001</v>
          </cell>
          <cell r="AD171">
            <v>0.54200000000000004</v>
          </cell>
          <cell r="AE171">
            <v>0.56299999999999994</v>
          </cell>
          <cell r="AF171">
            <v>0.67</v>
          </cell>
          <cell r="AG171">
            <v>0.63800000000000001</v>
          </cell>
          <cell r="AH171">
            <v>0.436</v>
          </cell>
          <cell r="AI171">
            <v>0.18</v>
          </cell>
          <cell r="AJ171">
            <v>0.255</v>
          </cell>
          <cell r="AK171">
            <v>0.47799999999999998</v>
          </cell>
          <cell r="AL171">
            <v>0.79700000000000004</v>
          </cell>
          <cell r="AM171">
            <v>0.90400000000000003</v>
          </cell>
          <cell r="AN171">
            <v>0.97799999999999998</v>
          </cell>
          <cell r="AO171">
            <v>1</v>
          </cell>
          <cell r="AP171">
            <v>0.98899999999999999</v>
          </cell>
          <cell r="AQ171">
            <v>0.92500000000000004</v>
          </cell>
          <cell r="AR171">
            <v>0.85099999999999998</v>
          </cell>
          <cell r="AS171">
            <v>0.57399999999999995</v>
          </cell>
          <cell r="AT171">
            <v>0.68</v>
          </cell>
          <cell r="AU171">
            <v>0.84</v>
          </cell>
          <cell r="AV171">
            <v>0.76500000000000001</v>
          </cell>
          <cell r="AW171">
            <v>0.38200000000000001</v>
          </cell>
          <cell r="AX171">
            <v>0.11700000000000001</v>
          </cell>
          <cell r="AY171">
            <v>3.1E-2</v>
          </cell>
          <cell r="AZ171">
            <v>2.1000000000000001E-2</v>
          </cell>
          <cell r="BA171">
            <v>0</v>
          </cell>
          <cell r="BB171">
            <v>0.01</v>
          </cell>
          <cell r="BC171">
            <v>8.5000000000000006E-2</v>
          </cell>
          <cell r="BD171">
            <v>0.32900000000000001</v>
          </cell>
          <cell r="BE171">
            <v>0.45700000000000002</v>
          </cell>
          <cell r="BF171">
            <v>0.28699999999999998</v>
          </cell>
          <cell r="BG171">
            <v>0.24399999999999999</v>
          </cell>
          <cell r="BH171">
            <v>0.23400000000000001</v>
          </cell>
          <cell r="BI171">
            <v>0.26500000000000001</v>
          </cell>
          <cell r="BJ171">
            <v>0.223</v>
          </cell>
          <cell r="BK171">
            <v>0.14799999999999999</v>
          </cell>
          <cell r="BL171">
            <v>6.3E-2</v>
          </cell>
          <cell r="BM171">
            <v>5.2999999999999999E-2</v>
          </cell>
          <cell r="BN171">
            <v>7.3999999999999996E-2</v>
          </cell>
          <cell r="BO171">
            <v>0.127</v>
          </cell>
          <cell r="BP171">
            <v>9.5000000000000001E-2</v>
          </cell>
          <cell r="BQ171">
            <v>0.27600000000000002</v>
          </cell>
          <cell r="BR171">
            <v>0.44600000000000001</v>
          </cell>
          <cell r="BS171">
            <v>0.53100000000000003</v>
          </cell>
          <cell r="BT171">
            <v>0.48899999999999999</v>
          </cell>
          <cell r="BU171">
            <v>0.372</v>
          </cell>
          <cell r="BV171">
            <v>0.42499999999999999</v>
          </cell>
          <cell r="BW171">
            <v>0.52100000000000002</v>
          </cell>
          <cell r="BX171">
            <v>0.60599999999999998</v>
          </cell>
          <cell r="BY171">
            <v>0.55300000000000005</v>
          </cell>
          <cell r="BZ171">
            <v>0.308</v>
          </cell>
          <cell r="CA171">
            <v>0.17</v>
          </cell>
          <cell r="CB171">
            <v>0.20200000000000001</v>
          </cell>
          <cell r="CC171">
            <v>0.191</v>
          </cell>
          <cell r="CD171">
            <v>0.29699999999999999</v>
          </cell>
          <cell r="CE171">
            <v>0.36099999999999999</v>
          </cell>
          <cell r="CF171">
            <v>0.51</v>
          </cell>
          <cell r="CG171">
            <v>0.5</v>
          </cell>
          <cell r="CH171">
            <v>0.41399999999999998</v>
          </cell>
          <cell r="CI171">
            <v>0.40400000000000003</v>
          </cell>
          <cell r="CJ171">
            <v>0.58499999999999996</v>
          </cell>
          <cell r="CK171">
            <v>0.64800000000000002</v>
          </cell>
          <cell r="CL171">
            <v>0.69099999999999995</v>
          </cell>
          <cell r="CM171">
            <v>0.755</v>
          </cell>
          <cell r="CN171">
            <v>0.71199999999999997</v>
          </cell>
          <cell r="CO171">
            <v>0.80800000000000005</v>
          </cell>
          <cell r="CP171">
            <v>0.73399999999999999</v>
          </cell>
          <cell r="CQ171">
            <v>0.59499999999999997</v>
          </cell>
          <cell r="CR171">
            <v>0.31900000000000001</v>
          </cell>
          <cell r="CS171">
            <v>0.35099999999999998</v>
          </cell>
          <cell r="CT171">
            <v>0.21199999999999999</v>
          </cell>
          <cell r="CU171">
            <v>0.159</v>
          </cell>
          <cell r="CV171">
            <v>4.2000000000000003E-2</v>
          </cell>
          <cell r="CW171">
            <v>0.13800000000000001</v>
          </cell>
          <cell r="CX171">
            <v>0.39300000000000002</v>
          </cell>
          <cell r="CY171">
            <v>0.46800000000000003</v>
          </cell>
          <cell r="CZ171">
            <v>0.34</v>
          </cell>
          <cell r="DA171">
            <v>0.106</v>
          </cell>
        </row>
        <row r="172">
          <cell r="B172" t="str">
            <v>电子</v>
          </cell>
          <cell r="C172" t="str">
            <v>消费电子</v>
          </cell>
          <cell r="D172" t="str">
            <v>消费电子零组件</v>
          </cell>
          <cell r="J172">
            <v>2.0467340257893801E-2</v>
          </cell>
          <cell r="K172">
            <v>0.76300000000000001</v>
          </cell>
          <cell r="L172">
            <v>0.76300000000000001</v>
          </cell>
          <cell r="M172">
            <v>0.76300000000000001</v>
          </cell>
          <cell r="N172">
            <v>0.76300000000000001</v>
          </cell>
          <cell r="O172">
            <v>0.36099999999999999</v>
          </cell>
          <cell r="P172">
            <v>0.36099999999999999</v>
          </cell>
          <cell r="Q172">
            <v>0.36099999999999999</v>
          </cell>
          <cell r="R172">
            <v>0.13800000000000001</v>
          </cell>
          <cell r="S172">
            <v>0.16600000000000001</v>
          </cell>
          <cell r="T172">
            <v>0.19400000000000001</v>
          </cell>
          <cell r="U172">
            <v>0.111</v>
          </cell>
          <cell r="V172">
            <v>6.9000000000000006E-2</v>
          </cell>
          <cell r="W172">
            <v>5.5E-2</v>
          </cell>
          <cell r="X172">
            <v>0.152</v>
          </cell>
          <cell r="Y172">
            <v>0.20799999999999999</v>
          </cell>
          <cell r="Z172">
            <v>0.27700000000000002</v>
          </cell>
          <cell r="AA172">
            <v>0.30499999999999999</v>
          </cell>
          <cell r="AB172">
            <v>0.48599999999999999</v>
          </cell>
          <cell r="AC172">
            <v>0.45800000000000002</v>
          </cell>
          <cell r="AD172">
            <v>0.26300000000000001</v>
          </cell>
          <cell r="AE172">
            <v>9.7000000000000003E-2</v>
          </cell>
          <cell r="AF172">
            <v>0.125</v>
          </cell>
          <cell r="AG172">
            <v>0.31900000000000001</v>
          </cell>
          <cell r="AH172">
            <v>0.40200000000000002</v>
          </cell>
          <cell r="AI172">
            <v>0.65200000000000002</v>
          </cell>
          <cell r="AJ172">
            <v>0.52700000000000002</v>
          </cell>
          <cell r="AK172">
            <v>0.29099999999999998</v>
          </cell>
          <cell r="AL172">
            <v>0.18</v>
          </cell>
          <cell r="AM172">
            <v>0.222</v>
          </cell>
          <cell r="AN172">
            <v>0.44400000000000001</v>
          </cell>
          <cell r="AO172">
            <v>0.58299999999999996</v>
          </cell>
          <cell r="AP172">
            <v>0.94399999999999995</v>
          </cell>
          <cell r="AQ172">
            <v>0.98599999999999999</v>
          </cell>
          <cell r="AR172">
            <v>1</v>
          </cell>
          <cell r="AS172">
            <v>0.97199999999999998</v>
          </cell>
          <cell r="AT172">
            <v>0.95799999999999996</v>
          </cell>
          <cell r="AU172">
            <v>0.91600000000000004</v>
          </cell>
          <cell r="AV172">
            <v>0.81899999999999995</v>
          </cell>
          <cell r="AW172">
            <v>0.66600000000000004</v>
          </cell>
          <cell r="AX172">
            <v>0.72199999999999998</v>
          </cell>
          <cell r="AY172">
            <v>0.83299999999999996</v>
          </cell>
          <cell r="AZ172">
            <v>0.93</v>
          </cell>
          <cell r="BA172">
            <v>0.625</v>
          </cell>
          <cell r="BB172">
            <v>4.1000000000000002E-2</v>
          </cell>
          <cell r="BC172">
            <v>1.2999999999999999E-2</v>
          </cell>
          <cell r="BD172">
            <v>0</v>
          </cell>
          <cell r="BE172">
            <v>2.7E-2</v>
          </cell>
          <cell r="BF172">
            <v>8.3000000000000004E-2</v>
          </cell>
          <cell r="BG172">
            <v>0.69399999999999995</v>
          </cell>
          <cell r="BH172">
            <v>0.75</v>
          </cell>
          <cell r="BI172">
            <v>0.90200000000000002</v>
          </cell>
          <cell r="BJ172">
            <v>0.88800000000000001</v>
          </cell>
          <cell r="BK172">
            <v>0.86099999999999999</v>
          </cell>
          <cell r="BL172">
            <v>0.73599999999999999</v>
          </cell>
          <cell r="BM172">
            <v>0.70799999999999996</v>
          </cell>
          <cell r="BN172">
            <v>0.63800000000000001</v>
          </cell>
          <cell r="BO172">
            <v>0.61099999999999999</v>
          </cell>
          <cell r="BP172">
            <v>0.55500000000000005</v>
          </cell>
          <cell r="BQ172">
            <v>0.47199999999999998</v>
          </cell>
          <cell r="BR172">
            <v>0.56899999999999995</v>
          </cell>
          <cell r="BS172">
            <v>0.51300000000000001</v>
          </cell>
          <cell r="BT172">
            <v>0.5</v>
          </cell>
          <cell r="BU172">
            <v>0.25</v>
          </cell>
          <cell r="BV172">
            <v>0.23599999999999999</v>
          </cell>
          <cell r="BW172">
            <v>0.34699999999999998</v>
          </cell>
          <cell r="BX172">
            <v>0.33300000000000002</v>
          </cell>
          <cell r="BY172">
            <v>0.43</v>
          </cell>
          <cell r="BZ172">
            <v>0.59699999999999998</v>
          </cell>
          <cell r="CA172">
            <v>0.84699999999999998</v>
          </cell>
          <cell r="CB172">
            <v>0.875</v>
          </cell>
          <cell r="CC172">
            <v>0.68</v>
          </cell>
          <cell r="CD172">
            <v>0.54100000000000004</v>
          </cell>
          <cell r="CE172">
            <v>0.41599999999999998</v>
          </cell>
          <cell r="CF172">
            <v>0.5</v>
          </cell>
          <cell r="CG172">
            <v>0.5</v>
          </cell>
          <cell r="CH172">
            <v>0.5</v>
          </cell>
          <cell r="CI172">
            <v>0.5</v>
          </cell>
          <cell r="CJ172">
            <v>0.5</v>
          </cell>
          <cell r="CK172">
            <v>0.5</v>
          </cell>
          <cell r="CL172">
            <v>0.5</v>
          </cell>
          <cell r="CM172">
            <v>0.5</v>
          </cell>
          <cell r="CN172">
            <v>0.5</v>
          </cell>
          <cell r="CO172">
            <v>0.5</v>
          </cell>
          <cell r="CP172">
            <v>0.5</v>
          </cell>
          <cell r="CQ172">
            <v>0.5</v>
          </cell>
          <cell r="CR172">
            <v>0.5</v>
          </cell>
          <cell r="CS172">
            <v>0.5</v>
          </cell>
          <cell r="CT172">
            <v>0.5</v>
          </cell>
          <cell r="CU172">
            <v>0.5</v>
          </cell>
          <cell r="CV172">
            <v>0.5</v>
          </cell>
          <cell r="CW172">
            <v>0.5</v>
          </cell>
          <cell r="CX172">
            <v>0.5</v>
          </cell>
          <cell r="CY172">
            <v>0.5</v>
          </cell>
          <cell r="CZ172">
            <v>0.5</v>
          </cell>
          <cell r="DA172">
            <v>0.5</v>
          </cell>
        </row>
        <row r="173">
          <cell r="B173" t="str">
            <v>电子</v>
          </cell>
          <cell r="C173" t="str">
            <v>消费电子</v>
          </cell>
          <cell r="D173" t="str">
            <v>品牌消费电子</v>
          </cell>
          <cell r="J173">
            <v>2.0467340257893801E-2</v>
          </cell>
          <cell r="K173">
            <v>0.95699999999999996</v>
          </cell>
          <cell r="L173">
            <v>0.95699999999999996</v>
          </cell>
          <cell r="M173">
            <v>0.94599999999999995</v>
          </cell>
          <cell r="N173">
            <v>0.872</v>
          </cell>
          <cell r="O173">
            <v>0.372</v>
          </cell>
          <cell r="P173">
            <v>0.58499999999999996</v>
          </cell>
          <cell r="Q173">
            <v>0.64800000000000002</v>
          </cell>
          <cell r="R173">
            <v>0.73399999999999999</v>
          </cell>
          <cell r="S173">
            <v>0.63800000000000001</v>
          </cell>
          <cell r="T173">
            <v>0.52100000000000002</v>
          </cell>
          <cell r="U173">
            <v>0.32900000000000001</v>
          </cell>
          <cell r="V173">
            <v>0.17</v>
          </cell>
          <cell r="W173">
            <v>9.5000000000000001E-2</v>
          </cell>
          <cell r="X173">
            <v>0.14799999999999999</v>
          </cell>
          <cell r="Y173">
            <v>0.23400000000000001</v>
          </cell>
          <cell r="Z173">
            <v>0.223</v>
          </cell>
          <cell r="AA173">
            <v>0.308</v>
          </cell>
          <cell r="AB173">
            <v>0.436</v>
          </cell>
          <cell r="AC173">
            <v>0.38200000000000001</v>
          </cell>
          <cell r="AD173">
            <v>7.3999999999999996E-2</v>
          </cell>
          <cell r="AE173">
            <v>0.01</v>
          </cell>
          <cell r="AF173">
            <v>3.1E-2</v>
          </cell>
          <cell r="AG173">
            <v>0.5</v>
          </cell>
          <cell r="AH173">
            <v>0.79700000000000004</v>
          </cell>
          <cell r="AI173">
            <v>0.93600000000000005</v>
          </cell>
          <cell r="AJ173">
            <v>0.88200000000000001</v>
          </cell>
          <cell r="AK173">
            <v>0.70199999999999996</v>
          </cell>
          <cell r="AL173">
            <v>0.70199999999999996</v>
          </cell>
          <cell r="AM173">
            <v>0.69099999999999995</v>
          </cell>
          <cell r="AN173">
            <v>0.61699999999999999</v>
          </cell>
          <cell r="AO173">
            <v>0.13800000000000001</v>
          </cell>
          <cell r="AP173">
            <v>0.67</v>
          </cell>
          <cell r="AQ173">
            <v>0.97799999999999998</v>
          </cell>
          <cell r="AR173">
            <v>1</v>
          </cell>
          <cell r="AS173">
            <v>0.98899999999999999</v>
          </cell>
          <cell r="AT173">
            <v>0.91400000000000003</v>
          </cell>
          <cell r="AU173">
            <v>0.21199999999999999</v>
          </cell>
          <cell r="AV173">
            <v>8.5000000000000006E-2</v>
          </cell>
          <cell r="AW173">
            <v>0.11700000000000001</v>
          </cell>
          <cell r="AX173">
            <v>5.2999999999999999E-2</v>
          </cell>
          <cell r="AY173">
            <v>0.159</v>
          </cell>
          <cell r="AZ173">
            <v>0.191</v>
          </cell>
          <cell r="BA173">
            <v>0.60599999999999998</v>
          </cell>
          <cell r="BB173">
            <v>0.54200000000000004</v>
          </cell>
          <cell r="BC173">
            <v>0.20200000000000001</v>
          </cell>
          <cell r="BD173">
            <v>0</v>
          </cell>
          <cell r="BE173">
            <v>2.1000000000000001E-2</v>
          </cell>
          <cell r="BF173">
            <v>0.24399999999999999</v>
          </cell>
          <cell r="BG173">
            <v>0.51</v>
          </cell>
          <cell r="BH173">
            <v>0.59499999999999997</v>
          </cell>
          <cell r="BI173">
            <v>0.55300000000000005</v>
          </cell>
          <cell r="BJ173">
            <v>0.56299999999999994</v>
          </cell>
          <cell r="BK173">
            <v>0.57399999999999995</v>
          </cell>
          <cell r="BL173">
            <v>0.627</v>
          </cell>
          <cell r="BM173">
            <v>0.65900000000000003</v>
          </cell>
          <cell r="BN173">
            <v>0.68</v>
          </cell>
          <cell r="BO173">
            <v>0.53100000000000003</v>
          </cell>
          <cell r="BP173">
            <v>0.36099999999999999</v>
          </cell>
          <cell r="BQ173">
            <v>0.255</v>
          </cell>
          <cell r="BR173">
            <v>0.27600000000000002</v>
          </cell>
          <cell r="BS173">
            <v>0.41399999999999998</v>
          </cell>
          <cell r="BT173">
            <v>0.45700000000000002</v>
          </cell>
          <cell r="BU173">
            <v>0.46800000000000003</v>
          </cell>
          <cell r="BV173">
            <v>0.28699999999999998</v>
          </cell>
          <cell r="BW173">
            <v>0.29699999999999999</v>
          </cell>
          <cell r="BX173">
            <v>0.47799999999999998</v>
          </cell>
          <cell r="BY173">
            <v>0.48899999999999999</v>
          </cell>
          <cell r="BZ173">
            <v>0.31900000000000001</v>
          </cell>
          <cell r="CA173">
            <v>0.106</v>
          </cell>
          <cell r="CB173">
            <v>6.3E-2</v>
          </cell>
          <cell r="CC173">
            <v>4.2000000000000003E-2</v>
          </cell>
          <cell r="CD173">
            <v>0.127</v>
          </cell>
          <cell r="CE173">
            <v>0.18</v>
          </cell>
          <cell r="CF173">
            <v>0.40400000000000003</v>
          </cell>
          <cell r="CG173">
            <v>0.44600000000000001</v>
          </cell>
          <cell r="CH173">
            <v>0.35099999999999998</v>
          </cell>
          <cell r="CI173">
            <v>0.32900000000000001</v>
          </cell>
          <cell r="CJ173">
            <v>0.26500000000000001</v>
          </cell>
          <cell r="CK173">
            <v>0.38200000000000001</v>
          </cell>
          <cell r="CL173">
            <v>0.42499999999999999</v>
          </cell>
          <cell r="CM173">
            <v>0.74399999999999999</v>
          </cell>
          <cell r="CN173">
            <v>0.77600000000000002</v>
          </cell>
          <cell r="CO173">
            <v>0.90400000000000003</v>
          </cell>
          <cell r="CP173">
            <v>0.755</v>
          </cell>
          <cell r="CQ173">
            <v>0.86099999999999999</v>
          </cell>
          <cell r="CR173">
            <v>0.82899999999999996</v>
          </cell>
          <cell r="CS173">
            <v>0.80800000000000005</v>
          </cell>
          <cell r="CT173">
            <v>0.84</v>
          </cell>
          <cell r="CU173">
            <v>0.89300000000000002</v>
          </cell>
          <cell r="CV173">
            <v>0.92500000000000004</v>
          </cell>
          <cell r="CW173">
            <v>0.81899999999999995</v>
          </cell>
          <cell r="CX173">
            <v>0.85099999999999998</v>
          </cell>
          <cell r="CY173">
            <v>0.72299999999999998</v>
          </cell>
          <cell r="CZ173">
            <v>0.76500000000000001</v>
          </cell>
          <cell r="DA173">
            <v>0.78700000000000003</v>
          </cell>
        </row>
        <row r="174">
          <cell r="B174" t="str">
            <v>电子</v>
          </cell>
          <cell r="C174" t="str">
            <v>消费电子</v>
          </cell>
          <cell r="D174" t="str">
            <v>品牌消费电子</v>
          </cell>
          <cell r="J174">
            <v>2.0467340257893801E-2</v>
          </cell>
          <cell r="K174">
            <v>0.436</v>
          </cell>
          <cell r="L174">
            <v>0.85099999999999998</v>
          </cell>
          <cell r="M174">
            <v>0.77600000000000002</v>
          </cell>
          <cell r="N174">
            <v>0.81899999999999995</v>
          </cell>
          <cell r="O174">
            <v>0.69099999999999995</v>
          </cell>
          <cell r="P174">
            <v>0.82899999999999996</v>
          </cell>
          <cell r="Q174">
            <v>0.98899999999999999</v>
          </cell>
          <cell r="R174">
            <v>1</v>
          </cell>
          <cell r="S174">
            <v>0.97799999999999998</v>
          </cell>
          <cell r="T174">
            <v>0.65900000000000003</v>
          </cell>
          <cell r="U174">
            <v>0.47799999999999998</v>
          </cell>
          <cell r="V174">
            <v>0.51</v>
          </cell>
          <cell r="W174">
            <v>0.70199999999999996</v>
          </cell>
          <cell r="X174">
            <v>0.58499999999999996</v>
          </cell>
          <cell r="Y174">
            <v>0.60599999999999998</v>
          </cell>
          <cell r="Z174">
            <v>0.55300000000000005</v>
          </cell>
          <cell r="AA174">
            <v>0.54200000000000004</v>
          </cell>
          <cell r="AB174">
            <v>0.63800000000000001</v>
          </cell>
          <cell r="AC174">
            <v>0.48899999999999999</v>
          </cell>
          <cell r="AD174">
            <v>0.57399999999999995</v>
          </cell>
          <cell r="AE174">
            <v>0.79700000000000004</v>
          </cell>
          <cell r="AF174">
            <v>0.872</v>
          </cell>
          <cell r="AG174">
            <v>0.88200000000000001</v>
          </cell>
          <cell r="AH174">
            <v>0.59499999999999997</v>
          </cell>
          <cell r="AI174">
            <v>0.68</v>
          </cell>
          <cell r="AJ174">
            <v>0.52100000000000002</v>
          </cell>
          <cell r="AK174">
            <v>0.53100000000000003</v>
          </cell>
          <cell r="AL174">
            <v>0.80800000000000005</v>
          </cell>
          <cell r="AM174">
            <v>0.96799999999999997</v>
          </cell>
          <cell r="AN174">
            <v>0.92500000000000004</v>
          </cell>
          <cell r="AO174">
            <v>0.89300000000000002</v>
          </cell>
          <cell r="AP174">
            <v>0.91400000000000003</v>
          </cell>
          <cell r="AQ174">
            <v>0.78700000000000003</v>
          </cell>
          <cell r="AR174">
            <v>0.71199999999999997</v>
          </cell>
          <cell r="AS174">
            <v>0.67</v>
          </cell>
          <cell r="AT174">
            <v>0.86099999999999999</v>
          </cell>
          <cell r="AU174">
            <v>0.73399999999999999</v>
          </cell>
          <cell r="AV174">
            <v>0.5</v>
          </cell>
          <cell r="AW174">
            <v>0.36099999999999999</v>
          </cell>
          <cell r="AX174">
            <v>0.35099999999999998</v>
          </cell>
          <cell r="AY174">
            <v>0.308</v>
          </cell>
          <cell r="AZ174">
            <v>0.29699999999999999</v>
          </cell>
          <cell r="BA174">
            <v>0.223</v>
          </cell>
          <cell r="BB174">
            <v>0.20200000000000001</v>
          </cell>
          <cell r="BC174">
            <v>0.255</v>
          </cell>
          <cell r="BD174">
            <v>0.23400000000000001</v>
          </cell>
          <cell r="BE174">
            <v>0.28699999999999998</v>
          </cell>
          <cell r="BF174">
            <v>0.17</v>
          </cell>
          <cell r="BG174">
            <v>0.191</v>
          </cell>
          <cell r="BH174">
            <v>0.372</v>
          </cell>
          <cell r="BI174">
            <v>0.40400000000000003</v>
          </cell>
          <cell r="BJ174">
            <v>0.34</v>
          </cell>
          <cell r="BK174">
            <v>0.24399999999999999</v>
          </cell>
          <cell r="BL174">
            <v>0.159</v>
          </cell>
          <cell r="BM174">
            <v>0.13800000000000001</v>
          </cell>
          <cell r="BN174">
            <v>9.5000000000000001E-2</v>
          </cell>
          <cell r="BO174">
            <v>6.3E-2</v>
          </cell>
          <cell r="BP174">
            <v>7.3999999999999996E-2</v>
          </cell>
          <cell r="BQ174">
            <v>2.1000000000000001E-2</v>
          </cell>
          <cell r="BR174">
            <v>5.2999999999999999E-2</v>
          </cell>
          <cell r="BS174">
            <v>0.01</v>
          </cell>
          <cell r="BT174">
            <v>0</v>
          </cell>
          <cell r="BU174">
            <v>3.1E-2</v>
          </cell>
          <cell r="BV174">
            <v>4.2000000000000003E-2</v>
          </cell>
          <cell r="BW174">
            <v>8.5000000000000006E-2</v>
          </cell>
          <cell r="BX174">
            <v>0.11700000000000001</v>
          </cell>
          <cell r="BY174">
            <v>0.18</v>
          </cell>
          <cell r="BZ174">
            <v>0.26500000000000001</v>
          </cell>
          <cell r="CA174">
            <v>0.27600000000000002</v>
          </cell>
          <cell r="CB174">
            <v>0.32900000000000001</v>
          </cell>
          <cell r="CC174">
            <v>0.39300000000000002</v>
          </cell>
          <cell r="CD174">
            <v>0.41399999999999998</v>
          </cell>
          <cell r="CE174">
            <v>0.42499999999999999</v>
          </cell>
          <cell r="CF174">
            <v>0.45700000000000002</v>
          </cell>
          <cell r="CG174">
            <v>0.38200000000000001</v>
          </cell>
          <cell r="CH174">
            <v>0.44600000000000001</v>
          </cell>
          <cell r="CI174">
            <v>0.61699999999999999</v>
          </cell>
          <cell r="CJ174">
            <v>0.74399999999999999</v>
          </cell>
          <cell r="CK174">
            <v>0.64800000000000002</v>
          </cell>
          <cell r="CL174">
            <v>0.755</v>
          </cell>
          <cell r="CM174">
            <v>0.95699999999999996</v>
          </cell>
          <cell r="CN174">
            <v>0.90400000000000003</v>
          </cell>
          <cell r="CO174">
            <v>0.76500000000000001</v>
          </cell>
          <cell r="CP174">
            <v>0.56299999999999994</v>
          </cell>
          <cell r="CQ174">
            <v>0.72299999999999998</v>
          </cell>
          <cell r="CR174">
            <v>0.84</v>
          </cell>
          <cell r="CS174">
            <v>0.94599999999999995</v>
          </cell>
          <cell r="CT174">
            <v>0.93600000000000005</v>
          </cell>
          <cell r="CU174">
            <v>0.627</v>
          </cell>
          <cell r="CV174">
            <v>0.46800000000000003</v>
          </cell>
          <cell r="CW174">
            <v>0.31900000000000001</v>
          </cell>
          <cell r="CX174">
            <v>0.14799999999999999</v>
          </cell>
          <cell r="CY174">
            <v>0.106</v>
          </cell>
          <cell r="CZ174">
            <v>0.127</v>
          </cell>
          <cell r="DA174">
            <v>0.21199999999999999</v>
          </cell>
        </row>
        <row r="175">
          <cell r="B175" t="str">
            <v>电子</v>
          </cell>
          <cell r="C175" t="str">
            <v>消费电子</v>
          </cell>
          <cell r="D175" t="str">
            <v>品牌消费电子</v>
          </cell>
          <cell r="J175">
            <v>0</v>
          </cell>
          <cell r="K175">
            <v>0</v>
          </cell>
          <cell r="L175">
            <v>2.1000000000000001E-2</v>
          </cell>
          <cell r="M175">
            <v>0.11700000000000001</v>
          </cell>
          <cell r="N175">
            <v>0.127</v>
          </cell>
          <cell r="O175">
            <v>3.1E-2</v>
          </cell>
          <cell r="P175">
            <v>0.01</v>
          </cell>
          <cell r="Q175">
            <v>6.3E-2</v>
          </cell>
          <cell r="R175">
            <v>0.223</v>
          </cell>
          <cell r="S175">
            <v>0.23400000000000001</v>
          </cell>
          <cell r="T175">
            <v>0.191</v>
          </cell>
          <cell r="U175">
            <v>0.255</v>
          </cell>
          <cell r="V175">
            <v>0.20200000000000001</v>
          </cell>
          <cell r="W175">
            <v>0.27600000000000002</v>
          </cell>
          <cell r="X175">
            <v>0.14799999999999999</v>
          </cell>
          <cell r="Y175">
            <v>0.159</v>
          </cell>
          <cell r="Z175">
            <v>5.2999999999999999E-2</v>
          </cell>
          <cell r="AA175">
            <v>0.106</v>
          </cell>
          <cell r="AB175">
            <v>0.13800000000000001</v>
          </cell>
          <cell r="AC175">
            <v>7.3999999999999996E-2</v>
          </cell>
          <cell r="AD175">
            <v>4.2000000000000003E-2</v>
          </cell>
          <cell r="AE175">
            <v>9.5000000000000001E-2</v>
          </cell>
          <cell r="AF175">
            <v>0.17</v>
          </cell>
          <cell r="AG175">
            <v>0.18</v>
          </cell>
          <cell r="AH175">
            <v>8.5000000000000006E-2</v>
          </cell>
          <cell r="AI175">
            <v>0.26500000000000001</v>
          </cell>
          <cell r="AJ175">
            <v>0.36099999999999999</v>
          </cell>
          <cell r="AK175">
            <v>0.46800000000000003</v>
          </cell>
          <cell r="AL175">
            <v>0.52100000000000002</v>
          </cell>
          <cell r="AM175">
            <v>0.627</v>
          </cell>
          <cell r="AN175">
            <v>0.59499999999999997</v>
          </cell>
          <cell r="AO175">
            <v>0.45700000000000002</v>
          </cell>
          <cell r="AP175">
            <v>0.372</v>
          </cell>
          <cell r="AQ175">
            <v>0.24399999999999999</v>
          </cell>
          <cell r="AR175">
            <v>0.38200000000000001</v>
          </cell>
          <cell r="AS175">
            <v>0.44600000000000001</v>
          </cell>
          <cell r="AT175">
            <v>0.79700000000000004</v>
          </cell>
          <cell r="AU175">
            <v>0.51</v>
          </cell>
          <cell r="AV175">
            <v>0.5</v>
          </cell>
          <cell r="AW175">
            <v>0.40400000000000003</v>
          </cell>
          <cell r="AX175">
            <v>0.436</v>
          </cell>
          <cell r="AY175">
            <v>0.58499999999999996</v>
          </cell>
          <cell r="AZ175">
            <v>0.78700000000000003</v>
          </cell>
          <cell r="BA175">
            <v>0.88200000000000001</v>
          </cell>
          <cell r="BB175">
            <v>0.90400000000000003</v>
          </cell>
          <cell r="BC175">
            <v>0.95699999999999996</v>
          </cell>
          <cell r="BD175">
            <v>0.872</v>
          </cell>
          <cell r="BE175">
            <v>0.81899999999999995</v>
          </cell>
          <cell r="BF175">
            <v>0.63800000000000001</v>
          </cell>
          <cell r="BG175">
            <v>0.755</v>
          </cell>
          <cell r="BH175">
            <v>0.77600000000000002</v>
          </cell>
          <cell r="BI175">
            <v>0.54200000000000004</v>
          </cell>
          <cell r="BJ175">
            <v>0.41399999999999998</v>
          </cell>
          <cell r="BK175">
            <v>0.35099999999999998</v>
          </cell>
          <cell r="BL175">
            <v>0.31900000000000001</v>
          </cell>
          <cell r="BM175">
            <v>0.29699999999999999</v>
          </cell>
          <cell r="BN175">
            <v>0.21199999999999999</v>
          </cell>
          <cell r="BO175">
            <v>0.308</v>
          </cell>
          <cell r="BP175">
            <v>0.32900000000000001</v>
          </cell>
          <cell r="BQ175">
            <v>0.39300000000000002</v>
          </cell>
          <cell r="BR175">
            <v>0.28699999999999998</v>
          </cell>
          <cell r="BS175">
            <v>0.34</v>
          </cell>
          <cell r="BT175">
            <v>0.42499999999999999</v>
          </cell>
          <cell r="BU175">
            <v>0.61699999999999999</v>
          </cell>
          <cell r="BV175">
            <v>0.68</v>
          </cell>
          <cell r="BW175">
            <v>0.67</v>
          </cell>
          <cell r="BX175">
            <v>0.74399999999999999</v>
          </cell>
          <cell r="BY175">
            <v>0.76500000000000001</v>
          </cell>
          <cell r="BZ175">
            <v>0.84</v>
          </cell>
          <cell r="CA175">
            <v>0.64800000000000002</v>
          </cell>
          <cell r="CB175">
            <v>0.80800000000000005</v>
          </cell>
          <cell r="CC175">
            <v>0.72299999999999998</v>
          </cell>
          <cell r="CD175">
            <v>0.86099999999999999</v>
          </cell>
          <cell r="CE175">
            <v>0.70199999999999996</v>
          </cell>
          <cell r="CF175">
            <v>0.53100000000000003</v>
          </cell>
          <cell r="CG175">
            <v>0.47799999999999998</v>
          </cell>
          <cell r="CH175">
            <v>0.60599999999999998</v>
          </cell>
          <cell r="CI175">
            <v>0.65900000000000003</v>
          </cell>
          <cell r="CJ175">
            <v>0.55300000000000005</v>
          </cell>
          <cell r="CK175">
            <v>0.57399999999999995</v>
          </cell>
          <cell r="CL175">
            <v>0.48899999999999999</v>
          </cell>
          <cell r="CM175">
            <v>0.73399999999999999</v>
          </cell>
          <cell r="CN175">
            <v>0.56299999999999994</v>
          </cell>
          <cell r="CO175">
            <v>0.69099999999999995</v>
          </cell>
          <cell r="CP175">
            <v>0.71199999999999997</v>
          </cell>
          <cell r="CQ175">
            <v>0.82899999999999996</v>
          </cell>
          <cell r="CR175">
            <v>0.89300000000000002</v>
          </cell>
          <cell r="CS175">
            <v>0.93600000000000005</v>
          </cell>
          <cell r="CT175">
            <v>0.94599999999999995</v>
          </cell>
          <cell r="CU175">
            <v>1</v>
          </cell>
          <cell r="CV175">
            <v>0.97799999999999998</v>
          </cell>
          <cell r="CW175">
            <v>0.91400000000000003</v>
          </cell>
          <cell r="CX175">
            <v>0.85099999999999998</v>
          </cell>
          <cell r="CY175">
            <v>0.92500000000000004</v>
          </cell>
          <cell r="CZ175">
            <v>0.96799999999999997</v>
          </cell>
          <cell r="DA175">
            <v>0.98899999999999999</v>
          </cell>
        </row>
        <row r="176">
          <cell r="B176" t="str">
            <v>电子</v>
          </cell>
          <cell r="C176" t="str">
            <v>消费电子</v>
          </cell>
          <cell r="D176" t="str">
            <v>品牌消费电子</v>
          </cell>
          <cell r="J176">
            <v>2.0467340257893801E-2</v>
          </cell>
          <cell r="K176">
            <v>0.18</v>
          </cell>
          <cell r="L176">
            <v>5.2999999999999999E-2</v>
          </cell>
          <cell r="M176">
            <v>6.3E-2</v>
          </cell>
          <cell r="N176">
            <v>4.2000000000000003E-2</v>
          </cell>
          <cell r="O176">
            <v>0</v>
          </cell>
          <cell r="P176">
            <v>3.1E-2</v>
          </cell>
          <cell r="Q176">
            <v>7.3999999999999996E-2</v>
          </cell>
          <cell r="R176">
            <v>0.11700000000000001</v>
          </cell>
          <cell r="S176">
            <v>8.5000000000000006E-2</v>
          </cell>
          <cell r="T176">
            <v>0.21199999999999999</v>
          </cell>
          <cell r="U176">
            <v>0.26500000000000001</v>
          </cell>
          <cell r="V176">
            <v>0.191</v>
          </cell>
          <cell r="W176">
            <v>0.223</v>
          </cell>
          <cell r="X176">
            <v>0.69099999999999995</v>
          </cell>
          <cell r="Y176">
            <v>0.92500000000000004</v>
          </cell>
          <cell r="Z176">
            <v>0.90400000000000003</v>
          </cell>
          <cell r="AA176">
            <v>0.94599999999999995</v>
          </cell>
          <cell r="AB176">
            <v>0.91400000000000003</v>
          </cell>
          <cell r="AC176">
            <v>0.76500000000000001</v>
          </cell>
          <cell r="AD176">
            <v>0.57399999999999995</v>
          </cell>
          <cell r="AE176">
            <v>0.74399999999999999</v>
          </cell>
          <cell r="AF176">
            <v>0.82899999999999996</v>
          </cell>
          <cell r="AG176">
            <v>0.63800000000000001</v>
          </cell>
          <cell r="AH176">
            <v>0.38200000000000001</v>
          </cell>
          <cell r="AI176">
            <v>0.34</v>
          </cell>
          <cell r="AJ176">
            <v>0.54200000000000004</v>
          </cell>
          <cell r="AK176">
            <v>0.5</v>
          </cell>
          <cell r="AL176">
            <v>0.53100000000000003</v>
          </cell>
          <cell r="AM176">
            <v>0.32900000000000001</v>
          </cell>
          <cell r="AN176">
            <v>0.42499999999999999</v>
          </cell>
          <cell r="AO176">
            <v>0.59499999999999997</v>
          </cell>
          <cell r="AP176">
            <v>0.81899999999999995</v>
          </cell>
          <cell r="AQ176">
            <v>0.97799999999999998</v>
          </cell>
          <cell r="AR176">
            <v>0.98899999999999999</v>
          </cell>
          <cell r="AS176">
            <v>1</v>
          </cell>
          <cell r="AT176">
            <v>0.96799999999999997</v>
          </cell>
          <cell r="AU176">
            <v>0.86099999999999999</v>
          </cell>
          <cell r="AV176">
            <v>0.436</v>
          </cell>
          <cell r="AW176">
            <v>0.372</v>
          </cell>
          <cell r="AX176">
            <v>0.46800000000000003</v>
          </cell>
          <cell r="AY176">
            <v>0.627</v>
          </cell>
          <cell r="AZ176">
            <v>0.58499999999999996</v>
          </cell>
          <cell r="BA176">
            <v>0.55300000000000005</v>
          </cell>
          <cell r="BB176">
            <v>0.44600000000000001</v>
          </cell>
          <cell r="BC176">
            <v>0.127</v>
          </cell>
          <cell r="BD176">
            <v>2.1000000000000001E-2</v>
          </cell>
          <cell r="BE176">
            <v>0.01</v>
          </cell>
          <cell r="BF176">
            <v>9.5000000000000001E-2</v>
          </cell>
          <cell r="BG176">
            <v>0.17</v>
          </cell>
          <cell r="BH176">
            <v>0.28699999999999998</v>
          </cell>
          <cell r="BI176">
            <v>0.29699999999999999</v>
          </cell>
          <cell r="BJ176">
            <v>0.36099999999999999</v>
          </cell>
          <cell r="BK176">
            <v>0.39300000000000002</v>
          </cell>
          <cell r="BL176">
            <v>0.51</v>
          </cell>
          <cell r="BM176">
            <v>0.65900000000000003</v>
          </cell>
          <cell r="BN176">
            <v>0.68</v>
          </cell>
          <cell r="BO176">
            <v>0.48899999999999999</v>
          </cell>
          <cell r="BP176">
            <v>0.41399999999999998</v>
          </cell>
          <cell r="BQ176">
            <v>0.31900000000000001</v>
          </cell>
          <cell r="BR176">
            <v>0.47799999999999998</v>
          </cell>
          <cell r="BS176">
            <v>0.61699999999999999</v>
          </cell>
          <cell r="BT176">
            <v>0.80800000000000005</v>
          </cell>
          <cell r="BU176">
            <v>0.872</v>
          </cell>
          <cell r="BV176">
            <v>0.88200000000000001</v>
          </cell>
          <cell r="BW176">
            <v>0.85099999999999998</v>
          </cell>
          <cell r="BX176">
            <v>0.84</v>
          </cell>
          <cell r="BY176">
            <v>0.78700000000000003</v>
          </cell>
          <cell r="BZ176">
            <v>0.72299999999999998</v>
          </cell>
          <cell r="CA176">
            <v>0.45700000000000002</v>
          </cell>
          <cell r="CB176">
            <v>0.60599999999999998</v>
          </cell>
          <cell r="CC176">
            <v>0.89300000000000002</v>
          </cell>
          <cell r="CD176">
            <v>0.95699999999999996</v>
          </cell>
          <cell r="CE176">
            <v>0.93600000000000005</v>
          </cell>
          <cell r="CF176">
            <v>0.79700000000000004</v>
          </cell>
          <cell r="CG176">
            <v>0.64800000000000002</v>
          </cell>
          <cell r="CH176">
            <v>0.71199999999999997</v>
          </cell>
          <cell r="CI176">
            <v>0.755</v>
          </cell>
          <cell r="CJ176">
            <v>0.70199999999999996</v>
          </cell>
          <cell r="CK176">
            <v>0.77600000000000002</v>
          </cell>
          <cell r="CL176">
            <v>0.67</v>
          </cell>
          <cell r="CM176">
            <v>0.73399999999999999</v>
          </cell>
          <cell r="CN176">
            <v>0.52100000000000002</v>
          </cell>
          <cell r="CO176">
            <v>0.56299999999999994</v>
          </cell>
          <cell r="CP176">
            <v>0.40400000000000003</v>
          </cell>
          <cell r="CQ176">
            <v>0.27600000000000002</v>
          </cell>
          <cell r="CR176">
            <v>0.159</v>
          </cell>
          <cell r="CS176">
            <v>0.24399999999999999</v>
          </cell>
          <cell r="CT176">
            <v>0.308</v>
          </cell>
          <cell r="CU176">
            <v>0.35099999999999998</v>
          </cell>
          <cell r="CV176">
            <v>0.255</v>
          </cell>
          <cell r="CW176">
            <v>0.14799999999999999</v>
          </cell>
          <cell r="CX176">
            <v>0.20200000000000001</v>
          </cell>
          <cell r="CY176">
            <v>0.23400000000000001</v>
          </cell>
          <cell r="CZ176">
            <v>0.13800000000000001</v>
          </cell>
          <cell r="DA176">
            <v>0.106</v>
          </cell>
        </row>
        <row r="177">
          <cell r="B177" t="str">
            <v>电子</v>
          </cell>
          <cell r="C177" t="str">
            <v>消费电子</v>
          </cell>
          <cell r="D177" t="str">
            <v>品牌消费电子</v>
          </cell>
          <cell r="J177">
            <v>2.0467340257893801E-2</v>
          </cell>
          <cell r="K177">
            <v>0.28100000000000003</v>
          </cell>
          <cell r="L177">
            <v>0.312</v>
          </cell>
          <cell r="M177">
            <v>0.35899999999999999</v>
          </cell>
          <cell r="N177">
            <v>0.45300000000000001</v>
          </cell>
          <cell r="O177">
            <v>0.56200000000000006</v>
          </cell>
          <cell r="P177">
            <v>0.53100000000000003</v>
          </cell>
          <cell r="Q177">
            <v>0.53100000000000003</v>
          </cell>
          <cell r="R177">
            <v>0.64</v>
          </cell>
          <cell r="S177">
            <v>0.76500000000000001</v>
          </cell>
          <cell r="T177">
            <v>0.875</v>
          </cell>
          <cell r="U177">
            <v>0.85899999999999999</v>
          </cell>
          <cell r="V177">
            <v>0.84299999999999997</v>
          </cell>
          <cell r="W177">
            <v>0.71799999999999997</v>
          </cell>
          <cell r="X177">
            <v>0.70299999999999996</v>
          </cell>
          <cell r="Y177">
            <v>0.75</v>
          </cell>
          <cell r="Z177">
            <v>0.78100000000000003</v>
          </cell>
          <cell r="AA177">
            <v>0.67100000000000004</v>
          </cell>
          <cell r="AB177">
            <v>1</v>
          </cell>
          <cell r="AC177">
            <v>0.96799999999999997</v>
          </cell>
          <cell r="AD177">
            <v>0.98399999999999999</v>
          </cell>
          <cell r="AE177">
            <v>0.79600000000000004</v>
          </cell>
          <cell r="AF177">
            <v>0.90600000000000003</v>
          </cell>
          <cell r="AG177">
            <v>0.81200000000000006</v>
          </cell>
          <cell r="AH177">
            <v>0.68700000000000006</v>
          </cell>
          <cell r="AI177">
            <v>0.60899999999999999</v>
          </cell>
          <cell r="AJ177">
            <v>0.46800000000000003</v>
          </cell>
          <cell r="AK177">
            <v>0.437</v>
          </cell>
          <cell r="AL177">
            <v>0.59299999999999997</v>
          </cell>
          <cell r="AM177">
            <v>0.625</v>
          </cell>
          <cell r="AN177">
            <v>0.82799999999999996</v>
          </cell>
          <cell r="AO177">
            <v>0.89</v>
          </cell>
          <cell r="AP177">
            <v>0.95299999999999996</v>
          </cell>
          <cell r="AQ177">
            <v>0.93700000000000006</v>
          </cell>
          <cell r="AR177">
            <v>0.92100000000000004</v>
          </cell>
          <cell r="AS177">
            <v>0.73399999999999999</v>
          </cell>
          <cell r="AT177">
            <v>0.65600000000000003</v>
          </cell>
          <cell r="AU177">
            <v>0.42099999999999999</v>
          </cell>
          <cell r="AV177">
            <v>0.57799999999999996</v>
          </cell>
          <cell r="AW177">
            <v>0.40600000000000003</v>
          </cell>
          <cell r="AX177">
            <v>0.5</v>
          </cell>
          <cell r="AY177">
            <v>0.39</v>
          </cell>
          <cell r="AZ177">
            <v>0.51500000000000001</v>
          </cell>
          <cell r="BA177">
            <v>0.48399999999999999</v>
          </cell>
          <cell r="BB177">
            <v>0.375</v>
          </cell>
          <cell r="BC177">
            <v>0.34300000000000003</v>
          </cell>
          <cell r="BD177">
            <v>0.32800000000000001</v>
          </cell>
          <cell r="BE177">
            <v>0.29599999999999999</v>
          </cell>
          <cell r="BF177">
            <v>0.26500000000000001</v>
          </cell>
          <cell r="BG177">
            <v>0.156</v>
          </cell>
          <cell r="BH177">
            <v>0.218</v>
          </cell>
          <cell r="BI177">
            <v>0.25</v>
          </cell>
          <cell r="BJ177">
            <v>0.23400000000000001</v>
          </cell>
          <cell r="BK177">
            <v>0.20300000000000001</v>
          </cell>
          <cell r="BL177">
            <v>0.187</v>
          </cell>
          <cell r="BM177">
            <v>0.17100000000000001</v>
          </cell>
          <cell r="BN177">
            <v>0.14000000000000001</v>
          </cell>
          <cell r="BO177">
            <v>0.125</v>
          </cell>
          <cell r="BP177">
            <v>0.109</v>
          </cell>
          <cell r="BQ177">
            <v>9.2999999999999999E-2</v>
          </cell>
          <cell r="BR177">
            <v>7.8E-2</v>
          </cell>
          <cell r="BS177">
            <v>6.2E-2</v>
          </cell>
          <cell r="BT177">
            <v>4.5999999999999999E-2</v>
          </cell>
          <cell r="BU177">
            <v>1.4999999999999999E-2</v>
          </cell>
          <cell r="BV177">
            <v>0</v>
          </cell>
          <cell r="BW177">
            <v>3.1E-2</v>
          </cell>
          <cell r="BX177">
            <v>0.5</v>
          </cell>
          <cell r="BY177">
            <v>0.5</v>
          </cell>
          <cell r="BZ177">
            <v>0.5</v>
          </cell>
          <cell r="CA177">
            <v>0.5</v>
          </cell>
          <cell r="CB177">
            <v>0.5</v>
          </cell>
          <cell r="CC177">
            <v>0.5</v>
          </cell>
          <cell r="CD177">
            <v>0.5</v>
          </cell>
          <cell r="CE177">
            <v>0.5</v>
          </cell>
          <cell r="CF177">
            <v>0.5</v>
          </cell>
          <cell r="CG177">
            <v>0.5</v>
          </cell>
          <cell r="CH177">
            <v>0.5</v>
          </cell>
          <cell r="CI177">
            <v>0.5</v>
          </cell>
          <cell r="CJ177">
            <v>0.5</v>
          </cell>
          <cell r="CK177">
            <v>0.5</v>
          </cell>
          <cell r="CL177">
            <v>0.5</v>
          </cell>
          <cell r="CM177">
            <v>0.5</v>
          </cell>
          <cell r="CN177">
            <v>0.5</v>
          </cell>
          <cell r="CO177">
            <v>0.5</v>
          </cell>
          <cell r="CP177">
            <v>0.5</v>
          </cell>
          <cell r="CQ177">
            <v>0.5</v>
          </cell>
          <cell r="CR177">
            <v>0.5</v>
          </cell>
          <cell r="CS177">
            <v>0.5</v>
          </cell>
          <cell r="CT177">
            <v>0.5</v>
          </cell>
          <cell r="CU177">
            <v>0.5</v>
          </cell>
          <cell r="CV177">
            <v>0.5</v>
          </cell>
          <cell r="CW177">
            <v>0.5</v>
          </cell>
          <cell r="CX177">
            <v>0.5</v>
          </cell>
          <cell r="CY177">
            <v>0.5</v>
          </cell>
          <cell r="CZ177">
            <v>0.5</v>
          </cell>
          <cell r="DA177">
            <v>0.5</v>
          </cell>
        </row>
        <row r="178">
          <cell r="B178" t="str">
            <v>通信</v>
          </cell>
          <cell r="C178" t="str">
            <v>通信服务</v>
          </cell>
          <cell r="D178" t="str">
            <v>电信运营商</v>
          </cell>
          <cell r="J178">
            <v>0.48966461749406498</v>
          </cell>
          <cell r="K178">
            <v>7.3999999999999996E-2</v>
          </cell>
          <cell r="L178">
            <v>7.3999999999999996E-2</v>
          </cell>
          <cell r="M178">
            <v>4.2000000000000003E-2</v>
          </cell>
          <cell r="N178">
            <v>3.1E-2</v>
          </cell>
          <cell r="O178">
            <v>5.2999999999999999E-2</v>
          </cell>
          <cell r="P178">
            <v>6.3E-2</v>
          </cell>
          <cell r="Q178">
            <v>9.5000000000000001E-2</v>
          </cell>
          <cell r="R178">
            <v>0.01</v>
          </cell>
          <cell r="S178">
            <v>2.1000000000000001E-2</v>
          </cell>
          <cell r="T178">
            <v>0</v>
          </cell>
          <cell r="U178">
            <v>0.11700000000000001</v>
          </cell>
          <cell r="V178">
            <v>0.18</v>
          </cell>
          <cell r="W178">
            <v>0.14799999999999999</v>
          </cell>
          <cell r="X178">
            <v>0.17</v>
          </cell>
          <cell r="Y178">
            <v>0.127</v>
          </cell>
          <cell r="Z178">
            <v>0.13800000000000001</v>
          </cell>
          <cell r="AA178">
            <v>0.106</v>
          </cell>
          <cell r="AB178">
            <v>0.159</v>
          </cell>
          <cell r="AC178">
            <v>0.191</v>
          </cell>
          <cell r="AD178">
            <v>0.223</v>
          </cell>
          <cell r="AE178">
            <v>0.23400000000000001</v>
          </cell>
          <cell r="AF178">
            <v>0.24399999999999999</v>
          </cell>
          <cell r="AG178">
            <v>0.27600000000000002</v>
          </cell>
          <cell r="AH178">
            <v>0.31900000000000001</v>
          </cell>
          <cell r="AI178">
            <v>0.34</v>
          </cell>
          <cell r="AJ178">
            <v>0.38200000000000001</v>
          </cell>
          <cell r="AK178">
            <v>0.39300000000000002</v>
          </cell>
          <cell r="AL178">
            <v>0.35099999999999998</v>
          </cell>
          <cell r="AM178">
            <v>0.32900000000000001</v>
          </cell>
          <cell r="AN178">
            <v>0.36099999999999999</v>
          </cell>
          <cell r="AO178">
            <v>0.42499999999999999</v>
          </cell>
          <cell r="AP178">
            <v>0.436</v>
          </cell>
          <cell r="AQ178">
            <v>0.40400000000000003</v>
          </cell>
          <cell r="AR178">
            <v>0.41399999999999998</v>
          </cell>
          <cell r="AS178">
            <v>0.48899999999999999</v>
          </cell>
          <cell r="AT178">
            <v>0.51</v>
          </cell>
          <cell r="AU178">
            <v>0.5</v>
          </cell>
          <cell r="AV178">
            <v>0.28699999999999998</v>
          </cell>
          <cell r="AW178">
            <v>0.20200000000000001</v>
          </cell>
          <cell r="AX178">
            <v>0.21199999999999999</v>
          </cell>
          <cell r="AY178">
            <v>0.29699999999999999</v>
          </cell>
          <cell r="AZ178">
            <v>0.29699999999999999</v>
          </cell>
          <cell r="BA178">
            <v>0.26500000000000001</v>
          </cell>
          <cell r="BB178">
            <v>0.255</v>
          </cell>
          <cell r="BC178">
            <v>0.372</v>
          </cell>
          <cell r="BD178">
            <v>0.47799999999999998</v>
          </cell>
          <cell r="BE178">
            <v>0.46800000000000003</v>
          </cell>
          <cell r="BF178">
            <v>0.44600000000000001</v>
          </cell>
          <cell r="BG178">
            <v>0.45700000000000002</v>
          </cell>
          <cell r="BH178">
            <v>0.52100000000000002</v>
          </cell>
          <cell r="BI178">
            <v>0.61699999999999999</v>
          </cell>
          <cell r="BJ178">
            <v>0.68</v>
          </cell>
          <cell r="BK178">
            <v>0.74399999999999999</v>
          </cell>
          <cell r="BL178">
            <v>0.76500000000000001</v>
          </cell>
          <cell r="BM178">
            <v>0.78700000000000003</v>
          </cell>
          <cell r="BN178">
            <v>0.79700000000000004</v>
          </cell>
          <cell r="BO178">
            <v>0.81899999999999995</v>
          </cell>
          <cell r="BP178">
            <v>0.84</v>
          </cell>
          <cell r="BQ178">
            <v>0.88200000000000001</v>
          </cell>
          <cell r="BR178">
            <v>0.90400000000000003</v>
          </cell>
          <cell r="BS178">
            <v>0.92500000000000004</v>
          </cell>
          <cell r="BT178">
            <v>0.94599999999999995</v>
          </cell>
          <cell r="BU178">
            <v>0.96799999999999997</v>
          </cell>
          <cell r="BV178">
            <v>0.98899999999999999</v>
          </cell>
          <cell r="BW178">
            <v>1</v>
          </cell>
          <cell r="BX178">
            <v>0.97799999999999998</v>
          </cell>
          <cell r="BY178">
            <v>0.95699999999999996</v>
          </cell>
          <cell r="BZ178">
            <v>0.93600000000000005</v>
          </cell>
          <cell r="CA178">
            <v>0.91400000000000003</v>
          </cell>
          <cell r="CB178">
            <v>0.89300000000000002</v>
          </cell>
          <cell r="CC178">
            <v>0.872</v>
          </cell>
          <cell r="CD178">
            <v>0.86099999999999999</v>
          </cell>
          <cell r="CE178">
            <v>0.85099999999999998</v>
          </cell>
          <cell r="CF178">
            <v>0.82899999999999996</v>
          </cell>
          <cell r="CG178">
            <v>0.80800000000000005</v>
          </cell>
          <cell r="CH178">
            <v>0.77600000000000002</v>
          </cell>
          <cell r="CI178">
            <v>0.755</v>
          </cell>
          <cell r="CJ178">
            <v>0.73399999999999999</v>
          </cell>
          <cell r="CK178">
            <v>0.70199999999999996</v>
          </cell>
          <cell r="CL178">
            <v>0.64800000000000002</v>
          </cell>
          <cell r="CM178">
            <v>0.57399999999999995</v>
          </cell>
          <cell r="CN178">
            <v>0.60599999999999998</v>
          </cell>
          <cell r="CO178">
            <v>0.65900000000000003</v>
          </cell>
          <cell r="CP178">
            <v>0.72299999999999998</v>
          </cell>
          <cell r="CQ178">
            <v>0.71199999999999997</v>
          </cell>
          <cell r="CR178">
            <v>0.69099999999999995</v>
          </cell>
          <cell r="CS178">
            <v>0.67</v>
          </cell>
          <cell r="CT178">
            <v>0.63800000000000001</v>
          </cell>
          <cell r="CU178">
            <v>0.627</v>
          </cell>
          <cell r="CV178">
            <v>0.59499999999999997</v>
          </cell>
          <cell r="CW178">
            <v>0.58499999999999996</v>
          </cell>
          <cell r="CX178">
            <v>0.56299999999999994</v>
          </cell>
          <cell r="CY178">
            <v>0.55300000000000005</v>
          </cell>
          <cell r="CZ178">
            <v>0.54200000000000004</v>
          </cell>
          <cell r="DA178">
            <v>0.53100000000000003</v>
          </cell>
        </row>
        <row r="179">
          <cell r="B179" t="str">
            <v>通信</v>
          </cell>
          <cell r="C179" t="str">
            <v>通信服务</v>
          </cell>
          <cell r="D179" t="str">
            <v>电信运营商</v>
          </cell>
          <cell r="J179">
            <v>0.16322153916468801</v>
          </cell>
          <cell r="K179">
            <v>7.3999999999999996E-2</v>
          </cell>
          <cell r="L179">
            <v>9.5000000000000001E-2</v>
          </cell>
          <cell r="M179">
            <v>8.5000000000000006E-2</v>
          </cell>
          <cell r="N179">
            <v>6.3E-2</v>
          </cell>
          <cell r="O179">
            <v>5.2999999999999999E-2</v>
          </cell>
          <cell r="P179">
            <v>4.2000000000000003E-2</v>
          </cell>
          <cell r="Q179">
            <v>3.1E-2</v>
          </cell>
          <cell r="R179">
            <v>2.1000000000000001E-2</v>
          </cell>
          <cell r="S179">
            <v>0.01</v>
          </cell>
          <cell r="T179">
            <v>0</v>
          </cell>
          <cell r="U179">
            <v>0.106</v>
          </cell>
          <cell r="V179">
            <v>0.127</v>
          </cell>
          <cell r="W179">
            <v>0.11700000000000001</v>
          </cell>
          <cell r="X179">
            <v>0.13800000000000001</v>
          </cell>
          <cell r="Y179">
            <v>0.13800000000000001</v>
          </cell>
          <cell r="Z179">
            <v>0.159</v>
          </cell>
          <cell r="AA179">
            <v>0.17</v>
          </cell>
          <cell r="AB179">
            <v>0.18</v>
          </cell>
          <cell r="AC179">
            <v>0.191</v>
          </cell>
          <cell r="AD179">
            <v>0.223</v>
          </cell>
          <cell r="AE179">
            <v>0.21199999999999999</v>
          </cell>
          <cell r="AF179">
            <v>0.20200000000000001</v>
          </cell>
          <cell r="AG179">
            <v>0.23400000000000001</v>
          </cell>
          <cell r="AH179">
            <v>0.28699999999999998</v>
          </cell>
          <cell r="AI179">
            <v>0.31900000000000001</v>
          </cell>
          <cell r="AJ179">
            <v>0.36099999999999999</v>
          </cell>
          <cell r="AK179">
            <v>0.39300000000000002</v>
          </cell>
          <cell r="AL179">
            <v>0.40400000000000003</v>
          </cell>
          <cell r="AM179">
            <v>0.436</v>
          </cell>
          <cell r="AN179">
            <v>0.45700000000000002</v>
          </cell>
          <cell r="AO179">
            <v>0.44600000000000001</v>
          </cell>
          <cell r="AP179">
            <v>0.42499999999999999</v>
          </cell>
          <cell r="AQ179">
            <v>0.34</v>
          </cell>
          <cell r="AR179">
            <v>0.24399999999999999</v>
          </cell>
          <cell r="AS179">
            <v>0.26500000000000001</v>
          </cell>
          <cell r="AT179">
            <v>0.372</v>
          </cell>
          <cell r="AU179">
            <v>0.35099999999999998</v>
          </cell>
          <cell r="AV179">
            <v>0.308</v>
          </cell>
          <cell r="AW179">
            <v>0.255</v>
          </cell>
          <cell r="AX179">
            <v>0.27600000000000002</v>
          </cell>
          <cell r="AY179">
            <v>0.29699999999999999</v>
          </cell>
          <cell r="AZ179">
            <v>0.32900000000000001</v>
          </cell>
          <cell r="BA179">
            <v>0.38200000000000001</v>
          </cell>
          <cell r="BB179">
            <v>0.41399999999999998</v>
          </cell>
          <cell r="BC179">
            <v>0.46800000000000003</v>
          </cell>
          <cell r="BD179">
            <v>0.47799999999999998</v>
          </cell>
          <cell r="BE179">
            <v>0.48899999999999999</v>
          </cell>
          <cell r="BF179">
            <v>0.5</v>
          </cell>
          <cell r="BG179">
            <v>0.51</v>
          </cell>
          <cell r="BH179">
            <v>0.52100000000000002</v>
          </cell>
          <cell r="BI179">
            <v>0.53100000000000003</v>
          </cell>
          <cell r="BJ179">
            <v>0.54200000000000004</v>
          </cell>
          <cell r="BK179">
            <v>0.55300000000000005</v>
          </cell>
          <cell r="BL179">
            <v>0.56299999999999994</v>
          </cell>
          <cell r="BM179">
            <v>0.57399999999999995</v>
          </cell>
          <cell r="BN179">
            <v>0.59499999999999997</v>
          </cell>
          <cell r="BO179">
            <v>0.76500000000000001</v>
          </cell>
          <cell r="BP179">
            <v>0.78700000000000003</v>
          </cell>
          <cell r="BQ179">
            <v>0.85099999999999998</v>
          </cell>
          <cell r="BR179">
            <v>0.88200000000000001</v>
          </cell>
          <cell r="BS179">
            <v>0.93600000000000005</v>
          </cell>
          <cell r="BT179">
            <v>0.95699999999999996</v>
          </cell>
          <cell r="BU179">
            <v>0.97799999999999998</v>
          </cell>
          <cell r="BV179">
            <v>1</v>
          </cell>
          <cell r="BW179">
            <v>0.98899999999999999</v>
          </cell>
          <cell r="BX179">
            <v>0.96799999999999997</v>
          </cell>
          <cell r="BY179">
            <v>0.94599999999999995</v>
          </cell>
          <cell r="BZ179">
            <v>0.92500000000000004</v>
          </cell>
          <cell r="CA179">
            <v>0.91400000000000003</v>
          </cell>
          <cell r="CB179">
            <v>0.90400000000000003</v>
          </cell>
          <cell r="CC179">
            <v>0.89300000000000002</v>
          </cell>
          <cell r="CD179">
            <v>0.872</v>
          </cell>
          <cell r="CE179">
            <v>0.86099999999999999</v>
          </cell>
          <cell r="CF179">
            <v>0.84</v>
          </cell>
          <cell r="CG179">
            <v>0.82899999999999996</v>
          </cell>
          <cell r="CH179">
            <v>0.81899999999999995</v>
          </cell>
          <cell r="CI179">
            <v>0.80800000000000005</v>
          </cell>
          <cell r="CJ179">
            <v>0.79700000000000004</v>
          </cell>
          <cell r="CK179">
            <v>0.77600000000000002</v>
          </cell>
          <cell r="CL179">
            <v>0.755</v>
          </cell>
          <cell r="CM179">
            <v>0.61699999999999999</v>
          </cell>
          <cell r="CN179">
            <v>0.60599999999999998</v>
          </cell>
          <cell r="CO179">
            <v>0.627</v>
          </cell>
          <cell r="CP179">
            <v>0.73399999999999999</v>
          </cell>
          <cell r="CQ179">
            <v>0.68</v>
          </cell>
          <cell r="CR179">
            <v>0.65900000000000003</v>
          </cell>
          <cell r="CS179">
            <v>0.63800000000000001</v>
          </cell>
          <cell r="CT179">
            <v>0.64800000000000002</v>
          </cell>
          <cell r="CU179">
            <v>0.67</v>
          </cell>
          <cell r="CV179">
            <v>0.69099999999999995</v>
          </cell>
          <cell r="CW179">
            <v>0.70199999999999996</v>
          </cell>
          <cell r="CX179">
            <v>0.72299999999999998</v>
          </cell>
          <cell r="CY179">
            <v>0.74399999999999999</v>
          </cell>
          <cell r="CZ179">
            <v>0.71199999999999997</v>
          </cell>
          <cell r="DA179">
            <v>0.58499999999999996</v>
          </cell>
        </row>
        <row r="180">
          <cell r="B180" t="str">
            <v>通信</v>
          </cell>
          <cell r="C180" t="str">
            <v>通信设备</v>
          </cell>
          <cell r="J180">
            <v>2.47938459529462E-2</v>
          </cell>
          <cell r="K180">
            <v>0.31900000000000001</v>
          </cell>
          <cell r="L180">
            <v>0.31900000000000001</v>
          </cell>
          <cell r="M180">
            <v>0.372</v>
          </cell>
          <cell r="N180">
            <v>0.40400000000000003</v>
          </cell>
          <cell r="O180">
            <v>0.42499999999999999</v>
          </cell>
          <cell r="P180">
            <v>0.52100000000000002</v>
          </cell>
          <cell r="Q180">
            <v>0.69099999999999995</v>
          </cell>
          <cell r="R180">
            <v>0.58499999999999996</v>
          </cell>
          <cell r="S180">
            <v>0.53100000000000003</v>
          </cell>
          <cell r="T180">
            <v>0.45700000000000002</v>
          </cell>
          <cell r="U180">
            <v>0.48899999999999999</v>
          </cell>
          <cell r="V180">
            <v>0.34</v>
          </cell>
          <cell r="W180">
            <v>0.35099999999999998</v>
          </cell>
          <cell r="X180">
            <v>0.47799999999999998</v>
          </cell>
          <cell r="Y180">
            <v>0.63800000000000001</v>
          </cell>
          <cell r="Z180">
            <v>0.41399999999999998</v>
          </cell>
          <cell r="AA180">
            <v>0.18</v>
          </cell>
          <cell r="AB180">
            <v>5.2999999999999999E-2</v>
          </cell>
          <cell r="AC180">
            <v>4.2000000000000003E-2</v>
          </cell>
          <cell r="AD180">
            <v>0.27600000000000002</v>
          </cell>
          <cell r="AE180">
            <v>0.54200000000000004</v>
          </cell>
          <cell r="AF180">
            <v>0.61699999999999999</v>
          </cell>
          <cell r="AG180">
            <v>0.51</v>
          </cell>
          <cell r="AH180">
            <v>0.55300000000000005</v>
          </cell>
          <cell r="AI180">
            <v>0.64800000000000002</v>
          </cell>
          <cell r="AJ180">
            <v>0.59499999999999997</v>
          </cell>
          <cell r="AK180">
            <v>0.56299999999999994</v>
          </cell>
          <cell r="AL180">
            <v>0.85099999999999998</v>
          </cell>
          <cell r="AM180">
            <v>0.91400000000000003</v>
          </cell>
          <cell r="AN180">
            <v>0.96799999999999997</v>
          </cell>
          <cell r="AO180">
            <v>1</v>
          </cell>
          <cell r="AP180">
            <v>0.95699999999999996</v>
          </cell>
          <cell r="AQ180">
            <v>0.89300000000000002</v>
          </cell>
          <cell r="AR180">
            <v>0.76500000000000001</v>
          </cell>
          <cell r="AS180">
            <v>0.70199999999999996</v>
          </cell>
          <cell r="AT180">
            <v>0.84</v>
          </cell>
          <cell r="AU180">
            <v>0.72299999999999998</v>
          </cell>
          <cell r="AV180">
            <v>0.65900000000000003</v>
          </cell>
          <cell r="AW180">
            <v>0.39300000000000002</v>
          </cell>
          <cell r="AX180">
            <v>0.308</v>
          </cell>
          <cell r="AY180">
            <v>0.21199999999999999</v>
          </cell>
          <cell r="AZ180">
            <v>9.5000000000000001E-2</v>
          </cell>
          <cell r="BA180">
            <v>6.3E-2</v>
          </cell>
          <cell r="BB180">
            <v>8.5000000000000006E-2</v>
          </cell>
          <cell r="BC180">
            <v>0.223</v>
          </cell>
          <cell r="BD180">
            <v>0.28699999999999998</v>
          </cell>
          <cell r="BE180">
            <v>0.255</v>
          </cell>
          <cell r="BF180">
            <v>0.20200000000000001</v>
          </cell>
          <cell r="BG180">
            <v>0.17</v>
          </cell>
          <cell r="BH180">
            <v>0.11700000000000001</v>
          </cell>
          <cell r="BI180">
            <v>7.3999999999999996E-2</v>
          </cell>
          <cell r="BJ180">
            <v>0.127</v>
          </cell>
          <cell r="BK180">
            <v>0.23400000000000001</v>
          </cell>
          <cell r="BL180">
            <v>0.26500000000000001</v>
          </cell>
          <cell r="BM180">
            <v>0.191</v>
          </cell>
          <cell r="BN180">
            <v>0.106</v>
          </cell>
          <cell r="BO180">
            <v>0.14799999999999999</v>
          </cell>
          <cell r="BP180">
            <v>0.159</v>
          </cell>
          <cell r="BQ180">
            <v>3.1E-2</v>
          </cell>
          <cell r="BR180">
            <v>0</v>
          </cell>
          <cell r="BS180">
            <v>0.01</v>
          </cell>
          <cell r="BT180">
            <v>2.1000000000000001E-2</v>
          </cell>
          <cell r="BU180">
            <v>0.13800000000000001</v>
          </cell>
          <cell r="BV180">
            <v>0.24399999999999999</v>
          </cell>
          <cell r="BW180">
            <v>0.36099999999999999</v>
          </cell>
          <cell r="BX180">
            <v>0.68</v>
          </cell>
          <cell r="BY180">
            <v>0.79700000000000004</v>
          </cell>
          <cell r="BZ180">
            <v>0.82899999999999996</v>
          </cell>
          <cell r="CA180">
            <v>0.627</v>
          </cell>
          <cell r="CB180">
            <v>0.81899999999999995</v>
          </cell>
          <cell r="CC180">
            <v>0.93600000000000005</v>
          </cell>
          <cell r="CD180">
            <v>0.98899999999999999</v>
          </cell>
          <cell r="CE180">
            <v>0.97799999999999998</v>
          </cell>
          <cell r="CF180">
            <v>0.94599999999999995</v>
          </cell>
          <cell r="CG180">
            <v>0.90400000000000003</v>
          </cell>
          <cell r="CH180">
            <v>0.92500000000000004</v>
          </cell>
          <cell r="CI180">
            <v>0.88200000000000001</v>
          </cell>
          <cell r="CJ180">
            <v>0.77600000000000002</v>
          </cell>
          <cell r="CK180">
            <v>0.5</v>
          </cell>
          <cell r="CL180">
            <v>0.73399999999999999</v>
          </cell>
          <cell r="CM180">
            <v>0.86099999999999999</v>
          </cell>
          <cell r="CN180">
            <v>0.80800000000000005</v>
          </cell>
          <cell r="CO180">
            <v>0.872</v>
          </cell>
          <cell r="CP180">
            <v>0.74399999999999999</v>
          </cell>
          <cell r="CQ180">
            <v>0.57399999999999995</v>
          </cell>
          <cell r="CR180">
            <v>0.29699999999999999</v>
          </cell>
          <cell r="CS180">
            <v>0.38200000000000001</v>
          </cell>
          <cell r="CT180">
            <v>0.46800000000000003</v>
          </cell>
          <cell r="CU180">
            <v>0.78700000000000003</v>
          </cell>
          <cell r="CV180">
            <v>0.436</v>
          </cell>
          <cell r="CW180">
            <v>0.60599999999999998</v>
          </cell>
          <cell r="CX180">
            <v>0.44600000000000001</v>
          </cell>
          <cell r="CY180">
            <v>0.71199999999999997</v>
          </cell>
          <cell r="CZ180">
            <v>0.755</v>
          </cell>
          <cell r="DA180">
            <v>0.67</v>
          </cell>
        </row>
        <row r="181">
          <cell r="B181" t="str">
            <v>通信</v>
          </cell>
          <cell r="C181" t="str">
            <v>通信设备</v>
          </cell>
          <cell r="D181" t="str">
            <v>通信网络设备及器件</v>
          </cell>
          <cell r="J181">
            <v>0.173556921670623</v>
          </cell>
          <cell r="K181">
            <v>0.20200000000000001</v>
          </cell>
          <cell r="L181">
            <v>7.3999999999999996E-2</v>
          </cell>
          <cell r="M181">
            <v>5.2999999999999999E-2</v>
          </cell>
          <cell r="N181">
            <v>0.106</v>
          </cell>
          <cell r="O181">
            <v>0.26500000000000001</v>
          </cell>
          <cell r="P181">
            <v>0.436</v>
          </cell>
          <cell r="Q181">
            <v>0.41399999999999998</v>
          </cell>
          <cell r="R181">
            <v>0.32900000000000001</v>
          </cell>
          <cell r="S181">
            <v>0.17</v>
          </cell>
          <cell r="T181">
            <v>0.11700000000000001</v>
          </cell>
          <cell r="U181">
            <v>0.191</v>
          </cell>
          <cell r="V181">
            <v>0.65900000000000003</v>
          </cell>
          <cell r="W181">
            <v>0.76500000000000001</v>
          </cell>
          <cell r="X181">
            <v>0.80800000000000005</v>
          </cell>
          <cell r="Y181">
            <v>0.77600000000000002</v>
          </cell>
          <cell r="Z181">
            <v>0.70199999999999996</v>
          </cell>
          <cell r="AA181">
            <v>0.64800000000000002</v>
          </cell>
          <cell r="AB181">
            <v>0.63800000000000001</v>
          </cell>
          <cell r="AC181">
            <v>0.67</v>
          </cell>
          <cell r="AD181">
            <v>0.755</v>
          </cell>
          <cell r="AE181">
            <v>0.73399999999999999</v>
          </cell>
          <cell r="AF181">
            <v>0.71199999999999997</v>
          </cell>
          <cell r="AG181">
            <v>0.89300000000000002</v>
          </cell>
          <cell r="AH181">
            <v>0.79700000000000004</v>
          </cell>
          <cell r="AI181">
            <v>0.74399999999999999</v>
          </cell>
          <cell r="AJ181">
            <v>0.51</v>
          </cell>
          <cell r="AK181">
            <v>0.52100000000000002</v>
          </cell>
          <cell r="AL181">
            <v>0.34</v>
          </cell>
          <cell r="AM181">
            <v>8.5000000000000006E-2</v>
          </cell>
          <cell r="AN181">
            <v>0.01</v>
          </cell>
          <cell r="AO181">
            <v>0</v>
          </cell>
          <cell r="AP181">
            <v>2.1000000000000001E-2</v>
          </cell>
          <cell r="AQ181">
            <v>3.1E-2</v>
          </cell>
          <cell r="AR181">
            <v>4.2000000000000003E-2</v>
          </cell>
          <cell r="AS181">
            <v>6.3E-2</v>
          </cell>
          <cell r="AT181">
            <v>0.13800000000000001</v>
          </cell>
          <cell r="AU181">
            <v>9.5000000000000001E-2</v>
          </cell>
          <cell r="AV181">
            <v>0.127</v>
          </cell>
          <cell r="AW181">
            <v>0.14799999999999999</v>
          </cell>
          <cell r="AX181">
            <v>0.308</v>
          </cell>
          <cell r="AY181">
            <v>0.58499999999999996</v>
          </cell>
          <cell r="AZ181">
            <v>0.69099999999999995</v>
          </cell>
          <cell r="BA181">
            <v>0.68</v>
          </cell>
          <cell r="BB181">
            <v>0.61699999999999999</v>
          </cell>
          <cell r="BC181">
            <v>0.57399999999999995</v>
          </cell>
          <cell r="BD181">
            <v>0.46800000000000003</v>
          </cell>
          <cell r="BE181">
            <v>0.372</v>
          </cell>
          <cell r="BF181">
            <v>0.38200000000000001</v>
          </cell>
          <cell r="BG181">
            <v>0.42499999999999999</v>
          </cell>
          <cell r="BH181">
            <v>0.55300000000000005</v>
          </cell>
          <cell r="BI181">
            <v>0.5</v>
          </cell>
          <cell r="BJ181">
            <v>0.39300000000000002</v>
          </cell>
          <cell r="BK181">
            <v>0.627</v>
          </cell>
          <cell r="BL181">
            <v>0.86099999999999999</v>
          </cell>
          <cell r="BM181">
            <v>0.91400000000000003</v>
          </cell>
          <cell r="BN181">
            <v>0.94599999999999995</v>
          </cell>
          <cell r="BO181">
            <v>0.98899999999999999</v>
          </cell>
          <cell r="BP181">
            <v>0.97799999999999998</v>
          </cell>
          <cell r="BQ181">
            <v>1</v>
          </cell>
          <cell r="BR181">
            <v>0.96799999999999997</v>
          </cell>
          <cell r="BS181">
            <v>0.95699999999999996</v>
          </cell>
          <cell r="BT181">
            <v>0.93600000000000005</v>
          </cell>
          <cell r="BU181">
            <v>0.92500000000000004</v>
          </cell>
          <cell r="BV181">
            <v>0.90400000000000003</v>
          </cell>
          <cell r="BW181">
            <v>0.88200000000000001</v>
          </cell>
          <cell r="BX181">
            <v>0.78700000000000003</v>
          </cell>
          <cell r="BY181">
            <v>0.53100000000000003</v>
          </cell>
          <cell r="BZ181">
            <v>0.48899999999999999</v>
          </cell>
          <cell r="CA181">
            <v>0.54200000000000004</v>
          </cell>
          <cell r="CB181">
            <v>0.55300000000000005</v>
          </cell>
          <cell r="CC181">
            <v>0.29699999999999999</v>
          </cell>
          <cell r="CD181">
            <v>0.24399999999999999</v>
          </cell>
          <cell r="CE181">
            <v>0.28699999999999998</v>
          </cell>
          <cell r="CF181">
            <v>0.27600000000000002</v>
          </cell>
          <cell r="CG181">
            <v>0.40400000000000003</v>
          </cell>
          <cell r="CH181">
            <v>0.45700000000000002</v>
          </cell>
          <cell r="CI181">
            <v>0.60599999999999998</v>
          </cell>
          <cell r="CJ181">
            <v>0.44600000000000001</v>
          </cell>
          <cell r="CK181">
            <v>0.35099999999999998</v>
          </cell>
          <cell r="CL181">
            <v>0.21199999999999999</v>
          </cell>
          <cell r="CM181">
            <v>0.18</v>
          </cell>
          <cell r="CN181">
            <v>0.159</v>
          </cell>
          <cell r="CO181">
            <v>0.223</v>
          </cell>
          <cell r="CP181">
            <v>0.255</v>
          </cell>
          <cell r="CQ181">
            <v>0.23400000000000001</v>
          </cell>
          <cell r="CR181">
            <v>0.31900000000000001</v>
          </cell>
          <cell r="CS181">
            <v>0.36099999999999999</v>
          </cell>
          <cell r="CT181">
            <v>0.59499999999999997</v>
          </cell>
          <cell r="CU181">
            <v>0.72299999999999998</v>
          </cell>
          <cell r="CV181">
            <v>0.84</v>
          </cell>
          <cell r="CW181">
            <v>0.81899999999999995</v>
          </cell>
          <cell r="CX181">
            <v>0.85099999999999998</v>
          </cell>
          <cell r="CY181">
            <v>0.82899999999999996</v>
          </cell>
          <cell r="CZ181">
            <v>0.872</v>
          </cell>
          <cell r="DA181">
            <v>0.47799999999999998</v>
          </cell>
        </row>
        <row r="182">
          <cell r="B182" t="str">
            <v>通信</v>
          </cell>
          <cell r="C182" t="str">
            <v>通信设备</v>
          </cell>
          <cell r="D182" t="str">
            <v>通信网络设备及器件</v>
          </cell>
          <cell r="J182">
            <v>2.47938459529462E-2</v>
          </cell>
          <cell r="K182">
            <v>0.84</v>
          </cell>
          <cell r="L182">
            <v>0.82899999999999996</v>
          </cell>
          <cell r="M182">
            <v>0.81899999999999995</v>
          </cell>
          <cell r="N182">
            <v>0.79700000000000004</v>
          </cell>
          <cell r="O182">
            <v>0.71199999999999997</v>
          </cell>
          <cell r="P182">
            <v>0.64800000000000002</v>
          </cell>
          <cell r="Q182">
            <v>0.5</v>
          </cell>
          <cell r="R182">
            <v>0.45700000000000002</v>
          </cell>
          <cell r="S182">
            <v>0.35099999999999998</v>
          </cell>
          <cell r="T182">
            <v>0.31900000000000001</v>
          </cell>
          <cell r="U182">
            <v>0.11700000000000001</v>
          </cell>
          <cell r="V182">
            <v>3.1E-2</v>
          </cell>
          <cell r="W182">
            <v>4.2000000000000003E-2</v>
          </cell>
          <cell r="X182">
            <v>8.5000000000000006E-2</v>
          </cell>
          <cell r="Y182">
            <v>9.5000000000000001E-2</v>
          </cell>
          <cell r="Z182">
            <v>0.14799999999999999</v>
          </cell>
          <cell r="AA182">
            <v>0.20200000000000001</v>
          </cell>
          <cell r="AB182">
            <v>0.23400000000000001</v>
          </cell>
          <cell r="AC182">
            <v>0.26500000000000001</v>
          </cell>
          <cell r="AD182">
            <v>0.28699999999999998</v>
          </cell>
          <cell r="AE182">
            <v>0.29699999999999999</v>
          </cell>
          <cell r="AF182">
            <v>0.308</v>
          </cell>
          <cell r="AG182">
            <v>0.44600000000000001</v>
          </cell>
          <cell r="AH182">
            <v>0.38200000000000001</v>
          </cell>
          <cell r="AI182">
            <v>0.41399999999999998</v>
          </cell>
          <cell r="AJ182">
            <v>0.51</v>
          </cell>
          <cell r="AK182">
            <v>0.59499999999999997</v>
          </cell>
          <cell r="AL182">
            <v>0.67</v>
          </cell>
          <cell r="AM182">
            <v>0.755</v>
          </cell>
          <cell r="AN182">
            <v>0.91400000000000003</v>
          </cell>
          <cell r="AO182">
            <v>0.90400000000000003</v>
          </cell>
          <cell r="AP182">
            <v>0.872</v>
          </cell>
          <cell r="AQ182">
            <v>0.77600000000000002</v>
          </cell>
          <cell r="AR182">
            <v>0.78700000000000003</v>
          </cell>
          <cell r="AS182">
            <v>0.36099999999999999</v>
          </cell>
          <cell r="AT182">
            <v>0.60599999999999998</v>
          </cell>
          <cell r="AU182">
            <v>0.627</v>
          </cell>
          <cell r="AV182">
            <v>0.65900000000000003</v>
          </cell>
          <cell r="AW182">
            <v>0.61699999999999999</v>
          </cell>
          <cell r="AX182">
            <v>0.52100000000000002</v>
          </cell>
          <cell r="AY182">
            <v>0.24399999999999999</v>
          </cell>
          <cell r="AZ182">
            <v>0.159</v>
          </cell>
          <cell r="BA182">
            <v>6.3E-2</v>
          </cell>
          <cell r="BB182">
            <v>0.13800000000000001</v>
          </cell>
          <cell r="BC182">
            <v>0.191</v>
          </cell>
          <cell r="BD182">
            <v>0.223</v>
          </cell>
          <cell r="BE182">
            <v>0.17</v>
          </cell>
          <cell r="BF182">
            <v>0.127</v>
          </cell>
          <cell r="BG182">
            <v>7.3999999999999996E-2</v>
          </cell>
          <cell r="BH182">
            <v>0</v>
          </cell>
          <cell r="BI182">
            <v>0.01</v>
          </cell>
          <cell r="BJ182">
            <v>2.1000000000000001E-2</v>
          </cell>
          <cell r="BK182">
            <v>5.2999999999999999E-2</v>
          </cell>
          <cell r="BL182">
            <v>0.106</v>
          </cell>
          <cell r="BM182">
            <v>0.18</v>
          </cell>
          <cell r="BN182">
            <v>0.21199999999999999</v>
          </cell>
          <cell r="BO182">
            <v>0.255</v>
          </cell>
          <cell r="BP182">
            <v>0.27600000000000002</v>
          </cell>
          <cell r="BQ182">
            <v>0.57399999999999995</v>
          </cell>
          <cell r="BR182">
            <v>0.54200000000000004</v>
          </cell>
          <cell r="BS182">
            <v>0.55300000000000005</v>
          </cell>
          <cell r="BT182">
            <v>0.48899999999999999</v>
          </cell>
          <cell r="BU182">
            <v>0.46800000000000003</v>
          </cell>
          <cell r="BV182">
            <v>0.40400000000000003</v>
          </cell>
          <cell r="BW182">
            <v>0.34</v>
          </cell>
          <cell r="BX182">
            <v>0.372</v>
          </cell>
          <cell r="BY182">
            <v>0.32900000000000001</v>
          </cell>
          <cell r="BZ182">
            <v>0.42499999999999999</v>
          </cell>
          <cell r="CA182">
            <v>0.39300000000000002</v>
          </cell>
          <cell r="CB182">
            <v>0.56299999999999994</v>
          </cell>
          <cell r="CC182">
            <v>0.58499999999999996</v>
          </cell>
          <cell r="CD182">
            <v>0.436</v>
          </cell>
          <cell r="CE182">
            <v>0.47799999999999998</v>
          </cell>
          <cell r="CF182">
            <v>0.53100000000000003</v>
          </cell>
          <cell r="CG182">
            <v>0.63800000000000001</v>
          </cell>
          <cell r="CH182">
            <v>0.69099999999999995</v>
          </cell>
          <cell r="CI182">
            <v>0.80800000000000005</v>
          </cell>
          <cell r="CJ182">
            <v>0.88200000000000001</v>
          </cell>
          <cell r="CK182">
            <v>0.89300000000000002</v>
          </cell>
          <cell r="CL182">
            <v>0.92500000000000004</v>
          </cell>
          <cell r="CM182">
            <v>0.94599999999999995</v>
          </cell>
          <cell r="CN182">
            <v>0.96799999999999997</v>
          </cell>
          <cell r="CO182">
            <v>0.97799999999999998</v>
          </cell>
          <cell r="CP182">
            <v>0.98899999999999999</v>
          </cell>
          <cell r="CQ182">
            <v>1</v>
          </cell>
          <cell r="CR182">
            <v>0.95699999999999996</v>
          </cell>
          <cell r="CS182">
            <v>0.93600000000000005</v>
          </cell>
          <cell r="CT182">
            <v>0.85099999999999998</v>
          </cell>
          <cell r="CU182">
            <v>0.76500000000000001</v>
          </cell>
          <cell r="CV182">
            <v>0.70199999999999996</v>
          </cell>
          <cell r="CW182">
            <v>0.68</v>
          </cell>
          <cell r="CX182">
            <v>0.73399999999999999</v>
          </cell>
          <cell r="CY182">
            <v>0.74399999999999999</v>
          </cell>
          <cell r="CZ182">
            <v>0.86099999999999999</v>
          </cell>
          <cell r="DA182">
            <v>0.72299999999999998</v>
          </cell>
        </row>
        <row r="183">
          <cell r="B183" t="str">
            <v>通信</v>
          </cell>
          <cell r="C183" t="str">
            <v>通信设备</v>
          </cell>
          <cell r="D183" t="str">
            <v>通信线缆及配套</v>
          </cell>
          <cell r="J183">
            <v>2.47938459529462E-2</v>
          </cell>
          <cell r="K183">
            <v>0.126</v>
          </cell>
          <cell r="L183">
            <v>0.183</v>
          </cell>
          <cell r="M183">
            <v>0.16900000000000001</v>
          </cell>
          <cell r="N183">
            <v>0.14000000000000001</v>
          </cell>
          <cell r="O183">
            <v>0.154</v>
          </cell>
          <cell r="P183">
            <v>0.21099999999999999</v>
          </cell>
          <cell r="Q183">
            <v>0.28100000000000003</v>
          </cell>
          <cell r="R183">
            <v>0.46400000000000002</v>
          </cell>
          <cell r="S183">
            <v>0.76</v>
          </cell>
          <cell r="T183">
            <v>0.746</v>
          </cell>
          <cell r="U183">
            <v>0.73199999999999998</v>
          </cell>
          <cell r="V183">
            <v>0.54900000000000004</v>
          </cell>
          <cell r="W183">
            <v>0.60499999999999998</v>
          </cell>
          <cell r="X183">
            <v>0.70399999999999996</v>
          </cell>
          <cell r="Y183">
            <v>0.78800000000000003</v>
          </cell>
          <cell r="Z183">
            <v>0.83</v>
          </cell>
          <cell r="AA183">
            <v>0.81599999999999995</v>
          </cell>
          <cell r="AB183">
            <v>0.80200000000000005</v>
          </cell>
          <cell r="AC183">
            <v>0.53500000000000003</v>
          </cell>
          <cell r="AD183">
            <v>0.49199999999999999</v>
          </cell>
          <cell r="AE183">
            <v>0.47799999999999998</v>
          </cell>
          <cell r="AF183">
            <v>0.56299999999999994</v>
          </cell>
          <cell r="AG183">
            <v>0.50700000000000001</v>
          </cell>
          <cell r="AH183">
            <v>0.69</v>
          </cell>
          <cell r="AI183">
            <v>0.63300000000000001</v>
          </cell>
          <cell r="AJ183">
            <v>0.64700000000000002</v>
          </cell>
          <cell r="AK183">
            <v>0.66100000000000003</v>
          </cell>
          <cell r="AL183">
            <v>0.71799999999999997</v>
          </cell>
          <cell r="AM183">
            <v>0.77400000000000002</v>
          </cell>
          <cell r="AN183">
            <v>0.61899999999999999</v>
          </cell>
          <cell r="AO183">
            <v>0.59099999999999997</v>
          </cell>
          <cell r="AP183">
            <v>0.52100000000000002</v>
          </cell>
          <cell r="AQ183">
            <v>0.873</v>
          </cell>
          <cell r="AR183">
            <v>0.85899999999999999</v>
          </cell>
          <cell r="AS183">
            <v>0.84499999999999997</v>
          </cell>
          <cell r="AT183">
            <v>0.42199999999999999</v>
          </cell>
          <cell r="AU183">
            <v>0.38</v>
          </cell>
          <cell r="AV183">
            <v>0.35199999999999998</v>
          </cell>
          <cell r="AW183">
            <v>0.33800000000000002</v>
          </cell>
          <cell r="AX183">
            <v>0.29499999999999998</v>
          </cell>
          <cell r="AY183">
            <v>0.26700000000000002</v>
          </cell>
          <cell r="AZ183">
            <v>0.23899999999999999</v>
          </cell>
          <cell r="BA183">
            <v>0.22500000000000001</v>
          </cell>
          <cell r="BB183">
            <v>0.112</v>
          </cell>
          <cell r="BC183">
            <v>2.8000000000000001E-2</v>
          </cell>
          <cell r="BD183">
            <v>0</v>
          </cell>
          <cell r="BE183">
            <v>1.4E-2</v>
          </cell>
          <cell r="BF183">
            <v>8.4000000000000005E-2</v>
          </cell>
          <cell r="BG183">
            <v>9.8000000000000004E-2</v>
          </cell>
          <cell r="BH183">
            <v>7.0000000000000007E-2</v>
          </cell>
          <cell r="BI183">
            <v>4.2000000000000003E-2</v>
          </cell>
          <cell r="BJ183">
            <v>5.6000000000000001E-2</v>
          </cell>
          <cell r="BK183">
            <v>0.19700000000000001</v>
          </cell>
          <cell r="BL183">
            <v>0.253</v>
          </cell>
          <cell r="BM183">
            <v>0.40799999999999997</v>
          </cell>
          <cell r="BN183">
            <v>0.57699999999999996</v>
          </cell>
          <cell r="BO183">
            <v>0.88700000000000001</v>
          </cell>
          <cell r="BP183">
            <v>0.95699999999999996</v>
          </cell>
          <cell r="BQ183">
            <v>0.97099999999999997</v>
          </cell>
          <cell r="BR183">
            <v>0.98499999999999999</v>
          </cell>
          <cell r="BS183">
            <v>0.92900000000000005</v>
          </cell>
          <cell r="BT183">
            <v>0.94299999999999995</v>
          </cell>
          <cell r="BU183">
            <v>1</v>
          </cell>
          <cell r="BV183">
            <v>0.91500000000000004</v>
          </cell>
          <cell r="BW183">
            <v>0.90100000000000002</v>
          </cell>
          <cell r="BX183">
            <v>0.67600000000000005</v>
          </cell>
          <cell r="BY183">
            <v>0.45</v>
          </cell>
          <cell r="BZ183">
            <v>0.309</v>
          </cell>
          <cell r="CA183">
            <v>0.32300000000000001</v>
          </cell>
          <cell r="CB183">
            <v>0.36599999999999999</v>
          </cell>
          <cell r="CC183">
            <v>0.436</v>
          </cell>
          <cell r="CD183">
            <v>0.39400000000000002</v>
          </cell>
          <cell r="CE183">
            <v>0.5</v>
          </cell>
          <cell r="CF183">
            <v>0.5</v>
          </cell>
          <cell r="CG183">
            <v>0.5</v>
          </cell>
          <cell r="CH183">
            <v>0.5</v>
          </cell>
          <cell r="CI183">
            <v>0.5</v>
          </cell>
          <cell r="CJ183">
            <v>0.5</v>
          </cell>
          <cell r="CK183">
            <v>0.5</v>
          </cell>
          <cell r="CL183">
            <v>0.5</v>
          </cell>
          <cell r="CM183">
            <v>0.5</v>
          </cell>
          <cell r="CN183">
            <v>0.5</v>
          </cell>
          <cell r="CO183">
            <v>0.5</v>
          </cell>
          <cell r="CP183">
            <v>0.5</v>
          </cell>
          <cell r="CQ183">
            <v>0.5</v>
          </cell>
          <cell r="CR183">
            <v>0.5</v>
          </cell>
          <cell r="CS183">
            <v>0.5</v>
          </cell>
          <cell r="CT183">
            <v>0.5</v>
          </cell>
          <cell r="CU183">
            <v>0.5</v>
          </cell>
          <cell r="CV183">
            <v>0.5</v>
          </cell>
          <cell r="CW183">
            <v>0.5</v>
          </cell>
          <cell r="CX183">
            <v>0.5</v>
          </cell>
          <cell r="CY183">
            <v>0.5</v>
          </cell>
          <cell r="CZ183">
            <v>0.5</v>
          </cell>
          <cell r="DA183">
            <v>0.5</v>
          </cell>
        </row>
        <row r="184">
          <cell r="B184" t="str">
            <v>通信</v>
          </cell>
          <cell r="C184" t="str">
            <v>通信设备</v>
          </cell>
          <cell r="D184" t="str">
            <v>通信终端及配件</v>
          </cell>
          <cell r="J184">
            <v>2.47938459529462E-2</v>
          </cell>
          <cell r="K184">
            <v>7.3999999999999996E-2</v>
          </cell>
          <cell r="L184">
            <v>9.5000000000000001E-2</v>
          </cell>
          <cell r="M184">
            <v>8.5000000000000006E-2</v>
          </cell>
          <cell r="N184">
            <v>5.2999999999999999E-2</v>
          </cell>
          <cell r="O184">
            <v>3.1E-2</v>
          </cell>
          <cell r="P184">
            <v>0.01</v>
          </cell>
          <cell r="Q184">
            <v>0</v>
          </cell>
          <cell r="R184">
            <v>2.1000000000000001E-2</v>
          </cell>
          <cell r="S184">
            <v>4.2000000000000003E-2</v>
          </cell>
          <cell r="T184">
            <v>6.3E-2</v>
          </cell>
          <cell r="U184">
            <v>0.106</v>
          </cell>
          <cell r="V184">
            <v>0.20200000000000001</v>
          </cell>
          <cell r="W184">
            <v>0.51</v>
          </cell>
          <cell r="X184">
            <v>0.79700000000000004</v>
          </cell>
          <cell r="Y184">
            <v>0.73399999999999999</v>
          </cell>
          <cell r="Z184">
            <v>0.67</v>
          </cell>
          <cell r="AA184">
            <v>0.64800000000000002</v>
          </cell>
          <cell r="AB184">
            <v>0.76500000000000001</v>
          </cell>
          <cell r="AC184">
            <v>0.91400000000000003</v>
          </cell>
          <cell r="AD184">
            <v>0.96799999999999997</v>
          </cell>
          <cell r="AE184">
            <v>0.89300000000000002</v>
          </cell>
          <cell r="AF184">
            <v>0.90400000000000003</v>
          </cell>
          <cell r="AG184">
            <v>0.68</v>
          </cell>
          <cell r="AH184">
            <v>0.69099999999999995</v>
          </cell>
          <cell r="AI184">
            <v>0.84</v>
          </cell>
          <cell r="AJ184">
            <v>0.92500000000000004</v>
          </cell>
          <cell r="AK184">
            <v>0.97799999999999998</v>
          </cell>
          <cell r="AL184">
            <v>0.56299999999999994</v>
          </cell>
          <cell r="AM184">
            <v>0.38200000000000001</v>
          </cell>
          <cell r="AN184">
            <v>0.223</v>
          </cell>
          <cell r="AO184">
            <v>0.24399999999999999</v>
          </cell>
          <cell r="AP184">
            <v>0.23400000000000001</v>
          </cell>
          <cell r="AQ184">
            <v>0.26500000000000001</v>
          </cell>
          <cell r="AR184">
            <v>0.255</v>
          </cell>
          <cell r="AS184">
            <v>0.32900000000000001</v>
          </cell>
          <cell r="AT184">
            <v>0.308</v>
          </cell>
          <cell r="AU184">
            <v>0.159</v>
          </cell>
          <cell r="AV184">
            <v>0.127</v>
          </cell>
          <cell r="AW184">
            <v>0.11700000000000001</v>
          </cell>
          <cell r="AX184">
            <v>0.35099999999999998</v>
          </cell>
          <cell r="AY184">
            <v>0.71199999999999997</v>
          </cell>
          <cell r="AZ184">
            <v>1</v>
          </cell>
          <cell r="BA184">
            <v>0.98899999999999999</v>
          </cell>
          <cell r="BB184">
            <v>0.93600000000000005</v>
          </cell>
          <cell r="BC184">
            <v>0.77600000000000002</v>
          </cell>
          <cell r="BD184">
            <v>0.59499999999999997</v>
          </cell>
          <cell r="BE184">
            <v>0.72299999999999998</v>
          </cell>
          <cell r="BF184">
            <v>0.60599999999999998</v>
          </cell>
          <cell r="BG184">
            <v>0.82899999999999996</v>
          </cell>
          <cell r="BH184">
            <v>0.63800000000000001</v>
          </cell>
          <cell r="BI184">
            <v>0.55300000000000005</v>
          </cell>
          <cell r="BJ184">
            <v>0.39300000000000002</v>
          </cell>
          <cell r="BK184">
            <v>0.34</v>
          </cell>
          <cell r="BL184">
            <v>0.191</v>
          </cell>
          <cell r="BM184">
            <v>0.14799999999999999</v>
          </cell>
          <cell r="BN184">
            <v>0.13800000000000001</v>
          </cell>
          <cell r="BO184">
            <v>0.17</v>
          </cell>
          <cell r="BP184">
            <v>0.28699999999999998</v>
          </cell>
          <cell r="BQ184">
            <v>0.27600000000000002</v>
          </cell>
          <cell r="BR184">
            <v>0.21199999999999999</v>
          </cell>
          <cell r="BS184">
            <v>0.18</v>
          </cell>
          <cell r="BT184">
            <v>0.31900000000000001</v>
          </cell>
          <cell r="BU184">
            <v>0.36099999999999999</v>
          </cell>
          <cell r="BV184">
            <v>0.372</v>
          </cell>
          <cell r="BW184">
            <v>0.41399999999999998</v>
          </cell>
          <cell r="BX184">
            <v>0.45700000000000002</v>
          </cell>
          <cell r="BY184">
            <v>0.44600000000000001</v>
          </cell>
          <cell r="BZ184">
            <v>0.52100000000000002</v>
          </cell>
          <cell r="CA184">
            <v>0.47799999999999998</v>
          </cell>
          <cell r="CB184">
            <v>0.40400000000000003</v>
          </cell>
          <cell r="CC184">
            <v>0.48899999999999999</v>
          </cell>
          <cell r="CD184">
            <v>0.53100000000000003</v>
          </cell>
          <cell r="CE184">
            <v>0.58499999999999996</v>
          </cell>
          <cell r="CF184">
            <v>0.42499999999999999</v>
          </cell>
          <cell r="CG184">
            <v>0.46800000000000003</v>
          </cell>
          <cell r="CH184">
            <v>0.54200000000000004</v>
          </cell>
          <cell r="CI184">
            <v>0.78700000000000003</v>
          </cell>
          <cell r="CJ184">
            <v>0.70199999999999996</v>
          </cell>
          <cell r="CK184">
            <v>0.81899999999999995</v>
          </cell>
          <cell r="CL184">
            <v>0.65900000000000003</v>
          </cell>
          <cell r="CM184">
            <v>0.872</v>
          </cell>
          <cell r="CN184">
            <v>0.95699999999999996</v>
          </cell>
          <cell r="CO184">
            <v>0.88200000000000001</v>
          </cell>
          <cell r="CP184">
            <v>0.85099999999999998</v>
          </cell>
          <cell r="CQ184">
            <v>0.74399999999999999</v>
          </cell>
          <cell r="CR184">
            <v>0.86099999999999999</v>
          </cell>
          <cell r="CS184">
            <v>0.755</v>
          </cell>
          <cell r="CT184">
            <v>0.57399999999999995</v>
          </cell>
          <cell r="CU184">
            <v>0.5</v>
          </cell>
          <cell r="CV184">
            <v>0.627</v>
          </cell>
          <cell r="CW184">
            <v>0.80800000000000005</v>
          </cell>
          <cell r="CX184">
            <v>0.94599999999999995</v>
          </cell>
          <cell r="CY184">
            <v>0.61699999999999999</v>
          </cell>
          <cell r="CZ184">
            <v>0.436</v>
          </cell>
          <cell r="DA184">
            <v>0.29699999999999999</v>
          </cell>
        </row>
        <row r="185">
          <cell r="B185" t="str">
            <v>通信</v>
          </cell>
          <cell r="C185" t="str">
            <v>通信设备</v>
          </cell>
          <cell r="D185" t="str">
            <v>通信终端及配件</v>
          </cell>
          <cell r="J185">
            <v>2.47938459529462E-2</v>
          </cell>
          <cell r="K185">
            <v>0.98899999999999999</v>
          </cell>
          <cell r="L185">
            <v>0.627</v>
          </cell>
          <cell r="M185">
            <v>0.28699999999999998</v>
          </cell>
          <cell r="N185">
            <v>2.1000000000000001E-2</v>
          </cell>
          <cell r="O185">
            <v>0</v>
          </cell>
          <cell r="P185">
            <v>0.01</v>
          </cell>
          <cell r="Q185">
            <v>0.31900000000000001</v>
          </cell>
          <cell r="R185">
            <v>0.436</v>
          </cell>
          <cell r="S185">
            <v>0.45700000000000002</v>
          </cell>
          <cell r="T185">
            <v>3.1E-2</v>
          </cell>
          <cell r="U185">
            <v>7.3999999999999996E-2</v>
          </cell>
          <cell r="V185">
            <v>5.2999999999999999E-2</v>
          </cell>
          <cell r="W185">
            <v>0.255</v>
          </cell>
          <cell r="X185">
            <v>0.13800000000000001</v>
          </cell>
          <cell r="Y185">
            <v>0.29699999999999999</v>
          </cell>
          <cell r="Z185">
            <v>0.58499999999999996</v>
          </cell>
          <cell r="AA185">
            <v>0.89300000000000002</v>
          </cell>
          <cell r="AB185">
            <v>0.94599999999999995</v>
          </cell>
          <cell r="AC185">
            <v>0.63800000000000001</v>
          </cell>
          <cell r="AD185">
            <v>0.20200000000000001</v>
          </cell>
          <cell r="AE185">
            <v>0.14799999999999999</v>
          </cell>
          <cell r="AF185">
            <v>0.61699999999999999</v>
          </cell>
          <cell r="AG185">
            <v>0.82899999999999996</v>
          </cell>
          <cell r="AH185">
            <v>0.85099999999999998</v>
          </cell>
          <cell r="AI185">
            <v>0.96799999999999997</v>
          </cell>
          <cell r="AJ185">
            <v>0.95699999999999996</v>
          </cell>
          <cell r="AK185">
            <v>0.97799999999999998</v>
          </cell>
          <cell r="AL185">
            <v>0.77600000000000002</v>
          </cell>
          <cell r="AM185">
            <v>0.72299999999999998</v>
          </cell>
          <cell r="AN185">
            <v>0.44600000000000001</v>
          </cell>
          <cell r="AO185">
            <v>0.372</v>
          </cell>
          <cell r="AP185">
            <v>0.53100000000000003</v>
          </cell>
          <cell r="AQ185">
            <v>0.81899999999999995</v>
          </cell>
          <cell r="AR185">
            <v>0.92500000000000004</v>
          </cell>
          <cell r="AS185">
            <v>0.65900000000000003</v>
          </cell>
          <cell r="AT185">
            <v>0.27600000000000002</v>
          </cell>
          <cell r="AU185">
            <v>8.5000000000000006E-2</v>
          </cell>
          <cell r="AV185">
            <v>0.26500000000000001</v>
          </cell>
          <cell r="AW185">
            <v>0.5</v>
          </cell>
          <cell r="AX185">
            <v>0.73399999999999999</v>
          </cell>
          <cell r="AY185">
            <v>0.80800000000000005</v>
          </cell>
          <cell r="AZ185">
            <v>0.93600000000000005</v>
          </cell>
          <cell r="BA185">
            <v>1</v>
          </cell>
          <cell r="BB185">
            <v>0.90400000000000003</v>
          </cell>
          <cell r="BC185">
            <v>0.48899999999999999</v>
          </cell>
          <cell r="BD185">
            <v>4.2000000000000003E-2</v>
          </cell>
          <cell r="BE185">
            <v>9.5000000000000001E-2</v>
          </cell>
          <cell r="BF185">
            <v>0.18</v>
          </cell>
          <cell r="BG185">
            <v>0.36099999999999999</v>
          </cell>
          <cell r="BH185">
            <v>0.223</v>
          </cell>
          <cell r="BI185">
            <v>0.159</v>
          </cell>
          <cell r="BJ185">
            <v>0.24399999999999999</v>
          </cell>
          <cell r="BK185">
            <v>0.17</v>
          </cell>
          <cell r="BL185">
            <v>0.191</v>
          </cell>
          <cell r="BM185">
            <v>0.23400000000000001</v>
          </cell>
          <cell r="BN185">
            <v>0.32900000000000001</v>
          </cell>
          <cell r="BO185">
            <v>0.47799999999999998</v>
          </cell>
          <cell r="BP185">
            <v>0.56299999999999994</v>
          </cell>
          <cell r="BQ185">
            <v>0.52100000000000002</v>
          </cell>
          <cell r="BR185">
            <v>0.69099999999999995</v>
          </cell>
          <cell r="BS185">
            <v>0.74399999999999999</v>
          </cell>
          <cell r="BT185">
            <v>0.86099999999999999</v>
          </cell>
          <cell r="BU185">
            <v>0.70199999999999996</v>
          </cell>
          <cell r="BV185">
            <v>0.755</v>
          </cell>
          <cell r="BW185">
            <v>0.79700000000000004</v>
          </cell>
          <cell r="BX185">
            <v>0.78700000000000003</v>
          </cell>
          <cell r="BY185">
            <v>0.57399999999999995</v>
          </cell>
          <cell r="BZ185">
            <v>0.40400000000000003</v>
          </cell>
          <cell r="CA185">
            <v>0.21199999999999999</v>
          </cell>
          <cell r="CB185">
            <v>0.51</v>
          </cell>
          <cell r="CC185">
            <v>0.76500000000000001</v>
          </cell>
          <cell r="CD185">
            <v>0.872</v>
          </cell>
          <cell r="CE185">
            <v>0.67</v>
          </cell>
          <cell r="CF185">
            <v>0.42499999999999999</v>
          </cell>
          <cell r="CG185">
            <v>0.46800000000000003</v>
          </cell>
          <cell r="CH185">
            <v>0.39300000000000002</v>
          </cell>
          <cell r="CI185">
            <v>0.308</v>
          </cell>
          <cell r="CJ185">
            <v>6.3E-2</v>
          </cell>
          <cell r="CK185">
            <v>0.106</v>
          </cell>
          <cell r="CL185">
            <v>0.127</v>
          </cell>
          <cell r="CM185">
            <v>0.55300000000000005</v>
          </cell>
          <cell r="CN185">
            <v>0.41399999999999998</v>
          </cell>
          <cell r="CO185">
            <v>0.35099999999999998</v>
          </cell>
          <cell r="CP185">
            <v>0.11700000000000001</v>
          </cell>
          <cell r="CQ185">
            <v>0.38200000000000001</v>
          </cell>
          <cell r="CR185">
            <v>0.59499999999999997</v>
          </cell>
          <cell r="CS185">
            <v>0.64800000000000002</v>
          </cell>
          <cell r="CT185">
            <v>0.60599999999999998</v>
          </cell>
          <cell r="CU185">
            <v>0.71199999999999997</v>
          </cell>
          <cell r="CV185">
            <v>0.88200000000000001</v>
          </cell>
          <cell r="CW185">
            <v>0.91400000000000003</v>
          </cell>
          <cell r="CX185">
            <v>0.84</v>
          </cell>
          <cell r="CY185">
            <v>0.68</v>
          </cell>
          <cell r="CZ185">
            <v>0.54200000000000004</v>
          </cell>
          <cell r="DA185">
            <v>0.34</v>
          </cell>
        </row>
        <row r="186">
          <cell r="B186" t="str">
            <v>通信</v>
          </cell>
          <cell r="C186" t="str">
            <v>通信设备</v>
          </cell>
          <cell r="D186" t="str">
            <v>通信终端及配件</v>
          </cell>
          <cell r="J186">
            <v>2.47938459529462E-2</v>
          </cell>
          <cell r="K186">
            <v>0</v>
          </cell>
          <cell r="L186">
            <v>0</v>
          </cell>
          <cell r="M186">
            <v>0.127</v>
          </cell>
          <cell r="N186">
            <v>0.106</v>
          </cell>
          <cell r="O186">
            <v>0.14799999999999999</v>
          </cell>
          <cell r="P186">
            <v>0.191</v>
          </cell>
          <cell r="Q186">
            <v>0.34</v>
          </cell>
          <cell r="R186">
            <v>0.40400000000000003</v>
          </cell>
          <cell r="S186">
            <v>0.36099999999999999</v>
          </cell>
          <cell r="T186">
            <v>8.5000000000000006E-2</v>
          </cell>
          <cell r="U186">
            <v>6.3E-2</v>
          </cell>
          <cell r="V186">
            <v>4.2000000000000003E-2</v>
          </cell>
          <cell r="W186">
            <v>0.21199999999999999</v>
          </cell>
          <cell r="X186">
            <v>0.31900000000000001</v>
          </cell>
          <cell r="Y186">
            <v>0.48899999999999999</v>
          </cell>
          <cell r="Z186">
            <v>0.51</v>
          </cell>
          <cell r="AA186">
            <v>0.55300000000000005</v>
          </cell>
          <cell r="AB186">
            <v>0.46800000000000003</v>
          </cell>
          <cell r="AC186">
            <v>0.38200000000000001</v>
          </cell>
          <cell r="AD186">
            <v>0.42499999999999999</v>
          </cell>
          <cell r="AE186">
            <v>0.76500000000000001</v>
          </cell>
          <cell r="AF186">
            <v>0.82899999999999996</v>
          </cell>
          <cell r="AG186">
            <v>0.872</v>
          </cell>
          <cell r="AH186">
            <v>0.72299999999999998</v>
          </cell>
          <cell r="AI186">
            <v>0.78700000000000003</v>
          </cell>
          <cell r="AJ186">
            <v>0.65900000000000003</v>
          </cell>
          <cell r="AK186">
            <v>0.63800000000000001</v>
          </cell>
          <cell r="AL186">
            <v>0.57399999999999995</v>
          </cell>
          <cell r="AM186">
            <v>0.61699999999999999</v>
          </cell>
          <cell r="AN186">
            <v>0.70199999999999996</v>
          </cell>
          <cell r="AO186">
            <v>0.59499999999999997</v>
          </cell>
          <cell r="AP186">
            <v>0.85099999999999998</v>
          </cell>
          <cell r="AQ186">
            <v>0.97799999999999998</v>
          </cell>
          <cell r="AR186">
            <v>1</v>
          </cell>
          <cell r="AS186">
            <v>0.95699999999999996</v>
          </cell>
          <cell r="AT186">
            <v>0.44600000000000001</v>
          </cell>
          <cell r="AU186">
            <v>0.17</v>
          </cell>
          <cell r="AV186">
            <v>0.29699999999999999</v>
          </cell>
          <cell r="AW186">
            <v>0.53100000000000003</v>
          </cell>
          <cell r="AX186">
            <v>0.80800000000000005</v>
          </cell>
          <cell r="AY186">
            <v>0.91400000000000003</v>
          </cell>
          <cell r="AZ186">
            <v>0.93600000000000005</v>
          </cell>
          <cell r="BA186">
            <v>0.89300000000000002</v>
          </cell>
          <cell r="BB186">
            <v>0.68</v>
          </cell>
          <cell r="BC186">
            <v>0.23400000000000001</v>
          </cell>
          <cell r="BD186">
            <v>0.27600000000000002</v>
          </cell>
          <cell r="BE186">
            <v>0.255</v>
          </cell>
          <cell r="BF186">
            <v>0.74399999999999999</v>
          </cell>
          <cell r="BG186">
            <v>0.5</v>
          </cell>
          <cell r="BH186">
            <v>0.5</v>
          </cell>
          <cell r="BI186">
            <v>0.5</v>
          </cell>
          <cell r="BJ186">
            <v>0.5</v>
          </cell>
          <cell r="BK186">
            <v>0.5</v>
          </cell>
          <cell r="BL186">
            <v>0.5</v>
          </cell>
          <cell r="BM186">
            <v>0.5</v>
          </cell>
          <cell r="BN186">
            <v>0.5</v>
          </cell>
          <cell r="BO186">
            <v>0.5</v>
          </cell>
          <cell r="BP186">
            <v>0.5</v>
          </cell>
          <cell r="BQ186">
            <v>0.5</v>
          </cell>
          <cell r="BR186">
            <v>0.5</v>
          </cell>
          <cell r="BS186">
            <v>0.5</v>
          </cell>
          <cell r="BT186">
            <v>0.5</v>
          </cell>
          <cell r="BU186">
            <v>0.5</v>
          </cell>
          <cell r="BV186">
            <v>0.5</v>
          </cell>
          <cell r="BW186">
            <v>0.5</v>
          </cell>
          <cell r="BX186">
            <v>0.5</v>
          </cell>
          <cell r="BY186">
            <v>0.5</v>
          </cell>
          <cell r="BZ186">
            <v>0.5</v>
          </cell>
          <cell r="CA186">
            <v>0.5</v>
          </cell>
          <cell r="CB186">
            <v>0.5</v>
          </cell>
          <cell r="CC186">
            <v>0.5</v>
          </cell>
          <cell r="CD186">
            <v>0.5</v>
          </cell>
          <cell r="CE186">
            <v>0.5</v>
          </cell>
          <cell r="CF186">
            <v>0.5</v>
          </cell>
          <cell r="CG186">
            <v>0.5</v>
          </cell>
          <cell r="CH186">
            <v>0.5</v>
          </cell>
          <cell r="CI186">
            <v>0.5</v>
          </cell>
          <cell r="CJ186">
            <v>0.5</v>
          </cell>
          <cell r="CK186">
            <v>0.5</v>
          </cell>
          <cell r="CL186">
            <v>0.5</v>
          </cell>
          <cell r="CM186">
            <v>0.5</v>
          </cell>
          <cell r="CN186">
            <v>0.5</v>
          </cell>
          <cell r="CO186">
            <v>0.5</v>
          </cell>
          <cell r="CP186">
            <v>0.5</v>
          </cell>
          <cell r="CQ186">
            <v>0.5</v>
          </cell>
          <cell r="CR186">
            <v>0.5</v>
          </cell>
          <cell r="CS186">
            <v>0.5</v>
          </cell>
          <cell r="CT186">
            <v>0.5</v>
          </cell>
          <cell r="CU186">
            <v>0.5</v>
          </cell>
          <cell r="CV186">
            <v>0.5</v>
          </cell>
          <cell r="CW186">
            <v>0.5</v>
          </cell>
          <cell r="CX186">
            <v>0.5</v>
          </cell>
          <cell r="CY186">
            <v>0.5</v>
          </cell>
          <cell r="CZ186">
            <v>0.5</v>
          </cell>
          <cell r="DA186">
            <v>0.5</v>
          </cell>
        </row>
        <row r="187">
          <cell r="B187" t="str">
            <v>通信</v>
          </cell>
          <cell r="C187" t="str">
            <v>通信设备</v>
          </cell>
          <cell r="D187" t="str">
            <v>通信终端及配件</v>
          </cell>
          <cell r="J187">
            <v>2.47938459529462E-2</v>
          </cell>
          <cell r="K187">
            <v>0.34200000000000003</v>
          </cell>
          <cell r="L187">
            <v>0.314</v>
          </cell>
          <cell r="M187">
            <v>0.28499999999999998</v>
          </cell>
          <cell r="N187">
            <v>0.4</v>
          </cell>
          <cell r="O187">
            <v>0.54200000000000004</v>
          </cell>
          <cell r="P187">
            <v>0.57099999999999995</v>
          </cell>
          <cell r="Q187">
            <v>0.71399999999999997</v>
          </cell>
          <cell r="R187">
            <v>0.68500000000000005</v>
          </cell>
          <cell r="S187">
            <v>0.77100000000000002</v>
          </cell>
          <cell r="T187">
            <v>0.65700000000000003</v>
          </cell>
          <cell r="U187">
            <v>0.6</v>
          </cell>
          <cell r="V187">
            <v>0.371</v>
          </cell>
          <cell r="W187">
            <v>0.42799999999999999</v>
          </cell>
          <cell r="X187">
            <v>0.25700000000000001</v>
          </cell>
          <cell r="Y187">
            <v>0.51400000000000001</v>
          </cell>
          <cell r="Z187">
            <v>0.2</v>
          </cell>
          <cell r="AA187">
            <v>0.17100000000000001</v>
          </cell>
          <cell r="AB187">
            <v>0.114</v>
          </cell>
          <cell r="AC187">
            <v>8.5000000000000006E-2</v>
          </cell>
          <cell r="AD187">
            <v>0</v>
          </cell>
          <cell r="AE187">
            <v>2.8000000000000001E-2</v>
          </cell>
          <cell r="AF187">
            <v>5.7000000000000002E-2</v>
          </cell>
          <cell r="AG187">
            <v>0.14199999999999999</v>
          </cell>
          <cell r="AH187">
            <v>0.22800000000000001</v>
          </cell>
          <cell r="AI187">
            <v>0.45700000000000002</v>
          </cell>
          <cell r="AJ187">
            <v>0.74199999999999999</v>
          </cell>
          <cell r="AK187">
            <v>0.8</v>
          </cell>
          <cell r="AL187">
            <v>0.94199999999999995</v>
          </cell>
          <cell r="AM187">
            <v>1</v>
          </cell>
          <cell r="AN187">
            <v>0.97099999999999997</v>
          </cell>
          <cell r="AO187">
            <v>0.91400000000000003</v>
          </cell>
          <cell r="AP187">
            <v>0.88500000000000001</v>
          </cell>
          <cell r="AQ187">
            <v>0.82799999999999996</v>
          </cell>
          <cell r="AR187">
            <v>0.85699999999999998</v>
          </cell>
          <cell r="AS187">
            <v>0.48499999999999999</v>
          </cell>
          <cell r="AT187">
            <v>0.628</v>
          </cell>
          <cell r="AU187">
            <v>0.5</v>
          </cell>
          <cell r="AV187">
            <v>0.5</v>
          </cell>
          <cell r="AW187">
            <v>0.5</v>
          </cell>
          <cell r="AX187">
            <v>0.5</v>
          </cell>
          <cell r="AY187">
            <v>0.5</v>
          </cell>
          <cell r="AZ187">
            <v>0.5</v>
          </cell>
          <cell r="BA187">
            <v>0.5</v>
          </cell>
          <cell r="BB187">
            <v>0.5</v>
          </cell>
          <cell r="BC187">
            <v>0.5</v>
          </cell>
          <cell r="BD187">
            <v>0.5</v>
          </cell>
          <cell r="BE187">
            <v>0.5</v>
          </cell>
          <cell r="BF187">
            <v>0.5</v>
          </cell>
          <cell r="BG187">
            <v>0.5</v>
          </cell>
          <cell r="BH187">
            <v>0.5</v>
          </cell>
          <cell r="BI187">
            <v>0.5</v>
          </cell>
          <cell r="BJ187">
            <v>0.5</v>
          </cell>
          <cell r="BK187">
            <v>0.5</v>
          </cell>
          <cell r="BL187">
            <v>0.5</v>
          </cell>
          <cell r="BM187">
            <v>0.5</v>
          </cell>
          <cell r="BN187">
            <v>0.5</v>
          </cell>
          <cell r="BO187">
            <v>0.5</v>
          </cell>
          <cell r="BP187">
            <v>0.5</v>
          </cell>
          <cell r="BQ187">
            <v>0.5</v>
          </cell>
          <cell r="BR187">
            <v>0.5</v>
          </cell>
          <cell r="BS187">
            <v>0.5</v>
          </cell>
          <cell r="BT187">
            <v>0.5</v>
          </cell>
          <cell r="BU187">
            <v>0.5</v>
          </cell>
          <cell r="BV187">
            <v>0.5</v>
          </cell>
          <cell r="BW187">
            <v>0.5</v>
          </cell>
          <cell r="BX187">
            <v>0.5</v>
          </cell>
          <cell r="BY187">
            <v>0.5</v>
          </cell>
          <cell r="BZ187">
            <v>0.5</v>
          </cell>
          <cell r="CA187">
            <v>0.5</v>
          </cell>
          <cell r="CB187">
            <v>0.5</v>
          </cell>
          <cell r="CC187">
            <v>0.5</v>
          </cell>
          <cell r="CD187">
            <v>0.5</v>
          </cell>
          <cell r="CE187">
            <v>0.5</v>
          </cell>
          <cell r="CF187">
            <v>0.5</v>
          </cell>
          <cell r="CG187">
            <v>0.5</v>
          </cell>
          <cell r="CH187">
            <v>0.5</v>
          </cell>
          <cell r="CI187">
            <v>0.5</v>
          </cell>
          <cell r="CJ187">
            <v>0.5</v>
          </cell>
          <cell r="CK187">
            <v>0.5</v>
          </cell>
          <cell r="CL187">
            <v>0.5</v>
          </cell>
          <cell r="CM187">
            <v>0.5</v>
          </cell>
          <cell r="CN187">
            <v>0.5</v>
          </cell>
          <cell r="CO187">
            <v>0.5</v>
          </cell>
          <cell r="CP187">
            <v>0.5</v>
          </cell>
          <cell r="CQ187">
            <v>0.5</v>
          </cell>
          <cell r="CR187">
            <v>0.5</v>
          </cell>
          <cell r="CS187">
            <v>0.5</v>
          </cell>
          <cell r="CT187">
            <v>0.5</v>
          </cell>
          <cell r="CU187">
            <v>0.5</v>
          </cell>
          <cell r="CV187">
            <v>0.5</v>
          </cell>
          <cell r="CW187">
            <v>0.5</v>
          </cell>
          <cell r="CX187">
            <v>0.5</v>
          </cell>
          <cell r="CY187">
            <v>0.5</v>
          </cell>
          <cell r="CZ187">
            <v>0.5</v>
          </cell>
          <cell r="DA187">
            <v>0.5</v>
          </cell>
        </row>
        <row r="188">
          <cell r="B188" t="str">
            <v>计算机</v>
          </cell>
          <cell r="C188" t="str">
            <v>计算机设备</v>
          </cell>
          <cell r="J188">
            <v>0.148656741437457</v>
          </cell>
          <cell r="K188">
            <v>0.107</v>
          </cell>
          <cell r="L188">
            <v>9.6000000000000002E-2</v>
          </cell>
          <cell r="M188">
            <v>0.11799999999999999</v>
          </cell>
          <cell r="N188">
            <v>8.5999999999999993E-2</v>
          </cell>
          <cell r="O188">
            <v>6.4000000000000001E-2</v>
          </cell>
          <cell r="P188">
            <v>3.2000000000000001E-2</v>
          </cell>
          <cell r="Q188">
            <v>4.2999999999999997E-2</v>
          </cell>
          <cell r="R188">
            <v>4.2999999999999997E-2</v>
          </cell>
          <cell r="S188">
            <v>2.1000000000000001E-2</v>
          </cell>
          <cell r="T188">
            <v>0.01</v>
          </cell>
          <cell r="U188">
            <v>0</v>
          </cell>
          <cell r="V188">
            <v>0.5</v>
          </cell>
          <cell r="W188">
            <v>7.4999999999999997E-2</v>
          </cell>
          <cell r="X188">
            <v>0.129</v>
          </cell>
          <cell r="Y188">
            <v>0.26800000000000002</v>
          </cell>
          <cell r="Z188">
            <v>0.20399999999999999</v>
          </cell>
          <cell r="AA188">
            <v>0.215</v>
          </cell>
          <cell r="AB188">
            <v>0.27900000000000003</v>
          </cell>
          <cell r="AC188">
            <v>0.193</v>
          </cell>
          <cell r="AD188">
            <v>0.23599999999999999</v>
          </cell>
          <cell r="AE188">
            <v>0.30099999999999999</v>
          </cell>
          <cell r="AF188">
            <v>0.74099999999999999</v>
          </cell>
          <cell r="AG188">
            <v>0.65500000000000003</v>
          </cell>
          <cell r="AH188">
            <v>0.78400000000000003</v>
          </cell>
          <cell r="AI188">
            <v>0.84899999999999998</v>
          </cell>
          <cell r="AJ188">
            <v>0.70899999999999996</v>
          </cell>
          <cell r="AK188">
            <v>0.68799999999999994</v>
          </cell>
          <cell r="AL188">
            <v>0.64500000000000002</v>
          </cell>
          <cell r="AM188">
            <v>0.87</v>
          </cell>
          <cell r="AN188">
            <v>0.82699999999999996</v>
          </cell>
          <cell r="AO188">
            <v>0.66600000000000004</v>
          </cell>
          <cell r="AP188">
            <v>0.63400000000000001</v>
          </cell>
          <cell r="AQ188">
            <v>0.55900000000000005</v>
          </cell>
          <cell r="AR188">
            <v>0.67700000000000005</v>
          </cell>
          <cell r="AS188">
            <v>0.57999999999999996</v>
          </cell>
          <cell r="AT188">
            <v>0.41899999999999998</v>
          </cell>
          <cell r="AU188">
            <v>0.28999999999999998</v>
          </cell>
          <cell r="AV188">
            <v>0.17199999999999999</v>
          </cell>
          <cell r="AW188">
            <v>0.15</v>
          </cell>
          <cell r="AX188">
            <v>0.34399999999999997</v>
          </cell>
          <cell r="AY188">
            <v>0.505</v>
          </cell>
          <cell r="AZ188">
            <v>0.61199999999999999</v>
          </cell>
          <cell r="BA188">
            <v>0.61199999999999999</v>
          </cell>
          <cell r="BB188">
            <v>0.47299999999999998</v>
          </cell>
          <cell r="BC188">
            <v>0.48299999999999998</v>
          </cell>
          <cell r="BD188">
            <v>0.39700000000000002</v>
          </cell>
          <cell r="BE188">
            <v>0.60199999999999998</v>
          </cell>
          <cell r="BF188">
            <v>0.46200000000000002</v>
          </cell>
          <cell r="BG188">
            <v>0.38700000000000001</v>
          </cell>
          <cell r="BH188">
            <v>0.376</v>
          </cell>
          <cell r="BI188">
            <v>0.22500000000000001</v>
          </cell>
          <cell r="BJ188">
            <v>0.161</v>
          </cell>
          <cell r="BK188">
            <v>0.13900000000000001</v>
          </cell>
          <cell r="BL188">
            <v>0.33300000000000002</v>
          </cell>
          <cell r="BM188">
            <v>0.53700000000000003</v>
          </cell>
          <cell r="BN188">
            <v>0.51600000000000001</v>
          </cell>
          <cell r="BO188">
            <v>0.55900000000000005</v>
          </cell>
          <cell r="BP188">
            <v>0.40799999999999997</v>
          </cell>
          <cell r="BQ188">
            <v>0.44</v>
          </cell>
          <cell r="BR188">
            <v>0.57999999999999996</v>
          </cell>
          <cell r="BS188">
            <v>0.73099999999999998</v>
          </cell>
          <cell r="BT188">
            <v>0.84899999999999998</v>
          </cell>
          <cell r="BU188">
            <v>0.98899999999999999</v>
          </cell>
          <cell r="BV188">
            <v>0.95599999999999996</v>
          </cell>
          <cell r="BW188">
            <v>0.93500000000000005</v>
          </cell>
          <cell r="BX188">
            <v>0.77400000000000002</v>
          </cell>
          <cell r="BY188">
            <v>0.68799999999999994</v>
          </cell>
          <cell r="BZ188">
            <v>0.80600000000000005</v>
          </cell>
          <cell r="CA188">
            <v>0.76300000000000001</v>
          </cell>
          <cell r="CB188">
            <v>0.79500000000000004</v>
          </cell>
          <cell r="CC188">
            <v>0.72</v>
          </cell>
          <cell r="CD188">
            <v>0.91300000000000003</v>
          </cell>
          <cell r="CE188">
            <v>0.88100000000000001</v>
          </cell>
          <cell r="CF188">
            <v>0.97799999999999998</v>
          </cell>
          <cell r="CG188">
            <v>0.94599999999999995</v>
          </cell>
          <cell r="CH188">
            <v>0.92400000000000004</v>
          </cell>
          <cell r="CI188">
            <v>0.83799999999999997</v>
          </cell>
          <cell r="CJ188">
            <v>0.74099999999999999</v>
          </cell>
          <cell r="CK188">
            <v>0.80600000000000005</v>
          </cell>
          <cell r="CL188">
            <v>0.88100000000000001</v>
          </cell>
          <cell r="CM188">
            <v>0.96699999999999997</v>
          </cell>
          <cell r="CN188">
            <v>1</v>
          </cell>
          <cell r="CO188">
            <v>0.90300000000000002</v>
          </cell>
          <cell r="CP188">
            <v>0.54800000000000004</v>
          </cell>
          <cell r="CQ188">
            <v>0.45100000000000001</v>
          </cell>
          <cell r="CR188">
            <v>0.32200000000000001</v>
          </cell>
          <cell r="CS188">
            <v>0.34399999999999997</v>
          </cell>
          <cell r="CT188">
            <v>0.43</v>
          </cell>
          <cell r="CU188">
            <v>0.52600000000000002</v>
          </cell>
          <cell r="CV188">
            <v>0.49399999999999999</v>
          </cell>
          <cell r="CW188">
            <v>0.36499999999999999</v>
          </cell>
          <cell r="CX188">
            <v>0.311</v>
          </cell>
          <cell r="CY188">
            <v>0.247</v>
          </cell>
          <cell r="CZ188">
            <v>0.25800000000000001</v>
          </cell>
          <cell r="DA188">
            <v>0.182</v>
          </cell>
        </row>
        <row r="189">
          <cell r="B189" t="str">
            <v>计算机</v>
          </cell>
          <cell r="C189" t="str">
            <v>计算机设备</v>
          </cell>
          <cell r="J189">
            <v>2.9731348287491299E-2</v>
          </cell>
          <cell r="K189">
            <v>0.14599999999999999</v>
          </cell>
          <cell r="L189">
            <v>0.13400000000000001</v>
          </cell>
          <cell r="M189">
            <v>0.121</v>
          </cell>
          <cell r="N189">
            <v>0.109</v>
          </cell>
          <cell r="O189">
            <v>9.7000000000000003E-2</v>
          </cell>
          <cell r="P189">
            <v>8.5000000000000006E-2</v>
          </cell>
          <cell r="Q189">
            <v>7.2999999999999995E-2</v>
          </cell>
          <cell r="R189">
            <v>4.8000000000000001E-2</v>
          </cell>
          <cell r="S189">
            <v>3.5999999999999997E-2</v>
          </cell>
          <cell r="T189">
            <v>2.4E-2</v>
          </cell>
          <cell r="U189">
            <v>0.17</v>
          </cell>
          <cell r="V189">
            <v>0.35299999999999998</v>
          </cell>
          <cell r="W189">
            <v>0.378</v>
          </cell>
          <cell r="X189">
            <v>0.47499999999999998</v>
          </cell>
          <cell r="Y189">
            <v>0.51200000000000001</v>
          </cell>
          <cell r="Z189">
            <v>0.48699999999999999</v>
          </cell>
          <cell r="AA189">
            <v>0.45100000000000001</v>
          </cell>
          <cell r="AB189">
            <v>0.439</v>
          </cell>
          <cell r="AC189">
            <v>0.41399999999999998</v>
          </cell>
          <cell r="AD189">
            <v>0.5</v>
          </cell>
          <cell r="AE189">
            <v>0.53600000000000003</v>
          </cell>
          <cell r="AF189">
            <v>0.621</v>
          </cell>
          <cell r="AG189">
            <v>0.70699999999999996</v>
          </cell>
          <cell r="AH189">
            <v>0.82899999999999996</v>
          </cell>
          <cell r="AI189">
            <v>0.85299999999999998</v>
          </cell>
          <cell r="AJ189">
            <v>0.89</v>
          </cell>
          <cell r="AK189">
            <v>0.90200000000000002</v>
          </cell>
          <cell r="AL189">
            <v>0.91400000000000003</v>
          </cell>
          <cell r="AM189">
            <v>0.92600000000000005</v>
          </cell>
          <cell r="AN189">
            <v>0.93899999999999995</v>
          </cell>
          <cell r="AO189">
            <v>0.95099999999999996</v>
          </cell>
          <cell r="AP189">
            <v>0.97499999999999998</v>
          </cell>
          <cell r="AQ189">
            <v>0.98699999999999999</v>
          </cell>
          <cell r="AR189">
            <v>1</v>
          </cell>
          <cell r="AS189">
            <v>0.96299999999999997</v>
          </cell>
          <cell r="AT189">
            <v>0.52400000000000002</v>
          </cell>
          <cell r="AU189">
            <v>0.46300000000000002</v>
          </cell>
          <cell r="AV189">
            <v>0.42599999999999999</v>
          </cell>
          <cell r="AW189">
            <v>0.40200000000000002</v>
          </cell>
          <cell r="AX189">
            <v>0.39</v>
          </cell>
          <cell r="AY189">
            <v>0.317</v>
          </cell>
          <cell r="AZ189">
            <v>0.19500000000000001</v>
          </cell>
          <cell r="BA189">
            <v>0.182</v>
          </cell>
          <cell r="BB189">
            <v>0.158</v>
          </cell>
          <cell r="BC189">
            <v>1.2E-2</v>
          </cell>
          <cell r="BD189">
            <v>0</v>
          </cell>
          <cell r="BE189">
            <v>0.06</v>
          </cell>
          <cell r="BF189">
            <v>0.20699999999999999</v>
          </cell>
          <cell r="BG189">
            <v>0.219</v>
          </cell>
          <cell r="BH189">
            <v>0.24299999999999999</v>
          </cell>
          <cell r="BI189">
            <v>0.25600000000000001</v>
          </cell>
          <cell r="BJ189">
            <v>0.28000000000000003</v>
          </cell>
          <cell r="BK189">
            <v>0.29199999999999998</v>
          </cell>
          <cell r="BL189">
            <v>0.30399999999999999</v>
          </cell>
          <cell r="BM189">
            <v>0.34100000000000003</v>
          </cell>
          <cell r="BN189">
            <v>0.36499999999999999</v>
          </cell>
          <cell r="BO189">
            <v>0.26800000000000002</v>
          </cell>
          <cell r="BP189">
            <v>0.23100000000000001</v>
          </cell>
          <cell r="BQ189">
            <v>0.32900000000000001</v>
          </cell>
          <cell r="BR189">
            <v>0.64600000000000002</v>
          </cell>
          <cell r="BS189">
            <v>0.67</v>
          </cell>
          <cell r="BT189">
            <v>0.68200000000000005</v>
          </cell>
          <cell r="BU189">
            <v>0.65800000000000003</v>
          </cell>
          <cell r="BV189">
            <v>0.63400000000000001</v>
          </cell>
          <cell r="BW189">
            <v>0.59699999999999998</v>
          </cell>
          <cell r="BX189">
            <v>0.60899999999999999</v>
          </cell>
          <cell r="BY189">
            <v>0.57299999999999995</v>
          </cell>
          <cell r="BZ189">
            <v>0.56000000000000005</v>
          </cell>
          <cell r="CA189">
            <v>0.54800000000000004</v>
          </cell>
          <cell r="CB189">
            <v>0.58499999999999996</v>
          </cell>
          <cell r="CC189">
            <v>0.69499999999999995</v>
          </cell>
          <cell r="CD189">
            <v>0.73099999999999998</v>
          </cell>
          <cell r="CE189">
            <v>0.71899999999999997</v>
          </cell>
          <cell r="CF189">
            <v>0.74299999999999999</v>
          </cell>
          <cell r="CG189">
            <v>0.75600000000000001</v>
          </cell>
          <cell r="CH189">
            <v>0.76800000000000002</v>
          </cell>
          <cell r="CI189">
            <v>0.79200000000000004</v>
          </cell>
          <cell r="CJ189">
            <v>0.79200000000000004</v>
          </cell>
          <cell r="CK189">
            <v>0.78</v>
          </cell>
          <cell r="CL189">
            <v>0.81699999999999995</v>
          </cell>
          <cell r="CM189">
            <v>0.84099999999999997</v>
          </cell>
          <cell r="CN189">
            <v>0.86499999999999999</v>
          </cell>
          <cell r="CO189">
            <v>0.878</v>
          </cell>
          <cell r="CP189">
            <v>0.5</v>
          </cell>
          <cell r="CQ189">
            <v>0.5</v>
          </cell>
          <cell r="CR189">
            <v>0.5</v>
          </cell>
          <cell r="CS189">
            <v>0.5</v>
          </cell>
          <cell r="CT189">
            <v>0.5</v>
          </cell>
          <cell r="CU189">
            <v>0.5</v>
          </cell>
          <cell r="CV189">
            <v>0.5</v>
          </cell>
          <cell r="CW189">
            <v>0.5</v>
          </cell>
          <cell r="CX189">
            <v>0.5</v>
          </cell>
          <cell r="CY189">
            <v>0.5</v>
          </cell>
          <cell r="CZ189">
            <v>0.5</v>
          </cell>
          <cell r="DA189">
            <v>0.5</v>
          </cell>
        </row>
        <row r="190">
          <cell r="B190" t="str">
            <v>计算机</v>
          </cell>
          <cell r="C190" t="str">
            <v>计算机设备</v>
          </cell>
          <cell r="J190">
            <v>2.9731348287491299E-2</v>
          </cell>
          <cell r="K190">
            <v>0.13800000000000001</v>
          </cell>
          <cell r="L190">
            <v>0.127</v>
          </cell>
          <cell r="M190">
            <v>0.11700000000000001</v>
          </cell>
          <cell r="N190">
            <v>0.106</v>
          </cell>
          <cell r="O190">
            <v>9.5000000000000001E-2</v>
          </cell>
          <cell r="P190">
            <v>7.3999999999999996E-2</v>
          </cell>
          <cell r="Q190">
            <v>5.2999999999999999E-2</v>
          </cell>
          <cell r="R190">
            <v>2.1000000000000001E-2</v>
          </cell>
          <cell r="S190">
            <v>0.01</v>
          </cell>
          <cell r="T190">
            <v>0</v>
          </cell>
          <cell r="U190">
            <v>4.2000000000000003E-2</v>
          </cell>
          <cell r="V190">
            <v>0.223</v>
          </cell>
          <cell r="W190">
            <v>0.26500000000000001</v>
          </cell>
          <cell r="X190">
            <v>0.308</v>
          </cell>
          <cell r="Y190">
            <v>0.29699999999999999</v>
          </cell>
          <cell r="Z190">
            <v>0.255</v>
          </cell>
          <cell r="AA190">
            <v>0.24399999999999999</v>
          </cell>
          <cell r="AB190">
            <v>0.28699999999999998</v>
          </cell>
          <cell r="AC190">
            <v>0.32900000000000001</v>
          </cell>
          <cell r="AD190">
            <v>0.40400000000000003</v>
          </cell>
          <cell r="AE190">
            <v>0.34</v>
          </cell>
          <cell r="AF190">
            <v>0.35099999999999998</v>
          </cell>
          <cell r="AG190">
            <v>0.64800000000000002</v>
          </cell>
          <cell r="AH190">
            <v>0.90400000000000003</v>
          </cell>
          <cell r="AI190">
            <v>0.89300000000000002</v>
          </cell>
          <cell r="AJ190">
            <v>0.88200000000000001</v>
          </cell>
          <cell r="AK190">
            <v>0.91400000000000003</v>
          </cell>
          <cell r="AL190">
            <v>0.92500000000000004</v>
          </cell>
          <cell r="AM190">
            <v>0.93600000000000005</v>
          </cell>
          <cell r="AN190">
            <v>0.94599999999999995</v>
          </cell>
          <cell r="AO190">
            <v>0.95699999999999996</v>
          </cell>
          <cell r="AP190">
            <v>0.96799999999999997</v>
          </cell>
          <cell r="AQ190">
            <v>0.97799999999999998</v>
          </cell>
          <cell r="AR190">
            <v>1</v>
          </cell>
          <cell r="AS190">
            <v>0.98899999999999999</v>
          </cell>
          <cell r="AT190">
            <v>0.69099999999999995</v>
          </cell>
          <cell r="AU190">
            <v>0.60599999999999998</v>
          </cell>
          <cell r="AV190">
            <v>0.57399999999999995</v>
          </cell>
          <cell r="AW190">
            <v>0.755</v>
          </cell>
          <cell r="AX190">
            <v>0.82899999999999996</v>
          </cell>
          <cell r="AY190">
            <v>0.86099999999999999</v>
          </cell>
          <cell r="AZ190">
            <v>0.872</v>
          </cell>
          <cell r="BA190">
            <v>0.85099999999999998</v>
          </cell>
          <cell r="BB190">
            <v>0.54200000000000004</v>
          </cell>
          <cell r="BC190">
            <v>8.5000000000000006E-2</v>
          </cell>
          <cell r="BD190">
            <v>3.1E-2</v>
          </cell>
          <cell r="BE190">
            <v>6.3E-2</v>
          </cell>
          <cell r="BF190">
            <v>0.47799999999999998</v>
          </cell>
          <cell r="BG190">
            <v>0.48899999999999999</v>
          </cell>
          <cell r="BH190">
            <v>0.5</v>
          </cell>
          <cell r="BI190">
            <v>0.45700000000000002</v>
          </cell>
          <cell r="BJ190">
            <v>0.36099999999999999</v>
          </cell>
          <cell r="BK190">
            <v>0.27600000000000002</v>
          </cell>
          <cell r="BL190">
            <v>0.21199999999999999</v>
          </cell>
          <cell r="BM190">
            <v>0.18</v>
          </cell>
          <cell r="BN190">
            <v>0.191</v>
          </cell>
          <cell r="BO190">
            <v>0.14799999999999999</v>
          </cell>
          <cell r="BP190">
            <v>0.159</v>
          </cell>
          <cell r="BQ190">
            <v>0.17</v>
          </cell>
          <cell r="BR190">
            <v>0.372</v>
          </cell>
          <cell r="BS190">
            <v>0.39300000000000002</v>
          </cell>
          <cell r="BT190">
            <v>0.436</v>
          </cell>
          <cell r="BU190">
            <v>0.46800000000000003</v>
          </cell>
          <cell r="BV190">
            <v>0.44600000000000001</v>
          </cell>
          <cell r="BW190">
            <v>0.41399999999999998</v>
          </cell>
          <cell r="BX190">
            <v>0.42499999999999999</v>
          </cell>
          <cell r="BY190">
            <v>0.38200000000000001</v>
          </cell>
          <cell r="BZ190">
            <v>0.31900000000000001</v>
          </cell>
          <cell r="CA190">
            <v>0.23400000000000001</v>
          </cell>
          <cell r="CB190">
            <v>0.20200000000000001</v>
          </cell>
          <cell r="CC190">
            <v>0.52100000000000002</v>
          </cell>
          <cell r="CD190">
            <v>0.79700000000000004</v>
          </cell>
          <cell r="CE190">
            <v>0.78700000000000003</v>
          </cell>
          <cell r="CF190">
            <v>0.77600000000000002</v>
          </cell>
          <cell r="CG190">
            <v>0.74399999999999999</v>
          </cell>
          <cell r="CH190">
            <v>0.68</v>
          </cell>
          <cell r="CI190">
            <v>0.67</v>
          </cell>
          <cell r="CJ190">
            <v>0.63800000000000001</v>
          </cell>
          <cell r="CK190">
            <v>0.59499999999999997</v>
          </cell>
          <cell r="CL190">
            <v>0.53100000000000003</v>
          </cell>
          <cell r="CM190">
            <v>0.55300000000000005</v>
          </cell>
          <cell r="CN190">
            <v>0.56299999999999994</v>
          </cell>
          <cell r="CO190">
            <v>0.70199999999999996</v>
          </cell>
          <cell r="CP190">
            <v>0.61699999999999999</v>
          </cell>
          <cell r="CQ190">
            <v>0.58499999999999996</v>
          </cell>
          <cell r="CR190">
            <v>0.65900000000000003</v>
          </cell>
          <cell r="CS190">
            <v>0.71199999999999997</v>
          </cell>
          <cell r="CT190">
            <v>0.755</v>
          </cell>
          <cell r="CU190">
            <v>0.73399999999999999</v>
          </cell>
          <cell r="CV190">
            <v>0.627</v>
          </cell>
          <cell r="CW190">
            <v>0.72299999999999998</v>
          </cell>
          <cell r="CX190">
            <v>0.84</v>
          </cell>
          <cell r="CY190">
            <v>0.81899999999999995</v>
          </cell>
          <cell r="CZ190">
            <v>0.80800000000000005</v>
          </cell>
          <cell r="DA190">
            <v>0.51</v>
          </cell>
        </row>
        <row r="191">
          <cell r="B191" t="str">
            <v>计算机</v>
          </cell>
          <cell r="C191" t="str">
            <v>计算机设备</v>
          </cell>
          <cell r="D191" t="str">
            <v>安防设备</v>
          </cell>
          <cell r="J191">
            <v>2.9731348287491299E-2</v>
          </cell>
          <cell r="K191">
            <v>0.111</v>
          </cell>
          <cell r="L191">
            <v>0.16600000000000001</v>
          </cell>
          <cell r="M191">
            <v>0.152</v>
          </cell>
          <cell r="N191">
            <v>0.13800000000000001</v>
          </cell>
          <cell r="O191">
            <v>8.3000000000000004E-2</v>
          </cell>
          <cell r="P191">
            <v>5.5E-2</v>
          </cell>
          <cell r="Q191">
            <v>2.7E-2</v>
          </cell>
          <cell r="R191">
            <v>1.2999999999999999E-2</v>
          </cell>
          <cell r="S191">
            <v>0</v>
          </cell>
          <cell r="T191">
            <v>4.1000000000000002E-2</v>
          </cell>
          <cell r="U191">
            <v>0.18</v>
          </cell>
          <cell r="V191">
            <v>0.34699999999999998</v>
          </cell>
          <cell r="W191">
            <v>0.41599999999999998</v>
          </cell>
          <cell r="X191">
            <v>0.30499999999999999</v>
          </cell>
          <cell r="Y191">
            <v>0.25</v>
          </cell>
          <cell r="Z191">
            <v>0.27700000000000002</v>
          </cell>
          <cell r="AA191">
            <v>0.40200000000000002</v>
          </cell>
          <cell r="AB191">
            <v>0.54100000000000004</v>
          </cell>
          <cell r="AC191">
            <v>0.63800000000000001</v>
          </cell>
          <cell r="AD191">
            <v>0.61099999999999999</v>
          </cell>
          <cell r="AE191">
            <v>0.52700000000000002</v>
          </cell>
          <cell r="AF191">
            <v>0.44400000000000001</v>
          </cell>
          <cell r="AG191">
            <v>0.55500000000000005</v>
          </cell>
          <cell r="AH191">
            <v>0.59699999999999998</v>
          </cell>
          <cell r="AI191">
            <v>0.68</v>
          </cell>
          <cell r="AJ191">
            <v>0.76300000000000001</v>
          </cell>
          <cell r="AK191">
            <v>0.81899999999999995</v>
          </cell>
          <cell r="AL191">
            <v>0.875</v>
          </cell>
          <cell r="AM191">
            <v>0.95799999999999996</v>
          </cell>
          <cell r="AN191">
            <v>0.94399999999999995</v>
          </cell>
          <cell r="AO191">
            <v>0.93</v>
          </cell>
          <cell r="AP191">
            <v>0.88800000000000001</v>
          </cell>
          <cell r="AQ191">
            <v>0.98599999999999999</v>
          </cell>
          <cell r="AR191">
            <v>1</v>
          </cell>
          <cell r="AS191">
            <v>0.97199999999999998</v>
          </cell>
          <cell r="AT191">
            <v>0.83299999999999996</v>
          </cell>
          <cell r="AU191">
            <v>0.58299999999999996</v>
          </cell>
          <cell r="AV191">
            <v>0.43</v>
          </cell>
          <cell r="AW191">
            <v>0.47199999999999998</v>
          </cell>
          <cell r="AX191">
            <v>0.38800000000000001</v>
          </cell>
          <cell r="AY191">
            <v>0.36099999999999999</v>
          </cell>
          <cell r="AZ191">
            <v>0.33300000000000002</v>
          </cell>
          <cell r="BA191">
            <v>0.26300000000000001</v>
          </cell>
          <cell r="BB191">
            <v>0.23599999999999999</v>
          </cell>
          <cell r="BC191">
            <v>9.7000000000000003E-2</v>
          </cell>
          <cell r="BD191">
            <v>6.9000000000000006E-2</v>
          </cell>
          <cell r="BE191">
            <v>0.125</v>
          </cell>
          <cell r="BF191">
            <v>0.19400000000000001</v>
          </cell>
          <cell r="BG191">
            <v>0.29099999999999998</v>
          </cell>
          <cell r="BH191">
            <v>0.51300000000000001</v>
          </cell>
          <cell r="BI191">
            <v>0.31900000000000001</v>
          </cell>
          <cell r="BJ191">
            <v>0.375</v>
          </cell>
          <cell r="BK191">
            <v>0.222</v>
          </cell>
          <cell r="BL191">
            <v>0.90200000000000002</v>
          </cell>
          <cell r="BM191">
            <v>0.86099999999999999</v>
          </cell>
          <cell r="BN191">
            <v>0.91600000000000004</v>
          </cell>
          <cell r="BO191">
            <v>0.5</v>
          </cell>
          <cell r="BP191">
            <v>0.625</v>
          </cell>
          <cell r="BQ191">
            <v>0.66600000000000004</v>
          </cell>
          <cell r="BR191">
            <v>0.75</v>
          </cell>
          <cell r="BS191">
            <v>0.80500000000000005</v>
          </cell>
          <cell r="BT191">
            <v>0.72199999999999998</v>
          </cell>
          <cell r="BU191">
            <v>0.84699999999999998</v>
          </cell>
          <cell r="BV191">
            <v>0.79100000000000004</v>
          </cell>
          <cell r="BW191">
            <v>0.77700000000000002</v>
          </cell>
          <cell r="BX191">
            <v>0.20799999999999999</v>
          </cell>
          <cell r="BY191">
            <v>0.45800000000000002</v>
          </cell>
          <cell r="BZ191">
            <v>0.48599999999999999</v>
          </cell>
          <cell r="CA191">
            <v>0.73599999999999999</v>
          </cell>
          <cell r="CB191">
            <v>0.56899999999999995</v>
          </cell>
          <cell r="CC191">
            <v>0.65200000000000002</v>
          </cell>
          <cell r="CD191">
            <v>0.69399999999999995</v>
          </cell>
          <cell r="CE191">
            <v>0.70799999999999996</v>
          </cell>
          <cell r="CF191">
            <v>0.5</v>
          </cell>
          <cell r="CG191">
            <v>0.5</v>
          </cell>
          <cell r="CH191">
            <v>0.5</v>
          </cell>
          <cell r="CI191">
            <v>0.5</v>
          </cell>
          <cell r="CJ191">
            <v>0.5</v>
          </cell>
          <cell r="CK191">
            <v>0.5</v>
          </cell>
          <cell r="CL191">
            <v>0.5</v>
          </cell>
          <cell r="CM191">
            <v>0.5</v>
          </cell>
          <cell r="CN191">
            <v>0.5</v>
          </cell>
          <cell r="CO191">
            <v>0.5</v>
          </cell>
          <cell r="CP191">
            <v>0.5</v>
          </cell>
          <cell r="CQ191">
            <v>0.5</v>
          </cell>
          <cell r="CR191">
            <v>0.5</v>
          </cell>
          <cell r="CS191">
            <v>0.5</v>
          </cell>
          <cell r="CT191">
            <v>0.5</v>
          </cell>
          <cell r="CU191">
            <v>0.5</v>
          </cell>
          <cell r="CV191">
            <v>0.5</v>
          </cell>
          <cell r="CW191">
            <v>0.5</v>
          </cell>
          <cell r="CX191">
            <v>0.5</v>
          </cell>
          <cell r="CY191">
            <v>0.5</v>
          </cell>
          <cell r="CZ191">
            <v>0.5</v>
          </cell>
          <cell r="DA191">
            <v>0.5</v>
          </cell>
        </row>
        <row r="192">
          <cell r="B192" t="str">
            <v>计算机</v>
          </cell>
          <cell r="C192" t="str">
            <v>计算机设备</v>
          </cell>
          <cell r="D192" t="str">
            <v>安防设备</v>
          </cell>
          <cell r="J192">
            <v>2.9731348287491299E-2</v>
          </cell>
          <cell r="K192">
            <v>0.65</v>
          </cell>
          <cell r="L192">
            <v>0.65</v>
          </cell>
          <cell r="M192">
            <v>0.5</v>
          </cell>
          <cell r="N192">
            <v>0.42499999999999999</v>
          </cell>
          <cell r="O192">
            <v>0.1</v>
          </cell>
          <cell r="P192">
            <v>0.22500000000000001</v>
          </cell>
          <cell r="Q192">
            <v>0.3</v>
          </cell>
          <cell r="R192">
            <v>0.35</v>
          </cell>
          <cell r="S192">
            <v>0.375</v>
          </cell>
          <cell r="T192">
            <v>0.25</v>
          </cell>
          <cell r="U192">
            <v>0.45</v>
          </cell>
          <cell r="V192">
            <v>0.4</v>
          </cell>
          <cell r="W192">
            <v>0.3</v>
          </cell>
          <cell r="X192">
            <v>0.47499999999999998</v>
          </cell>
          <cell r="Y192">
            <v>0.52500000000000002</v>
          </cell>
          <cell r="Z192">
            <v>0.55000000000000004</v>
          </cell>
          <cell r="AA192">
            <v>0.75</v>
          </cell>
          <cell r="AB192">
            <v>0.7</v>
          </cell>
          <cell r="AC192">
            <v>0.57499999999999996</v>
          </cell>
          <cell r="AD192">
            <v>0.625</v>
          </cell>
          <cell r="AE192">
            <v>0.5</v>
          </cell>
          <cell r="AF192">
            <v>0.72499999999999998</v>
          </cell>
          <cell r="AG192">
            <v>0.05</v>
          </cell>
          <cell r="AH192">
            <v>0.125</v>
          </cell>
          <cell r="AI192">
            <v>0.125</v>
          </cell>
          <cell r="AJ192">
            <v>0.17499999999999999</v>
          </cell>
          <cell r="AK192">
            <v>0.2</v>
          </cell>
          <cell r="AL192">
            <v>7.4999999999999997E-2</v>
          </cell>
          <cell r="AM192">
            <v>2.5000000000000001E-2</v>
          </cell>
          <cell r="AN192">
            <v>0</v>
          </cell>
          <cell r="AO192">
            <v>0.27500000000000002</v>
          </cell>
          <cell r="AP192">
            <v>0.6</v>
          </cell>
          <cell r="AQ192">
            <v>0.82499999999999996</v>
          </cell>
          <cell r="AR192">
            <v>0.9</v>
          </cell>
          <cell r="AS192">
            <v>0.97499999999999998</v>
          </cell>
          <cell r="AT192">
            <v>0.875</v>
          </cell>
          <cell r="AU192">
            <v>0.92500000000000004</v>
          </cell>
          <cell r="AV192">
            <v>0.8</v>
          </cell>
          <cell r="AW192">
            <v>0.77500000000000002</v>
          </cell>
          <cell r="AX192">
            <v>0.85</v>
          </cell>
          <cell r="AY192">
            <v>0.95</v>
          </cell>
          <cell r="AZ192">
            <v>1</v>
          </cell>
          <cell r="BA192">
            <v>0.5</v>
          </cell>
          <cell r="BB192">
            <v>0.5</v>
          </cell>
          <cell r="BC192">
            <v>0.5</v>
          </cell>
          <cell r="BD192">
            <v>0.5</v>
          </cell>
          <cell r="BE192">
            <v>0.5</v>
          </cell>
          <cell r="BF192">
            <v>0.5</v>
          </cell>
          <cell r="BG192">
            <v>0.5</v>
          </cell>
          <cell r="BH192">
            <v>0.5</v>
          </cell>
          <cell r="BI192">
            <v>0.5</v>
          </cell>
          <cell r="BJ192">
            <v>0.5</v>
          </cell>
          <cell r="BK192">
            <v>0.5</v>
          </cell>
          <cell r="BL192">
            <v>0.5</v>
          </cell>
          <cell r="BM192">
            <v>0.5</v>
          </cell>
          <cell r="BN192">
            <v>0.5</v>
          </cell>
          <cell r="BO192">
            <v>0.5</v>
          </cell>
          <cell r="BP192">
            <v>0.5</v>
          </cell>
          <cell r="BQ192">
            <v>0.5</v>
          </cell>
          <cell r="BR192">
            <v>0.5</v>
          </cell>
          <cell r="BS192">
            <v>0.5</v>
          </cell>
          <cell r="BT192">
            <v>0.5</v>
          </cell>
          <cell r="BU192">
            <v>0.5</v>
          </cell>
          <cell r="BV192">
            <v>0.5</v>
          </cell>
          <cell r="BW192">
            <v>0.5</v>
          </cell>
          <cell r="BX192">
            <v>0.5</v>
          </cell>
          <cell r="BY192">
            <v>0.5</v>
          </cell>
          <cell r="BZ192">
            <v>0.5</v>
          </cell>
          <cell r="CA192">
            <v>0.5</v>
          </cell>
          <cell r="CB192">
            <v>0.5</v>
          </cell>
          <cell r="CC192">
            <v>0.5</v>
          </cell>
          <cell r="CD192">
            <v>0.5</v>
          </cell>
          <cell r="CE192">
            <v>0.5</v>
          </cell>
          <cell r="CF192">
            <v>0.5</v>
          </cell>
          <cell r="CG192">
            <v>0.5</v>
          </cell>
          <cell r="CH192">
            <v>0.5</v>
          </cell>
          <cell r="CI192">
            <v>0.5</v>
          </cell>
          <cell r="CJ192">
            <v>0.5</v>
          </cell>
          <cell r="CK192">
            <v>0.5</v>
          </cell>
          <cell r="CL192">
            <v>0.5</v>
          </cell>
          <cell r="CM192">
            <v>0.5</v>
          </cell>
          <cell r="CN192">
            <v>0.5</v>
          </cell>
          <cell r="CO192">
            <v>0.5</v>
          </cell>
          <cell r="CP192">
            <v>0.5</v>
          </cell>
          <cell r="CQ192">
            <v>0.5</v>
          </cell>
          <cell r="CR192">
            <v>0.5</v>
          </cell>
          <cell r="CS192">
            <v>0.5</v>
          </cell>
          <cell r="CT192">
            <v>0.5</v>
          </cell>
          <cell r="CU192">
            <v>0.5</v>
          </cell>
          <cell r="CV192">
            <v>0.5</v>
          </cell>
          <cell r="CW192">
            <v>0.5</v>
          </cell>
          <cell r="CX192">
            <v>0.5</v>
          </cell>
          <cell r="CY192">
            <v>0.5</v>
          </cell>
          <cell r="CZ192">
            <v>0.5</v>
          </cell>
          <cell r="DA192">
            <v>0.5</v>
          </cell>
        </row>
        <row r="193">
          <cell r="B193" t="str">
            <v>计算机</v>
          </cell>
          <cell r="C193" t="str">
            <v>计算机设备</v>
          </cell>
          <cell r="D193" t="str">
            <v>安防设备</v>
          </cell>
          <cell r="J193">
            <v>2.9731348287491299E-2</v>
          </cell>
          <cell r="K193">
            <v>0.80200000000000005</v>
          </cell>
          <cell r="L193">
            <v>0.80200000000000005</v>
          </cell>
          <cell r="M193">
            <v>0.66200000000000003</v>
          </cell>
          <cell r="N193">
            <v>0.54600000000000004</v>
          </cell>
          <cell r="O193">
            <v>0.5</v>
          </cell>
          <cell r="P193">
            <v>0.34799999999999998</v>
          </cell>
          <cell r="Q193">
            <v>0.28999999999999998</v>
          </cell>
          <cell r="R193">
            <v>0.151</v>
          </cell>
          <cell r="S193">
            <v>3.4000000000000002E-2</v>
          </cell>
          <cell r="T193">
            <v>5.8000000000000003E-2</v>
          </cell>
          <cell r="U193">
            <v>0.11600000000000001</v>
          </cell>
          <cell r="V193">
            <v>0.26700000000000002</v>
          </cell>
          <cell r="W193">
            <v>0.33700000000000002</v>
          </cell>
          <cell r="X193">
            <v>0.41799999999999998</v>
          </cell>
          <cell r="Y193">
            <v>0.45300000000000001</v>
          </cell>
          <cell r="Z193">
            <v>0.627</v>
          </cell>
          <cell r="AA193">
            <v>0.65100000000000002</v>
          </cell>
          <cell r="AB193">
            <v>0.60399999999999998</v>
          </cell>
          <cell r="AC193">
            <v>0.22</v>
          </cell>
          <cell r="AD193">
            <v>0.19700000000000001</v>
          </cell>
          <cell r="AE193">
            <v>0.22</v>
          </cell>
          <cell r="AF193">
            <v>0.43</v>
          </cell>
          <cell r="AG193">
            <v>0.38300000000000001</v>
          </cell>
          <cell r="AH193">
            <v>0.43</v>
          </cell>
          <cell r="AI193">
            <v>0.30199999999999999</v>
          </cell>
          <cell r="AJ193">
            <v>0.186</v>
          </cell>
          <cell r="AK193">
            <v>0.17399999999999999</v>
          </cell>
          <cell r="AL193">
            <v>0.20899999999999999</v>
          </cell>
          <cell r="AM193">
            <v>0.27900000000000003</v>
          </cell>
          <cell r="AN193">
            <v>0.24399999999999999</v>
          </cell>
          <cell r="AO193">
            <v>0.47599999999999998</v>
          </cell>
          <cell r="AP193">
            <v>0.86</v>
          </cell>
          <cell r="AQ193">
            <v>0.84799999999999998</v>
          </cell>
          <cell r="AR193">
            <v>0.94099999999999995</v>
          </cell>
          <cell r="AS193">
            <v>0.82499999999999996</v>
          </cell>
          <cell r="AT193">
            <v>0.77900000000000003</v>
          </cell>
          <cell r="AU193">
            <v>0.56899999999999995</v>
          </cell>
          <cell r="AV193">
            <v>0.48799999999999999</v>
          </cell>
          <cell r="AW193">
            <v>0.53400000000000003</v>
          </cell>
          <cell r="AX193">
            <v>0.48799999999999999</v>
          </cell>
          <cell r="AY193">
            <v>0.70899999999999996</v>
          </cell>
          <cell r="AZ193">
            <v>0.63900000000000001</v>
          </cell>
          <cell r="BA193">
            <v>0.61599999999999999</v>
          </cell>
          <cell r="BB193">
            <v>0.32500000000000001</v>
          </cell>
          <cell r="BC193">
            <v>0.58099999999999996</v>
          </cell>
          <cell r="BD193">
            <v>0.255</v>
          </cell>
          <cell r="BE193">
            <v>0.46500000000000002</v>
          </cell>
          <cell r="BF193">
            <v>0.55800000000000005</v>
          </cell>
          <cell r="BG193">
            <v>0.68600000000000005</v>
          </cell>
          <cell r="BH193">
            <v>0.59299999999999997</v>
          </cell>
          <cell r="BI193">
            <v>0.104</v>
          </cell>
          <cell r="BJ193">
            <v>0.127</v>
          </cell>
          <cell r="BK193">
            <v>6.9000000000000006E-2</v>
          </cell>
          <cell r="BL193">
            <v>0.313</v>
          </cell>
          <cell r="BM193">
            <v>0.372</v>
          </cell>
          <cell r="BN193">
            <v>0.40600000000000003</v>
          </cell>
          <cell r="BO193">
            <v>0.39500000000000002</v>
          </cell>
          <cell r="BP193">
            <v>0.16200000000000001</v>
          </cell>
          <cell r="BQ193">
            <v>0.52300000000000002</v>
          </cell>
          <cell r="BR193">
            <v>0.13900000000000001</v>
          </cell>
          <cell r="BS193">
            <v>0.67400000000000004</v>
          </cell>
          <cell r="BT193">
            <v>0.36</v>
          </cell>
          <cell r="BU193">
            <v>0.51100000000000001</v>
          </cell>
          <cell r="BV193">
            <v>9.2999999999999999E-2</v>
          </cell>
          <cell r="BW193">
            <v>1.0999999999999999E-2</v>
          </cell>
          <cell r="BX193">
            <v>2.3E-2</v>
          </cell>
          <cell r="BY193">
            <v>0</v>
          </cell>
          <cell r="BZ193">
            <v>8.1000000000000003E-2</v>
          </cell>
          <cell r="CA193">
            <v>4.5999999999999999E-2</v>
          </cell>
          <cell r="CB193">
            <v>0.72</v>
          </cell>
          <cell r="CC193">
            <v>0.69699999999999995</v>
          </cell>
          <cell r="CD193">
            <v>0.90600000000000003</v>
          </cell>
          <cell r="CE193">
            <v>0.755</v>
          </cell>
          <cell r="CF193">
            <v>0.93</v>
          </cell>
          <cell r="CG193">
            <v>0.872</v>
          </cell>
          <cell r="CH193">
            <v>0.89500000000000002</v>
          </cell>
          <cell r="CI193">
            <v>0.79</v>
          </cell>
          <cell r="CJ193">
            <v>0.73199999999999998</v>
          </cell>
          <cell r="CK193">
            <v>0.91800000000000004</v>
          </cell>
          <cell r="CL193">
            <v>0.95299999999999996</v>
          </cell>
          <cell r="CM193">
            <v>0.96499999999999997</v>
          </cell>
          <cell r="CN193">
            <v>0.88300000000000001</v>
          </cell>
          <cell r="CO193">
            <v>1</v>
          </cell>
          <cell r="CP193">
            <v>0.98799999999999999</v>
          </cell>
          <cell r="CQ193">
            <v>0.97599999999999998</v>
          </cell>
          <cell r="CR193">
            <v>0.76700000000000002</v>
          </cell>
          <cell r="CS193">
            <v>0.74399999999999999</v>
          </cell>
          <cell r="CT193">
            <v>0.83699999999999997</v>
          </cell>
          <cell r="CU193">
            <v>0.5</v>
          </cell>
          <cell r="CV193">
            <v>0.5</v>
          </cell>
          <cell r="CW193">
            <v>0.5</v>
          </cell>
          <cell r="CX193">
            <v>0.5</v>
          </cell>
          <cell r="CY193">
            <v>0.5</v>
          </cell>
          <cell r="CZ193">
            <v>0.5</v>
          </cell>
          <cell r="DA193">
            <v>0.5</v>
          </cell>
        </row>
        <row r="194">
          <cell r="B194" t="str">
            <v>计算机</v>
          </cell>
          <cell r="C194" t="str">
            <v>软件开发</v>
          </cell>
          <cell r="J194">
            <v>0.222250856943605</v>
          </cell>
          <cell r="K194">
            <v>0.41399999999999998</v>
          </cell>
          <cell r="L194">
            <v>0.35099999999999998</v>
          </cell>
          <cell r="M194">
            <v>0.34</v>
          </cell>
          <cell r="N194">
            <v>0.32900000000000001</v>
          </cell>
          <cell r="O194">
            <v>0.436</v>
          </cell>
          <cell r="P194">
            <v>0.40400000000000003</v>
          </cell>
          <cell r="Q194">
            <v>0.308</v>
          </cell>
          <cell r="R194">
            <v>0.28699999999999998</v>
          </cell>
          <cell r="S194">
            <v>0.223</v>
          </cell>
          <cell r="T194">
            <v>0.21199999999999999</v>
          </cell>
          <cell r="U194">
            <v>0.17</v>
          </cell>
          <cell r="V194">
            <v>0.13800000000000001</v>
          </cell>
          <cell r="W194">
            <v>0.106</v>
          </cell>
          <cell r="X194">
            <v>8.5000000000000006E-2</v>
          </cell>
          <cell r="Y194">
            <v>5.2999999999999999E-2</v>
          </cell>
          <cell r="Z194">
            <v>6.3E-2</v>
          </cell>
          <cell r="AA194">
            <v>9.5000000000000001E-2</v>
          </cell>
          <cell r="AB194">
            <v>0.11700000000000001</v>
          </cell>
          <cell r="AC194">
            <v>0.127</v>
          </cell>
          <cell r="AD194">
            <v>0.14799999999999999</v>
          </cell>
          <cell r="AE194">
            <v>0.18</v>
          </cell>
          <cell r="AF194">
            <v>0.191</v>
          </cell>
          <cell r="AG194">
            <v>0.57399999999999995</v>
          </cell>
          <cell r="AH194">
            <v>0.89300000000000002</v>
          </cell>
          <cell r="AI194">
            <v>0.90400000000000003</v>
          </cell>
          <cell r="AJ194">
            <v>0.91400000000000003</v>
          </cell>
          <cell r="AK194">
            <v>0.92500000000000004</v>
          </cell>
          <cell r="AL194">
            <v>0.93600000000000005</v>
          </cell>
          <cell r="AM194">
            <v>0.94599999999999995</v>
          </cell>
          <cell r="AN194">
            <v>0.95699999999999996</v>
          </cell>
          <cell r="AO194">
            <v>0.96799999999999997</v>
          </cell>
          <cell r="AP194">
            <v>1</v>
          </cell>
          <cell r="AQ194">
            <v>0.98899999999999999</v>
          </cell>
          <cell r="AR194">
            <v>0.97799999999999998</v>
          </cell>
          <cell r="AS194">
            <v>0.88200000000000001</v>
          </cell>
          <cell r="AT194">
            <v>0.26500000000000001</v>
          </cell>
          <cell r="AU194">
            <v>0.23400000000000001</v>
          </cell>
          <cell r="AV194">
            <v>0.20200000000000001</v>
          </cell>
          <cell r="AW194">
            <v>0.14799999999999999</v>
          </cell>
          <cell r="AX194">
            <v>6.3E-2</v>
          </cell>
          <cell r="AY194">
            <v>4.2000000000000003E-2</v>
          </cell>
          <cell r="AZ194">
            <v>3.1E-2</v>
          </cell>
          <cell r="BA194">
            <v>2.1000000000000001E-2</v>
          </cell>
          <cell r="BB194">
            <v>0.01</v>
          </cell>
          <cell r="BC194">
            <v>0</v>
          </cell>
          <cell r="BD194">
            <v>0.81899999999999995</v>
          </cell>
          <cell r="BE194">
            <v>0.81899999999999995</v>
          </cell>
          <cell r="BF194">
            <v>0.85099999999999998</v>
          </cell>
          <cell r="BG194">
            <v>0.80800000000000005</v>
          </cell>
          <cell r="BH194">
            <v>0.79700000000000004</v>
          </cell>
          <cell r="BI194">
            <v>0.76500000000000001</v>
          </cell>
          <cell r="BJ194">
            <v>0.755</v>
          </cell>
          <cell r="BK194">
            <v>0.74399999999999999</v>
          </cell>
          <cell r="BL194">
            <v>0.70199999999999996</v>
          </cell>
          <cell r="BM194">
            <v>0.64800000000000002</v>
          </cell>
          <cell r="BN194">
            <v>0.56299999999999994</v>
          </cell>
          <cell r="BO194">
            <v>0.53100000000000003</v>
          </cell>
          <cell r="BP194">
            <v>0.47799999999999998</v>
          </cell>
          <cell r="BQ194">
            <v>0.35099999999999998</v>
          </cell>
          <cell r="BR194">
            <v>0.59499999999999997</v>
          </cell>
          <cell r="BS194">
            <v>0.68</v>
          </cell>
          <cell r="BT194">
            <v>0.70199999999999996</v>
          </cell>
          <cell r="BU194">
            <v>0.73399999999999999</v>
          </cell>
          <cell r="BV194">
            <v>0.67</v>
          </cell>
          <cell r="BW194">
            <v>0.58499999999999996</v>
          </cell>
          <cell r="BX194">
            <v>0.55300000000000005</v>
          </cell>
          <cell r="BY194">
            <v>0.54200000000000004</v>
          </cell>
          <cell r="BZ194">
            <v>0.5</v>
          </cell>
          <cell r="CA194">
            <v>0.45700000000000002</v>
          </cell>
          <cell r="CB194">
            <v>0.39300000000000002</v>
          </cell>
          <cell r="CC194">
            <v>0.372</v>
          </cell>
          <cell r="CD194">
            <v>0.52100000000000002</v>
          </cell>
          <cell r="CE194">
            <v>0.48899999999999999</v>
          </cell>
          <cell r="CF194">
            <v>0.5</v>
          </cell>
          <cell r="CG194">
            <v>0.46800000000000003</v>
          </cell>
          <cell r="CH194">
            <v>0.44600000000000001</v>
          </cell>
          <cell r="CI194">
            <v>0.38200000000000001</v>
          </cell>
          <cell r="CJ194">
            <v>0.31900000000000001</v>
          </cell>
          <cell r="CK194">
            <v>0.29699999999999999</v>
          </cell>
          <cell r="CL194">
            <v>0.27600000000000002</v>
          </cell>
          <cell r="CM194">
            <v>0.255</v>
          </cell>
          <cell r="CN194">
            <v>0.24399999999999999</v>
          </cell>
          <cell r="CO194">
            <v>0.42499999999999999</v>
          </cell>
          <cell r="CP194">
            <v>0.65900000000000003</v>
          </cell>
          <cell r="CQ194">
            <v>0.63800000000000001</v>
          </cell>
          <cell r="CR194">
            <v>0.60599999999999998</v>
          </cell>
          <cell r="CS194">
            <v>0.60599999999999998</v>
          </cell>
          <cell r="CT194">
            <v>0.627</v>
          </cell>
          <cell r="CU194">
            <v>0.69099999999999995</v>
          </cell>
          <cell r="CV194">
            <v>0.70199999999999996</v>
          </cell>
          <cell r="CW194">
            <v>0.76500000000000001</v>
          </cell>
          <cell r="CX194">
            <v>0.78700000000000003</v>
          </cell>
          <cell r="CY194">
            <v>0.84</v>
          </cell>
          <cell r="CZ194">
            <v>0.86099999999999999</v>
          </cell>
          <cell r="DA194">
            <v>0.872</v>
          </cell>
        </row>
        <row r="195">
          <cell r="B195" t="str">
            <v>计算机</v>
          </cell>
          <cell r="C195" t="str">
            <v>软件开发</v>
          </cell>
          <cell r="J195">
            <v>5.5562714235901201E-2</v>
          </cell>
          <cell r="K195">
            <v>0.31900000000000001</v>
          </cell>
          <cell r="L195">
            <v>0.23400000000000001</v>
          </cell>
          <cell r="M195">
            <v>0.223</v>
          </cell>
          <cell r="N195">
            <v>0.191</v>
          </cell>
          <cell r="O195">
            <v>0.26500000000000001</v>
          </cell>
          <cell r="P195">
            <v>0.255</v>
          </cell>
          <cell r="Q195">
            <v>0.14799999999999999</v>
          </cell>
          <cell r="R195">
            <v>0.17</v>
          </cell>
          <cell r="S195">
            <v>0.39300000000000002</v>
          </cell>
          <cell r="T195">
            <v>0.57399999999999995</v>
          </cell>
          <cell r="U195">
            <v>0.51</v>
          </cell>
          <cell r="V195">
            <v>0.20200000000000001</v>
          </cell>
          <cell r="W195">
            <v>0.17</v>
          </cell>
          <cell r="X195">
            <v>0.27600000000000002</v>
          </cell>
          <cell r="Y195">
            <v>0.36099999999999999</v>
          </cell>
          <cell r="Z195">
            <v>0.45700000000000002</v>
          </cell>
          <cell r="AA195">
            <v>0.436</v>
          </cell>
          <cell r="AB195">
            <v>0.38200000000000001</v>
          </cell>
          <cell r="AC195">
            <v>0.40400000000000003</v>
          </cell>
          <cell r="AD195">
            <v>0.45700000000000002</v>
          </cell>
          <cell r="AE195">
            <v>0.5</v>
          </cell>
          <cell r="AF195">
            <v>0.47799999999999998</v>
          </cell>
          <cell r="AG195">
            <v>0.48899999999999999</v>
          </cell>
          <cell r="AH195">
            <v>0.79700000000000004</v>
          </cell>
          <cell r="AI195">
            <v>0.872</v>
          </cell>
          <cell r="AJ195">
            <v>0.92500000000000004</v>
          </cell>
          <cell r="AK195">
            <v>0.93600000000000005</v>
          </cell>
          <cell r="AL195">
            <v>0.94599999999999995</v>
          </cell>
          <cell r="AM195">
            <v>0.96799999999999997</v>
          </cell>
          <cell r="AN195">
            <v>0.97799999999999998</v>
          </cell>
          <cell r="AO195">
            <v>1</v>
          </cell>
          <cell r="AP195">
            <v>0.98899999999999999</v>
          </cell>
          <cell r="AQ195">
            <v>0.95699999999999996</v>
          </cell>
          <cell r="AR195">
            <v>0.91400000000000003</v>
          </cell>
          <cell r="AS195">
            <v>0.58499999999999996</v>
          </cell>
          <cell r="AT195">
            <v>0.36099999999999999</v>
          </cell>
          <cell r="AU195">
            <v>0.29699999999999999</v>
          </cell>
          <cell r="AV195">
            <v>0.127</v>
          </cell>
          <cell r="AW195">
            <v>6.3E-2</v>
          </cell>
          <cell r="AX195">
            <v>5.2999999999999999E-2</v>
          </cell>
          <cell r="AY195">
            <v>4.2000000000000003E-2</v>
          </cell>
          <cell r="AZ195">
            <v>3.1E-2</v>
          </cell>
          <cell r="BA195">
            <v>2.1000000000000001E-2</v>
          </cell>
          <cell r="BB195">
            <v>0.01</v>
          </cell>
          <cell r="BC195">
            <v>0</v>
          </cell>
          <cell r="BD195">
            <v>0.54200000000000004</v>
          </cell>
          <cell r="BE195">
            <v>0.54200000000000004</v>
          </cell>
          <cell r="BF195">
            <v>0.56299999999999994</v>
          </cell>
          <cell r="BG195">
            <v>0.42499999999999999</v>
          </cell>
          <cell r="BH195">
            <v>0.32900000000000001</v>
          </cell>
          <cell r="BI195">
            <v>0.13800000000000001</v>
          </cell>
          <cell r="BJ195">
            <v>0.159</v>
          </cell>
          <cell r="BK195">
            <v>0.24399999999999999</v>
          </cell>
          <cell r="BL195">
            <v>0.34</v>
          </cell>
          <cell r="BM195">
            <v>0.44600000000000001</v>
          </cell>
          <cell r="BN195">
            <v>0.59499999999999997</v>
          </cell>
          <cell r="BO195">
            <v>0.60599999999999998</v>
          </cell>
          <cell r="BP195">
            <v>0.627</v>
          </cell>
          <cell r="BQ195">
            <v>0.61699999999999999</v>
          </cell>
          <cell r="BR195">
            <v>0.68</v>
          </cell>
          <cell r="BS195">
            <v>0.69099999999999995</v>
          </cell>
          <cell r="BT195">
            <v>0.70199999999999996</v>
          </cell>
          <cell r="BU195">
            <v>0.74399999999999999</v>
          </cell>
          <cell r="BV195">
            <v>0.72299999999999998</v>
          </cell>
          <cell r="BW195">
            <v>0.65900000000000003</v>
          </cell>
          <cell r="BX195">
            <v>0.63800000000000001</v>
          </cell>
          <cell r="BY195">
            <v>0.64800000000000002</v>
          </cell>
          <cell r="BZ195">
            <v>0.70199999999999996</v>
          </cell>
          <cell r="CA195">
            <v>0.77600000000000002</v>
          </cell>
          <cell r="CB195">
            <v>0.76500000000000001</v>
          </cell>
          <cell r="CC195">
            <v>0.73399999999999999</v>
          </cell>
          <cell r="CD195">
            <v>0.67</v>
          </cell>
          <cell r="CE195">
            <v>0.78700000000000003</v>
          </cell>
          <cell r="CF195">
            <v>0.86099999999999999</v>
          </cell>
          <cell r="CG195">
            <v>0.88200000000000001</v>
          </cell>
          <cell r="CH195">
            <v>0.89300000000000002</v>
          </cell>
          <cell r="CI195">
            <v>0.90400000000000003</v>
          </cell>
          <cell r="CJ195">
            <v>0.85099999999999998</v>
          </cell>
          <cell r="CK195">
            <v>0.755</v>
          </cell>
          <cell r="CL195">
            <v>0.53100000000000003</v>
          </cell>
          <cell r="CM195">
            <v>0.41399999999999998</v>
          </cell>
          <cell r="CN195">
            <v>0.35099999999999998</v>
          </cell>
          <cell r="CO195">
            <v>0.28699999999999998</v>
          </cell>
          <cell r="CP195">
            <v>0.51</v>
          </cell>
          <cell r="CQ195">
            <v>0.308</v>
          </cell>
          <cell r="CR195">
            <v>0.20200000000000001</v>
          </cell>
          <cell r="CS195">
            <v>0.11700000000000001</v>
          </cell>
          <cell r="CT195">
            <v>9.5000000000000001E-2</v>
          </cell>
          <cell r="CU195">
            <v>8.5000000000000006E-2</v>
          </cell>
          <cell r="CV195">
            <v>7.3999999999999996E-2</v>
          </cell>
          <cell r="CW195">
            <v>0.106</v>
          </cell>
          <cell r="CX195">
            <v>0.80800000000000005</v>
          </cell>
          <cell r="CY195">
            <v>0.80800000000000005</v>
          </cell>
          <cell r="CZ195">
            <v>0.80800000000000005</v>
          </cell>
          <cell r="DA195">
            <v>0.80800000000000005</v>
          </cell>
        </row>
        <row r="196">
          <cell r="B196" t="str">
            <v>计算机</v>
          </cell>
          <cell r="C196" t="str">
            <v>软件开发</v>
          </cell>
          <cell r="J196">
            <v>5.5562714235901201E-2</v>
          </cell>
          <cell r="K196">
            <v>0.28699999999999998</v>
          </cell>
          <cell r="L196">
            <v>0.308</v>
          </cell>
          <cell r="M196">
            <v>0.28699999999999998</v>
          </cell>
          <cell r="N196">
            <v>0.27600000000000002</v>
          </cell>
          <cell r="O196">
            <v>0.31900000000000001</v>
          </cell>
          <cell r="P196">
            <v>0.26500000000000001</v>
          </cell>
          <cell r="Q196">
            <v>0.24399999999999999</v>
          </cell>
          <cell r="R196">
            <v>0.223</v>
          </cell>
          <cell r="S196">
            <v>0.18</v>
          </cell>
          <cell r="T196">
            <v>0.17</v>
          </cell>
          <cell r="U196">
            <v>0.11700000000000001</v>
          </cell>
          <cell r="V196">
            <v>0.106</v>
          </cell>
          <cell r="W196">
            <v>8.5000000000000006E-2</v>
          </cell>
          <cell r="X196">
            <v>5.2999999999999999E-2</v>
          </cell>
          <cell r="Y196">
            <v>4.2000000000000003E-2</v>
          </cell>
          <cell r="Z196">
            <v>6.3E-2</v>
          </cell>
          <cell r="AA196">
            <v>9.5000000000000001E-2</v>
          </cell>
          <cell r="AB196">
            <v>0.127</v>
          </cell>
          <cell r="AC196">
            <v>0.14799999999999999</v>
          </cell>
          <cell r="AD196">
            <v>0.159</v>
          </cell>
          <cell r="AE196">
            <v>0.20200000000000001</v>
          </cell>
          <cell r="AF196">
            <v>0.21199999999999999</v>
          </cell>
          <cell r="AG196">
            <v>0.57399999999999995</v>
          </cell>
          <cell r="AH196">
            <v>0.89300000000000002</v>
          </cell>
          <cell r="AI196">
            <v>0.90400000000000003</v>
          </cell>
          <cell r="AJ196">
            <v>0.91400000000000003</v>
          </cell>
          <cell r="AK196">
            <v>0.92500000000000004</v>
          </cell>
          <cell r="AL196">
            <v>0.93600000000000005</v>
          </cell>
          <cell r="AM196">
            <v>0.94599999999999995</v>
          </cell>
          <cell r="AN196">
            <v>0.95699999999999996</v>
          </cell>
          <cell r="AO196">
            <v>0.96799999999999997</v>
          </cell>
          <cell r="AP196">
            <v>1</v>
          </cell>
          <cell r="AQ196">
            <v>0.98899999999999999</v>
          </cell>
          <cell r="AR196">
            <v>0.97799999999999998</v>
          </cell>
          <cell r="AS196">
            <v>0.88200000000000001</v>
          </cell>
          <cell r="AT196">
            <v>0.32900000000000001</v>
          </cell>
          <cell r="AU196">
            <v>0.255</v>
          </cell>
          <cell r="AV196">
            <v>0.23400000000000001</v>
          </cell>
          <cell r="AW196">
            <v>0.191</v>
          </cell>
          <cell r="AX196">
            <v>0.13800000000000001</v>
          </cell>
          <cell r="AY196">
            <v>7.3999999999999996E-2</v>
          </cell>
          <cell r="AZ196">
            <v>3.1E-2</v>
          </cell>
          <cell r="BA196">
            <v>2.1000000000000001E-2</v>
          </cell>
          <cell r="BB196">
            <v>0.01</v>
          </cell>
          <cell r="BC196">
            <v>0</v>
          </cell>
          <cell r="BD196">
            <v>0.80800000000000005</v>
          </cell>
          <cell r="BE196">
            <v>0.80800000000000005</v>
          </cell>
          <cell r="BF196">
            <v>0.78700000000000003</v>
          </cell>
          <cell r="BG196">
            <v>0.77600000000000002</v>
          </cell>
          <cell r="BH196">
            <v>0.76500000000000001</v>
          </cell>
          <cell r="BI196">
            <v>0.74399999999999999</v>
          </cell>
          <cell r="BJ196">
            <v>0.72299999999999998</v>
          </cell>
          <cell r="BK196">
            <v>0.73399999999999999</v>
          </cell>
          <cell r="BL196">
            <v>0.69099999999999995</v>
          </cell>
          <cell r="BM196">
            <v>0.64800000000000002</v>
          </cell>
          <cell r="BN196">
            <v>0.59499999999999997</v>
          </cell>
          <cell r="BO196">
            <v>0.63800000000000001</v>
          </cell>
          <cell r="BP196">
            <v>0.58499999999999996</v>
          </cell>
          <cell r="BQ196">
            <v>0.60599999999999998</v>
          </cell>
          <cell r="BR196">
            <v>0.86099999999999999</v>
          </cell>
          <cell r="BS196">
            <v>0.86099999999999999</v>
          </cell>
          <cell r="BT196">
            <v>0.85099999999999998</v>
          </cell>
          <cell r="BU196">
            <v>0.84</v>
          </cell>
          <cell r="BV196">
            <v>0.82899999999999996</v>
          </cell>
          <cell r="BW196">
            <v>0.79700000000000004</v>
          </cell>
          <cell r="BX196">
            <v>0.755</v>
          </cell>
          <cell r="BY196">
            <v>0.64800000000000002</v>
          </cell>
          <cell r="BZ196">
            <v>0.64800000000000002</v>
          </cell>
          <cell r="CA196">
            <v>0.68</v>
          </cell>
          <cell r="CB196">
            <v>0.70199999999999996</v>
          </cell>
          <cell r="CC196">
            <v>0.61699999999999999</v>
          </cell>
          <cell r="CD196">
            <v>0.61699999999999999</v>
          </cell>
          <cell r="CE196">
            <v>0.56299999999999994</v>
          </cell>
          <cell r="CF196">
            <v>0.55300000000000005</v>
          </cell>
          <cell r="CG196">
            <v>0.53100000000000003</v>
          </cell>
          <cell r="CH196">
            <v>0.5</v>
          </cell>
          <cell r="CI196">
            <v>0.46800000000000003</v>
          </cell>
          <cell r="CJ196">
            <v>0.436</v>
          </cell>
          <cell r="CK196">
            <v>0.45700000000000002</v>
          </cell>
          <cell r="CL196">
            <v>0.44600000000000001</v>
          </cell>
          <cell r="CM196">
            <v>0.39300000000000002</v>
          </cell>
          <cell r="CN196">
            <v>0.35099999999999998</v>
          </cell>
          <cell r="CO196">
            <v>0.38200000000000001</v>
          </cell>
          <cell r="CP196">
            <v>0.48899999999999999</v>
          </cell>
          <cell r="CQ196">
            <v>0.42499999999999999</v>
          </cell>
          <cell r="CR196">
            <v>0.36099999999999999</v>
          </cell>
          <cell r="CS196">
            <v>0.34</v>
          </cell>
          <cell r="CT196">
            <v>0.36099999999999999</v>
          </cell>
          <cell r="CU196">
            <v>0.40400000000000003</v>
          </cell>
          <cell r="CV196">
            <v>0.41399999999999998</v>
          </cell>
          <cell r="CW196">
            <v>0.47799999999999998</v>
          </cell>
          <cell r="CX196">
            <v>0.51</v>
          </cell>
          <cell r="CY196">
            <v>0.53100000000000003</v>
          </cell>
          <cell r="CZ196">
            <v>0.52100000000000002</v>
          </cell>
          <cell r="DA196">
            <v>0.71199999999999997</v>
          </cell>
        </row>
        <row r="197">
          <cell r="B197" t="str">
            <v>计算机</v>
          </cell>
          <cell r="C197" t="str">
            <v>软件开发</v>
          </cell>
          <cell r="J197">
            <v>5.5562714235901201E-2</v>
          </cell>
          <cell r="K197">
            <v>0.24</v>
          </cell>
          <cell r="L197">
            <v>0.24</v>
          </cell>
          <cell r="M197">
            <v>0.313</v>
          </cell>
          <cell r="N197">
            <v>0.373</v>
          </cell>
          <cell r="O197">
            <v>0.33700000000000002</v>
          </cell>
          <cell r="P197">
            <v>0.30099999999999999</v>
          </cell>
          <cell r="Q197">
            <v>0.216</v>
          </cell>
          <cell r="R197">
            <v>0.26500000000000001</v>
          </cell>
          <cell r="S197">
            <v>0.38500000000000001</v>
          </cell>
          <cell r="T197">
            <v>0.433</v>
          </cell>
          <cell r="U197">
            <v>0.45700000000000002</v>
          </cell>
          <cell r="V197">
            <v>0.44500000000000001</v>
          </cell>
          <cell r="W197">
            <v>0.42099999999999999</v>
          </cell>
          <cell r="X197">
            <v>0.34899999999999998</v>
          </cell>
          <cell r="Y197">
            <v>0.20399999999999999</v>
          </cell>
          <cell r="Z197">
            <v>0.13200000000000001</v>
          </cell>
          <cell r="AA197">
            <v>0.156</v>
          </cell>
          <cell r="AB197">
            <v>0.18</v>
          </cell>
          <cell r="AC197">
            <v>0.16800000000000001</v>
          </cell>
          <cell r="AD197">
            <v>0.12</v>
          </cell>
          <cell r="AE197">
            <v>8.4000000000000005E-2</v>
          </cell>
          <cell r="AF197">
            <v>4.8000000000000001E-2</v>
          </cell>
          <cell r="AG197">
            <v>0.06</v>
          </cell>
          <cell r="AH197">
            <v>9.6000000000000002E-2</v>
          </cell>
          <cell r="AI197">
            <v>0.14399999999999999</v>
          </cell>
          <cell r="AJ197">
            <v>0.22800000000000001</v>
          </cell>
          <cell r="AK197">
            <v>0.192</v>
          </cell>
          <cell r="AL197">
            <v>0.108</v>
          </cell>
          <cell r="AM197">
            <v>7.1999999999999995E-2</v>
          </cell>
          <cell r="AN197">
            <v>2.4E-2</v>
          </cell>
          <cell r="AO197">
            <v>0</v>
          </cell>
          <cell r="AP197">
            <v>1.2E-2</v>
          </cell>
          <cell r="AQ197">
            <v>3.5999999999999997E-2</v>
          </cell>
          <cell r="AR197">
            <v>0.48099999999999998</v>
          </cell>
          <cell r="AS197">
            <v>0.56599999999999995</v>
          </cell>
          <cell r="AT197">
            <v>0.72199999999999998</v>
          </cell>
          <cell r="AU197">
            <v>0.67400000000000004</v>
          </cell>
          <cell r="AV197">
            <v>0.66200000000000003</v>
          </cell>
          <cell r="AW197">
            <v>0.71</v>
          </cell>
          <cell r="AX197">
            <v>0.746</v>
          </cell>
          <cell r="AY197">
            <v>0.75900000000000001</v>
          </cell>
          <cell r="AZ197">
            <v>0.78300000000000003</v>
          </cell>
          <cell r="BA197">
            <v>0.80700000000000005</v>
          </cell>
          <cell r="BB197">
            <v>0.81899999999999995</v>
          </cell>
          <cell r="BC197">
            <v>0.83099999999999996</v>
          </cell>
          <cell r="BD197">
            <v>0.77100000000000002</v>
          </cell>
          <cell r="BE197">
            <v>0.59</v>
          </cell>
          <cell r="BF197">
            <v>0.39700000000000002</v>
          </cell>
          <cell r="BG197">
            <v>0.32500000000000001</v>
          </cell>
          <cell r="BH197">
            <v>0.28899999999999998</v>
          </cell>
          <cell r="BI197">
            <v>0.27700000000000002</v>
          </cell>
          <cell r="BJ197">
            <v>0.36099999999999999</v>
          </cell>
          <cell r="BK197">
            <v>0.40899999999999997</v>
          </cell>
          <cell r="BL197">
            <v>0.46899999999999997</v>
          </cell>
          <cell r="BM197">
            <v>0.50600000000000001</v>
          </cell>
          <cell r="BN197">
            <v>0.53</v>
          </cell>
          <cell r="BO197">
            <v>0.51800000000000002</v>
          </cell>
          <cell r="BP197">
            <v>0.49299999999999999</v>
          </cell>
          <cell r="BQ197">
            <v>0.54200000000000004</v>
          </cell>
          <cell r="BR197">
            <v>0.55400000000000005</v>
          </cell>
          <cell r="BS197">
            <v>0.60199999999999998</v>
          </cell>
          <cell r="BT197">
            <v>0.63800000000000001</v>
          </cell>
          <cell r="BU197">
            <v>0.626</v>
          </cell>
          <cell r="BV197">
            <v>0.61399999999999999</v>
          </cell>
          <cell r="BW197">
            <v>0.57799999999999996</v>
          </cell>
          <cell r="BX197">
            <v>0.65</v>
          </cell>
          <cell r="BY197">
            <v>0.68600000000000005</v>
          </cell>
          <cell r="BZ197">
            <v>0.69799999999999995</v>
          </cell>
          <cell r="CA197">
            <v>0.73399999999999999</v>
          </cell>
          <cell r="CB197">
            <v>0.79500000000000004</v>
          </cell>
          <cell r="CC197">
            <v>0.85499999999999998</v>
          </cell>
          <cell r="CD197">
            <v>0.92700000000000005</v>
          </cell>
          <cell r="CE197">
            <v>0.96299999999999997</v>
          </cell>
          <cell r="CF197">
            <v>0.97499999999999998</v>
          </cell>
          <cell r="CG197">
            <v>1</v>
          </cell>
          <cell r="CH197">
            <v>0.98699999999999999</v>
          </cell>
          <cell r="CI197">
            <v>0.95099999999999996</v>
          </cell>
          <cell r="CJ197">
            <v>0.93899999999999995</v>
          </cell>
          <cell r="CK197">
            <v>0.90300000000000002</v>
          </cell>
          <cell r="CL197">
            <v>0.91500000000000004</v>
          </cell>
          <cell r="CM197">
            <v>0.89100000000000001</v>
          </cell>
          <cell r="CN197">
            <v>0.879</v>
          </cell>
          <cell r="CO197">
            <v>0.86699999999999999</v>
          </cell>
          <cell r="CP197">
            <v>0.84299999999999997</v>
          </cell>
          <cell r="CQ197">
            <v>0.5</v>
          </cell>
          <cell r="CR197">
            <v>0.5</v>
          </cell>
          <cell r="CS197">
            <v>0.5</v>
          </cell>
          <cell r="CT197">
            <v>0.5</v>
          </cell>
          <cell r="CU197">
            <v>0.5</v>
          </cell>
          <cell r="CV197">
            <v>0.5</v>
          </cell>
          <cell r="CW197">
            <v>0.5</v>
          </cell>
          <cell r="CX197">
            <v>0.5</v>
          </cell>
          <cell r="CY197">
            <v>0.5</v>
          </cell>
          <cell r="CZ197">
            <v>0.5</v>
          </cell>
          <cell r="DA197">
            <v>0.5</v>
          </cell>
        </row>
        <row r="198">
          <cell r="B198" t="str">
            <v>计算机</v>
          </cell>
          <cell r="C198" t="str">
            <v>软件开发</v>
          </cell>
          <cell r="J198">
            <v>5.5562714235901201E-2</v>
          </cell>
          <cell r="K198">
            <v>0.28299999999999997</v>
          </cell>
          <cell r="L198">
            <v>0.246</v>
          </cell>
          <cell r="M198">
            <v>0.27100000000000002</v>
          </cell>
          <cell r="N198">
            <v>0.29599999999999999</v>
          </cell>
          <cell r="O198">
            <v>0.308</v>
          </cell>
          <cell r="P198">
            <v>0.34499999999999997</v>
          </cell>
          <cell r="Q198">
            <v>0.45600000000000002</v>
          </cell>
          <cell r="R198">
            <v>0.432</v>
          </cell>
          <cell r="S198">
            <v>0.46899999999999997</v>
          </cell>
          <cell r="T198">
            <v>0.35799999999999998</v>
          </cell>
          <cell r="U198">
            <v>0.50600000000000001</v>
          </cell>
          <cell r="V198">
            <v>0.53</v>
          </cell>
          <cell r="W198">
            <v>0.48099999999999998</v>
          </cell>
          <cell r="X198">
            <v>0.246</v>
          </cell>
          <cell r="Y198">
            <v>0.13500000000000001</v>
          </cell>
          <cell r="Z198">
            <v>9.8000000000000004E-2</v>
          </cell>
          <cell r="AA198">
            <v>0.123</v>
          </cell>
          <cell r="AB198">
            <v>0.14799999999999999</v>
          </cell>
          <cell r="AC198">
            <v>0.19700000000000001</v>
          </cell>
          <cell r="AD198">
            <v>0.222</v>
          </cell>
          <cell r="AE198">
            <v>0.20899999999999999</v>
          </cell>
          <cell r="AF198">
            <v>0.185</v>
          </cell>
          <cell r="AG198">
            <v>0.65400000000000003</v>
          </cell>
          <cell r="AH198">
            <v>0.97499999999999998</v>
          </cell>
          <cell r="AI198">
            <v>0.93799999999999994</v>
          </cell>
          <cell r="AJ198">
            <v>0.85099999999999998</v>
          </cell>
          <cell r="AK198">
            <v>0.76500000000000001</v>
          </cell>
          <cell r="AL198">
            <v>0.629</v>
          </cell>
          <cell r="AM198">
            <v>0.67900000000000005</v>
          </cell>
          <cell r="AN198">
            <v>0.86399999999999999</v>
          </cell>
          <cell r="AO198">
            <v>0.92500000000000004</v>
          </cell>
          <cell r="AP198">
            <v>0.95</v>
          </cell>
          <cell r="AQ198">
            <v>0.90100000000000002</v>
          </cell>
          <cell r="AR198">
            <v>0.83899999999999997</v>
          </cell>
          <cell r="AS198">
            <v>0.54300000000000004</v>
          </cell>
          <cell r="AT198">
            <v>0.23400000000000001</v>
          </cell>
          <cell r="AU198">
            <v>0.17199999999999999</v>
          </cell>
          <cell r="AV198">
            <v>0.16</v>
          </cell>
          <cell r="AW198">
            <v>0.111</v>
          </cell>
          <cell r="AX198">
            <v>8.5999999999999993E-2</v>
          </cell>
          <cell r="AY198">
            <v>7.3999999999999996E-2</v>
          </cell>
          <cell r="AZ198">
            <v>6.0999999999999999E-2</v>
          </cell>
          <cell r="BA198">
            <v>4.9000000000000002E-2</v>
          </cell>
          <cell r="BB198">
            <v>2.4E-2</v>
          </cell>
          <cell r="BC198">
            <v>1.2E-2</v>
          </cell>
          <cell r="BD198">
            <v>0</v>
          </cell>
          <cell r="BE198">
            <v>3.6999999999999998E-2</v>
          </cell>
          <cell r="BF198">
            <v>0.56699999999999995</v>
          </cell>
          <cell r="BG198">
            <v>0.59199999999999997</v>
          </cell>
          <cell r="BH198">
            <v>0.72799999999999998</v>
          </cell>
          <cell r="BI198">
            <v>0.79</v>
          </cell>
          <cell r="BJ198">
            <v>0.90100000000000002</v>
          </cell>
          <cell r="BK198">
            <v>0.88800000000000001</v>
          </cell>
          <cell r="BL198">
            <v>0.82699999999999996</v>
          </cell>
          <cell r="BM198">
            <v>0.70299999999999996</v>
          </cell>
          <cell r="BN198">
            <v>0.60399999999999998</v>
          </cell>
          <cell r="BO198">
            <v>0.57999999999999996</v>
          </cell>
          <cell r="BP198">
            <v>0.55500000000000005</v>
          </cell>
          <cell r="BQ198">
            <v>0.41899999999999998</v>
          </cell>
          <cell r="BR198">
            <v>0.39500000000000002</v>
          </cell>
          <cell r="BS198">
            <v>0.37</v>
          </cell>
          <cell r="BT198">
            <v>0.33300000000000002</v>
          </cell>
          <cell r="BU198">
            <v>0.40699999999999997</v>
          </cell>
          <cell r="BV198">
            <v>0.49299999999999999</v>
          </cell>
          <cell r="BW198">
            <v>0.51800000000000002</v>
          </cell>
          <cell r="BX198">
            <v>0.44400000000000001</v>
          </cell>
          <cell r="BY198">
            <v>0.32</v>
          </cell>
          <cell r="BZ198">
            <v>0.38200000000000001</v>
          </cell>
          <cell r="CA198">
            <v>0.96199999999999997</v>
          </cell>
          <cell r="CB198">
            <v>0.98699999999999999</v>
          </cell>
          <cell r="CC198">
            <v>1</v>
          </cell>
          <cell r="CD198">
            <v>0.876</v>
          </cell>
          <cell r="CE198">
            <v>0.80200000000000005</v>
          </cell>
          <cell r="CF198">
            <v>0.69099999999999995</v>
          </cell>
          <cell r="CG198">
            <v>0.64100000000000001</v>
          </cell>
          <cell r="CH198">
            <v>0.61699999999999999</v>
          </cell>
          <cell r="CI198">
            <v>0.71599999999999997</v>
          </cell>
          <cell r="CJ198">
            <v>0.74</v>
          </cell>
          <cell r="CK198">
            <v>0.81399999999999995</v>
          </cell>
          <cell r="CL198">
            <v>0.753</v>
          </cell>
          <cell r="CM198">
            <v>0.77700000000000002</v>
          </cell>
          <cell r="CN198">
            <v>0.66600000000000004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</row>
        <row r="199">
          <cell r="B199" t="str">
            <v>计算机</v>
          </cell>
          <cell r="C199" t="str">
            <v>IT服务</v>
          </cell>
          <cell r="J199">
            <v>0.193638602428408</v>
          </cell>
          <cell r="K199">
            <v>0.01</v>
          </cell>
          <cell r="L199">
            <v>2.1000000000000001E-2</v>
          </cell>
          <cell r="M199">
            <v>3.1E-2</v>
          </cell>
          <cell r="N199">
            <v>6.3E-2</v>
          </cell>
          <cell r="O199">
            <v>7.3999999999999996E-2</v>
          </cell>
          <cell r="P199">
            <v>0.14799999999999999</v>
          </cell>
          <cell r="Q199">
            <v>0.18</v>
          </cell>
          <cell r="R199">
            <v>0.24399999999999999</v>
          </cell>
          <cell r="S199">
            <v>0.27600000000000002</v>
          </cell>
          <cell r="T199">
            <v>0.23400000000000001</v>
          </cell>
          <cell r="U199">
            <v>0.20200000000000001</v>
          </cell>
          <cell r="V199">
            <v>5.2999999999999999E-2</v>
          </cell>
          <cell r="W199">
            <v>9.5000000000000001E-2</v>
          </cell>
          <cell r="X199">
            <v>0.106</v>
          </cell>
          <cell r="Y199">
            <v>0.159</v>
          </cell>
          <cell r="Z199">
            <v>0.13800000000000001</v>
          </cell>
          <cell r="AA199">
            <v>0.11700000000000001</v>
          </cell>
          <cell r="AB199">
            <v>8.5000000000000006E-2</v>
          </cell>
          <cell r="AC199">
            <v>4.2000000000000003E-2</v>
          </cell>
          <cell r="AD199">
            <v>0</v>
          </cell>
          <cell r="AE199">
            <v>0.127</v>
          </cell>
          <cell r="AF199">
            <v>0.17</v>
          </cell>
          <cell r="AG199">
            <v>0.21199999999999999</v>
          </cell>
          <cell r="AH199">
            <v>0.191</v>
          </cell>
          <cell r="AI199">
            <v>0.26500000000000001</v>
          </cell>
          <cell r="AJ199">
            <v>0.308</v>
          </cell>
          <cell r="AK199">
            <v>0.32900000000000001</v>
          </cell>
          <cell r="AL199">
            <v>0.34</v>
          </cell>
          <cell r="AM199">
            <v>0.35099999999999998</v>
          </cell>
          <cell r="AN199">
            <v>0.36099999999999999</v>
          </cell>
          <cell r="AO199">
            <v>0.29699999999999999</v>
          </cell>
          <cell r="AP199">
            <v>0.31900000000000001</v>
          </cell>
          <cell r="AQ199">
            <v>0.45700000000000002</v>
          </cell>
          <cell r="AR199">
            <v>0.72299999999999998</v>
          </cell>
          <cell r="AS199">
            <v>0.80800000000000005</v>
          </cell>
          <cell r="AT199">
            <v>0.79700000000000004</v>
          </cell>
          <cell r="AU199">
            <v>0.5</v>
          </cell>
          <cell r="AV199">
            <v>0.46800000000000003</v>
          </cell>
          <cell r="AW199">
            <v>0.38200000000000001</v>
          </cell>
          <cell r="AX199">
            <v>0.40400000000000003</v>
          </cell>
          <cell r="AY199">
            <v>0.47799999999999998</v>
          </cell>
          <cell r="AZ199">
            <v>0.52100000000000002</v>
          </cell>
          <cell r="BA199">
            <v>0.59499999999999997</v>
          </cell>
          <cell r="BB199">
            <v>0.55300000000000005</v>
          </cell>
          <cell r="BC199">
            <v>0.39300000000000002</v>
          </cell>
          <cell r="BD199">
            <v>0.255</v>
          </cell>
          <cell r="BE199">
            <v>0.223</v>
          </cell>
          <cell r="BF199">
            <v>0.28699999999999998</v>
          </cell>
          <cell r="BG199">
            <v>0.41399999999999998</v>
          </cell>
          <cell r="BH199">
            <v>0.44600000000000001</v>
          </cell>
          <cell r="BI199">
            <v>0.42499999999999999</v>
          </cell>
          <cell r="BJ199">
            <v>0.372</v>
          </cell>
          <cell r="BK199">
            <v>0.436</v>
          </cell>
          <cell r="BL199">
            <v>0.51</v>
          </cell>
          <cell r="BM199">
            <v>0.65900000000000003</v>
          </cell>
          <cell r="BN199">
            <v>0.56299999999999994</v>
          </cell>
          <cell r="BO199">
            <v>0.82899999999999996</v>
          </cell>
          <cell r="BP199">
            <v>0.78700000000000003</v>
          </cell>
          <cell r="BQ199">
            <v>0.97799999999999998</v>
          </cell>
          <cell r="BR199">
            <v>0.755</v>
          </cell>
          <cell r="BS199">
            <v>0.872</v>
          </cell>
          <cell r="BT199">
            <v>0.84</v>
          </cell>
          <cell r="BU199">
            <v>0.91400000000000003</v>
          </cell>
          <cell r="BV199">
            <v>0.95699999999999996</v>
          </cell>
          <cell r="BW199">
            <v>0.93600000000000005</v>
          </cell>
          <cell r="BX199">
            <v>0.94599999999999995</v>
          </cell>
          <cell r="BY199">
            <v>0.85099999999999998</v>
          </cell>
          <cell r="BZ199">
            <v>0.88200000000000001</v>
          </cell>
          <cell r="CA199">
            <v>0.48899999999999999</v>
          </cell>
          <cell r="CB199">
            <v>0.81899999999999995</v>
          </cell>
          <cell r="CC199">
            <v>0.67</v>
          </cell>
          <cell r="CD199">
            <v>0.98899999999999999</v>
          </cell>
          <cell r="CE199">
            <v>0.58499999999999996</v>
          </cell>
          <cell r="CF199">
            <v>0.63800000000000001</v>
          </cell>
          <cell r="CG199">
            <v>0.73399999999999999</v>
          </cell>
          <cell r="CH199">
            <v>0.90400000000000003</v>
          </cell>
          <cell r="CI199">
            <v>0.96799999999999997</v>
          </cell>
          <cell r="CJ199">
            <v>0.86099999999999999</v>
          </cell>
          <cell r="CK199">
            <v>0.74399999999999999</v>
          </cell>
          <cell r="CL199">
            <v>0.69099999999999995</v>
          </cell>
          <cell r="CM199">
            <v>1</v>
          </cell>
          <cell r="CN199">
            <v>0.89300000000000002</v>
          </cell>
          <cell r="CO199">
            <v>0.92500000000000004</v>
          </cell>
          <cell r="CP199">
            <v>0.53100000000000003</v>
          </cell>
          <cell r="CQ199">
            <v>0.76500000000000001</v>
          </cell>
          <cell r="CR199">
            <v>0.77600000000000002</v>
          </cell>
          <cell r="CS199">
            <v>0.68</v>
          </cell>
          <cell r="CT199">
            <v>0.64800000000000002</v>
          </cell>
          <cell r="CU199">
            <v>0.61699999999999999</v>
          </cell>
          <cell r="CV199">
            <v>0.57399999999999995</v>
          </cell>
          <cell r="CW199">
            <v>0.60599999999999998</v>
          </cell>
          <cell r="CX199">
            <v>0.54200000000000004</v>
          </cell>
          <cell r="CY199">
            <v>0.70199999999999996</v>
          </cell>
          <cell r="CZ199">
            <v>0.627</v>
          </cell>
          <cell r="DA199">
            <v>0.71199999999999997</v>
          </cell>
        </row>
        <row r="200">
          <cell r="B200" t="str">
            <v>计算机</v>
          </cell>
          <cell r="C200" t="str">
            <v>IT服务</v>
          </cell>
          <cell r="J200">
            <v>6.4546200809469406E-2</v>
          </cell>
          <cell r="K200">
            <v>0.24399999999999999</v>
          </cell>
          <cell r="L200">
            <v>0.23400000000000001</v>
          </cell>
          <cell r="M200">
            <v>0.223</v>
          </cell>
          <cell r="N200">
            <v>0.159</v>
          </cell>
          <cell r="O200">
            <v>0.13800000000000001</v>
          </cell>
          <cell r="P200">
            <v>0.14799999999999999</v>
          </cell>
          <cell r="Q200">
            <v>0.17</v>
          </cell>
          <cell r="R200">
            <v>0.127</v>
          </cell>
          <cell r="S200">
            <v>8.5000000000000006E-2</v>
          </cell>
          <cell r="T200">
            <v>0.01</v>
          </cell>
          <cell r="U200">
            <v>0</v>
          </cell>
          <cell r="V200">
            <v>2.1000000000000001E-2</v>
          </cell>
          <cell r="W200">
            <v>3.1E-2</v>
          </cell>
          <cell r="X200">
            <v>5.2999999999999999E-2</v>
          </cell>
          <cell r="Y200">
            <v>4.2000000000000003E-2</v>
          </cell>
          <cell r="Z200">
            <v>6.3E-2</v>
          </cell>
          <cell r="AA200">
            <v>7.3999999999999996E-2</v>
          </cell>
          <cell r="AB200">
            <v>9.5000000000000001E-2</v>
          </cell>
          <cell r="AC200">
            <v>0.106</v>
          </cell>
          <cell r="AD200">
            <v>0.11700000000000001</v>
          </cell>
          <cell r="AE200">
            <v>0.191</v>
          </cell>
          <cell r="AF200">
            <v>0.20200000000000001</v>
          </cell>
          <cell r="AG200">
            <v>0.308</v>
          </cell>
          <cell r="AH200">
            <v>0.72299999999999998</v>
          </cell>
          <cell r="AI200">
            <v>0.79700000000000004</v>
          </cell>
          <cell r="AJ200">
            <v>0.84</v>
          </cell>
          <cell r="AK200">
            <v>0.90400000000000003</v>
          </cell>
          <cell r="AL200">
            <v>0.94599999999999995</v>
          </cell>
          <cell r="AM200">
            <v>0.95699999999999996</v>
          </cell>
          <cell r="AN200">
            <v>0.93600000000000005</v>
          </cell>
          <cell r="AO200">
            <v>0.96799999999999997</v>
          </cell>
          <cell r="AP200">
            <v>0.97799999999999998</v>
          </cell>
          <cell r="AQ200">
            <v>0.98899999999999999</v>
          </cell>
          <cell r="AR200">
            <v>1</v>
          </cell>
          <cell r="AS200">
            <v>0.67</v>
          </cell>
          <cell r="AT200">
            <v>0.27600000000000002</v>
          </cell>
          <cell r="AU200">
            <v>0.28699999999999998</v>
          </cell>
          <cell r="AV200">
            <v>0.31900000000000001</v>
          </cell>
          <cell r="AW200">
            <v>0.32900000000000001</v>
          </cell>
          <cell r="AX200">
            <v>0.35099999999999998</v>
          </cell>
          <cell r="AY200">
            <v>0.36099999999999999</v>
          </cell>
          <cell r="AZ200">
            <v>0.372</v>
          </cell>
          <cell r="BA200">
            <v>0.26500000000000001</v>
          </cell>
          <cell r="BB200">
            <v>0.255</v>
          </cell>
          <cell r="BC200">
            <v>0.21199999999999999</v>
          </cell>
          <cell r="BD200">
            <v>0.18</v>
          </cell>
          <cell r="BE200">
            <v>0.29699999999999999</v>
          </cell>
          <cell r="BF200">
            <v>0.73399999999999999</v>
          </cell>
          <cell r="BG200">
            <v>0.70199999999999996</v>
          </cell>
          <cell r="BH200">
            <v>0.68</v>
          </cell>
          <cell r="BI200">
            <v>0.64800000000000002</v>
          </cell>
          <cell r="BJ200">
            <v>0.627</v>
          </cell>
          <cell r="BK200">
            <v>0.59499999999999997</v>
          </cell>
          <cell r="BL200">
            <v>0.56299999999999994</v>
          </cell>
          <cell r="BM200">
            <v>0.55300000000000005</v>
          </cell>
          <cell r="BN200">
            <v>0.51</v>
          </cell>
          <cell r="BO200">
            <v>0.39300000000000002</v>
          </cell>
          <cell r="BP200">
            <v>0.34</v>
          </cell>
          <cell r="BQ200">
            <v>0.38200000000000001</v>
          </cell>
          <cell r="BR200">
            <v>0.60599999999999998</v>
          </cell>
          <cell r="BS200">
            <v>0.56299999999999994</v>
          </cell>
          <cell r="BT200">
            <v>0.54200000000000004</v>
          </cell>
          <cell r="BU200">
            <v>0.58499999999999996</v>
          </cell>
          <cell r="BV200">
            <v>0.77600000000000002</v>
          </cell>
          <cell r="BW200">
            <v>0.82899999999999996</v>
          </cell>
          <cell r="BX200">
            <v>0.89300000000000002</v>
          </cell>
          <cell r="BY200">
            <v>0.872</v>
          </cell>
          <cell r="BZ200">
            <v>0.88200000000000001</v>
          </cell>
          <cell r="CA200">
            <v>0.81899999999999995</v>
          </cell>
          <cell r="CB200">
            <v>0.78700000000000003</v>
          </cell>
          <cell r="CC200">
            <v>0.65900000000000003</v>
          </cell>
          <cell r="CD200">
            <v>0.63800000000000001</v>
          </cell>
          <cell r="CE200">
            <v>0.71199999999999997</v>
          </cell>
          <cell r="CF200">
            <v>0.74399999999999999</v>
          </cell>
          <cell r="CG200">
            <v>0.755</v>
          </cell>
          <cell r="CH200">
            <v>0.85099999999999998</v>
          </cell>
          <cell r="CI200">
            <v>0.92500000000000004</v>
          </cell>
          <cell r="CJ200">
            <v>0.91400000000000003</v>
          </cell>
          <cell r="CK200">
            <v>0.69099999999999995</v>
          </cell>
          <cell r="CL200">
            <v>0.61699999999999999</v>
          </cell>
          <cell r="CM200">
            <v>0.80800000000000005</v>
          </cell>
          <cell r="CN200">
            <v>0.86099999999999999</v>
          </cell>
          <cell r="CO200">
            <v>0.76500000000000001</v>
          </cell>
          <cell r="CP200">
            <v>0.40400000000000003</v>
          </cell>
          <cell r="CQ200">
            <v>0.41399999999999998</v>
          </cell>
          <cell r="CR200">
            <v>0.436</v>
          </cell>
          <cell r="CS200">
            <v>0.46800000000000003</v>
          </cell>
          <cell r="CT200">
            <v>0.44600000000000001</v>
          </cell>
          <cell r="CU200">
            <v>0.42499999999999999</v>
          </cell>
          <cell r="CV200">
            <v>0.44600000000000001</v>
          </cell>
          <cell r="CW200">
            <v>0.47799999999999998</v>
          </cell>
          <cell r="CX200">
            <v>0.5</v>
          </cell>
          <cell r="CY200">
            <v>0.53100000000000003</v>
          </cell>
          <cell r="CZ200">
            <v>0.48899999999999999</v>
          </cell>
          <cell r="DA200">
            <v>0.52100000000000002</v>
          </cell>
        </row>
        <row r="201">
          <cell r="B201" t="str">
            <v>传媒</v>
          </cell>
          <cell r="C201" t="str">
            <v>游戏</v>
          </cell>
          <cell r="J201">
            <v>0.25</v>
          </cell>
          <cell r="K201">
            <v>0.875</v>
          </cell>
          <cell r="L201">
            <v>0.875</v>
          </cell>
          <cell r="M201">
            <v>1</v>
          </cell>
          <cell r="N201">
            <v>0.96799999999999997</v>
          </cell>
          <cell r="O201">
            <v>0.93700000000000006</v>
          </cell>
          <cell r="P201">
            <v>0.84299999999999997</v>
          </cell>
          <cell r="Q201">
            <v>0.68700000000000006</v>
          </cell>
          <cell r="R201">
            <v>0.375</v>
          </cell>
          <cell r="S201">
            <v>0.28100000000000003</v>
          </cell>
          <cell r="T201">
            <v>0.218</v>
          </cell>
          <cell r="U201">
            <v>0.125</v>
          </cell>
          <cell r="V201">
            <v>0.156</v>
          </cell>
          <cell r="W201">
            <v>6.2E-2</v>
          </cell>
          <cell r="X201">
            <v>3.1E-2</v>
          </cell>
          <cell r="Y201">
            <v>0</v>
          </cell>
          <cell r="Z201">
            <v>9.2999999999999999E-2</v>
          </cell>
          <cell r="AA201">
            <v>0.187</v>
          </cell>
          <cell r="AB201">
            <v>0.25</v>
          </cell>
          <cell r="AC201">
            <v>0.312</v>
          </cell>
          <cell r="AD201">
            <v>0.34300000000000003</v>
          </cell>
          <cell r="AE201">
            <v>0.40600000000000003</v>
          </cell>
          <cell r="AF201">
            <v>0.46800000000000003</v>
          </cell>
          <cell r="AG201">
            <v>0.56200000000000006</v>
          </cell>
          <cell r="AH201">
            <v>0.59299999999999997</v>
          </cell>
          <cell r="AI201">
            <v>0.437</v>
          </cell>
          <cell r="AJ201">
            <v>0.5</v>
          </cell>
          <cell r="AK201">
            <v>0.53100000000000003</v>
          </cell>
          <cell r="AL201">
            <v>0.65600000000000003</v>
          </cell>
          <cell r="AM201">
            <v>0.78100000000000003</v>
          </cell>
          <cell r="AN201">
            <v>0.71799999999999997</v>
          </cell>
          <cell r="AO201">
            <v>0.81200000000000006</v>
          </cell>
          <cell r="AP201">
            <v>0.625</v>
          </cell>
          <cell r="AQ201">
            <v>0.75</v>
          </cell>
          <cell r="AR201">
            <v>0.5</v>
          </cell>
          <cell r="AS201">
            <v>0.5</v>
          </cell>
          <cell r="AT201">
            <v>0.5</v>
          </cell>
          <cell r="AU201">
            <v>0.5</v>
          </cell>
          <cell r="AV201">
            <v>0.5</v>
          </cell>
          <cell r="AW201">
            <v>0.5</v>
          </cell>
          <cell r="AX201">
            <v>0.5</v>
          </cell>
          <cell r="AY201">
            <v>0.5</v>
          </cell>
          <cell r="AZ201">
            <v>0.5</v>
          </cell>
          <cell r="BA201">
            <v>0.5</v>
          </cell>
          <cell r="BB201">
            <v>0.5</v>
          </cell>
          <cell r="BC201">
            <v>0.5</v>
          </cell>
          <cell r="BD201">
            <v>0.5</v>
          </cell>
          <cell r="BE201">
            <v>0.5</v>
          </cell>
          <cell r="BF201">
            <v>0.5</v>
          </cell>
          <cell r="BG201">
            <v>0.5</v>
          </cell>
          <cell r="BH201">
            <v>0.5</v>
          </cell>
          <cell r="BI201">
            <v>0.5</v>
          </cell>
          <cell r="BJ201">
            <v>0.5</v>
          </cell>
          <cell r="BK201">
            <v>0.5</v>
          </cell>
          <cell r="BL201">
            <v>0.5</v>
          </cell>
          <cell r="BM201">
            <v>0.5</v>
          </cell>
          <cell r="BN201">
            <v>0.5</v>
          </cell>
          <cell r="BO201">
            <v>0.5</v>
          </cell>
          <cell r="BP201">
            <v>0.5</v>
          </cell>
          <cell r="BQ201">
            <v>0.5</v>
          </cell>
          <cell r="BR201">
            <v>0.5</v>
          </cell>
          <cell r="BS201">
            <v>0.5</v>
          </cell>
          <cell r="BT201">
            <v>0.5</v>
          </cell>
          <cell r="BU201">
            <v>0.5</v>
          </cell>
          <cell r="BV201">
            <v>0.5</v>
          </cell>
          <cell r="BW201">
            <v>0.5</v>
          </cell>
          <cell r="BX201">
            <v>0.5</v>
          </cell>
          <cell r="BY201">
            <v>0.5</v>
          </cell>
          <cell r="BZ201">
            <v>0.5</v>
          </cell>
          <cell r="CA201">
            <v>0.5</v>
          </cell>
          <cell r="CB201">
            <v>0.5</v>
          </cell>
          <cell r="CC201">
            <v>0.5</v>
          </cell>
          <cell r="CD201">
            <v>0.5</v>
          </cell>
          <cell r="CE201">
            <v>0.5</v>
          </cell>
          <cell r="CF201">
            <v>0.5</v>
          </cell>
          <cell r="CG201">
            <v>0.5</v>
          </cell>
          <cell r="CH201">
            <v>0.5</v>
          </cell>
          <cell r="CI201">
            <v>0.5</v>
          </cell>
          <cell r="CJ201">
            <v>0.5</v>
          </cell>
          <cell r="CK201">
            <v>0.5</v>
          </cell>
          <cell r="CL201">
            <v>0.5</v>
          </cell>
          <cell r="CM201">
            <v>0.5</v>
          </cell>
          <cell r="CN201">
            <v>0.5</v>
          </cell>
          <cell r="CO201">
            <v>0.5</v>
          </cell>
          <cell r="CP201">
            <v>0.5</v>
          </cell>
          <cell r="CQ201">
            <v>0.5</v>
          </cell>
          <cell r="CR201">
            <v>0.5</v>
          </cell>
          <cell r="CS201">
            <v>0.5</v>
          </cell>
          <cell r="CT201">
            <v>0.5</v>
          </cell>
          <cell r="CU201">
            <v>0.5</v>
          </cell>
          <cell r="CV201">
            <v>0.5</v>
          </cell>
          <cell r="CW201">
            <v>0.5</v>
          </cell>
          <cell r="CX201">
            <v>0.5</v>
          </cell>
          <cell r="CY201">
            <v>0.5</v>
          </cell>
          <cell r="CZ201">
            <v>0.5</v>
          </cell>
          <cell r="DA201">
            <v>0.5</v>
          </cell>
        </row>
        <row r="202">
          <cell r="B202" t="str">
            <v>传媒</v>
          </cell>
          <cell r="C202" t="str">
            <v>游戏</v>
          </cell>
          <cell r="J202">
            <v>0.25</v>
          </cell>
          <cell r="K202">
            <v>0.65200000000000002</v>
          </cell>
          <cell r="L202">
            <v>0.65200000000000002</v>
          </cell>
          <cell r="M202">
            <v>0.65200000000000002</v>
          </cell>
          <cell r="N202">
            <v>0.82599999999999996</v>
          </cell>
          <cell r="O202">
            <v>0.56499999999999995</v>
          </cell>
          <cell r="P202">
            <v>0.60799999999999998</v>
          </cell>
          <cell r="Q202">
            <v>0.47799999999999998</v>
          </cell>
          <cell r="R202">
            <v>0.434</v>
          </cell>
          <cell r="S202">
            <v>4.2999999999999997E-2</v>
          </cell>
          <cell r="T202">
            <v>0</v>
          </cell>
          <cell r="U202">
            <v>0.17299999999999999</v>
          </cell>
          <cell r="V202">
            <v>0.30399999999999999</v>
          </cell>
          <cell r="W202">
            <v>0.34699999999999998</v>
          </cell>
          <cell r="X202">
            <v>0.26</v>
          </cell>
          <cell r="Y202">
            <v>0.13</v>
          </cell>
          <cell r="Z202">
            <v>8.5999999999999993E-2</v>
          </cell>
          <cell r="AA202">
            <v>0.217</v>
          </cell>
          <cell r="AB202">
            <v>0.39100000000000001</v>
          </cell>
          <cell r="AC202">
            <v>0.52100000000000002</v>
          </cell>
          <cell r="AD202">
            <v>0.78200000000000003</v>
          </cell>
          <cell r="AE202">
            <v>0.91300000000000003</v>
          </cell>
          <cell r="AF202">
            <v>0.86899999999999999</v>
          </cell>
          <cell r="AG202">
            <v>0.95599999999999996</v>
          </cell>
          <cell r="AH202">
            <v>1</v>
          </cell>
          <cell r="AI202">
            <v>0.5</v>
          </cell>
          <cell r="AJ202">
            <v>0.5</v>
          </cell>
          <cell r="AK202">
            <v>0.5</v>
          </cell>
          <cell r="AL202">
            <v>0.5</v>
          </cell>
          <cell r="AM202">
            <v>0.5</v>
          </cell>
          <cell r="AN202">
            <v>0.5</v>
          </cell>
          <cell r="AO202">
            <v>0.5</v>
          </cell>
          <cell r="AP202">
            <v>0.5</v>
          </cell>
          <cell r="AQ202">
            <v>0.5</v>
          </cell>
          <cell r="AR202">
            <v>0.5</v>
          </cell>
          <cell r="AS202">
            <v>0.5</v>
          </cell>
          <cell r="AT202">
            <v>0.5</v>
          </cell>
          <cell r="AU202">
            <v>0.5</v>
          </cell>
          <cell r="AV202">
            <v>0.5</v>
          </cell>
          <cell r="AW202">
            <v>0.5</v>
          </cell>
          <cell r="AX202">
            <v>0.5</v>
          </cell>
          <cell r="AY202">
            <v>0.5</v>
          </cell>
          <cell r="AZ202">
            <v>0.5</v>
          </cell>
          <cell r="BA202">
            <v>0.5</v>
          </cell>
          <cell r="BB202">
            <v>0.5</v>
          </cell>
          <cell r="BC202">
            <v>0.5</v>
          </cell>
          <cell r="BD202">
            <v>0.5</v>
          </cell>
          <cell r="BE202">
            <v>0.5</v>
          </cell>
          <cell r="BF202">
            <v>0.5</v>
          </cell>
          <cell r="BG202">
            <v>0.5</v>
          </cell>
          <cell r="BH202">
            <v>0.5</v>
          </cell>
          <cell r="BI202">
            <v>0.5</v>
          </cell>
          <cell r="BJ202">
            <v>0.5</v>
          </cell>
          <cell r="BK202">
            <v>0.5</v>
          </cell>
          <cell r="BL202">
            <v>0.5</v>
          </cell>
          <cell r="BM202">
            <v>0.5</v>
          </cell>
          <cell r="BN202">
            <v>0.5</v>
          </cell>
          <cell r="BO202">
            <v>0.5</v>
          </cell>
          <cell r="BP202">
            <v>0.5</v>
          </cell>
          <cell r="BQ202">
            <v>0.5</v>
          </cell>
          <cell r="BR202">
            <v>0.5</v>
          </cell>
          <cell r="BS202">
            <v>0.5</v>
          </cell>
          <cell r="BT202">
            <v>0.5</v>
          </cell>
          <cell r="BU202">
            <v>0.5</v>
          </cell>
          <cell r="BV202">
            <v>0.5</v>
          </cell>
          <cell r="BW202">
            <v>0.5</v>
          </cell>
          <cell r="BX202">
            <v>0.5</v>
          </cell>
          <cell r="BY202">
            <v>0.5</v>
          </cell>
          <cell r="BZ202">
            <v>0.5</v>
          </cell>
          <cell r="CA202">
            <v>0.5</v>
          </cell>
          <cell r="CB202">
            <v>0.5</v>
          </cell>
          <cell r="CC202">
            <v>0.5</v>
          </cell>
          <cell r="CD202">
            <v>0.5</v>
          </cell>
          <cell r="CE202">
            <v>0.5</v>
          </cell>
          <cell r="CF202">
            <v>0.5</v>
          </cell>
          <cell r="CG202">
            <v>0.5</v>
          </cell>
          <cell r="CH202">
            <v>0.5</v>
          </cell>
          <cell r="CI202">
            <v>0.5</v>
          </cell>
          <cell r="CJ202">
            <v>0.5</v>
          </cell>
          <cell r="CK202">
            <v>0.5</v>
          </cell>
          <cell r="CL202">
            <v>0.5</v>
          </cell>
          <cell r="CM202">
            <v>0.5</v>
          </cell>
          <cell r="CN202">
            <v>0.5</v>
          </cell>
          <cell r="CO202">
            <v>0.5</v>
          </cell>
          <cell r="CP202">
            <v>0.5</v>
          </cell>
          <cell r="CQ202">
            <v>0.5</v>
          </cell>
          <cell r="CR202">
            <v>0.5</v>
          </cell>
          <cell r="CS202">
            <v>0.5</v>
          </cell>
          <cell r="CT202">
            <v>0.5</v>
          </cell>
          <cell r="CU202">
            <v>0.5</v>
          </cell>
          <cell r="CV202">
            <v>0.5</v>
          </cell>
          <cell r="CW202">
            <v>0.5</v>
          </cell>
          <cell r="CX202">
            <v>0.5</v>
          </cell>
          <cell r="CY202">
            <v>0.5</v>
          </cell>
          <cell r="CZ202">
            <v>0.5</v>
          </cell>
          <cell r="DA202">
            <v>0.5</v>
          </cell>
        </row>
        <row r="203">
          <cell r="B203" t="str">
            <v>传媒</v>
          </cell>
          <cell r="C203" t="str">
            <v>游戏</v>
          </cell>
          <cell r="J203">
            <v>0</v>
          </cell>
          <cell r="K203">
            <v>0</v>
          </cell>
          <cell r="L203">
            <v>0.01</v>
          </cell>
          <cell r="M203">
            <v>0.159</v>
          </cell>
          <cell r="N203">
            <v>0.26500000000000001</v>
          </cell>
          <cell r="O203">
            <v>0.24399999999999999</v>
          </cell>
          <cell r="P203">
            <v>0.31900000000000001</v>
          </cell>
          <cell r="Q203">
            <v>0.42499999999999999</v>
          </cell>
          <cell r="R203">
            <v>0.46800000000000003</v>
          </cell>
          <cell r="S203">
            <v>0.28699999999999998</v>
          </cell>
          <cell r="T203">
            <v>0.106</v>
          </cell>
          <cell r="U203">
            <v>0.48899999999999999</v>
          </cell>
          <cell r="V203">
            <v>0.41399999999999998</v>
          </cell>
          <cell r="W203">
            <v>0.73399999999999999</v>
          </cell>
          <cell r="X203">
            <v>0.68</v>
          </cell>
          <cell r="Y203">
            <v>0.67</v>
          </cell>
          <cell r="Z203">
            <v>0.23400000000000001</v>
          </cell>
          <cell r="AA203">
            <v>0.127</v>
          </cell>
          <cell r="AB203">
            <v>5.2999999999999999E-2</v>
          </cell>
          <cell r="AC203">
            <v>2.1000000000000001E-2</v>
          </cell>
          <cell r="AD203">
            <v>0.11700000000000001</v>
          </cell>
          <cell r="AE203">
            <v>0.29699999999999999</v>
          </cell>
          <cell r="AF203">
            <v>0.40400000000000003</v>
          </cell>
          <cell r="AG203">
            <v>0.436</v>
          </cell>
          <cell r="AH203">
            <v>0.57399999999999995</v>
          </cell>
          <cell r="AI203">
            <v>0.59499999999999997</v>
          </cell>
          <cell r="AJ203">
            <v>0.52100000000000002</v>
          </cell>
          <cell r="AK203">
            <v>0.53100000000000003</v>
          </cell>
          <cell r="AL203">
            <v>0.69099999999999995</v>
          </cell>
          <cell r="AM203">
            <v>0.84</v>
          </cell>
          <cell r="AN203">
            <v>0.91400000000000003</v>
          </cell>
          <cell r="AO203">
            <v>0.80800000000000005</v>
          </cell>
          <cell r="AP203">
            <v>0.64800000000000002</v>
          </cell>
          <cell r="AQ203">
            <v>0.35099999999999998</v>
          </cell>
          <cell r="AR203">
            <v>0.308</v>
          </cell>
          <cell r="AS203">
            <v>0.255</v>
          </cell>
          <cell r="AT203">
            <v>0.20200000000000001</v>
          </cell>
          <cell r="AU203">
            <v>0.223</v>
          </cell>
          <cell r="AV203">
            <v>0.54200000000000004</v>
          </cell>
          <cell r="AW203">
            <v>0.55300000000000005</v>
          </cell>
          <cell r="AX203">
            <v>0.58499999999999996</v>
          </cell>
          <cell r="AY203">
            <v>0.63800000000000001</v>
          </cell>
          <cell r="AZ203">
            <v>0.65900000000000003</v>
          </cell>
          <cell r="BA203">
            <v>0.79700000000000004</v>
          </cell>
          <cell r="BB203">
            <v>0.72299999999999998</v>
          </cell>
          <cell r="BC203">
            <v>0.78700000000000003</v>
          </cell>
          <cell r="BD203">
            <v>0.76500000000000001</v>
          </cell>
          <cell r="BE203">
            <v>0.74399999999999999</v>
          </cell>
          <cell r="BF203">
            <v>0.61699999999999999</v>
          </cell>
          <cell r="BG203">
            <v>0.38200000000000001</v>
          </cell>
          <cell r="BH203">
            <v>0.21199999999999999</v>
          </cell>
          <cell r="BI203">
            <v>9.5000000000000001E-2</v>
          </cell>
          <cell r="BJ203">
            <v>4.2000000000000003E-2</v>
          </cell>
          <cell r="BK203">
            <v>7.3999999999999996E-2</v>
          </cell>
          <cell r="BL203">
            <v>8.5000000000000006E-2</v>
          </cell>
          <cell r="BM203">
            <v>0.13800000000000001</v>
          </cell>
          <cell r="BN203">
            <v>0.191</v>
          </cell>
          <cell r="BO203">
            <v>0.27600000000000002</v>
          </cell>
          <cell r="BP203">
            <v>0.44600000000000001</v>
          </cell>
          <cell r="BQ203">
            <v>0.755</v>
          </cell>
          <cell r="BR203">
            <v>0.77600000000000002</v>
          </cell>
          <cell r="BS203">
            <v>0.88200000000000001</v>
          </cell>
          <cell r="BT203">
            <v>0.89300000000000002</v>
          </cell>
          <cell r="BU203">
            <v>0.97799999999999998</v>
          </cell>
          <cell r="BV203">
            <v>0.95699999999999996</v>
          </cell>
          <cell r="BW203">
            <v>0.93600000000000005</v>
          </cell>
          <cell r="BX203">
            <v>0.94599999999999995</v>
          </cell>
          <cell r="BY203">
            <v>0.98899999999999999</v>
          </cell>
          <cell r="BZ203">
            <v>1</v>
          </cell>
          <cell r="CA203">
            <v>0.96799999999999997</v>
          </cell>
          <cell r="CB203">
            <v>0.92500000000000004</v>
          </cell>
          <cell r="CC203">
            <v>0.86099999999999999</v>
          </cell>
          <cell r="CD203">
            <v>0.90400000000000003</v>
          </cell>
          <cell r="CE203">
            <v>0.82899999999999996</v>
          </cell>
          <cell r="CF203">
            <v>0.872</v>
          </cell>
          <cell r="CG203">
            <v>0.71199999999999997</v>
          </cell>
          <cell r="CH203">
            <v>0.70199999999999996</v>
          </cell>
          <cell r="CI203">
            <v>0.60599999999999998</v>
          </cell>
          <cell r="CJ203">
            <v>0.5</v>
          </cell>
          <cell r="CK203">
            <v>0.36099999999999999</v>
          </cell>
          <cell r="CL203">
            <v>0.34</v>
          </cell>
          <cell r="CM203">
            <v>0.51</v>
          </cell>
          <cell r="CN203">
            <v>0.372</v>
          </cell>
          <cell r="CO203">
            <v>0.39300000000000002</v>
          </cell>
          <cell r="CP203">
            <v>0.18</v>
          </cell>
          <cell r="CQ203">
            <v>0.14799999999999999</v>
          </cell>
          <cell r="CR203">
            <v>3.1E-2</v>
          </cell>
          <cell r="CS203">
            <v>6.3E-2</v>
          </cell>
          <cell r="CT203">
            <v>0.17</v>
          </cell>
          <cell r="CU203">
            <v>0.32900000000000001</v>
          </cell>
          <cell r="CV203">
            <v>0.45700000000000002</v>
          </cell>
          <cell r="CW203">
            <v>0.47799999999999998</v>
          </cell>
          <cell r="CX203">
            <v>0.56299999999999994</v>
          </cell>
          <cell r="CY203">
            <v>0.627</v>
          </cell>
          <cell r="CZ203">
            <v>0.81899999999999995</v>
          </cell>
          <cell r="DA203">
            <v>0.85099999999999998</v>
          </cell>
        </row>
        <row r="204">
          <cell r="B204" t="str">
            <v>传媒</v>
          </cell>
          <cell r="C204" t="str">
            <v>影视院线</v>
          </cell>
          <cell r="J204">
            <v>0.2</v>
          </cell>
          <cell r="K204">
            <v>1</v>
          </cell>
          <cell r="L204">
            <v>0.97799999999999998</v>
          </cell>
          <cell r="M204">
            <v>0.96799999999999997</v>
          </cell>
          <cell r="N204">
            <v>0.94599999999999995</v>
          </cell>
          <cell r="O204">
            <v>0.93600000000000005</v>
          </cell>
          <cell r="P204">
            <v>0.98899999999999999</v>
          </cell>
          <cell r="Q204">
            <v>0.95699999999999996</v>
          </cell>
          <cell r="R204">
            <v>0.92500000000000004</v>
          </cell>
          <cell r="S204">
            <v>0.64800000000000002</v>
          </cell>
          <cell r="T204">
            <v>0.73399999999999999</v>
          </cell>
          <cell r="U204">
            <v>0.46800000000000003</v>
          </cell>
          <cell r="V204">
            <v>8.5000000000000006E-2</v>
          </cell>
          <cell r="W204">
            <v>0.01</v>
          </cell>
          <cell r="X204">
            <v>6.3E-2</v>
          </cell>
          <cell r="Y204">
            <v>0.57399999999999995</v>
          </cell>
          <cell r="Z204">
            <v>0.61699999999999999</v>
          </cell>
          <cell r="AA204">
            <v>9.5000000000000001E-2</v>
          </cell>
          <cell r="AB204">
            <v>0</v>
          </cell>
          <cell r="AC204">
            <v>7.3999999999999996E-2</v>
          </cell>
          <cell r="AD204">
            <v>0.68</v>
          </cell>
          <cell r="AE204">
            <v>0.89300000000000002</v>
          </cell>
          <cell r="AF204">
            <v>0.69099999999999995</v>
          </cell>
          <cell r="AG204">
            <v>0.20200000000000001</v>
          </cell>
          <cell r="AH204">
            <v>0.32900000000000001</v>
          </cell>
          <cell r="AI204">
            <v>0.436</v>
          </cell>
          <cell r="AJ204">
            <v>0.5</v>
          </cell>
          <cell r="AK204">
            <v>0.27600000000000002</v>
          </cell>
          <cell r="AL204">
            <v>0.44600000000000001</v>
          </cell>
          <cell r="AM204">
            <v>0.39300000000000002</v>
          </cell>
          <cell r="AN204">
            <v>0.59499999999999997</v>
          </cell>
          <cell r="AO204">
            <v>0.34</v>
          </cell>
          <cell r="AP204">
            <v>0.34</v>
          </cell>
          <cell r="AQ204">
            <v>0.34</v>
          </cell>
          <cell r="AR204">
            <v>0.34</v>
          </cell>
          <cell r="AS204">
            <v>0.34</v>
          </cell>
          <cell r="AT204">
            <v>0.17</v>
          </cell>
          <cell r="AU204">
            <v>0.106</v>
          </cell>
          <cell r="AV204">
            <v>5.2999999999999999E-2</v>
          </cell>
          <cell r="AW204">
            <v>4.2000000000000003E-2</v>
          </cell>
          <cell r="AX204">
            <v>2.1000000000000001E-2</v>
          </cell>
          <cell r="AY204">
            <v>3.1E-2</v>
          </cell>
          <cell r="AZ204">
            <v>0.11700000000000001</v>
          </cell>
          <cell r="BA204">
            <v>0.11700000000000001</v>
          </cell>
          <cell r="BB204">
            <v>0.11700000000000001</v>
          </cell>
          <cell r="BC204">
            <v>0.11700000000000001</v>
          </cell>
          <cell r="BD204">
            <v>0.11700000000000001</v>
          </cell>
          <cell r="BE204">
            <v>0.51</v>
          </cell>
          <cell r="BF204">
            <v>0.70199999999999996</v>
          </cell>
          <cell r="BG204">
            <v>0.81899999999999995</v>
          </cell>
          <cell r="BH204">
            <v>0.77600000000000002</v>
          </cell>
          <cell r="BI204">
            <v>0.63800000000000001</v>
          </cell>
          <cell r="BJ204">
            <v>0.45700000000000002</v>
          </cell>
          <cell r="BK204">
            <v>0.54200000000000004</v>
          </cell>
          <cell r="BL204">
            <v>0.53100000000000003</v>
          </cell>
          <cell r="BM204">
            <v>0.55300000000000005</v>
          </cell>
          <cell r="BN204">
            <v>0.48899999999999999</v>
          </cell>
          <cell r="BO204">
            <v>0.47799999999999998</v>
          </cell>
          <cell r="BP204">
            <v>0.31900000000000001</v>
          </cell>
          <cell r="BQ204">
            <v>0.255</v>
          </cell>
          <cell r="BR204">
            <v>0.23400000000000001</v>
          </cell>
          <cell r="BS204">
            <v>0.26500000000000001</v>
          </cell>
          <cell r="BT204">
            <v>0.42499999999999999</v>
          </cell>
          <cell r="BU204">
            <v>0.52100000000000002</v>
          </cell>
          <cell r="BV204">
            <v>0.627</v>
          </cell>
          <cell r="BW204">
            <v>0.58499999999999996</v>
          </cell>
          <cell r="BX204">
            <v>0.60599999999999998</v>
          </cell>
          <cell r="BY204">
            <v>0.71199999999999997</v>
          </cell>
          <cell r="BZ204">
            <v>0.80800000000000005</v>
          </cell>
          <cell r="CA204">
            <v>0.85099999999999998</v>
          </cell>
          <cell r="CB204">
            <v>0.79700000000000004</v>
          </cell>
          <cell r="CC204">
            <v>0.755</v>
          </cell>
          <cell r="CD204">
            <v>0.76500000000000001</v>
          </cell>
          <cell r="CE204">
            <v>0.82899999999999996</v>
          </cell>
          <cell r="CF204">
            <v>0.86099999999999999</v>
          </cell>
          <cell r="CG204">
            <v>0.84</v>
          </cell>
          <cell r="CH204">
            <v>0.78700000000000003</v>
          </cell>
          <cell r="CI204">
            <v>0.74399999999999999</v>
          </cell>
          <cell r="CJ204">
            <v>0.72299999999999998</v>
          </cell>
          <cell r="CK204">
            <v>0.65900000000000003</v>
          </cell>
          <cell r="CL204">
            <v>0.56299999999999994</v>
          </cell>
          <cell r="CM204">
            <v>0.40400000000000003</v>
          </cell>
          <cell r="CN204">
            <v>0.41399999999999998</v>
          </cell>
          <cell r="CO204">
            <v>0.28699999999999998</v>
          </cell>
          <cell r="CP204">
            <v>0.21199999999999999</v>
          </cell>
          <cell r="CQ204">
            <v>0.191</v>
          </cell>
          <cell r="CR204">
            <v>0.18</v>
          </cell>
          <cell r="CS204">
            <v>0.223</v>
          </cell>
          <cell r="CT204">
            <v>0.24399999999999999</v>
          </cell>
          <cell r="CU204">
            <v>0.308</v>
          </cell>
          <cell r="CV204">
            <v>0.29699999999999999</v>
          </cell>
          <cell r="CW204">
            <v>0.67</v>
          </cell>
          <cell r="CX204">
            <v>0.872</v>
          </cell>
          <cell r="CY204">
            <v>0.90400000000000003</v>
          </cell>
          <cell r="CZ204">
            <v>0.91400000000000003</v>
          </cell>
          <cell r="DA204">
            <v>0.88200000000000001</v>
          </cell>
        </row>
        <row r="205">
          <cell r="B205" t="str">
            <v>传媒</v>
          </cell>
          <cell r="C205" t="str">
            <v>出版</v>
          </cell>
          <cell r="J205">
            <v>6.5000000000000002E-2</v>
          </cell>
          <cell r="K205">
            <v>0.627</v>
          </cell>
          <cell r="L205">
            <v>0.627</v>
          </cell>
          <cell r="M205">
            <v>0.627</v>
          </cell>
          <cell r="N205">
            <v>0.627</v>
          </cell>
          <cell r="O205">
            <v>0.627</v>
          </cell>
          <cell r="P205">
            <v>0.627</v>
          </cell>
          <cell r="Q205">
            <v>0.627</v>
          </cell>
          <cell r="R205">
            <v>0.627</v>
          </cell>
          <cell r="S205">
            <v>0.627</v>
          </cell>
          <cell r="T205">
            <v>0.627</v>
          </cell>
          <cell r="U205">
            <v>0.627</v>
          </cell>
          <cell r="V205">
            <v>0.60599999999999998</v>
          </cell>
          <cell r="W205">
            <v>0.59499999999999997</v>
          </cell>
          <cell r="X205">
            <v>0.58499999999999996</v>
          </cell>
          <cell r="Y205">
            <v>0.57399999999999995</v>
          </cell>
          <cell r="Z205">
            <v>0.56299999999999994</v>
          </cell>
          <cell r="AA205">
            <v>0.53100000000000003</v>
          </cell>
          <cell r="AB205">
            <v>0.52100000000000002</v>
          </cell>
          <cell r="AC205">
            <v>0.44600000000000001</v>
          </cell>
          <cell r="AD205">
            <v>0.39300000000000002</v>
          </cell>
          <cell r="AE205">
            <v>0.36099999999999999</v>
          </cell>
          <cell r="AF205">
            <v>0.29699999999999999</v>
          </cell>
          <cell r="AG205">
            <v>0.127</v>
          </cell>
          <cell r="AH205">
            <v>0.106</v>
          </cell>
          <cell r="AI205">
            <v>6.3E-2</v>
          </cell>
          <cell r="AJ205">
            <v>3.1E-2</v>
          </cell>
          <cell r="AK205">
            <v>0</v>
          </cell>
          <cell r="AL205">
            <v>0</v>
          </cell>
          <cell r="AM205">
            <v>0</v>
          </cell>
          <cell r="AN205">
            <v>3.1E-2</v>
          </cell>
          <cell r="AO205">
            <v>8.5000000000000006E-2</v>
          </cell>
          <cell r="AP205">
            <v>9.5000000000000001E-2</v>
          </cell>
          <cell r="AQ205">
            <v>6.3E-2</v>
          </cell>
          <cell r="AR205">
            <v>3.1E-2</v>
          </cell>
          <cell r="AS205">
            <v>0.11700000000000001</v>
          </cell>
          <cell r="AT205">
            <v>0.17</v>
          </cell>
          <cell r="AU205">
            <v>0.36099999999999999</v>
          </cell>
          <cell r="AV205">
            <v>0.40400000000000003</v>
          </cell>
          <cell r="AW205">
            <v>0.47799999999999998</v>
          </cell>
          <cell r="AX205">
            <v>0.5</v>
          </cell>
          <cell r="AY205">
            <v>0.51</v>
          </cell>
          <cell r="AZ205">
            <v>0.45700000000000002</v>
          </cell>
          <cell r="BA205">
            <v>0.42499999999999999</v>
          </cell>
          <cell r="BB205">
            <v>0.436</v>
          </cell>
          <cell r="BC205">
            <v>0.48899999999999999</v>
          </cell>
          <cell r="BD205">
            <v>0.54200000000000004</v>
          </cell>
          <cell r="BE205">
            <v>0.81899999999999995</v>
          </cell>
          <cell r="BF205">
            <v>0.872</v>
          </cell>
          <cell r="BG205">
            <v>0.89300000000000002</v>
          </cell>
          <cell r="BH205">
            <v>0.90400000000000003</v>
          </cell>
          <cell r="BI205">
            <v>0.92500000000000004</v>
          </cell>
          <cell r="BJ205">
            <v>0.93600000000000005</v>
          </cell>
          <cell r="BK205">
            <v>0.94599999999999995</v>
          </cell>
          <cell r="BL205">
            <v>0.95699999999999996</v>
          </cell>
          <cell r="BM205">
            <v>0.98899999999999999</v>
          </cell>
          <cell r="BN205">
            <v>1</v>
          </cell>
          <cell r="BO205">
            <v>0.97799999999999998</v>
          </cell>
          <cell r="BP205">
            <v>0.96799999999999997</v>
          </cell>
          <cell r="BQ205">
            <v>0.91400000000000003</v>
          </cell>
          <cell r="BR205">
            <v>0.88200000000000001</v>
          </cell>
          <cell r="BS205">
            <v>0.86099999999999999</v>
          </cell>
          <cell r="BT205">
            <v>0.85099999999999998</v>
          </cell>
          <cell r="BU205">
            <v>0.84</v>
          </cell>
          <cell r="BV205">
            <v>0.82899999999999996</v>
          </cell>
          <cell r="BW205">
            <v>0.80800000000000005</v>
          </cell>
          <cell r="BX205">
            <v>0.79700000000000004</v>
          </cell>
          <cell r="BY205">
            <v>0.78700000000000003</v>
          </cell>
          <cell r="BZ205">
            <v>0.77600000000000002</v>
          </cell>
          <cell r="CA205">
            <v>0.76500000000000001</v>
          </cell>
          <cell r="CB205">
            <v>0.755</v>
          </cell>
          <cell r="CC205">
            <v>0.74399999999999999</v>
          </cell>
          <cell r="CD205">
            <v>0.61699999999999999</v>
          </cell>
          <cell r="CE205">
            <v>0.46800000000000003</v>
          </cell>
          <cell r="CF205">
            <v>0.41399999999999998</v>
          </cell>
          <cell r="CG205">
            <v>0.38200000000000001</v>
          </cell>
          <cell r="CH205">
            <v>0.35099999999999998</v>
          </cell>
          <cell r="CI205">
            <v>0.34</v>
          </cell>
          <cell r="CJ205">
            <v>0.32900000000000001</v>
          </cell>
          <cell r="CK205">
            <v>0.31900000000000001</v>
          </cell>
          <cell r="CL205">
            <v>0.308</v>
          </cell>
          <cell r="CM205">
            <v>0.28699999999999998</v>
          </cell>
          <cell r="CN205">
            <v>0.27600000000000002</v>
          </cell>
          <cell r="CO205">
            <v>0.26500000000000001</v>
          </cell>
          <cell r="CP205">
            <v>0.255</v>
          </cell>
          <cell r="CQ205">
            <v>0.23400000000000001</v>
          </cell>
          <cell r="CR205">
            <v>0.21199999999999999</v>
          </cell>
          <cell r="CS205">
            <v>0.191</v>
          </cell>
          <cell r="CT205">
            <v>0.159</v>
          </cell>
          <cell r="CU205">
            <v>0.13800000000000001</v>
          </cell>
          <cell r="CV205">
            <v>0.14799999999999999</v>
          </cell>
          <cell r="CW205">
            <v>0.18</v>
          </cell>
          <cell r="CX205">
            <v>0.20200000000000001</v>
          </cell>
          <cell r="CY205">
            <v>0.223</v>
          </cell>
          <cell r="CZ205">
            <v>0.24399999999999999</v>
          </cell>
          <cell r="DA205">
            <v>0.55300000000000005</v>
          </cell>
        </row>
        <row r="206">
          <cell r="B206" t="str">
            <v>传媒</v>
          </cell>
          <cell r="C206" t="str">
            <v>广告营销</v>
          </cell>
          <cell r="J206">
            <v>0.13500000000000001</v>
          </cell>
          <cell r="K206">
            <v>0.73199999999999998</v>
          </cell>
          <cell r="L206">
            <v>0.73199999999999998</v>
          </cell>
          <cell r="M206">
            <v>0.73199999999999998</v>
          </cell>
          <cell r="N206">
            <v>0.73199999999999998</v>
          </cell>
          <cell r="O206">
            <v>0.78800000000000003</v>
          </cell>
          <cell r="P206">
            <v>0.85899999999999999</v>
          </cell>
          <cell r="Q206">
            <v>0.90100000000000002</v>
          </cell>
          <cell r="R206">
            <v>0.84499999999999997</v>
          </cell>
          <cell r="S206">
            <v>0.57699999999999996</v>
          </cell>
          <cell r="T206">
            <v>0.42199999999999999</v>
          </cell>
          <cell r="U206">
            <v>0.19700000000000001</v>
          </cell>
          <cell r="V206">
            <v>0.22500000000000001</v>
          </cell>
          <cell r="W206">
            <v>8.4000000000000005E-2</v>
          </cell>
          <cell r="X206">
            <v>0.14000000000000001</v>
          </cell>
          <cell r="Y206">
            <v>0.183</v>
          </cell>
          <cell r="Z206">
            <v>0.253</v>
          </cell>
          <cell r="AA206">
            <v>0.26700000000000002</v>
          </cell>
          <cell r="AB206">
            <v>0.112</v>
          </cell>
          <cell r="AC206">
            <v>7.0000000000000007E-2</v>
          </cell>
          <cell r="AD206">
            <v>5.6000000000000001E-2</v>
          </cell>
          <cell r="AE206">
            <v>0.126</v>
          </cell>
          <cell r="AF206">
            <v>0.29499999999999998</v>
          </cell>
          <cell r="AG206">
            <v>0.50700000000000001</v>
          </cell>
          <cell r="AH206">
            <v>0.60499999999999998</v>
          </cell>
          <cell r="AI206">
            <v>0.53500000000000003</v>
          </cell>
          <cell r="AJ206">
            <v>0.59099999999999997</v>
          </cell>
          <cell r="AK206">
            <v>0.66100000000000003</v>
          </cell>
          <cell r="AL206">
            <v>0.80200000000000005</v>
          </cell>
          <cell r="AM206">
            <v>0.873</v>
          </cell>
          <cell r="AN206">
            <v>0.92900000000000005</v>
          </cell>
          <cell r="AO206">
            <v>0.95699999999999996</v>
          </cell>
          <cell r="AP206">
            <v>0.98499999999999999</v>
          </cell>
          <cell r="AQ206">
            <v>1</v>
          </cell>
          <cell r="AR206">
            <v>0.97099999999999997</v>
          </cell>
          <cell r="AS206">
            <v>0.94299999999999995</v>
          </cell>
          <cell r="AT206">
            <v>0.56299999999999994</v>
          </cell>
          <cell r="AU206">
            <v>0.67600000000000005</v>
          </cell>
          <cell r="AV206">
            <v>0.70399999999999996</v>
          </cell>
          <cell r="AW206">
            <v>0.63300000000000001</v>
          </cell>
          <cell r="AX206">
            <v>0.46400000000000002</v>
          </cell>
          <cell r="AY206">
            <v>0.26700000000000002</v>
          </cell>
          <cell r="AZ206">
            <v>0.154</v>
          </cell>
          <cell r="BA206">
            <v>4.2000000000000003E-2</v>
          </cell>
          <cell r="BB206">
            <v>1.4E-2</v>
          </cell>
          <cell r="BC206">
            <v>0</v>
          </cell>
          <cell r="BD206">
            <v>2.8000000000000001E-2</v>
          </cell>
          <cell r="BE206">
            <v>9.8000000000000004E-2</v>
          </cell>
          <cell r="BF206">
            <v>0.36599999999999999</v>
          </cell>
          <cell r="BG206">
            <v>0.38</v>
          </cell>
          <cell r="BH206">
            <v>0.32300000000000001</v>
          </cell>
          <cell r="BI206">
            <v>0.39400000000000002</v>
          </cell>
          <cell r="BJ206">
            <v>0.33800000000000002</v>
          </cell>
          <cell r="BK206">
            <v>0.23899999999999999</v>
          </cell>
          <cell r="BL206">
            <v>0.21099999999999999</v>
          </cell>
          <cell r="BM206">
            <v>0.16900000000000001</v>
          </cell>
          <cell r="BN206">
            <v>0.309</v>
          </cell>
          <cell r="BO206">
            <v>0.40799999999999997</v>
          </cell>
          <cell r="BP206">
            <v>0.49199999999999999</v>
          </cell>
          <cell r="BQ206">
            <v>0.52100000000000002</v>
          </cell>
          <cell r="BR206">
            <v>0.64700000000000002</v>
          </cell>
          <cell r="BS206">
            <v>0.83</v>
          </cell>
          <cell r="BT206">
            <v>0.88700000000000001</v>
          </cell>
          <cell r="BU206">
            <v>0.91500000000000004</v>
          </cell>
          <cell r="BV206">
            <v>0.81599999999999995</v>
          </cell>
          <cell r="BW206">
            <v>0.71799999999999997</v>
          </cell>
          <cell r="BX206">
            <v>0.69</v>
          </cell>
          <cell r="BY206">
            <v>0.61899999999999999</v>
          </cell>
          <cell r="BZ206">
            <v>0.54900000000000004</v>
          </cell>
          <cell r="CA206">
            <v>0.45</v>
          </cell>
          <cell r="CB206">
            <v>0.436</v>
          </cell>
          <cell r="CC206">
            <v>0.35199999999999998</v>
          </cell>
          <cell r="CD206">
            <v>0.47799999999999998</v>
          </cell>
          <cell r="CE206">
            <v>0.5</v>
          </cell>
          <cell r="CF206">
            <v>0.5</v>
          </cell>
          <cell r="CG206">
            <v>0.5</v>
          </cell>
          <cell r="CH206">
            <v>0.5</v>
          </cell>
          <cell r="CI206">
            <v>0.5</v>
          </cell>
          <cell r="CJ206">
            <v>0.5</v>
          </cell>
          <cell r="CK206">
            <v>0.5</v>
          </cell>
          <cell r="CL206">
            <v>0.5</v>
          </cell>
          <cell r="CM206">
            <v>0.5</v>
          </cell>
          <cell r="CN206">
            <v>0.5</v>
          </cell>
          <cell r="CO206">
            <v>0.5</v>
          </cell>
          <cell r="CP206">
            <v>0.5</v>
          </cell>
          <cell r="CQ206">
            <v>0.5</v>
          </cell>
          <cell r="CR206">
            <v>0.5</v>
          </cell>
          <cell r="CS206">
            <v>0.5</v>
          </cell>
          <cell r="CT206">
            <v>0.5</v>
          </cell>
          <cell r="CU206">
            <v>0.5</v>
          </cell>
          <cell r="CV206">
            <v>0.5</v>
          </cell>
          <cell r="CW206">
            <v>0.5</v>
          </cell>
          <cell r="CX206">
            <v>0.5</v>
          </cell>
          <cell r="CY206">
            <v>0.5</v>
          </cell>
          <cell r="CZ206">
            <v>0.5</v>
          </cell>
          <cell r="DA206">
            <v>0.5</v>
          </cell>
        </row>
        <row r="207">
          <cell r="B207" t="str">
            <v>传媒</v>
          </cell>
          <cell r="C207" t="str">
            <v>数字媒体</v>
          </cell>
          <cell r="D207" t="str">
            <v>视频媒体</v>
          </cell>
          <cell r="J207">
            <v>0.1</v>
          </cell>
          <cell r="K207">
            <v>0.5</v>
          </cell>
          <cell r="L207">
            <v>0.5</v>
          </cell>
          <cell r="M207">
            <v>0.53100000000000003</v>
          </cell>
          <cell r="N207">
            <v>0.56299999999999994</v>
          </cell>
          <cell r="O207">
            <v>0.64800000000000002</v>
          </cell>
          <cell r="P207">
            <v>0.70199999999999996</v>
          </cell>
          <cell r="Q207">
            <v>0.69099999999999995</v>
          </cell>
          <cell r="R207">
            <v>0.65900000000000003</v>
          </cell>
          <cell r="S207">
            <v>0.61699999999999999</v>
          </cell>
          <cell r="T207">
            <v>0.59499999999999997</v>
          </cell>
          <cell r="U207">
            <v>0.52100000000000002</v>
          </cell>
          <cell r="V207">
            <v>0.42499999999999999</v>
          </cell>
          <cell r="W207">
            <v>0.36099999999999999</v>
          </cell>
          <cell r="X207">
            <v>0.14799999999999999</v>
          </cell>
          <cell r="Y207">
            <v>0.106</v>
          </cell>
          <cell r="Z207">
            <v>8.5000000000000006E-2</v>
          </cell>
          <cell r="AA207">
            <v>7.3999999999999996E-2</v>
          </cell>
          <cell r="AB207">
            <v>5.2999999999999999E-2</v>
          </cell>
          <cell r="AC207">
            <v>4.2000000000000003E-2</v>
          </cell>
          <cell r="AD207">
            <v>3.1E-2</v>
          </cell>
          <cell r="AE207">
            <v>0.01</v>
          </cell>
          <cell r="AF207">
            <v>0</v>
          </cell>
          <cell r="AG207">
            <v>2.1000000000000001E-2</v>
          </cell>
          <cell r="AH207">
            <v>6.3E-2</v>
          </cell>
          <cell r="AI207">
            <v>9.5000000000000001E-2</v>
          </cell>
          <cell r="AJ207">
            <v>0.11700000000000001</v>
          </cell>
          <cell r="AK207">
            <v>0.127</v>
          </cell>
          <cell r="AL207">
            <v>0.13800000000000001</v>
          </cell>
          <cell r="AM207">
            <v>0.159</v>
          </cell>
          <cell r="AN207">
            <v>0.17</v>
          </cell>
          <cell r="AO207">
            <v>0.20200000000000001</v>
          </cell>
          <cell r="AP207">
            <v>0.21199999999999999</v>
          </cell>
          <cell r="AQ207">
            <v>0.191</v>
          </cell>
          <cell r="AR207">
            <v>0.223</v>
          </cell>
          <cell r="AS207">
            <v>0.26500000000000001</v>
          </cell>
          <cell r="AT207">
            <v>0.29699999999999999</v>
          </cell>
          <cell r="AU207">
            <v>0.308</v>
          </cell>
          <cell r="AV207">
            <v>0.31900000000000001</v>
          </cell>
          <cell r="AW207">
            <v>0.41399999999999998</v>
          </cell>
          <cell r="AX207">
            <v>0.45700000000000002</v>
          </cell>
          <cell r="AY207">
            <v>0.54200000000000004</v>
          </cell>
          <cell r="AZ207">
            <v>0.47799999999999998</v>
          </cell>
          <cell r="BA207">
            <v>0.46800000000000003</v>
          </cell>
          <cell r="BB207">
            <v>0.48899999999999999</v>
          </cell>
          <cell r="BC207">
            <v>0.60599999999999998</v>
          </cell>
          <cell r="BD207">
            <v>0.63800000000000001</v>
          </cell>
          <cell r="BE207">
            <v>0.55300000000000005</v>
          </cell>
          <cell r="BF207">
            <v>0.436</v>
          </cell>
          <cell r="BG207">
            <v>0.40400000000000003</v>
          </cell>
          <cell r="BH207">
            <v>0.38200000000000001</v>
          </cell>
          <cell r="BI207">
            <v>0.35099999999999998</v>
          </cell>
          <cell r="BJ207">
            <v>0.23400000000000001</v>
          </cell>
          <cell r="BK207">
            <v>0.18</v>
          </cell>
          <cell r="BL207">
            <v>0.27600000000000002</v>
          </cell>
          <cell r="BM207">
            <v>0.34</v>
          </cell>
          <cell r="BN207">
            <v>0.32900000000000001</v>
          </cell>
          <cell r="BO207">
            <v>0.28699999999999998</v>
          </cell>
          <cell r="BP207">
            <v>0.24399999999999999</v>
          </cell>
          <cell r="BQ207">
            <v>0.255</v>
          </cell>
          <cell r="BR207">
            <v>0.372</v>
          </cell>
          <cell r="BS207">
            <v>0.39300000000000002</v>
          </cell>
          <cell r="BT207">
            <v>0.44600000000000001</v>
          </cell>
          <cell r="BU207">
            <v>0.57399999999999995</v>
          </cell>
          <cell r="BV207">
            <v>0.68</v>
          </cell>
          <cell r="BW207">
            <v>0.71199999999999997</v>
          </cell>
          <cell r="BX207">
            <v>0.67</v>
          </cell>
          <cell r="BY207">
            <v>0.58499999999999996</v>
          </cell>
          <cell r="BZ207">
            <v>0.627</v>
          </cell>
          <cell r="CA207">
            <v>0.72299999999999998</v>
          </cell>
          <cell r="CB207">
            <v>0.76500000000000001</v>
          </cell>
          <cell r="CC207">
            <v>0.80800000000000005</v>
          </cell>
          <cell r="CD207">
            <v>0.85099999999999998</v>
          </cell>
          <cell r="CE207">
            <v>0.92500000000000004</v>
          </cell>
          <cell r="CF207">
            <v>0.90400000000000003</v>
          </cell>
          <cell r="CG207">
            <v>0.86099999999999999</v>
          </cell>
          <cell r="CH207">
            <v>0.89300000000000002</v>
          </cell>
          <cell r="CI207">
            <v>0.91400000000000003</v>
          </cell>
          <cell r="CJ207">
            <v>0.93600000000000005</v>
          </cell>
          <cell r="CK207">
            <v>0.872</v>
          </cell>
          <cell r="CL207">
            <v>0.84</v>
          </cell>
          <cell r="CM207">
            <v>0.79700000000000004</v>
          </cell>
          <cell r="CN207">
            <v>0.82899999999999996</v>
          </cell>
          <cell r="CO207">
            <v>0.81899999999999995</v>
          </cell>
          <cell r="CP207">
            <v>0.77600000000000002</v>
          </cell>
          <cell r="CQ207">
            <v>0.74399999999999999</v>
          </cell>
          <cell r="CR207">
            <v>0.73399999999999999</v>
          </cell>
          <cell r="CS207">
            <v>0.755</v>
          </cell>
          <cell r="CT207">
            <v>0.78700000000000003</v>
          </cell>
          <cell r="CU207">
            <v>0.88200000000000001</v>
          </cell>
          <cell r="CV207">
            <v>0.94599999999999995</v>
          </cell>
          <cell r="CW207">
            <v>0.95699999999999996</v>
          </cell>
          <cell r="CX207">
            <v>0.96799999999999997</v>
          </cell>
          <cell r="CY207">
            <v>0.97799999999999998</v>
          </cell>
          <cell r="CZ207">
            <v>0.98899999999999999</v>
          </cell>
          <cell r="DA207">
            <v>1</v>
          </cell>
        </row>
        <row r="208">
          <cell r="B208" t="str">
            <v>传媒</v>
          </cell>
          <cell r="C208" t="str">
            <v>数字媒体</v>
          </cell>
          <cell r="D208" t="str">
            <v>视频媒体</v>
          </cell>
          <cell r="J208">
            <v>0</v>
          </cell>
          <cell r="K208">
            <v>8.5000000000000006E-2</v>
          </cell>
          <cell r="L208">
            <v>8.5000000000000006E-2</v>
          </cell>
          <cell r="M208">
            <v>5.2999999999999999E-2</v>
          </cell>
          <cell r="N208">
            <v>7.3999999999999996E-2</v>
          </cell>
          <cell r="O208">
            <v>3.1E-2</v>
          </cell>
          <cell r="P208">
            <v>4.2000000000000003E-2</v>
          </cell>
          <cell r="Q208">
            <v>0</v>
          </cell>
          <cell r="R208">
            <v>0.01</v>
          </cell>
          <cell r="S208">
            <v>2.1000000000000001E-2</v>
          </cell>
          <cell r="T208">
            <v>6.3E-2</v>
          </cell>
          <cell r="U208">
            <v>0.106</v>
          </cell>
          <cell r="V208">
            <v>0.11700000000000001</v>
          </cell>
          <cell r="W208">
            <v>0.13800000000000001</v>
          </cell>
          <cell r="X208">
            <v>0.14799999999999999</v>
          </cell>
          <cell r="Y208">
            <v>0.17</v>
          </cell>
          <cell r="Z208">
            <v>0.18</v>
          </cell>
          <cell r="AA208">
            <v>0.20200000000000001</v>
          </cell>
          <cell r="AB208">
            <v>0.24399999999999999</v>
          </cell>
          <cell r="AC208">
            <v>0.31900000000000001</v>
          </cell>
          <cell r="AD208">
            <v>0.372</v>
          </cell>
          <cell r="AE208">
            <v>0.32900000000000001</v>
          </cell>
          <cell r="AF208">
            <v>0.28699999999999998</v>
          </cell>
          <cell r="AG208">
            <v>0.40400000000000003</v>
          </cell>
          <cell r="AH208">
            <v>0.51</v>
          </cell>
          <cell r="AI208">
            <v>0.56299999999999994</v>
          </cell>
          <cell r="AJ208">
            <v>0.5</v>
          </cell>
          <cell r="AK208">
            <v>0.42499999999999999</v>
          </cell>
          <cell r="AL208">
            <v>0.39300000000000002</v>
          </cell>
          <cell r="AM208">
            <v>0.436</v>
          </cell>
          <cell r="AN208">
            <v>0.57399999999999995</v>
          </cell>
          <cell r="AO208">
            <v>0.55300000000000005</v>
          </cell>
          <cell r="AP208">
            <v>0.38200000000000001</v>
          </cell>
          <cell r="AQ208">
            <v>0.34</v>
          </cell>
          <cell r="AR208">
            <v>0.26500000000000001</v>
          </cell>
          <cell r="AS208">
            <v>0.27600000000000002</v>
          </cell>
          <cell r="AT208">
            <v>0.255</v>
          </cell>
          <cell r="AU208">
            <v>0.308</v>
          </cell>
          <cell r="AV208">
            <v>0.35099999999999998</v>
          </cell>
          <cell r="AW208">
            <v>0.45700000000000002</v>
          </cell>
          <cell r="AX208">
            <v>0.58499999999999996</v>
          </cell>
          <cell r="AY208">
            <v>0.627</v>
          </cell>
          <cell r="AZ208">
            <v>0.52100000000000002</v>
          </cell>
          <cell r="BA208">
            <v>0.46800000000000003</v>
          </cell>
          <cell r="BB208">
            <v>0.61699999999999999</v>
          </cell>
          <cell r="BC208">
            <v>0.65900000000000003</v>
          </cell>
          <cell r="BD208">
            <v>0.70199999999999996</v>
          </cell>
          <cell r="BE208">
            <v>0.69099999999999995</v>
          </cell>
          <cell r="BF208">
            <v>0.68</v>
          </cell>
          <cell r="BG208">
            <v>0.64800000000000002</v>
          </cell>
          <cell r="BH208">
            <v>0.60599999999999998</v>
          </cell>
          <cell r="BI208">
            <v>0.59499999999999997</v>
          </cell>
          <cell r="BJ208">
            <v>0.48899999999999999</v>
          </cell>
          <cell r="BK208">
            <v>0.47799999999999998</v>
          </cell>
          <cell r="BL208">
            <v>0.54200000000000004</v>
          </cell>
          <cell r="BM208">
            <v>0.63800000000000001</v>
          </cell>
          <cell r="BN208">
            <v>0.67</v>
          </cell>
          <cell r="BO208">
            <v>0.71199999999999997</v>
          </cell>
          <cell r="BP208">
            <v>0.755</v>
          </cell>
          <cell r="BQ208">
            <v>0.74399999999999999</v>
          </cell>
          <cell r="BR208">
            <v>0.73399999999999999</v>
          </cell>
          <cell r="BS208">
            <v>0.72299999999999998</v>
          </cell>
          <cell r="BT208">
            <v>0.78700000000000003</v>
          </cell>
          <cell r="BU208">
            <v>0.79700000000000004</v>
          </cell>
          <cell r="BV208">
            <v>0.81899999999999995</v>
          </cell>
          <cell r="BW208">
            <v>0.85099999999999998</v>
          </cell>
          <cell r="BX208">
            <v>0.86099999999999999</v>
          </cell>
          <cell r="BY208">
            <v>0.80800000000000005</v>
          </cell>
          <cell r="BZ208">
            <v>0.82899999999999996</v>
          </cell>
          <cell r="CA208">
            <v>0.84</v>
          </cell>
          <cell r="CB208">
            <v>0.872</v>
          </cell>
          <cell r="CC208">
            <v>0.90400000000000003</v>
          </cell>
          <cell r="CD208">
            <v>0.95699999999999996</v>
          </cell>
          <cell r="CE208">
            <v>1</v>
          </cell>
          <cell r="CF208">
            <v>0.98899999999999999</v>
          </cell>
          <cell r="CG208">
            <v>0.94599999999999995</v>
          </cell>
          <cell r="CH208">
            <v>0.96799999999999997</v>
          </cell>
          <cell r="CI208">
            <v>0.97799999999999998</v>
          </cell>
          <cell r="CJ208">
            <v>0.93600000000000005</v>
          </cell>
          <cell r="CK208">
            <v>0.88200000000000001</v>
          </cell>
          <cell r="CL208">
            <v>0.77600000000000002</v>
          </cell>
          <cell r="CM208">
            <v>0.53100000000000003</v>
          </cell>
          <cell r="CN208">
            <v>0.29699999999999999</v>
          </cell>
          <cell r="CO208">
            <v>0.191</v>
          </cell>
          <cell r="CP208">
            <v>0.127</v>
          </cell>
          <cell r="CQ208">
            <v>0.159</v>
          </cell>
          <cell r="CR208">
            <v>0.21199999999999999</v>
          </cell>
          <cell r="CS208">
            <v>0.36099999999999999</v>
          </cell>
          <cell r="CT208">
            <v>0.44600000000000001</v>
          </cell>
          <cell r="CU208">
            <v>0.223</v>
          </cell>
          <cell r="CV208">
            <v>0.23400000000000001</v>
          </cell>
          <cell r="CW208">
            <v>0.41399999999999998</v>
          </cell>
          <cell r="CX208">
            <v>0.76500000000000001</v>
          </cell>
          <cell r="CY208">
            <v>0.89300000000000002</v>
          </cell>
          <cell r="CZ208">
            <v>0.91400000000000003</v>
          </cell>
          <cell r="DA208">
            <v>0.92500000000000004</v>
          </cell>
        </row>
        <row r="209">
          <cell r="B209" t="str">
            <v>传媒</v>
          </cell>
          <cell r="C209" t="str">
            <v>数字媒体</v>
          </cell>
          <cell r="D209" t="str">
            <v>视频媒体</v>
          </cell>
          <cell r="J209">
            <v>0</v>
          </cell>
          <cell r="K209">
            <v>0.32300000000000001</v>
          </cell>
          <cell r="L209">
            <v>0.32300000000000001</v>
          </cell>
          <cell r="M209">
            <v>0.309</v>
          </cell>
          <cell r="N209">
            <v>0.35199999999999998</v>
          </cell>
          <cell r="O209">
            <v>0.36599999999999999</v>
          </cell>
          <cell r="P209">
            <v>0.38</v>
          </cell>
          <cell r="Q209">
            <v>0.29499999999999998</v>
          </cell>
          <cell r="R209">
            <v>0.23899999999999999</v>
          </cell>
          <cell r="S209">
            <v>0.22500000000000001</v>
          </cell>
          <cell r="T209">
            <v>0.21099999999999999</v>
          </cell>
          <cell r="U209">
            <v>0.26700000000000002</v>
          </cell>
          <cell r="V209">
            <v>0.253</v>
          </cell>
          <cell r="W209">
            <v>0.19700000000000001</v>
          </cell>
          <cell r="X209">
            <v>0.183</v>
          </cell>
          <cell r="Y209">
            <v>0.154</v>
          </cell>
          <cell r="Z209">
            <v>0.112</v>
          </cell>
          <cell r="AA209">
            <v>7.0000000000000007E-2</v>
          </cell>
          <cell r="AB209">
            <v>5.6000000000000001E-2</v>
          </cell>
          <cell r="AC209">
            <v>2.8000000000000001E-2</v>
          </cell>
          <cell r="AD209">
            <v>4.2000000000000003E-2</v>
          </cell>
          <cell r="AE209">
            <v>0</v>
          </cell>
          <cell r="AF209">
            <v>1.4E-2</v>
          </cell>
          <cell r="AG209">
            <v>8.4000000000000005E-2</v>
          </cell>
          <cell r="AH209">
            <v>9.8000000000000004E-2</v>
          </cell>
          <cell r="AI209">
            <v>0.126</v>
          </cell>
          <cell r="AJ209">
            <v>0.14000000000000001</v>
          </cell>
          <cell r="AK209">
            <v>0.16900000000000001</v>
          </cell>
          <cell r="AL209">
            <v>0.28100000000000003</v>
          </cell>
          <cell r="AM209">
            <v>0.39400000000000002</v>
          </cell>
          <cell r="AN209">
            <v>0.40799999999999997</v>
          </cell>
          <cell r="AO209">
            <v>0.42199999999999999</v>
          </cell>
          <cell r="AP209">
            <v>0.45</v>
          </cell>
          <cell r="AQ209">
            <v>0.50700000000000001</v>
          </cell>
          <cell r="AR209">
            <v>0.49199999999999999</v>
          </cell>
          <cell r="AS209">
            <v>0.46400000000000002</v>
          </cell>
          <cell r="AT209">
            <v>0.436</v>
          </cell>
          <cell r="AU209">
            <v>0.47799999999999998</v>
          </cell>
          <cell r="AV209">
            <v>0.52100000000000002</v>
          </cell>
          <cell r="AW209">
            <v>0.53500000000000003</v>
          </cell>
          <cell r="AX209">
            <v>0.54900000000000004</v>
          </cell>
          <cell r="AY209">
            <v>0.57699999999999996</v>
          </cell>
          <cell r="AZ209">
            <v>0.56299999999999994</v>
          </cell>
          <cell r="BA209">
            <v>0.59099999999999997</v>
          </cell>
          <cell r="BB209">
            <v>0.60499999999999998</v>
          </cell>
          <cell r="BC209">
            <v>0.61899999999999999</v>
          </cell>
          <cell r="BD209">
            <v>0.63300000000000001</v>
          </cell>
          <cell r="BE209">
            <v>0.64700000000000002</v>
          </cell>
          <cell r="BF209">
            <v>0.66100000000000003</v>
          </cell>
          <cell r="BG209">
            <v>0.67600000000000005</v>
          </cell>
          <cell r="BH209">
            <v>0.69</v>
          </cell>
          <cell r="BI209">
            <v>0.70399999999999996</v>
          </cell>
          <cell r="BJ209">
            <v>0.71799999999999997</v>
          </cell>
          <cell r="BK209">
            <v>0.73199999999999998</v>
          </cell>
          <cell r="BL209">
            <v>0.746</v>
          </cell>
          <cell r="BM209">
            <v>0.76</v>
          </cell>
          <cell r="BN209">
            <v>0.77400000000000002</v>
          </cell>
          <cell r="BO209">
            <v>0.78800000000000003</v>
          </cell>
          <cell r="BP209">
            <v>0.80200000000000005</v>
          </cell>
          <cell r="BQ209">
            <v>0.81599999999999995</v>
          </cell>
          <cell r="BR209">
            <v>0.83</v>
          </cell>
          <cell r="BS209">
            <v>0.84499999999999997</v>
          </cell>
          <cell r="BT209">
            <v>0.85899999999999999</v>
          </cell>
          <cell r="BU209">
            <v>0.873</v>
          </cell>
          <cell r="BV209">
            <v>0.88700000000000001</v>
          </cell>
          <cell r="BW209">
            <v>0.90100000000000002</v>
          </cell>
          <cell r="BX209">
            <v>0.92900000000000005</v>
          </cell>
          <cell r="BY209">
            <v>0.95699999999999996</v>
          </cell>
          <cell r="BZ209">
            <v>0.94299999999999995</v>
          </cell>
          <cell r="CA209">
            <v>0.97099999999999997</v>
          </cell>
          <cell r="CB209">
            <v>0.98499999999999999</v>
          </cell>
          <cell r="CC209">
            <v>1</v>
          </cell>
          <cell r="CD209">
            <v>0.91500000000000004</v>
          </cell>
          <cell r="CE209">
            <v>0.5</v>
          </cell>
          <cell r="CF209">
            <v>0.5</v>
          </cell>
          <cell r="CG209">
            <v>0.5</v>
          </cell>
          <cell r="CH209">
            <v>0.5</v>
          </cell>
          <cell r="CI209">
            <v>0.5</v>
          </cell>
          <cell r="CJ209">
            <v>0.5</v>
          </cell>
          <cell r="CK209">
            <v>0.5</v>
          </cell>
          <cell r="CL209">
            <v>0.5</v>
          </cell>
          <cell r="CM209">
            <v>0.5</v>
          </cell>
          <cell r="CN209">
            <v>0.5</v>
          </cell>
          <cell r="CO209">
            <v>0.5</v>
          </cell>
          <cell r="CP209">
            <v>0.5</v>
          </cell>
          <cell r="CQ209">
            <v>0.5</v>
          </cell>
          <cell r="CR209">
            <v>0.5</v>
          </cell>
          <cell r="CS209">
            <v>0.5</v>
          </cell>
          <cell r="CT209">
            <v>0.5</v>
          </cell>
          <cell r="CU209">
            <v>0.5</v>
          </cell>
          <cell r="CV209">
            <v>0.5</v>
          </cell>
          <cell r="CW209">
            <v>0.5</v>
          </cell>
          <cell r="CX209">
            <v>0.5</v>
          </cell>
          <cell r="CY209">
            <v>0.5</v>
          </cell>
          <cell r="CZ209">
            <v>0.5</v>
          </cell>
          <cell r="DA209">
            <v>0.5</v>
          </cell>
        </row>
        <row r="210">
          <cell r="B210" t="str">
            <v>传媒</v>
          </cell>
          <cell r="C210" t="str">
            <v>数字媒体</v>
          </cell>
          <cell r="D210" t="str">
            <v>视频媒体</v>
          </cell>
          <cell r="J210">
            <v>0</v>
          </cell>
          <cell r="K210">
            <v>0.21199999999999999</v>
          </cell>
          <cell r="L210">
            <v>0.21199999999999999</v>
          </cell>
          <cell r="M210">
            <v>0.18</v>
          </cell>
          <cell r="N210">
            <v>0.159</v>
          </cell>
          <cell r="O210">
            <v>0.191</v>
          </cell>
          <cell r="P210">
            <v>0.24399999999999999</v>
          </cell>
          <cell r="Q210">
            <v>0.29699999999999999</v>
          </cell>
          <cell r="R210">
            <v>0.308</v>
          </cell>
          <cell r="S210">
            <v>0.27600000000000002</v>
          </cell>
          <cell r="T210">
            <v>0.255</v>
          </cell>
          <cell r="U210">
            <v>0.28699999999999998</v>
          </cell>
          <cell r="V210">
            <v>0.38200000000000001</v>
          </cell>
          <cell r="W210">
            <v>0.40400000000000003</v>
          </cell>
          <cell r="X210">
            <v>0.41399999999999998</v>
          </cell>
          <cell r="Y210">
            <v>0.39300000000000002</v>
          </cell>
          <cell r="Z210">
            <v>0.372</v>
          </cell>
          <cell r="AA210">
            <v>0.34</v>
          </cell>
          <cell r="AB210">
            <v>0.35099999999999998</v>
          </cell>
          <cell r="AC210">
            <v>0.32900000000000001</v>
          </cell>
          <cell r="AD210">
            <v>0.31900000000000001</v>
          </cell>
          <cell r="AE210">
            <v>0.23400000000000001</v>
          </cell>
          <cell r="AF210">
            <v>0.20200000000000001</v>
          </cell>
          <cell r="AG210">
            <v>0.14799999999999999</v>
          </cell>
          <cell r="AH210">
            <v>0.13800000000000001</v>
          </cell>
          <cell r="AI210">
            <v>0.106</v>
          </cell>
          <cell r="AJ210">
            <v>8.5000000000000006E-2</v>
          </cell>
          <cell r="AK210">
            <v>7.3999999999999996E-2</v>
          </cell>
          <cell r="AL210">
            <v>5.2999999999999999E-2</v>
          </cell>
          <cell r="AM210">
            <v>4.2000000000000003E-2</v>
          </cell>
          <cell r="AN210">
            <v>2.1000000000000001E-2</v>
          </cell>
          <cell r="AO210">
            <v>0.01</v>
          </cell>
          <cell r="AP210">
            <v>0</v>
          </cell>
          <cell r="AQ210">
            <v>3.1E-2</v>
          </cell>
          <cell r="AR210">
            <v>6.3E-2</v>
          </cell>
          <cell r="AS210">
            <v>9.5000000000000001E-2</v>
          </cell>
          <cell r="AT210">
            <v>0.11700000000000001</v>
          </cell>
          <cell r="AU210">
            <v>0.127</v>
          </cell>
          <cell r="AV210">
            <v>0.17</v>
          </cell>
          <cell r="AW210">
            <v>0.26500000000000001</v>
          </cell>
          <cell r="AX210">
            <v>0.36099999999999999</v>
          </cell>
          <cell r="AY210">
            <v>0.42499999999999999</v>
          </cell>
          <cell r="AZ210">
            <v>0.436</v>
          </cell>
          <cell r="BA210">
            <v>0.44600000000000001</v>
          </cell>
          <cell r="BB210">
            <v>0.48899999999999999</v>
          </cell>
          <cell r="BC210">
            <v>0.51</v>
          </cell>
          <cell r="BD210">
            <v>0.53100000000000003</v>
          </cell>
          <cell r="BE210">
            <v>0.56299999999999994</v>
          </cell>
          <cell r="BF210">
            <v>0.63800000000000001</v>
          </cell>
          <cell r="BG210">
            <v>0.70199999999999996</v>
          </cell>
          <cell r="BH210">
            <v>0.74399999999999999</v>
          </cell>
          <cell r="BI210">
            <v>0.73399999999999999</v>
          </cell>
          <cell r="BJ210">
            <v>0.68</v>
          </cell>
          <cell r="BK210">
            <v>0.64800000000000002</v>
          </cell>
          <cell r="BL210">
            <v>0.627</v>
          </cell>
          <cell r="BM210">
            <v>0.52100000000000002</v>
          </cell>
          <cell r="BN210">
            <v>0.46800000000000003</v>
          </cell>
          <cell r="BO210">
            <v>0.45700000000000002</v>
          </cell>
          <cell r="BP210">
            <v>0.47799999999999998</v>
          </cell>
          <cell r="BQ210">
            <v>0.5</v>
          </cell>
          <cell r="BR210">
            <v>0.57399999999999995</v>
          </cell>
          <cell r="BS210">
            <v>0.72299999999999998</v>
          </cell>
          <cell r="BT210">
            <v>0.82899999999999996</v>
          </cell>
          <cell r="BU210">
            <v>0.85099999999999998</v>
          </cell>
          <cell r="BV210">
            <v>0.91400000000000003</v>
          </cell>
          <cell r="BW210">
            <v>0.96799999999999997</v>
          </cell>
          <cell r="BX210">
            <v>0.93600000000000005</v>
          </cell>
          <cell r="BY210">
            <v>0.90400000000000003</v>
          </cell>
          <cell r="BZ210">
            <v>0.95699999999999996</v>
          </cell>
          <cell r="CA210">
            <v>0.94599999999999995</v>
          </cell>
          <cell r="CB210">
            <v>0.89300000000000002</v>
          </cell>
          <cell r="CC210">
            <v>0.86099999999999999</v>
          </cell>
          <cell r="CD210">
            <v>0.92500000000000004</v>
          </cell>
          <cell r="CE210">
            <v>0.88200000000000001</v>
          </cell>
          <cell r="CF210">
            <v>0.81899999999999995</v>
          </cell>
          <cell r="CG210">
            <v>0.65900000000000003</v>
          </cell>
          <cell r="CH210">
            <v>0.58499999999999996</v>
          </cell>
          <cell r="CI210">
            <v>0.59499999999999997</v>
          </cell>
          <cell r="CJ210">
            <v>0.60599999999999998</v>
          </cell>
          <cell r="CK210">
            <v>0.55300000000000005</v>
          </cell>
          <cell r="CL210">
            <v>0.54200000000000004</v>
          </cell>
          <cell r="CM210">
            <v>0.71199999999999997</v>
          </cell>
          <cell r="CN210">
            <v>0.77600000000000002</v>
          </cell>
          <cell r="CO210">
            <v>0.76500000000000001</v>
          </cell>
          <cell r="CP210">
            <v>0.755</v>
          </cell>
          <cell r="CQ210">
            <v>0.67</v>
          </cell>
          <cell r="CR210">
            <v>0.79700000000000004</v>
          </cell>
          <cell r="CS210">
            <v>0.84</v>
          </cell>
          <cell r="CT210">
            <v>0.78700000000000003</v>
          </cell>
          <cell r="CU210">
            <v>0.69099999999999995</v>
          </cell>
          <cell r="CV210">
            <v>0.61699999999999999</v>
          </cell>
          <cell r="CW210">
            <v>0.80800000000000005</v>
          </cell>
          <cell r="CX210">
            <v>0.872</v>
          </cell>
          <cell r="CY210">
            <v>0.97799999999999998</v>
          </cell>
          <cell r="CZ210">
            <v>0.98899999999999999</v>
          </cell>
          <cell r="DA210">
            <v>1</v>
          </cell>
        </row>
        <row r="211">
          <cell r="B211" t="str">
            <v>港股互联网</v>
          </cell>
          <cell r="C211" t="str">
            <v>游戏</v>
          </cell>
          <cell r="J211">
            <v>0.3</v>
          </cell>
          <cell r="K211">
            <v>0.875</v>
          </cell>
          <cell r="L211">
            <v>0.875</v>
          </cell>
          <cell r="M211">
            <v>1</v>
          </cell>
          <cell r="N211">
            <v>0.96799999999999997</v>
          </cell>
          <cell r="O211">
            <v>0.93700000000000006</v>
          </cell>
          <cell r="P211">
            <v>0.84299999999999997</v>
          </cell>
          <cell r="Q211">
            <v>0.68700000000000006</v>
          </cell>
          <cell r="R211">
            <v>0.375</v>
          </cell>
          <cell r="S211">
            <v>0.28100000000000003</v>
          </cell>
          <cell r="T211">
            <v>0.218</v>
          </cell>
          <cell r="U211">
            <v>0.156</v>
          </cell>
          <cell r="V211">
            <v>0.125</v>
          </cell>
          <cell r="W211">
            <v>6.2E-2</v>
          </cell>
          <cell r="X211">
            <v>3.1E-2</v>
          </cell>
          <cell r="Y211">
            <v>0</v>
          </cell>
          <cell r="Z211">
            <v>9.2999999999999999E-2</v>
          </cell>
          <cell r="AA211">
            <v>0.187</v>
          </cell>
          <cell r="AB211">
            <v>0.25</v>
          </cell>
          <cell r="AC211">
            <v>0.312</v>
          </cell>
          <cell r="AD211">
            <v>0.34300000000000003</v>
          </cell>
          <cell r="AE211">
            <v>0.40600000000000003</v>
          </cell>
          <cell r="AF211">
            <v>0.46800000000000003</v>
          </cell>
          <cell r="AG211">
            <v>0.56200000000000006</v>
          </cell>
          <cell r="AH211">
            <v>0.59299999999999997</v>
          </cell>
          <cell r="AI211">
            <v>0.437</v>
          </cell>
          <cell r="AJ211">
            <v>0.5</v>
          </cell>
          <cell r="AK211">
            <v>0.53100000000000003</v>
          </cell>
          <cell r="AL211">
            <v>0.65600000000000003</v>
          </cell>
          <cell r="AM211">
            <v>0.78100000000000003</v>
          </cell>
          <cell r="AN211">
            <v>0.71799999999999997</v>
          </cell>
          <cell r="AO211">
            <v>0.81200000000000006</v>
          </cell>
          <cell r="AP211">
            <v>0.625</v>
          </cell>
          <cell r="AQ211">
            <v>0.75</v>
          </cell>
          <cell r="AR211">
            <v>0.5</v>
          </cell>
          <cell r="AS211">
            <v>0.5</v>
          </cell>
          <cell r="AT211">
            <v>0.5</v>
          </cell>
          <cell r="AU211">
            <v>0.5</v>
          </cell>
          <cell r="AV211">
            <v>0.5</v>
          </cell>
          <cell r="AW211">
            <v>0.5</v>
          </cell>
          <cell r="AX211">
            <v>0.5</v>
          </cell>
          <cell r="AY211">
            <v>0.5</v>
          </cell>
          <cell r="AZ211">
            <v>0.5</v>
          </cell>
          <cell r="BA211">
            <v>0.5</v>
          </cell>
          <cell r="BB211">
            <v>0.5</v>
          </cell>
          <cell r="BC211">
            <v>0.5</v>
          </cell>
          <cell r="BD211">
            <v>0.5</v>
          </cell>
          <cell r="BE211">
            <v>0.5</v>
          </cell>
          <cell r="BF211">
            <v>0.5</v>
          </cell>
          <cell r="BG211">
            <v>0.5</v>
          </cell>
          <cell r="BH211">
            <v>0.5</v>
          </cell>
          <cell r="BI211">
            <v>0.5</v>
          </cell>
          <cell r="BJ211">
            <v>0.5</v>
          </cell>
          <cell r="BK211">
            <v>0.5</v>
          </cell>
          <cell r="BL211">
            <v>0.5</v>
          </cell>
          <cell r="BM211">
            <v>0.5</v>
          </cell>
          <cell r="BN211">
            <v>0.5</v>
          </cell>
          <cell r="BO211">
            <v>0.5</v>
          </cell>
          <cell r="BP211">
            <v>0.5</v>
          </cell>
          <cell r="BQ211">
            <v>0.5</v>
          </cell>
          <cell r="BR211">
            <v>0.5</v>
          </cell>
          <cell r="BS211">
            <v>0.5</v>
          </cell>
          <cell r="BT211">
            <v>0.5</v>
          </cell>
          <cell r="BU211">
            <v>0.5</v>
          </cell>
          <cell r="BV211">
            <v>0.5</v>
          </cell>
          <cell r="BW211">
            <v>0.5</v>
          </cell>
          <cell r="BX211">
            <v>0.5</v>
          </cell>
          <cell r="BY211">
            <v>0.5</v>
          </cell>
          <cell r="BZ211">
            <v>0.5</v>
          </cell>
          <cell r="CA211">
            <v>0.5</v>
          </cell>
          <cell r="CB211">
            <v>0.5</v>
          </cell>
          <cell r="CC211">
            <v>0.5</v>
          </cell>
          <cell r="CD211">
            <v>0.5</v>
          </cell>
          <cell r="CE211">
            <v>0.5</v>
          </cell>
          <cell r="CF211">
            <v>0.5</v>
          </cell>
          <cell r="CG211">
            <v>0.5</v>
          </cell>
          <cell r="CH211">
            <v>0.5</v>
          </cell>
          <cell r="CI211">
            <v>0.5</v>
          </cell>
          <cell r="CJ211">
            <v>0.5</v>
          </cell>
          <cell r="CK211">
            <v>0.5</v>
          </cell>
          <cell r="CL211">
            <v>0.5</v>
          </cell>
          <cell r="CM211">
            <v>0.5</v>
          </cell>
          <cell r="CN211">
            <v>0.5</v>
          </cell>
          <cell r="CO211">
            <v>0.5</v>
          </cell>
          <cell r="CP211">
            <v>0.5</v>
          </cell>
          <cell r="CQ211">
            <v>0.5</v>
          </cell>
          <cell r="CR211">
            <v>0.5</v>
          </cell>
          <cell r="CS211">
            <v>0.5</v>
          </cell>
          <cell r="CT211">
            <v>0.5</v>
          </cell>
          <cell r="CU211">
            <v>0.5</v>
          </cell>
          <cell r="CV211">
            <v>0.5</v>
          </cell>
          <cell r="CW211">
            <v>0.5</v>
          </cell>
          <cell r="CX211">
            <v>0.5</v>
          </cell>
          <cell r="CY211">
            <v>0.5</v>
          </cell>
          <cell r="CZ211">
            <v>0.5</v>
          </cell>
          <cell r="DA211">
            <v>0.5</v>
          </cell>
        </row>
        <row r="212">
          <cell r="B212" t="str">
            <v>港股互联网</v>
          </cell>
          <cell r="C212" t="str">
            <v>游戏</v>
          </cell>
          <cell r="J212">
            <v>0</v>
          </cell>
          <cell r="K212">
            <v>0.65200000000000002</v>
          </cell>
          <cell r="L212">
            <v>0.65200000000000002</v>
          </cell>
          <cell r="M212">
            <v>0.65200000000000002</v>
          </cell>
          <cell r="N212">
            <v>0.82599999999999996</v>
          </cell>
          <cell r="O212">
            <v>0.56499999999999995</v>
          </cell>
          <cell r="P212">
            <v>0.60799999999999998</v>
          </cell>
          <cell r="Q212">
            <v>0.47799999999999998</v>
          </cell>
          <cell r="R212">
            <v>0.434</v>
          </cell>
          <cell r="S212">
            <v>4.2999999999999997E-2</v>
          </cell>
          <cell r="T212">
            <v>0</v>
          </cell>
          <cell r="U212">
            <v>0.17299999999999999</v>
          </cell>
          <cell r="V212">
            <v>0.30399999999999999</v>
          </cell>
          <cell r="W212">
            <v>0.34699999999999998</v>
          </cell>
          <cell r="X212">
            <v>0.26</v>
          </cell>
          <cell r="Y212">
            <v>0.13</v>
          </cell>
          <cell r="Z212">
            <v>8.5999999999999993E-2</v>
          </cell>
          <cell r="AA212">
            <v>0.217</v>
          </cell>
          <cell r="AB212">
            <v>0.39100000000000001</v>
          </cell>
          <cell r="AC212">
            <v>0.52100000000000002</v>
          </cell>
          <cell r="AD212">
            <v>0.78200000000000003</v>
          </cell>
          <cell r="AE212">
            <v>0.91300000000000003</v>
          </cell>
          <cell r="AF212">
            <v>0.86899999999999999</v>
          </cell>
          <cell r="AG212">
            <v>0.95599999999999996</v>
          </cell>
          <cell r="AH212">
            <v>1</v>
          </cell>
          <cell r="AI212">
            <v>0.5</v>
          </cell>
          <cell r="AJ212">
            <v>0.5</v>
          </cell>
          <cell r="AK212">
            <v>0.5</v>
          </cell>
          <cell r="AL212">
            <v>0.5</v>
          </cell>
          <cell r="AM212">
            <v>0.5</v>
          </cell>
          <cell r="AN212">
            <v>0.5</v>
          </cell>
          <cell r="AO212">
            <v>0.5</v>
          </cell>
          <cell r="AP212">
            <v>0.5</v>
          </cell>
          <cell r="AQ212">
            <v>0.5</v>
          </cell>
          <cell r="AR212">
            <v>0.5</v>
          </cell>
          <cell r="AS212">
            <v>0.5</v>
          </cell>
          <cell r="AT212">
            <v>0.5</v>
          </cell>
          <cell r="AU212">
            <v>0.5</v>
          </cell>
          <cell r="AV212">
            <v>0.5</v>
          </cell>
          <cell r="AW212">
            <v>0.5</v>
          </cell>
          <cell r="AX212">
            <v>0.5</v>
          </cell>
          <cell r="AY212">
            <v>0.5</v>
          </cell>
          <cell r="AZ212">
            <v>0.5</v>
          </cell>
          <cell r="BA212">
            <v>0.5</v>
          </cell>
          <cell r="BB212">
            <v>0.5</v>
          </cell>
          <cell r="BC212">
            <v>0.5</v>
          </cell>
          <cell r="BD212">
            <v>0.5</v>
          </cell>
          <cell r="BE212">
            <v>0.5</v>
          </cell>
          <cell r="BF212">
            <v>0.5</v>
          </cell>
          <cell r="BG212">
            <v>0.5</v>
          </cell>
          <cell r="BH212">
            <v>0.5</v>
          </cell>
          <cell r="BI212">
            <v>0.5</v>
          </cell>
          <cell r="BJ212">
            <v>0.5</v>
          </cell>
          <cell r="BK212">
            <v>0.5</v>
          </cell>
          <cell r="BL212">
            <v>0.5</v>
          </cell>
          <cell r="BM212">
            <v>0.5</v>
          </cell>
          <cell r="BN212">
            <v>0.5</v>
          </cell>
          <cell r="BO212">
            <v>0.5</v>
          </cell>
          <cell r="BP212">
            <v>0.5</v>
          </cell>
          <cell r="BQ212">
            <v>0.5</v>
          </cell>
          <cell r="BR212">
            <v>0.5</v>
          </cell>
          <cell r="BS212">
            <v>0.5</v>
          </cell>
          <cell r="BT212">
            <v>0.5</v>
          </cell>
          <cell r="BU212">
            <v>0.5</v>
          </cell>
          <cell r="BV212">
            <v>0.5</v>
          </cell>
          <cell r="BW212">
            <v>0.5</v>
          </cell>
          <cell r="BX212">
            <v>0.5</v>
          </cell>
          <cell r="BY212">
            <v>0.5</v>
          </cell>
          <cell r="BZ212">
            <v>0.5</v>
          </cell>
          <cell r="CA212">
            <v>0.5</v>
          </cell>
          <cell r="CB212">
            <v>0.5</v>
          </cell>
          <cell r="CC212">
            <v>0.5</v>
          </cell>
          <cell r="CD212">
            <v>0.5</v>
          </cell>
          <cell r="CE212">
            <v>0.5</v>
          </cell>
          <cell r="CF212">
            <v>0.5</v>
          </cell>
          <cell r="CG212">
            <v>0.5</v>
          </cell>
          <cell r="CH212">
            <v>0.5</v>
          </cell>
          <cell r="CI212">
            <v>0.5</v>
          </cell>
          <cell r="CJ212">
            <v>0.5</v>
          </cell>
          <cell r="CK212">
            <v>0.5</v>
          </cell>
          <cell r="CL212">
            <v>0.5</v>
          </cell>
          <cell r="CM212">
            <v>0.5</v>
          </cell>
          <cell r="CN212">
            <v>0.5</v>
          </cell>
          <cell r="CO212">
            <v>0.5</v>
          </cell>
          <cell r="CP212">
            <v>0.5</v>
          </cell>
          <cell r="CQ212">
            <v>0.5</v>
          </cell>
          <cell r="CR212">
            <v>0.5</v>
          </cell>
          <cell r="CS212">
            <v>0.5</v>
          </cell>
          <cell r="CT212">
            <v>0.5</v>
          </cell>
          <cell r="CU212">
            <v>0.5</v>
          </cell>
          <cell r="CV212">
            <v>0.5</v>
          </cell>
          <cell r="CW212">
            <v>0.5</v>
          </cell>
          <cell r="CX212">
            <v>0.5</v>
          </cell>
          <cell r="CY212">
            <v>0.5</v>
          </cell>
          <cell r="CZ212">
            <v>0.5</v>
          </cell>
          <cell r="DA212">
            <v>0.5</v>
          </cell>
        </row>
        <row r="213">
          <cell r="B213" t="str">
            <v>港股互联网</v>
          </cell>
          <cell r="C213" t="str">
            <v>游戏</v>
          </cell>
          <cell r="J213">
            <v>0</v>
          </cell>
          <cell r="K213">
            <v>0</v>
          </cell>
          <cell r="L213">
            <v>0.01</v>
          </cell>
          <cell r="M213">
            <v>0.159</v>
          </cell>
          <cell r="N213">
            <v>0.26500000000000001</v>
          </cell>
          <cell r="O213">
            <v>0.24399999999999999</v>
          </cell>
          <cell r="P213">
            <v>0.31900000000000001</v>
          </cell>
          <cell r="Q213">
            <v>0.42499999999999999</v>
          </cell>
          <cell r="R213">
            <v>0.46800000000000003</v>
          </cell>
          <cell r="S213">
            <v>0.28699999999999998</v>
          </cell>
          <cell r="T213">
            <v>0.106</v>
          </cell>
          <cell r="U213">
            <v>0.48899999999999999</v>
          </cell>
          <cell r="V213">
            <v>0.41399999999999998</v>
          </cell>
          <cell r="W213">
            <v>0.73399999999999999</v>
          </cell>
          <cell r="X213">
            <v>0.68</v>
          </cell>
          <cell r="Y213">
            <v>0.67</v>
          </cell>
          <cell r="Z213">
            <v>0.23400000000000001</v>
          </cell>
          <cell r="AA213">
            <v>0.127</v>
          </cell>
          <cell r="AB213">
            <v>5.2999999999999999E-2</v>
          </cell>
          <cell r="AC213">
            <v>2.1000000000000001E-2</v>
          </cell>
          <cell r="AD213">
            <v>0.11700000000000001</v>
          </cell>
          <cell r="AE213">
            <v>0.29699999999999999</v>
          </cell>
          <cell r="AF213">
            <v>0.40400000000000003</v>
          </cell>
          <cell r="AG213">
            <v>0.436</v>
          </cell>
          <cell r="AH213">
            <v>0.57399999999999995</v>
          </cell>
          <cell r="AI213">
            <v>0.59499999999999997</v>
          </cell>
          <cell r="AJ213">
            <v>0.52100000000000002</v>
          </cell>
          <cell r="AK213">
            <v>0.53100000000000003</v>
          </cell>
          <cell r="AL213">
            <v>0.69099999999999995</v>
          </cell>
          <cell r="AM213">
            <v>0.84</v>
          </cell>
          <cell r="AN213">
            <v>0.91400000000000003</v>
          </cell>
          <cell r="AO213">
            <v>0.80800000000000005</v>
          </cell>
          <cell r="AP213">
            <v>0.64800000000000002</v>
          </cell>
          <cell r="AQ213">
            <v>0.35099999999999998</v>
          </cell>
          <cell r="AR213">
            <v>0.308</v>
          </cell>
          <cell r="AS213">
            <v>0.255</v>
          </cell>
          <cell r="AT213">
            <v>0.20200000000000001</v>
          </cell>
          <cell r="AU213">
            <v>0.223</v>
          </cell>
          <cell r="AV213">
            <v>0.54200000000000004</v>
          </cell>
          <cell r="AW213">
            <v>0.55300000000000005</v>
          </cell>
          <cell r="AX213">
            <v>0.58499999999999996</v>
          </cell>
          <cell r="AY213">
            <v>0.63800000000000001</v>
          </cell>
          <cell r="AZ213">
            <v>0.65900000000000003</v>
          </cell>
          <cell r="BA213">
            <v>0.79700000000000004</v>
          </cell>
          <cell r="BB213">
            <v>0.72299999999999998</v>
          </cell>
          <cell r="BC213">
            <v>0.78700000000000003</v>
          </cell>
          <cell r="BD213">
            <v>0.76500000000000001</v>
          </cell>
          <cell r="BE213">
            <v>0.74399999999999999</v>
          </cell>
          <cell r="BF213">
            <v>0.61699999999999999</v>
          </cell>
          <cell r="BG213">
            <v>0.38200000000000001</v>
          </cell>
          <cell r="BH213">
            <v>0.21199999999999999</v>
          </cell>
          <cell r="BI213">
            <v>9.5000000000000001E-2</v>
          </cell>
          <cell r="BJ213">
            <v>4.2000000000000003E-2</v>
          </cell>
          <cell r="BK213">
            <v>7.3999999999999996E-2</v>
          </cell>
          <cell r="BL213">
            <v>8.5000000000000006E-2</v>
          </cell>
          <cell r="BM213">
            <v>0.13800000000000001</v>
          </cell>
          <cell r="BN213">
            <v>0.191</v>
          </cell>
          <cell r="BO213">
            <v>0.27600000000000002</v>
          </cell>
          <cell r="BP213">
            <v>0.44600000000000001</v>
          </cell>
          <cell r="BQ213">
            <v>0.755</v>
          </cell>
          <cell r="BR213">
            <v>0.77600000000000002</v>
          </cell>
          <cell r="BS213">
            <v>0.88200000000000001</v>
          </cell>
          <cell r="BT213">
            <v>0.89300000000000002</v>
          </cell>
          <cell r="BU213">
            <v>0.97799999999999998</v>
          </cell>
          <cell r="BV213">
            <v>0.95699999999999996</v>
          </cell>
          <cell r="BW213">
            <v>0.93600000000000005</v>
          </cell>
          <cell r="BX213">
            <v>0.94599999999999995</v>
          </cell>
          <cell r="BY213">
            <v>0.98899999999999999</v>
          </cell>
          <cell r="BZ213">
            <v>1</v>
          </cell>
          <cell r="CA213">
            <v>0.96799999999999997</v>
          </cell>
          <cell r="CB213">
            <v>0.92500000000000004</v>
          </cell>
          <cell r="CC213">
            <v>0.86099999999999999</v>
          </cell>
          <cell r="CD213">
            <v>0.90400000000000003</v>
          </cell>
          <cell r="CE213">
            <v>0.82899999999999996</v>
          </cell>
          <cell r="CF213">
            <v>0.872</v>
          </cell>
          <cell r="CG213">
            <v>0.71199999999999997</v>
          </cell>
          <cell r="CH213">
            <v>0.70199999999999996</v>
          </cell>
          <cell r="CI213">
            <v>0.60599999999999998</v>
          </cell>
          <cell r="CJ213">
            <v>0.5</v>
          </cell>
          <cell r="CK213">
            <v>0.36099999999999999</v>
          </cell>
          <cell r="CL213">
            <v>0.34</v>
          </cell>
          <cell r="CM213">
            <v>0.51</v>
          </cell>
          <cell r="CN213">
            <v>0.372</v>
          </cell>
          <cell r="CO213">
            <v>0.39300000000000002</v>
          </cell>
          <cell r="CP213">
            <v>0.18</v>
          </cell>
          <cell r="CQ213">
            <v>0.14799999999999999</v>
          </cell>
          <cell r="CR213">
            <v>3.1E-2</v>
          </cell>
          <cell r="CS213">
            <v>6.3E-2</v>
          </cell>
          <cell r="CT213">
            <v>0.17</v>
          </cell>
          <cell r="CU213">
            <v>0.32900000000000001</v>
          </cell>
          <cell r="CV213">
            <v>0.45700000000000002</v>
          </cell>
          <cell r="CW213">
            <v>0.47799999999999998</v>
          </cell>
          <cell r="CX213">
            <v>0.56299999999999994</v>
          </cell>
          <cell r="CY213">
            <v>0.627</v>
          </cell>
          <cell r="CZ213">
            <v>0.81899999999999995</v>
          </cell>
          <cell r="DA213">
            <v>0.85099999999999998</v>
          </cell>
        </row>
        <row r="214">
          <cell r="B214" t="str">
            <v>港股互联网</v>
          </cell>
          <cell r="C214" t="str">
            <v>互联网电商</v>
          </cell>
          <cell r="J214">
            <v>0.4</v>
          </cell>
          <cell r="K214">
            <v>0.26500000000000001</v>
          </cell>
          <cell r="L214">
            <v>0.28699999999999998</v>
          </cell>
          <cell r="M214">
            <v>0.308</v>
          </cell>
          <cell r="N214">
            <v>0.31900000000000001</v>
          </cell>
          <cell r="O214">
            <v>0.34</v>
          </cell>
          <cell r="P214">
            <v>0.36099999999999999</v>
          </cell>
          <cell r="Q214">
            <v>0.35099999999999998</v>
          </cell>
          <cell r="R214">
            <v>0.29699999999999999</v>
          </cell>
          <cell r="S214">
            <v>0.21199999999999999</v>
          </cell>
          <cell r="T214">
            <v>0.18</v>
          </cell>
          <cell r="U214">
            <v>0.13800000000000001</v>
          </cell>
          <cell r="V214">
            <v>7.3999999999999996E-2</v>
          </cell>
          <cell r="W214">
            <v>0.106</v>
          </cell>
          <cell r="X214">
            <v>0.11700000000000001</v>
          </cell>
          <cell r="Y214">
            <v>8.5000000000000006E-2</v>
          </cell>
          <cell r="Z214">
            <v>6.3E-2</v>
          </cell>
          <cell r="AA214">
            <v>5.2999999999999999E-2</v>
          </cell>
          <cell r="AB214">
            <v>3.1E-2</v>
          </cell>
          <cell r="AC214">
            <v>4.2000000000000003E-2</v>
          </cell>
          <cell r="AD214">
            <v>9.5000000000000001E-2</v>
          </cell>
          <cell r="AE214">
            <v>0.14799999999999999</v>
          </cell>
          <cell r="AF214">
            <v>0.191</v>
          </cell>
          <cell r="AG214">
            <v>0.32900000000000001</v>
          </cell>
          <cell r="AH214">
            <v>0.38200000000000001</v>
          </cell>
          <cell r="AI214">
            <v>0.40400000000000003</v>
          </cell>
          <cell r="AJ214">
            <v>0.47799999999999998</v>
          </cell>
          <cell r="AK214">
            <v>0.52100000000000002</v>
          </cell>
          <cell r="AL214">
            <v>0.54200000000000004</v>
          </cell>
          <cell r="AM214">
            <v>0.55300000000000005</v>
          </cell>
          <cell r="AN214">
            <v>0.57399999999999995</v>
          </cell>
          <cell r="AO214">
            <v>0.60599999999999998</v>
          </cell>
          <cell r="AP214">
            <v>0.69099999999999995</v>
          </cell>
          <cell r="AQ214">
            <v>0.79700000000000004</v>
          </cell>
          <cell r="AR214">
            <v>0.84</v>
          </cell>
          <cell r="AS214">
            <v>0.56299999999999994</v>
          </cell>
          <cell r="AT214">
            <v>0.26500000000000001</v>
          </cell>
          <cell r="AU214">
            <v>0.255</v>
          </cell>
          <cell r="AV214">
            <v>0.24399999999999999</v>
          </cell>
          <cell r="AW214">
            <v>0.23400000000000001</v>
          </cell>
          <cell r="AX214">
            <v>0.223</v>
          </cell>
          <cell r="AY214">
            <v>0.20200000000000001</v>
          </cell>
          <cell r="AZ214">
            <v>0.17</v>
          </cell>
          <cell r="BA214">
            <v>0.127</v>
          </cell>
          <cell r="BB214">
            <v>2.1000000000000001E-2</v>
          </cell>
          <cell r="BC214">
            <v>0.01</v>
          </cell>
          <cell r="BD214">
            <v>0</v>
          </cell>
          <cell r="BE214">
            <v>0.159</v>
          </cell>
          <cell r="BF214">
            <v>0.42499999999999999</v>
          </cell>
          <cell r="BG214">
            <v>0.41399999999999998</v>
          </cell>
          <cell r="BH214">
            <v>0.436</v>
          </cell>
          <cell r="BI214">
            <v>0.44600000000000001</v>
          </cell>
          <cell r="BJ214">
            <v>0.45700000000000002</v>
          </cell>
          <cell r="BK214">
            <v>0.48899999999999999</v>
          </cell>
          <cell r="BL214">
            <v>0.5</v>
          </cell>
          <cell r="BM214">
            <v>0.51</v>
          </cell>
          <cell r="BN214">
            <v>0.46800000000000003</v>
          </cell>
          <cell r="BO214">
            <v>0.39300000000000002</v>
          </cell>
          <cell r="BP214">
            <v>0.372</v>
          </cell>
          <cell r="BQ214">
            <v>0.53100000000000003</v>
          </cell>
          <cell r="BR214">
            <v>0.58499999999999996</v>
          </cell>
          <cell r="BS214">
            <v>0.59499999999999997</v>
          </cell>
          <cell r="BT214">
            <v>0.61699999999999999</v>
          </cell>
          <cell r="BU214">
            <v>0.68</v>
          </cell>
          <cell r="BV214">
            <v>0.76500000000000001</v>
          </cell>
          <cell r="BW214">
            <v>0.78700000000000003</v>
          </cell>
          <cell r="BX214">
            <v>0.80800000000000005</v>
          </cell>
          <cell r="BY214">
            <v>0.82899999999999996</v>
          </cell>
          <cell r="BZ214">
            <v>0.90400000000000003</v>
          </cell>
          <cell r="CA214">
            <v>0.98899999999999999</v>
          </cell>
          <cell r="CB214">
            <v>1</v>
          </cell>
          <cell r="CC214">
            <v>0.97799999999999998</v>
          </cell>
          <cell r="CD214">
            <v>0.88200000000000001</v>
          </cell>
          <cell r="CE214">
            <v>0.91400000000000003</v>
          </cell>
          <cell r="CF214">
            <v>0.93600000000000005</v>
          </cell>
          <cell r="CG214">
            <v>0.96799999999999997</v>
          </cell>
          <cell r="CH214">
            <v>0.95699999999999996</v>
          </cell>
          <cell r="CI214">
            <v>0.94599999999999995</v>
          </cell>
          <cell r="CJ214">
            <v>0.92500000000000004</v>
          </cell>
          <cell r="CK214">
            <v>0.89300000000000002</v>
          </cell>
          <cell r="CL214">
            <v>0.872</v>
          </cell>
          <cell r="CM214">
            <v>0.85099999999999998</v>
          </cell>
          <cell r="CN214">
            <v>0.85099999999999998</v>
          </cell>
          <cell r="CO214">
            <v>0.77600000000000002</v>
          </cell>
          <cell r="CP214">
            <v>0.65900000000000003</v>
          </cell>
          <cell r="CQ214">
            <v>0.63800000000000001</v>
          </cell>
          <cell r="CR214">
            <v>0.627</v>
          </cell>
          <cell r="CS214">
            <v>0.64800000000000002</v>
          </cell>
          <cell r="CT214">
            <v>0.67</v>
          </cell>
          <cell r="CU214">
            <v>0.70199999999999996</v>
          </cell>
          <cell r="CV214">
            <v>0.74399999999999999</v>
          </cell>
          <cell r="CW214">
            <v>0.74399999999999999</v>
          </cell>
          <cell r="CX214">
            <v>0.73399999999999999</v>
          </cell>
          <cell r="CY214">
            <v>0.71199999999999997</v>
          </cell>
          <cell r="CZ214">
            <v>0.71199999999999997</v>
          </cell>
          <cell r="DA214">
            <v>0.81899999999999995</v>
          </cell>
        </row>
        <row r="215">
          <cell r="B215" t="str">
            <v>港股互联网</v>
          </cell>
          <cell r="C215" t="str">
            <v>互联网电商</v>
          </cell>
          <cell r="J215">
            <v>0.15</v>
          </cell>
          <cell r="K215">
            <v>0.28699999999999998</v>
          </cell>
          <cell r="L215">
            <v>0.31</v>
          </cell>
          <cell r="M215">
            <v>0.29799999999999999</v>
          </cell>
          <cell r="N215">
            <v>0.26400000000000001</v>
          </cell>
          <cell r="O215">
            <v>0.252</v>
          </cell>
          <cell r="P215">
            <v>0.22900000000000001</v>
          </cell>
          <cell r="Q215">
            <v>0.19500000000000001</v>
          </cell>
          <cell r="R215">
            <v>0.13700000000000001</v>
          </cell>
          <cell r="S215">
            <v>0.08</v>
          </cell>
          <cell r="T215">
            <v>3.4000000000000002E-2</v>
          </cell>
          <cell r="U215">
            <v>0</v>
          </cell>
          <cell r="V215">
            <v>1.0999999999999999E-2</v>
          </cell>
          <cell r="W215">
            <v>2.1999999999999999E-2</v>
          </cell>
          <cell r="X215">
            <v>0.126</v>
          </cell>
          <cell r="Y215">
            <v>6.8000000000000005E-2</v>
          </cell>
          <cell r="Z215">
            <v>9.0999999999999998E-2</v>
          </cell>
          <cell r="AA215">
            <v>0.114</v>
          </cell>
          <cell r="AB215">
            <v>0.16</v>
          </cell>
          <cell r="AC215">
            <v>0.10299999999999999</v>
          </cell>
          <cell r="AD215">
            <v>5.7000000000000002E-2</v>
          </cell>
          <cell r="AE215">
            <v>0.17199999999999999</v>
          </cell>
          <cell r="AF215">
            <v>0.33300000000000002</v>
          </cell>
          <cell r="AG215">
            <v>0.48199999999999998</v>
          </cell>
          <cell r="AH215">
            <v>0.40200000000000002</v>
          </cell>
          <cell r="AI215">
            <v>0.39</v>
          </cell>
          <cell r="AJ215">
            <v>0.44800000000000001</v>
          </cell>
          <cell r="AK215">
            <v>0.41299999999999998</v>
          </cell>
          <cell r="AL215">
            <v>0.379</v>
          </cell>
          <cell r="AM215">
            <v>0.34399999999999997</v>
          </cell>
          <cell r="AN215">
            <v>0.42499999999999999</v>
          </cell>
          <cell r="AO215">
            <v>0.505</v>
          </cell>
          <cell r="AP215">
            <v>0.54</v>
          </cell>
          <cell r="AQ215">
            <v>0.51700000000000002</v>
          </cell>
          <cell r="AR215">
            <v>0.55100000000000005</v>
          </cell>
          <cell r="AS215">
            <v>0.57399999999999995</v>
          </cell>
          <cell r="AT215">
            <v>0.67800000000000005</v>
          </cell>
          <cell r="AU215">
            <v>0.64300000000000002</v>
          </cell>
          <cell r="AV215">
            <v>0.56299999999999994</v>
          </cell>
          <cell r="AW215">
            <v>0.44800000000000001</v>
          </cell>
          <cell r="AX215">
            <v>0.32100000000000001</v>
          </cell>
          <cell r="AY215">
            <v>0.26400000000000001</v>
          </cell>
          <cell r="AZ215">
            <v>0.218</v>
          </cell>
          <cell r="BA215">
            <v>0.20599999999999999</v>
          </cell>
          <cell r="BB215">
            <v>0.183</v>
          </cell>
          <cell r="BC215">
            <v>4.4999999999999998E-2</v>
          </cell>
          <cell r="BD215">
            <v>0.14899999999999999</v>
          </cell>
          <cell r="BE215">
            <v>0.24099999999999999</v>
          </cell>
          <cell r="BF215">
            <v>0.73499999999999999</v>
          </cell>
          <cell r="BG215">
            <v>0.70099999999999996</v>
          </cell>
          <cell r="BH215">
            <v>0.71199999999999997</v>
          </cell>
          <cell r="BI215">
            <v>0.63200000000000001</v>
          </cell>
          <cell r="BJ215">
            <v>0.62</v>
          </cell>
          <cell r="BK215">
            <v>0.58599999999999997</v>
          </cell>
          <cell r="BL215">
            <v>0.58599999999999997</v>
          </cell>
          <cell r="BM215">
            <v>0.60899999999999999</v>
          </cell>
          <cell r="BN215">
            <v>0.52800000000000002</v>
          </cell>
          <cell r="BO215">
            <v>0.47099999999999997</v>
          </cell>
          <cell r="BP215">
            <v>0.436</v>
          </cell>
          <cell r="BQ215">
            <v>0.36699999999999999</v>
          </cell>
          <cell r="BR215">
            <v>0.35599999999999998</v>
          </cell>
          <cell r="BS215">
            <v>0.49399999999999999</v>
          </cell>
          <cell r="BT215">
            <v>0.68899999999999995</v>
          </cell>
          <cell r="BU215">
            <v>0.77</v>
          </cell>
          <cell r="BV215">
            <v>0.75800000000000001</v>
          </cell>
          <cell r="BW215">
            <v>0.72399999999999998</v>
          </cell>
          <cell r="BX215">
            <v>0.79300000000000004</v>
          </cell>
          <cell r="BY215">
            <v>0.82699999999999996</v>
          </cell>
          <cell r="BZ215">
            <v>0.83899999999999997</v>
          </cell>
          <cell r="CA215">
            <v>0.85</v>
          </cell>
          <cell r="CB215">
            <v>0.80400000000000005</v>
          </cell>
          <cell r="CC215">
            <v>0.94199999999999995</v>
          </cell>
          <cell r="CD215">
            <v>0.97699999999999998</v>
          </cell>
          <cell r="CE215">
            <v>1</v>
          </cell>
          <cell r="CF215">
            <v>0.98799999999999999</v>
          </cell>
          <cell r="CG215">
            <v>0.96499999999999997</v>
          </cell>
          <cell r="CH215">
            <v>0.90800000000000003</v>
          </cell>
          <cell r="CI215">
            <v>0.91900000000000004</v>
          </cell>
          <cell r="CJ215">
            <v>0.93100000000000005</v>
          </cell>
          <cell r="CK215">
            <v>0.89600000000000002</v>
          </cell>
          <cell r="CL215">
            <v>0.81599999999999995</v>
          </cell>
          <cell r="CM215">
            <v>0.86199999999999999</v>
          </cell>
          <cell r="CN215">
            <v>0.78100000000000003</v>
          </cell>
          <cell r="CO215">
            <v>0.66600000000000004</v>
          </cell>
          <cell r="CP215">
            <v>0.65500000000000003</v>
          </cell>
          <cell r="CQ215">
            <v>0.73499999999999999</v>
          </cell>
          <cell r="CR215">
            <v>0.88500000000000001</v>
          </cell>
          <cell r="CS215">
            <v>0.873</v>
          </cell>
          <cell r="CT215">
            <v>0.95399999999999996</v>
          </cell>
          <cell r="CU215">
            <v>0.5</v>
          </cell>
          <cell r="CV215">
            <v>0.5</v>
          </cell>
          <cell r="CW215">
            <v>0.5</v>
          </cell>
          <cell r="CX215">
            <v>0.5</v>
          </cell>
          <cell r="CY215">
            <v>0.5</v>
          </cell>
          <cell r="CZ215">
            <v>0.5</v>
          </cell>
          <cell r="DA215">
            <v>0.5</v>
          </cell>
        </row>
        <row r="216">
          <cell r="B216" t="str">
            <v>港股互联网</v>
          </cell>
          <cell r="C216" t="str">
            <v>互联网电商</v>
          </cell>
          <cell r="J216">
            <v>0.15</v>
          </cell>
          <cell r="K216">
            <v>0.78700000000000003</v>
          </cell>
          <cell r="L216">
            <v>0.85099999999999998</v>
          </cell>
          <cell r="M216">
            <v>0.80800000000000005</v>
          </cell>
          <cell r="N216">
            <v>0.76500000000000001</v>
          </cell>
          <cell r="O216">
            <v>0.70199999999999996</v>
          </cell>
          <cell r="P216">
            <v>0.89300000000000002</v>
          </cell>
          <cell r="Q216">
            <v>0.872</v>
          </cell>
          <cell r="R216">
            <v>0.82899999999999996</v>
          </cell>
          <cell r="S216">
            <v>0.51</v>
          </cell>
          <cell r="T216">
            <v>0.40400000000000003</v>
          </cell>
          <cell r="U216">
            <v>0.29699999999999999</v>
          </cell>
          <cell r="V216">
            <v>0.255</v>
          </cell>
          <cell r="W216">
            <v>0.17</v>
          </cell>
          <cell r="X216">
            <v>0.14799999999999999</v>
          </cell>
          <cell r="Y216">
            <v>0.191</v>
          </cell>
          <cell r="Z216">
            <v>0.127</v>
          </cell>
          <cell r="AA216">
            <v>4.2000000000000003E-2</v>
          </cell>
          <cell r="AB216">
            <v>2.1000000000000001E-2</v>
          </cell>
          <cell r="AC216">
            <v>0</v>
          </cell>
          <cell r="AD216">
            <v>6.3E-2</v>
          </cell>
          <cell r="AE216">
            <v>0.21199999999999999</v>
          </cell>
          <cell r="AF216">
            <v>0.31900000000000001</v>
          </cell>
          <cell r="AG216">
            <v>0.36099999999999999</v>
          </cell>
          <cell r="AH216">
            <v>0.46800000000000003</v>
          </cell>
          <cell r="AI216">
            <v>0.57399999999999995</v>
          </cell>
          <cell r="AJ216">
            <v>0.61699999999999999</v>
          </cell>
          <cell r="AK216">
            <v>0.42499999999999999</v>
          </cell>
          <cell r="AL216">
            <v>0.34</v>
          </cell>
          <cell r="AM216">
            <v>0.63800000000000001</v>
          </cell>
          <cell r="AN216">
            <v>0.74399999999999999</v>
          </cell>
          <cell r="AO216">
            <v>1</v>
          </cell>
          <cell r="AP216">
            <v>0.95699999999999996</v>
          </cell>
          <cell r="AQ216">
            <v>0.97799999999999998</v>
          </cell>
          <cell r="AR216">
            <v>0.48899999999999999</v>
          </cell>
          <cell r="AS216">
            <v>0.53100000000000003</v>
          </cell>
          <cell r="AT216">
            <v>0.23400000000000001</v>
          </cell>
          <cell r="AU216">
            <v>8.5000000000000006E-2</v>
          </cell>
          <cell r="AV216">
            <v>0.106</v>
          </cell>
          <cell r="AW216">
            <v>0.72299999999999998</v>
          </cell>
          <cell r="AX216">
            <v>0.91400000000000003</v>
          </cell>
          <cell r="AY216">
            <v>0.93600000000000005</v>
          </cell>
          <cell r="AZ216">
            <v>0.68</v>
          </cell>
          <cell r="BA216">
            <v>0.44600000000000001</v>
          </cell>
          <cell r="BB216">
            <v>0.38200000000000001</v>
          </cell>
          <cell r="BC216">
            <v>0.27600000000000002</v>
          </cell>
          <cell r="BD216">
            <v>0.55300000000000005</v>
          </cell>
          <cell r="BE216">
            <v>0.59499999999999997</v>
          </cell>
          <cell r="BF216">
            <v>0.65900000000000003</v>
          </cell>
          <cell r="BG216">
            <v>0.5</v>
          </cell>
          <cell r="BH216">
            <v>0.5</v>
          </cell>
          <cell r="BI216">
            <v>0.5</v>
          </cell>
          <cell r="BJ216">
            <v>0.5</v>
          </cell>
          <cell r="BK216">
            <v>0.5</v>
          </cell>
          <cell r="BL216">
            <v>0.5</v>
          </cell>
          <cell r="BM216">
            <v>0.5</v>
          </cell>
          <cell r="BN216">
            <v>0.5</v>
          </cell>
          <cell r="BO216">
            <v>0.5</v>
          </cell>
          <cell r="BP216">
            <v>0.5</v>
          </cell>
          <cell r="BQ216">
            <v>0.5</v>
          </cell>
          <cell r="BR216">
            <v>0.5</v>
          </cell>
          <cell r="BS216">
            <v>0.5</v>
          </cell>
          <cell r="BT216">
            <v>0.5</v>
          </cell>
          <cell r="BU216">
            <v>0.5</v>
          </cell>
          <cell r="BV216">
            <v>0.5</v>
          </cell>
          <cell r="BW216">
            <v>0.5</v>
          </cell>
          <cell r="BX216">
            <v>0.5</v>
          </cell>
          <cell r="BY216">
            <v>0.5</v>
          </cell>
          <cell r="BZ216">
            <v>0.5</v>
          </cell>
          <cell r="CA216">
            <v>0.5</v>
          </cell>
          <cell r="CB216">
            <v>0.5</v>
          </cell>
          <cell r="CC216">
            <v>0.5</v>
          </cell>
          <cell r="CD216">
            <v>0.5</v>
          </cell>
          <cell r="CE216">
            <v>0.5</v>
          </cell>
          <cell r="CF216">
            <v>0.5</v>
          </cell>
          <cell r="CG216">
            <v>0.5</v>
          </cell>
          <cell r="CH216">
            <v>0.5</v>
          </cell>
          <cell r="CI216">
            <v>0.5</v>
          </cell>
          <cell r="CJ216">
            <v>0.5</v>
          </cell>
          <cell r="CK216">
            <v>0.5</v>
          </cell>
          <cell r="CL216">
            <v>0.5</v>
          </cell>
          <cell r="CM216">
            <v>0.5</v>
          </cell>
          <cell r="CN216">
            <v>0.5</v>
          </cell>
          <cell r="CO216">
            <v>0.5</v>
          </cell>
          <cell r="CP216">
            <v>0.5</v>
          </cell>
          <cell r="CQ216">
            <v>0.5</v>
          </cell>
          <cell r="CR216">
            <v>0.5</v>
          </cell>
          <cell r="CS216">
            <v>0.5</v>
          </cell>
          <cell r="CT216">
            <v>0.5</v>
          </cell>
          <cell r="CU216">
            <v>0.5</v>
          </cell>
          <cell r="CV216">
            <v>0.5</v>
          </cell>
          <cell r="CW216">
            <v>0.5</v>
          </cell>
          <cell r="CX216">
            <v>0.5</v>
          </cell>
          <cell r="CY216">
            <v>0.5</v>
          </cell>
          <cell r="CZ216">
            <v>0.5</v>
          </cell>
          <cell r="DA216">
            <v>0.5</v>
          </cell>
        </row>
        <row r="217">
          <cell r="B217" t="str">
            <v>汽车</v>
          </cell>
          <cell r="C217" t="str">
            <v>乘用车</v>
          </cell>
          <cell r="J217">
            <v>0.5</v>
          </cell>
          <cell r="K217">
            <v>0.81899999999999995</v>
          </cell>
          <cell r="L217">
            <v>0.74399999999999999</v>
          </cell>
          <cell r="M217">
            <v>0.72299999999999998</v>
          </cell>
          <cell r="N217">
            <v>0.47799999999999998</v>
          </cell>
          <cell r="O217">
            <v>0.52100000000000002</v>
          </cell>
          <cell r="P217">
            <v>0.60599999999999998</v>
          </cell>
          <cell r="Q217">
            <v>0.73399999999999999</v>
          </cell>
          <cell r="R217">
            <v>0.46800000000000003</v>
          </cell>
          <cell r="S217">
            <v>0.27600000000000002</v>
          </cell>
          <cell r="T217">
            <v>0.14799999999999999</v>
          </cell>
          <cell r="U217">
            <v>0.255</v>
          </cell>
          <cell r="V217">
            <v>0.34</v>
          </cell>
          <cell r="W217">
            <v>0.84</v>
          </cell>
          <cell r="X217">
            <v>0.872</v>
          </cell>
          <cell r="Y217">
            <v>0.88200000000000001</v>
          </cell>
          <cell r="Z217">
            <v>0.82899999999999996</v>
          </cell>
          <cell r="AA217">
            <v>0.70199999999999996</v>
          </cell>
          <cell r="AB217">
            <v>0.436</v>
          </cell>
          <cell r="AC217">
            <v>0.29699999999999999</v>
          </cell>
          <cell r="AD217">
            <v>0.31900000000000001</v>
          </cell>
          <cell r="AE217">
            <v>0.627</v>
          </cell>
          <cell r="AF217">
            <v>0.79700000000000004</v>
          </cell>
          <cell r="AG217">
            <v>0.76500000000000001</v>
          </cell>
          <cell r="AH217">
            <v>0.63800000000000001</v>
          </cell>
          <cell r="AI217">
            <v>0.69099999999999995</v>
          </cell>
          <cell r="AJ217">
            <v>0.755</v>
          </cell>
          <cell r="AK217">
            <v>0.85099999999999998</v>
          </cell>
          <cell r="AL217">
            <v>0.92500000000000004</v>
          </cell>
          <cell r="AM217">
            <v>0.93600000000000005</v>
          </cell>
          <cell r="AN217">
            <v>0.94599999999999995</v>
          </cell>
          <cell r="AO217">
            <v>0.96799999999999997</v>
          </cell>
          <cell r="AP217">
            <v>0.97799999999999998</v>
          </cell>
          <cell r="AQ217">
            <v>1</v>
          </cell>
          <cell r="AR217">
            <v>0.98899999999999999</v>
          </cell>
          <cell r="AS217">
            <v>0.95699999999999996</v>
          </cell>
          <cell r="AT217">
            <v>0.54200000000000004</v>
          </cell>
          <cell r="AU217">
            <v>0.26500000000000001</v>
          </cell>
          <cell r="AV217">
            <v>0.23400000000000001</v>
          </cell>
          <cell r="AW217">
            <v>0.18</v>
          </cell>
          <cell r="AX217">
            <v>9.5000000000000001E-2</v>
          </cell>
          <cell r="AY217">
            <v>6.3E-2</v>
          </cell>
          <cell r="AZ217">
            <v>5.2999999999999999E-2</v>
          </cell>
          <cell r="BA217">
            <v>3.1E-2</v>
          </cell>
          <cell r="BB217">
            <v>2.1000000000000001E-2</v>
          </cell>
          <cell r="BC217">
            <v>0</v>
          </cell>
          <cell r="BD217">
            <v>0.01</v>
          </cell>
          <cell r="BE217">
            <v>4.2000000000000003E-2</v>
          </cell>
          <cell r="BF217">
            <v>0.13800000000000001</v>
          </cell>
          <cell r="BG217">
            <v>0.223</v>
          </cell>
          <cell r="BH217">
            <v>0.21199999999999999</v>
          </cell>
          <cell r="BI217">
            <v>0.20200000000000001</v>
          </cell>
          <cell r="BJ217">
            <v>0.191</v>
          </cell>
          <cell r="BK217">
            <v>0.17</v>
          </cell>
          <cell r="BL217">
            <v>0.127</v>
          </cell>
          <cell r="BM217">
            <v>0.106</v>
          </cell>
          <cell r="BN217">
            <v>0.11700000000000001</v>
          </cell>
          <cell r="BO217">
            <v>8.5000000000000006E-2</v>
          </cell>
          <cell r="BP217">
            <v>7.3999999999999996E-2</v>
          </cell>
          <cell r="BQ217">
            <v>0.159</v>
          </cell>
          <cell r="BR217">
            <v>0.24399999999999999</v>
          </cell>
          <cell r="BS217">
            <v>0.28699999999999998</v>
          </cell>
          <cell r="BT217">
            <v>0.308</v>
          </cell>
          <cell r="BU217">
            <v>0.32900000000000001</v>
          </cell>
          <cell r="BV217">
            <v>0.38200000000000001</v>
          </cell>
          <cell r="BW217">
            <v>0.48899999999999999</v>
          </cell>
          <cell r="BX217">
            <v>0.53100000000000003</v>
          </cell>
          <cell r="BY217">
            <v>0.56299999999999994</v>
          </cell>
          <cell r="BZ217">
            <v>0.51</v>
          </cell>
          <cell r="CA217">
            <v>0.44600000000000001</v>
          </cell>
          <cell r="CB217">
            <v>0.59499999999999997</v>
          </cell>
          <cell r="CC217">
            <v>0.57399999999999995</v>
          </cell>
          <cell r="CD217">
            <v>0.55300000000000005</v>
          </cell>
          <cell r="CE217">
            <v>0.35099999999999998</v>
          </cell>
          <cell r="CF217">
            <v>0.372</v>
          </cell>
          <cell r="CG217">
            <v>0.41399999999999998</v>
          </cell>
          <cell r="CH217">
            <v>0.42499999999999999</v>
          </cell>
          <cell r="CI217">
            <v>0.40400000000000003</v>
          </cell>
          <cell r="CJ217">
            <v>0.36099999999999999</v>
          </cell>
          <cell r="CK217">
            <v>0.39300000000000002</v>
          </cell>
          <cell r="CL217">
            <v>0.45700000000000002</v>
          </cell>
          <cell r="CM217">
            <v>0.58499999999999996</v>
          </cell>
          <cell r="CN217">
            <v>0.5</v>
          </cell>
          <cell r="CO217">
            <v>0.64800000000000002</v>
          </cell>
          <cell r="CP217">
            <v>0.78700000000000003</v>
          </cell>
          <cell r="CQ217">
            <v>0.91400000000000003</v>
          </cell>
          <cell r="CR217">
            <v>0.90400000000000003</v>
          </cell>
          <cell r="CS217">
            <v>0.89300000000000002</v>
          </cell>
          <cell r="CT217">
            <v>0.86099999999999999</v>
          </cell>
          <cell r="CU217">
            <v>0.80800000000000005</v>
          </cell>
          <cell r="CV217">
            <v>0.77600000000000002</v>
          </cell>
          <cell r="CW217">
            <v>0.71199999999999997</v>
          </cell>
          <cell r="CX217">
            <v>0.67</v>
          </cell>
          <cell r="CY217">
            <v>0.61699999999999999</v>
          </cell>
          <cell r="CZ217">
            <v>0.65900000000000003</v>
          </cell>
          <cell r="DA217">
            <v>0.68</v>
          </cell>
        </row>
        <row r="218">
          <cell r="B218" t="str">
            <v>汽车</v>
          </cell>
          <cell r="C218" t="str">
            <v>乘用车</v>
          </cell>
          <cell r="J218">
            <v>0.1</v>
          </cell>
          <cell r="K218">
            <v>0.69099999999999995</v>
          </cell>
          <cell r="L218">
            <v>0.70199999999999996</v>
          </cell>
          <cell r="M218">
            <v>0.63800000000000001</v>
          </cell>
          <cell r="N218">
            <v>0.56299999999999994</v>
          </cell>
          <cell r="O218">
            <v>0.59499999999999997</v>
          </cell>
          <cell r="P218">
            <v>0.71199999999999997</v>
          </cell>
          <cell r="Q218">
            <v>0.91400000000000003</v>
          </cell>
          <cell r="R218">
            <v>0.94599999999999995</v>
          </cell>
          <cell r="S218">
            <v>0.95699999999999996</v>
          </cell>
          <cell r="T218">
            <v>0.88200000000000001</v>
          </cell>
          <cell r="U218">
            <v>0.72299999999999998</v>
          </cell>
          <cell r="V218">
            <v>0.64800000000000002</v>
          </cell>
          <cell r="W218">
            <v>0.67</v>
          </cell>
          <cell r="X218">
            <v>0.76500000000000001</v>
          </cell>
          <cell r="Y218">
            <v>0.78700000000000003</v>
          </cell>
          <cell r="Z218">
            <v>0.82899999999999996</v>
          </cell>
          <cell r="AA218">
            <v>0.79700000000000004</v>
          </cell>
          <cell r="AB218">
            <v>0.80800000000000005</v>
          </cell>
          <cell r="AC218">
            <v>0.55300000000000005</v>
          </cell>
          <cell r="AD218">
            <v>0.36099999999999999</v>
          </cell>
          <cell r="AE218">
            <v>0.372</v>
          </cell>
          <cell r="AF218">
            <v>0.77600000000000002</v>
          </cell>
          <cell r="AG218">
            <v>0.84</v>
          </cell>
          <cell r="AH218">
            <v>0.81899999999999995</v>
          </cell>
          <cell r="AI218">
            <v>0.872</v>
          </cell>
          <cell r="AJ218">
            <v>0.90400000000000003</v>
          </cell>
          <cell r="AK218">
            <v>0.93600000000000005</v>
          </cell>
          <cell r="AL218">
            <v>0.96799999999999997</v>
          </cell>
          <cell r="AM218">
            <v>0.98899999999999999</v>
          </cell>
          <cell r="AN218">
            <v>1</v>
          </cell>
          <cell r="AO218">
            <v>0.97799999999999998</v>
          </cell>
          <cell r="AP218">
            <v>0.92500000000000004</v>
          </cell>
          <cell r="AQ218">
            <v>0.89300000000000002</v>
          </cell>
          <cell r="AR218">
            <v>0.85099999999999998</v>
          </cell>
          <cell r="AS218">
            <v>0.86099999999999999</v>
          </cell>
          <cell r="AT218">
            <v>0.755</v>
          </cell>
          <cell r="AU218">
            <v>0.627</v>
          </cell>
          <cell r="AV218">
            <v>0.52100000000000002</v>
          </cell>
          <cell r="AW218">
            <v>0.26500000000000001</v>
          </cell>
          <cell r="AX218">
            <v>0.14799999999999999</v>
          </cell>
          <cell r="AY218">
            <v>2.1000000000000001E-2</v>
          </cell>
          <cell r="AZ218">
            <v>0</v>
          </cell>
          <cell r="BA218">
            <v>3.1E-2</v>
          </cell>
          <cell r="BB218">
            <v>0.17</v>
          </cell>
          <cell r="BC218">
            <v>0.23400000000000001</v>
          </cell>
          <cell r="BD218">
            <v>0.24399999999999999</v>
          </cell>
          <cell r="BE218">
            <v>0.27600000000000002</v>
          </cell>
          <cell r="BF218">
            <v>0.31900000000000001</v>
          </cell>
          <cell r="BG218">
            <v>0.42499999999999999</v>
          </cell>
          <cell r="BH218">
            <v>0.34</v>
          </cell>
          <cell r="BI218">
            <v>0.308</v>
          </cell>
          <cell r="BJ218">
            <v>0.223</v>
          </cell>
          <cell r="BK218">
            <v>0.18</v>
          </cell>
          <cell r="BL218">
            <v>0.13800000000000001</v>
          </cell>
          <cell r="BM218">
            <v>0.127</v>
          </cell>
          <cell r="BN218">
            <v>7.3999999999999996E-2</v>
          </cell>
          <cell r="BO218">
            <v>0.106</v>
          </cell>
          <cell r="BP218">
            <v>0.11700000000000001</v>
          </cell>
          <cell r="BQ218">
            <v>9.5000000000000001E-2</v>
          </cell>
          <cell r="BR218">
            <v>5.2999999999999999E-2</v>
          </cell>
          <cell r="BS218">
            <v>4.2000000000000003E-2</v>
          </cell>
          <cell r="BT218">
            <v>8.5000000000000006E-2</v>
          </cell>
          <cell r="BU218">
            <v>0.21199999999999999</v>
          </cell>
          <cell r="BV218">
            <v>0.32900000000000001</v>
          </cell>
          <cell r="BW218">
            <v>0.47799999999999998</v>
          </cell>
          <cell r="BX218">
            <v>0.58499999999999996</v>
          </cell>
          <cell r="BY218">
            <v>0.57399999999999995</v>
          </cell>
          <cell r="BZ218">
            <v>0.61699999999999999</v>
          </cell>
          <cell r="CA218">
            <v>0.44600000000000001</v>
          </cell>
          <cell r="CB218">
            <v>0.41399999999999998</v>
          </cell>
          <cell r="CC218">
            <v>0.39300000000000002</v>
          </cell>
          <cell r="CD218">
            <v>0.45700000000000002</v>
          </cell>
          <cell r="CE218">
            <v>0.46800000000000003</v>
          </cell>
          <cell r="CF218">
            <v>0.53100000000000003</v>
          </cell>
          <cell r="CG218">
            <v>0.54200000000000004</v>
          </cell>
          <cell r="CH218">
            <v>0.51</v>
          </cell>
          <cell r="CI218">
            <v>0.38200000000000001</v>
          </cell>
          <cell r="CJ218">
            <v>0.40400000000000003</v>
          </cell>
          <cell r="CK218">
            <v>0.436</v>
          </cell>
          <cell r="CL218">
            <v>0.48899999999999999</v>
          </cell>
          <cell r="CM218">
            <v>0.60599999999999998</v>
          </cell>
          <cell r="CN218">
            <v>0.65900000000000003</v>
          </cell>
          <cell r="CO218">
            <v>0.74399999999999999</v>
          </cell>
          <cell r="CP218">
            <v>0.73399999999999999</v>
          </cell>
          <cell r="CQ218">
            <v>0.68</v>
          </cell>
          <cell r="CR218">
            <v>0.5</v>
          </cell>
          <cell r="CS218">
            <v>0.35099999999999998</v>
          </cell>
          <cell r="CT218">
            <v>0.29699999999999999</v>
          </cell>
          <cell r="CU218">
            <v>0.28699999999999998</v>
          </cell>
          <cell r="CV218">
            <v>0.20200000000000001</v>
          </cell>
          <cell r="CW218">
            <v>0.255</v>
          </cell>
          <cell r="CX218">
            <v>0.191</v>
          </cell>
          <cell r="CY218">
            <v>0.159</v>
          </cell>
          <cell r="CZ218">
            <v>6.3E-2</v>
          </cell>
          <cell r="DA218">
            <v>0.01</v>
          </cell>
        </row>
        <row r="219">
          <cell r="B219" t="str">
            <v>汽车</v>
          </cell>
          <cell r="C219" t="str">
            <v>汽车零部件</v>
          </cell>
          <cell r="D219" t="str">
            <v>底盘及发动机系统</v>
          </cell>
          <cell r="J219">
            <v>0.2</v>
          </cell>
          <cell r="K219">
            <v>0.78700000000000003</v>
          </cell>
          <cell r="L219">
            <v>0.74399999999999999</v>
          </cell>
          <cell r="M219">
            <v>0.60599999999999998</v>
          </cell>
          <cell r="N219">
            <v>0.38200000000000001</v>
          </cell>
          <cell r="O219">
            <v>0.41399999999999998</v>
          </cell>
          <cell r="P219">
            <v>0.46800000000000003</v>
          </cell>
          <cell r="Q219">
            <v>0.64800000000000002</v>
          </cell>
          <cell r="R219">
            <v>0.45700000000000002</v>
          </cell>
          <cell r="S219">
            <v>0.191</v>
          </cell>
          <cell r="T219">
            <v>0.127</v>
          </cell>
          <cell r="U219">
            <v>7.3999999999999996E-2</v>
          </cell>
          <cell r="V219">
            <v>0.106</v>
          </cell>
          <cell r="W219">
            <v>0.13800000000000001</v>
          </cell>
          <cell r="X219">
            <v>0.14799999999999999</v>
          </cell>
          <cell r="Y219">
            <v>0.11700000000000001</v>
          </cell>
          <cell r="Z219">
            <v>9.5000000000000001E-2</v>
          </cell>
          <cell r="AA219">
            <v>8.5000000000000006E-2</v>
          </cell>
          <cell r="AB219">
            <v>4.2000000000000003E-2</v>
          </cell>
          <cell r="AC219">
            <v>2.1000000000000001E-2</v>
          </cell>
          <cell r="AD219">
            <v>6.3E-2</v>
          </cell>
          <cell r="AE219">
            <v>0.159</v>
          </cell>
          <cell r="AF219">
            <v>0.223</v>
          </cell>
          <cell r="AG219">
            <v>0.436</v>
          </cell>
          <cell r="AH219">
            <v>0.52100000000000002</v>
          </cell>
          <cell r="AI219">
            <v>0.56299999999999994</v>
          </cell>
          <cell r="AJ219">
            <v>0.65900000000000003</v>
          </cell>
          <cell r="AK219">
            <v>0.76500000000000001</v>
          </cell>
          <cell r="AL219">
            <v>0.79700000000000004</v>
          </cell>
          <cell r="AM219">
            <v>0.80800000000000005</v>
          </cell>
          <cell r="AN219">
            <v>0.81899999999999995</v>
          </cell>
          <cell r="AO219">
            <v>0.88200000000000001</v>
          </cell>
          <cell r="AP219">
            <v>0.96799999999999997</v>
          </cell>
          <cell r="AQ219">
            <v>0.98899999999999999</v>
          </cell>
          <cell r="AR219">
            <v>1</v>
          </cell>
          <cell r="AS219">
            <v>0.97799999999999998</v>
          </cell>
          <cell r="AT219">
            <v>0.39300000000000002</v>
          </cell>
          <cell r="AU219">
            <v>0.372</v>
          </cell>
          <cell r="AV219">
            <v>0.32900000000000001</v>
          </cell>
          <cell r="AW219">
            <v>0.29699999999999999</v>
          </cell>
          <cell r="AX219">
            <v>0.20200000000000001</v>
          </cell>
          <cell r="AY219">
            <v>0.21199999999999999</v>
          </cell>
          <cell r="AZ219">
            <v>0.18</v>
          </cell>
          <cell r="BA219">
            <v>0.17</v>
          </cell>
          <cell r="BB219">
            <v>3.1E-2</v>
          </cell>
          <cell r="BC219">
            <v>0.01</v>
          </cell>
          <cell r="BD219">
            <v>0</v>
          </cell>
          <cell r="BE219">
            <v>5.2999999999999999E-2</v>
          </cell>
          <cell r="BF219">
            <v>0.40400000000000003</v>
          </cell>
          <cell r="BG219">
            <v>0.35099999999999998</v>
          </cell>
          <cell r="BH219">
            <v>0.28699999999999998</v>
          </cell>
          <cell r="BI219">
            <v>0.23400000000000001</v>
          </cell>
          <cell r="BJ219">
            <v>0.24399999999999999</v>
          </cell>
          <cell r="BK219">
            <v>0.255</v>
          </cell>
          <cell r="BL219">
            <v>0.27600000000000002</v>
          </cell>
          <cell r="BM219">
            <v>0.26500000000000001</v>
          </cell>
          <cell r="BN219">
            <v>0.308</v>
          </cell>
          <cell r="BO219">
            <v>0.34</v>
          </cell>
          <cell r="BP219">
            <v>0.36099999999999999</v>
          </cell>
          <cell r="BQ219">
            <v>0.42499999999999999</v>
          </cell>
          <cell r="BR219">
            <v>0.5</v>
          </cell>
          <cell r="BS219">
            <v>0.51</v>
          </cell>
          <cell r="BT219">
            <v>0.55300000000000005</v>
          </cell>
          <cell r="BU219">
            <v>0.59499999999999997</v>
          </cell>
          <cell r="BV219">
            <v>0.63800000000000001</v>
          </cell>
          <cell r="BW219">
            <v>0.70199999999999996</v>
          </cell>
          <cell r="BX219">
            <v>0.71199999999999997</v>
          </cell>
          <cell r="BY219">
            <v>0.69099999999999995</v>
          </cell>
          <cell r="BZ219">
            <v>0.627</v>
          </cell>
          <cell r="CA219">
            <v>0.53100000000000003</v>
          </cell>
          <cell r="CB219">
            <v>0.48899999999999999</v>
          </cell>
          <cell r="CC219">
            <v>0.73399999999999999</v>
          </cell>
          <cell r="CD219">
            <v>0.84</v>
          </cell>
          <cell r="CE219">
            <v>0.91400000000000003</v>
          </cell>
          <cell r="CF219">
            <v>0.92500000000000004</v>
          </cell>
          <cell r="CG219">
            <v>0.93600000000000005</v>
          </cell>
          <cell r="CH219">
            <v>0.90400000000000003</v>
          </cell>
          <cell r="CI219">
            <v>0.85099999999999998</v>
          </cell>
          <cell r="CJ219">
            <v>0.86099999999999999</v>
          </cell>
          <cell r="CK219">
            <v>0.82899999999999996</v>
          </cell>
          <cell r="CL219">
            <v>0.872</v>
          </cell>
          <cell r="CM219">
            <v>0.94599999999999995</v>
          </cell>
          <cell r="CN219">
            <v>0.95699999999999996</v>
          </cell>
          <cell r="CO219">
            <v>0.89300000000000002</v>
          </cell>
          <cell r="CP219">
            <v>0.77600000000000002</v>
          </cell>
          <cell r="CQ219">
            <v>0.755</v>
          </cell>
          <cell r="CR219">
            <v>0.72299999999999998</v>
          </cell>
          <cell r="CS219">
            <v>0.67</v>
          </cell>
          <cell r="CT219">
            <v>0.68</v>
          </cell>
          <cell r="CU219">
            <v>0.61699999999999999</v>
          </cell>
          <cell r="CV219">
            <v>0.58499999999999996</v>
          </cell>
          <cell r="CW219">
            <v>0.57399999999999995</v>
          </cell>
          <cell r="CX219">
            <v>0.54200000000000004</v>
          </cell>
          <cell r="CY219">
            <v>0.47799999999999998</v>
          </cell>
          <cell r="CZ219">
            <v>0.44600000000000001</v>
          </cell>
          <cell r="DA219">
            <v>0.31900000000000001</v>
          </cell>
        </row>
        <row r="220">
          <cell r="B220" t="str">
            <v>汽车</v>
          </cell>
          <cell r="C220" t="str">
            <v>摩托车及其他</v>
          </cell>
          <cell r="J220">
            <v>0.1</v>
          </cell>
          <cell r="K220">
            <v>0.58499999999999996</v>
          </cell>
          <cell r="L220">
            <v>0.54200000000000004</v>
          </cell>
          <cell r="M220">
            <v>0.52100000000000002</v>
          </cell>
          <cell r="N220">
            <v>0.36099999999999999</v>
          </cell>
          <cell r="O220">
            <v>0.372</v>
          </cell>
          <cell r="P220">
            <v>0.35099999999999998</v>
          </cell>
          <cell r="Q220">
            <v>0.47799999999999998</v>
          </cell>
          <cell r="R220">
            <v>0.45700000000000002</v>
          </cell>
          <cell r="S220">
            <v>0.29699999999999999</v>
          </cell>
          <cell r="T220">
            <v>0.17</v>
          </cell>
          <cell r="U220">
            <v>3.1E-2</v>
          </cell>
          <cell r="V220">
            <v>2.1000000000000001E-2</v>
          </cell>
          <cell r="W220">
            <v>0</v>
          </cell>
          <cell r="X220">
            <v>0.01</v>
          </cell>
          <cell r="Y220">
            <v>4.2000000000000003E-2</v>
          </cell>
          <cell r="Z220">
            <v>0.14799999999999999</v>
          </cell>
          <cell r="AA220">
            <v>0.159</v>
          </cell>
          <cell r="AB220">
            <v>0.13800000000000001</v>
          </cell>
          <cell r="AC220">
            <v>7.3999999999999996E-2</v>
          </cell>
          <cell r="AD220">
            <v>0.11700000000000001</v>
          </cell>
          <cell r="AE220">
            <v>0.106</v>
          </cell>
          <cell r="AF220">
            <v>0.191</v>
          </cell>
          <cell r="AG220">
            <v>0.223</v>
          </cell>
          <cell r="AH220">
            <v>0.255</v>
          </cell>
          <cell r="AI220">
            <v>0.27600000000000002</v>
          </cell>
          <cell r="AJ220">
            <v>0.28699999999999998</v>
          </cell>
          <cell r="AK220">
            <v>0.34</v>
          </cell>
          <cell r="AL220">
            <v>0.40400000000000003</v>
          </cell>
          <cell r="AM220">
            <v>0.627</v>
          </cell>
          <cell r="AN220">
            <v>0.89300000000000002</v>
          </cell>
          <cell r="AO220">
            <v>0.94599999999999995</v>
          </cell>
          <cell r="AP220">
            <v>0.96799999999999997</v>
          </cell>
          <cell r="AQ220">
            <v>1</v>
          </cell>
          <cell r="AR220">
            <v>0.98899999999999999</v>
          </cell>
          <cell r="AS220">
            <v>0.97799999999999998</v>
          </cell>
          <cell r="AT220">
            <v>0.93600000000000005</v>
          </cell>
          <cell r="AU220">
            <v>0.92500000000000004</v>
          </cell>
          <cell r="AV220">
            <v>0.91400000000000003</v>
          </cell>
          <cell r="AW220">
            <v>0.90400000000000003</v>
          </cell>
          <cell r="AX220">
            <v>0.872</v>
          </cell>
          <cell r="AY220">
            <v>0.73399999999999999</v>
          </cell>
          <cell r="AZ220">
            <v>0.41399999999999998</v>
          </cell>
          <cell r="BA220">
            <v>0.26500000000000001</v>
          </cell>
          <cell r="BB220">
            <v>0.18</v>
          </cell>
          <cell r="BC220">
            <v>6.3E-2</v>
          </cell>
          <cell r="BD220">
            <v>9.5000000000000001E-2</v>
          </cell>
          <cell r="BE220">
            <v>0.20200000000000001</v>
          </cell>
          <cell r="BF220">
            <v>0.38200000000000001</v>
          </cell>
          <cell r="BG220">
            <v>0.436</v>
          </cell>
          <cell r="BH220">
            <v>0.48899999999999999</v>
          </cell>
          <cell r="BI220">
            <v>0.56299999999999994</v>
          </cell>
          <cell r="BJ220">
            <v>0.67</v>
          </cell>
          <cell r="BK220">
            <v>0.59499999999999997</v>
          </cell>
          <cell r="BL220">
            <v>0.61699999999999999</v>
          </cell>
          <cell r="BM220">
            <v>0.44600000000000001</v>
          </cell>
          <cell r="BN220">
            <v>0.55300000000000005</v>
          </cell>
          <cell r="BO220">
            <v>0.23400000000000001</v>
          </cell>
          <cell r="BP220">
            <v>0.308</v>
          </cell>
          <cell r="BQ220">
            <v>0.21199999999999999</v>
          </cell>
          <cell r="BR220">
            <v>0.46800000000000003</v>
          </cell>
          <cell r="BS220">
            <v>0.57399999999999995</v>
          </cell>
          <cell r="BT220">
            <v>0.68</v>
          </cell>
          <cell r="BU220">
            <v>0.63800000000000001</v>
          </cell>
          <cell r="BV220">
            <v>0.53100000000000003</v>
          </cell>
          <cell r="BW220">
            <v>0.42499999999999999</v>
          </cell>
          <cell r="BX220">
            <v>0.31900000000000001</v>
          </cell>
          <cell r="BY220">
            <v>0.39300000000000002</v>
          </cell>
          <cell r="BZ220">
            <v>0.32900000000000001</v>
          </cell>
          <cell r="CA220">
            <v>0.755</v>
          </cell>
          <cell r="CB220">
            <v>0.79700000000000004</v>
          </cell>
          <cell r="CC220">
            <v>0.88200000000000001</v>
          </cell>
          <cell r="CD220">
            <v>0.69099999999999995</v>
          </cell>
          <cell r="CE220">
            <v>0.70199999999999996</v>
          </cell>
          <cell r="CF220">
            <v>0.71199999999999997</v>
          </cell>
          <cell r="CG220">
            <v>0.64800000000000002</v>
          </cell>
          <cell r="CH220">
            <v>0.72299999999999998</v>
          </cell>
          <cell r="CI220">
            <v>0.76500000000000001</v>
          </cell>
          <cell r="CJ220">
            <v>0.86099999999999999</v>
          </cell>
          <cell r="CK220">
            <v>0.80800000000000005</v>
          </cell>
          <cell r="CL220">
            <v>0.78700000000000003</v>
          </cell>
          <cell r="CM220">
            <v>0.60599999999999998</v>
          </cell>
          <cell r="CN220">
            <v>0.51</v>
          </cell>
          <cell r="CO220">
            <v>0.127</v>
          </cell>
          <cell r="CP220">
            <v>8.5000000000000006E-2</v>
          </cell>
          <cell r="CQ220">
            <v>5.2999999999999999E-2</v>
          </cell>
          <cell r="CR220">
            <v>0.24399999999999999</v>
          </cell>
          <cell r="CS220">
            <v>0.5</v>
          </cell>
          <cell r="CT220">
            <v>0.65900000000000003</v>
          </cell>
          <cell r="CU220">
            <v>0.77600000000000002</v>
          </cell>
          <cell r="CV220">
            <v>0.85099999999999998</v>
          </cell>
          <cell r="CW220">
            <v>0.81899999999999995</v>
          </cell>
          <cell r="CX220">
            <v>0.84</v>
          </cell>
          <cell r="CY220">
            <v>0.74399999999999999</v>
          </cell>
          <cell r="CZ220">
            <v>0.82899999999999996</v>
          </cell>
          <cell r="DA220">
            <v>0.95699999999999996</v>
          </cell>
        </row>
        <row r="221">
          <cell r="B221" t="str">
            <v>汽车</v>
          </cell>
          <cell r="C221" t="str">
            <v>商用车</v>
          </cell>
          <cell r="J221">
            <v>0.05</v>
          </cell>
          <cell r="K221">
            <v>0.88200000000000001</v>
          </cell>
          <cell r="L221">
            <v>0.872</v>
          </cell>
          <cell r="M221">
            <v>0.85099999999999998</v>
          </cell>
          <cell r="N221">
            <v>0.79700000000000004</v>
          </cell>
          <cell r="O221">
            <v>0.77600000000000002</v>
          </cell>
          <cell r="P221">
            <v>0.84</v>
          </cell>
          <cell r="Q221">
            <v>0.92500000000000004</v>
          </cell>
          <cell r="R221">
            <v>0.91400000000000003</v>
          </cell>
          <cell r="S221">
            <v>0.89300000000000002</v>
          </cell>
          <cell r="T221">
            <v>0.34</v>
          </cell>
          <cell r="U221">
            <v>0.21199999999999999</v>
          </cell>
          <cell r="V221">
            <v>8.5000000000000006E-2</v>
          </cell>
          <cell r="W221">
            <v>0.159</v>
          </cell>
          <cell r="X221">
            <v>0.20200000000000001</v>
          </cell>
          <cell r="Y221">
            <v>0.26500000000000001</v>
          </cell>
          <cell r="Z221">
            <v>0.23400000000000001</v>
          </cell>
          <cell r="AA221">
            <v>0.18</v>
          </cell>
          <cell r="AB221">
            <v>3.1E-2</v>
          </cell>
          <cell r="AC221">
            <v>0.01</v>
          </cell>
          <cell r="AD221">
            <v>0</v>
          </cell>
          <cell r="AE221">
            <v>2.1000000000000001E-2</v>
          </cell>
          <cell r="AF221">
            <v>0.106</v>
          </cell>
          <cell r="AG221">
            <v>0.14799999999999999</v>
          </cell>
          <cell r="AH221">
            <v>0.127</v>
          </cell>
          <cell r="AI221">
            <v>0.11700000000000001</v>
          </cell>
          <cell r="AJ221">
            <v>7.3999999999999996E-2</v>
          </cell>
          <cell r="AK221">
            <v>5.2999999999999999E-2</v>
          </cell>
          <cell r="AL221">
            <v>4.2000000000000003E-2</v>
          </cell>
          <cell r="AM221">
            <v>9.5000000000000001E-2</v>
          </cell>
          <cell r="AN221">
            <v>0.191</v>
          </cell>
          <cell r="AO221">
            <v>0.27600000000000002</v>
          </cell>
          <cell r="AP221">
            <v>0.76500000000000001</v>
          </cell>
          <cell r="AQ221">
            <v>0.98899999999999999</v>
          </cell>
          <cell r="AR221">
            <v>1</v>
          </cell>
          <cell r="AS221">
            <v>0.97799999999999998</v>
          </cell>
          <cell r="AT221">
            <v>0.78700000000000003</v>
          </cell>
          <cell r="AU221">
            <v>0.71199999999999997</v>
          </cell>
          <cell r="AV221">
            <v>0.86099999999999999</v>
          </cell>
          <cell r="AW221">
            <v>0.90400000000000003</v>
          </cell>
          <cell r="AX221">
            <v>0.93600000000000005</v>
          </cell>
          <cell r="AY221">
            <v>0.95699999999999996</v>
          </cell>
          <cell r="AZ221">
            <v>0.96799999999999997</v>
          </cell>
          <cell r="BA221">
            <v>0.94599999999999995</v>
          </cell>
          <cell r="BB221">
            <v>0.755</v>
          </cell>
          <cell r="BC221">
            <v>0.17</v>
          </cell>
          <cell r="BD221">
            <v>6.3E-2</v>
          </cell>
          <cell r="BE221">
            <v>0.13800000000000001</v>
          </cell>
          <cell r="BF221">
            <v>0.36099999999999999</v>
          </cell>
          <cell r="BG221">
            <v>0.54200000000000004</v>
          </cell>
          <cell r="BH221">
            <v>0.53100000000000003</v>
          </cell>
          <cell r="BI221">
            <v>0.44600000000000001</v>
          </cell>
          <cell r="BJ221">
            <v>0.31900000000000001</v>
          </cell>
          <cell r="BK221">
            <v>0.255</v>
          </cell>
          <cell r="BL221">
            <v>0.223</v>
          </cell>
          <cell r="BM221">
            <v>0.24399999999999999</v>
          </cell>
          <cell r="BN221">
            <v>0.308</v>
          </cell>
          <cell r="BO221">
            <v>0.47799999999999998</v>
          </cell>
          <cell r="BP221">
            <v>0.45700000000000002</v>
          </cell>
          <cell r="BQ221">
            <v>0.5</v>
          </cell>
          <cell r="BR221">
            <v>0.41399999999999998</v>
          </cell>
          <cell r="BS221">
            <v>0.372</v>
          </cell>
          <cell r="BT221">
            <v>0.29699999999999999</v>
          </cell>
          <cell r="BU221">
            <v>0.28699999999999998</v>
          </cell>
          <cell r="BV221">
            <v>0.32900000000000001</v>
          </cell>
          <cell r="BW221">
            <v>0.55300000000000005</v>
          </cell>
          <cell r="BX221">
            <v>0.65900000000000003</v>
          </cell>
          <cell r="BY221">
            <v>0.70199999999999996</v>
          </cell>
          <cell r="BZ221">
            <v>0.67</v>
          </cell>
          <cell r="CA221">
            <v>0.39300000000000002</v>
          </cell>
          <cell r="CB221">
            <v>0.46800000000000003</v>
          </cell>
          <cell r="CC221">
            <v>0.40400000000000003</v>
          </cell>
          <cell r="CD221">
            <v>0.60599999999999998</v>
          </cell>
          <cell r="CE221">
            <v>0.57399999999999995</v>
          </cell>
          <cell r="CF221">
            <v>0.68</v>
          </cell>
          <cell r="CG221">
            <v>0.72299999999999998</v>
          </cell>
          <cell r="CH221">
            <v>0.74399999999999999</v>
          </cell>
          <cell r="CI221">
            <v>0.69099999999999995</v>
          </cell>
          <cell r="CJ221">
            <v>0.73399999999999999</v>
          </cell>
          <cell r="CK221">
            <v>0.64800000000000002</v>
          </cell>
          <cell r="CL221">
            <v>0.63800000000000001</v>
          </cell>
          <cell r="CM221">
            <v>0.80800000000000005</v>
          </cell>
          <cell r="CN221">
            <v>0.82899999999999996</v>
          </cell>
          <cell r="CO221">
            <v>0.81899999999999995</v>
          </cell>
          <cell r="CP221">
            <v>0.627</v>
          </cell>
          <cell r="CQ221">
            <v>0.61699999999999999</v>
          </cell>
          <cell r="CR221">
            <v>0.58499999999999996</v>
          </cell>
          <cell r="CS221">
            <v>0.59499999999999997</v>
          </cell>
          <cell r="CT221">
            <v>0.56299999999999994</v>
          </cell>
          <cell r="CU221">
            <v>0.52100000000000002</v>
          </cell>
          <cell r="CV221">
            <v>0.436</v>
          </cell>
          <cell r="CW221">
            <v>0.42499999999999999</v>
          </cell>
          <cell r="CX221">
            <v>0.48899999999999999</v>
          </cell>
          <cell r="CY221">
            <v>0.51</v>
          </cell>
          <cell r="CZ221">
            <v>0.38200000000000001</v>
          </cell>
          <cell r="DA221">
            <v>0.35099999999999998</v>
          </cell>
        </row>
        <row r="222">
          <cell r="B222" t="str">
            <v>汽车</v>
          </cell>
          <cell r="C222" t="str">
            <v>商用车</v>
          </cell>
          <cell r="J222">
            <v>0.05</v>
          </cell>
          <cell r="K222">
            <v>0.54200000000000004</v>
          </cell>
          <cell r="L222">
            <v>0.57399999999999995</v>
          </cell>
          <cell r="M222">
            <v>0.58499999999999996</v>
          </cell>
          <cell r="N222">
            <v>0.64800000000000002</v>
          </cell>
          <cell r="O222">
            <v>0.68</v>
          </cell>
          <cell r="P222">
            <v>0.72299999999999998</v>
          </cell>
          <cell r="Q222">
            <v>0.74399999999999999</v>
          </cell>
          <cell r="R222">
            <v>0.65900000000000003</v>
          </cell>
          <cell r="S222">
            <v>0.85099999999999998</v>
          </cell>
          <cell r="T222">
            <v>0.70199999999999996</v>
          </cell>
          <cell r="U222">
            <v>0.77600000000000002</v>
          </cell>
          <cell r="V222">
            <v>0.84</v>
          </cell>
          <cell r="W222">
            <v>0.91400000000000003</v>
          </cell>
          <cell r="X222">
            <v>0.90400000000000003</v>
          </cell>
          <cell r="Y222">
            <v>0.88200000000000001</v>
          </cell>
          <cell r="Z222">
            <v>0.82899999999999996</v>
          </cell>
          <cell r="AA222">
            <v>0.81899999999999995</v>
          </cell>
          <cell r="AB222">
            <v>0.79700000000000004</v>
          </cell>
          <cell r="AC222">
            <v>0.69099999999999995</v>
          </cell>
          <cell r="AD222">
            <v>0.78700000000000003</v>
          </cell>
          <cell r="AE222">
            <v>0.71199999999999997</v>
          </cell>
          <cell r="AF222">
            <v>0.872</v>
          </cell>
          <cell r="AG222">
            <v>0.80800000000000005</v>
          </cell>
          <cell r="AH222">
            <v>0.73399999999999999</v>
          </cell>
          <cell r="AI222">
            <v>0.61699999999999999</v>
          </cell>
          <cell r="AJ222">
            <v>0.76500000000000001</v>
          </cell>
          <cell r="AK222">
            <v>0.89300000000000002</v>
          </cell>
          <cell r="AL222">
            <v>0.93600000000000005</v>
          </cell>
          <cell r="AM222">
            <v>0.95699999999999996</v>
          </cell>
          <cell r="AN222">
            <v>0.98899999999999999</v>
          </cell>
          <cell r="AO222">
            <v>1</v>
          </cell>
          <cell r="AP222">
            <v>0.96799999999999997</v>
          </cell>
          <cell r="AQ222">
            <v>0.97799999999999998</v>
          </cell>
          <cell r="AR222">
            <v>0.94599999999999995</v>
          </cell>
          <cell r="AS222">
            <v>0.92500000000000004</v>
          </cell>
          <cell r="AT222">
            <v>0.627</v>
          </cell>
          <cell r="AU222">
            <v>0.41399999999999998</v>
          </cell>
          <cell r="AV222">
            <v>0.39300000000000002</v>
          </cell>
          <cell r="AW222">
            <v>0.27600000000000002</v>
          </cell>
          <cell r="AX222">
            <v>0.14799999999999999</v>
          </cell>
          <cell r="AY222">
            <v>0.11700000000000001</v>
          </cell>
          <cell r="AZ222">
            <v>9.5000000000000001E-2</v>
          </cell>
          <cell r="BA222">
            <v>4.2000000000000003E-2</v>
          </cell>
          <cell r="BB222">
            <v>2.1000000000000001E-2</v>
          </cell>
          <cell r="BC222">
            <v>0</v>
          </cell>
          <cell r="BD222">
            <v>0.01</v>
          </cell>
          <cell r="BE222">
            <v>0.106</v>
          </cell>
          <cell r="BF222">
            <v>0.17</v>
          </cell>
          <cell r="BG222">
            <v>0.308</v>
          </cell>
          <cell r="BH222">
            <v>0.23400000000000001</v>
          </cell>
          <cell r="BI222">
            <v>0.28699999999999998</v>
          </cell>
          <cell r="BJ222">
            <v>0.18</v>
          </cell>
          <cell r="BK222">
            <v>0.20200000000000001</v>
          </cell>
          <cell r="BL222">
            <v>0.191</v>
          </cell>
          <cell r="BM222">
            <v>0.223</v>
          </cell>
          <cell r="BN222">
            <v>0.5</v>
          </cell>
          <cell r="BO222">
            <v>0.63800000000000001</v>
          </cell>
          <cell r="BP222">
            <v>0.86099999999999999</v>
          </cell>
          <cell r="BQ222">
            <v>0.755</v>
          </cell>
          <cell r="BR222">
            <v>0.67</v>
          </cell>
          <cell r="BS222">
            <v>0.42499999999999999</v>
          </cell>
          <cell r="BT222">
            <v>0.40400000000000003</v>
          </cell>
          <cell r="BU222">
            <v>0.34</v>
          </cell>
          <cell r="BV222">
            <v>0.56299999999999994</v>
          </cell>
          <cell r="BW222">
            <v>0.51</v>
          </cell>
          <cell r="BX222">
            <v>0.35099999999999998</v>
          </cell>
          <cell r="BY222">
            <v>0.48899999999999999</v>
          </cell>
          <cell r="BZ222">
            <v>0.46800000000000003</v>
          </cell>
          <cell r="CA222">
            <v>0.55300000000000005</v>
          </cell>
          <cell r="CB222">
            <v>0.53100000000000003</v>
          </cell>
          <cell r="CC222">
            <v>0.36099999999999999</v>
          </cell>
          <cell r="CD222">
            <v>0.38200000000000001</v>
          </cell>
          <cell r="CE222">
            <v>0.52100000000000002</v>
          </cell>
          <cell r="CF222">
            <v>0.60599999999999998</v>
          </cell>
          <cell r="CG222">
            <v>0.59499999999999997</v>
          </cell>
          <cell r="CH222">
            <v>0.436</v>
          </cell>
          <cell r="CI222">
            <v>0.32900000000000001</v>
          </cell>
          <cell r="CJ222">
            <v>0.45700000000000002</v>
          </cell>
          <cell r="CK222">
            <v>0.47799999999999998</v>
          </cell>
          <cell r="CL222">
            <v>0.44600000000000001</v>
          </cell>
          <cell r="CM222">
            <v>0.372</v>
          </cell>
          <cell r="CN222">
            <v>0.31900000000000001</v>
          </cell>
          <cell r="CO222">
            <v>0.24399999999999999</v>
          </cell>
          <cell r="CP222">
            <v>0.159</v>
          </cell>
          <cell r="CQ222">
            <v>0.13800000000000001</v>
          </cell>
          <cell r="CR222">
            <v>0.21199999999999999</v>
          </cell>
          <cell r="CS222">
            <v>0.26500000000000001</v>
          </cell>
          <cell r="CT222">
            <v>0.29699999999999999</v>
          </cell>
          <cell r="CU222">
            <v>0.255</v>
          </cell>
          <cell r="CV222">
            <v>0.127</v>
          </cell>
          <cell r="CW222">
            <v>8.5000000000000006E-2</v>
          </cell>
          <cell r="CX222">
            <v>7.3999999999999996E-2</v>
          </cell>
          <cell r="CY222">
            <v>6.3E-2</v>
          </cell>
          <cell r="CZ222">
            <v>5.2999999999999999E-2</v>
          </cell>
          <cell r="DA222">
            <v>3.1E-2</v>
          </cell>
        </row>
        <row r="223">
          <cell r="B223" t="str">
            <v>家用电器</v>
          </cell>
          <cell r="C223" t="str">
            <v>白色家电</v>
          </cell>
          <cell r="D223" t="str">
            <v>空调</v>
          </cell>
          <cell r="J223">
            <v>0.24115369867185599</v>
          </cell>
          <cell r="K223">
            <v>0.26500000000000001</v>
          </cell>
          <cell r="L223">
            <v>0.127</v>
          </cell>
          <cell r="M223">
            <v>0.14799999999999999</v>
          </cell>
          <cell r="N223">
            <v>0.372</v>
          </cell>
          <cell r="O223">
            <v>0.67</v>
          </cell>
          <cell r="P223">
            <v>0.80800000000000005</v>
          </cell>
          <cell r="Q223">
            <v>0.82899999999999996</v>
          </cell>
          <cell r="R223">
            <v>0.77600000000000002</v>
          </cell>
          <cell r="S223">
            <v>0.86099999999999999</v>
          </cell>
          <cell r="T223">
            <v>0.755</v>
          </cell>
          <cell r="U223">
            <v>0.68</v>
          </cell>
          <cell r="V223">
            <v>0.159</v>
          </cell>
          <cell r="W223">
            <v>0.255</v>
          </cell>
          <cell r="X223">
            <v>0.32900000000000001</v>
          </cell>
          <cell r="Y223">
            <v>0.59499999999999997</v>
          </cell>
          <cell r="Z223">
            <v>0.58499999999999996</v>
          </cell>
          <cell r="AA223">
            <v>0.42499999999999999</v>
          </cell>
          <cell r="AB223">
            <v>0.27600000000000002</v>
          </cell>
          <cell r="AC223">
            <v>0.38200000000000001</v>
          </cell>
          <cell r="AD223">
            <v>0.57399999999999995</v>
          </cell>
          <cell r="AE223">
            <v>0.55300000000000005</v>
          </cell>
          <cell r="AF223">
            <v>0.41399999999999998</v>
          </cell>
          <cell r="AG223">
            <v>0.28699999999999998</v>
          </cell>
          <cell r="AH223">
            <v>0.223</v>
          </cell>
          <cell r="AI223">
            <v>0.308</v>
          </cell>
          <cell r="AJ223">
            <v>0.35099999999999998</v>
          </cell>
          <cell r="AK223">
            <v>0.436</v>
          </cell>
          <cell r="AL223">
            <v>0.44600000000000001</v>
          </cell>
          <cell r="AM223">
            <v>0.29699999999999999</v>
          </cell>
          <cell r="AN223">
            <v>0.191</v>
          </cell>
          <cell r="AO223">
            <v>0.23400000000000001</v>
          </cell>
          <cell r="AP223">
            <v>0.81899999999999995</v>
          </cell>
          <cell r="AQ223">
            <v>0.97799999999999998</v>
          </cell>
          <cell r="AR223">
            <v>0.98899999999999999</v>
          </cell>
          <cell r="AS223">
            <v>0.872</v>
          </cell>
          <cell r="AT223">
            <v>0.61699999999999999</v>
          </cell>
          <cell r="AU223">
            <v>0.45700000000000002</v>
          </cell>
          <cell r="AV223">
            <v>0.54200000000000004</v>
          </cell>
          <cell r="AW223">
            <v>0.46800000000000003</v>
          </cell>
          <cell r="AX223">
            <v>0.56299999999999994</v>
          </cell>
          <cell r="AY223">
            <v>0.627</v>
          </cell>
          <cell r="AZ223">
            <v>0.60599999999999998</v>
          </cell>
          <cell r="BA223">
            <v>0.24399999999999999</v>
          </cell>
          <cell r="BB223">
            <v>8.5000000000000006E-2</v>
          </cell>
          <cell r="BC223">
            <v>0.01</v>
          </cell>
          <cell r="BD223">
            <v>0</v>
          </cell>
          <cell r="BE223">
            <v>6.3E-2</v>
          </cell>
          <cell r="BF223">
            <v>0.13800000000000001</v>
          </cell>
          <cell r="BG223">
            <v>0.40400000000000003</v>
          </cell>
          <cell r="BH223">
            <v>0.52100000000000002</v>
          </cell>
          <cell r="BI223">
            <v>0.53100000000000003</v>
          </cell>
          <cell r="BJ223">
            <v>0.34</v>
          </cell>
          <cell r="BK223">
            <v>0.21199999999999999</v>
          </cell>
          <cell r="BL223">
            <v>0.20200000000000001</v>
          </cell>
          <cell r="BM223">
            <v>0.36099999999999999</v>
          </cell>
          <cell r="BN223">
            <v>0.48899999999999999</v>
          </cell>
          <cell r="BO223">
            <v>0.5</v>
          </cell>
          <cell r="BP223">
            <v>0.47799999999999998</v>
          </cell>
          <cell r="BQ223">
            <v>0.51</v>
          </cell>
          <cell r="BR223">
            <v>0.39300000000000002</v>
          </cell>
          <cell r="BS223">
            <v>0.17</v>
          </cell>
          <cell r="BT223">
            <v>0.106</v>
          </cell>
          <cell r="BU223">
            <v>9.5000000000000001E-2</v>
          </cell>
          <cell r="BV223">
            <v>0.11700000000000001</v>
          </cell>
          <cell r="BW223">
            <v>0.31900000000000001</v>
          </cell>
          <cell r="BX223">
            <v>0.64800000000000002</v>
          </cell>
          <cell r="BY223">
            <v>0.71199999999999997</v>
          </cell>
          <cell r="BZ223">
            <v>0.72299999999999998</v>
          </cell>
          <cell r="CA223">
            <v>0.65900000000000003</v>
          </cell>
          <cell r="CB223">
            <v>0.74399999999999999</v>
          </cell>
          <cell r="CC223">
            <v>0.73399999999999999</v>
          </cell>
          <cell r="CD223">
            <v>0.79700000000000004</v>
          </cell>
          <cell r="CE223">
            <v>0.70199999999999996</v>
          </cell>
          <cell r="CF223">
            <v>0.69099999999999995</v>
          </cell>
          <cell r="CG223">
            <v>0.78700000000000003</v>
          </cell>
          <cell r="CH223">
            <v>0.85099999999999998</v>
          </cell>
          <cell r="CI223">
            <v>0.89300000000000002</v>
          </cell>
          <cell r="CJ223">
            <v>0.94599999999999995</v>
          </cell>
          <cell r="CK223">
            <v>0.93600000000000005</v>
          </cell>
          <cell r="CL223">
            <v>0.90400000000000003</v>
          </cell>
          <cell r="CM223">
            <v>0.96799999999999997</v>
          </cell>
          <cell r="CN223">
            <v>0.95699999999999996</v>
          </cell>
          <cell r="CO223">
            <v>1</v>
          </cell>
          <cell r="CP223">
            <v>0.92500000000000004</v>
          </cell>
          <cell r="CQ223">
            <v>0.91400000000000003</v>
          </cell>
          <cell r="CR223">
            <v>0.88200000000000001</v>
          </cell>
          <cell r="CS223">
            <v>0.84</v>
          </cell>
          <cell r="CT223">
            <v>0.76500000000000001</v>
          </cell>
          <cell r="CU223">
            <v>0.63800000000000001</v>
          </cell>
          <cell r="CV223">
            <v>0.18</v>
          </cell>
          <cell r="CW223">
            <v>7.3999999999999996E-2</v>
          </cell>
          <cell r="CX223">
            <v>3.1E-2</v>
          </cell>
          <cell r="CY223">
            <v>2.1000000000000001E-2</v>
          </cell>
          <cell r="CZ223">
            <v>4.2000000000000003E-2</v>
          </cell>
          <cell r="DA223">
            <v>5.2999999999999999E-2</v>
          </cell>
        </row>
        <row r="224">
          <cell r="B224" t="str">
            <v>家用电器</v>
          </cell>
          <cell r="C224" t="str">
            <v>白色家电</v>
          </cell>
          <cell r="D224" t="str">
            <v>空调</v>
          </cell>
          <cell r="J224">
            <v>0.24115369867185599</v>
          </cell>
          <cell r="K224">
            <v>0.94599999999999995</v>
          </cell>
          <cell r="L224">
            <v>0.91400000000000003</v>
          </cell>
          <cell r="M224">
            <v>0.93600000000000005</v>
          </cell>
          <cell r="N224">
            <v>0.88200000000000001</v>
          </cell>
          <cell r="O224">
            <v>0.82899999999999996</v>
          </cell>
          <cell r="P224">
            <v>0.65900000000000003</v>
          </cell>
          <cell r="Q224">
            <v>0.46800000000000003</v>
          </cell>
          <cell r="R224">
            <v>0.223</v>
          </cell>
          <cell r="S224">
            <v>0.34</v>
          </cell>
          <cell r="T224">
            <v>0.159</v>
          </cell>
          <cell r="U224">
            <v>0.21199999999999999</v>
          </cell>
          <cell r="V224">
            <v>9.5000000000000001E-2</v>
          </cell>
          <cell r="W224">
            <v>0.17</v>
          </cell>
          <cell r="X224">
            <v>0.13800000000000001</v>
          </cell>
          <cell r="Y224">
            <v>7.3999999999999996E-2</v>
          </cell>
          <cell r="Z224">
            <v>6.3E-2</v>
          </cell>
          <cell r="AA224">
            <v>0.01</v>
          </cell>
          <cell r="AB224">
            <v>0</v>
          </cell>
          <cell r="AC224">
            <v>4.2000000000000003E-2</v>
          </cell>
          <cell r="AD224">
            <v>0.18</v>
          </cell>
          <cell r="AE224">
            <v>0.56299999999999994</v>
          </cell>
          <cell r="AF224">
            <v>0.53100000000000003</v>
          </cell>
          <cell r="AG224">
            <v>0.48899999999999999</v>
          </cell>
          <cell r="AH224">
            <v>0.27600000000000002</v>
          </cell>
          <cell r="AI224">
            <v>0.436</v>
          </cell>
          <cell r="AJ224">
            <v>0.372</v>
          </cell>
          <cell r="AK224">
            <v>0.57399999999999995</v>
          </cell>
          <cell r="AL224">
            <v>0.44600000000000001</v>
          </cell>
          <cell r="AM224">
            <v>0.60599999999999998</v>
          </cell>
          <cell r="AN224">
            <v>0.627</v>
          </cell>
          <cell r="AO224">
            <v>0.67</v>
          </cell>
          <cell r="AP224">
            <v>0.42499999999999999</v>
          </cell>
          <cell r="AQ224">
            <v>0.61699999999999999</v>
          </cell>
          <cell r="AR224">
            <v>0.92500000000000004</v>
          </cell>
          <cell r="AS224">
            <v>1</v>
          </cell>
          <cell r="AT224">
            <v>0.96799999999999997</v>
          </cell>
          <cell r="AU224">
            <v>0.90400000000000003</v>
          </cell>
          <cell r="AV224">
            <v>0.84</v>
          </cell>
          <cell r="AW224">
            <v>0.81899999999999995</v>
          </cell>
          <cell r="AX224">
            <v>0.78700000000000003</v>
          </cell>
          <cell r="AY224">
            <v>0.755</v>
          </cell>
          <cell r="AZ224">
            <v>0.69099999999999995</v>
          </cell>
          <cell r="BA224">
            <v>0.35099999999999998</v>
          </cell>
          <cell r="BB224">
            <v>0.31900000000000001</v>
          </cell>
          <cell r="BC224">
            <v>0.20200000000000001</v>
          </cell>
          <cell r="BD224">
            <v>3.1E-2</v>
          </cell>
          <cell r="BE224">
            <v>2.1000000000000001E-2</v>
          </cell>
          <cell r="BF224">
            <v>8.5000000000000006E-2</v>
          </cell>
          <cell r="BG224">
            <v>0.40400000000000003</v>
          </cell>
          <cell r="BH224">
            <v>0.47799999999999998</v>
          </cell>
          <cell r="BI224">
            <v>0.59499999999999997</v>
          </cell>
          <cell r="BJ224">
            <v>0.52100000000000002</v>
          </cell>
          <cell r="BK224">
            <v>0.39300000000000002</v>
          </cell>
          <cell r="BL224">
            <v>0.14799999999999999</v>
          </cell>
          <cell r="BM224">
            <v>0.106</v>
          </cell>
          <cell r="BN224">
            <v>5.2999999999999999E-2</v>
          </cell>
          <cell r="BO224">
            <v>0.11700000000000001</v>
          </cell>
          <cell r="BP224">
            <v>0.255</v>
          </cell>
          <cell r="BQ224">
            <v>0.63800000000000001</v>
          </cell>
          <cell r="BR224">
            <v>0.97799999999999998</v>
          </cell>
          <cell r="BS224">
            <v>0.98899999999999999</v>
          </cell>
          <cell r="BT224">
            <v>0.95699999999999996</v>
          </cell>
          <cell r="BU224">
            <v>0.38200000000000001</v>
          </cell>
          <cell r="BV224">
            <v>0.26500000000000001</v>
          </cell>
          <cell r="BW224">
            <v>0.24399999999999999</v>
          </cell>
          <cell r="BX224">
            <v>0.41399999999999998</v>
          </cell>
          <cell r="BY224">
            <v>0.58499999999999996</v>
          </cell>
          <cell r="BZ224">
            <v>0.71199999999999997</v>
          </cell>
          <cell r="CA224">
            <v>0.51</v>
          </cell>
          <cell r="CB224">
            <v>0.55300000000000005</v>
          </cell>
          <cell r="CC224">
            <v>0.29699999999999999</v>
          </cell>
          <cell r="CD224">
            <v>0.5</v>
          </cell>
          <cell r="CE224">
            <v>0.28699999999999998</v>
          </cell>
          <cell r="CF224">
            <v>0.36099999999999999</v>
          </cell>
          <cell r="CG224">
            <v>0.54200000000000004</v>
          </cell>
          <cell r="CH224">
            <v>0.68</v>
          </cell>
          <cell r="CI224">
            <v>0.70199999999999996</v>
          </cell>
          <cell r="CJ224">
            <v>0.80800000000000005</v>
          </cell>
          <cell r="CK224">
            <v>0.72299999999999998</v>
          </cell>
          <cell r="CL224">
            <v>0.77600000000000002</v>
          </cell>
          <cell r="CM224">
            <v>0.86099999999999999</v>
          </cell>
          <cell r="CN224">
            <v>0.79700000000000004</v>
          </cell>
          <cell r="CO224">
            <v>0.74399999999999999</v>
          </cell>
          <cell r="CP224">
            <v>0.191</v>
          </cell>
          <cell r="CQ224">
            <v>0.32900000000000001</v>
          </cell>
          <cell r="CR224">
            <v>0.45700000000000002</v>
          </cell>
          <cell r="CS224">
            <v>0.85099999999999998</v>
          </cell>
          <cell r="CT224">
            <v>0.89300000000000002</v>
          </cell>
          <cell r="CU224">
            <v>0.872</v>
          </cell>
          <cell r="CV224">
            <v>0.76500000000000001</v>
          </cell>
          <cell r="CW224">
            <v>0.73399999999999999</v>
          </cell>
          <cell r="CX224">
            <v>0.64800000000000002</v>
          </cell>
          <cell r="CY224">
            <v>0.308</v>
          </cell>
          <cell r="CZ224">
            <v>0.23400000000000001</v>
          </cell>
          <cell r="DA224">
            <v>0.127</v>
          </cell>
        </row>
        <row r="225">
          <cell r="B225" t="str">
            <v>家用电器</v>
          </cell>
          <cell r="C225" t="str">
            <v>白色家电</v>
          </cell>
          <cell r="D225" t="str">
            <v>冰洗</v>
          </cell>
          <cell r="J225">
            <v>9.4E-2</v>
          </cell>
          <cell r="K225">
            <v>0.82899999999999996</v>
          </cell>
          <cell r="L225">
            <v>0.80800000000000005</v>
          </cell>
          <cell r="M225">
            <v>0.81899999999999995</v>
          </cell>
          <cell r="N225">
            <v>0.74399999999999999</v>
          </cell>
          <cell r="O225">
            <v>0.755</v>
          </cell>
          <cell r="P225">
            <v>0.78700000000000003</v>
          </cell>
          <cell r="Q225">
            <v>0.94599999999999995</v>
          </cell>
          <cell r="R225">
            <v>0.91400000000000003</v>
          </cell>
          <cell r="S225">
            <v>0.95699999999999996</v>
          </cell>
          <cell r="T225">
            <v>0.55300000000000005</v>
          </cell>
          <cell r="U225">
            <v>0.36099999999999999</v>
          </cell>
          <cell r="V225">
            <v>0.11700000000000001</v>
          </cell>
          <cell r="W225">
            <v>0.5</v>
          </cell>
          <cell r="X225">
            <v>0.70199999999999996</v>
          </cell>
          <cell r="Y225">
            <v>0.72299999999999998</v>
          </cell>
          <cell r="Z225">
            <v>0.627</v>
          </cell>
          <cell r="AA225">
            <v>0.48899999999999999</v>
          </cell>
          <cell r="AB225">
            <v>0.29699999999999999</v>
          </cell>
          <cell r="AC225">
            <v>8.5000000000000006E-2</v>
          </cell>
          <cell r="AD225">
            <v>0.106</v>
          </cell>
          <cell r="AE225">
            <v>0.41399999999999998</v>
          </cell>
          <cell r="AF225">
            <v>0.64800000000000002</v>
          </cell>
          <cell r="AG225">
            <v>0.57399999999999995</v>
          </cell>
          <cell r="AH225">
            <v>0.191</v>
          </cell>
          <cell r="AI225">
            <v>0.21199999999999999</v>
          </cell>
          <cell r="AJ225">
            <v>0.18</v>
          </cell>
          <cell r="AK225">
            <v>0.17</v>
          </cell>
          <cell r="AL225">
            <v>0.14799999999999999</v>
          </cell>
          <cell r="AM225">
            <v>0.127</v>
          </cell>
          <cell r="AN225">
            <v>6.3E-2</v>
          </cell>
          <cell r="AO225">
            <v>0.13800000000000001</v>
          </cell>
          <cell r="AP225">
            <v>0.61699999999999999</v>
          </cell>
          <cell r="AQ225">
            <v>0.97799999999999998</v>
          </cell>
          <cell r="AR225">
            <v>1</v>
          </cell>
          <cell r="AS225">
            <v>0.98899999999999999</v>
          </cell>
          <cell r="AT225">
            <v>0.96799999999999997</v>
          </cell>
          <cell r="AU225">
            <v>0.84</v>
          </cell>
          <cell r="AV225">
            <v>0.872</v>
          </cell>
          <cell r="AW225">
            <v>0.79700000000000004</v>
          </cell>
          <cell r="AX225">
            <v>0.85099999999999998</v>
          </cell>
          <cell r="AY225">
            <v>0.90400000000000003</v>
          </cell>
          <cell r="AZ225">
            <v>0.86099999999999999</v>
          </cell>
          <cell r="BA225">
            <v>0.73399999999999999</v>
          </cell>
          <cell r="BB225">
            <v>0.20200000000000001</v>
          </cell>
          <cell r="BC225">
            <v>2.1000000000000001E-2</v>
          </cell>
          <cell r="BD225">
            <v>0</v>
          </cell>
          <cell r="BE225">
            <v>5.2999999999999999E-2</v>
          </cell>
          <cell r="BF225">
            <v>0.60599999999999998</v>
          </cell>
          <cell r="BG225">
            <v>0.88200000000000001</v>
          </cell>
          <cell r="BH225">
            <v>0.71199999999999997</v>
          </cell>
          <cell r="BI225">
            <v>0.68</v>
          </cell>
          <cell r="BJ225">
            <v>0.54200000000000004</v>
          </cell>
          <cell r="BK225">
            <v>0.52100000000000002</v>
          </cell>
          <cell r="BL225">
            <v>0.47799999999999998</v>
          </cell>
          <cell r="BM225">
            <v>0.44600000000000001</v>
          </cell>
          <cell r="BN225">
            <v>0.45700000000000002</v>
          </cell>
          <cell r="BO225">
            <v>0.35099999999999998</v>
          </cell>
          <cell r="BP225">
            <v>0.46800000000000003</v>
          </cell>
          <cell r="BQ225">
            <v>0.39300000000000002</v>
          </cell>
          <cell r="BR225">
            <v>0.65900000000000003</v>
          </cell>
          <cell r="BS225">
            <v>0.67</v>
          </cell>
          <cell r="BT225">
            <v>0.69099999999999995</v>
          </cell>
          <cell r="BU225">
            <v>0.51</v>
          </cell>
          <cell r="BV225">
            <v>0.28699999999999998</v>
          </cell>
          <cell r="BW225">
            <v>0.31900000000000001</v>
          </cell>
          <cell r="BX225">
            <v>0.38200000000000001</v>
          </cell>
          <cell r="BY225">
            <v>0.308</v>
          </cell>
          <cell r="BZ225">
            <v>0.255</v>
          </cell>
          <cell r="CA225">
            <v>9.5000000000000001E-2</v>
          </cell>
          <cell r="CB225">
            <v>0.24399999999999999</v>
          </cell>
          <cell r="CC225">
            <v>0.223</v>
          </cell>
          <cell r="CD225">
            <v>0.32900000000000001</v>
          </cell>
          <cell r="CE225">
            <v>0.42499999999999999</v>
          </cell>
          <cell r="CF225">
            <v>0.56299999999999994</v>
          </cell>
          <cell r="CG225">
            <v>0.59499999999999997</v>
          </cell>
          <cell r="CH225">
            <v>0.436</v>
          </cell>
          <cell r="CI225">
            <v>0.372</v>
          </cell>
          <cell r="CJ225">
            <v>0.26500000000000001</v>
          </cell>
          <cell r="CK225">
            <v>0.93600000000000005</v>
          </cell>
          <cell r="CL225">
            <v>0.89300000000000002</v>
          </cell>
          <cell r="CM225">
            <v>0.92500000000000004</v>
          </cell>
          <cell r="CN225">
            <v>0.23400000000000001</v>
          </cell>
          <cell r="CO225">
            <v>0.53100000000000003</v>
          </cell>
          <cell r="CP225">
            <v>0.58499999999999996</v>
          </cell>
          <cell r="CQ225">
            <v>0.77600000000000002</v>
          </cell>
          <cell r="CR225">
            <v>0.76500000000000001</v>
          </cell>
          <cell r="CS225">
            <v>0.63800000000000001</v>
          </cell>
          <cell r="CT225">
            <v>0.34</v>
          </cell>
          <cell r="CU225">
            <v>0.159</v>
          </cell>
          <cell r="CV225">
            <v>7.3999999999999996E-2</v>
          </cell>
          <cell r="CW225">
            <v>0.01</v>
          </cell>
          <cell r="CX225">
            <v>3.1E-2</v>
          </cell>
          <cell r="CY225">
            <v>4.2000000000000003E-2</v>
          </cell>
          <cell r="CZ225">
            <v>0.27600000000000002</v>
          </cell>
          <cell r="DA225">
            <v>0.40400000000000003</v>
          </cell>
        </row>
        <row r="226">
          <cell r="B226" t="str">
            <v>家用电器</v>
          </cell>
          <cell r="C226" t="str">
            <v>白色家电</v>
          </cell>
          <cell r="D226" t="str">
            <v>冰洗</v>
          </cell>
          <cell r="J226">
            <v>9.4E-2</v>
          </cell>
          <cell r="K226">
            <v>1</v>
          </cell>
          <cell r="L226">
            <v>0.97799999999999998</v>
          </cell>
          <cell r="M226">
            <v>0.94599999999999995</v>
          </cell>
          <cell r="N226">
            <v>0.90400000000000003</v>
          </cell>
          <cell r="O226">
            <v>0.872</v>
          </cell>
          <cell r="P226">
            <v>0.82899999999999996</v>
          </cell>
          <cell r="Q226">
            <v>0.79700000000000004</v>
          </cell>
          <cell r="R226">
            <v>0.63800000000000001</v>
          </cell>
          <cell r="S226">
            <v>0.255</v>
          </cell>
          <cell r="T226">
            <v>0.11700000000000001</v>
          </cell>
          <cell r="U226">
            <v>5.2999999999999999E-2</v>
          </cell>
          <cell r="V226">
            <v>4.2000000000000003E-2</v>
          </cell>
          <cell r="W226">
            <v>0.01</v>
          </cell>
          <cell r="X226">
            <v>0</v>
          </cell>
          <cell r="Y226">
            <v>2.1000000000000001E-2</v>
          </cell>
          <cell r="Z226">
            <v>3.1E-2</v>
          </cell>
          <cell r="AA226">
            <v>6.3E-2</v>
          </cell>
          <cell r="AB226">
            <v>7.3999999999999996E-2</v>
          </cell>
          <cell r="AC226">
            <v>8.5000000000000006E-2</v>
          </cell>
          <cell r="AD226">
            <v>9.5000000000000001E-2</v>
          </cell>
          <cell r="AE226">
            <v>0.127</v>
          </cell>
          <cell r="AF226">
            <v>0.191</v>
          </cell>
          <cell r="AG226">
            <v>0.159</v>
          </cell>
          <cell r="AH226">
            <v>0.14799999999999999</v>
          </cell>
          <cell r="AI226">
            <v>0.18</v>
          </cell>
          <cell r="AJ226">
            <v>0.21199999999999999</v>
          </cell>
          <cell r="AK226">
            <v>0.20200000000000001</v>
          </cell>
          <cell r="AL226">
            <v>0.13800000000000001</v>
          </cell>
          <cell r="AM226">
            <v>0.17</v>
          </cell>
          <cell r="AN226">
            <v>0.29699999999999999</v>
          </cell>
          <cell r="AO226">
            <v>0.52100000000000002</v>
          </cell>
          <cell r="AP226">
            <v>0.755</v>
          </cell>
          <cell r="AQ226">
            <v>0.95699999999999996</v>
          </cell>
          <cell r="AR226">
            <v>0.96799999999999997</v>
          </cell>
          <cell r="AS226">
            <v>0.98899999999999999</v>
          </cell>
          <cell r="AT226">
            <v>0.91400000000000003</v>
          </cell>
          <cell r="AU226">
            <v>0.92500000000000004</v>
          </cell>
          <cell r="AV226">
            <v>0.93600000000000005</v>
          </cell>
          <cell r="AW226">
            <v>0.89300000000000002</v>
          </cell>
          <cell r="AX226">
            <v>0.88200000000000001</v>
          </cell>
          <cell r="AY226">
            <v>0.80800000000000005</v>
          </cell>
          <cell r="AZ226">
            <v>0.65900000000000003</v>
          </cell>
          <cell r="BA226">
            <v>0.46800000000000003</v>
          </cell>
          <cell r="BB226">
            <v>0.42499999999999999</v>
          </cell>
          <cell r="BC226">
            <v>0.23400000000000001</v>
          </cell>
          <cell r="BD226">
            <v>0.223</v>
          </cell>
          <cell r="BE226">
            <v>0.26500000000000001</v>
          </cell>
          <cell r="BF226">
            <v>0.308</v>
          </cell>
          <cell r="BG226">
            <v>0.35099999999999998</v>
          </cell>
          <cell r="BH226">
            <v>0.28699999999999998</v>
          </cell>
          <cell r="BI226">
            <v>0.372</v>
          </cell>
          <cell r="BJ226">
            <v>0.45700000000000002</v>
          </cell>
          <cell r="BK226">
            <v>0.39300000000000002</v>
          </cell>
          <cell r="BL226">
            <v>0.51</v>
          </cell>
          <cell r="BM226">
            <v>0.5</v>
          </cell>
          <cell r="BN226">
            <v>0.68</v>
          </cell>
          <cell r="BO226">
            <v>0.44600000000000001</v>
          </cell>
          <cell r="BP226">
            <v>0.627</v>
          </cell>
          <cell r="BQ226">
            <v>0.53100000000000003</v>
          </cell>
          <cell r="BR226">
            <v>0.74399999999999999</v>
          </cell>
          <cell r="BS226">
            <v>0.71199999999999997</v>
          </cell>
          <cell r="BT226">
            <v>0.73399999999999999</v>
          </cell>
          <cell r="BU226">
            <v>0.70199999999999996</v>
          </cell>
          <cell r="BV226">
            <v>0.64800000000000002</v>
          </cell>
          <cell r="BW226">
            <v>0.48899999999999999</v>
          </cell>
          <cell r="BX226">
            <v>0.41399999999999998</v>
          </cell>
          <cell r="BY226">
            <v>0.36099999999999999</v>
          </cell>
          <cell r="BZ226">
            <v>0.27600000000000002</v>
          </cell>
          <cell r="CA226">
            <v>0.34</v>
          </cell>
          <cell r="CB226">
            <v>0.31900000000000001</v>
          </cell>
          <cell r="CC226">
            <v>0.38200000000000001</v>
          </cell>
          <cell r="CD226">
            <v>0.40400000000000003</v>
          </cell>
          <cell r="CE226">
            <v>0.47799999999999998</v>
          </cell>
          <cell r="CF226">
            <v>0.61699999999999999</v>
          </cell>
          <cell r="CG226">
            <v>0.58499999999999996</v>
          </cell>
          <cell r="CH226">
            <v>0.55300000000000005</v>
          </cell>
          <cell r="CI226">
            <v>0.54200000000000004</v>
          </cell>
          <cell r="CJ226">
            <v>0.69099999999999995</v>
          </cell>
          <cell r="CK226">
            <v>0.84</v>
          </cell>
          <cell r="CL226">
            <v>0.85099999999999998</v>
          </cell>
          <cell r="CM226">
            <v>0.86099999999999999</v>
          </cell>
          <cell r="CN226">
            <v>0.76500000000000001</v>
          </cell>
          <cell r="CO226">
            <v>0.78700000000000003</v>
          </cell>
          <cell r="CP226">
            <v>0.81899999999999995</v>
          </cell>
          <cell r="CQ226">
            <v>0.77600000000000002</v>
          </cell>
          <cell r="CR226">
            <v>0.72299999999999998</v>
          </cell>
          <cell r="CS226">
            <v>0.57399999999999995</v>
          </cell>
          <cell r="CT226">
            <v>0.59499999999999997</v>
          </cell>
          <cell r="CU226">
            <v>0.67</v>
          </cell>
          <cell r="CV226">
            <v>0.60599999999999998</v>
          </cell>
          <cell r="CW226">
            <v>0.32900000000000001</v>
          </cell>
          <cell r="CX226">
            <v>0.436</v>
          </cell>
          <cell r="CY226">
            <v>0.24399999999999999</v>
          </cell>
          <cell r="CZ226">
            <v>0.56299999999999994</v>
          </cell>
          <cell r="DA226">
            <v>0.106</v>
          </cell>
        </row>
        <row r="227">
          <cell r="B227" t="str">
            <v>家用电器</v>
          </cell>
          <cell r="C227" t="str">
            <v>白色家电</v>
          </cell>
          <cell r="D227" t="str">
            <v>冰洗</v>
          </cell>
          <cell r="J227">
            <v>8.5999999999999993E-2</v>
          </cell>
          <cell r="K227">
            <v>0.88200000000000001</v>
          </cell>
          <cell r="L227">
            <v>0.755</v>
          </cell>
          <cell r="M227">
            <v>0.64800000000000002</v>
          </cell>
          <cell r="N227">
            <v>0.44600000000000001</v>
          </cell>
          <cell r="O227">
            <v>0.372</v>
          </cell>
          <cell r="P227">
            <v>0.36099999999999999</v>
          </cell>
          <cell r="Q227">
            <v>0.63800000000000001</v>
          </cell>
          <cell r="R227">
            <v>0.58499999999999996</v>
          </cell>
          <cell r="S227">
            <v>0.90400000000000003</v>
          </cell>
          <cell r="T227">
            <v>0.46800000000000003</v>
          </cell>
          <cell r="U227">
            <v>0.29699999999999999</v>
          </cell>
          <cell r="V227">
            <v>6.3E-2</v>
          </cell>
          <cell r="W227">
            <v>8.5000000000000006E-2</v>
          </cell>
          <cell r="X227">
            <v>0.106</v>
          </cell>
          <cell r="Y227">
            <v>0.127</v>
          </cell>
          <cell r="Z227">
            <v>0.159</v>
          </cell>
          <cell r="AA227">
            <v>0.18</v>
          </cell>
          <cell r="AB227">
            <v>0.17</v>
          </cell>
          <cell r="AC227">
            <v>9.5000000000000001E-2</v>
          </cell>
          <cell r="AD227">
            <v>7.3999999999999996E-2</v>
          </cell>
          <cell r="AE227">
            <v>0.13800000000000001</v>
          </cell>
          <cell r="AF227">
            <v>0.23400000000000001</v>
          </cell>
          <cell r="AG227">
            <v>0.31900000000000001</v>
          </cell>
          <cell r="AH227">
            <v>0.14799999999999999</v>
          </cell>
          <cell r="AI227">
            <v>0.20200000000000001</v>
          </cell>
          <cell r="AJ227">
            <v>0.255</v>
          </cell>
          <cell r="AK227">
            <v>0.27600000000000002</v>
          </cell>
          <cell r="AL227">
            <v>0.42499999999999999</v>
          </cell>
          <cell r="AM227">
            <v>0.436</v>
          </cell>
          <cell r="AN227">
            <v>0.53100000000000003</v>
          </cell>
          <cell r="AO227">
            <v>0.52100000000000002</v>
          </cell>
          <cell r="AP227">
            <v>0.81899999999999995</v>
          </cell>
          <cell r="AQ227">
            <v>0.95699999999999996</v>
          </cell>
          <cell r="AR227">
            <v>0.96799999999999997</v>
          </cell>
          <cell r="AS227">
            <v>0.94599999999999995</v>
          </cell>
          <cell r="AT227">
            <v>0.86099999999999999</v>
          </cell>
          <cell r="AU227">
            <v>0.82899999999999996</v>
          </cell>
          <cell r="AV227">
            <v>0.85099999999999998</v>
          </cell>
          <cell r="AW227">
            <v>0.60599999999999998</v>
          </cell>
          <cell r="AX227">
            <v>0.45700000000000002</v>
          </cell>
          <cell r="AY227">
            <v>0.38200000000000001</v>
          </cell>
          <cell r="AZ227">
            <v>0.40400000000000003</v>
          </cell>
          <cell r="BA227">
            <v>0.191</v>
          </cell>
          <cell r="BB227">
            <v>0.11700000000000001</v>
          </cell>
          <cell r="BC227">
            <v>3.1E-2</v>
          </cell>
          <cell r="BD227">
            <v>4.2000000000000003E-2</v>
          </cell>
          <cell r="BE227">
            <v>5.2999999999999999E-2</v>
          </cell>
          <cell r="BF227">
            <v>0</v>
          </cell>
          <cell r="BG227">
            <v>2.1000000000000001E-2</v>
          </cell>
          <cell r="BH227">
            <v>0.01</v>
          </cell>
          <cell r="BI227">
            <v>0.308</v>
          </cell>
          <cell r="BJ227">
            <v>0.32900000000000001</v>
          </cell>
          <cell r="BK227">
            <v>0.5</v>
          </cell>
          <cell r="BL227">
            <v>0.61699999999999999</v>
          </cell>
          <cell r="BM227">
            <v>0.56299999999999994</v>
          </cell>
          <cell r="BN227">
            <v>0.41399999999999998</v>
          </cell>
          <cell r="BO227">
            <v>0.223</v>
          </cell>
          <cell r="BP227">
            <v>0.24399999999999999</v>
          </cell>
          <cell r="BQ227">
            <v>0.39300000000000002</v>
          </cell>
          <cell r="BR227">
            <v>0.98899999999999999</v>
          </cell>
          <cell r="BS227">
            <v>1</v>
          </cell>
          <cell r="BT227">
            <v>0.97799999999999998</v>
          </cell>
          <cell r="BU227">
            <v>0.34</v>
          </cell>
          <cell r="BV227">
            <v>0.35099999999999998</v>
          </cell>
          <cell r="BW227">
            <v>0.47799999999999998</v>
          </cell>
          <cell r="BX227">
            <v>0.51</v>
          </cell>
          <cell r="BY227">
            <v>0.55300000000000005</v>
          </cell>
          <cell r="BZ227">
            <v>0.59499999999999997</v>
          </cell>
          <cell r="CA227">
            <v>0.54200000000000004</v>
          </cell>
          <cell r="CB227">
            <v>0.72299999999999998</v>
          </cell>
          <cell r="CC227">
            <v>0.76500000000000001</v>
          </cell>
          <cell r="CD227">
            <v>0.89300000000000002</v>
          </cell>
          <cell r="CE227">
            <v>0.78700000000000003</v>
          </cell>
          <cell r="CF227">
            <v>0.80800000000000005</v>
          </cell>
          <cell r="CG227">
            <v>0.73399999999999999</v>
          </cell>
          <cell r="CH227">
            <v>0.77600000000000002</v>
          </cell>
          <cell r="CI227">
            <v>0.84</v>
          </cell>
          <cell r="CJ227">
            <v>0.872</v>
          </cell>
          <cell r="CK227">
            <v>0.93600000000000005</v>
          </cell>
          <cell r="CL227">
            <v>0.92500000000000004</v>
          </cell>
          <cell r="CM227">
            <v>0.91400000000000003</v>
          </cell>
          <cell r="CN227">
            <v>0.68</v>
          </cell>
          <cell r="CO227">
            <v>0.74399999999999999</v>
          </cell>
          <cell r="CP227">
            <v>0.69099999999999995</v>
          </cell>
          <cell r="CQ227">
            <v>0.79700000000000004</v>
          </cell>
          <cell r="CR227">
            <v>0.71199999999999997</v>
          </cell>
          <cell r="CS227">
            <v>0.67</v>
          </cell>
          <cell r="CT227">
            <v>0.627</v>
          </cell>
          <cell r="CU227">
            <v>0.65900000000000003</v>
          </cell>
          <cell r="CV227">
            <v>0.70199999999999996</v>
          </cell>
          <cell r="CW227">
            <v>0.28699999999999998</v>
          </cell>
          <cell r="CX227">
            <v>0.26500000000000001</v>
          </cell>
          <cell r="CY227">
            <v>0.21199999999999999</v>
          </cell>
          <cell r="CZ227">
            <v>0.57399999999999995</v>
          </cell>
          <cell r="DA227">
            <v>0.48899999999999999</v>
          </cell>
        </row>
        <row r="228">
          <cell r="B228" t="str">
            <v>家用电器</v>
          </cell>
          <cell r="C228" t="str">
            <v>白色家电</v>
          </cell>
          <cell r="D228" t="str">
            <v>冰洗</v>
          </cell>
          <cell r="J228">
            <v>8.5999999999999993E-2</v>
          </cell>
          <cell r="K228">
            <v>0.90400000000000003</v>
          </cell>
          <cell r="L228">
            <v>0.93600000000000005</v>
          </cell>
          <cell r="M228">
            <v>0.91400000000000003</v>
          </cell>
          <cell r="N228">
            <v>0.84</v>
          </cell>
          <cell r="O228">
            <v>0.85099999999999998</v>
          </cell>
          <cell r="P228">
            <v>0.872</v>
          </cell>
          <cell r="Q228">
            <v>0.92500000000000004</v>
          </cell>
          <cell r="R228">
            <v>0.89300000000000002</v>
          </cell>
          <cell r="S228">
            <v>0.78700000000000003</v>
          </cell>
          <cell r="T228">
            <v>0.70199999999999996</v>
          </cell>
          <cell r="U228">
            <v>0.42499999999999999</v>
          </cell>
          <cell r="V228">
            <v>0.28699999999999998</v>
          </cell>
          <cell r="W228">
            <v>0.17</v>
          </cell>
          <cell r="X228">
            <v>0.255</v>
          </cell>
          <cell r="Y228">
            <v>0.32900000000000001</v>
          </cell>
          <cell r="Z228">
            <v>0.45700000000000002</v>
          </cell>
          <cell r="AA228">
            <v>0.34</v>
          </cell>
          <cell r="AB228">
            <v>0.223</v>
          </cell>
          <cell r="AC228">
            <v>3.1E-2</v>
          </cell>
          <cell r="AD228">
            <v>0</v>
          </cell>
          <cell r="AE228">
            <v>0.01</v>
          </cell>
          <cell r="AF228">
            <v>5.2999999999999999E-2</v>
          </cell>
          <cell r="AG228">
            <v>9.5000000000000001E-2</v>
          </cell>
          <cell r="AH228">
            <v>0.106</v>
          </cell>
          <cell r="AI228">
            <v>0.13800000000000001</v>
          </cell>
          <cell r="AJ228">
            <v>8.5000000000000006E-2</v>
          </cell>
          <cell r="AK228">
            <v>6.3E-2</v>
          </cell>
          <cell r="AL228">
            <v>4.2000000000000003E-2</v>
          </cell>
          <cell r="AM228">
            <v>0.29699999999999999</v>
          </cell>
          <cell r="AN228">
            <v>0.76500000000000001</v>
          </cell>
          <cell r="AO228">
            <v>0.82899999999999996</v>
          </cell>
          <cell r="AP228">
            <v>0.80800000000000005</v>
          </cell>
          <cell r="AQ228">
            <v>0.96799999999999997</v>
          </cell>
          <cell r="AR228">
            <v>0.95699999999999996</v>
          </cell>
          <cell r="AS228">
            <v>0.94599999999999995</v>
          </cell>
          <cell r="AT228">
            <v>0.627</v>
          </cell>
          <cell r="AU228">
            <v>0.56299999999999994</v>
          </cell>
          <cell r="AV228">
            <v>0.71199999999999997</v>
          </cell>
          <cell r="AW228">
            <v>0.755</v>
          </cell>
          <cell r="AX228">
            <v>0.63800000000000001</v>
          </cell>
          <cell r="AY228">
            <v>0.38200000000000001</v>
          </cell>
          <cell r="AZ228">
            <v>0.14799999999999999</v>
          </cell>
          <cell r="BA228">
            <v>0.26500000000000001</v>
          </cell>
          <cell r="BB228">
            <v>0.60599999999999998</v>
          </cell>
          <cell r="BC228">
            <v>0.53100000000000003</v>
          </cell>
          <cell r="BD228">
            <v>0.54200000000000004</v>
          </cell>
          <cell r="BE228">
            <v>0.436</v>
          </cell>
          <cell r="BF228">
            <v>2.1000000000000001E-2</v>
          </cell>
          <cell r="BG228">
            <v>0.11700000000000001</v>
          </cell>
          <cell r="BH228">
            <v>0.127</v>
          </cell>
          <cell r="BI228">
            <v>0.79700000000000004</v>
          </cell>
          <cell r="BJ228">
            <v>0.86099999999999999</v>
          </cell>
          <cell r="BK228">
            <v>0.88200000000000001</v>
          </cell>
          <cell r="BL228">
            <v>0.81899999999999995</v>
          </cell>
          <cell r="BM228">
            <v>0.67</v>
          </cell>
          <cell r="BN228">
            <v>0.59499999999999997</v>
          </cell>
          <cell r="BO228">
            <v>0.20200000000000001</v>
          </cell>
          <cell r="BP228">
            <v>0.372</v>
          </cell>
          <cell r="BQ228">
            <v>0.27600000000000002</v>
          </cell>
          <cell r="BR228">
            <v>1</v>
          </cell>
          <cell r="BS228">
            <v>0.97799999999999998</v>
          </cell>
          <cell r="BT228">
            <v>0.98899999999999999</v>
          </cell>
          <cell r="BU228">
            <v>0.55300000000000005</v>
          </cell>
          <cell r="BV228">
            <v>0.52100000000000002</v>
          </cell>
          <cell r="BW228">
            <v>0.31900000000000001</v>
          </cell>
          <cell r="BX228">
            <v>0.159</v>
          </cell>
          <cell r="BY228">
            <v>0.35099999999999998</v>
          </cell>
          <cell r="BZ228">
            <v>0.191</v>
          </cell>
          <cell r="CA228">
            <v>0.36099999999999999</v>
          </cell>
          <cell r="CB228">
            <v>0.21199999999999999</v>
          </cell>
          <cell r="CC228">
            <v>0.46800000000000003</v>
          </cell>
          <cell r="CD228">
            <v>0.41399999999999998</v>
          </cell>
          <cell r="CE228">
            <v>0.40400000000000003</v>
          </cell>
          <cell r="CF228">
            <v>0.308</v>
          </cell>
          <cell r="CG228">
            <v>0.18</v>
          </cell>
          <cell r="CH228">
            <v>0.39300000000000002</v>
          </cell>
          <cell r="CI228">
            <v>0.57399999999999995</v>
          </cell>
          <cell r="CJ228">
            <v>0.64800000000000002</v>
          </cell>
          <cell r="CK228">
            <v>0.74399999999999999</v>
          </cell>
          <cell r="CL228">
            <v>0.73399999999999999</v>
          </cell>
          <cell r="CM228">
            <v>0.77600000000000002</v>
          </cell>
          <cell r="CN228">
            <v>0.72299999999999998</v>
          </cell>
          <cell r="CO228">
            <v>0.61699999999999999</v>
          </cell>
          <cell r="CP228">
            <v>0.68</v>
          </cell>
          <cell r="CQ228">
            <v>0.69099999999999995</v>
          </cell>
          <cell r="CR228">
            <v>0.65900000000000003</v>
          </cell>
          <cell r="CS228">
            <v>0.58499999999999996</v>
          </cell>
          <cell r="CT228">
            <v>0.5</v>
          </cell>
          <cell r="CU228">
            <v>0.44600000000000001</v>
          </cell>
          <cell r="CV228">
            <v>0.47799999999999998</v>
          </cell>
          <cell r="CW228">
            <v>0.23400000000000001</v>
          </cell>
          <cell r="CX228">
            <v>0.48899999999999999</v>
          </cell>
          <cell r="CY228">
            <v>0.24399999999999999</v>
          </cell>
          <cell r="CZ228">
            <v>0.51</v>
          </cell>
          <cell r="DA228">
            <v>7.3999999999999996E-2</v>
          </cell>
        </row>
        <row r="229">
          <cell r="B229" t="str">
            <v>家用电器</v>
          </cell>
          <cell r="C229" t="str">
            <v>厨卫电器</v>
          </cell>
          <cell r="D229" t="str">
            <v>空调</v>
          </cell>
          <cell r="J229">
            <v>1.45363568509464E-2</v>
          </cell>
          <cell r="K229">
            <v>0.94899999999999995</v>
          </cell>
          <cell r="L229">
            <v>0.91500000000000004</v>
          </cell>
          <cell r="M229">
            <v>0.89800000000000002</v>
          </cell>
          <cell r="N229">
            <v>0.67700000000000005</v>
          </cell>
          <cell r="O229">
            <v>0.66100000000000003</v>
          </cell>
          <cell r="P229">
            <v>0.69399999999999995</v>
          </cell>
          <cell r="Q229">
            <v>0.98299999999999998</v>
          </cell>
          <cell r="R229">
            <v>0.96599999999999997</v>
          </cell>
          <cell r="S229">
            <v>1</v>
          </cell>
          <cell r="T229">
            <v>0.64400000000000002</v>
          </cell>
          <cell r="U229">
            <v>0.52500000000000002</v>
          </cell>
          <cell r="V229">
            <v>0.05</v>
          </cell>
          <cell r="W229">
            <v>8.4000000000000005E-2</v>
          </cell>
          <cell r="X229">
            <v>0.13500000000000001</v>
          </cell>
          <cell r="Y229">
            <v>0.16900000000000001</v>
          </cell>
          <cell r="Z229">
            <v>0.22</v>
          </cell>
          <cell r="AA229">
            <v>0.186</v>
          </cell>
          <cell r="AB229">
            <v>0.152</v>
          </cell>
          <cell r="AC229">
            <v>0.10100000000000001</v>
          </cell>
          <cell r="AD229">
            <v>6.7000000000000004E-2</v>
          </cell>
          <cell r="AE229">
            <v>0.20300000000000001</v>
          </cell>
          <cell r="AF229">
            <v>0.23699999999999999</v>
          </cell>
          <cell r="AG229">
            <v>0.33800000000000002</v>
          </cell>
          <cell r="AH229">
            <v>0.254</v>
          </cell>
          <cell r="AI229">
            <v>0.372</v>
          </cell>
          <cell r="AJ229">
            <v>0.42299999999999999</v>
          </cell>
          <cell r="AK229">
            <v>0.49099999999999999</v>
          </cell>
          <cell r="AL229">
            <v>0.59299999999999997</v>
          </cell>
          <cell r="AM229">
            <v>0.61</v>
          </cell>
          <cell r="AN229">
            <v>0.71099999999999997</v>
          </cell>
          <cell r="AO229">
            <v>0.79600000000000004</v>
          </cell>
          <cell r="AP229">
            <v>0.93200000000000005</v>
          </cell>
          <cell r="AQ229">
            <v>0.88100000000000001</v>
          </cell>
          <cell r="AR229">
            <v>0.86399999999999999</v>
          </cell>
          <cell r="AS229">
            <v>0.72799999999999998</v>
          </cell>
          <cell r="AT229">
            <v>0.745</v>
          </cell>
          <cell r="AU229">
            <v>0.81299999999999994</v>
          </cell>
          <cell r="AV229">
            <v>0.77900000000000003</v>
          </cell>
          <cell r="AW229">
            <v>0.84699999999999998</v>
          </cell>
          <cell r="AX229">
            <v>0.83</v>
          </cell>
          <cell r="AY229">
            <v>0.76200000000000001</v>
          </cell>
          <cell r="AZ229">
            <v>0.54200000000000004</v>
          </cell>
          <cell r="BA229">
            <v>0.27100000000000002</v>
          </cell>
          <cell r="BB229">
            <v>3.3000000000000002E-2</v>
          </cell>
          <cell r="BC229">
            <v>0</v>
          </cell>
          <cell r="BD229">
            <v>1.6E-2</v>
          </cell>
          <cell r="BE229">
            <v>0.11799999999999999</v>
          </cell>
          <cell r="BF229">
            <v>0.47399999999999998</v>
          </cell>
          <cell r="BG229">
            <v>0.57599999999999996</v>
          </cell>
          <cell r="BH229">
            <v>0.627</v>
          </cell>
          <cell r="BI229">
            <v>0.55900000000000005</v>
          </cell>
          <cell r="BJ229">
            <v>0.45700000000000002</v>
          </cell>
          <cell r="BK229">
            <v>0.44</v>
          </cell>
          <cell r="BL229">
            <v>0.50800000000000001</v>
          </cell>
          <cell r="BM229">
            <v>0.40600000000000003</v>
          </cell>
          <cell r="BN229">
            <v>0.38900000000000001</v>
          </cell>
          <cell r="BO229">
            <v>0.30499999999999999</v>
          </cell>
          <cell r="BP229">
            <v>0.35499999999999998</v>
          </cell>
          <cell r="BQ229">
            <v>0.28799999999999998</v>
          </cell>
          <cell r="BR229">
            <v>0.32200000000000001</v>
          </cell>
          <cell r="BS229">
            <v>0.5</v>
          </cell>
          <cell r="BT229">
            <v>0.5</v>
          </cell>
          <cell r="BU229">
            <v>0.5</v>
          </cell>
          <cell r="BV229">
            <v>0.5</v>
          </cell>
          <cell r="BW229">
            <v>0.5</v>
          </cell>
          <cell r="BX229">
            <v>0.5</v>
          </cell>
          <cell r="BY229">
            <v>0.5</v>
          </cell>
          <cell r="BZ229">
            <v>0.5</v>
          </cell>
          <cell r="CA229">
            <v>0.5</v>
          </cell>
          <cell r="CB229">
            <v>0.5</v>
          </cell>
          <cell r="CC229">
            <v>0.5</v>
          </cell>
          <cell r="CD229">
            <v>0.5</v>
          </cell>
          <cell r="CE229">
            <v>0.5</v>
          </cell>
          <cell r="CF229">
            <v>0.5</v>
          </cell>
          <cell r="CG229">
            <v>0.5</v>
          </cell>
          <cell r="CH229">
            <v>0.5</v>
          </cell>
          <cell r="CI229">
            <v>0.5</v>
          </cell>
          <cell r="CJ229">
            <v>0.5</v>
          </cell>
          <cell r="CK229">
            <v>0.5</v>
          </cell>
          <cell r="CL229">
            <v>0.5</v>
          </cell>
          <cell r="CM229">
            <v>0.5</v>
          </cell>
          <cell r="CN229">
            <v>0.5</v>
          </cell>
          <cell r="CO229">
            <v>0.5</v>
          </cell>
          <cell r="CP229">
            <v>0.5</v>
          </cell>
          <cell r="CQ229">
            <v>0.5</v>
          </cell>
          <cell r="CR229">
            <v>0.5</v>
          </cell>
          <cell r="CS229">
            <v>0.5</v>
          </cell>
          <cell r="CT229">
            <v>0.5</v>
          </cell>
          <cell r="CU229">
            <v>0.5</v>
          </cell>
          <cell r="CV229">
            <v>0.5</v>
          </cell>
          <cell r="CW229">
            <v>0.5</v>
          </cell>
          <cell r="CX229">
            <v>0.5</v>
          </cell>
          <cell r="CY229">
            <v>0.5</v>
          </cell>
          <cell r="CZ229">
            <v>0.5</v>
          </cell>
          <cell r="DA229">
            <v>0.5</v>
          </cell>
        </row>
        <row r="230">
          <cell r="B230" t="str">
            <v>家用电器</v>
          </cell>
          <cell r="C230" t="str">
            <v>厨卫电器</v>
          </cell>
          <cell r="D230" t="str">
            <v>空调</v>
          </cell>
          <cell r="J230">
            <v>1.45363568509464E-2</v>
          </cell>
          <cell r="K230">
            <v>0.627</v>
          </cell>
          <cell r="L230">
            <v>0.81299999999999994</v>
          </cell>
          <cell r="M230">
            <v>0.79600000000000004</v>
          </cell>
          <cell r="N230">
            <v>0.71099999999999997</v>
          </cell>
          <cell r="O230">
            <v>0.49099999999999999</v>
          </cell>
          <cell r="P230">
            <v>0.35499999999999998</v>
          </cell>
          <cell r="Q230">
            <v>0.27100000000000002</v>
          </cell>
          <cell r="R230">
            <v>0.33800000000000002</v>
          </cell>
          <cell r="S230">
            <v>0.32200000000000001</v>
          </cell>
          <cell r="T230">
            <v>0.28799999999999998</v>
          </cell>
          <cell r="U230">
            <v>8.4000000000000005E-2</v>
          </cell>
          <cell r="V230">
            <v>6.7000000000000004E-2</v>
          </cell>
          <cell r="W230">
            <v>3.3000000000000002E-2</v>
          </cell>
          <cell r="X230">
            <v>0</v>
          </cell>
          <cell r="Y230">
            <v>1.6E-2</v>
          </cell>
          <cell r="Z230">
            <v>0.05</v>
          </cell>
          <cell r="AA230">
            <v>0.10100000000000001</v>
          </cell>
          <cell r="AB230">
            <v>0.22</v>
          </cell>
          <cell r="AC230">
            <v>0.30499999999999999</v>
          </cell>
          <cell r="AD230">
            <v>0.254</v>
          </cell>
          <cell r="AE230">
            <v>0.11799999999999999</v>
          </cell>
          <cell r="AF230">
            <v>0.186</v>
          </cell>
          <cell r="AG230">
            <v>0.20300000000000001</v>
          </cell>
          <cell r="AH230">
            <v>0.38900000000000001</v>
          </cell>
          <cell r="AI230">
            <v>0.50800000000000001</v>
          </cell>
          <cell r="AJ230">
            <v>0.61</v>
          </cell>
          <cell r="AK230">
            <v>0.69399999999999995</v>
          </cell>
          <cell r="AL230">
            <v>0.66100000000000003</v>
          </cell>
          <cell r="AM230">
            <v>0.83</v>
          </cell>
          <cell r="AN230">
            <v>0.91500000000000004</v>
          </cell>
          <cell r="AO230">
            <v>0.94899999999999995</v>
          </cell>
          <cell r="AP230">
            <v>0.93200000000000005</v>
          </cell>
          <cell r="AQ230">
            <v>1</v>
          </cell>
          <cell r="AR230">
            <v>0.96599999999999997</v>
          </cell>
          <cell r="AS230">
            <v>0.98299999999999998</v>
          </cell>
          <cell r="AT230">
            <v>0.86399999999999999</v>
          </cell>
          <cell r="AU230">
            <v>0.89800000000000002</v>
          </cell>
          <cell r="AV230">
            <v>0.84699999999999998</v>
          </cell>
          <cell r="AW230">
            <v>0.67700000000000005</v>
          </cell>
          <cell r="AX230">
            <v>0.52500000000000002</v>
          </cell>
          <cell r="AY230">
            <v>0.40600000000000003</v>
          </cell>
          <cell r="AZ230">
            <v>0.23699999999999999</v>
          </cell>
          <cell r="BA230">
            <v>0.13500000000000001</v>
          </cell>
          <cell r="BB230">
            <v>0.152</v>
          </cell>
          <cell r="BC230">
            <v>0.44</v>
          </cell>
          <cell r="BD230">
            <v>0.42299999999999999</v>
          </cell>
          <cell r="BE230">
            <v>0.59299999999999997</v>
          </cell>
          <cell r="BF230">
            <v>0.47399999999999998</v>
          </cell>
          <cell r="BG230">
            <v>0.64400000000000002</v>
          </cell>
          <cell r="BH230">
            <v>0.745</v>
          </cell>
          <cell r="BI230">
            <v>0.77900000000000003</v>
          </cell>
          <cell r="BJ230">
            <v>0.76200000000000001</v>
          </cell>
          <cell r="BK230">
            <v>0.57599999999999996</v>
          </cell>
          <cell r="BL230">
            <v>0.54200000000000004</v>
          </cell>
          <cell r="BM230">
            <v>0.55900000000000005</v>
          </cell>
          <cell r="BN230">
            <v>0.72799999999999998</v>
          </cell>
          <cell r="BO230">
            <v>0.372</v>
          </cell>
          <cell r="BP230">
            <v>0.45700000000000002</v>
          </cell>
          <cell r="BQ230">
            <v>0.16900000000000001</v>
          </cell>
          <cell r="BR230">
            <v>0.88100000000000001</v>
          </cell>
          <cell r="BS230">
            <v>0.5</v>
          </cell>
          <cell r="BT230">
            <v>0.5</v>
          </cell>
          <cell r="BU230">
            <v>0.5</v>
          </cell>
          <cell r="BV230">
            <v>0.5</v>
          </cell>
          <cell r="BW230">
            <v>0.5</v>
          </cell>
          <cell r="BX230">
            <v>0.5</v>
          </cell>
          <cell r="BY230">
            <v>0.5</v>
          </cell>
          <cell r="BZ230">
            <v>0.5</v>
          </cell>
          <cell r="CA230">
            <v>0.5</v>
          </cell>
          <cell r="CB230">
            <v>0.5</v>
          </cell>
          <cell r="CC230">
            <v>0.5</v>
          </cell>
          <cell r="CD230">
            <v>0.5</v>
          </cell>
          <cell r="CE230">
            <v>0.5</v>
          </cell>
          <cell r="CF230">
            <v>0.5</v>
          </cell>
          <cell r="CG230">
            <v>0.5</v>
          </cell>
          <cell r="CH230">
            <v>0.5</v>
          </cell>
          <cell r="CI230">
            <v>0.5</v>
          </cell>
          <cell r="CJ230">
            <v>0.5</v>
          </cell>
          <cell r="CK230">
            <v>0.5</v>
          </cell>
          <cell r="CL230">
            <v>0.5</v>
          </cell>
          <cell r="CM230">
            <v>0.5</v>
          </cell>
          <cell r="CN230">
            <v>0.5</v>
          </cell>
          <cell r="CO230">
            <v>0.5</v>
          </cell>
          <cell r="CP230">
            <v>0.5</v>
          </cell>
          <cell r="CQ230">
            <v>0.5</v>
          </cell>
          <cell r="CR230">
            <v>0.5</v>
          </cell>
          <cell r="CS230">
            <v>0.5</v>
          </cell>
          <cell r="CT230">
            <v>0.5</v>
          </cell>
          <cell r="CU230">
            <v>0.5</v>
          </cell>
          <cell r="CV230">
            <v>0.5</v>
          </cell>
          <cell r="CW230">
            <v>0.5</v>
          </cell>
          <cell r="CX230">
            <v>0.5</v>
          </cell>
          <cell r="CY230">
            <v>0.5</v>
          </cell>
          <cell r="CZ230">
            <v>0.5</v>
          </cell>
          <cell r="DA230">
            <v>0.5</v>
          </cell>
        </row>
        <row r="231">
          <cell r="B231" t="str">
            <v>家用电器</v>
          </cell>
          <cell r="C231" t="str">
            <v>黑色家电</v>
          </cell>
          <cell r="D231" t="str">
            <v>彩电</v>
          </cell>
          <cell r="J231">
            <v>0.05</v>
          </cell>
          <cell r="K231">
            <v>0.28899999999999998</v>
          </cell>
          <cell r="L231">
            <v>0.12</v>
          </cell>
          <cell r="M231">
            <v>0.06</v>
          </cell>
          <cell r="N231">
            <v>1.2E-2</v>
          </cell>
          <cell r="O231">
            <v>4.8000000000000001E-2</v>
          </cell>
          <cell r="P231">
            <v>9.6000000000000002E-2</v>
          </cell>
          <cell r="Q231">
            <v>0.22800000000000001</v>
          </cell>
          <cell r="R231">
            <v>0.30099999999999999</v>
          </cell>
          <cell r="S231">
            <v>0.433</v>
          </cell>
          <cell r="T231">
            <v>0.373</v>
          </cell>
          <cell r="U231">
            <v>0.373</v>
          </cell>
          <cell r="V231">
            <v>0.216</v>
          </cell>
          <cell r="W231">
            <v>0.39700000000000002</v>
          </cell>
          <cell r="X231">
            <v>0.42099999999999999</v>
          </cell>
          <cell r="Y231">
            <v>0.67400000000000004</v>
          </cell>
          <cell r="Z231">
            <v>0.79500000000000004</v>
          </cell>
          <cell r="AA231">
            <v>0.73399999999999999</v>
          </cell>
          <cell r="AB231">
            <v>0.96299999999999997</v>
          </cell>
          <cell r="AC231">
            <v>0.81899999999999995</v>
          </cell>
          <cell r="AD231">
            <v>0.746</v>
          </cell>
          <cell r="AE231">
            <v>0.18</v>
          </cell>
          <cell r="AF231">
            <v>0.192</v>
          </cell>
          <cell r="AG231">
            <v>0.32500000000000001</v>
          </cell>
          <cell r="AH231">
            <v>0.34899999999999998</v>
          </cell>
          <cell r="AI231">
            <v>0.61399999999999999</v>
          </cell>
          <cell r="AJ231">
            <v>0.54200000000000004</v>
          </cell>
          <cell r="AK231">
            <v>0.45700000000000002</v>
          </cell>
          <cell r="AL231">
            <v>0.14399999999999999</v>
          </cell>
          <cell r="AM231">
            <v>7.1999999999999995E-2</v>
          </cell>
          <cell r="AN231">
            <v>3.5999999999999997E-2</v>
          </cell>
          <cell r="AO231">
            <v>0</v>
          </cell>
          <cell r="AP231">
            <v>2.4E-2</v>
          </cell>
          <cell r="AQ231">
            <v>0.26500000000000001</v>
          </cell>
          <cell r="AR231">
            <v>0.78300000000000003</v>
          </cell>
          <cell r="AS231">
            <v>0.80700000000000005</v>
          </cell>
          <cell r="AT231">
            <v>0.63800000000000001</v>
          </cell>
          <cell r="AU231">
            <v>0.36099999999999999</v>
          </cell>
          <cell r="AV231">
            <v>0.48099999999999998</v>
          </cell>
          <cell r="AW231">
            <v>0.53</v>
          </cell>
          <cell r="AX231">
            <v>0.56599999999999995</v>
          </cell>
          <cell r="AY231">
            <v>0.90300000000000002</v>
          </cell>
          <cell r="AZ231">
            <v>0.879</v>
          </cell>
          <cell r="BA231">
            <v>0.95099999999999996</v>
          </cell>
          <cell r="BB231">
            <v>0.72199999999999998</v>
          </cell>
          <cell r="BC231">
            <v>0.69799999999999995</v>
          </cell>
          <cell r="BD231">
            <v>0.44500000000000001</v>
          </cell>
          <cell r="BE231">
            <v>0.59</v>
          </cell>
          <cell r="BF231">
            <v>0.71</v>
          </cell>
          <cell r="BG231">
            <v>0.91500000000000004</v>
          </cell>
          <cell r="BH231">
            <v>0.86699999999999999</v>
          </cell>
          <cell r="BI231">
            <v>0.84299999999999997</v>
          </cell>
          <cell r="BJ231">
            <v>0.68600000000000005</v>
          </cell>
          <cell r="BK231">
            <v>0.46899999999999997</v>
          </cell>
          <cell r="BL231">
            <v>0.49299999999999999</v>
          </cell>
          <cell r="BM231">
            <v>0.65</v>
          </cell>
          <cell r="BN231">
            <v>0.75900000000000001</v>
          </cell>
          <cell r="BO231">
            <v>0.27700000000000002</v>
          </cell>
          <cell r="BP231">
            <v>0.60199999999999998</v>
          </cell>
          <cell r="BQ231">
            <v>0.55400000000000005</v>
          </cell>
          <cell r="BR231">
            <v>0.83099999999999996</v>
          </cell>
          <cell r="BS231">
            <v>0.50600000000000001</v>
          </cell>
          <cell r="BT231">
            <v>0.51800000000000002</v>
          </cell>
          <cell r="BU231">
            <v>0.626</v>
          </cell>
          <cell r="BV231">
            <v>0.89100000000000001</v>
          </cell>
          <cell r="BW231">
            <v>0.98699999999999999</v>
          </cell>
          <cell r="BX231">
            <v>1</v>
          </cell>
          <cell r="BY231">
            <v>0.92700000000000005</v>
          </cell>
          <cell r="BZ231">
            <v>0.77100000000000002</v>
          </cell>
          <cell r="CA231">
            <v>0.93899999999999995</v>
          </cell>
          <cell r="CB231">
            <v>0.97499999999999998</v>
          </cell>
          <cell r="CC231">
            <v>0.85499999999999998</v>
          </cell>
          <cell r="CD231">
            <v>0.66200000000000003</v>
          </cell>
          <cell r="CE231">
            <v>0.57799999999999996</v>
          </cell>
          <cell r="CF231">
            <v>0.313</v>
          </cell>
          <cell r="CG231">
            <v>0.253</v>
          </cell>
          <cell r="CH231">
            <v>0.16800000000000001</v>
          </cell>
          <cell r="CI231">
            <v>0.33700000000000002</v>
          </cell>
          <cell r="CJ231">
            <v>8.4000000000000005E-2</v>
          </cell>
          <cell r="CK231">
            <v>0.108</v>
          </cell>
          <cell r="CL231">
            <v>0.13200000000000001</v>
          </cell>
          <cell r="CM231">
            <v>0.156</v>
          </cell>
          <cell r="CN231">
            <v>0.24</v>
          </cell>
          <cell r="CO231">
            <v>0.20399999999999999</v>
          </cell>
          <cell r="CP231">
            <v>0.40899999999999997</v>
          </cell>
          <cell r="CQ231">
            <v>0.5</v>
          </cell>
          <cell r="CR231">
            <v>0.5</v>
          </cell>
          <cell r="CS231">
            <v>0.5</v>
          </cell>
          <cell r="CT231">
            <v>0.5</v>
          </cell>
          <cell r="CU231">
            <v>0.5</v>
          </cell>
          <cell r="CV231">
            <v>0.5</v>
          </cell>
          <cell r="CW231">
            <v>0.5</v>
          </cell>
          <cell r="CX231">
            <v>0.5</v>
          </cell>
          <cell r="CY231">
            <v>0.5</v>
          </cell>
          <cell r="CZ231">
            <v>0.5</v>
          </cell>
          <cell r="DA231">
            <v>0.5</v>
          </cell>
        </row>
        <row r="232">
          <cell r="B232" t="str">
            <v>家用电器</v>
          </cell>
          <cell r="C232" t="str">
            <v>小家电</v>
          </cell>
          <cell r="J232">
            <v>3.9321534730087003E-2</v>
          </cell>
          <cell r="K232">
            <v>0.49299999999999999</v>
          </cell>
          <cell r="L232">
            <v>0.39700000000000002</v>
          </cell>
          <cell r="M232">
            <v>0.33700000000000002</v>
          </cell>
          <cell r="N232">
            <v>0.28899999999999998</v>
          </cell>
          <cell r="O232">
            <v>0.14399999999999999</v>
          </cell>
          <cell r="P232">
            <v>3.5999999999999997E-2</v>
          </cell>
          <cell r="Q232">
            <v>0.06</v>
          </cell>
          <cell r="R232">
            <v>0.18</v>
          </cell>
          <cell r="S232">
            <v>0.30099999999999999</v>
          </cell>
          <cell r="T232">
            <v>0</v>
          </cell>
          <cell r="U232">
            <v>0</v>
          </cell>
          <cell r="V232">
            <v>2.4E-2</v>
          </cell>
          <cell r="W232">
            <v>0.313</v>
          </cell>
          <cell r="X232">
            <v>0.34899999999999998</v>
          </cell>
          <cell r="Y232">
            <v>0.40899999999999997</v>
          </cell>
          <cell r="Z232">
            <v>0.253</v>
          </cell>
          <cell r="AA232">
            <v>0.216</v>
          </cell>
          <cell r="AB232">
            <v>0.45700000000000002</v>
          </cell>
          <cell r="AC232">
            <v>0.433</v>
          </cell>
          <cell r="AD232">
            <v>0.44500000000000001</v>
          </cell>
          <cell r="AE232">
            <v>0.24</v>
          </cell>
          <cell r="AF232">
            <v>0.27700000000000002</v>
          </cell>
          <cell r="AG232">
            <v>0.26500000000000001</v>
          </cell>
          <cell r="AH232">
            <v>0.12</v>
          </cell>
          <cell r="AI232">
            <v>0.108</v>
          </cell>
          <cell r="AJ232">
            <v>7.1999999999999995E-2</v>
          </cell>
          <cell r="AK232">
            <v>0.20399999999999999</v>
          </cell>
          <cell r="AL232">
            <v>9.6000000000000002E-2</v>
          </cell>
          <cell r="AM232">
            <v>0.156</v>
          </cell>
          <cell r="AN232">
            <v>4.8000000000000001E-2</v>
          </cell>
          <cell r="AO232">
            <v>0.13200000000000001</v>
          </cell>
          <cell r="AP232">
            <v>8.4000000000000005E-2</v>
          </cell>
          <cell r="AQ232">
            <v>0.192</v>
          </cell>
          <cell r="AR232">
            <v>0.32500000000000001</v>
          </cell>
          <cell r="AS232">
            <v>0.48099999999999998</v>
          </cell>
          <cell r="AT232">
            <v>0.66200000000000003</v>
          </cell>
          <cell r="AU232">
            <v>0.57799999999999996</v>
          </cell>
          <cell r="AV232">
            <v>0.60199999999999998</v>
          </cell>
          <cell r="AW232">
            <v>0.55400000000000005</v>
          </cell>
          <cell r="AX232">
            <v>0.63800000000000001</v>
          </cell>
          <cell r="AY232">
            <v>0.73399999999999999</v>
          </cell>
          <cell r="AZ232">
            <v>0.77100000000000002</v>
          </cell>
          <cell r="BA232">
            <v>0.85499999999999998</v>
          </cell>
          <cell r="BB232">
            <v>0.86699999999999999</v>
          </cell>
          <cell r="BC232">
            <v>0.92700000000000005</v>
          </cell>
          <cell r="BD232">
            <v>0.89100000000000001</v>
          </cell>
          <cell r="BE232">
            <v>0.879</v>
          </cell>
          <cell r="BF232">
            <v>0.68600000000000005</v>
          </cell>
          <cell r="BG232">
            <v>0.69799999999999995</v>
          </cell>
          <cell r="BH232">
            <v>0.65</v>
          </cell>
          <cell r="BI232">
            <v>0.56599999999999995</v>
          </cell>
          <cell r="BJ232">
            <v>0.54200000000000004</v>
          </cell>
          <cell r="BK232">
            <v>0.51800000000000002</v>
          </cell>
          <cell r="BL232">
            <v>0.50600000000000001</v>
          </cell>
          <cell r="BM232">
            <v>0.46899999999999997</v>
          </cell>
          <cell r="BN232">
            <v>0.36099999999999999</v>
          </cell>
          <cell r="BO232">
            <v>0.38500000000000001</v>
          </cell>
          <cell r="BP232">
            <v>0.53</v>
          </cell>
          <cell r="BQ232">
            <v>0.59</v>
          </cell>
          <cell r="BR232">
            <v>0.71</v>
          </cell>
          <cell r="BS232">
            <v>0.67400000000000004</v>
          </cell>
          <cell r="BT232">
            <v>0.746</v>
          </cell>
          <cell r="BU232">
            <v>0.75900000000000001</v>
          </cell>
          <cell r="BV232">
            <v>0.80700000000000005</v>
          </cell>
          <cell r="BW232">
            <v>0.79500000000000004</v>
          </cell>
          <cell r="BX232">
            <v>0.81899999999999995</v>
          </cell>
          <cell r="BY232">
            <v>0.72199999999999998</v>
          </cell>
          <cell r="BZ232">
            <v>0.626</v>
          </cell>
          <cell r="CA232">
            <v>0.373</v>
          </cell>
          <cell r="CB232">
            <v>0.22800000000000001</v>
          </cell>
          <cell r="CC232">
            <v>0.16800000000000001</v>
          </cell>
          <cell r="CD232">
            <v>0.42099999999999999</v>
          </cell>
          <cell r="CE232">
            <v>0.61399999999999999</v>
          </cell>
          <cell r="CF232">
            <v>0.78300000000000003</v>
          </cell>
          <cell r="CG232">
            <v>0.84299999999999997</v>
          </cell>
          <cell r="CH232">
            <v>0.83099999999999996</v>
          </cell>
          <cell r="CI232">
            <v>0.90300000000000002</v>
          </cell>
          <cell r="CJ232">
            <v>0.91500000000000004</v>
          </cell>
          <cell r="CK232">
            <v>0.95099999999999996</v>
          </cell>
          <cell r="CL232">
            <v>0.93899999999999995</v>
          </cell>
          <cell r="CM232">
            <v>0.96299999999999997</v>
          </cell>
          <cell r="CN232">
            <v>0.97499999999999998</v>
          </cell>
          <cell r="CO232">
            <v>0.98699999999999999</v>
          </cell>
          <cell r="CP232">
            <v>1</v>
          </cell>
          <cell r="CQ232">
            <v>0.5</v>
          </cell>
          <cell r="CR232">
            <v>0.5</v>
          </cell>
          <cell r="CS232">
            <v>0.5</v>
          </cell>
          <cell r="CT232">
            <v>0.5</v>
          </cell>
          <cell r="CU232">
            <v>0.5</v>
          </cell>
          <cell r="CV232">
            <v>0.5</v>
          </cell>
          <cell r="CW232">
            <v>0.5</v>
          </cell>
          <cell r="CX232">
            <v>0.5</v>
          </cell>
          <cell r="CY232">
            <v>0.5</v>
          </cell>
          <cell r="CZ232">
            <v>0.5</v>
          </cell>
          <cell r="DA232">
            <v>0.5</v>
          </cell>
        </row>
        <row r="233">
          <cell r="B233" t="str">
            <v>家用电器</v>
          </cell>
          <cell r="C233" t="str">
            <v>小家电</v>
          </cell>
          <cell r="J233">
            <v>3.9321534730087003E-2</v>
          </cell>
          <cell r="K233">
            <v>0.49299999999999999</v>
          </cell>
          <cell r="L233">
            <v>0.40899999999999997</v>
          </cell>
          <cell r="M233">
            <v>0.373</v>
          </cell>
          <cell r="N233">
            <v>0.30099999999999999</v>
          </cell>
          <cell r="O233">
            <v>0.313</v>
          </cell>
          <cell r="P233">
            <v>0.28899999999999998</v>
          </cell>
          <cell r="Q233">
            <v>0.253</v>
          </cell>
          <cell r="R233">
            <v>0.24</v>
          </cell>
          <cell r="S233">
            <v>0.216</v>
          </cell>
          <cell r="T233">
            <v>0.44500000000000001</v>
          </cell>
          <cell r="U233">
            <v>0.44500000000000001</v>
          </cell>
          <cell r="V233">
            <v>0.22800000000000001</v>
          </cell>
          <cell r="W233">
            <v>0.192</v>
          </cell>
          <cell r="X233">
            <v>0.13200000000000001</v>
          </cell>
          <cell r="Y233">
            <v>0.12</v>
          </cell>
          <cell r="Z233">
            <v>0.14399999999999999</v>
          </cell>
          <cell r="AA233">
            <v>3.5999999999999997E-2</v>
          </cell>
          <cell r="AB233">
            <v>9.6000000000000002E-2</v>
          </cell>
          <cell r="AC233">
            <v>1.2E-2</v>
          </cell>
          <cell r="AD233">
            <v>8.4000000000000005E-2</v>
          </cell>
          <cell r="AE233">
            <v>4.8000000000000001E-2</v>
          </cell>
          <cell r="AF233">
            <v>7.1999999999999995E-2</v>
          </cell>
          <cell r="AG233">
            <v>2.4E-2</v>
          </cell>
          <cell r="AH233">
            <v>0</v>
          </cell>
          <cell r="AI233">
            <v>0.06</v>
          </cell>
          <cell r="AJ233">
            <v>0.108</v>
          </cell>
          <cell r="AK233">
            <v>0.16800000000000001</v>
          </cell>
          <cell r="AL233">
            <v>0.20399999999999999</v>
          </cell>
          <cell r="AM233">
            <v>0.433</v>
          </cell>
          <cell r="AN233">
            <v>0.36099999999999999</v>
          </cell>
          <cell r="AO233">
            <v>0.27700000000000002</v>
          </cell>
          <cell r="AP233">
            <v>0.156</v>
          </cell>
          <cell r="AQ233">
            <v>0.18</v>
          </cell>
          <cell r="AR233">
            <v>0.51800000000000002</v>
          </cell>
          <cell r="AS233">
            <v>0.68600000000000005</v>
          </cell>
          <cell r="AT233">
            <v>0.93899999999999995</v>
          </cell>
          <cell r="AU233">
            <v>0.75900000000000001</v>
          </cell>
          <cell r="AV233">
            <v>0.626</v>
          </cell>
          <cell r="AW233">
            <v>0.50600000000000001</v>
          </cell>
          <cell r="AX233">
            <v>0.33700000000000002</v>
          </cell>
          <cell r="AY233">
            <v>0.26500000000000001</v>
          </cell>
          <cell r="AZ233">
            <v>0.32500000000000001</v>
          </cell>
          <cell r="BA233">
            <v>0.53</v>
          </cell>
          <cell r="BB233">
            <v>0.77100000000000002</v>
          </cell>
          <cell r="BC233">
            <v>0.95099999999999996</v>
          </cell>
          <cell r="BD233">
            <v>0.79500000000000004</v>
          </cell>
          <cell r="BE233">
            <v>0.66200000000000003</v>
          </cell>
          <cell r="BF233">
            <v>0.65</v>
          </cell>
          <cell r="BG233">
            <v>0.71</v>
          </cell>
          <cell r="BH233">
            <v>0.80700000000000005</v>
          </cell>
          <cell r="BI233">
            <v>0.59</v>
          </cell>
          <cell r="BJ233">
            <v>0.57799999999999996</v>
          </cell>
          <cell r="BK233">
            <v>0.60199999999999998</v>
          </cell>
          <cell r="BL233">
            <v>0.63800000000000001</v>
          </cell>
          <cell r="BM233">
            <v>0.69799999999999995</v>
          </cell>
          <cell r="BN233">
            <v>0.84299999999999997</v>
          </cell>
          <cell r="BO233">
            <v>0.86699999999999999</v>
          </cell>
          <cell r="BP233">
            <v>0.85499999999999998</v>
          </cell>
          <cell r="BQ233">
            <v>0.89100000000000001</v>
          </cell>
          <cell r="BR233">
            <v>0.81899999999999995</v>
          </cell>
          <cell r="BS233">
            <v>0.56599999999999995</v>
          </cell>
          <cell r="BT233">
            <v>0.48099999999999998</v>
          </cell>
          <cell r="BU233">
            <v>0.42099999999999999</v>
          </cell>
          <cell r="BV233">
            <v>0.46899999999999997</v>
          </cell>
          <cell r="BW233">
            <v>0.55400000000000005</v>
          </cell>
          <cell r="BX233">
            <v>0.746</v>
          </cell>
          <cell r="BY233">
            <v>0.73399999999999999</v>
          </cell>
          <cell r="BZ233">
            <v>0.61399999999999999</v>
          </cell>
          <cell r="CA233">
            <v>0.38500000000000001</v>
          </cell>
          <cell r="CB233">
            <v>0.34899999999999998</v>
          </cell>
          <cell r="CC233">
            <v>0.39700000000000002</v>
          </cell>
          <cell r="CD233">
            <v>0.54200000000000004</v>
          </cell>
          <cell r="CE233">
            <v>0.72199999999999998</v>
          </cell>
          <cell r="CF233">
            <v>0.78300000000000003</v>
          </cell>
          <cell r="CG233">
            <v>0.98699999999999999</v>
          </cell>
          <cell r="CH233">
            <v>0.96299999999999997</v>
          </cell>
          <cell r="CI233">
            <v>1</v>
          </cell>
          <cell r="CJ233">
            <v>0.92700000000000005</v>
          </cell>
          <cell r="CK233">
            <v>0.90300000000000002</v>
          </cell>
          <cell r="CL233">
            <v>0.67400000000000004</v>
          </cell>
          <cell r="CM233">
            <v>0.879</v>
          </cell>
          <cell r="CN233">
            <v>0.91500000000000004</v>
          </cell>
          <cell r="CO233">
            <v>0.97499999999999998</v>
          </cell>
          <cell r="CP233">
            <v>0.83099999999999996</v>
          </cell>
          <cell r="CQ233">
            <v>0.5</v>
          </cell>
          <cell r="CR233">
            <v>0.5</v>
          </cell>
          <cell r="CS233">
            <v>0.5</v>
          </cell>
          <cell r="CT233">
            <v>0.5</v>
          </cell>
          <cell r="CU233">
            <v>0.5</v>
          </cell>
          <cell r="CV233">
            <v>0.5</v>
          </cell>
          <cell r="CW233">
            <v>0.5</v>
          </cell>
          <cell r="CX233">
            <v>0.5</v>
          </cell>
          <cell r="CY233">
            <v>0.5</v>
          </cell>
          <cell r="CZ233">
            <v>0.5</v>
          </cell>
          <cell r="DA233">
            <v>0.5</v>
          </cell>
        </row>
        <row r="234">
          <cell r="B234" t="str">
            <v>商贸零售</v>
          </cell>
          <cell r="C234" t="str">
            <v>一般零售</v>
          </cell>
          <cell r="J234">
            <v>0.59852108736854204</v>
          </cell>
          <cell r="K234">
            <v>0.48899999999999999</v>
          </cell>
          <cell r="L234">
            <v>0.44600000000000001</v>
          </cell>
          <cell r="M234">
            <v>0.47799999999999998</v>
          </cell>
          <cell r="N234">
            <v>0.5</v>
          </cell>
          <cell r="O234">
            <v>0.45700000000000002</v>
          </cell>
          <cell r="P234">
            <v>0.5</v>
          </cell>
          <cell r="Q234">
            <v>0.436</v>
          </cell>
          <cell r="R234">
            <v>0.40400000000000003</v>
          </cell>
          <cell r="S234">
            <v>0.32900000000000001</v>
          </cell>
          <cell r="T234">
            <v>0.20200000000000001</v>
          </cell>
          <cell r="U234">
            <v>0.14799999999999999</v>
          </cell>
          <cell r="V234">
            <v>0.159</v>
          </cell>
          <cell r="W234">
            <v>0.191</v>
          </cell>
          <cell r="X234">
            <v>0.21199999999999999</v>
          </cell>
          <cell r="Y234">
            <v>0.23400000000000001</v>
          </cell>
          <cell r="Z234">
            <v>0.223</v>
          </cell>
          <cell r="AA234">
            <v>0.18</v>
          </cell>
          <cell r="AB234">
            <v>0.13800000000000001</v>
          </cell>
          <cell r="AC234">
            <v>0.127</v>
          </cell>
          <cell r="AD234">
            <v>0.17</v>
          </cell>
          <cell r="AE234">
            <v>0.38200000000000001</v>
          </cell>
          <cell r="AF234">
            <v>0.55300000000000005</v>
          </cell>
          <cell r="AG234">
            <v>0.872</v>
          </cell>
          <cell r="AH234">
            <v>0.88200000000000001</v>
          </cell>
          <cell r="AI234">
            <v>0.89300000000000002</v>
          </cell>
          <cell r="AJ234">
            <v>0.90400000000000003</v>
          </cell>
          <cell r="AK234">
            <v>0.91400000000000003</v>
          </cell>
          <cell r="AL234">
            <v>0.92500000000000004</v>
          </cell>
          <cell r="AM234">
            <v>0.94599999999999995</v>
          </cell>
          <cell r="AN234">
            <v>0.95699999999999996</v>
          </cell>
          <cell r="AO234">
            <v>0.96799999999999997</v>
          </cell>
          <cell r="AP234">
            <v>0.97799999999999998</v>
          </cell>
          <cell r="AQ234">
            <v>0.98899999999999999</v>
          </cell>
          <cell r="AR234">
            <v>1</v>
          </cell>
          <cell r="AS234">
            <v>0.93600000000000005</v>
          </cell>
          <cell r="AT234">
            <v>0.11700000000000001</v>
          </cell>
          <cell r="AU234">
            <v>0.106</v>
          </cell>
          <cell r="AV234">
            <v>9.5000000000000001E-2</v>
          </cell>
          <cell r="AW234">
            <v>8.5000000000000006E-2</v>
          </cell>
          <cell r="AX234">
            <v>7.3999999999999996E-2</v>
          </cell>
          <cell r="AY234">
            <v>6.3E-2</v>
          </cell>
          <cell r="AZ234">
            <v>5.2999999999999999E-2</v>
          </cell>
          <cell r="BA234">
            <v>3.1E-2</v>
          </cell>
          <cell r="BB234">
            <v>2.1000000000000001E-2</v>
          </cell>
          <cell r="BC234">
            <v>0.01</v>
          </cell>
          <cell r="BD234">
            <v>0</v>
          </cell>
          <cell r="BE234">
            <v>4.2000000000000003E-2</v>
          </cell>
          <cell r="BF234">
            <v>0.28699999999999998</v>
          </cell>
          <cell r="BG234">
            <v>0.27600000000000002</v>
          </cell>
          <cell r="BH234">
            <v>0.29699999999999999</v>
          </cell>
          <cell r="BI234">
            <v>0.308</v>
          </cell>
          <cell r="BJ234">
            <v>0.34</v>
          </cell>
          <cell r="BK234">
            <v>0.36099999999999999</v>
          </cell>
          <cell r="BL234">
            <v>0.35099999999999998</v>
          </cell>
          <cell r="BM234">
            <v>0.31900000000000001</v>
          </cell>
          <cell r="BN234">
            <v>0.26500000000000001</v>
          </cell>
          <cell r="BO234">
            <v>0.24399999999999999</v>
          </cell>
          <cell r="BP234">
            <v>0.255</v>
          </cell>
          <cell r="BQ234">
            <v>0.372</v>
          </cell>
          <cell r="BR234">
            <v>0.39300000000000002</v>
          </cell>
          <cell r="BS234">
            <v>0.41399999999999998</v>
          </cell>
          <cell r="BT234">
            <v>0.42499999999999999</v>
          </cell>
          <cell r="BU234">
            <v>0.45700000000000002</v>
          </cell>
          <cell r="BV234">
            <v>0.52100000000000002</v>
          </cell>
          <cell r="BW234">
            <v>0.53100000000000003</v>
          </cell>
          <cell r="BX234">
            <v>0.57399999999999995</v>
          </cell>
          <cell r="BY234">
            <v>0.69099999999999995</v>
          </cell>
          <cell r="BZ234">
            <v>0.755</v>
          </cell>
          <cell r="CA234">
            <v>0.79700000000000004</v>
          </cell>
          <cell r="CB234">
            <v>0.80800000000000005</v>
          </cell>
          <cell r="CC234">
            <v>0.77600000000000002</v>
          </cell>
          <cell r="CD234">
            <v>0.74399999999999999</v>
          </cell>
          <cell r="CE234">
            <v>0.76500000000000001</v>
          </cell>
          <cell r="CF234">
            <v>0.78700000000000003</v>
          </cell>
          <cell r="CG234">
            <v>0.80800000000000005</v>
          </cell>
          <cell r="CH234">
            <v>0.84</v>
          </cell>
          <cell r="CI234">
            <v>0.86099999999999999</v>
          </cell>
          <cell r="CJ234">
            <v>0.85099999999999998</v>
          </cell>
          <cell r="CK234">
            <v>0.82899999999999996</v>
          </cell>
          <cell r="CL234">
            <v>0.73399999999999999</v>
          </cell>
          <cell r="CM234">
            <v>0.61699999999999999</v>
          </cell>
          <cell r="CN234">
            <v>0.54200000000000004</v>
          </cell>
          <cell r="CO234">
            <v>0.56299999999999994</v>
          </cell>
          <cell r="CP234">
            <v>0.72299999999999998</v>
          </cell>
          <cell r="CQ234">
            <v>0.71199999999999997</v>
          </cell>
          <cell r="CR234">
            <v>0.70199999999999996</v>
          </cell>
          <cell r="CS234">
            <v>0.67</v>
          </cell>
          <cell r="CT234">
            <v>0.63800000000000001</v>
          </cell>
          <cell r="CU234">
            <v>0.60599999999999998</v>
          </cell>
          <cell r="CV234">
            <v>0.57399999999999995</v>
          </cell>
          <cell r="CW234">
            <v>0.59499999999999997</v>
          </cell>
          <cell r="CX234">
            <v>0.627</v>
          </cell>
          <cell r="CY234">
            <v>0.64800000000000002</v>
          </cell>
          <cell r="CZ234">
            <v>0.68</v>
          </cell>
          <cell r="DA234">
            <v>0.65900000000000003</v>
          </cell>
        </row>
        <row r="235">
          <cell r="B235" t="str">
            <v>商贸零售</v>
          </cell>
          <cell r="C235" t="str">
            <v>互联网电商</v>
          </cell>
          <cell r="J235">
            <v>0.155367746165163</v>
          </cell>
          <cell r="K235">
            <v>0.20200000000000001</v>
          </cell>
          <cell r="L235">
            <v>0.223</v>
          </cell>
          <cell r="M235">
            <v>0.23400000000000001</v>
          </cell>
          <cell r="N235">
            <v>0.26500000000000001</v>
          </cell>
          <cell r="O235">
            <v>0.29699999999999999</v>
          </cell>
          <cell r="P235">
            <v>0.35099999999999998</v>
          </cell>
          <cell r="Q235">
            <v>0.36099999999999999</v>
          </cell>
          <cell r="R235">
            <v>0.32900000000000001</v>
          </cell>
          <cell r="S235">
            <v>0.24399999999999999</v>
          </cell>
          <cell r="T235">
            <v>0.18</v>
          </cell>
          <cell r="U235">
            <v>0.13800000000000001</v>
          </cell>
          <cell r="V235">
            <v>7.3999999999999996E-2</v>
          </cell>
          <cell r="W235">
            <v>0.106</v>
          </cell>
          <cell r="X235">
            <v>0.11700000000000001</v>
          </cell>
          <cell r="Y235">
            <v>8.5000000000000006E-2</v>
          </cell>
          <cell r="Z235">
            <v>6.3E-2</v>
          </cell>
          <cell r="AA235">
            <v>5.2999999999999999E-2</v>
          </cell>
          <cell r="AB235">
            <v>3.1E-2</v>
          </cell>
          <cell r="AC235">
            <v>4.2000000000000003E-2</v>
          </cell>
          <cell r="AD235">
            <v>9.5000000000000001E-2</v>
          </cell>
          <cell r="AE235">
            <v>0.14799999999999999</v>
          </cell>
          <cell r="AF235">
            <v>0.191</v>
          </cell>
          <cell r="AG235">
            <v>0.34</v>
          </cell>
          <cell r="AH235">
            <v>0.38200000000000001</v>
          </cell>
          <cell r="AI235">
            <v>0.40400000000000003</v>
          </cell>
          <cell r="AJ235">
            <v>0.47799999999999998</v>
          </cell>
          <cell r="AK235">
            <v>0.52100000000000002</v>
          </cell>
          <cell r="AL235">
            <v>0.54200000000000004</v>
          </cell>
          <cell r="AM235">
            <v>0.55300000000000005</v>
          </cell>
          <cell r="AN235">
            <v>0.57399999999999995</v>
          </cell>
          <cell r="AO235">
            <v>0.60599999999999998</v>
          </cell>
          <cell r="AP235">
            <v>0.69099999999999995</v>
          </cell>
          <cell r="AQ235">
            <v>0.79700000000000004</v>
          </cell>
          <cell r="AR235">
            <v>0.84</v>
          </cell>
          <cell r="AS235">
            <v>0.56299999999999994</v>
          </cell>
          <cell r="AT235">
            <v>0.31900000000000001</v>
          </cell>
          <cell r="AU235">
            <v>0.308</v>
          </cell>
          <cell r="AV235">
            <v>0.28699999999999998</v>
          </cell>
          <cell r="AW235">
            <v>0.27600000000000002</v>
          </cell>
          <cell r="AX235">
            <v>0.255</v>
          </cell>
          <cell r="AY235">
            <v>0.21199999999999999</v>
          </cell>
          <cell r="AZ235">
            <v>0.17</v>
          </cell>
          <cell r="BA235">
            <v>0.127</v>
          </cell>
          <cell r="BB235">
            <v>2.1000000000000001E-2</v>
          </cell>
          <cell r="BC235">
            <v>0.01</v>
          </cell>
          <cell r="BD235">
            <v>0</v>
          </cell>
          <cell r="BE235">
            <v>0.159</v>
          </cell>
          <cell r="BF235">
            <v>0.42499999999999999</v>
          </cell>
          <cell r="BG235">
            <v>0.41399999999999998</v>
          </cell>
          <cell r="BH235">
            <v>0.436</v>
          </cell>
          <cell r="BI235">
            <v>0.44600000000000001</v>
          </cell>
          <cell r="BJ235">
            <v>0.45700000000000002</v>
          </cell>
          <cell r="BK235">
            <v>0.48899999999999999</v>
          </cell>
          <cell r="BL235">
            <v>0.5</v>
          </cell>
          <cell r="BM235">
            <v>0.51</v>
          </cell>
          <cell r="BN235">
            <v>0.46800000000000003</v>
          </cell>
          <cell r="BO235">
            <v>0.39300000000000002</v>
          </cell>
          <cell r="BP235">
            <v>0.372</v>
          </cell>
          <cell r="BQ235">
            <v>0.53100000000000003</v>
          </cell>
          <cell r="BR235">
            <v>0.58499999999999996</v>
          </cell>
          <cell r="BS235">
            <v>0.59499999999999997</v>
          </cell>
          <cell r="BT235">
            <v>0.61699999999999999</v>
          </cell>
          <cell r="BU235">
            <v>0.68</v>
          </cell>
          <cell r="BV235">
            <v>0.76500000000000001</v>
          </cell>
          <cell r="BW235">
            <v>0.78700000000000003</v>
          </cell>
          <cell r="BX235">
            <v>0.80800000000000005</v>
          </cell>
          <cell r="BY235">
            <v>0.82899999999999996</v>
          </cell>
          <cell r="BZ235">
            <v>0.90400000000000003</v>
          </cell>
          <cell r="CA235">
            <v>0.98899999999999999</v>
          </cell>
          <cell r="CB235">
            <v>1</v>
          </cell>
          <cell r="CC235">
            <v>0.97799999999999998</v>
          </cell>
          <cell r="CD235">
            <v>0.88200000000000001</v>
          </cell>
          <cell r="CE235">
            <v>0.91400000000000003</v>
          </cell>
          <cell r="CF235">
            <v>0.93600000000000005</v>
          </cell>
          <cell r="CG235">
            <v>0.96799999999999997</v>
          </cell>
          <cell r="CH235">
            <v>0.95699999999999996</v>
          </cell>
          <cell r="CI235">
            <v>0.94599999999999995</v>
          </cell>
          <cell r="CJ235">
            <v>0.92500000000000004</v>
          </cell>
          <cell r="CK235">
            <v>0.89300000000000002</v>
          </cell>
          <cell r="CL235">
            <v>0.872</v>
          </cell>
          <cell r="CM235">
            <v>0.85099999999999998</v>
          </cell>
          <cell r="CN235">
            <v>0.85099999999999998</v>
          </cell>
          <cell r="CO235">
            <v>0.77600000000000002</v>
          </cell>
          <cell r="CP235">
            <v>0.65900000000000003</v>
          </cell>
          <cell r="CQ235">
            <v>0.63800000000000001</v>
          </cell>
          <cell r="CR235">
            <v>0.627</v>
          </cell>
          <cell r="CS235">
            <v>0.64800000000000002</v>
          </cell>
          <cell r="CT235">
            <v>0.67</v>
          </cell>
          <cell r="CU235">
            <v>0.70199999999999996</v>
          </cell>
          <cell r="CV235">
            <v>0.74399999999999999</v>
          </cell>
          <cell r="CW235">
            <v>0.74399999999999999</v>
          </cell>
          <cell r="CX235">
            <v>0.73399999999999999</v>
          </cell>
          <cell r="CY235">
            <v>0.71199999999999997</v>
          </cell>
          <cell r="CZ235">
            <v>0.71199999999999997</v>
          </cell>
          <cell r="DA235">
            <v>0.81899999999999995</v>
          </cell>
        </row>
        <row r="236">
          <cell r="B236" t="str">
            <v>商贸零售</v>
          </cell>
          <cell r="C236" t="str">
            <v>互联网电商</v>
          </cell>
          <cell r="J236">
            <v>7.7683873082581498E-2</v>
          </cell>
          <cell r="K236">
            <v>0.84</v>
          </cell>
          <cell r="L236">
            <v>0.78600000000000003</v>
          </cell>
          <cell r="M236">
            <v>0.88</v>
          </cell>
          <cell r="N236">
            <v>0.82599999999999996</v>
          </cell>
          <cell r="O236">
            <v>0.8</v>
          </cell>
          <cell r="P236">
            <v>0.746</v>
          </cell>
          <cell r="Q236">
            <v>0.65300000000000002</v>
          </cell>
          <cell r="R236">
            <v>0.56000000000000005</v>
          </cell>
          <cell r="S236">
            <v>0.4</v>
          </cell>
          <cell r="T236">
            <v>0.373</v>
          </cell>
          <cell r="U236">
            <v>0.12</v>
          </cell>
          <cell r="V236">
            <v>0.106</v>
          </cell>
          <cell r="W236">
            <v>0.08</v>
          </cell>
          <cell r="X236">
            <v>0.2</v>
          </cell>
          <cell r="Y236">
            <v>0.13300000000000001</v>
          </cell>
          <cell r="Z236">
            <v>0.17299999999999999</v>
          </cell>
          <cell r="AA236">
            <v>0.21299999999999999</v>
          </cell>
          <cell r="AB236">
            <v>0.33300000000000002</v>
          </cell>
          <cell r="AC236">
            <v>0.14599999999999999</v>
          </cell>
          <cell r="AD236">
            <v>9.2999999999999999E-2</v>
          </cell>
          <cell r="AE236">
            <v>0.30599999999999999</v>
          </cell>
          <cell r="AF236">
            <v>0.52</v>
          </cell>
          <cell r="AG236">
            <v>0.61299999999999999</v>
          </cell>
          <cell r="AH236">
            <v>0.46600000000000003</v>
          </cell>
          <cell r="AI236">
            <v>0.53300000000000003</v>
          </cell>
          <cell r="AJ236">
            <v>0.6</v>
          </cell>
          <cell r="AK236">
            <v>0.64</v>
          </cell>
          <cell r="AL236">
            <v>0.72</v>
          </cell>
          <cell r="AM236">
            <v>0.76</v>
          </cell>
          <cell r="AN236">
            <v>0.81299999999999994</v>
          </cell>
          <cell r="AO236">
            <v>0.85299999999999998</v>
          </cell>
          <cell r="AP236">
            <v>0.89300000000000002</v>
          </cell>
          <cell r="AQ236">
            <v>0.96</v>
          </cell>
          <cell r="AR236">
            <v>0.92</v>
          </cell>
          <cell r="AS236">
            <v>0.90600000000000003</v>
          </cell>
          <cell r="AT236">
            <v>0.58599999999999997</v>
          </cell>
          <cell r="AU236">
            <v>0.626</v>
          </cell>
          <cell r="AV236">
            <v>0.54600000000000004</v>
          </cell>
          <cell r="AW236">
            <v>0.57299999999999995</v>
          </cell>
          <cell r="AX236">
            <v>0.42599999999999999</v>
          </cell>
          <cell r="AY236">
            <v>0.38600000000000001</v>
          </cell>
          <cell r="AZ236">
            <v>0.28000000000000003</v>
          </cell>
          <cell r="BA236">
            <v>0.26600000000000001</v>
          </cell>
          <cell r="BB236">
            <v>0.32</v>
          </cell>
          <cell r="BC236">
            <v>6.6000000000000003E-2</v>
          </cell>
          <cell r="BD236">
            <v>0.253</v>
          </cell>
          <cell r="BE236">
            <v>0.45300000000000001</v>
          </cell>
          <cell r="BF236">
            <v>0.86599999999999999</v>
          </cell>
          <cell r="BG236">
            <v>0.77300000000000002</v>
          </cell>
          <cell r="BH236">
            <v>0.69299999999999995</v>
          </cell>
          <cell r="BI236">
            <v>0.48</v>
          </cell>
          <cell r="BJ236">
            <v>0.49299999999999999</v>
          </cell>
          <cell r="BK236">
            <v>0.50600000000000001</v>
          </cell>
          <cell r="BL236">
            <v>0.41299999999999998</v>
          </cell>
          <cell r="BM236">
            <v>0.36</v>
          </cell>
          <cell r="BN236">
            <v>0.24</v>
          </cell>
          <cell r="BO236">
            <v>0.16</v>
          </cell>
          <cell r="BP236">
            <v>0.29299999999999998</v>
          </cell>
          <cell r="BQ236">
            <v>0.04</v>
          </cell>
          <cell r="BR236">
            <v>2.5999999999999999E-2</v>
          </cell>
          <cell r="BS236">
            <v>0</v>
          </cell>
          <cell r="BT236">
            <v>1.2999999999999999E-2</v>
          </cell>
          <cell r="BU236">
            <v>5.2999999999999999E-2</v>
          </cell>
          <cell r="BV236">
            <v>0.22600000000000001</v>
          </cell>
          <cell r="BW236">
            <v>0.186</v>
          </cell>
          <cell r="BX236">
            <v>0.34599999999999997</v>
          </cell>
          <cell r="BY236">
            <v>0.44</v>
          </cell>
          <cell r="BZ236">
            <v>0.68</v>
          </cell>
          <cell r="CA236">
            <v>0.66600000000000004</v>
          </cell>
          <cell r="CB236">
            <v>0.70599999999999996</v>
          </cell>
          <cell r="CC236">
            <v>0.94599999999999995</v>
          </cell>
          <cell r="CD236">
            <v>0.98599999999999999</v>
          </cell>
          <cell r="CE236">
            <v>1</v>
          </cell>
          <cell r="CF236">
            <v>0.97299999999999998</v>
          </cell>
          <cell r="CG236">
            <v>0.93300000000000005</v>
          </cell>
          <cell r="CH236">
            <v>0.73299999999999998</v>
          </cell>
          <cell r="CI236">
            <v>0.5</v>
          </cell>
          <cell r="CJ236">
            <v>0.5</v>
          </cell>
          <cell r="CK236">
            <v>0.5</v>
          </cell>
          <cell r="CL236">
            <v>0.5</v>
          </cell>
          <cell r="CM236">
            <v>0.5</v>
          </cell>
          <cell r="CN236">
            <v>0.5</v>
          </cell>
          <cell r="CO236">
            <v>0.5</v>
          </cell>
          <cell r="CP236">
            <v>0.5</v>
          </cell>
          <cell r="CQ236">
            <v>0.5</v>
          </cell>
          <cell r="CR236">
            <v>0.5</v>
          </cell>
          <cell r="CS236">
            <v>0.5</v>
          </cell>
          <cell r="CT236">
            <v>0.5</v>
          </cell>
          <cell r="CU236">
            <v>0.5</v>
          </cell>
          <cell r="CV236">
            <v>0.5</v>
          </cell>
          <cell r="CW236">
            <v>0.5</v>
          </cell>
          <cell r="CX236">
            <v>0.5</v>
          </cell>
          <cell r="CY236">
            <v>0.5</v>
          </cell>
          <cell r="CZ236">
            <v>0.5</v>
          </cell>
          <cell r="DA236">
            <v>0.5</v>
          </cell>
        </row>
        <row r="237">
          <cell r="B237" t="str">
            <v>商贸零售</v>
          </cell>
          <cell r="C237" t="str">
            <v>互联网电商</v>
          </cell>
          <cell r="J237">
            <v>7.7683873082581498E-2</v>
          </cell>
          <cell r="K237">
            <v>0.74399999999999999</v>
          </cell>
          <cell r="L237">
            <v>0.78700000000000003</v>
          </cell>
          <cell r="M237">
            <v>0.76500000000000001</v>
          </cell>
          <cell r="N237">
            <v>0.72299999999999998</v>
          </cell>
          <cell r="O237">
            <v>0.65900000000000003</v>
          </cell>
          <cell r="P237">
            <v>0.80800000000000005</v>
          </cell>
          <cell r="Q237">
            <v>0.82899999999999996</v>
          </cell>
          <cell r="R237">
            <v>0.91400000000000003</v>
          </cell>
          <cell r="S237">
            <v>0.872</v>
          </cell>
          <cell r="T237">
            <v>0.85099999999999998</v>
          </cell>
          <cell r="U237">
            <v>0.61699999999999999</v>
          </cell>
          <cell r="V237">
            <v>0.40400000000000003</v>
          </cell>
          <cell r="W237">
            <v>0.17</v>
          </cell>
          <cell r="X237">
            <v>0.14799999999999999</v>
          </cell>
          <cell r="Y237">
            <v>0.191</v>
          </cell>
          <cell r="Z237">
            <v>0.127</v>
          </cell>
          <cell r="AA237">
            <v>4.2000000000000003E-2</v>
          </cell>
          <cell r="AB237">
            <v>2.1000000000000001E-2</v>
          </cell>
          <cell r="AC237">
            <v>0</v>
          </cell>
          <cell r="AD237">
            <v>6.3E-2</v>
          </cell>
          <cell r="AE237">
            <v>0.21199999999999999</v>
          </cell>
          <cell r="AF237">
            <v>0.27600000000000002</v>
          </cell>
          <cell r="AG237">
            <v>0.31900000000000001</v>
          </cell>
          <cell r="AH237">
            <v>0.42499999999999999</v>
          </cell>
          <cell r="AI237">
            <v>0.51</v>
          </cell>
          <cell r="AJ237">
            <v>0.55300000000000005</v>
          </cell>
          <cell r="AK237">
            <v>0.36099999999999999</v>
          </cell>
          <cell r="AL237">
            <v>0.29699999999999999</v>
          </cell>
          <cell r="AM237">
            <v>0.57399999999999995</v>
          </cell>
          <cell r="AN237">
            <v>0.70199999999999996</v>
          </cell>
          <cell r="AO237">
            <v>1</v>
          </cell>
          <cell r="AP237">
            <v>0.95699999999999996</v>
          </cell>
          <cell r="AQ237">
            <v>0.97799999999999998</v>
          </cell>
          <cell r="AR237">
            <v>0.44600000000000001</v>
          </cell>
          <cell r="AS237">
            <v>0.46800000000000003</v>
          </cell>
          <cell r="AT237">
            <v>0.23400000000000001</v>
          </cell>
          <cell r="AU237">
            <v>8.5000000000000006E-2</v>
          </cell>
          <cell r="AV237">
            <v>0.106</v>
          </cell>
          <cell r="AW237">
            <v>0.68</v>
          </cell>
          <cell r="AX237">
            <v>0.89300000000000002</v>
          </cell>
          <cell r="AY237">
            <v>0.93600000000000005</v>
          </cell>
          <cell r="AZ237">
            <v>0.63800000000000001</v>
          </cell>
          <cell r="BA237">
            <v>0.38200000000000001</v>
          </cell>
          <cell r="BB237">
            <v>0.34</v>
          </cell>
          <cell r="BC237">
            <v>0.255</v>
          </cell>
          <cell r="BD237">
            <v>0.48899999999999999</v>
          </cell>
          <cell r="BE237">
            <v>0.53100000000000003</v>
          </cell>
          <cell r="BF237">
            <v>0.59499999999999997</v>
          </cell>
          <cell r="BG237">
            <v>0.5</v>
          </cell>
          <cell r="BH237">
            <v>0.5</v>
          </cell>
          <cell r="BI237">
            <v>0.5</v>
          </cell>
          <cell r="BJ237">
            <v>0.5</v>
          </cell>
          <cell r="BK237">
            <v>0.5</v>
          </cell>
          <cell r="BL237">
            <v>0.5</v>
          </cell>
          <cell r="BM237">
            <v>0.5</v>
          </cell>
          <cell r="BN237">
            <v>0.5</v>
          </cell>
          <cell r="BO237">
            <v>0.5</v>
          </cell>
          <cell r="BP237">
            <v>0.5</v>
          </cell>
          <cell r="BQ237">
            <v>0.5</v>
          </cell>
          <cell r="BR237">
            <v>0.5</v>
          </cell>
          <cell r="BS237">
            <v>0.5</v>
          </cell>
          <cell r="BT237">
            <v>0.5</v>
          </cell>
          <cell r="BU237">
            <v>0.5</v>
          </cell>
          <cell r="BV237">
            <v>0.5</v>
          </cell>
          <cell r="BW237">
            <v>0.5</v>
          </cell>
          <cell r="BX237">
            <v>0.5</v>
          </cell>
          <cell r="BY237">
            <v>0.5</v>
          </cell>
          <cell r="BZ237">
            <v>0.5</v>
          </cell>
          <cell r="CA237">
            <v>0.5</v>
          </cell>
          <cell r="CB237">
            <v>0.5</v>
          </cell>
          <cell r="CC237">
            <v>0.5</v>
          </cell>
          <cell r="CD237">
            <v>0.5</v>
          </cell>
          <cell r="CE237">
            <v>0.5</v>
          </cell>
          <cell r="CF237">
            <v>0.5</v>
          </cell>
          <cell r="CG237">
            <v>0.5</v>
          </cell>
          <cell r="CH237">
            <v>0.5</v>
          </cell>
          <cell r="CI237">
            <v>0.5</v>
          </cell>
          <cell r="CJ237">
            <v>0.5</v>
          </cell>
          <cell r="CK237">
            <v>0.5</v>
          </cell>
          <cell r="CL237">
            <v>0.5</v>
          </cell>
          <cell r="CM237">
            <v>0.5</v>
          </cell>
          <cell r="CN237">
            <v>0.5</v>
          </cell>
          <cell r="CO237">
            <v>0.5</v>
          </cell>
          <cell r="CP237">
            <v>0.5</v>
          </cell>
          <cell r="CQ237">
            <v>0.5</v>
          </cell>
          <cell r="CR237">
            <v>0.5</v>
          </cell>
          <cell r="CS237">
            <v>0.5</v>
          </cell>
          <cell r="CT237">
            <v>0.5</v>
          </cell>
          <cell r="CU237">
            <v>0.5</v>
          </cell>
          <cell r="CV237">
            <v>0.5</v>
          </cell>
          <cell r="CW237">
            <v>0.5</v>
          </cell>
          <cell r="CX237">
            <v>0.5</v>
          </cell>
          <cell r="CY237">
            <v>0.5</v>
          </cell>
          <cell r="CZ237">
            <v>0.5</v>
          </cell>
          <cell r="DA237">
            <v>0.5</v>
          </cell>
        </row>
        <row r="238">
          <cell r="B238" t="str">
            <v>商贸零售</v>
          </cell>
          <cell r="C238" t="str">
            <v>旅游零售</v>
          </cell>
          <cell r="J238">
            <v>4.5371710150566097E-2</v>
          </cell>
          <cell r="K238">
            <v>0.91100000000000003</v>
          </cell>
          <cell r="L238">
            <v>1</v>
          </cell>
          <cell r="M238">
            <v>0.98699999999999999</v>
          </cell>
          <cell r="N238">
            <v>0.97399999999999998</v>
          </cell>
          <cell r="O238">
            <v>0.89800000000000002</v>
          </cell>
          <cell r="P238">
            <v>0.84799999999999998</v>
          </cell>
          <cell r="Q238">
            <v>0.94899999999999995</v>
          </cell>
          <cell r="R238">
            <v>0.96199999999999997</v>
          </cell>
          <cell r="S238">
            <v>0.93600000000000005</v>
          </cell>
          <cell r="T238">
            <v>0.83499999999999996</v>
          </cell>
          <cell r="U238">
            <v>0.58199999999999996</v>
          </cell>
          <cell r="V238">
            <v>0.253</v>
          </cell>
          <cell r="W238">
            <v>0.20200000000000001</v>
          </cell>
          <cell r="X238">
            <v>0.05</v>
          </cell>
          <cell r="Y238">
            <v>3.6999999999999998E-2</v>
          </cell>
          <cell r="Z238">
            <v>0.10100000000000001</v>
          </cell>
          <cell r="AA238">
            <v>0.17699999999999999</v>
          </cell>
          <cell r="AB238">
            <v>0.13900000000000001</v>
          </cell>
          <cell r="AC238">
            <v>2.5000000000000001E-2</v>
          </cell>
          <cell r="AD238">
            <v>0</v>
          </cell>
          <cell r="AE238">
            <v>0.113</v>
          </cell>
          <cell r="AF238">
            <v>0.29099999999999998</v>
          </cell>
          <cell r="AG238">
            <v>0.67</v>
          </cell>
          <cell r="AH238">
            <v>0.24</v>
          </cell>
          <cell r="AI238">
            <v>0.151</v>
          </cell>
          <cell r="AJ238">
            <v>0.126</v>
          </cell>
          <cell r="AK238">
            <v>8.7999999999999995E-2</v>
          </cell>
          <cell r="AL238">
            <v>0.215</v>
          </cell>
          <cell r="AM238">
            <v>0.316</v>
          </cell>
          <cell r="AN238">
            <v>0.81</v>
          </cell>
          <cell r="AO238">
            <v>0.82199999999999995</v>
          </cell>
          <cell r="AP238">
            <v>0.873</v>
          </cell>
          <cell r="AQ238">
            <v>0.92400000000000004</v>
          </cell>
          <cell r="AR238">
            <v>0.88600000000000001</v>
          </cell>
          <cell r="AS238">
            <v>0.86</v>
          </cell>
          <cell r="AT238">
            <v>0.26500000000000001</v>
          </cell>
          <cell r="AU238">
            <v>0.443</v>
          </cell>
          <cell r="AV238">
            <v>0.68300000000000005</v>
          </cell>
          <cell r="AW238">
            <v>0.69599999999999995</v>
          </cell>
          <cell r="AX238">
            <v>0.56899999999999995</v>
          </cell>
          <cell r="AY238">
            <v>0.27800000000000002</v>
          </cell>
          <cell r="AZ238">
            <v>0.22700000000000001</v>
          </cell>
          <cell r="BA238">
            <v>0.16400000000000001</v>
          </cell>
          <cell r="BB238">
            <v>7.4999999999999997E-2</v>
          </cell>
          <cell r="BC238">
            <v>1.2E-2</v>
          </cell>
          <cell r="BD238">
            <v>6.3E-2</v>
          </cell>
          <cell r="BE238">
            <v>0.189</v>
          </cell>
          <cell r="BF238">
            <v>0.32900000000000001</v>
          </cell>
          <cell r="BG238">
            <v>0.36699999999999999</v>
          </cell>
          <cell r="BH238">
            <v>0.39200000000000002</v>
          </cell>
          <cell r="BI238">
            <v>0.40500000000000003</v>
          </cell>
          <cell r="BJ238">
            <v>0.41699999999999998</v>
          </cell>
          <cell r="BK238">
            <v>0.379</v>
          </cell>
          <cell r="BL238">
            <v>0.34100000000000003</v>
          </cell>
          <cell r="BM238">
            <v>0.30299999999999999</v>
          </cell>
          <cell r="BN238">
            <v>0.35399999999999998</v>
          </cell>
          <cell r="BO238">
            <v>0.53100000000000003</v>
          </cell>
          <cell r="BP238">
            <v>0.62</v>
          </cell>
          <cell r="BQ238">
            <v>0.65800000000000003</v>
          </cell>
          <cell r="BR238">
            <v>0.63200000000000001</v>
          </cell>
          <cell r="BS238">
            <v>0.60699999999999998</v>
          </cell>
          <cell r="BT238">
            <v>0.49299999999999999</v>
          </cell>
          <cell r="BU238">
            <v>0.43</v>
          </cell>
          <cell r="BV238">
            <v>0.45500000000000002</v>
          </cell>
          <cell r="BW238">
            <v>0.55600000000000005</v>
          </cell>
          <cell r="BX238">
            <v>0.51800000000000002</v>
          </cell>
          <cell r="BY238">
            <v>0.46800000000000003</v>
          </cell>
          <cell r="BZ238">
            <v>0.48099999999999998</v>
          </cell>
          <cell r="CA238">
            <v>0.54400000000000004</v>
          </cell>
          <cell r="CB238">
            <v>0.50600000000000001</v>
          </cell>
          <cell r="CC238">
            <v>0.59399999999999997</v>
          </cell>
          <cell r="CD238">
            <v>0.64500000000000002</v>
          </cell>
          <cell r="CE238">
            <v>0.70799999999999996</v>
          </cell>
          <cell r="CF238">
            <v>0.73399999999999999</v>
          </cell>
          <cell r="CG238">
            <v>0.72099999999999997</v>
          </cell>
          <cell r="CH238">
            <v>0.746</v>
          </cell>
          <cell r="CI238">
            <v>0.75900000000000001</v>
          </cell>
          <cell r="CJ238">
            <v>0.77200000000000002</v>
          </cell>
          <cell r="CK238">
            <v>0.79700000000000004</v>
          </cell>
          <cell r="CL238">
            <v>0.78400000000000003</v>
          </cell>
          <cell r="CM238">
            <v>0.5</v>
          </cell>
          <cell r="CN238">
            <v>0.5</v>
          </cell>
          <cell r="CO238">
            <v>0.5</v>
          </cell>
          <cell r="CP238">
            <v>0.5</v>
          </cell>
          <cell r="CQ238">
            <v>0.5</v>
          </cell>
          <cell r="CR238">
            <v>0.5</v>
          </cell>
          <cell r="CS238">
            <v>0.5</v>
          </cell>
          <cell r="CT238">
            <v>0.5</v>
          </cell>
          <cell r="CU238">
            <v>0.5</v>
          </cell>
          <cell r="CV238">
            <v>0.5</v>
          </cell>
          <cell r="CW238">
            <v>0.5</v>
          </cell>
          <cell r="CX238">
            <v>0.5</v>
          </cell>
          <cell r="CY238">
            <v>0.5</v>
          </cell>
          <cell r="CZ238">
            <v>0.5</v>
          </cell>
          <cell r="DA238">
            <v>0.5</v>
          </cell>
        </row>
        <row r="239">
          <cell r="B239" t="str">
            <v>商贸零售</v>
          </cell>
          <cell r="C239" t="str">
            <v>旅游零售</v>
          </cell>
          <cell r="J239">
            <v>2.26858550752831E-2</v>
          </cell>
          <cell r="K239">
            <v>0.51200000000000001</v>
          </cell>
          <cell r="L239">
            <v>0.58499999999999996</v>
          </cell>
          <cell r="M239">
            <v>0.70699999999999996</v>
          </cell>
          <cell r="N239">
            <v>0.63400000000000001</v>
          </cell>
          <cell r="O239">
            <v>0.53600000000000003</v>
          </cell>
          <cell r="P239">
            <v>0.26800000000000002</v>
          </cell>
          <cell r="Q239">
            <v>0.56000000000000005</v>
          </cell>
          <cell r="R239">
            <v>0.65800000000000003</v>
          </cell>
          <cell r="S239">
            <v>0.60899999999999999</v>
          </cell>
          <cell r="T239">
            <v>0.439</v>
          </cell>
          <cell r="U239">
            <v>0.24299999999999999</v>
          </cell>
          <cell r="V239">
            <v>0.19500000000000001</v>
          </cell>
          <cell r="W239">
            <v>9.7000000000000003E-2</v>
          </cell>
          <cell r="X239">
            <v>4.8000000000000001E-2</v>
          </cell>
          <cell r="Y239">
            <v>2.4E-2</v>
          </cell>
          <cell r="Z239">
            <v>0.121</v>
          </cell>
          <cell r="AA239">
            <v>0.219</v>
          </cell>
          <cell r="AB239">
            <v>0.17</v>
          </cell>
          <cell r="AC239">
            <v>7.2999999999999995E-2</v>
          </cell>
          <cell r="AD239">
            <v>0</v>
          </cell>
          <cell r="AE239">
            <v>0.14599999999999999</v>
          </cell>
          <cell r="AF239">
            <v>0.34100000000000003</v>
          </cell>
          <cell r="AG239">
            <v>0.46300000000000002</v>
          </cell>
          <cell r="AH239">
            <v>0.39</v>
          </cell>
          <cell r="AI239">
            <v>0.41399999999999998</v>
          </cell>
          <cell r="AJ239">
            <v>0.36499999999999999</v>
          </cell>
          <cell r="AK239">
            <v>0.29199999999999998</v>
          </cell>
          <cell r="AL239">
            <v>0.317</v>
          </cell>
          <cell r="AM239">
            <v>0.48699999999999999</v>
          </cell>
          <cell r="AN239">
            <v>0.68200000000000005</v>
          </cell>
          <cell r="AO239">
            <v>0.78</v>
          </cell>
          <cell r="AP239">
            <v>0.92600000000000005</v>
          </cell>
          <cell r="AQ239">
            <v>1</v>
          </cell>
          <cell r="AR239">
            <v>0.97499999999999998</v>
          </cell>
          <cell r="AS239">
            <v>0.95099999999999996</v>
          </cell>
          <cell r="AT239">
            <v>0.73099999999999998</v>
          </cell>
          <cell r="AU239">
            <v>0.75600000000000001</v>
          </cell>
          <cell r="AV239">
            <v>0.80400000000000005</v>
          </cell>
          <cell r="AW239">
            <v>0.82899999999999996</v>
          </cell>
          <cell r="AX239">
            <v>0.878</v>
          </cell>
          <cell r="AY239">
            <v>0.85299999999999998</v>
          </cell>
          <cell r="AZ239">
            <v>0.90200000000000002</v>
          </cell>
          <cell r="BA239">
            <v>0.5</v>
          </cell>
          <cell r="BB239">
            <v>0.5</v>
          </cell>
          <cell r="BC239">
            <v>0.5</v>
          </cell>
          <cell r="BD239">
            <v>0.5</v>
          </cell>
          <cell r="BE239">
            <v>0.5</v>
          </cell>
          <cell r="BF239">
            <v>0.5</v>
          </cell>
          <cell r="BG239">
            <v>0.5</v>
          </cell>
          <cell r="BH239">
            <v>0.5</v>
          </cell>
          <cell r="BI239">
            <v>0.5</v>
          </cell>
          <cell r="BJ239">
            <v>0.5</v>
          </cell>
          <cell r="BK239">
            <v>0.5</v>
          </cell>
          <cell r="BL239">
            <v>0.5</v>
          </cell>
          <cell r="BM239">
            <v>0.5</v>
          </cell>
          <cell r="BN239">
            <v>0.5</v>
          </cell>
          <cell r="BO239">
            <v>0.5</v>
          </cell>
          <cell r="BP239">
            <v>0.5</v>
          </cell>
          <cell r="BQ239">
            <v>0.5</v>
          </cell>
          <cell r="BR239">
            <v>0.5</v>
          </cell>
          <cell r="BS239">
            <v>0.5</v>
          </cell>
          <cell r="BT239">
            <v>0.5</v>
          </cell>
          <cell r="BU239">
            <v>0.5</v>
          </cell>
          <cell r="BV239">
            <v>0.5</v>
          </cell>
          <cell r="BW239">
            <v>0.5</v>
          </cell>
          <cell r="BX239">
            <v>0.5</v>
          </cell>
          <cell r="BY239">
            <v>0.5</v>
          </cell>
          <cell r="BZ239">
            <v>0.5</v>
          </cell>
          <cell r="CA239">
            <v>0.5</v>
          </cell>
          <cell r="CB239">
            <v>0.5</v>
          </cell>
          <cell r="CC239">
            <v>0.5</v>
          </cell>
          <cell r="CD239">
            <v>0.5</v>
          </cell>
          <cell r="CE239">
            <v>0.5</v>
          </cell>
          <cell r="CF239">
            <v>0.5</v>
          </cell>
          <cell r="CG239">
            <v>0.5</v>
          </cell>
          <cell r="CH239">
            <v>0.5</v>
          </cell>
          <cell r="CI239">
            <v>0.5</v>
          </cell>
          <cell r="CJ239">
            <v>0.5</v>
          </cell>
          <cell r="CK239">
            <v>0.5</v>
          </cell>
          <cell r="CL239">
            <v>0.5</v>
          </cell>
          <cell r="CM239">
            <v>0.5</v>
          </cell>
          <cell r="CN239">
            <v>0.5</v>
          </cell>
          <cell r="CO239">
            <v>0.5</v>
          </cell>
          <cell r="CP239">
            <v>0.5</v>
          </cell>
          <cell r="CQ239">
            <v>0.5</v>
          </cell>
          <cell r="CR239">
            <v>0.5</v>
          </cell>
          <cell r="CS239">
            <v>0.5</v>
          </cell>
          <cell r="CT239">
            <v>0.5</v>
          </cell>
          <cell r="CU239">
            <v>0.5</v>
          </cell>
          <cell r="CV239">
            <v>0.5</v>
          </cell>
          <cell r="CW239">
            <v>0.5</v>
          </cell>
          <cell r="CX239">
            <v>0.5</v>
          </cell>
          <cell r="CY239">
            <v>0.5</v>
          </cell>
          <cell r="CZ239">
            <v>0.5</v>
          </cell>
          <cell r="DA239">
            <v>0.5</v>
          </cell>
        </row>
        <row r="240">
          <cell r="B240" t="str">
            <v>社会服务</v>
          </cell>
          <cell r="C240" t="str">
            <v>酒店餐饮</v>
          </cell>
          <cell r="D240" t="str">
            <v>酒店</v>
          </cell>
          <cell r="J240">
            <v>0.34659253622654801</v>
          </cell>
          <cell r="K240">
            <v>0.84099999999999997</v>
          </cell>
          <cell r="L240">
            <v>0.84099999999999997</v>
          </cell>
          <cell r="M240">
            <v>0.79300000000000004</v>
          </cell>
          <cell r="N240">
            <v>0.77700000000000002</v>
          </cell>
          <cell r="O240">
            <v>0.746</v>
          </cell>
          <cell r="P240">
            <v>0.82499999999999996</v>
          </cell>
          <cell r="Q240">
            <v>0.92</v>
          </cell>
          <cell r="R240">
            <v>0.93600000000000005</v>
          </cell>
          <cell r="S240">
            <v>0.90400000000000003</v>
          </cell>
          <cell r="T240">
            <v>0.80900000000000005</v>
          </cell>
          <cell r="U240">
            <v>0.73</v>
          </cell>
          <cell r="V240">
            <v>0.69799999999999995</v>
          </cell>
          <cell r="W240">
            <v>0.61899999999999999</v>
          </cell>
          <cell r="X240">
            <v>0.66600000000000004</v>
          </cell>
          <cell r="Y240">
            <v>0.76100000000000001</v>
          </cell>
          <cell r="Z240">
            <v>0.71399999999999997</v>
          </cell>
          <cell r="AA240">
            <v>0.65</v>
          </cell>
          <cell r="AB240">
            <v>0.26900000000000002</v>
          </cell>
          <cell r="AC240">
            <v>0.20599999999999999</v>
          </cell>
          <cell r="AD240">
            <v>7.9000000000000001E-2</v>
          </cell>
          <cell r="AE240">
            <v>7.9000000000000001E-2</v>
          </cell>
          <cell r="AF240">
            <v>7.9000000000000001E-2</v>
          </cell>
          <cell r="AG240">
            <v>6.3E-2</v>
          </cell>
          <cell r="AH240">
            <v>0.126</v>
          </cell>
          <cell r="AI240">
            <v>0.23799999999999999</v>
          </cell>
          <cell r="AJ240">
            <v>0.60299999999999998</v>
          </cell>
          <cell r="AK240">
            <v>0.63400000000000001</v>
          </cell>
          <cell r="AL240">
            <v>0.317</v>
          </cell>
          <cell r="AM240">
            <v>0.253</v>
          </cell>
          <cell r="AN240">
            <v>0.28499999999999998</v>
          </cell>
          <cell r="AO240">
            <v>0.19</v>
          </cell>
          <cell r="AP240">
            <v>0.46</v>
          </cell>
          <cell r="AQ240">
            <v>0.68200000000000005</v>
          </cell>
          <cell r="AR240">
            <v>0.873</v>
          </cell>
          <cell r="AS240">
            <v>0.95199999999999996</v>
          </cell>
          <cell r="AT240">
            <v>0.98399999999999999</v>
          </cell>
          <cell r="AU240">
            <v>1</v>
          </cell>
          <cell r="AV240">
            <v>0.96799999999999997</v>
          </cell>
          <cell r="AW240">
            <v>0.88800000000000001</v>
          </cell>
          <cell r="AX240">
            <v>0.30099999999999999</v>
          </cell>
          <cell r="AY240">
            <v>0.34899999999999998</v>
          </cell>
          <cell r="AZ240">
            <v>0.36499999999999999</v>
          </cell>
          <cell r="BA240">
            <v>0.33300000000000002</v>
          </cell>
          <cell r="BB240">
            <v>0.222</v>
          </cell>
          <cell r="BC240">
            <v>0.17399999999999999</v>
          </cell>
          <cell r="BD240">
            <v>0.14199999999999999</v>
          </cell>
          <cell r="BE240">
            <v>4.7E-2</v>
          </cell>
          <cell r="BF240">
            <v>1.4999999999999999E-2</v>
          </cell>
          <cell r="BG240">
            <v>0</v>
          </cell>
          <cell r="BH240">
            <v>3.1E-2</v>
          </cell>
          <cell r="BI240">
            <v>0.158</v>
          </cell>
          <cell r="BJ240">
            <v>0.38</v>
          </cell>
          <cell r="BK240">
            <v>0.57099999999999995</v>
          </cell>
          <cell r="BL240">
            <v>0.50700000000000001</v>
          </cell>
          <cell r="BM240">
            <v>0.49199999999999999</v>
          </cell>
          <cell r="BN240">
            <v>0.52300000000000002</v>
          </cell>
          <cell r="BO240">
            <v>0.55500000000000005</v>
          </cell>
          <cell r="BP240">
            <v>0.58699999999999997</v>
          </cell>
          <cell r="BQ240">
            <v>0.47599999999999998</v>
          </cell>
          <cell r="BR240">
            <v>0.44400000000000001</v>
          </cell>
          <cell r="BS240">
            <v>0.41199999999999998</v>
          </cell>
          <cell r="BT240">
            <v>0.42799999999999999</v>
          </cell>
          <cell r="BU240">
            <v>0.53900000000000003</v>
          </cell>
          <cell r="BV240">
            <v>0.39600000000000002</v>
          </cell>
          <cell r="BW240">
            <v>0.5</v>
          </cell>
          <cell r="BX240">
            <v>0.5</v>
          </cell>
          <cell r="BY240">
            <v>0.5</v>
          </cell>
          <cell r="BZ240">
            <v>0.5</v>
          </cell>
          <cell r="CA240">
            <v>0.5</v>
          </cell>
          <cell r="CB240">
            <v>0.5</v>
          </cell>
          <cell r="CC240">
            <v>0.5</v>
          </cell>
          <cell r="CD240">
            <v>0.5</v>
          </cell>
          <cell r="CE240">
            <v>0.5</v>
          </cell>
          <cell r="CF240">
            <v>0.5</v>
          </cell>
          <cell r="CG240">
            <v>0.5</v>
          </cell>
          <cell r="CH240">
            <v>0.5</v>
          </cell>
          <cell r="CI240">
            <v>0.5</v>
          </cell>
          <cell r="CJ240">
            <v>0.5</v>
          </cell>
          <cell r="CK240">
            <v>0.5</v>
          </cell>
          <cell r="CL240">
            <v>0.5</v>
          </cell>
          <cell r="CM240">
            <v>0.5</v>
          </cell>
          <cell r="CN240">
            <v>0.5</v>
          </cell>
          <cell r="CO240">
            <v>0.5</v>
          </cell>
          <cell r="CP240">
            <v>0.5</v>
          </cell>
          <cell r="CQ240">
            <v>0.5</v>
          </cell>
          <cell r="CR240">
            <v>0.5</v>
          </cell>
          <cell r="CS240">
            <v>0.5</v>
          </cell>
          <cell r="CT240">
            <v>0.5</v>
          </cell>
          <cell r="CU240">
            <v>0.5</v>
          </cell>
          <cell r="CV240">
            <v>0.5</v>
          </cell>
          <cell r="CW240">
            <v>0.5</v>
          </cell>
          <cell r="CX240">
            <v>0.5</v>
          </cell>
          <cell r="CY240">
            <v>0.5</v>
          </cell>
          <cell r="CZ240">
            <v>0.5</v>
          </cell>
          <cell r="DA240">
            <v>0.5</v>
          </cell>
        </row>
        <row r="241">
          <cell r="B241" t="str">
            <v>社会服务</v>
          </cell>
          <cell r="C241" t="str">
            <v>酒店餐饮</v>
          </cell>
          <cell r="D241" t="str">
            <v>餐饮</v>
          </cell>
          <cell r="J241">
            <v>0.173296268113274</v>
          </cell>
          <cell r="K241">
            <v>0.81899999999999995</v>
          </cell>
          <cell r="L241">
            <v>0.79700000000000004</v>
          </cell>
          <cell r="M241">
            <v>0.77600000000000002</v>
          </cell>
          <cell r="N241">
            <v>0.76500000000000001</v>
          </cell>
          <cell r="O241">
            <v>0.78700000000000003</v>
          </cell>
          <cell r="P241">
            <v>0.84</v>
          </cell>
          <cell r="Q241">
            <v>0.90400000000000003</v>
          </cell>
          <cell r="R241">
            <v>0.91400000000000003</v>
          </cell>
          <cell r="S241">
            <v>0.872</v>
          </cell>
          <cell r="T241">
            <v>0.82899999999999996</v>
          </cell>
          <cell r="U241">
            <v>0.223</v>
          </cell>
          <cell r="V241">
            <v>0.159</v>
          </cell>
          <cell r="W241">
            <v>0.18</v>
          </cell>
          <cell r="X241">
            <v>0.20200000000000001</v>
          </cell>
          <cell r="Y241">
            <v>0.21199999999999999</v>
          </cell>
          <cell r="Z241">
            <v>0.17</v>
          </cell>
          <cell r="AA241">
            <v>0.14799999999999999</v>
          </cell>
          <cell r="AB241">
            <v>0.127</v>
          </cell>
          <cell r="AC241">
            <v>0.13800000000000001</v>
          </cell>
          <cell r="AD241">
            <v>0.191</v>
          </cell>
          <cell r="AE241">
            <v>0.23400000000000001</v>
          </cell>
          <cell r="AF241">
            <v>0.24399999999999999</v>
          </cell>
          <cell r="AG241">
            <v>0.80800000000000005</v>
          </cell>
          <cell r="AH241">
            <v>0.86099999999999999</v>
          </cell>
          <cell r="AI241">
            <v>0.88200000000000001</v>
          </cell>
          <cell r="AJ241">
            <v>0.89300000000000002</v>
          </cell>
          <cell r="AK241">
            <v>0.92500000000000004</v>
          </cell>
          <cell r="AL241">
            <v>0.93600000000000005</v>
          </cell>
          <cell r="AM241">
            <v>0.94599999999999995</v>
          </cell>
          <cell r="AN241">
            <v>0.95699999999999996</v>
          </cell>
          <cell r="AO241">
            <v>0.96799999999999997</v>
          </cell>
          <cell r="AP241">
            <v>1</v>
          </cell>
          <cell r="AQ241">
            <v>0.98899999999999999</v>
          </cell>
          <cell r="AR241">
            <v>0.97799999999999998</v>
          </cell>
          <cell r="AS241">
            <v>0.85099999999999998</v>
          </cell>
          <cell r="AT241">
            <v>0.11700000000000001</v>
          </cell>
          <cell r="AU241">
            <v>0.106</v>
          </cell>
          <cell r="AV241">
            <v>8.5000000000000006E-2</v>
          </cell>
          <cell r="AW241">
            <v>7.3999999999999996E-2</v>
          </cell>
          <cell r="AX241">
            <v>6.3E-2</v>
          </cell>
          <cell r="AY241">
            <v>5.2999999999999999E-2</v>
          </cell>
          <cell r="AZ241">
            <v>4.2000000000000003E-2</v>
          </cell>
          <cell r="BA241">
            <v>3.1E-2</v>
          </cell>
          <cell r="BB241">
            <v>2.1000000000000001E-2</v>
          </cell>
          <cell r="BC241">
            <v>0.01</v>
          </cell>
          <cell r="BD241">
            <v>0</v>
          </cell>
          <cell r="BE241">
            <v>9.5000000000000001E-2</v>
          </cell>
          <cell r="BF241">
            <v>0.5</v>
          </cell>
          <cell r="BG241">
            <v>0.47799999999999998</v>
          </cell>
          <cell r="BH241">
            <v>0.52100000000000002</v>
          </cell>
          <cell r="BI241">
            <v>0.53100000000000003</v>
          </cell>
          <cell r="BJ241">
            <v>0.58499999999999996</v>
          </cell>
          <cell r="BK241">
            <v>0.53100000000000003</v>
          </cell>
          <cell r="BL241">
            <v>0.51</v>
          </cell>
          <cell r="BM241">
            <v>0.47799999999999998</v>
          </cell>
          <cell r="BN241">
            <v>0.60599999999999998</v>
          </cell>
          <cell r="BO241">
            <v>0.68</v>
          </cell>
          <cell r="BP241">
            <v>0.71199999999999997</v>
          </cell>
          <cell r="BQ241">
            <v>0.57399999999999995</v>
          </cell>
          <cell r="BR241">
            <v>0.32900000000000001</v>
          </cell>
          <cell r="BS241">
            <v>0.35099999999999998</v>
          </cell>
          <cell r="BT241">
            <v>0.39300000000000002</v>
          </cell>
          <cell r="BU241">
            <v>0.42499999999999999</v>
          </cell>
          <cell r="BV241">
            <v>0.436</v>
          </cell>
          <cell r="BW241">
            <v>0.46800000000000003</v>
          </cell>
          <cell r="BX241">
            <v>0.44600000000000001</v>
          </cell>
          <cell r="BY241">
            <v>0.59499999999999997</v>
          </cell>
          <cell r="BZ241">
            <v>0.65900000000000003</v>
          </cell>
          <cell r="CA241">
            <v>0.64800000000000002</v>
          </cell>
          <cell r="CB241">
            <v>0.63800000000000001</v>
          </cell>
          <cell r="CC241">
            <v>0.56299999999999994</v>
          </cell>
          <cell r="CD241">
            <v>0.61699999999999999</v>
          </cell>
          <cell r="CE241">
            <v>0.65900000000000003</v>
          </cell>
          <cell r="CF241">
            <v>0.69099999999999995</v>
          </cell>
          <cell r="CG241">
            <v>0.72299999999999998</v>
          </cell>
          <cell r="CH241">
            <v>0.74399999999999999</v>
          </cell>
          <cell r="CI241">
            <v>0.755</v>
          </cell>
          <cell r="CJ241">
            <v>0.73399999999999999</v>
          </cell>
          <cell r="CK241">
            <v>0.70199999999999996</v>
          </cell>
          <cell r="CL241">
            <v>0.627</v>
          </cell>
          <cell r="CM241">
            <v>0.55300000000000005</v>
          </cell>
          <cell r="CN241">
            <v>0.45700000000000002</v>
          </cell>
          <cell r="CO241">
            <v>0.31900000000000001</v>
          </cell>
          <cell r="CP241">
            <v>0.255</v>
          </cell>
          <cell r="CQ241">
            <v>0.26500000000000001</v>
          </cell>
          <cell r="CR241">
            <v>0.27600000000000002</v>
          </cell>
          <cell r="CS241">
            <v>0.28699999999999998</v>
          </cell>
          <cell r="CT241">
            <v>0.29699999999999999</v>
          </cell>
          <cell r="CU241">
            <v>0.308</v>
          </cell>
          <cell r="CV241">
            <v>0.36099999999999999</v>
          </cell>
          <cell r="CW241">
            <v>0.39300000000000002</v>
          </cell>
          <cell r="CX241">
            <v>0.41399999999999998</v>
          </cell>
          <cell r="CY241">
            <v>0.372</v>
          </cell>
          <cell r="CZ241">
            <v>0.34</v>
          </cell>
          <cell r="DA241">
            <v>0.372</v>
          </cell>
        </row>
        <row r="242">
          <cell r="B242" t="str">
            <v>社会服务</v>
          </cell>
          <cell r="C242" t="str">
            <v>旅游及景区</v>
          </cell>
          <cell r="J242">
            <v>0.24005559783008901</v>
          </cell>
          <cell r="K242">
            <v>0.88200000000000001</v>
          </cell>
          <cell r="L242">
            <v>0.88200000000000001</v>
          </cell>
          <cell r="M242">
            <v>0.88200000000000001</v>
          </cell>
          <cell r="N242">
            <v>0.86099999999999999</v>
          </cell>
          <cell r="O242">
            <v>0.91400000000000003</v>
          </cell>
          <cell r="P242">
            <v>0.95699999999999996</v>
          </cell>
          <cell r="Q242">
            <v>0.98899999999999999</v>
          </cell>
          <cell r="R242">
            <v>1</v>
          </cell>
          <cell r="S242">
            <v>0.97799999999999998</v>
          </cell>
          <cell r="T242">
            <v>0.872</v>
          </cell>
          <cell r="U242">
            <v>0.79700000000000004</v>
          </cell>
          <cell r="V242">
            <v>0.24399999999999999</v>
          </cell>
          <cell r="W242">
            <v>8.5000000000000006E-2</v>
          </cell>
          <cell r="X242">
            <v>6.3E-2</v>
          </cell>
          <cell r="Y242">
            <v>0.18</v>
          </cell>
          <cell r="Z242">
            <v>0.223</v>
          </cell>
          <cell r="AA242">
            <v>0.23400000000000001</v>
          </cell>
          <cell r="AB242">
            <v>5.2999999999999999E-2</v>
          </cell>
          <cell r="AC242">
            <v>0.01</v>
          </cell>
          <cell r="AD242">
            <v>2.1000000000000001E-2</v>
          </cell>
          <cell r="AE242">
            <v>0.17</v>
          </cell>
          <cell r="AF242">
            <v>0.308</v>
          </cell>
          <cell r="AG242">
            <v>0.28699999999999998</v>
          </cell>
          <cell r="AH242">
            <v>0.159</v>
          </cell>
          <cell r="AI242">
            <v>9.5000000000000001E-2</v>
          </cell>
          <cell r="AJ242">
            <v>0.11700000000000001</v>
          </cell>
          <cell r="AK242">
            <v>0.127</v>
          </cell>
          <cell r="AL242">
            <v>0.21199999999999999</v>
          </cell>
          <cell r="AM242">
            <v>0.47799999999999998</v>
          </cell>
          <cell r="AN242">
            <v>0.84</v>
          </cell>
          <cell r="AO242">
            <v>0.92500000000000004</v>
          </cell>
          <cell r="AP242">
            <v>0.94599999999999995</v>
          </cell>
          <cell r="AQ242">
            <v>0.96799999999999997</v>
          </cell>
          <cell r="AR242">
            <v>0.93600000000000005</v>
          </cell>
          <cell r="AS242">
            <v>0.85099999999999998</v>
          </cell>
          <cell r="AT242">
            <v>0.20200000000000001</v>
          </cell>
          <cell r="AU242">
            <v>0.26500000000000001</v>
          </cell>
          <cell r="AV242">
            <v>0.27600000000000002</v>
          </cell>
          <cell r="AW242">
            <v>0.255</v>
          </cell>
          <cell r="AX242">
            <v>0.191</v>
          </cell>
          <cell r="AY242">
            <v>0.14799999999999999</v>
          </cell>
          <cell r="AZ242">
            <v>0.106</v>
          </cell>
          <cell r="BA242">
            <v>7.3999999999999996E-2</v>
          </cell>
          <cell r="BB242">
            <v>3.1E-2</v>
          </cell>
          <cell r="BC242">
            <v>0</v>
          </cell>
          <cell r="BD242">
            <v>4.2000000000000003E-2</v>
          </cell>
          <cell r="BE242">
            <v>0.13800000000000001</v>
          </cell>
          <cell r="BF242">
            <v>0.29699999999999999</v>
          </cell>
          <cell r="BG242">
            <v>0.32900000000000001</v>
          </cell>
          <cell r="BH242">
            <v>0.36099999999999999</v>
          </cell>
          <cell r="BI242">
            <v>0.40400000000000003</v>
          </cell>
          <cell r="BJ242">
            <v>0.52100000000000002</v>
          </cell>
          <cell r="BK242">
            <v>0.48899999999999999</v>
          </cell>
          <cell r="BL242">
            <v>0.42499999999999999</v>
          </cell>
          <cell r="BM242">
            <v>0.35099999999999998</v>
          </cell>
          <cell r="BN242">
            <v>0.31900000000000001</v>
          </cell>
          <cell r="BO242">
            <v>0.34</v>
          </cell>
          <cell r="BP242">
            <v>0.44600000000000001</v>
          </cell>
          <cell r="BQ242">
            <v>0.55300000000000005</v>
          </cell>
          <cell r="BR242">
            <v>0.45700000000000002</v>
          </cell>
          <cell r="BS242">
            <v>0.41399999999999998</v>
          </cell>
          <cell r="BT242">
            <v>0.46800000000000003</v>
          </cell>
          <cell r="BU242">
            <v>0.627</v>
          </cell>
          <cell r="BV242">
            <v>0.65900000000000003</v>
          </cell>
          <cell r="BW242">
            <v>0.755</v>
          </cell>
          <cell r="BX242">
            <v>0.68</v>
          </cell>
          <cell r="BY242">
            <v>0.72299999999999998</v>
          </cell>
          <cell r="BZ242">
            <v>0.70199999999999996</v>
          </cell>
          <cell r="CA242">
            <v>0.69099999999999995</v>
          </cell>
          <cell r="CB242">
            <v>0.56299999999999994</v>
          </cell>
          <cell r="CC242">
            <v>0.54200000000000004</v>
          </cell>
          <cell r="CD242">
            <v>0.58499999999999996</v>
          </cell>
          <cell r="CE242">
            <v>0.64800000000000002</v>
          </cell>
          <cell r="CF242">
            <v>0.58499999999999996</v>
          </cell>
          <cell r="CG242">
            <v>0.48899999999999999</v>
          </cell>
          <cell r="CH242">
            <v>0.60599999999999998</v>
          </cell>
          <cell r="CI242">
            <v>0.71199999999999997</v>
          </cell>
          <cell r="CJ242">
            <v>0.81899999999999995</v>
          </cell>
          <cell r="CK242">
            <v>0.77600000000000002</v>
          </cell>
          <cell r="CL242">
            <v>0.74399999999999999</v>
          </cell>
          <cell r="CM242">
            <v>0.63800000000000001</v>
          </cell>
          <cell r="CN242">
            <v>0.78700000000000003</v>
          </cell>
          <cell r="CO242">
            <v>0.80800000000000005</v>
          </cell>
          <cell r="CP242">
            <v>0.82899999999999996</v>
          </cell>
          <cell r="CQ242">
            <v>0.76500000000000001</v>
          </cell>
          <cell r="CR242">
            <v>0.73399999999999999</v>
          </cell>
          <cell r="CS242">
            <v>0.67</v>
          </cell>
          <cell r="CT242">
            <v>0.61699999999999999</v>
          </cell>
          <cell r="CU242">
            <v>0.57399999999999995</v>
          </cell>
          <cell r="CV242">
            <v>0.53100000000000003</v>
          </cell>
          <cell r="CW242">
            <v>0.51</v>
          </cell>
          <cell r="CX242">
            <v>0.38200000000000001</v>
          </cell>
          <cell r="CY242">
            <v>0.372</v>
          </cell>
          <cell r="CZ242">
            <v>0.39300000000000002</v>
          </cell>
          <cell r="DA242">
            <v>0.436</v>
          </cell>
        </row>
        <row r="243">
          <cell r="B243" t="str">
            <v>社会服务</v>
          </cell>
          <cell r="C243" t="str">
            <v>旅游及景区</v>
          </cell>
          <cell r="J243">
            <v>0.24005559783008901</v>
          </cell>
          <cell r="K243">
            <v>0.85099999999999998</v>
          </cell>
          <cell r="L243">
            <v>0.91400000000000003</v>
          </cell>
          <cell r="M243">
            <v>0.95699999999999996</v>
          </cell>
          <cell r="N243">
            <v>0.92500000000000004</v>
          </cell>
          <cell r="O243">
            <v>0.89300000000000002</v>
          </cell>
          <cell r="P243">
            <v>0.76500000000000001</v>
          </cell>
          <cell r="Q243">
            <v>0.80800000000000005</v>
          </cell>
          <cell r="R243">
            <v>0.77600000000000002</v>
          </cell>
          <cell r="S243">
            <v>0.64800000000000002</v>
          </cell>
          <cell r="T243">
            <v>0.68</v>
          </cell>
          <cell r="U243">
            <v>0.34</v>
          </cell>
          <cell r="V243">
            <v>0.21199999999999999</v>
          </cell>
          <cell r="W243">
            <v>0.106</v>
          </cell>
          <cell r="X243">
            <v>0.11700000000000001</v>
          </cell>
          <cell r="Y243">
            <v>0.127</v>
          </cell>
          <cell r="Z243">
            <v>0.13800000000000001</v>
          </cell>
          <cell r="AA243">
            <v>0.159</v>
          </cell>
          <cell r="AB243">
            <v>0.14799999999999999</v>
          </cell>
          <cell r="AC243">
            <v>0.17</v>
          </cell>
          <cell r="AD243">
            <v>0.191</v>
          </cell>
          <cell r="AE243">
            <v>0.223</v>
          </cell>
          <cell r="AF243">
            <v>0.372</v>
          </cell>
          <cell r="AG243">
            <v>0.74399999999999999</v>
          </cell>
          <cell r="AH243">
            <v>0.82899999999999996</v>
          </cell>
          <cell r="AI243">
            <v>0.84</v>
          </cell>
          <cell r="AJ243">
            <v>0.86099999999999999</v>
          </cell>
          <cell r="AK243">
            <v>0.88200000000000001</v>
          </cell>
          <cell r="AL243">
            <v>0.90400000000000003</v>
          </cell>
          <cell r="AM243">
            <v>0.93600000000000005</v>
          </cell>
          <cell r="AN243">
            <v>0.96799999999999997</v>
          </cell>
          <cell r="AO243">
            <v>0.98899999999999999</v>
          </cell>
          <cell r="AP243">
            <v>1</v>
          </cell>
          <cell r="AQ243">
            <v>0.97799999999999998</v>
          </cell>
          <cell r="AR243">
            <v>0.94599999999999995</v>
          </cell>
          <cell r="AS243">
            <v>0.872</v>
          </cell>
          <cell r="AT243">
            <v>0.627</v>
          </cell>
          <cell r="AU243">
            <v>0.18</v>
          </cell>
          <cell r="AV243">
            <v>9.5000000000000001E-2</v>
          </cell>
          <cell r="AW243">
            <v>7.3999999999999996E-2</v>
          </cell>
          <cell r="AX243">
            <v>6.3E-2</v>
          </cell>
          <cell r="AY243">
            <v>5.2999999999999999E-2</v>
          </cell>
          <cell r="AZ243">
            <v>4.2000000000000003E-2</v>
          </cell>
          <cell r="BA243">
            <v>2.1000000000000001E-2</v>
          </cell>
          <cell r="BB243">
            <v>0.01</v>
          </cell>
          <cell r="BC243">
            <v>0</v>
          </cell>
          <cell r="BD243">
            <v>3.1E-2</v>
          </cell>
          <cell r="BE243">
            <v>8.5000000000000006E-2</v>
          </cell>
          <cell r="BF243">
            <v>0.20200000000000001</v>
          </cell>
          <cell r="BG243">
            <v>0.31900000000000001</v>
          </cell>
          <cell r="BH243">
            <v>0.29699999999999999</v>
          </cell>
          <cell r="BI243">
            <v>0.27600000000000002</v>
          </cell>
          <cell r="BJ243">
            <v>0.24399999999999999</v>
          </cell>
          <cell r="BK243">
            <v>0.23400000000000001</v>
          </cell>
          <cell r="BL243">
            <v>0.26500000000000001</v>
          </cell>
          <cell r="BM243">
            <v>0.308</v>
          </cell>
          <cell r="BN243">
            <v>0.32900000000000001</v>
          </cell>
          <cell r="BO243">
            <v>0.28699999999999998</v>
          </cell>
          <cell r="BP243">
            <v>0.255</v>
          </cell>
          <cell r="BQ243">
            <v>0.35099999999999998</v>
          </cell>
          <cell r="BR243">
            <v>0.38200000000000001</v>
          </cell>
          <cell r="BS243">
            <v>0.47799999999999998</v>
          </cell>
          <cell r="BT243">
            <v>0.5</v>
          </cell>
          <cell r="BU243">
            <v>0.52100000000000002</v>
          </cell>
          <cell r="BV243">
            <v>0.56299999999999994</v>
          </cell>
          <cell r="BW243">
            <v>0.60599999999999998</v>
          </cell>
          <cell r="BX243">
            <v>0.59499999999999997</v>
          </cell>
          <cell r="BY243">
            <v>0.58499999999999996</v>
          </cell>
          <cell r="BZ243">
            <v>0.57399999999999995</v>
          </cell>
          <cell r="CA243">
            <v>0.61699999999999999</v>
          </cell>
          <cell r="CB243">
            <v>0.41399999999999998</v>
          </cell>
          <cell r="CC243">
            <v>0.44600000000000001</v>
          </cell>
          <cell r="CD243">
            <v>0.51</v>
          </cell>
          <cell r="CE243">
            <v>0.70199999999999996</v>
          </cell>
          <cell r="CF243">
            <v>0.69099999999999995</v>
          </cell>
          <cell r="CG243">
            <v>0.65900000000000003</v>
          </cell>
          <cell r="CH243">
            <v>0.63800000000000001</v>
          </cell>
          <cell r="CI243">
            <v>0.67</v>
          </cell>
          <cell r="CJ243">
            <v>0.71199999999999997</v>
          </cell>
          <cell r="CK243">
            <v>0.72299999999999998</v>
          </cell>
          <cell r="CL243">
            <v>0.755</v>
          </cell>
          <cell r="CM243">
            <v>0.78700000000000003</v>
          </cell>
          <cell r="CN243">
            <v>0.81899999999999995</v>
          </cell>
          <cell r="CO243">
            <v>0.79700000000000004</v>
          </cell>
          <cell r="CP243">
            <v>0.73399999999999999</v>
          </cell>
          <cell r="CQ243">
            <v>0.48899999999999999</v>
          </cell>
          <cell r="CR243">
            <v>0.55300000000000005</v>
          </cell>
          <cell r="CS243">
            <v>0.54200000000000004</v>
          </cell>
          <cell r="CT243">
            <v>0.53100000000000003</v>
          </cell>
          <cell r="CU243">
            <v>0.46800000000000003</v>
          </cell>
          <cell r="CV243">
            <v>0.39300000000000002</v>
          </cell>
          <cell r="CW243">
            <v>0.436</v>
          </cell>
          <cell r="CX243">
            <v>0.40400000000000003</v>
          </cell>
          <cell r="CY243">
            <v>0.45700000000000002</v>
          </cell>
          <cell r="CZ243">
            <v>0.42499999999999999</v>
          </cell>
          <cell r="DA243">
            <v>0.36099999999999999</v>
          </cell>
        </row>
        <row r="244">
          <cell r="B244" t="str">
            <v>纺织服饰</v>
          </cell>
          <cell r="C244" t="str">
            <v>纺织制造</v>
          </cell>
          <cell r="J244">
            <v>5.9375476751159603E-2</v>
          </cell>
          <cell r="K244">
            <v>0.436</v>
          </cell>
          <cell r="L244">
            <v>0.46800000000000003</v>
          </cell>
          <cell r="M244">
            <v>0.41399999999999998</v>
          </cell>
          <cell r="N244">
            <v>0.29699999999999999</v>
          </cell>
          <cell r="O244">
            <v>0.32900000000000001</v>
          </cell>
          <cell r="P244">
            <v>0.74399999999999999</v>
          </cell>
          <cell r="Q244">
            <v>0.94599999999999995</v>
          </cell>
          <cell r="R244">
            <v>0.95699999999999996</v>
          </cell>
          <cell r="S244">
            <v>0.92500000000000004</v>
          </cell>
          <cell r="T244">
            <v>0.91400000000000003</v>
          </cell>
          <cell r="U244">
            <v>0.14799999999999999</v>
          </cell>
          <cell r="V244">
            <v>5.2999999999999999E-2</v>
          </cell>
          <cell r="W244">
            <v>7.3999999999999996E-2</v>
          </cell>
          <cell r="X244">
            <v>9.5000000000000001E-2</v>
          </cell>
          <cell r="Y244">
            <v>0.21199999999999999</v>
          </cell>
          <cell r="Z244">
            <v>0.24399999999999999</v>
          </cell>
          <cell r="AA244">
            <v>0.26500000000000001</v>
          </cell>
          <cell r="AB244">
            <v>0.11700000000000001</v>
          </cell>
          <cell r="AC244">
            <v>6.3E-2</v>
          </cell>
          <cell r="AD244">
            <v>3.1E-2</v>
          </cell>
          <cell r="AE244">
            <v>8.5000000000000006E-2</v>
          </cell>
          <cell r="AF244">
            <v>0.13800000000000001</v>
          </cell>
          <cell r="AG244">
            <v>0.23400000000000001</v>
          </cell>
          <cell r="AH244">
            <v>0.18</v>
          </cell>
          <cell r="AI244">
            <v>0.17</v>
          </cell>
          <cell r="AJ244">
            <v>0.159</v>
          </cell>
          <cell r="AK244">
            <v>0.127</v>
          </cell>
          <cell r="AL244">
            <v>0.191</v>
          </cell>
          <cell r="AM244">
            <v>0.45700000000000002</v>
          </cell>
          <cell r="AN244">
            <v>0.89300000000000002</v>
          </cell>
          <cell r="AO244">
            <v>0.93600000000000005</v>
          </cell>
          <cell r="AP244">
            <v>0.97799999999999998</v>
          </cell>
          <cell r="AQ244">
            <v>0.98899999999999999</v>
          </cell>
          <cell r="AR244">
            <v>1</v>
          </cell>
          <cell r="AS244">
            <v>0.96799999999999997</v>
          </cell>
          <cell r="AT244">
            <v>0.39300000000000002</v>
          </cell>
          <cell r="AU244">
            <v>0.60599999999999998</v>
          </cell>
          <cell r="AV244">
            <v>0.78700000000000003</v>
          </cell>
          <cell r="AW244">
            <v>0.76500000000000001</v>
          </cell>
          <cell r="AX244">
            <v>0.36099999999999999</v>
          </cell>
          <cell r="AY244">
            <v>0.223</v>
          </cell>
          <cell r="AZ244">
            <v>0.20200000000000001</v>
          </cell>
          <cell r="BA244">
            <v>0.106</v>
          </cell>
          <cell r="BB244">
            <v>2.1000000000000001E-2</v>
          </cell>
          <cell r="BC244">
            <v>0.01</v>
          </cell>
          <cell r="BD244">
            <v>0</v>
          </cell>
          <cell r="BE244">
            <v>4.2000000000000003E-2</v>
          </cell>
          <cell r="BF244">
            <v>0.35099999999999998</v>
          </cell>
          <cell r="BG244">
            <v>0.255</v>
          </cell>
          <cell r="BH244">
            <v>0.28699999999999998</v>
          </cell>
          <cell r="BI244">
            <v>0.308</v>
          </cell>
          <cell r="BJ244">
            <v>0.372</v>
          </cell>
          <cell r="BK244">
            <v>0.42499999999999999</v>
          </cell>
          <cell r="BL244">
            <v>0.38200000000000001</v>
          </cell>
          <cell r="BM244">
            <v>0.31900000000000001</v>
          </cell>
          <cell r="BN244">
            <v>0.34</v>
          </cell>
          <cell r="BO244">
            <v>0.27600000000000002</v>
          </cell>
          <cell r="BP244">
            <v>0.40400000000000003</v>
          </cell>
          <cell r="BQ244">
            <v>0.44600000000000001</v>
          </cell>
          <cell r="BR244">
            <v>0.55300000000000005</v>
          </cell>
          <cell r="BS244">
            <v>0.47799999999999998</v>
          </cell>
          <cell r="BT244">
            <v>0.52100000000000002</v>
          </cell>
          <cell r="BU244">
            <v>0.61699999999999999</v>
          </cell>
          <cell r="BV244">
            <v>0.76500000000000001</v>
          </cell>
          <cell r="BW244">
            <v>0.81899999999999995</v>
          </cell>
          <cell r="BX244">
            <v>0.79700000000000004</v>
          </cell>
          <cell r="BY244">
            <v>0.82899999999999996</v>
          </cell>
          <cell r="BZ244">
            <v>0.872</v>
          </cell>
          <cell r="CA244">
            <v>0.88200000000000001</v>
          </cell>
          <cell r="CB244">
            <v>0.90400000000000003</v>
          </cell>
          <cell r="CC244">
            <v>0.84</v>
          </cell>
          <cell r="CD244">
            <v>0.86099999999999999</v>
          </cell>
          <cell r="CE244">
            <v>0.85099999999999998</v>
          </cell>
          <cell r="CF244">
            <v>0.73399999999999999</v>
          </cell>
          <cell r="CG244">
            <v>0.71199999999999997</v>
          </cell>
          <cell r="CH244">
            <v>0.63800000000000001</v>
          </cell>
          <cell r="CI244">
            <v>0.68</v>
          </cell>
          <cell r="CJ244">
            <v>0.64800000000000002</v>
          </cell>
          <cell r="CK244">
            <v>0.80800000000000005</v>
          </cell>
          <cell r="CL244">
            <v>0.755</v>
          </cell>
          <cell r="CM244">
            <v>0.67</v>
          </cell>
          <cell r="CN244">
            <v>0.51</v>
          </cell>
          <cell r="CO244">
            <v>0.57399999999999995</v>
          </cell>
          <cell r="CP244">
            <v>0.5</v>
          </cell>
          <cell r="CQ244">
            <v>0.56299999999999994</v>
          </cell>
          <cell r="CR244">
            <v>0.54200000000000004</v>
          </cell>
          <cell r="CS244">
            <v>0.59499999999999997</v>
          </cell>
          <cell r="CT244">
            <v>0.65900000000000003</v>
          </cell>
          <cell r="CU244">
            <v>0.71199999999999997</v>
          </cell>
          <cell r="CV244">
            <v>0.69099999999999995</v>
          </cell>
          <cell r="CW244">
            <v>0.61699999999999999</v>
          </cell>
          <cell r="CX244">
            <v>0.47799999999999998</v>
          </cell>
          <cell r="CY244">
            <v>0.58499999999999996</v>
          </cell>
          <cell r="CZ244">
            <v>0.53100000000000003</v>
          </cell>
          <cell r="DA244">
            <v>0.70199999999999996</v>
          </cell>
        </row>
        <row r="245">
          <cell r="B245" t="str">
            <v>纺织服饰</v>
          </cell>
          <cell r="C245" t="str">
            <v>纺织制造</v>
          </cell>
          <cell r="J245">
            <v>5.9375476751159603E-2</v>
          </cell>
          <cell r="K245">
            <v>0.247</v>
          </cell>
          <cell r="L245">
            <v>0.26800000000000002</v>
          </cell>
          <cell r="M245">
            <v>0.25800000000000001</v>
          </cell>
          <cell r="N245">
            <v>0.161</v>
          </cell>
          <cell r="O245">
            <v>0.129</v>
          </cell>
          <cell r="P245">
            <v>0.107</v>
          </cell>
          <cell r="Q245">
            <v>0.182</v>
          </cell>
          <cell r="R245">
            <v>0.43</v>
          </cell>
          <cell r="S245">
            <v>0.41899999999999998</v>
          </cell>
          <cell r="T245">
            <v>0.13900000000000001</v>
          </cell>
          <cell r="U245">
            <v>5.2999999999999999E-2</v>
          </cell>
          <cell r="V245">
            <v>3.2000000000000001E-2</v>
          </cell>
          <cell r="W245">
            <v>9.6000000000000002E-2</v>
          </cell>
          <cell r="X245">
            <v>0.17199999999999999</v>
          </cell>
          <cell r="Y245">
            <v>0.28999999999999998</v>
          </cell>
          <cell r="Z245">
            <v>0.57999999999999996</v>
          </cell>
          <cell r="AA245">
            <v>0.64500000000000002</v>
          </cell>
          <cell r="AB245">
            <v>0.82699999999999996</v>
          </cell>
          <cell r="AC245">
            <v>0.65500000000000003</v>
          </cell>
          <cell r="AD245">
            <v>0.79500000000000004</v>
          </cell>
          <cell r="AE245">
            <v>0.56899999999999995</v>
          </cell>
          <cell r="AF245">
            <v>0.81699999999999995</v>
          </cell>
          <cell r="AG245">
            <v>0.74099999999999999</v>
          </cell>
          <cell r="AH245">
            <v>0.86</v>
          </cell>
          <cell r="AI245">
            <v>0.77400000000000002</v>
          </cell>
          <cell r="AJ245">
            <v>0.54800000000000004</v>
          </cell>
          <cell r="AK245">
            <v>0.27900000000000003</v>
          </cell>
          <cell r="AL245">
            <v>8.5999999999999993E-2</v>
          </cell>
          <cell r="AM245">
            <v>4.2999999999999997E-2</v>
          </cell>
          <cell r="AN245">
            <v>0</v>
          </cell>
          <cell r="AO245">
            <v>0.01</v>
          </cell>
          <cell r="AP245">
            <v>6.4000000000000001E-2</v>
          </cell>
          <cell r="AQ245">
            <v>0.97799999999999998</v>
          </cell>
          <cell r="AR245">
            <v>0.98899999999999999</v>
          </cell>
          <cell r="AS245">
            <v>1</v>
          </cell>
          <cell r="AT245">
            <v>0.83799999999999997</v>
          </cell>
          <cell r="AU245">
            <v>0.84899999999999998</v>
          </cell>
          <cell r="AV245">
            <v>0.87</v>
          </cell>
          <cell r="AW245">
            <v>0.90300000000000002</v>
          </cell>
          <cell r="AX245">
            <v>0.93500000000000005</v>
          </cell>
          <cell r="AY245">
            <v>0.94599999999999995</v>
          </cell>
          <cell r="AZ245">
            <v>0.95599999999999996</v>
          </cell>
          <cell r="BA245">
            <v>0.96699999999999997</v>
          </cell>
          <cell r="BB245">
            <v>0.92400000000000004</v>
          </cell>
          <cell r="BC245">
            <v>0.23599999999999999</v>
          </cell>
          <cell r="BD245">
            <v>2.1000000000000001E-2</v>
          </cell>
          <cell r="BE245">
            <v>7.4999999999999997E-2</v>
          </cell>
          <cell r="BF245">
            <v>0.505</v>
          </cell>
          <cell r="BG245">
            <v>0.55900000000000005</v>
          </cell>
          <cell r="BH245">
            <v>0.34399999999999997</v>
          </cell>
          <cell r="BI245">
            <v>0.376</v>
          </cell>
          <cell r="BJ245">
            <v>0.38700000000000001</v>
          </cell>
          <cell r="BK245">
            <v>0.5</v>
          </cell>
          <cell r="BL245">
            <v>0.48299999999999998</v>
          </cell>
          <cell r="BM245">
            <v>0.36499999999999999</v>
          </cell>
          <cell r="BN245">
            <v>0.76300000000000001</v>
          </cell>
          <cell r="BO245">
            <v>0.39700000000000002</v>
          </cell>
          <cell r="BP245">
            <v>0.61199999999999999</v>
          </cell>
          <cell r="BQ245">
            <v>0.215</v>
          </cell>
          <cell r="BR245">
            <v>0.60199999999999998</v>
          </cell>
          <cell r="BS245">
            <v>0.49399999999999999</v>
          </cell>
          <cell r="BT245">
            <v>0.70899999999999996</v>
          </cell>
          <cell r="BU245">
            <v>0.73099999999999998</v>
          </cell>
          <cell r="BV245">
            <v>0.752</v>
          </cell>
          <cell r="BW245">
            <v>0.66600000000000004</v>
          </cell>
          <cell r="BX245">
            <v>0.69799999999999995</v>
          </cell>
          <cell r="BY245">
            <v>0.67700000000000005</v>
          </cell>
          <cell r="BZ245">
            <v>0.32200000000000001</v>
          </cell>
          <cell r="CA245">
            <v>0.89200000000000002</v>
          </cell>
          <cell r="CB245">
            <v>0.88100000000000001</v>
          </cell>
          <cell r="CC245">
            <v>0.91300000000000003</v>
          </cell>
          <cell r="CD245">
            <v>0.68799999999999994</v>
          </cell>
          <cell r="CE245">
            <v>0.72</v>
          </cell>
          <cell r="CF245">
            <v>0.78400000000000003</v>
          </cell>
          <cell r="CG245">
            <v>0.623</v>
          </cell>
          <cell r="CH245">
            <v>0.59099999999999997</v>
          </cell>
          <cell r="CI245">
            <v>0.46200000000000002</v>
          </cell>
          <cell r="CJ245">
            <v>0.53700000000000003</v>
          </cell>
          <cell r="CK245">
            <v>0.51600000000000001</v>
          </cell>
          <cell r="CL245">
            <v>0.63400000000000001</v>
          </cell>
          <cell r="CM245">
            <v>0.33300000000000002</v>
          </cell>
          <cell r="CN245">
            <v>0.311</v>
          </cell>
          <cell r="CO245">
            <v>0.15</v>
          </cell>
          <cell r="CP245">
            <v>0.44</v>
          </cell>
          <cell r="CQ245">
            <v>0.30099999999999999</v>
          </cell>
          <cell r="CR245">
            <v>0.193</v>
          </cell>
          <cell r="CS245">
            <v>0.20399999999999999</v>
          </cell>
          <cell r="CT245">
            <v>0.22500000000000001</v>
          </cell>
          <cell r="CU245">
            <v>0.40799999999999997</v>
          </cell>
          <cell r="CV245">
            <v>0.35399999999999998</v>
          </cell>
          <cell r="CW245">
            <v>0.45100000000000001</v>
          </cell>
          <cell r="CX245">
            <v>0.80600000000000005</v>
          </cell>
          <cell r="CY245">
            <v>0.52600000000000002</v>
          </cell>
          <cell r="CZ245">
            <v>0.47299999999999998</v>
          </cell>
          <cell r="DA245">
            <v>0.11799999999999999</v>
          </cell>
        </row>
        <row r="246">
          <cell r="B246" t="str">
            <v>纺织服饰</v>
          </cell>
          <cell r="C246" t="str">
            <v>纺织制造</v>
          </cell>
          <cell r="J246">
            <v>5.9375476751159603E-2</v>
          </cell>
          <cell r="K246">
            <v>0.627</v>
          </cell>
          <cell r="L246">
            <v>0.67</v>
          </cell>
          <cell r="M246">
            <v>0.71199999999999997</v>
          </cell>
          <cell r="N246">
            <v>0.72299999999999998</v>
          </cell>
          <cell r="O246">
            <v>0.57399999999999995</v>
          </cell>
          <cell r="P246">
            <v>0.308</v>
          </cell>
          <cell r="Q246">
            <v>0.127</v>
          </cell>
          <cell r="R246">
            <v>5.2999999999999999E-2</v>
          </cell>
          <cell r="S246">
            <v>3.1E-2</v>
          </cell>
          <cell r="T246">
            <v>2.1000000000000001E-2</v>
          </cell>
          <cell r="U246">
            <v>4.2000000000000003E-2</v>
          </cell>
          <cell r="V246">
            <v>0.01</v>
          </cell>
          <cell r="W246">
            <v>0</v>
          </cell>
          <cell r="X246">
            <v>6.3E-2</v>
          </cell>
          <cell r="Y246">
            <v>0.106</v>
          </cell>
          <cell r="Z246">
            <v>0.20200000000000001</v>
          </cell>
          <cell r="AA246">
            <v>0.35099999999999998</v>
          </cell>
          <cell r="AB246">
            <v>0.69099999999999995</v>
          </cell>
          <cell r="AC246">
            <v>0.81899999999999995</v>
          </cell>
          <cell r="AD246">
            <v>0.91400000000000003</v>
          </cell>
          <cell r="AE246">
            <v>0.92500000000000004</v>
          </cell>
          <cell r="AF246">
            <v>0.95699999999999996</v>
          </cell>
          <cell r="AG246">
            <v>0.93600000000000005</v>
          </cell>
          <cell r="AH246">
            <v>0.97799999999999998</v>
          </cell>
          <cell r="AI246">
            <v>0.98899999999999999</v>
          </cell>
          <cell r="AJ246">
            <v>1</v>
          </cell>
          <cell r="AK246">
            <v>0.96799999999999997</v>
          </cell>
          <cell r="AL246">
            <v>0.94599999999999995</v>
          </cell>
          <cell r="AM246">
            <v>0.90400000000000003</v>
          </cell>
          <cell r="AN246">
            <v>0.89300000000000002</v>
          </cell>
          <cell r="AO246">
            <v>0.872</v>
          </cell>
          <cell r="AP246">
            <v>0.88200000000000001</v>
          </cell>
          <cell r="AQ246">
            <v>0.86099999999999999</v>
          </cell>
          <cell r="AR246">
            <v>0.78700000000000003</v>
          </cell>
          <cell r="AS246">
            <v>0.73399999999999999</v>
          </cell>
          <cell r="AT246">
            <v>0.63800000000000001</v>
          </cell>
          <cell r="AU246">
            <v>0.64800000000000002</v>
          </cell>
          <cell r="AV246">
            <v>0.61699999999999999</v>
          </cell>
          <cell r="AW246">
            <v>0.56299999999999994</v>
          </cell>
          <cell r="AX246">
            <v>0.32900000000000001</v>
          </cell>
          <cell r="AY246">
            <v>0.26500000000000001</v>
          </cell>
          <cell r="AZ246">
            <v>0.17</v>
          </cell>
          <cell r="BA246">
            <v>9.5000000000000001E-2</v>
          </cell>
          <cell r="BB246">
            <v>7.3999999999999996E-2</v>
          </cell>
          <cell r="BC246">
            <v>8.5000000000000006E-2</v>
          </cell>
          <cell r="BD246">
            <v>0.14799999999999999</v>
          </cell>
          <cell r="BE246">
            <v>0.21199999999999999</v>
          </cell>
          <cell r="BF246">
            <v>0.223</v>
          </cell>
          <cell r="BG246">
            <v>0.191</v>
          </cell>
          <cell r="BH246">
            <v>0.159</v>
          </cell>
          <cell r="BI246">
            <v>0.11700000000000001</v>
          </cell>
          <cell r="BJ246">
            <v>0.13800000000000001</v>
          </cell>
          <cell r="BK246">
            <v>0.18</v>
          </cell>
          <cell r="BL246">
            <v>0.23400000000000001</v>
          </cell>
          <cell r="BM246">
            <v>0.29699999999999999</v>
          </cell>
          <cell r="BN246">
            <v>0.34</v>
          </cell>
          <cell r="BO246">
            <v>0.46800000000000003</v>
          </cell>
          <cell r="BP246">
            <v>0.44600000000000001</v>
          </cell>
          <cell r="BQ246">
            <v>0.39300000000000002</v>
          </cell>
          <cell r="BR246">
            <v>0.38200000000000001</v>
          </cell>
          <cell r="BS246">
            <v>0.372</v>
          </cell>
          <cell r="BT246">
            <v>0.41399999999999998</v>
          </cell>
          <cell r="BU246">
            <v>0.47799999999999998</v>
          </cell>
          <cell r="BV246">
            <v>0.51</v>
          </cell>
          <cell r="BW246">
            <v>0.52100000000000002</v>
          </cell>
          <cell r="BX246">
            <v>0.53100000000000003</v>
          </cell>
          <cell r="BY246">
            <v>0.48899999999999999</v>
          </cell>
          <cell r="BZ246">
            <v>0.45700000000000002</v>
          </cell>
          <cell r="CA246">
            <v>0.36099999999999999</v>
          </cell>
          <cell r="CB246">
            <v>0.40400000000000003</v>
          </cell>
          <cell r="CC246">
            <v>0.42499999999999999</v>
          </cell>
          <cell r="CD246">
            <v>0.436</v>
          </cell>
          <cell r="CE246">
            <v>0.5</v>
          </cell>
          <cell r="CF246">
            <v>0.55300000000000005</v>
          </cell>
          <cell r="CG246">
            <v>0.59499999999999997</v>
          </cell>
          <cell r="CH246">
            <v>0.58499999999999996</v>
          </cell>
          <cell r="CI246">
            <v>0.65900000000000003</v>
          </cell>
          <cell r="CJ246">
            <v>0.74399999999999999</v>
          </cell>
          <cell r="CK246">
            <v>0.79700000000000004</v>
          </cell>
          <cell r="CL246">
            <v>0.82899999999999996</v>
          </cell>
          <cell r="CM246">
            <v>0.85099999999999998</v>
          </cell>
          <cell r="CN246">
            <v>0.84</v>
          </cell>
          <cell r="CO246">
            <v>0.80800000000000005</v>
          </cell>
          <cell r="CP246">
            <v>0.77600000000000002</v>
          </cell>
          <cell r="CQ246">
            <v>0.76500000000000001</v>
          </cell>
          <cell r="CR246">
            <v>0.755</v>
          </cell>
          <cell r="CS246">
            <v>0.70199999999999996</v>
          </cell>
          <cell r="CT246">
            <v>0.68</v>
          </cell>
          <cell r="CU246">
            <v>0.60599999999999998</v>
          </cell>
          <cell r="CV246">
            <v>0.54200000000000004</v>
          </cell>
          <cell r="CW246">
            <v>0.31900000000000001</v>
          </cell>
          <cell r="CX246">
            <v>0.28699999999999998</v>
          </cell>
          <cell r="CY246">
            <v>0.255</v>
          </cell>
          <cell r="CZ246">
            <v>0.24399999999999999</v>
          </cell>
          <cell r="DA246">
            <v>0.27600000000000002</v>
          </cell>
        </row>
        <row r="247">
          <cell r="B247" t="str">
            <v>纺织服饰</v>
          </cell>
          <cell r="C247" t="str">
            <v>纺织制造</v>
          </cell>
          <cell r="J247">
            <v>5.9375476751159603E-2</v>
          </cell>
          <cell r="K247">
            <v>0.38200000000000001</v>
          </cell>
          <cell r="L247">
            <v>0.36099999999999999</v>
          </cell>
          <cell r="M247">
            <v>0.26500000000000001</v>
          </cell>
          <cell r="N247">
            <v>0.127</v>
          </cell>
          <cell r="O247">
            <v>4.2000000000000003E-2</v>
          </cell>
          <cell r="P247">
            <v>2.1000000000000001E-2</v>
          </cell>
          <cell r="Q247">
            <v>0</v>
          </cell>
          <cell r="R247">
            <v>0.01</v>
          </cell>
          <cell r="S247">
            <v>3.1E-2</v>
          </cell>
          <cell r="T247">
            <v>5.2999999999999999E-2</v>
          </cell>
          <cell r="U247">
            <v>6.3E-2</v>
          </cell>
          <cell r="V247">
            <v>0.11700000000000001</v>
          </cell>
          <cell r="W247">
            <v>0.17</v>
          </cell>
          <cell r="X247">
            <v>0.29699999999999999</v>
          </cell>
          <cell r="Y247">
            <v>0.58499999999999996</v>
          </cell>
          <cell r="Z247">
            <v>0.78700000000000003</v>
          </cell>
          <cell r="AA247">
            <v>0.85099999999999998</v>
          </cell>
          <cell r="AB247">
            <v>0.97799999999999998</v>
          </cell>
          <cell r="AC247">
            <v>1</v>
          </cell>
          <cell r="AD247">
            <v>0.98899999999999999</v>
          </cell>
          <cell r="AE247">
            <v>0.96799999999999997</v>
          </cell>
          <cell r="AF247">
            <v>0.92500000000000004</v>
          </cell>
          <cell r="AG247">
            <v>0.91400000000000003</v>
          </cell>
          <cell r="AH247">
            <v>0.93600000000000005</v>
          </cell>
          <cell r="AI247">
            <v>0.95699999999999996</v>
          </cell>
          <cell r="AJ247">
            <v>0.94599999999999995</v>
          </cell>
          <cell r="AK247">
            <v>0.90400000000000003</v>
          </cell>
          <cell r="AL247">
            <v>0.89300000000000002</v>
          </cell>
          <cell r="AM247">
            <v>0.88200000000000001</v>
          </cell>
          <cell r="AN247">
            <v>0.86099999999999999</v>
          </cell>
          <cell r="AO247">
            <v>0.872</v>
          </cell>
          <cell r="AP247">
            <v>0.84</v>
          </cell>
          <cell r="AQ247">
            <v>0.82899999999999996</v>
          </cell>
          <cell r="AR247">
            <v>0.77600000000000002</v>
          </cell>
          <cell r="AS247">
            <v>0.65900000000000003</v>
          </cell>
          <cell r="AT247">
            <v>0.57399999999999995</v>
          </cell>
          <cell r="AU247">
            <v>0.5</v>
          </cell>
          <cell r="AV247">
            <v>0.44600000000000001</v>
          </cell>
          <cell r="AW247">
            <v>0.41399999999999998</v>
          </cell>
          <cell r="AX247">
            <v>0.35099999999999998</v>
          </cell>
          <cell r="AY247">
            <v>0.27600000000000002</v>
          </cell>
          <cell r="AZ247">
            <v>0.21199999999999999</v>
          </cell>
          <cell r="BA247">
            <v>0.13800000000000001</v>
          </cell>
          <cell r="BB247">
            <v>9.5000000000000001E-2</v>
          </cell>
          <cell r="BC247">
            <v>0.159</v>
          </cell>
          <cell r="BD247">
            <v>0.24399999999999999</v>
          </cell>
          <cell r="BE247">
            <v>0.308</v>
          </cell>
          <cell r="BF247">
            <v>0.23400000000000001</v>
          </cell>
          <cell r="BG247">
            <v>0.20200000000000001</v>
          </cell>
          <cell r="BH247">
            <v>0.18</v>
          </cell>
          <cell r="BI247">
            <v>0.106</v>
          </cell>
          <cell r="BJ247">
            <v>7.3999999999999996E-2</v>
          </cell>
          <cell r="BK247">
            <v>8.5000000000000006E-2</v>
          </cell>
          <cell r="BL247">
            <v>0.14799999999999999</v>
          </cell>
          <cell r="BM247">
            <v>0.191</v>
          </cell>
          <cell r="BN247">
            <v>0.223</v>
          </cell>
          <cell r="BO247">
            <v>0.28699999999999998</v>
          </cell>
          <cell r="BP247">
            <v>0.255</v>
          </cell>
          <cell r="BQ247">
            <v>0.31900000000000001</v>
          </cell>
          <cell r="BR247">
            <v>0.40400000000000003</v>
          </cell>
          <cell r="BS247">
            <v>0.54200000000000004</v>
          </cell>
          <cell r="BT247">
            <v>0.627</v>
          </cell>
          <cell r="BU247">
            <v>0.70199999999999996</v>
          </cell>
          <cell r="BV247">
            <v>0.72299999999999998</v>
          </cell>
          <cell r="BW247">
            <v>0.74399999999999999</v>
          </cell>
          <cell r="BX247">
            <v>0.63800000000000001</v>
          </cell>
          <cell r="BY247">
            <v>0.61699999999999999</v>
          </cell>
          <cell r="BZ247">
            <v>0.53100000000000003</v>
          </cell>
          <cell r="CA247">
            <v>0.51</v>
          </cell>
          <cell r="CB247">
            <v>0.56299999999999994</v>
          </cell>
          <cell r="CC247">
            <v>0.59499999999999997</v>
          </cell>
          <cell r="CD247">
            <v>0.55300000000000005</v>
          </cell>
          <cell r="CE247">
            <v>0.47799999999999998</v>
          </cell>
          <cell r="CF247">
            <v>0.45700000000000002</v>
          </cell>
          <cell r="CG247">
            <v>0.436</v>
          </cell>
          <cell r="CH247">
            <v>0.46800000000000003</v>
          </cell>
          <cell r="CI247">
            <v>0.52100000000000002</v>
          </cell>
          <cell r="CJ247">
            <v>0.71199999999999997</v>
          </cell>
          <cell r="CK247">
            <v>0.76500000000000001</v>
          </cell>
          <cell r="CL247">
            <v>0.80800000000000005</v>
          </cell>
          <cell r="CM247">
            <v>0.81899999999999995</v>
          </cell>
          <cell r="CN247">
            <v>0.79700000000000004</v>
          </cell>
          <cell r="CO247">
            <v>0.755</v>
          </cell>
          <cell r="CP247">
            <v>0.73399999999999999</v>
          </cell>
          <cell r="CQ247">
            <v>0.68</v>
          </cell>
          <cell r="CR247">
            <v>0.69099999999999995</v>
          </cell>
          <cell r="CS247">
            <v>0.67</v>
          </cell>
          <cell r="CT247">
            <v>0.64800000000000002</v>
          </cell>
          <cell r="CU247">
            <v>0.60599999999999998</v>
          </cell>
          <cell r="CV247">
            <v>0.48899999999999999</v>
          </cell>
          <cell r="CW247">
            <v>0.39300000000000002</v>
          </cell>
          <cell r="CX247">
            <v>0.34</v>
          </cell>
          <cell r="CY247">
            <v>0.32900000000000001</v>
          </cell>
          <cell r="CZ247">
            <v>0.372</v>
          </cell>
          <cell r="DA247">
            <v>0.42499999999999999</v>
          </cell>
        </row>
        <row r="248">
          <cell r="B248" t="str">
            <v>纺织服饰</v>
          </cell>
          <cell r="C248" t="str">
            <v>纺织制造</v>
          </cell>
          <cell r="J248">
            <v>5.9375476751159603E-2</v>
          </cell>
          <cell r="K248">
            <v>0.39300000000000002</v>
          </cell>
          <cell r="L248">
            <v>0.28699999999999998</v>
          </cell>
          <cell r="M248">
            <v>0.436</v>
          </cell>
          <cell r="N248">
            <v>0.55300000000000005</v>
          </cell>
          <cell r="O248">
            <v>0.5</v>
          </cell>
          <cell r="P248">
            <v>0.29699999999999999</v>
          </cell>
          <cell r="Q248">
            <v>0.14799999999999999</v>
          </cell>
          <cell r="R248">
            <v>0.127</v>
          </cell>
          <cell r="S248">
            <v>0.17</v>
          </cell>
          <cell r="T248">
            <v>0.78700000000000003</v>
          </cell>
          <cell r="U248">
            <v>0.84</v>
          </cell>
          <cell r="V248">
            <v>0.81899999999999995</v>
          </cell>
          <cell r="W248">
            <v>0.72299999999999998</v>
          </cell>
          <cell r="X248">
            <v>0.74399999999999999</v>
          </cell>
          <cell r="Y248">
            <v>0.80800000000000005</v>
          </cell>
          <cell r="Z248">
            <v>0.77600000000000002</v>
          </cell>
          <cell r="AA248">
            <v>0.71199999999999997</v>
          </cell>
          <cell r="AB248">
            <v>0.67</v>
          </cell>
          <cell r="AC248">
            <v>0.82899999999999996</v>
          </cell>
          <cell r="AD248">
            <v>0.85099999999999998</v>
          </cell>
          <cell r="AE248">
            <v>0.86099999999999999</v>
          </cell>
          <cell r="AF248">
            <v>0.872</v>
          </cell>
          <cell r="AG248">
            <v>0.88200000000000001</v>
          </cell>
          <cell r="AH248">
            <v>0.89300000000000002</v>
          </cell>
          <cell r="AI248">
            <v>0.92500000000000004</v>
          </cell>
          <cell r="AJ248">
            <v>0.90400000000000003</v>
          </cell>
          <cell r="AK248">
            <v>0.91400000000000003</v>
          </cell>
          <cell r="AL248">
            <v>0.94599999999999995</v>
          </cell>
          <cell r="AM248">
            <v>0.95699999999999996</v>
          </cell>
          <cell r="AN248">
            <v>0.96799999999999997</v>
          </cell>
          <cell r="AO248">
            <v>0.98899999999999999</v>
          </cell>
          <cell r="AP248">
            <v>1</v>
          </cell>
          <cell r="AQ248">
            <v>0.97799999999999998</v>
          </cell>
          <cell r="AR248">
            <v>0.93600000000000005</v>
          </cell>
          <cell r="AS248">
            <v>0.106</v>
          </cell>
          <cell r="AT248">
            <v>8.5000000000000006E-2</v>
          </cell>
          <cell r="AU248">
            <v>7.3999999999999996E-2</v>
          </cell>
          <cell r="AV248">
            <v>0.11700000000000001</v>
          </cell>
          <cell r="AW248">
            <v>9.5000000000000001E-2</v>
          </cell>
          <cell r="AX248">
            <v>5.2999999999999999E-2</v>
          </cell>
          <cell r="AY248">
            <v>4.2000000000000003E-2</v>
          </cell>
          <cell r="AZ248">
            <v>3.1E-2</v>
          </cell>
          <cell r="BA248">
            <v>0.01</v>
          </cell>
          <cell r="BB248">
            <v>0</v>
          </cell>
          <cell r="BC248">
            <v>2.1000000000000001E-2</v>
          </cell>
          <cell r="BD248">
            <v>6.3E-2</v>
          </cell>
          <cell r="BE248">
            <v>0.76500000000000001</v>
          </cell>
          <cell r="BF248">
            <v>0.70199999999999996</v>
          </cell>
          <cell r="BG248">
            <v>0.42499999999999999</v>
          </cell>
          <cell r="BH248">
            <v>0.18</v>
          </cell>
          <cell r="BI248">
            <v>0.372</v>
          </cell>
          <cell r="BJ248">
            <v>0.41399999999999998</v>
          </cell>
          <cell r="BK248">
            <v>0.255</v>
          </cell>
          <cell r="BL248">
            <v>0.13800000000000001</v>
          </cell>
          <cell r="BM248">
            <v>0.159</v>
          </cell>
          <cell r="BN248">
            <v>0.35099999999999998</v>
          </cell>
          <cell r="BO248">
            <v>0.51</v>
          </cell>
          <cell r="BP248">
            <v>0.48899999999999999</v>
          </cell>
          <cell r="BQ248">
            <v>0.32900000000000001</v>
          </cell>
          <cell r="BR248">
            <v>0.57399999999999995</v>
          </cell>
          <cell r="BS248">
            <v>0.69099999999999995</v>
          </cell>
          <cell r="BT248">
            <v>0.63800000000000001</v>
          </cell>
          <cell r="BU248">
            <v>0.59499999999999997</v>
          </cell>
          <cell r="BV248">
            <v>0.65900000000000003</v>
          </cell>
          <cell r="BW248">
            <v>0.73399999999999999</v>
          </cell>
          <cell r="BX248">
            <v>0.79700000000000004</v>
          </cell>
          <cell r="BY248">
            <v>0.755</v>
          </cell>
          <cell r="BZ248">
            <v>0.64800000000000002</v>
          </cell>
          <cell r="CA248">
            <v>0.47799999999999998</v>
          </cell>
          <cell r="CB248">
            <v>0.26500000000000001</v>
          </cell>
          <cell r="CC248">
            <v>0.27600000000000002</v>
          </cell>
          <cell r="CD248">
            <v>0.223</v>
          </cell>
          <cell r="CE248">
            <v>0.34</v>
          </cell>
          <cell r="CF248">
            <v>0.40400000000000003</v>
          </cell>
          <cell r="CG248">
            <v>0.20200000000000001</v>
          </cell>
          <cell r="CH248">
            <v>0.24399999999999999</v>
          </cell>
          <cell r="CI248">
            <v>0.31900000000000001</v>
          </cell>
          <cell r="CJ248">
            <v>0.36099999999999999</v>
          </cell>
          <cell r="CK248">
            <v>0.46800000000000003</v>
          </cell>
          <cell r="CL248">
            <v>0.54200000000000004</v>
          </cell>
          <cell r="CM248">
            <v>0.44600000000000001</v>
          </cell>
          <cell r="CN248">
            <v>0.52100000000000002</v>
          </cell>
          <cell r="CO248">
            <v>0.56299999999999994</v>
          </cell>
          <cell r="CP248">
            <v>0.68</v>
          </cell>
          <cell r="CQ248">
            <v>0.61699999999999999</v>
          </cell>
          <cell r="CR248">
            <v>0.627</v>
          </cell>
          <cell r="CS248">
            <v>0.60599999999999998</v>
          </cell>
          <cell r="CT248">
            <v>0.372</v>
          </cell>
          <cell r="CU248">
            <v>0.308</v>
          </cell>
          <cell r="CV248">
            <v>0.21199999999999999</v>
          </cell>
          <cell r="CW248">
            <v>0.23400000000000001</v>
          </cell>
          <cell r="CX248">
            <v>0.191</v>
          </cell>
          <cell r="CY248">
            <v>0.45700000000000002</v>
          </cell>
          <cell r="CZ248">
            <v>0.53100000000000003</v>
          </cell>
          <cell r="DA248">
            <v>0.58499999999999996</v>
          </cell>
        </row>
        <row r="249">
          <cell r="B249" t="str">
            <v>纺织服饰</v>
          </cell>
          <cell r="C249" t="str">
            <v>服装家纺</v>
          </cell>
          <cell r="J249">
            <v>7.4413879505379102E-2</v>
          </cell>
          <cell r="K249">
            <v>0.371</v>
          </cell>
          <cell r="L249">
            <v>0.371</v>
          </cell>
          <cell r="M249">
            <v>0.41399999999999998</v>
          </cell>
          <cell r="N249">
            <v>0.442</v>
          </cell>
          <cell r="O249">
            <v>0.45700000000000002</v>
          </cell>
          <cell r="P249">
            <v>0.48499999999999999</v>
          </cell>
          <cell r="Q249">
            <v>0.51400000000000001</v>
          </cell>
          <cell r="R249">
            <v>0.5</v>
          </cell>
          <cell r="S249">
            <v>0.4</v>
          </cell>
          <cell r="T249">
            <v>0.35699999999999998</v>
          </cell>
          <cell r="U249">
            <v>0.22800000000000001</v>
          </cell>
          <cell r="V249">
            <v>0.214</v>
          </cell>
          <cell r="W249">
            <v>0.25700000000000001</v>
          </cell>
          <cell r="X249">
            <v>0.27100000000000002</v>
          </cell>
          <cell r="Y249">
            <v>0.28499999999999998</v>
          </cell>
          <cell r="Z249">
            <v>0.24199999999999999</v>
          </cell>
          <cell r="AA249">
            <v>0.185</v>
          </cell>
          <cell r="AB249">
            <v>0.157</v>
          </cell>
          <cell r="AC249">
            <v>0.114</v>
          </cell>
          <cell r="AD249">
            <v>0.1</v>
          </cell>
          <cell r="AE249">
            <v>0.128</v>
          </cell>
          <cell r="AF249">
            <v>0.17100000000000001</v>
          </cell>
          <cell r="AG249">
            <v>0.34200000000000003</v>
          </cell>
          <cell r="AH249">
            <v>0.42799999999999999</v>
          </cell>
          <cell r="AI249">
            <v>0.47099999999999997</v>
          </cell>
          <cell r="AJ249">
            <v>0.54200000000000004</v>
          </cell>
          <cell r="AK249">
            <v>0.6</v>
          </cell>
          <cell r="AL249">
            <v>0.64200000000000002</v>
          </cell>
          <cell r="AM249">
            <v>0.74199999999999999</v>
          </cell>
          <cell r="AN249">
            <v>0.85699999999999998</v>
          </cell>
          <cell r="AO249">
            <v>0.9</v>
          </cell>
          <cell r="AP249">
            <v>0.94199999999999995</v>
          </cell>
          <cell r="AQ249">
            <v>0.98499999999999999</v>
          </cell>
          <cell r="AR249">
            <v>1</v>
          </cell>
          <cell r="AS249">
            <v>0.871</v>
          </cell>
          <cell r="AT249">
            <v>0.32800000000000001</v>
          </cell>
          <cell r="AU249">
            <v>0.314</v>
          </cell>
          <cell r="AV249">
            <v>0.3</v>
          </cell>
          <cell r="AW249">
            <v>0.2</v>
          </cell>
          <cell r="AX249">
            <v>0.14199999999999999</v>
          </cell>
          <cell r="AY249">
            <v>8.5000000000000006E-2</v>
          </cell>
          <cell r="AZ249">
            <v>5.7000000000000002E-2</v>
          </cell>
          <cell r="BA249">
            <v>4.2000000000000003E-2</v>
          </cell>
          <cell r="BB249">
            <v>2.8000000000000001E-2</v>
          </cell>
          <cell r="BC249">
            <v>1.4E-2</v>
          </cell>
          <cell r="BD249">
            <v>0</v>
          </cell>
          <cell r="BE249">
            <v>7.0999999999999994E-2</v>
          </cell>
          <cell r="BF249">
            <v>0.58499999999999996</v>
          </cell>
          <cell r="BG249">
            <v>0.52800000000000002</v>
          </cell>
          <cell r="BH249">
            <v>0.55700000000000005</v>
          </cell>
          <cell r="BI249">
            <v>0.57099999999999995</v>
          </cell>
          <cell r="BJ249">
            <v>0.67100000000000004</v>
          </cell>
          <cell r="BK249">
            <v>0.68500000000000005</v>
          </cell>
          <cell r="BL249">
            <v>0.7</v>
          </cell>
          <cell r="BM249">
            <v>0.77100000000000002</v>
          </cell>
          <cell r="BN249">
            <v>0.71399999999999997</v>
          </cell>
          <cell r="BO249">
            <v>0.65700000000000003</v>
          </cell>
          <cell r="BP249">
            <v>0.61399999999999999</v>
          </cell>
          <cell r="BQ249">
            <v>0.628</v>
          </cell>
          <cell r="BR249">
            <v>0.72799999999999998</v>
          </cell>
          <cell r="BS249">
            <v>0.75700000000000001</v>
          </cell>
          <cell r="BT249">
            <v>0.78500000000000003</v>
          </cell>
          <cell r="BU249">
            <v>0.8</v>
          </cell>
          <cell r="BV249">
            <v>0.81399999999999995</v>
          </cell>
          <cell r="BW249">
            <v>0.82799999999999996</v>
          </cell>
          <cell r="BX249">
            <v>0.84199999999999997</v>
          </cell>
          <cell r="BY249">
            <v>0.88500000000000001</v>
          </cell>
          <cell r="BZ249">
            <v>0.91400000000000003</v>
          </cell>
          <cell r="CA249">
            <v>0.92800000000000005</v>
          </cell>
          <cell r="CB249">
            <v>0.95699999999999996</v>
          </cell>
          <cell r="CC249">
            <v>0.97099999999999997</v>
          </cell>
          <cell r="CD249">
            <v>0.5</v>
          </cell>
          <cell r="CE249">
            <v>0.5</v>
          </cell>
          <cell r="CF249">
            <v>0.5</v>
          </cell>
          <cell r="CG249">
            <v>0.5</v>
          </cell>
          <cell r="CH249">
            <v>0.5</v>
          </cell>
          <cell r="CI249">
            <v>0.5</v>
          </cell>
          <cell r="CJ249">
            <v>0.5</v>
          </cell>
          <cell r="CK249">
            <v>0.5</v>
          </cell>
          <cell r="CL249">
            <v>0.5</v>
          </cell>
          <cell r="CM249">
            <v>0.5</v>
          </cell>
          <cell r="CN249">
            <v>0.5</v>
          </cell>
          <cell r="CO249">
            <v>0.5</v>
          </cell>
          <cell r="CP249">
            <v>0.5</v>
          </cell>
          <cell r="CQ249">
            <v>0.5</v>
          </cell>
          <cell r="CR249">
            <v>0.5</v>
          </cell>
          <cell r="CS249">
            <v>0.5</v>
          </cell>
          <cell r="CT249">
            <v>0.5</v>
          </cell>
          <cell r="CU249">
            <v>0.5</v>
          </cell>
          <cell r="CV249">
            <v>0.5</v>
          </cell>
          <cell r="CW249">
            <v>0.5</v>
          </cell>
          <cell r="CX249">
            <v>0.5</v>
          </cell>
          <cell r="CY249">
            <v>0.5</v>
          </cell>
          <cell r="CZ249">
            <v>0.5</v>
          </cell>
          <cell r="DA249">
            <v>0.5</v>
          </cell>
        </row>
        <row r="250">
          <cell r="B250" t="str">
            <v>纺织服饰</v>
          </cell>
          <cell r="C250" t="str">
            <v>服装家纺</v>
          </cell>
          <cell r="J250">
            <v>7.4413879505379102E-2</v>
          </cell>
          <cell r="K250">
            <v>0.23400000000000001</v>
          </cell>
          <cell r="L250">
            <v>8.5000000000000006E-2</v>
          </cell>
          <cell r="M250">
            <v>0.106</v>
          </cell>
          <cell r="N250">
            <v>6.3E-2</v>
          </cell>
          <cell r="O250">
            <v>0.31900000000000001</v>
          </cell>
          <cell r="P250">
            <v>0.36099999999999999</v>
          </cell>
          <cell r="Q250">
            <v>0.46800000000000003</v>
          </cell>
          <cell r="R250">
            <v>0.42499999999999999</v>
          </cell>
          <cell r="S250">
            <v>0.44600000000000001</v>
          </cell>
          <cell r="T250">
            <v>0.127</v>
          </cell>
          <cell r="U250">
            <v>4.2000000000000003E-2</v>
          </cell>
          <cell r="V250">
            <v>0</v>
          </cell>
          <cell r="W250">
            <v>2.1000000000000001E-2</v>
          </cell>
          <cell r="X250">
            <v>0.191</v>
          </cell>
          <cell r="Y250">
            <v>0.21199999999999999</v>
          </cell>
          <cell r="Z250">
            <v>0.38200000000000001</v>
          </cell>
          <cell r="AA250">
            <v>0.48899999999999999</v>
          </cell>
          <cell r="AB250">
            <v>0.40400000000000003</v>
          </cell>
          <cell r="AC250">
            <v>0.29699999999999999</v>
          </cell>
          <cell r="AD250">
            <v>0.14799999999999999</v>
          </cell>
          <cell r="AE250">
            <v>0.27600000000000002</v>
          </cell>
          <cell r="AF250">
            <v>0.59499999999999997</v>
          </cell>
          <cell r="AG250">
            <v>0.61699999999999999</v>
          </cell>
          <cell r="AH250">
            <v>0.65900000000000003</v>
          </cell>
          <cell r="AI250">
            <v>0.55300000000000005</v>
          </cell>
          <cell r="AJ250">
            <v>0.51</v>
          </cell>
          <cell r="AK250">
            <v>0.57399999999999995</v>
          </cell>
          <cell r="AL250">
            <v>0.53100000000000003</v>
          </cell>
          <cell r="AM250">
            <v>0.72299999999999998</v>
          </cell>
          <cell r="AN250">
            <v>0.74399999999999999</v>
          </cell>
          <cell r="AO250">
            <v>0.872</v>
          </cell>
          <cell r="AP250">
            <v>0.93600000000000005</v>
          </cell>
          <cell r="AQ250">
            <v>1</v>
          </cell>
          <cell r="AR250">
            <v>0.97799999999999998</v>
          </cell>
          <cell r="AS250">
            <v>0.95699999999999996</v>
          </cell>
          <cell r="AT250">
            <v>0.89300000000000002</v>
          </cell>
          <cell r="AU250">
            <v>0.91400000000000003</v>
          </cell>
          <cell r="AV250">
            <v>0.85099999999999998</v>
          </cell>
          <cell r="AW250">
            <v>0.82899999999999996</v>
          </cell>
          <cell r="AX250">
            <v>0.78700000000000003</v>
          </cell>
          <cell r="AY250">
            <v>0.76500000000000001</v>
          </cell>
          <cell r="AZ250">
            <v>0.80800000000000005</v>
          </cell>
          <cell r="BA250">
            <v>0.70199999999999996</v>
          </cell>
          <cell r="BB250">
            <v>0.63800000000000001</v>
          </cell>
          <cell r="BC250">
            <v>0.17</v>
          </cell>
          <cell r="BD250">
            <v>0.255</v>
          </cell>
          <cell r="BE250">
            <v>0.34</v>
          </cell>
          <cell r="BF250">
            <v>0.68</v>
          </cell>
          <cell r="BG250">
            <v>0.5</v>
          </cell>
          <cell r="BH250">
            <v>0.5</v>
          </cell>
          <cell r="BI250">
            <v>0.5</v>
          </cell>
          <cell r="BJ250">
            <v>0.5</v>
          </cell>
          <cell r="BK250">
            <v>0.5</v>
          </cell>
          <cell r="BL250">
            <v>0.5</v>
          </cell>
          <cell r="BM250">
            <v>0.5</v>
          </cell>
          <cell r="BN250">
            <v>0.5</v>
          </cell>
          <cell r="BO250">
            <v>0.5</v>
          </cell>
          <cell r="BP250">
            <v>0.5</v>
          </cell>
          <cell r="BQ250">
            <v>0.5</v>
          </cell>
          <cell r="BR250">
            <v>0.5</v>
          </cell>
          <cell r="BS250">
            <v>0.5</v>
          </cell>
          <cell r="BT250">
            <v>0.5</v>
          </cell>
          <cell r="BU250">
            <v>0.5</v>
          </cell>
          <cell r="BV250">
            <v>0.5</v>
          </cell>
          <cell r="BW250">
            <v>0.5</v>
          </cell>
          <cell r="BX250">
            <v>0.5</v>
          </cell>
          <cell r="BY250">
            <v>0.5</v>
          </cell>
          <cell r="BZ250">
            <v>0.5</v>
          </cell>
          <cell r="CA250">
            <v>0.5</v>
          </cell>
          <cell r="CB250">
            <v>0.5</v>
          </cell>
          <cell r="CC250">
            <v>0.5</v>
          </cell>
          <cell r="CD250">
            <v>0.5</v>
          </cell>
          <cell r="CE250">
            <v>0.5</v>
          </cell>
          <cell r="CF250">
            <v>0.5</v>
          </cell>
          <cell r="CG250">
            <v>0.5</v>
          </cell>
          <cell r="CH250">
            <v>0.5</v>
          </cell>
          <cell r="CI250">
            <v>0.5</v>
          </cell>
          <cell r="CJ250">
            <v>0.5</v>
          </cell>
          <cell r="CK250">
            <v>0.5</v>
          </cell>
          <cell r="CL250">
            <v>0.5</v>
          </cell>
          <cell r="CM250">
            <v>0.5</v>
          </cell>
          <cell r="CN250">
            <v>0.5</v>
          </cell>
          <cell r="CO250">
            <v>0.5</v>
          </cell>
          <cell r="CP250">
            <v>0.5</v>
          </cell>
          <cell r="CQ250">
            <v>0.5</v>
          </cell>
          <cell r="CR250">
            <v>0.5</v>
          </cell>
          <cell r="CS250">
            <v>0.5</v>
          </cell>
          <cell r="CT250">
            <v>0.5</v>
          </cell>
          <cell r="CU250">
            <v>0.5</v>
          </cell>
          <cell r="CV250">
            <v>0.5</v>
          </cell>
          <cell r="CW250">
            <v>0.5</v>
          </cell>
          <cell r="CX250">
            <v>0.5</v>
          </cell>
          <cell r="CY250">
            <v>0.5</v>
          </cell>
          <cell r="CZ250">
            <v>0.5</v>
          </cell>
          <cell r="DA250">
            <v>0.5</v>
          </cell>
        </row>
        <row r="251">
          <cell r="B251" t="str">
            <v>纺织服饰</v>
          </cell>
          <cell r="C251" t="str">
            <v>服装家纺</v>
          </cell>
          <cell r="J251">
            <v>7.4413879505379102E-2</v>
          </cell>
          <cell r="K251">
            <v>0.65999999999999992</v>
          </cell>
          <cell r="L251">
            <v>0.73499999999999999</v>
          </cell>
          <cell r="M251">
            <v>0.72399999999999998</v>
          </cell>
          <cell r="N251">
            <v>0.75600000000000001</v>
          </cell>
          <cell r="O251">
            <v>0.78800000000000003</v>
          </cell>
          <cell r="P251">
            <v>0.80899999999999994</v>
          </cell>
          <cell r="Q251">
            <v>0.76600000000000001</v>
          </cell>
          <cell r="R251">
            <v>0.69199999999999995</v>
          </cell>
          <cell r="S251">
            <v>0.58600000000000008</v>
          </cell>
          <cell r="T251">
            <v>0.54299999999999993</v>
          </cell>
          <cell r="U251">
            <v>0.47899999999999998</v>
          </cell>
          <cell r="V251">
            <v>0.36199999999999999</v>
          </cell>
          <cell r="W251">
            <v>0.35199999999999998</v>
          </cell>
          <cell r="X251">
            <v>0.245</v>
          </cell>
          <cell r="Y251">
            <v>0.17100000000000004</v>
          </cell>
          <cell r="Z251">
            <v>6.3999999999999946E-2</v>
          </cell>
          <cell r="AA251">
            <v>5.4000000000000048E-2</v>
          </cell>
          <cell r="AB251">
            <v>0</v>
          </cell>
          <cell r="AC251">
            <v>1.100000000000001E-2</v>
          </cell>
          <cell r="AD251">
            <v>4.3000000000000038E-2</v>
          </cell>
          <cell r="AE251">
            <v>3.2000000000000028E-2</v>
          </cell>
          <cell r="AF251">
            <v>2.200000000000002E-2</v>
          </cell>
          <cell r="AG251">
            <v>7.4999999999999956E-2</v>
          </cell>
          <cell r="AH251">
            <v>0.19199999999999995</v>
          </cell>
          <cell r="AI251">
            <v>0.22399999999999998</v>
          </cell>
          <cell r="AJ251">
            <v>0.31999999999999995</v>
          </cell>
          <cell r="AK251">
            <v>0.44699999999999995</v>
          </cell>
          <cell r="AL251">
            <v>0.51100000000000001</v>
          </cell>
          <cell r="AM251">
            <v>0.68100000000000005</v>
          </cell>
          <cell r="AN251">
            <v>0.745</v>
          </cell>
          <cell r="AO251">
            <v>0.79800000000000004</v>
          </cell>
          <cell r="AP251">
            <v>0.67100000000000004</v>
          </cell>
          <cell r="AQ251">
            <v>0.63900000000000001</v>
          </cell>
          <cell r="AR251">
            <v>0.60699999999999998</v>
          </cell>
          <cell r="AS251">
            <v>0.628</v>
          </cell>
          <cell r="AT251">
            <v>0.59599999999999997</v>
          </cell>
          <cell r="AU251">
            <v>0.57499999999999996</v>
          </cell>
          <cell r="AV251">
            <v>0.55400000000000005</v>
          </cell>
          <cell r="AW251">
            <v>0.52200000000000002</v>
          </cell>
          <cell r="AX251">
            <v>0.41500000000000004</v>
          </cell>
          <cell r="AY251">
            <v>0.20299999999999996</v>
          </cell>
          <cell r="AZ251">
            <v>0.13900000000000001</v>
          </cell>
          <cell r="BA251">
            <v>9.5999999999999974E-2</v>
          </cell>
          <cell r="BB251">
            <v>8.5999999999999965E-2</v>
          </cell>
          <cell r="BC251">
            <v>0.11799999999999999</v>
          </cell>
          <cell r="BD251">
            <v>0.10699999999999998</v>
          </cell>
          <cell r="BE251">
            <v>0.53200000000000003</v>
          </cell>
          <cell r="BF251">
            <v>0.99</v>
          </cell>
          <cell r="BG251">
            <v>0.96899999999999997</v>
          </cell>
          <cell r="BH251">
            <v>0.92600000000000005</v>
          </cell>
          <cell r="BI251">
            <v>0.85199999999999998</v>
          </cell>
          <cell r="BJ251">
            <v>0.95799999999999996</v>
          </cell>
          <cell r="BK251">
            <v>0.91500000000000004</v>
          </cell>
          <cell r="BL251">
            <v>0.94699999999999995</v>
          </cell>
          <cell r="BM251">
            <v>0.86199999999999999</v>
          </cell>
          <cell r="BN251">
            <v>0.93700000000000006</v>
          </cell>
          <cell r="BO251">
            <v>0.97899999999999998</v>
          </cell>
          <cell r="BP251">
            <v>1</v>
          </cell>
          <cell r="BQ251">
            <v>0.77700000000000002</v>
          </cell>
          <cell r="BR251">
            <v>0.49</v>
          </cell>
          <cell r="BS251">
            <v>0.56400000000000006</v>
          </cell>
          <cell r="BT251">
            <v>0.64900000000000002</v>
          </cell>
          <cell r="BU251">
            <v>0.70300000000000007</v>
          </cell>
          <cell r="BV251">
            <v>0.71300000000000008</v>
          </cell>
          <cell r="BW251">
            <v>0.82000000000000006</v>
          </cell>
          <cell r="BX251">
            <v>0.84099999999999997</v>
          </cell>
          <cell r="BY251">
            <v>0.89400000000000002</v>
          </cell>
          <cell r="BZ251">
            <v>0.88300000000000001</v>
          </cell>
          <cell r="CA251">
            <v>0.90500000000000003</v>
          </cell>
          <cell r="CB251">
            <v>0.873</v>
          </cell>
          <cell r="CC251">
            <v>0.83</v>
          </cell>
          <cell r="CD251">
            <v>0.61799999999999999</v>
          </cell>
          <cell r="CE251">
            <v>0.5</v>
          </cell>
          <cell r="CF251">
            <v>0.43700000000000006</v>
          </cell>
          <cell r="CG251">
            <v>0.34099999999999997</v>
          </cell>
          <cell r="CH251">
            <v>0.32999999999999996</v>
          </cell>
          <cell r="CI251">
            <v>0.27700000000000002</v>
          </cell>
          <cell r="CJ251">
            <v>0.25600000000000001</v>
          </cell>
          <cell r="CK251">
            <v>0.26600000000000001</v>
          </cell>
          <cell r="CL251">
            <v>0.38300000000000001</v>
          </cell>
          <cell r="CM251">
            <v>0.40500000000000003</v>
          </cell>
          <cell r="CN251">
            <v>0.45799999999999996</v>
          </cell>
          <cell r="CO251">
            <v>0.30900000000000005</v>
          </cell>
          <cell r="CP251">
            <v>0.39400000000000002</v>
          </cell>
          <cell r="CQ251">
            <v>0.42600000000000005</v>
          </cell>
          <cell r="CR251">
            <v>0.46899999999999997</v>
          </cell>
          <cell r="CS251">
            <v>0.373</v>
          </cell>
          <cell r="CT251">
            <v>0.29800000000000004</v>
          </cell>
          <cell r="CU251">
            <v>0.28800000000000003</v>
          </cell>
          <cell r="CV251">
            <v>0.23499999999999999</v>
          </cell>
          <cell r="CW251">
            <v>0.18100000000000005</v>
          </cell>
          <cell r="CX251">
            <v>0.128</v>
          </cell>
          <cell r="CY251">
            <v>0.14900000000000002</v>
          </cell>
          <cell r="CZ251">
            <v>0.16000000000000003</v>
          </cell>
          <cell r="DA251">
            <v>0.21299999999999997</v>
          </cell>
        </row>
        <row r="252">
          <cell r="B252" t="str">
            <v>纺织服饰</v>
          </cell>
          <cell r="C252" t="str">
            <v>服装家纺</v>
          </cell>
          <cell r="J252">
            <v>7.4413879505379102E-2</v>
          </cell>
          <cell r="K252">
            <v>0.21199999999999999</v>
          </cell>
          <cell r="L252">
            <v>0.24399999999999999</v>
          </cell>
          <cell r="M252">
            <v>0.191</v>
          </cell>
          <cell r="N252">
            <v>0.13800000000000001</v>
          </cell>
          <cell r="O252">
            <v>8.5000000000000006E-2</v>
          </cell>
          <cell r="P252">
            <v>9.5000000000000001E-2</v>
          </cell>
          <cell r="Q252">
            <v>0.39300000000000002</v>
          </cell>
          <cell r="R252">
            <v>0.79700000000000004</v>
          </cell>
          <cell r="S252">
            <v>0.76500000000000001</v>
          </cell>
          <cell r="T252">
            <v>0.55300000000000005</v>
          </cell>
          <cell r="U252">
            <v>0.11700000000000001</v>
          </cell>
          <cell r="V252">
            <v>0.17</v>
          </cell>
          <cell r="W252">
            <v>0.127</v>
          </cell>
          <cell r="X252">
            <v>0.159</v>
          </cell>
          <cell r="Y252">
            <v>0.308</v>
          </cell>
          <cell r="Z252">
            <v>0.74399999999999999</v>
          </cell>
          <cell r="AA252">
            <v>0.86099999999999999</v>
          </cell>
          <cell r="AB252">
            <v>0.92500000000000004</v>
          </cell>
          <cell r="AC252">
            <v>0.88200000000000001</v>
          </cell>
          <cell r="AD252">
            <v>0.82899999999999996</v>
          </cell>
          <cell r="AE252">
            <v>0.627</v>
          </cell>
          <cell r="AF252">
            <v>0.73399999999999999</v>
          </cell>
          <cell r="AG252">
            <v>0.755</v>
          </cell>
          <cell r="AH252">
            <v>0.89300000000000002</v>
          </cell>
          <cell r="AI252">
            <v>0.91400000000000003</v>
          </cell>
          <cell r="AJ252">
            <v>0.90400000000000003</v>
          </cell>
          <cell r="AK252">
            <v>0.872</v>
          </cell>
          <cell r="AL252">
            <v>0.78700000000000003</v>
          </cell>
          <cell r="AM252">
            <v>0.80800000000000005</v>
          </cell>
          <cell r="AN252">
            <v>0.93600000000000005</v>
          </cell>
          <cell r="AO252">
            <v>0.95699999999999996</v>
          </cell>
          <cell r="AP252">
            <v>0.96799999999999997</v>
          </cell>
          <cell r="AQ252">
            <v>1</v>
          </cell>
          <cell r="AR252">
            <v>0.98899999999999999</v>
          </cell>
          <cell r="AS252">
            <v>0.97799999999999998</v>
          </cell>
          <cell r="AT252">
            <v>0.61699999999999999</v>
          </cell>
          <cell r="AU252">
            <v>0.64800000000000002</v>
          </cell>
          <cell r="AV252">
            <v>0.68</v>
          </cell>
          <cell r="AW252">
            <v>0.67</v>
          </cell>
          <cell r="AX252">
            <v>0.51</v>
          </cell>
          <cell r="AY252">
            <v>0.32900000000000001</v>
          </cell>
          <cell r="AZ252">
            <v>0.106</v>
          </cell>
          <cell r="BA252">
            <v>3.1E-2</v>
          </cell>
          <cell r="BB252">
            <v>2.1000000000000001E-2</v>
          </cell>
          <cell r="BC252">
            <v>0</v>
          </cell>
          <cell r="BD252">
            <v>0.01</v>
          </cell>
          <cell r="BE252">
            <v>4.2000000000000003E-2</v>
          </cell>
          <cell r="BF252">
            <v>0.56299999999999994</v>
          </cell>
          <cell r="BG252">
            <v>0.46800000000000003</v>
          </cell>
          <cell r="BH252">
            <v>0.29699999999999999</v>
          </cell>
          <cell r="BI252">
            <v>0.28699999999999998</v>
          </cell>
          <cell r="BJ252">
            <v>0.34</v>
          </cell>
          <cell r="BK252">
            <v>0.41399999999999998</v>
          </cell>
          <cell r="BL252">
            <v>0.48899999999999999</v>
          </cell>
          <cell r="BM252">
            <v>0.35099999999999998</v>
          </cell>
          <cell r="BN252">
            <v>0.65900000000000003</v>
          </cell>
          <cell r="BO252">
            <v>0.255</v>
          </cell>
          <cell r="BP252">
            <v>0.372</v>
          </cell>
          <cell r="BQ252">
            <v>0.14799999999999999</v>
          </cell>
          <cell r="BR252">
            <v>0.47799999999999998</v>
          </cell>
          <cell r="BS252">
            <v>0.59499999999999997</v>
          </cell>
          <cell r="BT252">
            <v>0.71199999999999997</v>
          </cell>
          <cell r="BU252">
            <v>0.72299999999999998</v>
          </cell>
          <cell r="BV252">
            <v>0.70199999999999996</v>
          </cell>
          <cell r="BW252">
            <v>0.63800000000000001</v>
          </cell>
          <cell r="BX252">
            <v>0.53100000000000003</v>
          </cell>
          <cell r="BY252">
            <v>0.38200000000000001</v>
          </cell>
          <cell r="BZ252">
            <v>7.3999999999999996E-2</v>
          </cell>
          <cell r="CA252">
            <v>0.84</v>
          </cell>
          <cell r="CB252">
            <v>0.81899999999999995</v>
          </cell>
          <cell r="CC252">
            <v>0.94599999999999995</v>
          </cell>
          <cell r="CD252">
            <v>0.44600000000000001</v>
          </cell>
          <cell r="CE252">
            <v>0.54200000000000004</v>
          </cell>
          <cell r="CF252">
            <v>0.57399999999999995</v>
          </cell>
          <cell r="CG252">
            <v>0.40400000000000003</v>
          </cell>
          <cell r="CH252">
            <v>0.42499999999999999</v>
          </cell>
          <cell r="CI252">
            <v>0.436</v>
          </cell>
          <cell r="CJ252">
            <v>0.5</v>
          </cell>
          <cell r="CK252">
            <v>0.60599999999999998</v>
          </cell>
          <cell r="CL252">
            <v>0.77600000000000002</v>
          </cell>
          <cell r="CM252">
            <v>0.45700000000000002</v>
          </cell>
          <cell r="CN252">
            <v>0.36099999999999999</v>
          </cell>
          <cell r="CO252">
            <v>6.3E-2</v>
          </cell>
          <cell r="CP252">
            <v>0.26500000000000001</v>
          </cell>
          <cell r="CQ252">
            <v>0.18</v>
          </cell>
          <cell r="CR252">
            <v>0.223</v>
          </cell>
          <cell r="CS252">
            <v>0.20200000000000001</v>
          </cell>
          <cell r="CT252">
            <v>0.23400000000000001</v>
          </cell>
          <cell r="CU252">
            <v>0.27600000000000002</v>
          </cell>
          <cell r="CV252">
            <v>0.31900000000000001</v>
          </cell>
          <cell r="CW252">
            <v>0.58499999999999996</v>
          </cell>
          <cell r="CX252">
            <v>0.85099999999999998</v>
          </cell>
          <cell r="CY252">
            <v>0.69099999999999995</v>
          </cell>
          <cell r="CZ252">
            <v>0.52100000000000002</v>
          </cell>
          <cell r="DA252">
            <v>5.2999999999999999E-2</v>
          </cell>
        </row>
        <row r="253">
          <cell r="B253" t="str">
            <v>纺织服饰</v>
          </cell>
          <cell r="C253" t="str">
            <v>服装家纺</v>
          </cell>
          <cell r="J253">
            <v>7.4413879505379102E-2</v>
          </cell>
          <cell r="K253">
            <v>0.91500000000000004</v>
          </cell>
          <cell r="L253">
            <v>0.91500000000000004</v>
          </cell>
          <cell r="M253">
            <v>0.86199999999999999</v>
          </cell>
          <cell r="N253">
            <v>0.83</v>
          </cell>
          <cell r="O253">
            <v>0.54299999999999993</v>
          </cell>
          <cell r="P253">
            <v>0.28800000000000003</v>
          </cell>
          <cell r="Q253">
            <v>0.19199999999999995</v>
          </cell>
          <cell r="R253">
            <v>0.17100000000000004</v>
          </cell>
          <cell r="S253">
            <v>0.16000000000000003</v>
          </cell>
          <cell r="T253">
            <v>0.14900000000000002</v>
          </cell>
          <cell r="U253">
            <v>0.128</v>
          </cell>
          <cell r="V253">
            <v>9.5999999999999974E-2</v>
          </cell>
          <cell r="W253">
            <v>8.5999999999999965E-2</v>
          </cell>
          <cell r="X253">
            <v>5.4000000000000048E-2</v>
          </cell>
          <cell r="Y253">
            <v>7.4999999999999956E-2</v>
          </cell>
          <cell r="Z253">
            <v>3.2000000000000028E-2</v>
          </cell>
          <cell r="AA253">
            <v>4.3000000000000038E-2</v>
          </cell>
          <cell r="AB253">
            <v>6.3999999999999946E-2</v>
          </cell>
          <cell r="AC253">
            <v>0.10699999999999998</v>
          </cell>
          <cell r="AD253">
            <v>0.13900000000000001</v>
          </cell>
          <cell r="AE253">
            <v>0.18100000000000005</v>
          </cell>
          <cell r="AF253">
            <v>0.245</v>
          </cell>
          <cell r="AG253">
            <v>0.35199999999999998</v>
          </cell>
          <cell r="AH253">
            <v>0.46899999999999997</v>
          </cell>
          <cell r="AI253">
            <v>0.67100000000000004</v>
          </cell>
          <cell r="AJ253">
            <v>0.88300000000000001</v>
          </cell>
          <cell r="AK253">
            <v>0.92600000000000005</v>
          </cell>
          <cell r="AL253">
            <v>0.94699999999999995</v>
          </cell>
          <cell r="AM253">
            <v>0.95799999999999996</v>
          </cell>
          <cell r="AN253">
            <v>0.97899999999999998</v>
          </cell>
          <cell r="AO253">
            <v>1</v>
          </cell>
          <cell r="AP253">
            <v>0.99</v>
          </cell>
          <cell r="AQ253">
            <v>0.96899999999999997</v>
          </cell>
          <cell r="AR253">
            <v>0.93700000000000006</v>
          </cell>
          <cell r="AS253">
            <v>0.85199999999999998</v>
          </cell>
          <cell r="AT253">
            <v>0.89400000000000002</v>
          </cell>
          <cell r="AU253">
            <v>0.873</v>
          </cell>
          <cell r="AV253">
            <v>0.745</v>
          </cell>
          <cell r="AW253">
            <v>0.57499999999999996</v>
          </cell>
          <cell r="AX253">
            <v>0.41500000000000004</v>
          </cell>
          <cell r="AY253">
            <v>0.21299999999999997</v>
          </cell>
          <cell r="AZ253">
            <v>0.11799999999999999</v>
          </cell>
          <cell r="BA253">
            <v>1.100000000000001E-2</v>
          </cell>
          <cell r="BB253">
            <v>0</v>
          </cell>
          <cell r="BC253">
            <v>2.200000000000002E-2</v>
          </cell>
          <cell r="BD253">
            <v>0.20299999999999996</v>
          </cell>
          <cell r="BE253">
            <v>0.45799999999999996</v>
          </cell>
          <cell r="BF253">
            <v>0.373</v>
          </cell>
          <cell r="BG253">
            <v>0.32999999999999996</v>
          </cell>
          <cell r="BH253">
            <v>0.29800000000000004</v>
          </cell>
          <cell r="BI253">
            <v>0.23499999999999999</v>
          </cell>
          <cell r="BJ253">
            <v>0.25600000000000001</v>
          </cell>
          <cell r="BK253">
            <v>0.22399999999999998</v>
          </cell>
          <cell r="BL253">
            <v>0.27700000000000002</v>
          </cell>
          <cell r="BM253">
            <v>0.31999999999999995</v>
          </cell>
          <cell r="BN253">
            <v>0.40500000000000003</v>
          </cell>
          <cell r="BO253">
            <v>0.43700000000000006</v>
          </cell>
          <cell r="BP253">
            <v>0.49</v>
          </cell>
          <cell r="BQ253">
            <v>0.5</v>
          </cell>
          <cell r="BR253">
            <v>0.47899999999999998</v>
          </cell>
          <cell r="BS253">
            <v>0.39400000000000002</v>
          </cell>
          <cell r="BT253">
            <v>0.44699999999999995</v>
          </cell>
          <cell r="BU253">
            <v>0.52200000000000002</v>
          </cell>
          <cell r="BV253">
            <v>0.60699999999999998</v>
          </cell>
          <cell r="BW253">
            <v>0.76600000000000001</v>
          </cell>
          <cell r="BX253">
            <v>0.79800000000000004</v>
          </cell>
          <cell r="BY253">
            <v>0.84099999999999997</v>
          </cell>
          <cell r="BZ253">
            <v>0.82000000000000006</v>
          </cell>
          <cell r="CA253">
            <v>0.77700000000000002</v>
          </cell>
          <cell r="CB253">
            <v>0.61799999999999999</v>
          </cell>
          <cell r="CC253">
            <v>0.59599999999999997</v>
          </cell>
          <cell r="CD253">
            <v>0.65999999999999992</v>
          </cell>
          <cell r="CE253">
            <v>0.80899999999999994</v>
          </cell>
          <cell r="CF253">
            <v>0.78800000000000003</v>
          </cell>
          <cell r="CG253">
            <v>0.72399999999999998</v>
          </cell>
          <cell r="CH253">
            <v>0.73499999999999999</v>
          </cell>
          <cell r="CI253">
            <v>0.69199999999999995</v>
          </cell>
          <cell r="CJ253">
            <v>0.70300000000000007</v>
          </cell>
          <cell r="CK253">
            <v>0.628</v>
          </cell>
          <cell r="CL253">
            <v>0.68100000000000005</v>
          </cell>
          <cell r="CM253">
            <v>0.63900000000000001</v>
          </cell>
          <cell r="CN253">
            <v>0.71300000000000008</v>
          </cell>
          <cell r="CO253">
            <v>0.75600000000000001</v>
          </cell>
          <cell r="CP253">
            <v>0.64900000000000002</v>
          </cell>
          <cell r="CQ253">
            <v>0.58600000000000008</v>
          </cell>
          <cell r="CR253">
            <v>0.55400000000000005</v>
          </cell>
          <cell r="CS253">
            <v>0.56400000000000006</v>
          </cell>
          <cell r="CT253">
            <v>0.53200000000000003</v>
          </cell>
          <cell r="CU253">
            <v>0.51100000000000001</v>
          </cell>
          <cell r="CV253">
            <v>0.42600000000000005</v>
          </cell>
          <cell r="CW253">
            <v>0.36199999999999999</v>
          </cell>
          <cell r="CX253">
            <v>0.26600000000000001</v>
          </cell>
          <cell r="CY253">
            <v>0.30900000000000005</v>
          </cell>
          <cell r="CZ253">
            <v>0.34099999999999997</v>
          </cell>
          <cell r="DA253">
            <v>0.38300000000000001</v>
          </cell>
        </row>
        <row r="254">
          <cell r="B254" t="str">
            <v>纺织服饰</v>
          </cell>
          <cell r="C254" t="str">
            <v>饰品</v>
          </cell>
          <cell r="D254" t="str">
            <v>钟表珠宝</v>
          </cell>
          <cell r="J254">
            <v>0.33105319807593497</v>
          </cell>
          <cell r="K254">
            <v>0.78400000000000003</v>
          </cell>
          <cell r="L254">
            <v>0.76300000000000001</v>
          </cell>
          <cell r="M254">
            <v>0.752</v>
          </cell>
          <cell r="N254">
            <v>0.505</v>
          </cell>
          <cell r="O254">
            <v>0.49399999999999999</v>
          </cell>
          <cell r="P254">
            <v>0.72</v>
          </cell>
          <cell r="Q254">
            <v>0.92400000000000004</v>
          </cell>
          <cell r="R254">
            <v>0.94599999999999995</v>
          </cell>
          <cell r="S254">
            <v>0.96699999999999997</v>
          </cell>
          <cell r="T254">
            <v>0.95599999999999996</v>
          </cell>
          <cell r="U254">
            <v>6.4000000000000001E-2</v>
          </cell>
          <cell r="V254">
            <v>0.161</v>
          </cell>
          <cell r="W254">
            <v>0.26800000000000002</v>
          </cell>
          <cell r="X254">
            <v>0.47299999999999998</v>
          </cell>
          <cell r="Y254">
            <v>0.623</v>
          </cell>
          <cell r="Z254">
            <v>0.80600000000000005</v>
          </cell>
          <cell r="AA254">
            <v>0.83799999999999997</v>
          </cell>
          <cell r="AB254">
            <v>0.70899999999999996</v>
          </cell>
          <cell r="AC254">
            <v>7.4999999999999997E-2</v>
          </cell>
          <cell r="AD254">
            <v>3.2000000000000001E-2</v>
          </cell>
          <cell r="AE254">
            <v>0.01</v>
          </cell>
          <cell r="AF254">
            <v>4.2999999999999997E-2</v>
          </cell>
          <cell r="AG254">
            <v>0.53700000000000003</v>
          </cell>
          <cell r="AH254">
            <v>0.61199999999999999</v>
          </cell>
          <cell r="AI254">
            <v>0.74099999999999999</v>
          </cell>
          <cell r="AJ254">
            <v>0.82699999999999996</v>
          </cell>
          <cell r="AK254">
            <v>0.84899999999999998</v>
          </cell>
          <cell r="AL254">
            <v>0.86</v>
          </cell>
          <cell r="AM254">
            <v>0.90300000000000002</v>
          </cell>
          <cell r="AN254">
            <v>0.91300000000000003</v>
          </cell>
          <cell r="AO254">
            <v>0.93500000000000005</v>
          </cell>
          <cell r="AP254">
            <v>0.97799999999999998</v>
          </cell>
          <cell r="AQ254">
            <v>0.98899999999999999</v>
          </cell>
          <cell r="AR254">
            <v>1</v>
          </cell>
          <cell r="AS254">
            <v>0.79500000000000004</v>
          </cell>
          <cell r="AT254">
            <v>0.89200000000000002</v>
          </cell>
          <cell r="AU254">
            <v>0.87</v>
          </cell>
          <cell r="AV254">
            <v>0.88100000000000001</v>
          </cell>
          <cell r="AW254">
            <v>0.81699999999999995</v>
          </cell>
          <cell r="AX254">
            <v>0.77400000000000002</v>
          </cell>
          <cell r="AY254">
            <v>0.55900000000000005</v>
          </cell>
          <cell r="AZ254">
            <v>0.33300000000000002</v>
          </cell>
          <cell r="BA254">
            <v>0.11799999999999999</v>
          </cell>
          <cell r="BB254">
            <v>5.2999999999999999E-2</v>
          </cell>
          <cell r="BC254">
            <v>2.1000000000000001E-2</v>
          </cell>
          <cell r="BD254">
            <v>0</v>
          </cell>
          <cell r="BE254">
            <v>0.44</v>
          </cell>
          <cell r="BF254">
            <v>0.35399999999999998</v>
          </cell>
          <cell r="BG254">
            <v>0.25800000000000001</v>
          </cell>
          <cell r="BH254">
            <v>0.15</v>
          </cell>
          <cell r="BI254">
            <v>8.5999999999999993E-2</v>
          </cell>
          <cell r="BJ254">
            <v>0.107</v>
          </cell>
          <cell r="BK254">
            <v>0.22500000000000001</v>
          </cell>
          <cell r="BL254">
            <v>0.36499999999999999</v>
          </cell>
          <cell r="BM254">
            <v>0.38700000000000001</v>
          </cell>
          <cell r="BN254">
            <v>0.311</v>
          </cell>
          <cell r="BO254">
            <v>0.215</v>
          </cell>
          <cell r="BP254">
            <v>0.23599999999999999</v>
          </cell>
          <cell r="BQ254">
            <v>0.13900000000000001</v>
          </cell>
          <cell r="BR254">
            <v>0.182</v>
          </cell>
          <cell r="BS254">
            <v>0.129</v>
          </cell>
          <cell r="BT254">
            <v>0.193</v>
          </cell>
          <cell r="BU254">
            <v>0.30099999999999999</v>
          </cell>
          <cell r="BV254">
            <v>0.376</v>
          </cell>
          <cell r="BW254">
            <v>0.34399999999999997</v>
          </cell>
          <cell r="BX254">
            <v>0.20399999999999999</v>
          </cell>
          <cell r="BY254">
            <v>0.17199999999999999</v>
          </cell>
          <cell r="BZ254">
            <v>0.27900000000000003</v>
          </cell>
          <cell r="CA254">
            <v>0.32200000000000001</v>
          </cell>
          <cell r="CB254">
            <v>0.51600000000000001</v>
          </cell>
          <cell r="CC254">
            <v>0.39700000000000002</v>
          </cell>
          <cell r="CD254">
            <v>0.45100000000000001</v>
          </cell>
          <cell r="CE254">
            <v>0.46200000000000002</v>
          </cell>
          <cell r="CF254">
            <v>0.54800000000000004</v>
          </cell>
          <cell r="CG254">
            <v>0.60199999999999998</v>
          </cell>
          <cell r="CH254">
            <v>0.59099999999999997</v>
          </cell>
          <cell r="CI254">
            <v>0.56899999999999995</v>
          </cell>
          <cell r="CJ254">
            <v>0.57999999999999996</v>
          </cell>
          <cell r="CK254">
            <v>0.63400000000000001</v>
          </cell>
          <cell r="CL254">
            <v>0.68799999999999994</v>
          </cell>
          <cell r="CM254">
            <v>0.66600000000000004</v>
          </cell>
          <cell r="CN254">
            <v>0.69799999999999995</v>
          </cell>
          <cell r="CO254">
            <v>0.73099999999999998</v>
          </cell>
          <cell r="CP254">
            <v>0.67700000000000005</v>
          </cell>
          <cell r="CQ254">
            <v>0.65500000000000003</v>
          </cell>
          <cell r="CR254">
            <v>0.64500000000000002</v>
          </cell>
          <cell r="CS254">
            <v>0.52600000000000002</v>
          </cell>
          <cell r="CT254">
            <v>0.48299999999999998</v>
          </cell>
          <cell r="CU254">
            <v>0.43</v>
          </cell>
          <cell r="CV254">
            <v>0.40799999999999997</v>
          </cell>
          <cell r="CW254">
            <v>0.41899999999999998</v>
          </cell>
          <cell r="CX254">
            <v>0.247</v>
          </cell>
          <cell r="CY254">
            <v>0.28999999999999998</v>
          </cell>
          <cell r="CZ254">
            <v>9.6000000000000002E-2</v>
          </cell>
          <cell r="DA254">
            <v>0.5</v>
          </cell>
        </row>
        <row r="255">
          <cell r="B255" t="str">
            <v>轻工制造</v>
          </cell>
          <cell r="C255" t="str">
            <v>家居用品</v>
          </cell>
          <cell r="J255">
            <v>0.12588571074552601</v>
          </cell>
          <cell r="K255">
            <v>0.95699999999999996</v>
          </cell>
          <cell r="L255">
            <v>0.94599999999999995</v>
          </cell>
          <cell r="M255">
            <v>0.93600000000000005</v>
          </cell>
          <cell r="N255">
            <v>0.79700000000000004</v>
          </cell>
          <cell r="O255">
            <v>0.71199999999999997</v>
          </cell>
          <cell r="P255">
            <v>0.60599999999999998</v>
          </cell>
          <cell r="Q255">
            <v>0.76500000000000001</v>
          </cell>
          <cell r="R255">
            <v>0.78700000000000003</v>
          </cell>
          <cell r="S255">
            <v>0.81899999999999995</v>
          </cell>
          <cell r="T255">
            <v>0.64800000000000002</v>
          </cell>
          <cell r="U255">
            <v>0.26500000000000001</v>
          </cell>
          <cell r="V255">
            <v>4.2000000000000003E-2</v>
          </cell>
          <cell r="W255">
            <v>2.1000000000000001E-2</v>
          </cell>
          <cell r="X255">
            <v>5.2999999999999999E-2</v>
          </cell>
          <cell r="Y255">
            <v>0.127</v>
          </cell>
          <cell r="Z255">
            <v>0.32900000000000001</v>
          </cell>
          <cell r="AA255">
            <v>0.65900000000000003</v>
          </cell>
          <cell r="AB255">
            <v>0.755</v>
          </cell>
          <cell r="AC255">
            <v>0.73399999999999999</v>
          </cell>
          <cell r="AD255">
            <v>0.77600000000000002</v>
          </cell>
          <cell r="AE255">
            <v>0.86099999999999999</v>
          </cell>
          <cell r="AF255">
            <v>0.90400000000000003</v>
          </cell>
          <cell r="AG255">
            <v>0.91400000000000003</v>
          </cell>
          <cell r="AH255">
            <v>0.85099999999999998</v>
          </cell>
          <cell r="AI255">
            <v>0.89300000000000002</v>
          </cell>
          <cell r="AJ255">
            <v>0.88200000000000001</v>
          </cell>
          <cell r="AK255">
            <v>0.82899999999999996</v>
          </cell>
          <cell r="AL255">
            <v>0.80800000000000005</v>
          </cell>
          <cell r="AM255">
            <v>0.84</v>
          </cell>
          <cell r="AN255">
            <v>0.872</v>
          </cell>
          <cell r="AO255">
            <v>0.92500000000000004</v>
          </cell>
          <cell r="AP255">
            <v>0.96799999999999997</v>
          </cell>
          <cell r="AQ255">
            <v>1</v>
          </cell>
          <cell r="AR255">
            <v>0.98899999999999999</v>
          </cell>
          <cell r="AS255">
            <v>0.97799999999999998</v>
          </cell>
          <cell r="AT255">
            <v>0.51</v>
          </cell>
          <cell r="AU255">
            <v>0.28699999999999998</v>
          </cell>
          <cell r="AV255">
            <v>0.27600000000000002</v>
          </cell>
          <cell r="AW255">
            <v>0.255</v>
          </cell>
          <cell r="AX255">
            <v>0.24399999999999999</v>
          </cell>
          <cell r="AY255">
            <v>0.21199999999999999</v>
          </cell>
          <cell r="AZ255">
            <v>0.11700000000000001</v>
          </cell>
          <cell r="BA255">
            <v>7.3999999999999996E-2</v>
          </cell>
          <cell r="BB255">
            <v>3.1E-2</v>
          </cell>
          <cell r="BC255">
            <v>0</v>
          </cell>
          <cell r="BD255">
            <v>0.01</v>
          </cell>
          <cell r="BE255">
            <v>6.3E-2</v>
          </cell>
          <cell r="BF255">
            <v>0.35099999999999998</v>
          </cell>
          <cell r="BG255">
            <v>0.38200000000000001</v>
          </cell>
          <cell r="BH255">
            <v>0.5</v>
          </cell>
          <cell r="BI255">
            <v>0.46800000000000003</v>
          </cell>
          <cell r="BJ255">
            <v>0.436</v>
          </cell>
          <cell r="BK255">
            <v>0.55300000000000005</v>
          </cell>
          <cell r="BL255">
            <v>0.56299999999999994</v>
          </cell>
          <cell r="BM255">
            <v>0.47799999999999998</v>
          </cell>
          <cell r="BN255">
            <v>0.53100000000000003</v>
          </cell>
          <cell r="BO255">
            <v>0.58499999999999996</v>
          </cell>
          <cell r="BP255">
            <v>0.45700000000000002</v>
          </cell>
          <cell r="BQ255">
            <v>0.52100000000000002</v>
          </cell>
          <cell r="BR255">
            <v>0.40400000000000003</v>
          </cell>
          <cell r="BS255">
            <v>0.42499999999999999</v>
          </cell>
          <cell r="BT255">
            <v>0.308</v>
          </cell>
          <cell r="BU255">
            <v>0.34</v>
          </cell>
          <cell r="BV255">
            <v>0.372</v>
          </cell>
          <cell r="BW255">
            <v>0.39300000000000002</v>
          </cell>
          <cell r="BX255">
            <v>0.48899999999999999</v>
          </cell>
          <cell r="BY255">
            <v>0.57399999999999995</v>
          </cell>
          <cell r="BZ255">
            <v>0.61699999999999999</v>
          </cell>
          <cell r="CA255">
            <v>0.41399999999999998</v>
          </cell>
          <cell r="CB255">
            <v>0.69099999999999995</v>
          </cell>
          <cell r="CC255">
            <v>0.54200000000000004</v>
          </cell>
          <cell r="CD255">
            <v>0.36099999999999999</v>
          </cell>
          <cell r="CE255">
            <v>0.18</v>
          </cell>
          <cell r="CF255">
            <v>0.20200000000000001</v>
          </cell>
          <cell r="CG255">
            <v>0.191</v>
          </cell>
          <cell r="CH255">
            <v>0.13800000000000001</v>
          </cell>
          <cell r="CI255">
            <v>0.106</v>
          </cell>
          <cell r="CJ255">
            <v>8.5000000000000006E-2</v>
          </cell>
          <cell r="CK255">
            <v>9.5000000000000001E-2</v>
          </cell>
          <cell r="CL255">
            <v>0.159</v>
          </cell>
          <cell r="CM255">
            <v>0.17</v>
          </cell>
          <cell r="CN255">
            <v>0.14799999999999999</v>
          </cell>
          <cell r="CO255">
            <v>0.23400000000000001</v>
          </cell>
          <cell r="CP255">
            <v>0.29699999999999999</v>
          </cell>
          <cell r="CQ255">
            <v>0.67</v>
          </cell>
          <cell r="CR255">
            <v>0.63800000000000001</v>
          </cell>
          <cell r="CS255">
            <v>0.59499999999999997</v>
          </cell>
          <cell r="CT255">
            <v>0.44600000000000001</v>
          </cell>
          <cell r="CU255">
            <v>0.627</v>
          </cell>
          <cell r="CV255">
            <v>0.70199999999999996</v>
          </cell>
          <cell r="CW255">
            <v>0.72299999999999998</v>
          </cell>
          <cell r="CX255">
            <v>0.74399999999999999</v>
          </cell>
          <cell r="CY255">
            <v>0.68</v>
          </cell>
          <cell r="CZ255">
            <v>0.31900000000000001</v>
          </cell>
          <cell r="DA255">
            <v>0.223</v>
          </cell>
        </row>
        <row r="256">
          <cell r="B256" t="str">
            <v>轻工制造</v>
          </cell>
          <cell r="C256" t="str">
            <v>家居用品</v>
          </cell>
          <cell r="J256">
            <v>0.12588571074552601</v>
          </cell>
          <cell r="K256">
            <v>0.78700000000000003</v>
          </cell>
          <cell r="L256">
            <v>0.82899999999999996</v>
          </cell>
          <cell r="M256">
            <v>0.81899999999999995</v>
          </cell>
          <cell r="N256">
            <v>0.872</v>
          </cell>
          <cell r="O256">
            <v>0.85099999999999998</v>
          </cell>
          <cell r="P256">
            <v>0.86099999999999999</v>
          </cell>
          <cell r="Q256">
            <v>0.80800000000000005</v>
          </cell>
          <cell r="R256">
            <v>0.755</v>
          </cell>
          <cell r="S256">
            <v>0.70199999999999996</v>
          </cell>
          <cell r="T256">
            <v>0.67</v>
          </cell>
          <cell r="U256">
            <v>0.47799999999999998</v>
          </cell>
          <cell r="V256">
            <v>8.5000000000000006E-2</v>
          </cell>
          <cell r="W256">
            <v>7.3999999999999996E-2</v>
          </cell>
          <cell r="X256">
            <v>5.2999999999999999E-2</v>
          </cell>
          <cell r="Y256">
            <v>3.1E-2</v>
          </cell>
          <cell r="Z256">
            <v>0.01</v>
          </cell>
          <cell r="AA256">
            <v>0</v>
          </cell>
          <cell r="AB256">
            <v>2.1000000000000001E-2</v>
          </cell>
          <cell r="AC256">
            <v>9.5000000000000001E-2</v>
          </cell>
          <cell r="AD256">
            <v>0.11700000000000001</v>
          </cell>
          <cell r="AE256">
            <v>0.24399999999999999</v>
          </cell>
          <cell r="AF256">
            <v>0.31900000000000001</v>
          </cell>
          <cell r="AG256">
            <v>0.54200000000000004</v>
          </cell>
          <cell r="AH256">
            <v>0.69099999999999995</v>
          </cell>
          <cell r="AI256">
            <v>0.72299999999999998</v>
          </cell>
          <cell r="AJ256">
            <v>0.77600000000000002</v>
          </cell>
          <cell r="AK256">
            <v>0.92500000000000004</v>
          </cell>
          <cell r="AL256">
            <v>0.96799999999999997</v>
          </cell>
          <cell r="AM256">
            <v>0.97799999999999998</v>
          </cell>
          <cell r="AN256">
            <v>0.94599999999999995</v>
          </cell>
          <cell r="AO256">
            <v>0.88200000000000001</v>
          </cell>
          <cell r="AP256">
            <v>0.79700000000000004</v>
          </cell>
          <cell r="AQ256">
            <v>0.98899999999999999</v>
          </cell>
          <cell r="AR256">
            <v>1</v>
          </cell>
          <cell r="AS256">
            <v>0.76500000000000001</v>
          </cell>
          <cell r="AT256">
            <v>0.46800000000000003</v>
          </cell>
          <cell r="AU256">
            <v>0.44600000000000001</v>
          </cell>
          <cell r="AV256">
            <v>0.41399999999999998</v>
          </cell>
          <cell r="AW256">
            <v>0.32900000000000001</v>
          </cell>
          <cell r="AX256">
            <v>0.223</v>
          </cell>
          <cell r="AY256">
            <v>0.308</v>
          </cell>
          <cell r="AZ256">
            <v>0.27600000000000002</v>
          </cell>
          <cell r="BA256">
            <v>0.13800000000000001</v>
          </cell>
          <cell r="BB256">
            <v>0.106</v>
          </cell>
          <cell r="BC256">
            <v>6.3E-2</v>
          </cell>
          <cell r="BD256">
            <v>4.2000000000000003E-2</v>
          </cell>
          <cell r="BE256">
            <v>0.372</v>
          </cell>
          <cell r="BF256">
            <v>0.52100000000000002</v>
          </cell>
          <cell r="BG256">
            <v>0.5</v>
          </cell>
          <cell r="BH256">
            <v>0.45700000000000002</v>
          </cell>
          <cell r="BI256">
            <v>0.436</v>
          </cell>
          <cell r="BJ256">
            <v>0.39300000000000002</v>
          </cell>
          <cell r="BK256">
            <v>0.191</v>
          </cell>
          <cell r="BL256">
            <v>0.127</v>
          </cell>
          <cell r="BM256">
            <v>0.17</v>
          </cell>
          <cell r="BN256">
            <v>0.20200000000000001</v>
          </cell>
          <cell r="BO256">
            <v>0.255</v>
          </cell>
          <cell r="BP256">
            <v>0.18</v>
          </cell>
          <cell r="BQ256">
            <v>0.40400000000000003</v>
          </cell>
          <cell r="BR256">
            <v>0.38200000000000001</v>
          </cell>
          <cell r="BS256">
            <v>0.29699999999999999</v>
          </cell>
          <cell r="BT256">
            <v>0.14799999999999999</v>
          </cell>
          <cell r="BU256">
            <v>0.159</v>
          </cell>
          <cell r="BV256">
            <v>0.20200000000000001</v>
          </cell>
          <cell r="BW256">
            <v>0.27600000000000002</v>
          </cell>
          <cell r="BX256">
            <v>0.35099999999999998</v>
          </cell>
          <cell r="BY256">
            <v>0.34</v>
          </cell>
          <cell r="BZ256">
            <v>0.36099999999999999</v>
          </cell>
          <cell r="CA256">
            <v>0.26500000000000001</v>
          </cell>
          <cell r="CB256">
            <v>0.223</v>
          </cell>
          <cell r="CC256">
            <v>0.42499999999999999</v>
          </cell>
          <cell r="CD256">
            <v>0.48899999999999999</v>
          </cell>
          <cell r="CE256">
            <v>0.51</v>
          </cell>
          <cell r="CF256">
            <v>0.53100000000000003</v>
          </cell>
          <cell r="CG256">
            <v>0.55300000000000005</v>
          </cell>
          <cell r="CH256">
            <v>0.56299999999999994</v>
          </cell>
          <cell r="CI256">
            <v>0.57399999999999995</v>
          </cell>
          <cell r="CJ256">
            <v>0.58499999999999996</v>
          </cell>
          <cell r="CK256">
            <v>0.61699999999999999</v>
          </cell>
          <cell r="CL256">
            <v>0.63800000000000001</v>
          </cell>
          <cell r="CM256">
            <v>0.70199999999999996</v>
          </cell>
          <cell r="CN256">
            <v>0.73399999999999999</v>
          </cell>
          <cell r="CO256">
            <v>0.64800000000000002</v>
          </cell>
          <cell r="CP256">
            <v>0.59499999999999997</v>
          </cell>
          <cell r="CQ256">
            <v>0.60599999999999998</v>
          </cell>
          <cell r="CR256">
            <v>0.627</v>
          </cell>
          <cell r="CS256">
            <v>0.68</v>
          </cell>
          <cell r="CT256">
            <v>0.74399999999999999</v>
          </cell>
          <cell r="CU256">
            <v>0.89300000000000002</v>
          </cell>
          <cell r="CV256">
            <v>0.91400000000000003</v>
          </cell>
          <cell r="CW256">
            <v>0.90400000000000003</v>
          </cell>
          <cell r="CX256">
            <v>0.84</v>
          </cell>
          <cell r="CY256">
            <v>0.93600000000000005</v>
          </cell>
          <cell r="CZ256">
            <v>0.95699999999999996</v>
          </cell>
          <cell r="DA256">
            <v>0.65900000000000003</v>
          </cell>
        </row>
        <row r="257">
          <cell r="B257" t="str">
            <v>轻工制造</v>
          </cell>
          <cell r="C257" t="str">
            <v>家居用品</v>
          </cell>
          <cell r="J257">
            <v>3.1471427686381503E-2</v>
          </cell>
          <cell r="K257">
            <v>0.31900000000000001</v>
          </cell>
          <cell r="L257">
            <v>0.40400000000000003</v>
          </cell>
          <cell r="M257">
            <v>0.38200000000000001</v>
          </cell>
          <cell r="N257">
            <v>0.29699999999999999</v>
          </cell>
          <cell r="O257">
            <v>0.21199999999999999</v>
          </cell>
          <cell r="P257">
            <v>0.127</v>
          </cell>
          <cell r="Q257">
            <v>0.23400000000000001</v>
          </cell>
          <cell r="R257">
            <v>0.55300000000000005</v>
          </cell>
          <cell r="S257">
            <v>0.42499999999999999</v>
          </cell>
          <cell r="T257">
            <v>0.255</v>
          </cell>
          <cell r="U257">
            <v>6.3E-2</v>
          </cell>
          <cell r="V257">
            <v>8.5000000000000006E-2</v>
          </cell>
          <cell r="W257">
            <v>0.106</v>
          </cell>
          <cell r="X257">
            <v>0.17</v>
          </cell>
          <cell r="Y257">
            <v>0.191</v>
          </cell>
          <cell r="Z257">
            <v>0.27600000000000002</v>
          </cell>
          <cell r="AA257">
            <v>0.34</v>
          </cell>
          <cell r="AB257">
            <v>0.53100000000000003</v>
          </cell>
          <cell r="AC257">
            <v>0.51</v>
          </cell>
          <cell r="AD257">
            <v>0.57399999999999995</v>
          </cell>
          <cell r="AE257">
            <v>0.46800000000000003</v>
          </cell>
          <cell r="AF257">
            <v>0.59499999999999997</v>
          </cell>
          <cell r="AG257">
            <v>0.48899999999999999</v>
          </cell>
          <cell r="AH257">
            <v>0.61699999999999999</v>
          </cell>
          <cell r="AI257">
            <v>0.63800000000000001</v>
          </cell>
          <cell r="AJ257">
            <v>0.68</v>
          </cell>
          <cell r="AK257">
            <v>0.72299999999999998</v>
          </cell>
          <cell r="AL257">
            <v>0.70199999999999996</v>
          </cell>
          <cell r="AM257">
            <v>0.74399999999999999</v>
          </cell>
          <cell r="AN257">
            <v>0.78700000000000003</v>
          </cell>
          <cell r="AO257">
            <v>0.91400000000000003</v>
          </cell>
          <cell r="AP257">
            <v>0.93600000000000005</v>
          </cell>
          <cell r="AQ257">
            <v>1</v>
          </cell>
          <cell r="AR257">
            <v>0.97799999999999998</v>
          </cell>
          <cell r="AS257">
            <v>0.95699999999999996</v>
          </cell>
          <cell r="AT257">
            <v>0.85099999999999998</v>
          </cell>
          <cell r="AU257">
            <v>0.872</v>
          </cell>
          <cell r="AV257">
            <v>0.89300000000000002</v>
          </cell>
          <cell r="AW257">
            <v>0.82899999999999996</v>
          </cell>
          <cell r="AX257">
            <v>0.80800000000000005</v>
          </cell>
          <cell r="AY257">
            <v>0.76500000000000001</v>
          </cell>
          <cell r="AZ257">
            <v>0.65900000000000003</v>
          </cell>
          <cell r="BA257">
            <v>0.44600000000000001</v>
          </cell>
          <cell r="BB257">
            <v>0.14799999999999999</v>
          </cell>
          <cell r="BC257">
            <v>2.1000000000000001E-2</v>
          </cell>
          <cell r="BD257">
            <v>4.2000000000000003E-2</v>
          </cell>
          <cell r="BE257">
            <v>0</v>
          </cell>
          <cell r="BF257">
            <v>0.36099999999999999</v>
          </cell>
          <cell r="BG257">
            <v>0.5</v>
          </cell>
          <cell r="BH257">
            <v>0.5</v>
          </cell>
          <cell r="BI257">
            <v>0.5</v>
          </cell>
          <cell r="BJ257">
            <v>0.5</v>
          </cell>
          <cell r="BK257">
            <v>0.5</v>
          </cell>
          <cell r="BL257">
            <v>0.5</v>
          </cell>
          <cell r="BM257">
            <v>0.5</v>
          </cell>
          <cell r="BN257">
            <v>0.5</v>
          </cell>
          <cell r="BO257">
            <v>0.5</v>
          </cell>
          <cell r="BP257">
            <v>0.5</v>
          </cell>
          <cell r="BQ257">
            <v>0.5</v>
          </cell>
          <cell r="BR257">
            <v>0.5</v>
          </cell>
          <cell r="BS257">
            <v>0.5</v>
          </cell>
          <cell r="BT257">
            <v>0.5</v>
          </cell>
          <cell r="BU257">
            <v>0.5</v>
          </cell>
          <cell r="BV257">
            <v>0.5</v>
          </cell>
          <cell r="BW257">
            <v>0.5</v>
          </cell>
          <cell r="BX257">
            <v>0.5</v>
          </cell>
          <cell r="BY257">
            <v>0.5</v>
          </cell>
          <cell r="BZ257">
            <v>0.5</v>
          </cell>
          <cell r="CA257">
            <v>0.5</v>
          </cell>
          <cell r="CB257">
            <v>0.5</v>
          </cell>
          <cell r="CC257">
            <v>0.5</v>
          </cell>
          <cell r="CD257">
            <v>0.5</v>
          </cell>
          <cell r="CE257">
            <v>0.5</v>
          </cell>
          <cell r="CF257">
            <v>0.5</v>
          </cell>
          <cell r="CG257">
            <v>0.5</v>
          </cell>
          <cell r="CH257">
            <v>0.5</v>
          </cell>
          <cell r="CI257">
            <v>0.5</v>
          </cell>
          <cell r="CJ257">
            <v>0.5</v>
          </cell>
          <cell r="CK257">
            <v>0.5</v>
          </cell>
          <cell r="CL257">
            <v>0.5</v>
          </cell>
          <cell r="CM257">
            <v>0.5</v>
          </cell>
          <cell r="CN257">
            <v>0.5</v>
          </cell>
          <cell r="CO257">
            <v>0.5</v>
          </cell>
          <cell r="CP257">
            <v>0.5</v>
          </cell>
          <cell r="CQ257">
            <v>0.5</v>
          </cell>
          <cell r="CR257">
            <v>0.5</v>
          </cell>
          <cell r="CS257">
            <v>0.5</v>
          </cell>
          <cell r="CT257">
            <v>0.5</v>
          </cell>
          <cell r="CU257">
            <v>0.5</v>
          </cell>
          <cell r="CV257">
            <v>0.5</v>
          </cell>
          <cell r="CW257">
            <v>0.5</v>
          </cell>
          <cell r="CX257">
            <v>0.5</v>
          </cell>
          <cell r="CY257">
            <v>0.5</v>
          </cell>
          <cell r="CZ257">
            <v>0.5</v>
          </cell>
          <cell r="DA257">
            <v>0.5</v>
          </cell>
        </row>
        <row r="258">
          <cell r="B258" t="str">
            <v>轻工制造</v>
          </cell>
          <cell r="C258" t="str">
            <v>家居用品</v>
          </cell>
          <cell r="J258">
            <v>3.1471427686381503E-2</v>
          </cell>
          <cell r="K258">
            <v>0.255</v>
          </cell>
          <cell r="L258">
            <v>0.26500000000000001</v>
          </cell>
          <cell r="M258">
            <v>0.28699999999999998</v>
          </cell>
          <cell r="N258">
            <v>0.41399999999999998</v>
          </cell>
          <cell r="O258">
            <v>0.45700000000000002</v>
          </cell>
          <cell r="P258">
            <v>0.42499999999999999</v>
          </cell>
          <cell r="Q258">
            <v>0.372</v>
          </cell>
          <cell r="R258">
            <v>0.35099999999999998</v>
          </cell>
          <cell r="S258">
            <v>0.38200000000000001</v>
          </cell>
          <cell r="T258">
            <v>0.40400000000000003</v>
          </cell>
          <cell r="U258">
            <v>0.51</v>
          </cell>
          <cell r="V258">
            <v>0.60599999999999998</v>
          </cell>
          <cell r="W258">
            <v>0.78700000000000003</v>
          </cell>
          <cell r="X258">
            <v>0.84</v>
          </cell>
          <cell r="Y258">
            <v>0.82899999999999996</v>
          </cell>
          <cell r="Z258">
            <v>0.68</v>
          </cell>
          <cell r="AA258">
            <v>0.61699999999999999</v>
          </cell>
          <cell r="AB258">
            <v>0.64800000000000002</v>
          </cell>
          <cell r="AC258">
            <v>0.65900000000000003</v>
          </cell>
          <cell r="AD258">
            <v>0.57399999999999995</v>
          </cell>
          <cell r="AE258">
            <v>0.63800000000000001</v>
          </cell>
          <cell r="AF258">
            <v>0.72299999999999998</v>
          </cell>
          <cell r="AG258">
            <v>0.755</v>
          </cell>
          <cell r="AH258">
            <v>0.67</v>
          </cell>
          <cell r="AI258">
            <v>0.44600000000000001</v>
          </cell>
          <cell r="AJ258">
            <v>0.29699999999999999</v>
          </cell>
          <cell r="AK258">
            <v>0.32900000000000001</v>
          </cell>
          <cell r="AL258">
            <v>0.53100000000000003</v>
          </cell>
          <cell r="AM258">
            <v>0.69099999999999995</v>
          </cell>
          <cell r="AN258">
            <v>0.74399999999999999</v>
          </cell>
          <cell r="AO258">
            <v>0.81899999999999995</v>
          </cell>
          <cell r="AP258">
            <v>0.86099999999999999</v>
          </cell>
          <cell r="AQ258">
            <v>0.85099999999999998</v>
          </cell>
          <cell r="AR258">
            <v>0.77600000000000002</v>
          </cell>
          <cell r="AS258">
            <v>0.56299999999999994</v>
          </cell>
          <cell r="AT258">
            <v>0.52100000000000002</v>
          </cell>
          <cell r="AU258">
            <v>0.59499999999999997</v>
          </cell>
          <cell r="AV258">
            <v>0.70199999999999996</v>
          </cell>
          <cell r="AW258">
            <v>0.58499999999999996</v>
          </cell>
          <cell r="AX258">
            <v>0.39300000000000002</v>
          </cell>
          <cell r="AY258">
            <v>0.24399999999999999</v>
          </cell>
          <cell r="AZ258">
            <v>0.21199999999999999</v>
          </cell>
          <cell r="BA258">
            <v>0.18</v>
          </cell>
          <cell r="BB258">
            <v>0.17</v>
          </cell>
          <cell r="BC258">
            <v>0.20200000000000001</v>
          </cell>
          <cell r="BD258">
            <v>0.223</v>
          </cell>
          <cell r="BE258">
            <v>0.191</v>
          </cell>
          <cell r="BF258">
            <v>0.159</v>
          </cell>
          <cell r="BG258">
            <v>0.13800000000000001</v>
          </cell>
          <cell r="BH258">
            <v>0.127</v>
          </cell>
          <cell r="BI258">
            <v>9.5000000000000001E-2</v>
          </cell>
          <cell r="BJ258">
            <v>4.2000000000000003E-2</v>
          </cell>
          <cell r="BK258">
            <v>3.1E-2</v>
          </cell>
          <cell r="BL258">
            <v>7.3999999999999996E-2</v>
          </cell>
          <cell r="BM258">
            <v>8.5000000000000006E-2</v>
          </cell>
          <cell r="BN258">
            <v>5.2999999999999999E-2</v>
          </cell>
          <cell r="BO258">
            <v>2.1000000000000001E-2</v>
          </cell>
          <cell r="BP258">
            <v>0</v>
          </cell>
          <cell r="BQ258">
            <v>0.01</v>
          </cell>
          <cell r="BR258">
            <v>6.3E-2</v>
          </cell>
          <cell r="BS258">
            <v>0.106</v>
          </cell>
          <cell r="BT258">
            <v>0.11700000000000001</v>
          </cell>
          <cell r="BU258">
            <v>0.14799999999999999</v>
          </cell>
          <cell r="BV258">
            <v>0.23400000000000001</v>
          </cell>
          <cell r="BW258">
            <v>0.36099999999999999</v>
          </cell>
          <cell r="BX258">
            <v>0.47799999999999998</v>
          </cell>
          <cell r="BY258">
            <v>0.46800000000000003</v>
          </cell>
          <cell r="BZ258">
            <v>0.5</v>
          </cell>
          <cell r="CA258">
            <v>0.55300000000000005</v>
          </cell>
          <cell r="CB258">
            <v>0.73399999999999999</v>
          </cell>
          <cell r="CC258">
            <v>0.76500000000000001</v>
          </cell>
          <cell r="CD258">
            <v>0.71199999999999997</v>
          </cell>
          <cell r="CE258">
            <v>0.54200000000000004</v>
          </cell>
          <cell r="CF258">
            <v>0.80800000000000005</v>
          </cell>
          <cell r="CG258">
            <v>0.88200000000000001</v>
          </cell>
          <cell r="CH258">
            <v>0.91400000000000003</v>
          </cell>
          <cell r="CI258">
            <v>0.89300000000000002</v>
          </cell>
          <cell r="CJ258">
            <v>0.872</v>
          </cell>
          <cell r="CK258">
            <v>0.90400000000000003</v>
          </cell>
          <cell r="CL258">
            <v>0.93600000000000005</v>
          </cell>
          <cell r="CM258">
            <v>0.97799999999999998</v>
          </cell>
          <cell r="CN258">
            <v>0.98899999999999999</v>
          </cell>
          <cell r="CO258">
            <v>0.96799999999999997</v>
          </cell>
          <cell r="CP258">
            <v>0.94599999999999995</v>
          </cell>
          <cell r="CQ258">
            <v>1</v>
          </cell>
          <cell r="CR258">
            <v>0.95699999999999996</v>
          </cell>
          <cell r="CS258">
            <v>0.92500000000000004</v>
          </cell>
          <cell r="CT258">
            <v>0.79700000000000004</v>
          </cell>
          <cell r="CU258">
            <v>0.627</v>
          </cell>
          <cell r="CV258">
            <v>0.48899999999999999</v>
          </cell>
          <cell r="CW258">
            <v>0.436</v>
          </cell>
          <cell r="CX258">
            <v>0.34</v>
          </cell>
          <cell r="CY258">
            <v>0.31900000000000001</v>
          </cell>
          <cell r="CZ258">
            <v>0.308</v>
          </cell>
          <cell r="DA258">
            <v>0.27600000000000002</v>
          </cell>
        </row>
        <row r="259">
          <cell r="B259" t="str">
            <v>轻工制造</v>
          </cell>
          <cell r="C259" t="str">
            <v>家居用品</v>
          </cell>
          <cell r="J259">
            <v>3.1471427686381503E-2</v>
          </cell>
          <cell r="K259">
            <v>0.60599999999999998</v>
          </cell>
          <cell r="L259">
            <v>0.55300000000000005</v>
          </cell>
          <cell r="M259">
            <v>0.63800000000000001</v>
          </cell>
          <cell r="N259">
            <v>0.64800000000000002</v>
          </cell>
          <cell r="O259">
            <v>0.57399999999999995</v>
          </cell>
          <cell r="P259">
            <v>0.46800000000000003</v>
          </cell>
          <cell r="Q259">
            <v>0.36099999999999999</v>
          </cell>
          <cell r="R259">
            <v>0.31900000000000001</v>
          </cell>
          <cell r="S259">
            <v>0.26500000000000001</v>
          </cell>
          <cell r="T259">
            <v>0.255</v>
          </cell>
          <cell r="U259">
            <v>0.23400000000000001</v>
          </cell>
          <cell r="V259">
            <v>0.17</v>
          </cell>
          <cell r="W259">
            <v>0.14799999999999999</v>
          </cell>
          <cell r="X259">
            <v>0.127</v>
          </cell>
          <cell r="Y259">
            <v>0.106</v>
          </cell>
          <cell r="Z259">
            <v>0.13800000000000001</v>
          </cell>
          <cell r="AA259">
            <v>0.29699999999999999</v>
          </cell>
          <cell r="AB259">
            <v>0.40400000000000003</v>
          </cell>
          <cell r="AC259">
            <v>0.48899999999999999</v>
          </cell>
          <cell r="AD259">
            <v>0.45700000000000002</v>
          </cell>
          <cell r="AE259">
            <v>0.35099999999999998</v>
          </cell>
          <cell r="AF259">
            <v>0.41399999999999998</v>
          </cell>
          <cell r="AG259">
            <v>0.51</v>
          </cell>
          <cell r="AH259">
            <v>0.58499999999999996</v>
          </cell>
          <cell r="AI259">
            <v>0.5</v>
          </cell>
          <cell r="AJ259">
            <v>0.627</v>
          </cell>
          <cell r="AK259">
            <v>0.68</v>
          </cell>
          <cell r="AL259">
            <v>0.71199999999999997</v>
          </cell>
          <cell r="AM259">
            <v>0.73399999999999999</v>
          </cell>
          <cell r="AN259">
            <v>0.76500000000000001</v>
          </cell>
          <cell r="AO259">
            <v>0.77600000000000002</v>
          </cell>
          <cell r="AP259">
            <v>0.82899999999999996</v>
          </cell>
          <cell r="AQ259">
            <v>0.89300000000000002</v>
          </cell>
          <cell r="AR259">
            <v>0.86099999999999999</v>
          </cell>
          <cell r="AS259">
            <v>0.84</v>
          </cell>
          <cell r="AT259">
            <v>0.74399999999999999</v>
          </cell>
          <cell r="AU259">
            <v>0.81899999999999995</v>
          </cell>
          <cell r="AV259">
            <v>0.78700000000000003</v>
          </cell>
          <cell r="AW259">
            <v>0.755</v>
          </cell>
          <cell r="AX259">
            <v>0.67</v>
          </cell>
          <cell r="AY259">
            <v>0.53100000000000003</v>
          </cell>
          <cell r="AZ259">
            <v>0.44600000000000001</v>
          </cell>
          <cell r="BA259">
            <v>0.308</v>
          </cell>
          <cell r="BB259">
            <v>0.159</v>
          </cell>
          <cell r="BC259">
            <v>0.11700000000000001</v>
          </cell>
          <cell r="BD259">
            <v>0.28699999999999998</v>
          </cell>
          <cell r="BE259">
            <v>0.52100000000000002</v>
          </cell>
          <cell r="BF259">
            <v>0.59499999999999997</v>
          </cell>
          <cell r="BG259">
            <v>0.56299999999999994</v>
          </cell>
          <cell r="BH259">
            <v>0.47799999999999998</v>
          </cell>
          <cell r="BI259">
            <v>0.32900000000000001</v>
          </cell>
          <cell r="BJ259">
            <v>0.191</v>
          </cell>
          <cell r="BK259">
            <v>7.3999999999999996E-2</v>
          </cell>
          <cell r="BL259">
            <v>6.3E-2</v>
          </cell>
          <cell r="BM259">
            <v>9.5000000000000001E-2</v>
          </cell>
          <cell r="BN259">
            <v>0.24399999999999999</v>
          </cell>
          <cell r="BO259">
            <v>0.21199999999999999</v>
          </cell>
          <cell r="BP259">
            <v>8.5000000000000006E-2</v>
          </cell>
          <cell r="BQ259">
            <v>4.2000000000000003E-2</v>
          </cell>
          <cell r="BR259">
            <v>2.1000000000000001E-2</v>
          </cell>
          <cell r="BS259">
            <v>0.01</v>
          </cell>
          <cell r="BT259">
            <v>0</v>
          </cell>
          <cell r="BU259">
            <v>3.1E-2</v>
          </cell>
          <cell r="BV259">
            <v>5.2999999999999999E-2</v>
          </cell>
          <cell r="BW259">
            <v>0.20200000000000001</v>
          </cell>
          <cell r="BX259">
            <v>0.34</v>
          </cell>
          <cell r="BY259">
            <v>0.436</v>
          </cell>
          <cell r="BZ259">
            <v>0.42499999999999999</v>
          </cell>
          <cell r="CA259">
            <v>0.372</v>
          </cell>
          <cell r="CB259">
            <v>0.38200000000000001</v>
          </cell>
          <cell r="CC259">
            <v>0.54200000000000004</v>
          </cell>
          <cell r="CD259">
            <v>0.69099999999999995</v>
          </cell>
          <cell r="CE259">
            <v>0.72299999999999998</v>
          </cell>
          <cell r="CF259">
            <v>0.80800000000000005</v>
          </cell>
          <cell r="CG259">
            <v>0.85099999999999998</v>
          </cell>
          <cell r="CH259">
            <v>0.94599999999999995</v>
          </cell>
          <cell r="CI259">
            <v>0.95699999999999996</v>
          </cell>
          <cell r="CJ259">
            <v>0.91400000000000003</v>
          </cell>
          <cell r="CK259">
            <v>0.872</v>
          </cell>
          <cell r="CL259">
            <v>0.93600000000000005</v>
          </cell>
          <cell r="CM259">
            <v>0.97799999999999998</v>
          </cell>
          <cell r="CN259">
            <v>1</v>
          </cell>
          <cell r="CO259">
            <v>0.98899999999999999</v>
          </cell>
          <cell r="CP259">
            <v>0.96799999999999997</v>
          </cell>
          <cell r="CQ259">
            <v>0.90400000000000003</v>
          </cell>
          <cell r="CR259">
            <v>0.92500000000000004</v>
          </cell>
          <cell r="CS259">
            <v>0.88200000000000001</v>
          </cell>
          <cell r="CT259">
            <v>0.79700000000000004</v>
          </cell>
          <cell r="CU259">
            <v>0.70199999999999996</v>
          </cell>
          <cell r="CV259">
            <v>0.65900000000000003</v>
          </cell>
          <cell r="CW259">
            <v>0.61699999999999999</v>
          </cell>
          <cell r="CX259">
            <v>0.39300000000000002</v>
          </cell>
          <cell r="CY259">
            <v>0.27600000000000002</v>
          </cell>
          <cell r="CZ259">
            <v>0.18</v>
          </cell>
          <cell r="DA259">
            <v>0.223</v>
          </cell>
        </row>
        <row r="260">
          <cell r="B260" t="str">
            <v>轻工制造</v>
          </cell>
          <cell r="C260" t="str">
            <v>家居用品</v>
          </cell>
          <cell r="J260">
            <v>3.1471427686381503E-2</v>
          </cell>
          <cell r="K260">
            <v>0.51</v>
          </cell>
          <cell r="L260">
            <v>0.51</v>
          </cell>
          <cell r="M260">
            <v>0.48899999999999999</v>
          </cell>
          <cell r="N260">
            <v>0.32900000000000001</v>
          </cell>
          <cell r="O260">
            <v>0.191</v>
          </cell>
          <cell r="P260">
            <v>0.13800000000000001</v>
          </cell>
          <cell r="Q260">
            <v>6.3E-2</v>
          </cell>
          <cell r="R260">
            <v>7.3999999999999996E-2</v>
          </cell>
          <cell r="S260">
            <v>0.11700000000000001</v>
          </cell>
          <cell r="T260">
            <v>0.14799999999999999</v>
          </cell>
          <cell r="U260">
            <v>0.127</v>
          </cell>
          <cell r="V260">
            <v>0.106</v>
          </cell>
          <cell r="W260">
            <v>4.2000000000000003E-2</v>
          </cell>
          <cell r="X260">
            <v>2.1000000000000001E-2</v>
          </cell>
          <cell r="Y260">
            <v>0</v>
          </cell>
          <cell r="Z260">
            <v>3.1E-2</v>
          </cell>
          <cell r="AA260">
            <v>5.2999999999999999E-2</v>
          </cell>
          <cell r="AB260">
            <v>9.5000000000000001E-2</v>
          </cell>
          <cell r="AC260">
            <v>0.21199999999999999</v>
          </cell>
          <cell r="AD260">
            <v>0.34</v>
          </cell>
          <cell r="AE260">
            <v>0.44600000000000001</v>
          </cell>
          <cell r="AF260">
            <v>0.53100000000000003</v>
          </cell>
          <cell r="AG260">
            <v>0.59499999999999997</v>
          </cell>
          <cell r="AH260">
            <v>0.63800000000000001</v>
          </cell>
          <cell r="AI260">
            <v>0.74399999999999999</v>
          </cell>
          <cell r="AJ260">
            <v>0.80800000000000005</v>
          </cell>
          <cell r="AK260">
            <v>0.88200000000000001</v>
          </cell>
          <cell r="AL260">
            <v>0.86099999999999999</v>
          </cell>
          <cell r="AM260">
            <v>0.85099999999999998</v>
          </cell>
          <cell r="AN260">
            <v>0.90400000000000003</v>
          </cell>
          <cell r="AO260">
            <v>0.95699999999999996</v>
          </cell>
          <cell r="AP260">
            <v>0.91400000000000003</v>
          </cell>
          <cell r="AQ260">
            <v>0.81899999999999995</v>
          </cell>
          <cell r="AR260">
            <v>0.76500000000000001</v>
          </cell>
          <cell r="AS260">
            <v>0.71199999999999997</v>
          </cell>
          <cell r="AT260">
            <v>0.65900000000000003</v>
          </cell>
          <cell r="AU260">
            <v>0.58499999999999996</v>
          </cell>
          <cell r="AV260">
            <v>0.5</v>
          </cell>
          <cell r="AW260">
            <v>0.45700000000000002</v>
          </cell>
          <cell r="AX260">
            <v>0.436</v>
          </cell>
          <cell r="AY260">
            <v>0.41399999999999998</v>
          </cell>
          <cell r="AZ260">
            <v>0.28699999999999998</v>
          </cell>
          <cell r="BA260">
            <v>0.23400000000000001</v>
          </cell>
          <cell r="BB260">
            <v>0.18</v>
          </cell>
          <cell r="BC260">
            <v>0.223</v>
          </cell>
          <cell r="BD260">
            <v>0.308</v>
          </cell>
          <cell r="BE260">
            <v>0.40400000000000003</v>
          </cell>
          <cell r="BF260">
            <v>0.372</v>
          </cell>
          <cell r="BG260">
            <v>0.27600000000000002</v>
          </cell>
          <cell r="BH260">
            <v>0.17</v>
          </cell>
          <cell r="BI260">
            <v>0.159</v>
          </cell>
          <cell r="BJ260">
            <v>0.20200000000000001</v>
          </cell>
          <cell r="BK260">
            <v>0.255</v>
          </cell>
          <cell r="BL260">
            <v>0.35099999999999998</v>
          </cell>
          <cell r="BM260">
            <v>0.38200000000000001</v>
          </cell>
          <cell r="BN260">
            <v>0.42499999999999999</v>
          </cell>
          <cell r="BO260">
            <v>0.39300000000000002</v>
          </cell>
          <cell r="BP260">
            <v>0.31900000000000001</v>
          </cell>
          <cell r="BQ260">
            <v>0.24399999999999999</v>
          </cell>
          <cell r="BR260">
            <v>0.26500000000000001</v>
          </cell>
          <cell r="BS260">
            <v>0.36099999999999999</v>
          </cell>
          <cell r="BT260">
            <v>0.46800000000000003</v>
          </cell>
          <cell r="BU260">
            <v>0.54200000000000004</v>
          </cell>
          <cell r="BV260">
            <v>0.56299999999999994</v>
          </cell>
          <cell r="BW260">
            <v>0.627</v>
          </cell>
          <cell r="BX260">
            <v>0.68</v>
          </cell>
          <cell r="BY260">
            <v>0.70199999999999996</v>
          </cell>
          <cell r="BZ260">
            <v>0.67</v>
          </cell>
          <cell r="CA260">
            <v>0.61699999999999999</v>
          </cell>
          <cell r="CB260">
            <v>0.60599999999999998</v>
          </cell>
          <cell r="CC260">
            <v>0.69099999999999995</v>
          </cell>
          <cell r="CD260">
            <v>0.73399999999999999</v>
          </cell>
          <cell r="CE260">
            <v>0.79700000000000004</v>
          </cell>
          <cell r="CF260">
            <v>0.872</v>
          </cell>
          <cell r="CG260">
            <v>0.94599999999999995</v>
          </cell>
          <cell r="CH260">
            <v>0.92500000000000004</v>
          </cell>
          <cell r="CI260">
            <v>0.89300000000000002</v>
          </cell>
          <cell r="CJ260">
            <v>0.84</v>
          </cell>
          <cell r="CK260">
            <v>0.77600000000000002</v>
          </cell>
          <cell r="CL260">
            <v>0.78700000000000003</v>
          </cell>
          <cell r="CM260">
            <v>0.93600000000000005</v>
          </cell>
          <cell r="CN260">
            <v>0.97799999999999998</v>
          </cell>
          <cell r="CO260">
            <v>1</v>
          </cell>
          <cell r="CP260">
            <v>0.98899999999999999</v>
          </cell>
          <cell r="CQ260">
            <v>0.96799999999999997</v>
          </cell>
          <cell r="CR260">
            <v>0.82899999999999996</v>
          </cell>
          <cell r="CS260">
            <v>0.755</v>
          </cell>
          <cell r="CT260">
            <v>0.72299999999999998</v>
          </cell>
          <cell r="CU260">
            <v>0.64800000000000002</v>
          </cell>
          <cell r="CV260">
            <v>0.57399999999999995</v>
          </cell>
          <cell r="CW260">
            <v>0.55300000000000005</v>
          </cell>
          <cell r="CX260">
            <v>0.47799999999999998</v>
          </cell>
          <cell r="CY260">
            <v>0.29699999999999999</v>
          </cell>
          <cell r="CZ260">
            <v>8.5000000000000006E-2</v>
          </cell>
          <cell r="DA260">
            <v>0.01</v>
          </cell>
        </row>
        <row r="261">
          <cell r="B261" t="str">
            <v>轻工制造</v>
          </cell>
          <cell r="C261" t="str">
            <v>家居用品</v>
          </cell>
          <cell r="J261">
            <v>3.1471427686381503E-2</v>
          </cell>
          <cell r="K261">
            <v>0.26500000000000001</v>
          </cell>
          <cell r="L261">
            <v>0.36099999999999999</v>
          </cell>
          <cell r="M261">
            <v>0.58499999999999996</v>
          </cell>
          <cell r="N261">
            <v>0.78700000000000003</v>
          </cell>
          <cell r="O261">
            <v>0.76500000000000001</v>
          </cell>
          <cell r="P261">
            <v>0.70199999999999996</v>
          </cell>
          <cell r="Q261">
            <v>0.20200000000000001</v>
          </cell>
          <cell r="R261">
            <v>9.5000000000000001E-2</v>
          </cell>
          <cell r="S261">
            <v>6.3E-2</v>
          </cell>
          <cell r="T261">
            <v>0.223</v>
          </cell>
          <cell r="U261">
            <v>0.21199999999999999</v>
          </cell>
          <cell r="V261">
            <v>0.23400000000000001</v>
          </cell>
          <cell r="W261">
            <v>0.17</v>
          </cell>
          <cell r="X261">
            <v>0.127</v>
          </cell>
          <cell r="Y261">
            <v>0.106</v>
          </cell>
          <cell r="Z261">
            <v>7.3999999999999996E-2</v>
          </cell>
          <cell r="AA261">
            <v>0.18</v>
          </cell>
          <cell r="AB261">
            <v>0.27600000000000002</v>
          </cell>
          <cell r="AC261">
            <v>0.67</v>
          </cell>
          <cell r="AD261">
            <v>0.77600000000000002</v>
          </cell>
          <cell r="AE261">
            <v>0.81899999999999995</v>
          </cell>
          <cell r="AF261">
            <v>0.85099999999999998</v>
          </cell>
          <cell r="AG261">
            <v>0.84</v>
          </cell>
          <cell r="AH261">
            <v>0.86099999999999999</v>
          </cell>
          <cell r="AI261">
            <v>0.89300000000000002</v>
          </cell>
          <cell r="AJ261">
            <v>0.91400000000000003</v>
          </cell>
          <cell r="AK261">
            <v>0.92500000000000004</v>
          </cell>
          <cell r="AL261">
            <v>0.94599999999999995</v>
          </cell>
          <cell r="AM261">
            <v>0.96799999999999997</v>
          </cell>
          <cell r="AN261">
            <v>0.98899999999999999</v>
          </cell>
          <cell r="AO261">
            <v>1</v>
          </cell>
          <cell r="AP261">
            <v>0.97799999999999998</v>
          </cell>
          <cell r="AQ261">
            <v>0.95699999999999996</v>
          </cell>
          <cell r="AR261">
            <v>0.93600000000000005</v>
          </cell>
          <cell r="AS261">
            <v>0.90400000000000003</v>
          </cell>
          <cell r="AT261">
            <v>0.88200000000000001</v>
          </cell>
          <cell r="AU261">
            <v>0.872</v>
          </cell>
          <cell r="AV261">
            <v>0.82899999999999996</v>
          </cell>
          <cell r="AW261">
            <v>0.80800000000000005</v>
          </cell>
          <cell r="AX261">
            <v>0.79700000000000004</v>
          </cell>
          <cell r="AY261">
            <v>0.73399999999999999</v>
          </cell>
          <cell r="AZ261">
            <v>0.46800000000000003</v>
          </cell>
          <cell r="BA261">
            <v>0.255</v>
          </cell>
          <cell r="BB261">
            <v>0.14799999999999999</v>
          </cell>
          <cell r="BC261">
            <v>0.11700000000000001</v>
          </cell>
          <cell r="BD261">
            <v>0.308</v>
          </cell>
          <cell r="BE261">
            <v>0.59499999999999997</v>
          </cell>
          <cell r="BF261">
            <v>0.51</v>
          </cell>
          <cell r="BG261">
            <v>0.39300000000000002</v>
          </cell>
          <cell r="BH261">
            <v>0.38200000000000001</v>
          </cell>
          <cell r="BI261">
            <v>0.47799999999999998</v>
          </cell>
          <cell r="BJ261">
            <v>0.436</v>
          </cell>
          <cell r="BK261">
            <v>0.34</v>
          </cell>
          <cell r="BL261">
            <v>0.29699999999999999</v>
          </cell>
          <cell r="BM261">
            <v>0.372</v>
          </cell>
          <cell r="BN261">
            <v>0.57399999999999995</v>
          </cell>
          <cell r="BO261">
            <v>0.55300000000000005</v>
          </cell>
          <cell r="BP261">
            <v>0.35099999999999998</v>
          </cell>
          <cell r="BQ261">
            <v>0.28699999999999998</v>
          </cell>
          <cell r="BR261">
            <v>0.32900000000000001</v>
          </cell>
          <cell r="BS261">
            <v>0.52100000000000002</v>
          </cell>
          <cell r="BT261">
            <v>0.64800000000000002</v>
          </cell>
          <cell r="BU261">
            <v>0.63800000000000001</v>
          </cell>
          <cell r="BV261">
            <v>0.60599999999999998</v>
          </cell>
          <cell r="BW261">
            <v>0.68</v>
          </cell>
          <cell r="BX261">
            <v>0.72299999999999998</v>
          </cell>
          <cell r="BY261">
            <v>0.755</v>
          </cell>
          <cell r="BZ261">
            <v>0.74399999999999999</v>
          </cell>
          <cell r="CA261">
            <v>0.71199999999999997</v>
          </cell>
          <cell r="CB261">
            <v>0.69099999999999995</v>
          </cell>
          <cell r="CC261">
            <v>0.65900000000000003</v>
          </cell>
          <cell r="CD261">
            <v>0.61699999999999999</v>
          </cell>
          <cell r="CE261">
            <v>0.54200000000000004</v>
          </cell>
          <cell r="CF261">
            <v>0.48899999999999999</v>
          </cell>
          <cell r="CG261">
            <v>0.5</v>
          </cell>
          <cell r="CH261">
            <v>0.45700000000000002</v>
          </cell>
          <cell r="CI261">
            <v>0.44600000000000001</v>
          </cell>
          <cell r="CJ261">
            <v>0.41399999999999998</v>
          </cell>
          <cell r="CK261">
            <v>0.40400000000000003</v>
          </cell>
          <cell r="CL261">
            <v>0.42499999999999999</v>
          </cell>
          <cell r="CM261">
            <v>0.56299999999999994</v>
          </cell>
          <cell r="CN261">
            <v>0.627</v>
          </cell>
          <cell r="CO261">
            <v>0.53100000000000003</v>
          </cell>
          <cell r="CP261">
            <v>0.31900000000000001</v>
          </cell>
          <cell r="CQ261">
            <v>0.24399999999999999</v>
          </cell>
          <cell r="CR261">
            <v>0.191</v>
          </cell>
          <cell r="CS261">
            <v>0.159</v>
          </cell>
          <cell r="CT261">
            <v>0.13800000000000001</v>
          </cell>
          <cell r="CU261">
            <v>8.5000000000000006E-2</v>
          </cell>
          <cell r="CV261">
            <v>5.2999999999999999E-2</v>
          </cell>
          <cell r="CW261">
            <v>4.2000000000000003E-2</v>
          </cell>
          <cell r="CX261">
            <v>2.1000000000000001E-2</v>
          </cell>
          <cell r="CY261">
            <v>0.01</v>
          </cell>
          <cell r="CZ261">
            <v>0</v>
          </cell>
          <cell r="DA261">
            <v>3.1E-2</v>
          </cell>
        </row>
        <row r="262">
          <cell r="B262" t="str">
            <v>轻工制造</v>
          </cell>
          <cell r="C262" t="str">
            <v>家居用品</v>
          </cell>
          <cell r="J262">
            <v>3.1471427686381503E-2</v>
          </cell>
          <cell r="K262">
            <v>0.159</v>
          </cell>
          <cell r="L262">
            <v>0.29699999999999999</v>
          </cell>
          <cell r="M262">
            <v>0.41399999999999998</v>
          </cell>
          <cell r="N262">
            <v>0.627</v>
          </cell>
          <cell r="O262">
            <v>0.81899999999999995</v>
          </cell>
          <cell r="P262">
            <v>0.84</v>
          </cell>
          <cell r="Q262">
            <v>0.72299999999999998</v>
          </cell>
          <cell r="R262">
            <v>0.53100000000000003</v>
          </cell>
          <cell r="S262">
            <v>0.52100000000000002</v>
          </cell>
          <cell r="T262">
            <v>0.755</v>
          </cell>
          <cell r="U262">
            <v>0.79700000000000004</v>
          </cell>
          <cell r="V262">
            <v>0.74399999999999999</v>
          </cell>
          <cell r="W262">
            <v>0.65900000000000003</v>
          </cell>
          <cell r="X262">
            <v>0.63800000000000001</v>
          </cell>
          <cell r="Y262">
            <v>0.69099999999999995</v>
          </cell>
          <cell r="Z262">
            <v>0.67</v>
          </cell>
          <cell r="AA262">
            <v>0.73399999999999999</v>
          </cell>
          <cell r="AB262">
            <v>0.71199999999999997</v>
          </cell>
          <cell r="AC262">
            <v>0.80800000000000005</v>
          </cell>
          <cell r="AD262">
            <v>0.85099999999999998</v>
          </cell>
          <cell r="AE262">
            <v>0.86099999999999999</v>
          </cell>
          <cell r="AF262">
            <v>0.88200000000000001</v>
          </cell>
          <cell r="AG262">
            <v>0.90400000000000003</v>
          </cell>
          <cell r="AH262">
            <v>0.92500000000000004</v>
          </cell>
          <cell r="AI262">
            <v>0.97799999999999998</v>
          </cell>
          <cell r="AJ262">
            <v>1</v>
          </cell>
          <cell r="AK262">
            <v>0.98899999999999999</v>
          </cell>
          <cell r="AL262">
            <v>0.94599999999999995</v>
          </cell>
          <cell r="AM262">
            <v>0.91400000000000003</v>
          </cell>
          <cell r="AN262">
            <v>0.95699999999999996</v>
          </cell>
          <cell r="AO262">
            <v>0.96799999999999997</v>
          </cell>
          <cell r="AP262">
            <v>0.93600000000000005</v>
          </cell>
          <cell r="AQ262">
            <v>0.89300000000000002</v>
          </cell>
          <cell r="AR262">
            <v>0.872</v>
          </cell>
          <cell r="AS262">
            <v>0.82899999999999996</v>
          </cell>
          <cell r="AT262">
            <v>0.77600000000000002</v>
          </cell>
          <cell r="AU262">
            <v>0.64800000000000002</v>
          </cell>
          <cell r="AV262">
            <v>0.54200000000000004</v>
          </cell>
          <cell r="AW262">
            <v>0.45700000000000002</v>
          </cell>
          <cell r="AX262">
            <v>0.46800000000000003</v>
          </cell>
          <cell r="AY262">
            <v>0.5</v>
          </cell>
          <cell r="AZ262">
            <v>0.436</v>
          </cell>
          <cell r="BA262">
            <v>0.308</v>
          </cell>
          <cell r="BB262">
            <v>0.28699999999999998</v>
          </cell>
          <cell r="BC262">
            <v>0.32900000000000001</v>
          </cell>
          <cell r="BD262">
            <v>0.55300000000000005</v>
          </cell>
          <cell r="BE262">
            <v>0.60599999999999998</v>
          </cell>
          <cell r="BF262">
            <v>0.58499999999999996</v>
          </cell>
          <cell r="BG262">
            <v>0.59499999999999997</v>
          </cell>
          <cell r="BH262">
            <v>0.61699999999999999</v>
          </cell>
          <cell r="BI262">
            <v>0.68</v>
          </cell>
          <cell r="BJ262">
            <v>0.57399999999999995</v>
          </cell>
          <cell r="BK262">
            <v>0.47799999999999998</v>
          </cell>
          <cell r="BL262">
            <v>0.27600000000000002</v>
          </cell>
          <cell r="BM262">
            <v>0.18</v>
          </cell>
          <cell r="BN262">
            <v>0.223</v>
          </cell>
          <cell r="BO262">
            <v>0.23400000000000001</v>
          </cell>
          <cell r="BP262">
            <v>0.20200000000000001</v>
          </cell>
          <cell r="BQ262">
            <v>0.24399999999999999</v>
          </cell>
          <cell r="BR262">
            <v>0.36099999999999999</v>
          </cell>
          <cell r="BS262">
            <v>0.38200000000000001</v>
          </cell>
          <cell r="BT262">
            <v>0.31900000000000001</v>
          </cell>
          <cell r="BU262">
            <v>0.255</v>
          </cell>
          <cell r="BV262">
            <v>0.34</v>
          </cell>
          <cell r="BW262">
            <v>0.42499999999999999</v>
          </cell>
          <cell r="BX262">
            <v>0.372</v>
          </cell>
          <cell r="BY262">
            <v>0.21199999999999999</v>
          </cell>
          <cell r="BZ262">
            <v>0.14799999999999999</v>
          </cell>
          <cell r="CA262">
            <v>0.106</v>
          </cell>
          <cell r="CB262">
            <v>3.1E-2</v>
          </cell>
          <cell r="CC262">
            <v>0</v>
          </cell>
          <cell r="CD262">
            <v>7.3999999999999996E-2</v>
          </cell>
          <cell r="CE262">
            <v>0.17</v>
          </cell>
          <cell r="CF262">
            <v>0.39300000000000002</v>
          </cell>
          <cell r="CG262">
            <v>0.48899999999999999</v>
          </cell>
          <cell r="CH262">
            <v>0.40400000000000003</v>
          </cell>
          <cell r="CI262">
            <v>0.26500000000000001</v>
          </cell>
          <cell r="CJ262">
            <v>0.35099999999999998</v>
          </cell>
          <cell r="CK262">
            <v>0.44600000000000001</v>
          </cell>
          <cell r="CL262">
            <v>0.51</v>
          </cell>
          <cell r="CM262">
            <v>0.70199999999999996</v>
          </cell>
          <cell r="CN262">
            <v>0.76500000000000001</v>
          </cell>
          <cell r="CO262">
            <v>0.78700000000000003</v>
          </cell>
          <cell r="CP262">
            <v>0.56299999999999994</v>
          </cell>
          <cell r="CQ262">
            <v>0.191</v>
          </cell>
          <cell r="CR262">
            <v>0.11700000000000001</v>
          </cell>
          <cell r="CS262">
            <v>6.3E-2</v>
          </cell>
          <cell r="CT262">
            <v>0.127</v>
          </cell>
          <cell r="CU262">
            <v>0.13800000000000001</v>
          </cell>
          <cell r="CV262">
            <v>9.5000000000000001E-2</v>
          </cell>
          <cell r="CW262">
            <v>8.5000000000000006E-2</v>
          </cell>
          <cell r="CX262">
            <v>4.2000000000000003E-2</v>
          </cell>
          <cell r="CY262">
            <v>0.01</v>
          </cell>
          <cell r="CZ262">
            <v>2.1000000000000001E-2</v>
          </cell>
          <cell r="DA262">
            <v>5.2999999999999999E-2</v>
          </cell>
        </row>
        <row r="263">
          <cell r="B263" t="str">
            <v>轻工制造</v>
          </cell>
          <cell r="C263" t="str">
            <v>家居用品</v>
          </cell>
          <cell r="J263">
            <v>3.1471427686381503E-2</v>
          </cell>
          <cell r="K263">
            <v>0.11700000000000001</v>
          </cell>
          <cell r="L263">
            <v>0.106</v>
          </cell>
          <cell r="M263">
            <v>8.5000000000000006E-2</v>
          </cell>
          <cell r="N263">
            <v>5.2999999999999999E-2</v>
          </cell>
          <cell r="O263">
            <v>0.01</v>
          </cell>
          <cell r="P263">
            <v>0</v>
          </cell>
          <cell r="Q263">
            <v>2.1000000000000001E-2</v>
          </cell>
          <cell r="R263">
            <v>3.1E-2</v>
          </cell>
          <cell r="S263">
            <v>4.2000000000000003E-2</v>
          </cell>
          <cell r="T263">
            <v>6.3E-2</v>
          </cell>
          <cell r="U263">
            <v>7.3999999999999996E-2</v>
          </cell>
          <cell r="V263">
            <v>9.5000000000000001E-2</v>
          </cell>
          <cell r="W263">
            <v>0.127</v>
          </cell>
          <cell r="X263">
            <v>0.13800000000000001</v>
          </cell>
          <cell r="Y263">
            <v>0.21199999999999999</v>
          </cell>
          <cell r="Z263">
            <v>0.40400000000000003</v>
          </cell>
          <cell r="AA263">
            <v>0.70199999999999996</v>
          </cell>
          <cell r="AB263">
            <v>0.78700000000000003</v>
          </cell>
          <cell r="AC263">
            <v>0.80800000000000005</v>
          </cell>
          <cell r="AD263">
            <v>0.82899999999999996</v>
          </cell>
          <cell r="AE263">
            <v>0.84</v>
          </cell>
          <cell r="AF263">
            <v>0.86099999999999999</v>
          </cell>
          <cell r="AG263">
            <v>0.872</v>
          </cell>
          <cell r="AH263">
            <v>0.92500000000000004</v>
          </cell>
          <cell r="AI263">
            <v>0.94599999999999995</v>
          </cell>
          <cell r="AJ263">
            <v>0.96799999999999997</v>
          </cell>
          <cell r="AK263">
            <v>0.98899999999999999</v>
          </cell>
          <cell r="AL263">
            <v>1</v>
          </cell>
          <cell r="AM263">
            <v>0.97799999999999998</v>
          </cell>
          <cell r="AN263">
            <v>0.95699999999999996</v>
          </cell>
          <cell r="AO263">
            <v>0.93600000000000005</v>
          </cell>
          <cell r="AP263">
            <v>0.91400000000000003</v>
          </cell>
          <cell r="AQ263">
            <v>0.90400000000000003</v>
          </cell>
          <cell r="AR263">
            <v>0.89300000000000002</v>
          </cell>
          <cell r="AS263">
            <v>0.88200000000000001</v>
          </cell>
          <cell r="AT263">
            <v>0.85099999999999998</v>
          </cell>
          <cell r="AU263">
            <v>0.81899999999999995</v>
          </cell>
          <cell r="AV263">
            <v>0.79700000000000004</v>
          </cell>
          <cell r="AW263">
            <v>0.72299999999999998</v>
          </cell>
          <cell r="AX263">
            <v>0.67</v>
          </cell>
          <cell r="AY263">
            <v>0.54200000000000004</v>
          </cell>
          <cell r="AZ263">
            <v>0.52100000000000002</v>
          </cell>
          <cell r="BA263">
            <v>0.55300000000000005</v>
          </cell>
          <cell r="BB263">
            <v>0.627</v>
          </cell>
          <cell r="BC263">
            <v>0.60599999999999998</v>
          </cell>
          <cell r="BD263">
            <v>0.58499999999999996</v>
          </cell>
          <cell r="BE263">
            <v>0.5</v>
          </cell>
          <cell r="BF263">
            <v>0.436</v>
          </cell>
          <cell r="BG263">
            <v>0.32900000000000001</v>
          </cell>
          <cell r="BH263">
            <v>0.28699999999999998</v>
          </cell>
          <cell r="BI263">
            <v>0.31900000000000001</v>
          </cell>
          <cell r="BJ263">
            <v>0.36099999999999999</v>
          </cell>
          <cell r="BK263">
            <v>0.41399999999999998</v>
          </cell>
          <cell r="BL263">
            <v>0.42499999999999999</v>
          </cell>
          <cell r="BM263">
            <v>0.47799999999999998</v>
          </cell>
          <cell r="BN263">
            <v>0.48899999999999999</v>
          </cell>
          <cell r="BO263">
            <v>0.51</v>
          </cell>
          <cell r="BP263">
            <v>0.53100000000000003</v>
          </cell>
          <cell r="BQ263">
            <v>0.61699999999999999</v>
          </cell>
          <cell r="BR263">
            <v>0.64800000000000002</v>
          </cell>
          <cell r="BS263">
            <v>0.63800000000000001</v>
          </cell>
          <cell r="BT263">
            <v>0.57399999999999995</v>
          </cell>
          <cell r="BU263">
            <v>0.46800000000000003</v>
          </cell>
          <cell r="BV263">
            <v>0.39300000000000002</v>
          </cell>
          <cell r="BW263">
            <v>0.29699999999999999</v>
          </cell>
          <cell r="BX263">
            <v>0.26500000000000001</v>
          </cell>
          <cell r="BY263">
            <v>0.255</v>
          </cell>
          <cell r="BZ263">
            <v>0.308</v>
          </cell>
          <cell r="CA263">
            <v>0.35099999999999998</v>
          </cell>
          <cell r="CB263">
            <v>0.38200000000000001</v>
          </cell>
          <cell r="CC263">
            <v>0.34</v>
          </cell>
          <cell r="CD263">
            <v>0.372</v>
          </cell>
          <cell r="CE263">
            <v>0.45700000000000002</v>
          </cell>
          <cell r="CF263">
            <v>0.59499999999999997</v>
          </cell>
          <cell r="CG263">
            <v>0.69099999999999995</v>
          </cell>
          <cell r="CH263">
            <v>0.73399999999999999</v>
          </cell>
          <cell r="CI263">
            <v>0.755</v>
          </cell>
          <cell r="CJ263">
            <v>0.77600000000000002</v>
          </cell>
          <cell r="CK263">
            <v>0.76500000000000001</v>
          </cell>
          <cell r="CL263">
            <v>0.74399999999999999</v>
          </cell>
          <cell r="CM263">
            <v>0.71199999999999997</v>
          </cell>
          <cell r="CN263">
            <v>0.68</v>
          </cell>
          <cell r="CO263">
            <v>0.65900000000000003</v>
          </cell>
          <cell r="CP263">
            <v>0.56299999999999994</v>
          </cell>
          <cell r="CQ263">
            <v>0.44600000000000001</v>
          </cell>
          <cell r="CR263">
            <v>0.27600000000000002</v>
          </cell>
          <cell r="CS263">
            <v>0.24399999999999999</v>
          </cell>
          <cell r="CT263">
            <v>0.23400000000000001</v>
          </cell>
          <cell r="CU263">
            <v>0.223</v>
          </cell>
          <cell r="CV263">
            <v>0.20200000000000001</v>
          </cell>
          <cell r="CW263">
            <v>0.191</v>
          </cell>
          <cell r="CX263">
            <v>0.159</v>
          </cell>
          <cell r="CY263">
            <v>0.14799999999999999</v>
          </cell>
          <cell r="CZ263">
            <v>0.17</v>
          </cell>
          <cell r="DA263">
            <v>0.18</v>
          </cell>
        </row>
        <row r="264">
          <cell r="B264" t="str">
            <v>轻工制造</v>
          </cell>
          <cell r="C264" t="str">
            <v>家居用品</v>
          </cell>
          <cell r="J264">
            <v>3.1471427686381503E-2</v>
          </cell>
          <cell r="K264">
            <v>0.67100000000000004</v>
          </cell>
          <cell r="L264">
            <v>0.628</v>
          </cell>
          <cell r="M264">
            <v>0.53200000000000003</v>
          </cell>
          <cell r="N264">
            <v>0.36199999999999999</v>
          </cell>
          <cell r="O264">
            <v>0.16000000000000003</v>
          </cell>
          <cell r="P264">
            <v>0.25600000000000001</v>
          </cell>
          <cell r="Q264">
            <v>0.18100000000000005</v>
          </cell>
          <cell r="R264">
            <v>0.10699999999999998</v>
          </cell>
          <cell r="S264">
            <v>5.4000000000000048E-2</v>
          </cell>
          <cell r="T264">
            <v>6.3999999999999946E-2</v>
          </cell>
          <cell r="U264">
            <v>4.3000000000000038E-2</v>
          </cell>
          <cell r="V264">
            <v>2.200000000000002E-2</v>
          </cell>
          <cell r="W264">
            <v>0</v>
          </cell>
          <cell r="X264">
            <v>1.100000000000001E-2</v>
          </cell>
          <cell r="Y264">
            <v>3.2000000000000028E-2</v>
          </cell>
          <cell r="Z264">
            <v>0.20299999999999996</v>
          </cell>
          <cell r="AA264">
            <v>0.43700000000000006</v>
          </cell>
          <cell r="AB264">
            <v>0.44699999999999995</v>
          </cell>
          <cell r="AC264">
            <v>0.57499999999999996</v>
          </cell>
          <cell r="AD264">
            <v>0.64900000000000002</v>
          </cell>
          <cell r="AE264">
            <v>0.71300000000000008</v>
          </cell>
          <cell r="AF264">
            <v>0.72399999999999998</v>
          </cell>
          <cell r="AG264">
            <v>0.73499999999999999</v>
          </cell>
          <cell r="AH264">
            <v>0.75600000000000001</v>
          </cell>
          <cell r="AI264">
            <v>0.77700000000000002</v>
          </cell>
          <cell r="AJ264">
            <v>0.79800000000000004</v>
          </cell>
          <cell r="AK264">
            <v>0.84099999999999997</v>
          </cell>
          <cell r="AL264">
            <v>0.873</v>
          </cell>
          <cell r="AM264">
            <v>0.94699999999999995</v>
          </cell>
          <cell r="AN264">
            <v>0.99</v>
          </cell>
          <cell r="AO264">
            <v>1</v>
          </cell>
          <cell r="AP264">
            <v>0.96899999999999997</v>
          </cell>
          <cell r="AQ264">
            <v>0.92600000000000005</v>
          </cell>
          <cell r="AR264">
            <v>0.91500000000000004</v>
          </cell>
          <cell r="AS264">
            <v>0.89400000000000002</v>
          </cell>
          <cell r="AT264">
            <v>0.86199999999999999</v>
          </cell>
          <cell r="AU264">
            <v>0.85199999999999998</v>
          </cell>
          <cell r="AV264">
            <v>0.83</v>
          </cell>
          <cell r="AW264">
            <v>0.78800000000000003</v>
          </cell>
          <cell r="AX264">
            <v>0.70300000000000007</v>
          </cell>
          <cell r="AY264">
            <v>0.63900000000000001</v>
          </cell>
          <cell r="AZ264">
            <v>0.54299999999999993</v>
          </cell>
          <cell r="BA264">
            <v>0.46899999999999997</v>
          </cell>
          <cell r="BB264">
            <v>0.41500000000000004</v>
          </cell>
          <cell r="BC264">
            <v>0.39400000000000002</v>
          </cell>
          <cell r="BD264">
            <v>0.49</v>
          </cell>
          <cell r="BE264">
            <v>0.55400000000000005</v>
          </cell>
          <cell r="BF264">
            <v>0.61799999999999999</v>
          </cell>
          <cell r="BG264">
            <v>0.59599999999999997</v>
          </cell>
          <cell r="BH264">
            <v>0.56400000000000006</v>
          </cell>
          <cell r="BI264">
            <v>0.51100000000000001</v>
          </cell>
          <cell r="BJ264">
            <v>0.52200000000000002</v>
          </cell>
          <cell r="BK264">
            <v>0.45799999999999996</v>
          </cell>
          <cell r="BL264">
            <v>0.27700000000000002</v>
          </cell>
          <cell r="BM264">
            <v>7.4999999999999956E-2</v>
          </cell>
          <cell r="BN264">
            <v>9.5999999999999974E-2</v>
          </cell>
          <cell r="BO264">
            <v>0.11799999999999999</v>
          </cell>
          <cell r="BP264">
            <v>0.17100000000000004</v>
          </cell>
          <cell r="BQ264">
            <v>0.26600000000000001</v>
          </cell>
          <cell r="BR264">
            <v>0.32999999999999996</v>
          </cell>
          <cell r="BS264">
            <v>0.38300000000000001</v>
          </cell>
          <cell r="BT264">
            <v>0.40500000000000003</v>
          </cell>
          <cell r="BU264">
            <v>0.47899999999999998</v>
          </cell>
          <cell r="BV264">
            <v>0.58600000000000008</v>
          </cell>
          <cell r="BW264">
            <v>0.69199999999999995</v>
          </cell>
          <cell r="BX264">
            <v>0.80899999999999994</v>
          </cell>
          <cell r="BY264">
            <v>0.90500000000000003</v>
          </cell>
          <cell r="BZ264">
            <v>0.95799999999999996</v>
          </cell>
          <cell r="CA264">
            <v>0.97899999999999998</v>
          </cell>
          <cell r="CB264">
            <v>0.93700000000000006</v>
          </cell>
          <cell r="CC264">
            <v>0.88300000000000001</v>
          </cell>
          <cell r="CD264">
            <v>0.82000000000000006</v>
          </cell>
          <cell r="CE264">
            <v>0.76600000000000001</v>
          </cell>
          <cell r="CF264">
            <v>0.745</v>
          </cell>
          <cell r="CG264">
            <v>0.68100000000000005</v>
          </cell>
          <cell r="CH264">
            <v>0.65999999999999992</v>
          </cell>
          <cell r="CI264">
            <v>0.60699999999999998</v>
          </cell>
          <cell r="CJ264">
            <v>0.5</v>
          </cell>
          <cell r="CK264">
            <v>0.31999999999999995</v>
          </cell>
          <cell r="CL264">
            <v>0.21299999999999997</v>
          </cell>
          <cell r="CM264">
            <v>0.22399999999999998</v>
          </cell>
          <cell r="CN264">
            <v>0.29800000000000004</v>
          </cell>
          <cell r="CO264">
            <v>0.23499999999999999</v>
          </cell>
          <cell r="CP264">
            <v>0.128</v>
          </cell>
          <cell r="CQ264">
            <v>8.5999999999999965E-2</v>
          </cell>
          <cell r="CR264">
            <v>0.19199999999999995</v>
          </cell>
          <cell r="CS264">
            <v>0.30900000000000005</v>
          </cell>
          <cell r="CT264">
            <v>0.245</v>
          </cell>
          <cell r="CU264">
            <v>0.14900000000000002</v>
          </cell>
          <cell r="CV264">
            <v>0.13900000000000001</v>
          </cell>
          <cell r="CW264">
            <v>0.28800000000000003</v>
          </cell>
          <cell r="CX264">
            <v>0.373</v>
          </cell>
          <cell r="CY264">
            <v>0.42600000000000005</v>
          </cell>
          <cell r="CZ264">
            <v>0.34099999999999997</v>
          </cell>
          <cell r="DA264">
            <v>0.35199999999999998</v>
          </cell>
        </row>
        <row r="265">
          <cell r="B265" t="str">
            <v>轻工制造</v>
          </cell>
          <cell r="C265" t="str">
            <v>文娱用品</v>
          </cell>
          <cell r="J265">
            <v>7.9544992799872802E-2</v>
          </cell>
          <cell r="K265">
            <v>0.51</v>
          </cell>
          <cell r="L265">
            <v>8.5000000000000006E-2</v>
          </cell>
          <cell r="M265">
            <v>5.2999999999999999E-2</v>
          </cell>
          <cell r="N265">
            <v>0</v>
          </cell>
          <cell r="O265">
            <v>0.01</v>
          </cell>
          <cell r="P265">
            <v>3.1E-2</v>
          </cell>
          <cell r="Q265">
            <v>4.2000000000000003E-2</v>
          </cell>
          <cell r="R265">
            <v>9.5000000000000001E-2</v>
          </cell>
          <cell r="S265">
            <v>0.106</v>
          </cell>
          <cell r="T265">
            <v>0.13800000000000001</v>
          </cell>
          <cell r="U265">
            <v>0.18</v>
          </cell>
          <cell r="V265">
            <v>0.17</v>
          </cell>
          <cell r="W265">
            <v>0.159</v>
          </cell>
          <cell r="X265">
            <v>0.255</v>
          </cell>
          <cell r="Y265">
            <v>0.34</v>
          </cell>
          <cell r="Z265">
            <v>0.57399999999999995</v>
          </cell>
          <cell r="AA265">
            <v>0.58499999999999996</v>
          </cell>
          <cell r="AB265">
            <v>0.42499999999999999</v>
          </cell>
          <cell r="AC265">
            <v>0.191</v>
          </cell>
          <cell r="AD265">
            <v>0.223</v>
          </cell>
          <cell r="AE265">
            <v>0.38200000000000001</v>
          </cell>
          <cell r="AF265">
            <v>0.68</v>
          </cell>
          <cell r="AG265">
            <v>0.61699999999999999</v>
          </cell>
          <cell r="AH265">
            <v>0.81899999999999995</v>
          </cell>
          <cell r="AI265">
            <v>0.80800000000000005</v>
          </cell>
          <cell r="AJ265">
            <v>0.92500000000000004</v>
          </cell>
          <cell r="AK265">
            <v>0.94599999999999995</v>
          </cell>
          <cell r="AL265">
            <v>0.95699999999999996</v>
          </cell>
          <cell r="AM265">
            <v>0.96799999999999997</v>
          </cell>
          <cell r="AN265">
            <v>0.93600000000000005</v>
          </cell>
          <cell r="AO265">
            <v>0.89300000000000002</v>
          </cell>
          <cell r="AP265">
            <v>0.86099999999999999</v>
          </cell>
          <cell r="AQ265">
            <v>0.97799999999999998</v>
          </cell>
          <cell r="AR265">
            <v>1</v>
          </cell>
          <cell r="AS265">
            <v>0.98899999999999999</v>
          </cell>
          <cell r="AT265">
            <v>0.65900000000000003</v>
          </cell>
          <cell r="AU265">
            <v>0.72299999999999998</v>
          </cell>
          <cell r="AV265">
            <v>0.78700000000000003</v>
          </cell>
          <cell r="AW265">
            <v>0.74399999999999999</v>
          </cell>
          <cell r="AX265">
            <v>0.5</v>
          </cell>
          <cell r="AY265">
            <v>0.45700000000000002</v>
          </cell>
          <cell r="AZ265">
            <v>0.308</v>
          </cell>
          <cell r="BA265">
            <v>0.40400000000000003</v>
          </cell>
          <cell r="BB265">
            <v>0.372</v>
          </cell>
          <cell r="BC265">
            <v>0.24399999999999999</v>
          </cell>
          <cell r="BD265">
            <v>0.14799999999999999</v>
          </cell>
          <cell r="BE265">
            <v>2.1000000000000001E-2</v>
          </cell>
          <cell r="BF265">
            <v>6.3E-2</v>
          </cell>
          <cell r="BG265">
            <v>7.3999999999999996E-2</v>
          </cell>
          <cell r="BH265">
            <v>0.20200000000000001</v>
          </cell>
          <cell r="BI265">
            <v>0.39300000000000002</v>
          </cell>
          <cell r="BJ265">
            <v>0.76500000000000001</v>
          </cell>
          <cell r="BK265">
            <v>0.85099999999999998</v>
          </cell>
          <cell r="BL265">
            <v>0.52100000000000002</v>
          </cell>
          <cell r="BM265">
            <v>0.35099999999999998</v>
          </cell>
          <cell r="BN265">
            <v>0.23400000000000001</v>
          </cell>
          <cell r="BO265">
            <v>0.29699999999999999</v>
          </cell>
          <cell r="BP265">
            <v>0.27600000000000002</v>
          </cell>
          <cell r="BQ265">
            <v>0.27600000000000002</v>
          </cell>
          <cell r="BR265">
            <v>0.127</v>
          </cell>
          <cell r="BS265">
            <v>0.11700000000000001</v>
          </cell>
          <cell r="BT265">
            <v>0.21199999999999999</v>
          </cell>
          <cell r="BU265">
            <v>0.26500000000000001</v>
          </cell>
          <cell r="BV265">
            <v>0.32900000000000001</v>
          </cell>
          <cell r="BW265">
            <v>0.31900000000000001</v>
          </cell>
          <cell r="BX265">
            <v>0.36099999999999999</v>
          </cell>
          <cell r="BY265">
            <v>0.63800000000000001</v>
          </cell>
          <cell r="BZ265">
            <v>0.84</v>
          </cell>
          <cell r="CA265">
            <v>0.64800000000000002</v>
          </cell>
          <cell r="CB265">
            <v>0.436</v>
          </cell>
          <cell r="CC265">
            <v>0.44600000000000001</v>
          </cell>
          <cell r="CD265">
            <v>0.74399999999999999</v>
          </cell>
          <cell r="CE265">
            <v>0.627</v>
          </cell>
          <cell r="CF265">
            <v>0.47799999999999998</v>
          </cell>
          <cell r="CG265">
            <v>0.41399999999999998</v>
          </cell>
          <cell r="CH265">
            <v>0.48899999999999999</v>
          </cell>
          <cell r="CI265">
            <v>0.73399999999999999</v>
          </cell>
          <cell r="CJ265">
            <v>0.69099999999999995</v>
          </cell>
          <cell r="CK265">
            <v>0.54200000000000004</v>
          </cell>
          <cell r="CL265">
            <v>0.55300000000000005</v>
          </cell>
          <cell r="CM265">
            <v>0.77600000000000002</v>
          </cell>
          <cell r="CN265">
            <v>0.90400000000000003</v>
          </cell>
          <cell r="CO265">
            <v>0.872</v>
          </cell>
          <cell r="CP265">
            <v>0.91400000000000003</v>
          </cell>
          <cell r="CQ265">
            <v>0.88200000000000001</v>
          </cell>
          <cell r="CR265">
            <v>0.82899999999999996</v>
          </cell>
          <cell r="CS265">
            <v>0.79700000000000004</v>
          </cell>
          <cell r="CT265">
            <v>0.67</v>
          </cell>
          <cell r="CU265">
            <v>0.69099999999999995</v>
          </cell>
          <cell r="CV265">
            <v>0.58499999999999996</v>
          </cell>
          <cell r="CW265">
            <v>0.71199999999999997</v>
          </cell>
          <cell r="CX265">
            <v>0.53100000000000003</v>
          </cell>
          <cell r="CY265">
            <v>0.56299999999999994</v>
          </cell>
          <cell r="CZ265">
            <v>0.46800000000000003</v>
          </cell>
          <cell r="DA265">
            <v>0.60599999999999998</v>
          </cell>
        </row>
        <row r="266">
          <cell r="B266" t="str">
            <v>轻工制造</v>
          </cell>
          <cell r="C266" t="str">
            <v>造纸</v>
          </cell>
          <cell r="J266">
            <v>0.20845608210901201</v>
          </cell>
          <cell r="K266">
            <v>6.3E-2</v>
          </cell>
          <cell r="L266">
            <v>5.2999999999999999E-2</v>
          </cell>
          <cell r="M266">
            <v>9.5000000000000001E-2</v>
          </cell>
          <cell r="N266">
            <v>0.106</v>
          </cell>
          <cell r="O266">
            <v>0.159</v>
          </cell>
          <cell r="P266">
            <v>0.191</v>
          </cell>
          <cell r="Q266">
            <v>0.29699999999999999</v>
          </cell>
          <cell r="R266">
            <v>0.42499999999999999</v>
          </cell>
          <cell r="S266">
            <v>0.57399999999999995</v>
          </cell>
          <cell r="T266">
            <v>0.627</v>
          </cell>
          <cell r="U266">
            <v>0.61699999999999999</v>
          </cell>
          <cell r="V266">
            <v>0.71199999999999997</v>
          </cell>
          <cell r="W266">
            <v>0.755</v>
          </cell>
          <cell r="X266">
            <v>0.74399999999999999</v>
          </cell>
          <cell r="Y266">
            <v>0.69099999999999995</v>
          </cell>
          <cell r="Z266">
            <v>0.68</v>
          </cell>
          <cell r="AA266">
            <v>0.77600000000000002</v>
          </cell>
          <cell r="AB266">
            <v>0.84</v>
          </cell>
          <cell r="AC266">
            <v>0.85099999999999998</v>
          </cell>
          <cell r="AD266">
            <v>0.91400000000000003</v>
          </cell>
          <cell r="AE266">
            <v>0.94599999999999995</v>
          </cell>
          <cell r="AF266">
            <v>0.96799999999999997</v>
          </cell>
          <cell r="AG266">
            <v>1</v>
          </cell>
          <cell r="AH266">
            <v>0.93600000000000005</v>
          </cell>
          <cell r="AI266">
            <v>0.88200000000000001</v>
          </cell>
          <cell r="AJ266">
            <v>0.80800000000000005</v>
          </cell>
          <cell r="AK266">
            <v>0.73399999999999999</v>
          </cell>
          <cell r="AL266">
            <v>0.78700000000000003</v>
          </cell>
          <cell r="AM266">
            <v>0.76500000000000001</v>
          </cell>
          <cell r="AN266">
            <v>0.64800000000000002</v>
          </cell>
          <cell r="AO266">
            <v>0.53100000000000003</v>
          </cell>
          <cell r="AP266">
            <v>0.372</v>
          </cell>
          <cell r="AQ266">
            <v>0.27600000000000002</v>
          </cell>
          <cell r="AR266">
            <v>0.21199999999999999</v>
          </cell>
          <cell r="AS266">
            <v>0.308</v>
          </cell>
          <cell r="AT266">
            <v>0.56299999999999994</v>
          </cell>
          <cell r="AU266">
            <v>0.5</v>
          </cell>
          <cell r="AV266">
            <v>0.51</v>
          </cell>
          <cell r="AW266">
            <v>0.44600000000000001</v>
          </cell>
          <cell r="AX266">
            <v>0.40400000000000003</v>
          </cell>
          <cell r="AY266">
            <v>0.34</v>
          </cell>
          <cell r="AZ266">
            <v>0.35099999999999998</v>
          </cell>
          <cell r="BA266">
            <v>0.48899999999999999</v>
          </cell>
          <cell r="BB266">
            <v>0.627</v>
          </cell>
          <cell r="BC266">
            <v>0.59499999999999997</v>
          </cell>
          <cell r="BD266">
            <v>0.58499999999999996</v>
          </cell>
          <cell r="BE266">
            <v>0.13800000000000001</v>
          </cell>
          <cell r="BF266">
            <v>0</v>
          </cell>
          <cell r="BG266">
            <v>0.01</v>
          </cell>
          <cell r="BH266">
            <v>2.1000000000000001E-2</v>
          </cell>
          <cell r="BI266">
            <v>8.5000000000000006E-2</v>
          </cell>
          <cell r="BJ266">
            <v>0.18</v>
          </cell>
          <cell r="BK266">
            <v>0.31900000000000001</v>
          </cell>
          <cell r="BL266">
            <v>0.39300000000000002</v>
          </cell>
          <cell r="BM266">
            <v>0.55300000000000005</v>
          </cell>
          <cell r="BN266">
            <v>0.52100000000000002</v>
          </cell>
          <cell r="BO266">
            <v>0.54200000000000004</v>
          </cell>
          <cell r="BP266">
            <v>0.46800000000000003</v>
          </cell>
          <cell r="BQ266">
            <v>0.67</v>
          </cell>
          <cell r="BR266">
            <v>0.79700000000000004</v>
          </cell>
          <cell r="BS266">
            <v>0.872</v>
          </cell>
          <cell r="BT266">
            <v>0.95699999999999996</v>
          </cell>
          <cell r="BU266">
            <v>0.98899999999999999</v>
          </cell>
          <cell r="BV266">
            <v>0.97799999999999998</v>
          </cell>
          <cell r="BW266">
            <v>0.92500000000000004</v>
          </cell>
          <cell r="BX266">
            <v>0.86099999999999999</v>
          </cell>
          <cell r="BY266">
            <v>0.72299999999999998</v>
          </cell>
          <cell r="BZ266">
            <v>0.65900000000000003</v>
          </cell>
          <cell r="CA266">
            <v>0.70199999999999996</v>
          </cell>
          <cell r="CB266">
            <v>0.81899999999999995</v>
          </cell>
          <cell r="CC266">
            <v>0.89300000000000002</v>
          </cell>
          <cell r="CD266">
            <v>0.90400000000000003</v>
          </cell>
          <cell r="CE266">
            <v>0.82899999999999996</v>
          </cell>
          <cell r="CF266">
            <v>0.60599999999999998</v>
          </cell>
          <cell r="CG266">
            <v>0.436</v>
          </cell>
          <cell r="CH266">
            <v>0.41399999999999998</v>
          </cell>
          <cell r="CI266">
            <v>0.47799999999999998</v>
          </cell>
          <cell r="CJ266">
            <v>0.45700000000000002</v>
          </cell>
          <cell r="CK266">
            <v>0.38200000000000001</v>
          </cell>
          <cell r="CL266">
            <v>0.36099999999999999</v>
          </cell>
          <cell r="CM266">
            <v>0.28699999999999998</v>
          </cell>
          <cell r="CN266">
            <v>0.23400000000000001</v>
          </cell>
          <cell r="CO266">
            <v>0.14799999999999999</v>
          </cell>
          <cell r="CP266">
            <v>3.1E-2</v>
          </cell>
          <cell r="CQ266">
            <v>4.2000000000000003E-2</v>
          </cell>
          <cell r="CR266">
            <v>7.3999999999999996E-2</v>
          </cell>
          <cell r="CS266">
            <v>0.11700000000000001</v>
          </cell>
          <cell r="CT266">
            <v>0.127</v>
          </cell>
          <cell r="CU266">
            <v>0.17</v>
          </cell>
          <cell r="CV266">
            <v>0.20200000000000001</v>
          </cell>
          <cell r="CW266">
            <v>0.223</v>
          </cell>
          <cell r="CX266">
            <v>0.24399999999999999</v>
          </cell>
          <cell r="CY266">
            <v>0.255</v>
          </cell>
          <cell r="CZ266">
            <v>0.26500000000000001</v>
          </cell>
          <cell r="DA266">
            <v>0.32900000000000001</v>
          </cell>
        </row>
        <row r="267">
          <cell r="B267" t="str">
            <v>轻工制造</v>
          </cell>
          <cell r="C267" t="str">
            <v>造纸</v>
          </cell>
          <cell r="J267">
            <v>0.20845608210901201</v>
          </cell>
          <cell r="K267">
            <v>0.106</v>
          </cell>
          <cell r="L267">
            <v>6.3E-2</v>
          </cell>
          <cell r="M267">
            <v>5.2999999999999999E-2</v>
          </cell>
          <cell r="N267">
            <v>0.01</v>
          </cell>
          <cell r="O267">
            <v>3.1E-2</v>
          </cell>
          <cell r="P267">
            <v>7.3999999999999996E-2</v>
          </cell>
          <cell r="Q267">
            <v>0.11700000000000001</v>
          </cell>
          <cell r="R267">
            <v>0.18</v>
          </cell>
          <cell r="S267">
            <v>0.23400000000000001</v>
          </cell>
          <cell r="T267">
            <v>0.28699999999999998</v>
          </cell>
          <cell r="U267">
            <v>0.308</v>
          </cell>
          <cell r="V267">
            <v>0.31900000000000001</v>
          </cell>
          <cell r="W267">
            <v>0.36099999999999999</v>
          </cell>
          <cell r="X267">
            <v>0.45700000000000002</v>
          </cell>
          <cell r="Y267">
            <v>0.53100000000000003</v>
          </cell>
          <cell r="Z267">
            <v>0.55300000000000005</v>
          </cell>
          <cell r="AA267">
            <v>0.58499999999999996</v>
          </cell>
          <cell r="AB267">
            <v>0.56299999999999994</v>
          </cell>
          <cell r="AC267">
            <v>0.56299999999999994</v>
          </cell>
          <cell r="AD267">
            <v>0.58499999999999996</v>
          </cell>
          <cell r="AE267">
            <v>0.63800000000000001</v>
          </cell>
          <cell r="AF267">
            <v>0.65900000000000003</v>
          </cell>
          <cell r="AG267">
            <v>0.69099999999999995</v>
          </cell>
          <cell r="AH267">
            <v>0.74399999999999999</v>
          </cell>
          <cell r="AI267">
            <v>0.76500000000000001</v>
          </cell>
          <cell r="AJ267">
            <v>0.755</v>
          </cell>
          <cell r="AK267">
            <v>0.72299999999999998</v>
          </cell>
          <cell r="AL267">
            <v>0.73399999999999999</v>
          </cell>
          <cell r="AM267">
            <v>0.80800000000000005</v>
          </cell>
          <cell r="AN267">
            <v>0.84</v>
          </cell>
          <cell r="AO267">
            <v>0.82899999999999996</v>
          </cell>
          <cell r="AP267">
            <v>0.70199999999999996</v>
          </cell>
          <cell r="AQ267">
            <v>0.64800000000000002</v>
          </cell>
          <cell r="AR267">
            <v>0.60599999999999998</v>
          </cell>
          <cell r="AS267">
            <v>0.51</v>
          </cell>
          <cell r="AT267">
            <v>0.372</v>
          </cell>
          <cell r="AU267">
            <v>0.35099999999999998</v>
          </cell>
          <cell r="AV267">
            <v>0.34</v>
          </cell>
          <cell r="AW267">
            <v>0.29699999999999999</v>
          </cell>
          <cell r="AX267">
            <v>0.27600000000000002</v>
          </cell>
          <cell r="AY267">
            <v>0.21199999999999999</v>
          </cell>
          <cell r="AZ267">
            <v>0.14799999999999999</v>
          </cell>
          <cell r="BA267">
            <v>0.14799999999999999</v>
          </cell>
          <cell r="BB267">
            <v>0.223</v>
          </cell>
          <cell r="BC267">
            <v>0.255</v>
          </cell>
          <cell r="BD267">
            <v>0.255</v>
          </cell>
          <cell r="BE267">
            <v>0.20200000000000001</v>
          </cell>
          <cell r="BF267">
            <v>0.17</v>
          </cell>
          <cell r="BG267">
            <v>0.127</v>
          </cell>
          <cell r="BH267">
            <v>8.5000000000000006E-2</v>
          </cell>
          <cell r="BI267">
            <v>2.1000000000000001E-2</v>
          </cell>
          <cell r="BJ267">
            <v>0</v>
          </cell>
          <cell r="BK267">
            <v>4.2000000000000003E-2</v>
          </cell>
          <cell r="BL267">
            <v>9.5000000000000001E-2</v>
          </cell>
          <cell r="BM267">
            <v>0.13800000000000001</v>
          </cell>
          <cell r="BN267">
            <v>0.191</v>
          </cell>
          <cell r="BO267">
            <v>0.24399999999999999</v>
          </cell>
          <cell r="BP267">
            <v>0.32900000000000001</v>
          </cell>
          <cell r="BQ267">
            <v>0.47799999999999998</v>
          </cell>
          <cell r="BR267">
            <v>0.5</v>
          </cell>
          <cell r="BS267">
            <v>0.53100000000000003</v>
          </cell>
          <cell r="BT267">
            <v>0.627</v>
          </cell>
          <cell r="BU267">
            <v>0.68</v>
          </cell>
          <cell r="BV267">
            <v>0.86099999999999999</v>
          </cell>
          <cell r="BW267">
            <v>0.91400000000000003</v>
          </cell>
          <cell r="BX267">
            <v>0.94599999999999995</v>
          </cell>
          <cell r="BY267">
            <v>0.95699999999999996</v>
          </cell>
          <cell r="BZ267">
            <v>0.92500000000000004</v>
          </cell>
          <cell r="CA267">
            <v>0.90400000000000003</v>
          </cell>
          <cell r="CB267">
            <v>0.872</v>
          </cell>
          <cell r="CC267">
            <v>0.89300000000000002</v>
          </cell>
          <cell r="CD267">
            <v>0.96799999999999997</v>
          </cell>
          <cell r="CE267">
            <v>0.98899999999999999</v>
          </cell>
          <cell r="CF267">
            <v>1</v>
          </cell>
          <cell r="CG267">
            <v>0.97799999999999998</v>
          </cell>
          <cell r="CH267">
            <v>0.93600000000000005</v>
          </cell>
          <cell r="CI267">
            <v>0.88200000000000001</v>
          </cell>
          <cell r="CJ267">
            <v>0.85099999999999998</v>
          </cell>
          <cell r="CK267">
            <v>0.81899999999999995</v>
          </cell>
          <cell r="CL267">
            <v>0.78700000000000003</v>
          </cell>
          <cell r="CM267">
            <v>0.79700000000000004</v>
          </cell>
          <cell r="CN267">
            <v>0.77600000000000002</v>
          </cell>
          <cell r="CO267">
            <v>0.71199999999999997</v>
          </cell>
          <cell r="CP267">
            <v>0.67</v>
          </cell>
          <cell r="CQ267">
            <v>0.61699999999999999</v>
          </cell>
          <cell r="CR267">
            <v>0.52100000000000002</v>
          </cell>
          <cell r="CS267">
            <v>0.48899999999999999</v>
          </cell>
          <cell r="CT267">
            <v>0.45700000000000002</v>
          </cell>
          <cell r="CU267">
            <v>0.40400000000000003</v>
          </cell>
          <cell r="CV267">
            <v>0.40400000000000003</v>
          </cell>
          <cell r="CW267">
            <v>0.40400000000000003</v>
          </cell>
          <cell r="CX267">
            <v>0.436</v>
          </cell>
          <cell r="CY267">
            <v>0.436</v>
          </cell>
          <cell r="CZ267">
            <v>0.39300000000000002</v>
          </cell>
          <cell r="DA267">
            <v>0.38200000000000001</v>
          </cell>
        </row>
        <row r="268">
          <cell r="B268" t="str">
            <v>美容护理</v>
          </cell>
          <cell r="C268" t="str">
            <v>化妆品</v>
          </cell>
          <cell r="J268">
            <v>0.477106657424757</v>
          </cell>
          <cell r="K268">
            <v>0.159</v>
          </cell>
          <cell r="L268">
            <v>0.17</v>
          </cell>
          <cell r="M268">
            <v>0.23400000000000001</v>
          </cell>
          <cell r="N268">
            <v>0.191</v>
          </cell>
          <cell r="O268">
            <v>0.223</v>
          </cell>
          <cell r="P268">
            <v>0.23400000000000001</v>
          </cell>
          <cell r="Q268">
            <v>0.71199999999999997</v>
          </cell>
          <cell r="R268">
            <v>0.80800000000000005</v>
          </cell>
          <cell r="S268">
            <v>0.68</v>
          </cell>
          <cell r="T268">
            <v>0.36099999999999999</v>
          </cell>
          <cell r="U268">
            <v>5.2999999999999999E-2</v>
          </cell>
          <cell r="V268">
            <v>2.1000000000000001E-2</v>
          </cell>
          <cell r="W268">
            <v>3.1E-2</v>
          </cell>
          <cell r="X268">
            <v>9.5000000000000001E-2</v>
          </cell>
          <cell r="Y268">
            <v>8.5000000000000006E-2</v>
          </cell>
          <cell r="Z268">
            <v>0.106</v>
          </cell>
          <cell r="AA268">
            <v>0.14799999999999999</v>
          </cell>
          <cell r="AB268">
            <v>0.127</v>
          </cell>
          <cell r="AC268">
            <v>4.2000000000000003E-2</v>
          </cell>
          <cell r="AD268">
            <v>0</v>
          </cell>
          <cell r="AE268">
            <v>7.3999999999999996E-2</v>
          </cell>
          <cell r="AF268">
            <v>0.13800000000000001</v>
          </cell>
          <cell r="AG268">
            <v>0.26500000000000001</v>
          </cell>
          <cell r="AH268">
            <v>0.27600000000000002</v>
          </cell>
          <cell r="AI268">
            <v>0.31900000000000001</v>
          </cell>
          <cell r="AJ268">
            <v>0.34</v>
          </cell>
          <cell r="AK268">
            <v>0.29699999999999999</v>
          </cell>
          <cell r="AL268">
            <v>0.21199999999999999</v>
          </cell>
          <cell r="AM268">
            <v>0.45700000000000002</v>
          </cell>
          <cell r="AN268">
            <v>0.56299999999999994</v>
          </cell>
          <cell r="AO268">
            <v>0.81899999999999995</v>
          </cell>
          <cell r="AP268">
            <v>0.97799999999999998</v>
          </cell>
          <cell r="AQ268">
            <v>0.98899999999999999</v>
          </cell>
          <cell r="AR268">
            <v>1</v>
          </cell>
          <cell r="AS268">
            <v>0.96799999999999997</v>
          </cell>
          <cell r="AT268">
            <v>0.94599999999999995</v>
          </cell>
          <cell r="AU268">
            <v>0.93600000000000005</v>
          </cell>
          <cell r="AV268">
            <v>0.95699999999999996</v>
          </cell>
          <cell r="AW268">
            <v>0.89300000000000002</v>
          </cell>
          <cell r="AX268">
            <v>0.73399999999999999</v>
          </cell>
          <cell r="AY268">
            <v>0.86099999999999999</v>
          </cell>
          <cell r="AZ268">
            <v>0.74399999999999999</v>
          </cell>
          <cell r="BA268">
            <v>0.64800000000000002</v>
          </cell>
          <cell r="BB268">
            <v>0.18</v>
          </cell>
          <cell r="BC268">
            <v>6.3E-2</v>
          </cell>
          <cell r="BD268">
            <v>0.01</v>
          </cell>
          <cell r="BE268">
            <v>0.11700000000000001</v>
          </cell>
          <cell r="BF268">
            <v>0.76500000000000001</v>
          </cell>
          <cell r="BG268">
            <v>0.60599999999999998</v>
          </cell>
          <cell r="BH268">
            <v>0.63800000000000001</v>
          </cell>
          <cell r="BI268">
            <v>0.59499999999999997</v>
          </cell>
          <cell r="BJ268">
            <v>0.627</v>
          </cell>
          <cell r="BK268">
            <v>0.79700000000000004</v>
          </cell>
          <cell r="BL268">
            <v>0.85099999999999998</v>
          </cell>
          <cell r="BM268">
            <v>0.81899999999999995</v>
          </cell>
          <cell r="BN268">
            <v>0.69099999999999995</v>
          </cell>
          <cell r="BO268">
            <v>0.55300000000000005</v>
          </cell>
          <cell r="BP268">
            <v>0.61699999999999999</v>
          </cell>
          <cell r="BQ268">
            <v>0.28699999999999998</v>
          </cell>
          <cell r="BR268">
            <v>0.20200000000000001</v>
          </cell>
          <cell r="BS268">
            <v>0.255</v>
          </cell>
          <cell r="BT268">
            <v>0.32900000000000001</v>
          </cell>
          <cell r="BU268">
            <v>0.38200000000000001</v>
          </cell>
          <cell r="BV268">
            <v>0.44600000000000001</v>
          </cell>
          <cell r="BW268">
            <v>0.48899999999999999</v>
          </cell>
          <cell r="BX268">
            <v>0.54200000000000004</v>
          </cell>
          <cell r="BY268">
            <v>0.64800000000000002</v>
          </cell>
          <cell r="BZ268">
            <v>0.84</v>
          </cell>
          <cell r="CA268">
            <v>0.872</v>
          </cell>
          <cell r="CB268">
            <v>0.91400000000000003</v>
          </cell>
          <cell r="CC268">
            <v>0.70199999999999996</v>
          </cell>
          <cell r="CD268">
            <v>0.91400000000000003</v>
          </cell>
          <cell r="CE268">
            <v>0.90400000000000003</v>
          </cell>
          <cell r="CF268">
            <v>0.88200000000000001</v>
          </cell>
          <cell r="CG268">
            <v>0.77600000000000002</v>
          </cell>
          <cell r="CH268">
            <v>0.71199999999999997</v>
          </cell>
          <cell r="CI268">
            <v>0.78700000000000003</v>
          </cell>
          <cell r="CJ268">
            <v>0.74399999999999999</v>
          </cell>
          <cell r="CK268">
            <v>0.67</v>
          </cell>
          <cell r="CL268">
            <v>0.53100000000000003</v>
          </cell>
          <cell r="CM268">
            <v>0.47799999999999998</v>
          </cell>
          <cell r="CN268">
            <v>0.52100000000000002</v>
          </cell>
          <cell r="CO268">
            <v>0.58499999999999996</v>
          </cell>
          <cell r="CP268">
            <v>0.51</v>
          </cell>
          <cell r="CQ268">
            <v>0.436</v>
          </cell>
          <cell r="CR268">
            <v>0.35099999999999998</v>
          </cell>
          <cell r="CS268">
            <v>0.308</v>
          </cell>
          <cell r="CT268">
            <v>0.39300000000000002</v>
          </cell>
          <cell r="CU268">
            <v>0.41399999999999998</v>
          </cell>
          <cell r="CV268">
            <v>0.42499999999999999</v>
          </cell>
          <cell r="CW268">
            <v>0.372</v>
          </cell>
          <cell r="CX268">
            <v>0.40400000000000003</v>
          </cell>
          <cell r="CY268">
            <v>0.5</v>
          </cell>
          <cell r="CZ268">
            <v>0.57399999999999995</v>
          </cell>
          <cell r="DA268">
            <v>0.46800000000000003</v>
          </cell>
        </row>
        <row r="269">
          <cell r="B269" t="str">
            <v>美容护理</v>
          </cell>
          <cell r="C269" t="str">
            <v>个护用品</v>
          </cell>
          <cell r="J269">
            <v>0.21007715992832099</v>
          </cell>
          <cell r="K269">
            <v>0.223</v>
          </cell>
          <cell r="L269">
            <v>0.17</v>
          </cell>
          <cell r="M269">
            <v>0.14799999999999999</v>
          </cell>
          <cell r="N269">
            <v>0.106</v>
          </cell>
          <cell r="O269">
            <v>7.3999999999999996E-2</v>
          </cell>
          <cell r="P269">
            <v>0.13800000000000001</v>
          </cell>
          <cell r="Q269">
            <v>0.255</v>
          </cell>
          <cell r="R269">
            <v>0.436</v>
          </cell>
          <cell r="S269">
            <v>0.29699999999999999</v>
          </cell>
          <cell r="T269">
            <v>0.26500000000000001</v>
          </cell>
          <cell r="U269">
            <v>5.2999999999999999E-2</v>
          </cell>
          <cell r="V269">
            <v>0</v>
          </cell>
          <cell r="W269">
            <v>0.01</v>
          </cell>
          <cell r="X269">
            <v>6.3E-2</v>
          </cell>
          <cell r="Y269">
            <v>0.159</v>
          </cell>
          <cell r="Z269">
            <v>0.191</v>
          </cell>
          <cell r="AA269">
            <v>0.18</v>
          </cell>
          <cell r="AB269">
            <v>7.3999999999999996E-2</v>
          </cell>
          <cell r="AC269">
            <v>3.1E-2</v>
          </cell>
          <cell r="AD269">
            <v>2.1000000000000001E-2</v>
          </cell>
          <cell r="AE269">
            <v>9.5000000000000001E-2</v>
          </cell>
          <cell r="AF269">
            <v>0.24399999999999999</v>
          </cell>
          <cell r="AG269">
            <v>0.89300000000000002</v>
          </cell>
          <cell r="AH269">
            <v>0.79700000000000004</v>
          </cell>
          <cell r="AI269">
            <v>0.48899999999999999</v>
          </cell>
          <cell r="AJ269">
            <v>0.21199999999999999</v>
          </cell>
          <cell r="AK269">
            <v>0.127</v>
          </cell>
          <cell r="AL269">
            <v>0.23400000000000001</v>
          </cell>
          <cell r="AM269">
            <v>0.41399999999999998</v>
          </cell>
          <cell r="AN269">
            <v>0.755</v>
          </cell>
          <cell r="AO269">
            <v>0.88200000000000001</v>
          </cell>
          <cell r="AP269">
            <v>0.96799999999999997</v>
          </cell>
          <cell r="AQ269">
            <v>0.98899999999999999</v>
          </cell>
          <cell r="AR269">
            <v>1</v>
          </cell>
          <cell r="AS269">
            <v>0.97799999999999998</v>
          </cell>
          <cell r="AT269">
            <v>0.36099999999999999</v>
          </cell>
          <cell r="AU269">
            <v>0.44600000000000001</v>
          </cell>
          <cell r="AV269">
            <v>0.47799999999999998</v>
          </cell>
          <cell r="AW269">
            <v>0.55300000000000005</v>
          </cell>
          <cell r="AX269">
            <v>0.46800000000000003</v>
          </cell>
          <cell r="AY269">
            <v>0.59499999999999997</v>
          </cell>
          <cell r="AZ269">
            <v>0.78700000000000003</v>
          </cell>
          <cell r="BA269">
            <v>0.81899999999999995</v>
          </cell>
          <cell r="BB269">
            <v>0.40400000000000003</v>
          </cell>
          <cell r="BC269">
            <v>0.11700000000000001</v>
          </cell>
          <cell r="BD269">
            <v>4.2000000000000003E-2</v>
          </cell>
          <cell r="BE269">
            <v>0.20200000000000001</v>
          </cell>
          <cell r="BF269">
            <v>0.92500000000000004</v>
          </cell>
          <cell r="BG269">
            <v>0.85099999999999998</v>
          </cell>
          <cell r="BH269">
            <v>0.80800000000000005</v>
          </cell>
          <cell r="BI269">
            <v>0.64800000000000002</v>
          </cell>
          <cell r="BJ269">
            <v>0.69099999999999995</v>
          </cell>
          <cell r="BK269">
            <v>0.71199999999999997</v>
          </cell>
          <cell r="BL269">
            <v>0.627</v>
          </cell>
          <cell r="BM269">
            <v>0.61699999999999999</v>
          </cell>
          <cell r="BN269">
            <v>0.77600000000000002</v>
          </cell>
          <cell r="BO269">
            <v>0.91400000000000003</v>
          </cell>
          <cell r="BP269">
            <v>0.93600000000000005</v>
          </cell>
          <cell r="BQ269">
            <v>0.94599999999999995</v>
          </cell>
          <cell r="BR269">
            <v>0.95699999999999996</v>
          </cell>
          <cell r="BS269">
            <v>0.84</v>
          </cell>
          <cell r="BT269">
            <v>0.872</v>
          </cell>
          <cell r="BU269">
            <v>0.85099999999999998</v>
          </cell>
          <cell r="BV269">
            <v>0.90400000000000003</v>
          </cell>
          <cell r="BW269">
            <v>0.82899999999999996</v>
          </cell>
          <cell r="BX269">
            <v>0.67</v>
          </cell>
          <cell r="BY269">
            <v>0.70199999999999996</v>
          </cell>
          <cell r="BZ269">
            <v>0.73399999999999999</v>
          </cell>
          <cell r="CA269">
            <v>0.72299999999999998</v>
          </cell>
          <cell r="CB269">
            <v>0.76500000000000001</v>
          </cell>
          <cell r="CC269">
            <v>0.34</v>
          </cell>
          <cell r="CD269">
            <v>0.27600000000000002</v>
          </cell>
          <cell r="CE269">
            <v>0.28699999999999998</v>
          </cell>
          <cell r="CF269">
            <v>0.32900000000000001</v>
          </cell>
          <cell r="CG269">
            <v>0.31900000000000001</v>
          </cell>
          <cell r="CH269">
            <v>0.308</v>
          </cell>
          <cell r="CI269">
            <v>0.39300000000000002</v>
          </cell>
          <cell r="CJ269">
            <v>0.42499999999999999</v>
          </cell>
          <cell r="CK269">
            <v>0.45700000000000002</v>
          </cell>
          <cell r="CL269">
            <v>0.35099999999999998</v>
          </cell>
          <cell r="CM269">
            <v>0.372</v>
          </cell>
          <cell r="CN269">
            <v>0.38200000000000001</v>
          </cell>
          <cell r="CO269">
            <v>0.57399999999999995</v>
          </cell>
          <cell r="CP269">
            <v>0.63800000000000001</v>
          </cell>
          <cell r="CQ269">
            <v>0.56299999999999994</v>
          </cell>
          <cell r="CR269">
            <v>0.52100000000000002</v>
          </cell>
          <cell r="CS269">
            <v>0.5</v>
          </cell>
          <cell r="CT269">
            <v>0.53100000000000003</v>
          </cell>
          <cell r="CU269">
            <v>0.51</v>
          </cell>
          <cell r="CV269">
            <v>0.58499999999999996</v>
          </cell>
          <cell r="CW269">
            <v>0.65900000000000003</v>
          </cell>
          <cell r="CX269">
            <v>0.68</v>
          </cell>
          <cell r="CY269">
            <v>0.59499999999999997</v>
          </cell>
          <cell r="CZ269">
            <v>0.54200000000000004</v>
          </cell>
          <cell r="DA269">
            <v>0.74399999999999999</v>
          </cell>
        </row>
        <row r="270">
          <cell r="B270" t="str">
            <v>美容护理</v>
          </cell>
          <cell r="C270" t="str">
            <v>个护用品</v>
          </cell>
          <cell r="J270">
            <v>0.21007715992832099</v>
          </cell>
          <cell r="K270">
            <v>8.5000000000000006E-2</v>
          </cell>
          <cell r="L270">
            <v>0.14199999999999999</v>
          </cell>
          <cell r="M270">
            <v>0.17100000000000001</v>
          </cell>
          <cell r="N270">
            <v>5.7000000000000002E-2</v>
          </cell>
          <cell r="O270">
            <v>2.8000000000000001E-2</v>
          </cell>
          <cell r="P270">
            <v>0</v>
          </cell>
          <cell r="Q270">
            <v>0.114</v>
          </cell>
          <cell r="R270">
            <v>0.2</v>
          </cell>
          <cell r="S270">
            <v>0.371</v>
          </cell>
          <cell r="T270">
            <v>0.314</v>
          </cell>
          <cell r="U270">
            <v>0.65700000000000003</v>
          </cell>
          <cell r="V270">
            <v>0.628</v>
          </cell>
          <cell r="W270">
            <v>0.85699999999999998</v>
          </cell>
          <cell r="X270">
            <v>0.71399999999999997</v>
          </cell>
          <cell r="Y270">
            <v>0.57099999999999995</v>
          </cell>
          <cell r="Z270">
            <v>0.22800000000000001</v>
          </cell>
          <cell r="AA270">
            <v>0.6</v>
          </cell>
          <cell r="AB270">
            <v>0.74199999999999999</v>
          </cell>
          <cell r="AC270">
            <v>0.88500000000000001</v>
          </cell>
          <cell r="AD270">
            <v>0.34200000000000003</v>
          </cell>
          <cell r="AE270">
            <v>0.4</v>
          </cell>
          <cell r="AF270">
            <v>0.48499999999999999</v>
          </cell>
          <cell r="AG270">
            <v>0.54200000000000004</v>
          </cell>
          <cell r="AH270">
            <v>0.51400000000000001</v>
          </cell>
          <cell r="AI270">
            <v>0.45700000000000002</v>
          </cell>
          <cell r="AJ270">
            <v>0.68500000000000005</v>
          </cell>
          <cell r="AK270">
            <v>0.77100000000000002</v>
          </cell>
          <cell r="AL270">
            <v>0.94199999999999995</v>
          </cell>
          <cell r="AM270">
            <v>0.8</v>
          </cell>
          <cell r="AN270">
            <v>0.82799999999999996</v>
          </cell>
          <cell r="AO270">
            <v>0.25700000000000001</v>
          </cell>
          <cell r="AP270">
            <v>0.42799999999999999</v>
          </cell>
          <cell r="AQ270">
            <v>0.28499999999999998</v>
          </cell>
          <cell r="AR270">
            <v>0.91400000000000003</v>
          </cell>
          <cell r="AS270">
            <v>0.97099999999999997</v>
          </cell>
          <cell r="AT270">
            <v>1</v>
          </cell>
          <cell r="AU270">
            <v>0.5</v>
          </cell>
          <cell r="AV270">
            <v>0.5</v>
          </cell>
          <cell r="AW270">
            <v>0.5</v>
          </cell>
          <cell r="AX270">
            <v>0.5</v>
          </cell>
          <cell r="AY270">
            <v>0.5</v>
          </cell>
          <cell r="AZ270">
            <v>0.5</v>
          </cell>
          <cell r="BA270">
            <v>0.5</v>
          </cell>
          <cell r="BB270">
            <v>0.5</v>
          </cell>
          <cell r="BC270">
            <v>0.5</v>
          </cell>
          <cell r="BD270">
            <v>0.5</v>
          </cell>
          <cell r="BE270">
            <v>0.5</v>
          </cell>
          <cell r="BF270">
            <v>0.5</v>
          </cell>
          <cell r="BG270">
            <v>0.5</v>
          </cell>
          <cell r="BH270">
            <v>0.5</v>
          </cell>
          <cell r="BI270">
            <v>0.5</v>
          </cell>
          <cell r="BJ270">
            <v>0.5</v>
          </cell>
          <cell r="BK270">
            <v>0.5</v>
          </cell>
          <cell r="BL270">
            <v>0.5</v>
          </cell>
          <cell r="BM270">
            <v>0.5</v>
          </cell>
          <cell r="BN270">
            <v>0.5</v>
          </cell>
          <cell r="BO270">
            <v>0.5</v>
          </cell>
          <cell r="BP270">
            <v>0.5</v>
          </cell>
          <cell r="BQ270">
            <v>0.5</v>
          </cell>
          <cell r="BR270">
            <v>0.5</v>
          </cell>
          <cell r="BS270">
            <v>0.5</v>
          </cell>
          <cell r="BT270">
            <v>0.5</v>
          </cell>
          <cell r="BU270">
            <v>0.5</v>
          </cell>
          <cell r="BV270">
            <v>0.5</v>
          </cell>
          <cell r="BW270">
            <v>0.5</v>
          </cell>
          <cell r="BX270">
            <v>0.5</v>
          </cell>
          <cell r="BY270">
            <v>0.5</v>
          </cell>
          <cell r="BZ270">
            <v>0.5</v>
          </cell>
          <cell r="CA270">
            <v>0.5</v>
          </cell>
          <cell r="CB270">
            <v>0.5</v>
          </cell>
          <cell r="CC270">
            <v>0.5</v>
          </cell>
          <cell r="CD270">
            <v>0.5</v>
          </cell>
          <cell r="CE270">
            <v>0.5</v>
          </cell>
          <cell r="CF270">
            <v>0.5</v>
          </cell>
          <cell r="CG270">
            <v>0.5</v>
          </cell>
          <cell r="CH270">
            <v>0.5</v>
          </cell>
          <cell r="CI270">
            <v>0.5</v>
          </cell>
          <cell r="CJ270">
            <v>0.5</v>
          </cell>
          <cell r="CK270">
            <v>0.5</v>
          </cell>
          <cell r="CL270">
            <v>0.5</v>
          </cell>
          <cell r="CM270">
            <v>0.5</v>
          </cell>
          <cell r="CN270">
            <v>0.5</v>
          </cell>
          <cell r="CO270">
            <v>0.5</v>
          </cell>
          <cell r="CP270">
            <v>0.5</v>
          </cell>
          <cell r="CQ270">
            <v>0.5</v>
          </cell>
          <cell r="CR270">
            <v>0.5</v>
          </cell>
          <cell r="CS270">
            <v>0.5</v>
          </cell>
          <cell r="CT270">
            <v>0.5</v>
          </cell>
          <cell r="CU270">
            <v>0.5</v>
          </cell>
          <cell r="CV270">
            <v>0.5</v>
          </cell>
          <cell r="CW270">
            <v>0.5</v>
          </cell>
          <cell r="CX270">
            <v>0.5</v>
          </cell>
          <cell r="CY270">
            <v>0.5</v>
          </cell>
          <cell r="CZ270">
            <v>0.5</v>
          </cell>
          <cell r="DA270">
            <v>0.5</v>
          </cell>
        </row>
        <row r="271">
          <cell r="B271" t="str">
            <v>美容护理</v>
          </cell>
          <cell r="C271" t="str">
            <v>医疗美容</v>
          </cell>
          <cell r="J271">
            <v>5.1369511359299999E-2</v>
          </cell>
          <cell r="K271">
            <v>0.12</v>
          </cell>
          <cell r="L271">
            <v>0.192</v>
          </cell>
          <cell r="M271">
            <v>0.373</v>
          </cell>
          <cell r="N271">
            <v>0.45700000000000002</v>
          </cell>
          <cell r="O271">
            <v>0.60199999999999998</v>
          </cell>
          <cell r="P271">
            <v>0.72199999999999998</v>
          </cell>
          <cell r="Q271">
            <v>0.89100000000000001</v>
          </cell>
          <cell r="R271">
            <v>0.93899999999999995</v>
          </cell>
          <cell r="S271">
            <v>0.96299999999999997</v>
          </cell>
          <cell r="T271">
            <v>0.97499999999999998</v>
          </cell>
          <cell r="U271">
            <v>1</v>
          </cell>
          <cell r="V271">
            <v>0.98699999999999999</v>
          </cell>
          <cell r="W271">
            <v>0.95099999999999996</v>
          </cell>
          <cell r="X271">
            <v>0.92700000000000005</v>
          </cell>
          <cell r="Y271">
            <v>0.68600000000000005</v>
          </cell>
          <cell r="Z271">
            <v>0.626</v>
          </cell>
          <cell r="AA271">
            <v>0.50600000000000001</v>
          </cell>
          <cell r="AB271">
            <v>0.56599999999999995</v>
          </cell>
          <cell r="AC271">
            <v>0.51800000000000002</v>
          </cell>
          <cell r="AD271">
            <v>0.49299999999999999</v>
          </cell>
          <cell r="AE271">
            <v>0.54200000000000004</v>
          </cell>
          <cell r="AF271">
            <v>0.57799999999999996</v>
          </cell>
          <cell r="AG271">
            <v>0.65</v>
          </cell>
          <cell r="AH271">
            <v>0.66200000000000003</v>
          </cell>
          <cell r="AI271">
            <v>0.73399999999999999</v>
          </cell>
          <cell r="AJ271">
            <v>0.746</v>
          </cell>
          <cell r="AK271">
            <v>0.879</v>
          </cell>
          <cell r="AL271">
            <v>0.83099999999999996</v>
          </cell>
          <cell r="AM271">
            <v>0.86699999999999999</v>
          </cell>
          <cell r="AN271">
            <v>0.77100000000000002</v>
          </cell>
          <cell r="AO271">
            <v>0.79500000000000004</v>
          </cell>
          <cell r="AP271">
            <v>0.84299999999999997</v>
          </cell>
          <cell r="AQ271">
            <v>0.90300000000000002</v>
          </cell>
          <cell r="AR271">
            <v>0.91500000000000004</v>
          </cell>
          <cell r="AS271">
            <v>0.78300000000000003</v>
          </cell>
          <cell r="AT271">
            <v>0.55400000000000005</v>
          </cell>
          <cell r="AU271">
            <v>0.40899999999999997</v>
          </cell>
          <cell r="AV271">
            <v>0.33700000000000002</v>
          </cell>
          <cell r="AW271">
            <v>0.20399999999999999</v>
          </cell>
          <cell r="AX271">
            <v>0.44500000000000001</v>
          </cell>
          <cell r="AY271">
            <v>0.34899999999999998</v>
          </cell>
          <cell r="AZ271">
            <v>0.27700000000000002</v>
          </cell>
          <cell r="BA271">
            <v>9.6000000000000002E-2</v>
          </cell>
          <cell r="BB271">
            <v>7.1999999999999995E-2</v>
          </cell>
          <cell r="BC271">
            <v>3.5999999999999997E-2</v>
          </cell>
          <cell r="BD271">
            <v>0</v>
          </cell>
          <cell r="BE271">
            <v>1.2E-2</v>
          </cell>
          <cell r="BF271">
            <v>2.4E-2</v>
          </cell>
          <cell r="BG271">
            <v>4.8000000000000001E-2</v>
          </cell>
          <cell r="BH271">
            <v>0.13200000000000001</v>
          </cell>
          <cell r="BI271">
            <v>0.156</v>
          </cell>
          <cell r="BJ271">
            <v>8.4000000000000005E-2</v>
          </cell>
          <cell r="BK271">
            <v>0.108</v>
          </cell>
          <cell r="BL271">
            <v>0.18</v>
          </cell>
          <cell r="BM271">
            <v>0.313</v>
          </cell>
          <cell r="BN271">
            <v>0.22800000000000001</v>
          </cell>
          <cell r="BO271">
            <v>0.253</v>
          </cell>
          <cell r="BP271">
            <v>0.28899999999999998</v>
          </cell>
          <cell r="BQ271">
            <v>0.26500000000000001</v>
          </cell>
          <cell r="BR271">
            <v>0.32500000000000001</v>
          </cell>
          <cell r="BS271">
            <v>0.42099999999999999</v>
          </cell>
          <cell r="BT271">
            <v>0.24</v>
          </cell>
          <cell r="BU271">
            <v>0.14399999999999999</v>
          </cell>
          <cell r="BV271">
            <v>0.06</v>
          </cell>
          <cell r="BW271">
            <v>0.16800000000000001</v>
          </cell>
          <cell r="BX271">
            <v>0.216</v>
          </cell>
          <cell r="BY271">
            <v>0.30099999999999999</v>
          </cell>
          <cell r="BZ271">
            <v>0.39700000000000002</v>
          </cell>
          <cell r="CA271">
            <v>0.36099999999999999</v>
          </cell>
          <cell r="CB271">
            <v>0.38500000000000001</v>
          </cell>
          <cell r="CC271">
            <v>0.433</v>
          </cell>
          <cell r="CD271">
            <v>0.59</v>
          </cell>
          <cell r="CE271">
            <v>0.63800000000000001</v>
          </cell>
          <cell r="CF271">
            <v>0.75900000000000001</v>
          </cell>
          <cell r="CG271">
            <v>0.81899999999999995</v>
          </cell>
          <cell r="CH271">
            <v>0.85499999999999998</v>
          </cell>
          <cell r="CI271">
            <v>0.80700000000000005</v>
          </cell>
          <cell r="CJ271">
            <v>0.61399999999999999</v>
          </cell>
          <cell r="CK271">
            <v>0.48099999999999998</v>
          </cell>
          <cell r="CL271">
            <v>0.46899999999999997</v>
          </cell>
          <cell r="CM271">
            <v>0.67400000000000004</v>
          </cell>
          <cell r="CN271">
            <v>0.69799999999999995</v>
          </cell>
          <cell r="CO271">
            <v>0.71</v>
          </cell>
          <cell r="CP271">
            <v>0.53</v>
          </cell>
          <cell r="CQ271">
            <v>0.5</v>
          </cell>
          <cell r="CR271">
            <v>0.5</v>
          </cell>
          <cell r="CS271">
            <v>0.5</v>
          </cell>
          <cell r="CT271">
            <v>0.5</v>
          </cell>
          <cell r="CU271">
            <v>0.5</v>
          </cell>
          <cell r="CV271">
            <v>0.5</v>
          </cell>
          <cell r="CW271">
            <v>0.5</v>
          </cell>
          <cell r="CX271">
            <v>0.5</v>
          </cell>
          <cell r="CY271">
            <v>0.5</v>
          </cell>
          <cell r="CZ271">
            <v>0.5</v>
          </cell>
          <cell r="DA271">
            <v>0.5</v>
          </cell>
        </row>
        <row r="272">
          <cell r="B272" t="str">
            <v>美容护理</v>
          </cell>
          <cell r="C272" t="str">
            <v>医疗美容</v>
          </cell>
          <cell r="J272">
            <v>1.7123170453099999E-2</v>
          </cell>
          <cell r="K272">
            <v>0.27700000000000002</v>
          </cell>
          <cell r="L272">
            <v>0.313</v>
          </cell>
          <cell r="M272">
            <v>0.50600000000000001</v>
          </cell>
          <cell r="N272">
            <v>0.56599999999999995</v>
          </cell>
          <cell r="O272">
            <v>0.65</v>
          </cell>
          <cell r="P272">
            <v>0.72199999999999998</v>
          </cell>
          <cell r="Q272">
            <v>0.78300000000000003</v>
          </cell>
          <cell r="R272">
            <v>0.71</v>
          </cell>
          <cell r="S272">
            <v>0.34899999999999998</v>
          </cell>
          <cell r="T272">
            <v>0.156</v>
          </cell>
          <cell r="U272">
            <v>0.22800000000000001</v>
          </cell>
          <cell r="V272">
            <v>0.55400000000000005</v>
          </cell>
          <cell r="W272">
            <v>0.61399999999999999</v>
          </cell>
          <cell r="X272">
            <v>0.68600000000000005</v>
          </cell>
          <cell r="Y272">
            <v>0.69799999999999995</v>
          </cell>
          <cell r="Z272">
            <v>0.75900000000000001</v>
          </cell>
          <cell r="AA272">
            <v>0.73399999999999999</v>
          </cell>
          <cell r="AB272">
            <v>0.51800000000000002</v>
          </cell>
          <cell r="AC272">
            <v>0.44500000000000001</v>
          </cell>
          <cell r="AD272">
            <v>0.77100000000000002</v>
          </cell>
          <cell r="AE272">
            <v>0.95099999999999996</v>
          </cell>
          <cell r="AF272">
            <v>0.98699999999999999</v>
          </cell>
          <cell r="AG272">
            <v>1</v>
          </cell>
          <cell r="AH272">
            <v>0.879</v>
          </cell>
          <cell r="AI272">
            <v>0.84299999999999997</v>
          </cell>
          <cell r="AJ272">
            <v>0.79500000000000004</v>
          </cell>
          <cell r="AK272">
            <v>0.80700000000000005</v>
          </cell>
          <cell r="AL272">
            <v>0.83099999999999996</v>
          </cell>
          <cell r="AM272">
            <v>0.90300000000000002</v>
          </cell>
          <cell r="AN272">
            <v>0.91500000000000004</v>
          </cell>
          <cell r="AO272">
            <v>0.92700000000000005</v>
          </cell>
          <cell r="AP272">
            <v>0.96299999999999997</v>
          </cell>
          <cell r="AQ272">
            <v>0.97499999999999998</v>
          </cell>
          <cell r="AR272">
            <v>0.93899999999999995</v>
          </cell>
          <cell r="AS272">
            <v>0.86699999999999999</v>
          </cell>
          <cell r="AT272">
            <v>0.746</v>
          </cell>
          <cell r="AU272">
            <v>0.59</v>
          </cell>
          <cell r="AV272">
            <v>0.63800000000000001</v>
          </cell>
          <cell r="AW272">
            <v>0.626</v>
          </cell>
          <cell r="AX272">
            <v>0.89100000000000001</v>
          </cell>
          <cell r="AY272">
            <v>0.85499999999999998</v>
          </cell>
          <cell r="AZ272">
            <v>0.81899999999999995</v>
          </cell>
          <cell r="BA272">
            <v>0.192</v>
          </cell>
          <cell r="BB272">
            <v>8.4000000000000005E-2</v>
          </cell>
          <cell r="BC272">
            <v>4.8000000000000001E-2</v>
          </cell>
          <cell r="BD272">
            <v>7.1999999999999995E-2</v>
          </cell>
          <cell r="BE272">
            <v>0.216</v>
          </cell>
          <cell r="BF272">
            <v>0.45700000000000002</v>
          </cell>
          <cell r="BG272">
            <v>0.57799999999999996</v>
          </cell>
          <cell r="BH272">
            <v>0.54200000000000004</v>
          </cell>
          <cell r="BI272">
            <v>0.36099999999999999</v>
          </cell>
          <cell r="BJ272">
            <v>0.12</v>
          </cell>
          <cell r="BK272">
            <v>0.108</v>
          </cell>
          <cell r="BL272">
            <v>0.13200000000000001</v>
          </cell>
          <cell r="BM272">
            <v>0.40899999999999997</v>
          </cell>
          <cell r="BN272">
            <v>0.48099999999999998</v>
          </cell>
          <cell r="BO272">
            <v>0.46899999999999997</v>
          </cell>
          <cell r="BP272">
            <v>0.38500000000000001</v>
          </cell>
          <cell r="BQ272">
            <v>0.28899999999999998</v>
          </cell>
          <cell r="BR272">
            <v>0.20399999999999999</v>
          </cell>
          <cell r="BS272">
            <v>0.18</v>
          </cell>
          <cell r="BT272">
            <v>0.16800000000000001</v>
          </cell>
          <cell r="BU272">
            <v>0.24</v>
          </cell>
          <cell r="BV272">
            <v>0.253</v>
          </cell>
          <cell r="BW272">
            <v>0.30099999999999999</v>
          </cell>
          <cell r="BX272">
            <v>0.32500000000000001</v>
          </cell>
          <cell r="BY272">
            <v>0.373</v>
          </cell>
          <cell r="BZ272">
            <v>0.433</v>
          </cell>
          <cell r="CA272">
            <v>0.33700000000000002</v>
          </cell>
          <cell r="CB272">
            <v>0.39700000000000002</v>
          </cell>
          <cell r="CC272">
            <v>0.49299999999999999</v>
          </cell>
          <cell r="CD272">
            <v>0.67400000000000004</v>
          </cell>
          <cell r="CE272">
            <v>0.60199999999999998</v>
          </cell>
          <cell r="CF272">
            <v>0.66200000000000003</v>
          </cell>
          <cell r="CG272">
            <v>0.53</v>
          </cell>
          <cell r="CH272">
            <v>0.42099999999999999</v>
          </cell>
          <cell r="CI272">
            <v>0.26500000000000001</v>
          </cell>
          <cell r="CJ272">
            <v>0.14399999999999999</v>
          </cell>
          <cell r="CK272">
            <v>9.6000000000000002E-2</v>
          </cell>
          <cell r="CL272">
            <v>1.2E-2</v>
          </cell>
          <cell r="CM272">
            <v>3.5999999999999997E-2</v>
          </cell>
          <cell r="CN272">
            <v>2.4E-2</v>
          </cell>
          <cell r="CO272">
            <v>0.06</v>
          </cell>
          <cell r="CP272">
            <v>0</v>
          </cell>
          <cell r="CQ272">
            <v>0.5</v>
          </cell>
          <cell r="CR272">
            <v>0.5</v>
          </cell>
          <cell r="CS272">
            <v>0.5</v>
          </cell>
          <cell r="CT272">
            <v>0.5</v>
          </cell>
          <cell r="CU272">
            <v>0.5</v>
          </cell>
          <cell r="CV272">
            <v>0.5</v>
          </cell>
          <cell r="CW272">
            <v>0.5</v>
          </cell>
          <cell r="CX272">
            <v>0.5</v>
          </cell>
          <cell r="CY272">
            <v>0.5</v>
          </cell>
          <cell r="CZ272">
            <v>0.5</v>
          </cell>
          <cell r="DA272">
            <v>0.5</v>
          </cell>
        </row>
        <row r="273">
          <cell r="B273" t="str">
            <v>美容护理</v>
          </cell>
          <cell r="C273" t="str">
            <v>医疗美容</v>
          </cell>
          <cell r="J273">
            <v>1.7123170453099999E-2</v>
          </cell>
          <cell r="K273">
            <v>0.46899999999999997</v>
          </cell>
          <cell r="L273">
            <v>0.46899999999999997</v>
          </cell>
          <cell r="M273">
            <v>0.37</v>
          </cell>
          <cell r="N273">
            <v>0.32</v>
          </cell>
          <cell r="O273">
            <v>0.38200000000000001</v>
          </cell>
          <cell r="P273">
            <v>0.41899999999999998</v>
          </cell>
          <cell r="Q273">
            <v>0.50600000000000001</v>
          </cell>
          <cell r="R273">
            <v>0.49299999999999999</v>
          </cell>
          <cell r="S273">
            <v>0.53</v>
          </cell>
          <cell r="T273">
            <v>0.40699999999999997</v>
          </cell>
          <cell r="U273">
            <v>0.308</v>
          </cell>
          <cell r="V273">
            <v>0.246</v>
          </cell>
          <cell r="W273">
            <v>0.23400000000000001</v>
          </cell>
          <cell r="X273">
            <v>0.19700000000000001</v>
          </cell>
          <cell r="Y273">
            <v>0.185</v>
          </cell>
          <cell r="Z273">
            <v>0.13500000000000001</v>
          </cell>
          <cell r="AA273">
            <v>3.6999999999999998E-2</v>
          </cell>
          <cell r="AB273">
            <v>1.2E-2</v>
          </cell>
          <cell r="AC273">
            <v>4.9000000000000002E-2</v>
          </cell>
          <cell r="AD273">
            <v>0.123</v>
          </cell>
          <cell r="AE273">
            <v>7.3999999999999996E-2</v>
          </cell>
          <cell r="AF273">
            <v>2.4E-2</v>
          </cell>
          <cell r="AG273">
            <v>0</v>
          </cell>
          <cell r="AH273">
            <v>6.0999999999999999E-2</v>
          </cell>
          <cell r="AI273">
            <v>0.111</v>
          </cell>
          <cell r="AJ273">
            <v>9.8000000000000004E-2</v>
          </cell>
          <cell r="AK273">
            <v>8.5999999999999993E-2</v>
          </cell>
          <cell r="AL273">
            <v>0.14799999999999999</v>
          </cell>
          <cell r="AM273">
            <v>0.25900000000000001</v>
          </cell>
          <cell r="AN273">
            <v>0.27100000000000002</v>
          </cell>
          <cell r="AO273">
            <v>0.20899999999999999</v>
          </cell>
          <cell r="AP273">
            <v>0.16</v>
          </cell>
          <cell r="AQ273">
            <v>0.29599999999999999</v>
          </cell>
          <cell r="AR273">
            <v>0.51800000000000002</v>
          </cell>
          <cell r="AS273">
            <v>0.59199999999999997</v>
          </cell>
          <cell r="AT273">
            <v>0.61699999999999999</v>
          </cell>
          <cell r="AU273">
            <v>0.65400000000000003</v>
          </cell>
          <cell r="AV273">
            <v>0.69099999999999995</v>
          </cell>
          <cell r="AW273">
            <v>0.70299999999999996</v>
          </cell>
          <cell r="AX273">
            <v>0.71599999999999997</v>
          </cell>
          <cell r="AY273">
            <v>0.753</v>
          </cell>
          <cell r="AZ273">
            <v>0.79</v>
          </cell>
          <cell r="BA273">
            <v>0.77700000000000002</v>
          </cell>
          <cell r="BB273">
            <v>0.76500000000000001</v>
          </cell>
          <cell r="BC273">
            <v>0.74</v>
          </cell>
          <cell r="BD273">
            <v>0.81399999999999995</v>
          </cell>
          <cell r="BE273">
            <v>0.85099999999999998</v>
          </cell>
          <cell r="BF273">
            <v>0.876</v>
          </cell>
          <cell r="BG273">
            <v>0.91300000000000003</v>
          </cell>
          <cell r="BH273">
            <v>0.88800000000000001</v>
          </cell>
          <cell r="BI273">
            <v>0.93799999999999994</v>
          </cell>
          <cell r="BJ273">
            <v>0.96199999999999997</v>
          </cell>
          <cell r="BK273">
            <v>0.95</v>
          </cell>
          <cell r="BL273">
            <v>0.90100000000000002</v>
          </cell>
          <cell r="BM273">
            <v>0.92500000000000004</v>
          </cell>
          <cell r="BN273">
            <v>0.98699999999999999</v>
          </cell>
          <cell r="BO273">
            <v>1</v>
          </cell>
          <cell r="BP273">
            <v>0.97499999999999998</v>
          </cell>
          <cell r="BQ273">
            <v>0.86399999999999999</v>
          </cell>
          <cell r="BR273">
            <v>0.83899999999999997</v>
          </cell>
          <cell r="BS273">
            <v>0.66600000000000004</v>
          </cell>
          <cell r="BT273">
            <v>0.629</v>
          </cell>
          <cell r="BU273">
            <v>0.60399999999999998</v>
          </cell>
          <cell r="BV273">
            <v>0.57999999999999996</v>
          </cell>
          <cell r="BW273">
            <v>0.55500000000000005</v>
          </cell>
          <cell r="BX273">
            <v>0.45600000000000002</v>
          </cell>
          <cell r="BY273">
            <v>0.34499999999999997</v>
          </cell>
          <cell r="BZ273">
            <v>0.39500000000000002</v>
          </cell>
          <cell r="CA273">
            <v>0.33300000000000002</v>
          </cell>
          <cell r="CB273">
            <v>0.432</v>
          </cell>
          <cell r="CC273">
            <v>0.67900000000000005</v>
          </cell>
          <cell r="CD273">
            <v>0.80200000000000005</v>
          </cell>
          <cell r="CE273">
            <v>0.82699999999999996</v>
          </cell>
          <cell r="CF273">
            <v>0.72799999999999998</v>
          </cell>
          <cell r="CG273">
            <v>0.64100000000000001</v>
          </cell>
          <cell r="CH273">
            <v>0.56699999999999995</v>
          </cell>
          <cell r="CI273">
            <v>0.54300000000000004</v>
          </cell>
          <cell r="CJ273">
            <v>0.44400000000000001</v>
          </cell>
          <cell r="CK273">
            <v>0.35799999999999998</v>
          </cell>
          <cell r="CL273">
            <v>0.28299999999999997</v>
          </cell>
          <cell r="CM273">
            <v>0.222</v>
          </cell>
          <cell r="CN273">
            <v>0.17199999999999999</v>
          </cell>
          <cell r="CO273">
            <v>0.5</v>
          </cell>
          <cell r="CP273">
            <v>0.5</v>
          </cell>
          <cell r="CQ273">
            <v>0.5</v>
          </cell>
          <cell r="CR273">
            <v>0.5</v>
          </cell>
          <cell r="CS273">
            <v>0.5</v>
          </cell>
          <cell r="CT273">
            <v>0.5</v>
          </cell>
          <cell r="CU273">
            <v>0.5</v>
          </cell>
          <cell r="CV273">
            <v>0.5</v>
          </cell>
          <cell r="CW273">
            <v>0.5</v>
          </cell>
          <cell r="CX273">
            <v>0.5</v>
          </cell>
          <cell r="CY273">
            <v>0.5</v>
          </cell>
          <cell r="CZ273">
            <v>0.5</v>
          </cell>
          <cell r="DA273">
            <v>0.5</v>
          </cell>
        </row>
        <row r="274">
          <cell r="B274" t="str">
            <v>美容护理</v>
          </cell>
          <cell r="C274" t="str">
            <v>医疗美容</v>
          </cell>
          <cell r="J274">
            <v>1.7123170453099999E-2</v>
          </cell>
          <cell r="K274">
            <v>0.38200000000000001</v>
          </cell>
          <cell r="L274">
            <v>0.38200000000000001</v>
          </cell>
          <cell r="M274">
            <v>0.32</v>
          </cell>
          <cell r="N274">
            <v>0.29599999999999999</v>
          </cell>
          <cell r="O274">
            <v>0.33300000000000002</v>
          </cell>
          <cell r="P274">
            <v>0.46899999999999997</v>
          </cell>
          <cell r="Q274">
            <v>0.50600000000000001</v>
          </cell>
          <cell r="R274">
            <v>0.55500000000000005</v>
          </cell>
          <cell r="S274">
            <v>0.53</v>
          </cell>
          <cell r="T274">
            <v>0.51800000000000002</v>
          </cell>
          <cell r="U274">
            <v>0.432</v>
          </cell>
          <cell r="V274">
            <v>0.37</v>
          </cell>
          <cell r="W274">
            <v>0.35799999999999998</v>
          </cell>
          <cell r="X274">
            <v>0.45600000000000002</v>
          </cell>
          <cell r="Y274">
            <v>0.34499999999999997</v>
          </cell>
          <cell r="Z274">
            <v>0.28299999999999997</v>
          </cell>
          <cell r="AA274">
            <v>0.19700000000000001</v>
          </cell>
          <cell r="AB274">
            <v>0.20899999999999999</v>
          </cell>
          <cell r="AC274">
            <v>0.23400000000000001</v>
          </cell>
          <cell r="AD274">
            <v>0.222</v>
          </cell>
          <cell r="AE274">
            <v>0.17199999999999999</v>
          </cell>
          <cell r="AF274">
            <v>0.13500000000000001</v>
          </cell>
          <cell r="AG274">
            <v>0.123</v>
          </cell>
          <cell r="AH274">
            <v>9.8000000000000004E-2</v>
          </cell>
          <cell r="AI274">
            <v>8.5999999999999993E-2</v>
          </cell>
          <cell r="AJ274">
            <v>7.3999999999999996E-2</v>
          </cell>
          <cell r="AK274">
            <v>2.4E-2</v>
          </cell>
          <cell r="AL274">
            <v>4.9000000000000002E-2</v>
          </cell>
          <cell r="AM274">
            <v>6.0999999999999999E-2</v>
          </cell>
          <cell r="AN274">
            <v>3.6999999999999998E-2</v>
          </cell>
          <cell r="AO274">
            <v>0</v>
          </cell>
          <cell r="AP274">
            <v>1.2E-2</v>
          </cell>
          <cell r="AQ274">
            <v>0.111</v>
          </cell>
          <cell r="AR274">
            <v>0.14799999999999999</v>
          </cell>
          <cell r="AS274">
            <v>0.16</v>
          </cell>
          <cell r="AT274">
            <v>0.185</v>
          </cell>
          <cell r="AU274">
            <v>0.27100000000000002</v>
          </cell>
          <cell r="AV274">
            <v>0.49299999999999999</v>
          </cell>
          <cell r="AW274">
            <v>0.57999999999999996</v>
          </cell>
          <cell r="AX274">
            <v>0.64100000000000001</v>
          </cell>
          <cell r="AY274">
            <v>0.72799999999999998</v>
          </cell>
          <cell r="AZ274">
            <v>0.86399999999999999</v>
          </cell>
          <cell r="BA274">
            <v>0.96199999999999997</v>
          </cell>
          <cell r="BB274">
            <v>1</v>
          </cell>
          <cell r="BC274">
            <v>0.98699999999999999</v>
          </cell>
          <cell r="BD274">
            <v>0.97499999999999998</v>
          </cell>
          <cell r="BE274">
            <v>0.95</v>
          </cell>
          <cell r="BF274">
            <v>0.93799999999999994</v>
          </cell>
          <cell r="BG274">
            <v>0.77700000000000002</v>
          </cell>
          <cell r="BH274">
            <v>0.65400000000000003</v>
          </cell>
          <cell r="BI274">
            <v>0.66600000000000004</v>
          </cell>
          <cell r="BJ274">
            <v>0.91300000000000003</v>
          </cell>
          <cell r="BK274">
            <v>0.88800000000000001</v>
          </cell>
          <cell r="BL274">
            <v>0.90100000000000002</v>
          </cell>
          <cell r="BM274">
            <v>0.82699999999999996</v>
          </cell>
          <cell r="BN274">
            <v>0.81399999999999995</v>
          </cell>
          <cell r="BO274">
            <v>0.70299999999999996</v>
          </cell>
          <cell r="BP274">
            <v>0.60399999999999998</v>
          </cell>
          <cell r="BQ274">
            <v>0.67900000000000005</v>
          </cell>
          <cell r="BR274">
            <v>0.80200000000000005</v>
          </cell>
          <cell r="BS274">
            <v>0.92500000000000004</v>
          </cell>
          <cell r="BT274">
            <v>0.85099999999999998</v>
          </cell>
          <cell r="BU274">
            <v>0.876</v>
          </cell>
          <cell r="BV274">
            <v>0.79</v>
          </cell>
          <cell r="BW274">
            <v>0.753</v>
          </cell>
          <cell r="BX274">
            <v>0.61699999999999999</v>
          </cell>
          <cell r="BY274">
            <v>0.56699999999999995</v>
          </cell>
          <cell r="BZ274">
            <v>0.59199999999999997</v>
          </cell>
          <cell r="CA274">
            <v>0.629</v>
          </cell>
          <cell r="CB274">
            <v>0.71599999999999997</v>
          </cell>
          <cell r="CC274">
            <v>0.74</v>
          </cell>
          <cell r="CD274">
            <v>0.83899999999999997</v>
          </cell>
          <cell r="CE274">
            <v>0.76500000000000001</v>
          </cell>
          <cell r="CF274">
            <v>0.69099999999999995</v>
          </cell>
          <cell r="CG274">
            <v>0.54300000000000004</v>
          </cell>
          <cell r="CH274">
            <v>0.48099999999999998</v>
          </cell>
          <cell r="CI274">
            <v>0.41899999999999998</v>
          </cell>
          <cell r="CJ274">
            <v>0.40699999999999997</v>
          </cell>
          <cell r="CK274">
            <v>0.44400000000000001</v>
          </cell>
          <cell r="CL274">
            <v>0.308</v>
          </cell>
          <cell r="CM274">
            <v>0.246</v>
          </cell>
          <cell r="CN274">
            <v>0.25900000000000001</v>
          </cell>
          <cell r="CO274">
            <v>0.5</v>
          </cell>
          <cell r="CP274">
            <v>0.5</v>
          </cell>
          <cell r="CQ274">
            <v>0.5</v>
          </cell>
          <cell r="CR274">
            <v>0.5</v>
          </cell>
          <cell r="CS274">
            <v>0.5</v>
          </cell>
          <cell r="CT274">
            <v>0.5</v>
          </cell>
          <cell r="CU274">
            <v>0.5</v>
          </cell>
          <cell r="CV274">
            <v>0.5</v>
          </cell>
          <cell r="CW274">
            <v>0.5</v>
          </cell>
          <cell r="CX274">
            <v>0.5</v>
          </cell>
          <cell r="CY274">
            <v>0.5</v>
          </cell>
          <cell r="CZ274">
            <v>0.5</v>
          </cell>
          <cell r="DA274">
            <v>0.5</v>
          </cell>
        </row>
        <row r="275">
          <cell r="B275" t="str">
            <v>农林牧渔</v>
          </cell>
          <cell r="C275" t="str">
            <v>养殖业</v>
          </cell>
          <cell r="D275" t="str">
            <v>生猪养殖</v>
          </cell>
          <cell r="J275">
            <v>0.18162973665951401</v>
          </cell>
          <cell r="K275">
            <v>0.191</v>
          </cell>
          <cell r="L275">
            <v>0.20200000000000001</v>
          </cell>
          <cell r="M275">
            <v>0.223</v>
          </cell>
          <cell r="N275">
            <v>0.18</v>
          </cell>
          <cell r="O275">
            <v>0.127</v>
          </cell>
          <cell r="P275">
            <v>4.2000000000000003E-2</v>
          </cell>
          <cell r="Q275">
            <v>5.2999999999999999E-2</v>
          </cell>
          <cell r="R275">
            <v>7.3999999999999996E-2</v>
          </cell>
          <cell r="S275">
            <v>0.11700000000000001</v>
          </cell>
          <cell r="T275">
            <v>9.5000000000000001E-2</v>
          </cell>
          <cell r="U275">
            <v>0.23400000000000001</v>
          </cell>
          <cell r="V275">
            <v>0.36099999999999999</v>
          </cell>
          <cell r="W275">
            <v>0.56299999999999994</v>
          </cell>
          <cell r="X275">
            <v>0.627</v>
          </cell>
          <cell r="Y275">
            <v>0.58499999999999996</v>
          </cell>
          <cell r="Z275">
            <v>0.48899999999999999</v>
          </cell>
          <cell r="AA275">
            <v>0.38200000000000001</v>
          </cell>
          <cell r="AB275">
            <v>0.28699999999999998</v>
          </cell>
          <cell r="AC275">
            <v>0.106</v>
          </cell>
          <cell r="AD275">
            <v>0.01</v>
          </cell>
          <cell r="AE275">
            <v>0</v>
          </cell>
          <cell r="AF275">
            <v>2.1000000000000001E-2</v>
          </cell>
          <cell r="AG275">
            <v>0.14799999999999999</v>
          </cell>
          <cell r="AH275">
            <v>0.255</v>
          </cell>
          <cell r="AI275">
            <v>0.21199999999999999</v>
          </cell>
          <cell r="AJ275">
            <v>6.3E-2</v>
          </cell>
          <cell r="AK275">
            <v>3.1E-2</v>
          </cell>
          <cell r="AL275">
            <v>8.5000000000000006E-2</v>
          </cell>
          <cell r="AM275">
            <v>0.159</v>
          </cell>
          <cell r="AN275">
            <v>0.26500000000000001</v>
          </cell>
          <cell r="AO275">
            <v>0.35099999999999998</v>
          </cell>
          <cell r="AP275">
            <v>0.57399999999999995</v>
          </cell>
          <cell r="AQ275">
            <v>0.69099999999999995</v>
          </cell>
          <cell r="AR275">
            <v>0.80800000000000005</v>
          </cell>
          <cell r="AS275">
            <v>0.82899999999999996</v>
          </cell>
          <cell r="AT275">
            <v>0.84</v>
          </cell>
          <cell r="AU275">
            <v>0.85099999999999998</v>
          </cell>
          <cell r="AV275">
            <v>0.86099999999999999</v>
          </cell>
          <cell r="AW275">
            <v>0.88200000000000001</v>
          </cell>
          <cell r="AX275">
            <v>0.91400000000000003</v>
          </cell>
          <cell r="AY275">
            <v>0.92500000000000004</v>
          </cell>
          <cell r="AZ275">
            <v>0.90400000000000003</v>
          </cell>
          <cell r="BA275">
            <v>0.89300000000000002</v>
          </cell>
          <cell r="BB275">
            <v>0.93600000000000005</v>
          </cell>
          <cell r="BC275">
            <v>0.97799999999999998</v>
          </cell>
          <cell r="BD275">
            <v>1</v>
          </cell>
          <cell r="BE275">
            <v>0.98899999999999999</v>
          </cell>
          <cell r="BF275">
            <v>0.96799999999999997</v>
          </cell>
          <cell r="BG275">
            <v>0.95699999999999996</v>
          </cell>
          <cell r="BH275">
            <v>0.94599999999999995</v>
          </cell>
          <cell r="BI275">
            <v>0.872</v>
          </cell>
          <cell r="BJ275">
            <v>0.81899999999999995</v>
          </cell>
          <cell r="BK275">
            <v>0.73399999999999999</v>
          </cell>
          <cell r="BL275">
            <v>0.59499999999999997</v>
          </cell>
          <cell r="BM275">
            <v>0.54200000000000004</v>
          </cell>
          <cell r="BN275">
            <v>0.46800000000000003</v>
          </cell>
          <cell r="BO275">
            <v>0.42499999999999999</v>
          </cell>
          <cell r="BP275">
            <v>0.32900000000000001</v>
          </cell>
          <cell r="BQ275">
            <v>0.29699999999999999</v>
          </cell>
          <cell r="BR275">
            <v>0.31900000000000001</v>
          </cell>
          <cell r="BS275">
            <v>0.34</v>
          </cell>
          <cell r="BT275">
            <v>0.40400000000000003</v>
          </cell>
          <cell r="BU275">
            <v>0.41399999999999998</v>
          </cell>
          <cell r="BV275">
            <v>0.372</v>
          </cell>
          <cell r="BW275">
            <v>0.308</v>
          </cell>
          <cell r="BX275">
            <v>0.24399999999999999</v>
          </cell>
          <cell r="BY275">
            <v>0.17</v>
          </cell>
          <cell r="BZ275">
            <v>0.13800000000000001</v>
          </cell>
          <cell r="CA275">
            <v>0.27600000000000002</v>
          </cell>
          <cell r="CB275">
            <v>0.39300000000000002</v>
          </cell>
          <cell r="CC275">
            <v>0.51</v>
          </cell>
          <cell r="CD275">
            <v>0.53100000000000003</v>
          </cell>
          <cell r="CE275">
            <v>0.52100000000000002</v>
          </cell>
          <cell r="CF275">
            <v>0.5</v>
          </cell>
          <cell r="CG275">
            <v>0.47799999999999998</v>
          </cell>
          <cell r="CH275">
            <v>0.45700000000000002</v>
          </cell>
          <cell r="CI275">
            <v>0.436</v>
          </cell>
          <cell r="CJ275">
            <v>0.44600000000000001</v>
          </cell>
          <cell r="CK275">
            <v>0.55300000000000005</v>
          </cell>
          <cell r="CL275">
            <v>0.61699999999999999</v>
          </cell>
          <cell r="CM275">
            <v>0.70199999999999996</v>
          </cell>
          <cell r="CN275">
            <v>0.76500000000000001</v>
          </cell>
          <cell r="CO275">
            <v>0.74399999999999999</v>
          </cell>
          <cell r="CP275">
            <v>0.71199999999999997</v>
          </cell>
          <cell r="CQ275">
            <v>0.64800000000000002</v>
          </cell>
          <cell r="CR275">
            <v>0.63800000000000001</v>
          </cell>
          <cell r="CS275">
            <v>0.65900000000000003</v>
          </cell>
          <cell r="CT275">
            <v>0.67</v>
          </cell>
          <cell r="CU275">
            <v>0.72299999999999998</v>
          </cell>
          <cell r="CV275">
            <v>0.77600000000000002</v>
          </cell>
          <cell r="CW275">
            <v>0.79700000000000004</v>
          </cell>
          <cell r="CX275">
            <v>0.78700000000000003</v>
          </cell>
          <cell r="CY275">
            <v>0.755</v>
          </cell>
          <cell r="CZ275">
            <v>0.68</v>
          </cell>
          <cell r="DA275">
            <v>0.60599999999999998</v>
          </cell>
        </row>
        <row r="276">
          <cell r="B276" t="str">
            <v>农林牧渔</v>
          </cell>
          <cell r="C276" t="str">
            <v>养殖业</v>
          </cell>
          <cell r="D276" t="str">
            <v>生猪养殖</v>
          </cell>
          <cell r="J276">
            <v>3.6325947331902697E-2</v>
          </cell>
          <cell r="K276">
            <v>0.18</v>
          </cell>
          <cell r="L276">
            <v>0.20200000000000001</v>
          </cell>
          <cell r="M276">
            <v>0.26500000000000001</v>
          </cell>
          <cell r="N276">
            <v>0.23400000000000001</v>
          </cell>
          <cell r="O276">
            <v>0.17</v>
          </cell>
          <cell r="P276">
            <v>6.3E-2</v>
          </cell>
          <cell r="Q276">
            <v>5.2999999999999999E-2</v>
          </cell>
          <cell r="R276">
            <v>8.5000000000000006E-2</v>
          </cell>
          <cell r="S276">
            <v>9.5000000000000001E-2</v>
          </cell>
          <cell r="T276">
            <v>0.106</v>
          </cell>
          <cell r="U276">
            <v>0.223</v>
          </cell>
          <cell r="V276">
            <v>0.52100000000000002</v>
          </cell>
          <cell r="W276">
            <v>0.72299999999999998</v>
          </cell>
          <cell r="X276">
            <v>0.78700000000000003</v>
          </cell>
          <cell r="Y276">
            <v>0.76500000000000001</v>
          </cell>
          <cell r="Z276">
            <v>0.63800000000000001</v>
          </cell>
          <cell r="AA276">
            <v>0.53100000000000003</v>
          </cell>
          <cell r="AB276">
            <v>0.31900000000000001</v>
          </cell>
          <cell r="AC276">
            <v>0.127</v>
          </cell>
          <cell r="AD276">
            <v>3.1E-2</v>
          </cell>
          <cell r="AE276">
            <v>0</v>
          </cell>
          <cell r="AF276">
            <v>2.1000000000000001E-2</v>
          </cell>
          <cell r="AG276">
            <v>0.159</v>
          </cell>
          <cell r="AH276">
            <v>0.27600000000000002</v>
          </cell>
          <cell r="AI276">
            <v>0.21199999999999999</v>
          </cell>
          <cell r="AJ276">
            <v>7.3999999999999996E-2</v>
          </cell>
          <cell r="AK276">
            <v>0.01</v>
          </cell>
          <cell r="AL276">
            <v>4.2000000000000003E-2</v>
          </cell>
          <cell r="AM276">
            <v>0.13800000000000001</v>
          </cell>
          <cell r="AN276">
            <v>0.255</v>
          </cell>
          <cell r="AO276">
            <v>0.46800000000000003</v>
          </cell>
          <cell r="AP276">
            <v>0.77600000000000002</v>
          </cell>
          <cell r="AQ276">
            <v>0.80800000000000005</v>
          </cell>
          <cell r="AR276">
            <v>0.82899999999999996</v>
          </cell>
          <cell r="AS276">
            <v>0.86099999999999999</v>
          </cell>
          <cell r="AT276">
            <v>0.872</v>
          </cell>
          <cell r="AU276">
            <v>0.84</v>
          </cell>
          <cell r="AV276">
            <v>0.85099999999999998</v>
          </cell>
          <cell r="AW276">
            <v>0.91400000000000003</v>
          </cell>
          <cell r="AX276">
            <v>0.96799999999999997</v>
          </cell>
          <cell r="AY276">
            <v>0.93600000000000005</v>
          </cell>
          <cell r="AZ276">
            <v>0.89300000000000002</v>
          </cell>
          <cell r="BA276">
            <v>0.88200000000000001</v>
          </cell>
          <cell r="BB276">
            <v>0.90400000000000003</v>
          </cell>
          <cell r="BC276">
            <v>0.98899999999999999</v>
          </cell>
          <cell r="BD276">
            <v>1</v>
          </cell>
          <cell r="BE276">
            <v>0.97799999999999998</v>
          </cell>
          <cell r="BF276">
            <v>0.94599999999999995</v>
          </cell>
          <cell r="BG276">
            <v>0.95699999999999996</v>
          </cell>
          <cell r="BH276">
            <v>0.92500000000000004</v>
          </cell>
          <cell r="BI276">
            <v>0.81899999999999995</v>
          </cell>
          <cell r="BJ276">
            <v>0.79700000000000004</v>
          </cell>
          <cell r="BK276">
            <v>0.69099999999999995</v>
          </cell>
          <cell r="BL276">
            <v>0.57399999999999995</v>
          </cell>
          <cell r="BM276">
            <v>0.55300000000000005</v>
          </cell>
          <cell r="BN276">
            <v>0.51</v>
          </cell>
          <cell r="BO276">
            <v>0.372</v>
          </cell>
          <cell r="BP276">
            <v>0.308</v>
          </cell>
          <cell r="BQ276">
            <v>0.29699999999999999</v>
          </cell>
          <cell r="BR276">
            <v>0.32900000000000001</v>
          </cell>
          <cell r="BS276">
            <v>0.36099999999999999</v>
          </cell>
          <cell r="BT276">
            <v>0.38200000000000001</v>
          </cell>
          <cell r="BU276">
            <v>0.39300000000000002</v>
          </cell>
          <cell r="BV276">
            <v>0.34</v>
          </cell>
          <cell r="BW276">
            <v>0.28699999999999998</v>
          </cell>
          <cell r="BX276">
            <v>0.191</v>
          </cell>
          <cell r="BY276">
            <v>0.14799999999999999</v>
          </cell>
          <cell r="BZ276">
            <v>0.11700000000000001</v>
          </cell>
          <cell r="CA276">
            <v>0.24399999999999999</v>
          </cell>
          <cell r="CB276">
            <v>0.35099999999999998</v>
          </cell>
          <cell r="CC276">
            <v>0.47799999999999998</v>
          </cell>
          <cell r="CD276">
            <v>0.5</v>
          </cell>
          <cell r="CE276">
            <v>0.45700000000000002</v>
          </cell>
          <cell r="CF276">
            <v>0.436</v>
          </cell>
          <cell r="CG276">
            <v>0.44600000000000001</v>
          </cell>
          <cell r="CH276">
            <v>0.42499999999999999</v>
          </cell>
          <cell r="CI276">
            <v>0.40400000000000003</v>
          </cell>
          <cell r="CJ276">
            <v>0.41399999999999998</v>
          </cell>
          <cell r="CK276">
            <v>0.48899999999999999</v>
          </cell>
          <cell r="CL276">
            <v>0.54200000000000004</v>
          </cell>
          <cell r="CM276">
            <v>0.56299999999999994</v>
          </cell>
          <cell r="CN276">
            <v>0.61699999999999999</v>
          </cell>
          <cell r="CO276">
            <v>0.65900000000000003</v>
          </cell>
          <cell r="CP276">
            <v>0.64800000000000002</v>
          </cell>
          <cell r="CQ276">
            <v>0.59499999999999997</v>
          </cell>
          <cell r="CR276">
            <v>0.627</v>
          </cell>
          <cell r="CS276">
            <v>0.68</v>
          </cell>
          <cell r="CT276">
            <v>0.71199999999999997</v>
          </cell>
          <cell r="CU276">
            <v>0.73399999999999999</v>
          </cell>
          <cell r="CV276">
            <v>0.74399999999999999</v>
          </cell>
          <cell r="CW276">
            <v>0.755</v>
          </cell>
          <cell r="CX276">
            <v>0.70199999999999996</v>
          </cell>
          <cell r="CY276">
            <v>0.67</v>
          </cell>
          <cell r="CZ276">
            <v>0.60599999999999998</v>
          </cell>
          <cell r="DA276">
            <v>0.58499999999999996</v>
          </cell>
        </row>
        <row r="277">
          <cell r="B277" t="str">
            <v>农林牧渔</v>
          </cell>
          <cell r="C277" t="str">
            <v>养殖业</v>
          </cell>
          <cell r="D277" t="str">
            <v>生猪养殖</v>
          </cell>
          <cell r="J277">
            <v>3.6325947331902697E-2</v>
          </cell>
          <cell r="K277">
            <v>0.21199999999999999</v>
          </cell>
          <cell r="L277">
            <v>0.23400000000000001</v>
          </cell>
          <cell r="M277">
            <v>0.255</v>
          </cell>
          <cell r="N277">
            <v>0.191</v>
          </cell>
          <cell r="O277">
            <v>0.14799999999999999</v>
          </cell>
          <cell r="P277">
            <v>0.127</v>
          </cell>
          <cell r="Q277">
            <v>0.11700000000000001</v>
          </cell>
          <cell r="R277">
            <v>9.5000000000000001E-2</v>
          </cell>
          <cell r="S277">
            <v>7.3999999999999996E-2</v>
          </cell>
          <cell r="T277">
            <v>8.5000000000000006E-2</v>
          </cell>
          <cell r="U277">
            <v>0.159</v>
          </cell>
          <cell r="V277">
            <v>0.53100000000000003</v>
          </cell>
          <cell r="W277">
            <v>0.81899999999999995</v>
          </cell>
          <cell r="X277">
            <v>0.86099999999999999</v>
          </cell>
          <cell r="Y277">
            <v>0.85099999999999998</v>
          </cell>
          <cell r="Z277">
            <v>0.82899999999999996</v>
          </cell>
          <cell r="AA277">
            <v>0.76500000000000001</v>
          </cell>
          <cell r="AB277">
            <v>0.627</v>
          </cell>
          <cell r="AC277">
            <v>0.308</v>
          </cell>
          <cell r="AD277">
            <v>0.223</v>
          </cell>
          <cell r="AE277">
            <v>0.20200000000000001</v>
          </cell>
          <cell r="AF277">
            <v>0.26500000000000001</v>
          </cell>
          <cell r="AG277">
            <v>0.36099999999999999</v>
          </cell>
          <cell r="AH277">
            <v>0.48899999999999999</v>
          </cell>
          <cell r="AI277">
            <v>0.29699999999999999</v>
          </cell>
          <cell r="AJ277">
            <v>5.2999999999999999E-2</v>
          </cell>
          <cell r="AK277">
            <v>3.1E-2</v>
          </cell>
          <cell r="AL277">
            <v>0.01</v>
          </cell>
          <cell r="AM277">
            <v>0</v>
          </cell>
          <cell r="AN277">
            <v>2.1000000000000001E-2</v>
          </cell>
          <cell r="AO277">
            <v>4.2000000000000003E-2</v>
          </cell>
          <cell r="AP277">
            <v>6.3E-2</v>
          </cell>
          <cell r="AQ277">
            <v>0.24399999999999999</v>
          </cell>
          <cell r="AR277">
            <v>0.59499999999999997</v>
          </cell>
          <cell r="AS277">
            <v>0.73399999999999999</v>
          </cell>
          <cell r="AT277">
            <v>0.74399999999999999</v>
          </cell>
          <cell r="AU277">
            <v>0.65900000000000003</v>
          </cell>
          <cell r="AV277">
            <v>0.70199999999999996</v>
          </cell>
          <cell r="AW277">
            <v>0.84</v>
          </cell>
          <cell r="AX277">
            <v>0.90400000000000003</v>
          </cell>
          <cell r="AY277">
            <v>0.91400000000000003</v>
          </cell>
          <cell r="AZ277">
            <v>0.89300000000000002</v>
          </cell>
          <cell r="BA277">
            <v>0.88200000000000001</v>
          </cell>
          <cell r="BB277">
            <v>0.92500000000000004</v>
          </cell>
          <cell r="BC277">
            <v>0.94599999999999995</v>
          </cell>
          <cell r="BD277">
            <v>0.95699999999999996</v>
          </cell>
          <cell r="BE277">
            <v>0.97799999999999998</v>
          </cell>
          <cell r="BF277">
            <v>0.98899999999999999</v>
          </cell>
          <cell r="BG277">
            <v>1</v>
          </cell>
          <cell r="BH277">
            <v>0.96799999999999997</v>
          </cell>
          <cell r="BI277">
            <v>0.93600000000000005</v>
          </cell>
          <cell r="BJ277">
            <v>0.872</v>
          </cell>
          <cell r="BK277">
            <v>0.80800000000000005</v>
          </cell>
          <cell r="BL277">
            <v>0.77600000000000002</v>
          </cell>
          <cell r="BM277">
            <v>0.71199999999999997</v>
          </cell>
          <cell r="BN277">
            <v>0.67</v>
          </cell>
          <cell r="BO277">
            <v>0.55300000000000005</v>
          </cell>
          <cell r="BP277">
            <v>0.436</v>
          </cell>
          <cell r="BQ277">
            <v>0.38200000000000001</v>
          </cell>
          <cell r="BR277">
            <v>0.46800000000000003</v>
          </cell>
          <cell r="BS277">
            <v>0.51</v>
          </cell>
          <cell r="BT277">
            <v>0.57399999999999995</v>
          </cell>
          <cell r="BU277">
            <v>0.54200000000000004</v>
          </cell>
          <cell r="BV277">
            <v>0.47799999999999998</v>
          </cell>
          <cell r="BW277">
            <v>0.32900000000000001</v>
          </cell>
          <cell r="BX277">
            <v>0.18</v>
          </cell>
          <cell r="BY277">
            <v>0.13800000000000001</v>
          </cell>
          <cell r="BZ277">
            <v>0.106</v>
          </cell>
          <cell r="CA277">
            <v>0.17</v>
          </cell>
          <cell r="CB277">
            <v>0.27600000000000002</v>
          </cell>
          <cell r="CC277">
            <v>0.39300000000000002</v>
          </cell>
          <cell r="CD277">
            <v>0.45700000000000002</v>
          </cell>
          <cell r="CE277">
            <v>0.42499999999999999</v>
          </cell>
          <cell r="CF277">
            <v>0.372</v>
          </cell>
          <cell r="CG277">
            <v>0.35099999999999998</v>
          </cell>
          <cell r="CH277">
            <v>0.34</v>
          </cell>
          <cell r="CI277">
            <v>0.28699999999999998</v>
          </cell>
          <cell r="CJ277">
            <v>0.31900000000000001</v>
          </cell>
          <cell r="CK277">
            <v>0.40400000000000003</v>
          </cell>
          <cell r="CL277">
            <v>0.52100000000000002</v>
          </cell>
          <cell r="CM277">
            <v>0.60599999999999998</v>
          </cell>
          <cell r="CN277">
            <v>0.64800000000000002</v>
          </cell>
          <cell r="CO277">
            <v>0.63800000000000001</v>
          </cell>
          <cell r="CP277">
            <v>0.56299999999999994</v>
          </cell>
          <cell r="CQ277">
            <v>0.44600000000000001</v>
          </cell>
          <cell r="CR277">
            <v>0.41399999999999998</v>
          </cell>
          <cell r="CS277">
            <v>0.5</v>
          </cell>
          <cell r="CT277">
            <v>0.61699999999999999</v>
          </cell>
          <cell r="CU277">
            <v>0.69099999999999995</v>
          </cell>
          <cell r="CV277">
            <v>0.755</v>
          </cell>
          <cell r="CW277">
            <v>0.79700000000000004</v>
          </cell>
          <cell r="CX277">
            <v>0.78700000000000003</v>
          </cell>
          <cell r="CY277">
            <v>0.72299999999999998</v>
          </cell>
          <cell r="CZ277">
            <v>0.68</v>
          </cell>
          <cell r="DA277">
            <v>0.58499999999999996</v>
          </cell>
        </row>
        <row r="278">
          <cell r="B278" t="str">
            <v>农林牧渔</v>
          </cell>
          <cell r="C278" t="str">
            <v>养殖业</v>
          </cell>
          <cell r="D278" t="str">
            <v>生猪养殖</v>
          </cell>
          <cell r="J278">
            <v>3.6325947331902697E-2</v>
          </cell>
          <cell r="K278">
            <v>0.46800000000000003</v>
          </cell>
          <cell r="L278">
            <v>0.46800000000000003</v>
          </cell>
          <cell r="M278">
            <v>0.64800000000000002</v>
          </cell>
          <cell r="N278">
            <v>0.67</v>
          </cell>
          <cell r="O278">
            <v>0.68</v>
          </cell>
          <cell r="P278">
            <v>0.70199999999999996</v>
          </cell>
          <cell r="Q278">
            <v>0.72299999999999998</v>
          </cell>
          <cell r="R278">
            <v>0.76500000000000001</v>
          </cell>
          <cell r="S278">
            <v>0.77600000000000002</v>
          </cell>
          <cell r="T278">
            <v>0.755</v>
          </cell>
          <cell r="U278">
            <v>0.73399999999999999</v>
          </cell>
          <cell r="V278">
            <v>0.74399999999999999</v>
          </cell>
          <cell r="W278">
            <v>0.71199999999999997</v>
          </cell>
          <cell r="X278">
            <v>0.69099999999999995</v>
          </cell>
          <cell r="Y278">
            <v>0.65900000000000003</v>
          </cell>
          <cell r="Z278">
            <v>0.48899999999999999</v>
          </cell>
          <cell r="AA278">
            <v>0.41399999999999998</v>
          </cell>
          <cell r="AB278">
            <v>0.372</v>
          </cell>
          <cell r="AC278">
            <v>0.32900000000000001</v>
          </cell>
          <cell r="AD278">
            <v>0.61699999999999999</v>
          </cell>
          <cell r="AE278">
            <v>0.61699999999999999</v>
          </cell>
          <cell r="AF278">
            <v>0.61699999999999999</v>
          </cell>
          <cell r="AG278">
            <v>0.78700000000000003</v>
          </cell>
          <cell r="AH278">
            <v>0.78700000000000003</v>
          </cell>
          <cell r="AI278">
            <v>0.80800000000000005</v>
          </cell>
          <cell r="AJ278">
            <v>0.81899999999999995</v>
          </cell>
          <cell r="AK278">
            <v>0.81899999999999995</v>
          </cell>
          <cell r="AL278">
            <v>0.84</v>
          </cell>
          <cell r="AM278">
            <v>0.85099999999999998</v>
          </cell>
          <cell r="AN278">
            <v>0.85099999999999998</v>
          </cell>
          <cell r="AO278">
            <v>0.85099999999999998</v>
          </cell>
          <cell r="AP278">
            <v>0.91400000000000003</v>
          </cell>
          <cell r="AQ278">
            <v>0.91400000000000003</v>
          </cell>
          <cell r="AR278">
            <v>0.91400000000000003</v>
          </cell>
          <cell r="AS278">
            <v>0.97799999999999998</v>
          </cell>
          <cell r="AT278">
            <v>0.97799999999999998</v>
          </cell>
          <cell r="AU278">
            <v>1</v>
          </cell>
          <cell r="AV278">
            <v>0.95699999999999996</v>
          </cell>
          <cell r="AW278">
            <v>0.95699999999999996</v>
          </cell>
          <cell r="AX278">
            <v>0.94599999999999995</v>
          </cell>
          <cell r="AY278">
            <v>0.88200000000000001</v>
          </cell>
          <cell r="AZ278">
            <v>0.88200000000000001</v>
          </cell>
          <cell r="BA278">
            <v>0.88200000000000001</v>
          </cell>
          <cell r="BB278">
            <v>0.13800000000000001</v>
          </cell>
          <cell r="BC278">
            <v>0.127</v>
          </cell>
          <cell r="BD278">
            <v>9.5000000000000001E-2</v>
          </cell>
          <cell r="BE278">
            <v>6.3E-2</v>
          </cell>
          <cell r="BF278">
            <v>5.2999999999999999E-2</v>
          </cell>
          <cell r="BG278">
            <v>3.1E-2</v>
          </cell>
          <cell r="BH278">
            <v>0.01</v>
          </cell>
          <cell r="BI278">
            <v>0</v>
          </cell>
          <cell r="BJ278">
            <v>2.1000000000000001E-2</v>
          </cell>
          <cell r="BK278">
            <v>4.2000000000000003E-2</v>
          </cell>
          <cell r="BL278">
            <v>7.3999999999999996E-2</v>
          </cell>
          <cell r="BM278">
            <v>8.5000000000000006E-2</v>
          </cell>
          <cell r="BN278">
            <v>0.106</v>
          </cell>
          <cell r="BO278">
            <v>0.11700000000000001</v>
          </cell>
          <cell r="BP278">
            <v>0.14799999999999999</v>
          </cell>
          <cell r="BQ278">
            <v>0.159</v>
          </cell>
          <cell r="BR278">
            <v>0.17</v>
          </cell>
          <cell r="BS278">
            <v>0.18</v>
          </cell>
          <cell r="BT278">
            <v>0.191</v>
          </cell>
          <cell r="BU278">
            <v>0.20200000000000001</v>
          </cell>
          <cell r="BV278">
            <v>0.21199999999999999</v>
          </cell>
          <cell r="BW278">
            <v>0.223</v>
          </cell>
          <cell r="BX278">
            <v>0.24399999999999999</v>
          </cell>
          <cell r="BY278">
            <v>0.255</v>
          </cell>
          <cell r="BZ278">
            <v>0.27600000000000002</v>
          </cell>
          <cell r="CA278">
            <v>0.29699999999999999</v>
          </cell>
          <cell r="CB278">
            <v>0.34</v>
          </cell>
          <cell r="CC278">
            <v>0.308</v>
          </cell>
          <cell r="CD278">
            <v>0.31900000000000001</v>
          </cell>
          <cell r="CE278">
            <v>0.35099999999999998</v>
          </cell>
          <cell r="CF278">
            <v>0.36099999999999999</v>
          </cell>
          <cell r="CG278">
            <v>0.38200000000000001</v>
          </cell>
          <cell r="CH278">
            <v>0.39300000000000002</v>
          </cell>
          <cell r="CI278">
            <v>0.42499999999999999</v>
          </cell>
          <cell r="CJ278">
            <v>0.436</v>
          </cell>
          <cell r="CK278">
            <v>0.45700000000000002</v>
          </cell>
          <cell r="CL278">
            <v>0.5</v>
          </cell>
          <cell r="CM278">
            <v>0.56299999999999994</v>
          </cell>
          <cell r="CN278">
            <v>0.59499999999999997</v>
          </cell>
          <cell r="CO278">
            <v>0.57399999999999995</v>
          </cell>
          <cell r="CP278">
            <v>0.55300000000000005</v>
          </cell>
          <cell r="CQ278">
            <v>0.52100000000000002</v>
          </cell>
          <cell r="CR278">
            <v>0.51</v>
          </cell>
          <cell r="CS278">
            <v>0.54200000000000004</v>
          </cell>
          <cell r="CT278">
            <v>0.58499999999999996</v>
          </cell>
          <cell r="CU278">
            <v>0.60599999999999998</v>
          </cell>
          <cell r="CV278">
            <v>0.53100000000000003</v>
          </cell>
          <cell r="CW278">
            <v>0.44600000000000001</v>
          </cell>
          <cell r="CX278">
            <v>0.40400000000000003</v>
          </cell>
          <cell r="CY278">
            <v>0.28699999999999998</v>
          </cell>
          <cell r="CZ278">
            <v>0.26500000000000001</v>
          </cell>
          <cell r="DA278">
            <v>0.23400000000000001</v>
          </cell>
        </row>
        <row r="279">
          <cell r="B279" t="str">
            <v>农林牧渔</v>
          </cell>
          <cell r="C279" t="str">
            <v>养殖业</v>
          </cell>
          <cell r="D279" t="str">
            <v>肉鸡养殖</v>
          </cell>
          <cell r="J279">
            <v>3.6325947331902697E-2</v>
          </cell>
          <cell r="K279">
            <v>7.3999999999999996E-2</v>
          </cell>
          <cell r="L279">
            <v>0.159</v>
          </cell>
          <cell r="M279">
            <v>0.21199999999999999</v>
          </cell>
          <cell r="N279">
            <v>0.255</v>
          </cell>
          <cell r="O279">
            <v>0.29699999999999999</v>
          </cell>
          <cell r="P279">
            <v>0.34</v>
          </cell>
          <cell r="Q279">
            <v>0.41399999999999998</v>
          </cell>
          <cell r="R279">
            <v>0.76500000000000001</v>
          </cell>
          <cell r="S279">
            <v>0.89300000000000002</v>
          </cell>
          <cell r="T279">
            <v>0.79700000000000004</v>
          </cell>
          <cell r="U279">
            <v>0.60599999999999998</v>
          </cell>
          <cell r="V279">
            <v>0.627</v>
          </cell>
          <cell r="W279">
            <v>0.80800000000000005</v>
          </cell>
          <cell r="X279">
            <v>0.90400000000000003</v>
          </cell>
          <cell r="Y279">
            <v>0.81899999999999995</v>
          </cell>
          <cell r="Z279">
            <v>0.755</v>
          </cell>
          <cell r="AA279">
            <v>0.67</v>
          </cell>
          <cell r="AB279">
            <v>0.61699999999999999</v>
          </cell>
          <cell r="AC279">
            <v>0.436</v>
          </cell>
          <cell r="AD279">
            <v>0.36099999999999999</v>
          </cell>
          <cell r="AE279">
            <v>0.308</v>
          </cell>
          <cell r="AF279">
            <v>0.23400000000000001</v>
          </cell>
          <cell r="AG279">
            <v>0.31900000000000001</v>
          </cell>
          <cell r="AH279">
            <v>0.372</v>
          </cell>
          <cell r="AI279">
            <v>0.44600000000000001</v>
          </cell>
          <cell r="AJ279">
            <v>0.58499999999999996</v>
          </cell>
          <cell r="AK279">
            <v>0.65900000000000003</v>
          </cell>
          <cell r="AL279">
            <v>0.54200000000000004</v>
          </cell>
          <cell r="AM279">
            <v>0.48899999999999999</v>
          </cell>
          <cell r="AN279">
            <v>0.56299999999999994</v>
          </cell>
          <cell r="AO279">
            <v>0.52100000000000002</v>
          </cell>
          <cell r="AP279">
            <v>0.5</v>
          </cell>
          <cell r="AQ279">
            <v>0.82899999999999996</v>
          </cell>
          <cell r="AR279">
            <v>0.95699999999999996</v>
          </cell>
          <cell r="AS279">
            <v>0.85099999999999998</v>
          </cell>
          <cell r="AT279">
            <v>0.32900000000000001</v>
          </cell>
          <cell r="AU279">
            <v>2.1000000000000001E-2</v>
          </cell>
          <cell r="AV279">
            <v>0</v>
          </cell>
          <cell r="AW279">
            <v>0.01</v>
          </cell>
          <cell r="AX279">
            <v>5.2999999999999999E-2</v>
          </cell>
          <cell r="AY279">
            <v>0.18</v>
          </cell>
          <cell r="AZ279">
            <v>0.17</v>
          </cell>
          <cell r="BA279">
            <v>0.14799999999999999</v>
          </cell>
          <cell r="BB279">
            <v>0.13800000000000001</v>
          </cell>
          <cell r="BC279">
            <v>0.11700000000000001</v>
          </cell>
          <cell r="BD279">
            <v>3.1E-2</v>
          </cell>
          <cell r="BE279">
            <v>9.5000000000000001E-2</v>
          </cell>
          <cell r="BF279">
            <v>0.28699999999999998</v>
          </cell>
          <cell r="BG279">
            <v>0.59499999999999997</v>
          </cell>
          <cell r="BH279">
            <v>0.73399999999999999</v>
          </cell>
          <cell r="BI279">
            <v>0.77600000000000002</v>
          </cell>
          <cell r="BJ279">
            <v>0.46800000000000003</v>
          </cell>
          <cell r="BK279">
            <v>0.42499999999999999</v>
          </cell>
          <cell r="BL279">
            <v>0.64800000000000002</v>
          </cell>
          <cell r="BM279">
            <v>0.91400000000000003</v>
          </cell>
          <cell r="BN279">
            <v>0.97799999999999998</v>
          </cell>
          <cell r="BO279">
            <v>0.88200000000000001</v>
          </cell>
          <cell r="BP279">
            <v>0.72299999999999998</v>
          </cell>
          <cell r="BQ279">
            <v>0.70199999999999996</v>
          </cell>
          <cell r="BR279">
            <v>0.96799999999999997</v>
          </cell>
          <cell r="BS279">
            <v>1</v>
          </cell>
          <cell r="BT279">
            <v>0.98899999999999999</v>
          </cell>
          <cell r="BU279">
            <v>0.872</v>
          </cell>
          <cell r="BV279">
            <v>0.74399999999999999</v>
          </cell>
          <cell r="BW279">
            <v>0.78700000000000003</v>
          </cell>
          <cell r="BX279">
            <v>0.92500000000000004</v>
          </cell>
          <cell r="BY279">
            <v>0.84</v>
          </cell>
          <cell r="BZ279">
            <v>0.69099999999999995</v>
          </cell>
          <cell r="CA279">
            <v>0.86099999999999999</v>
          </cell>
          <cell r="CB279">
            <v>0.94599999999999995</v>
          </cell>
          <cell r="CC279">
            <v>0.93600000000000005</v>
          </cell>
          <cell r="CD279">
            <v>0.53100000000000003</v>
          </cell>
          <cell r="CE279">
            <v>0.35099999999999998</v>
          </cell>
          <cell r="CF279">
            <v>0.24399999999999999</v>
          </cell>
          <cell r="CG279">
            <v>0.27600000000000002</v>
          </cell>
          <cell r="CH279">
            <v>0.26500000000000001</v>
          </cell>
          <cell r="CI279">
            <v>0.191</v>
          </cell>
          <cell r="CJ279">
            <v>8.5000000000000006E-2</v>
          </cell>
          <cell r="CK279">
            <v>0.127</v>
          </cell>
          <cell r="CL279">
            <v>0.106</v>
          </cell>
          <cell r="CM279">
            <v>4.2000000000000003E-2</v>
          </cell>
          <cell r="CN279">
            <v>6.3E-2</v>
          </cell>
          <cell r="CO279">
            <v>0.20200000000000001</v>
          </cell>
          <cell r="CP279">
            <v>0.39300000000000002</v>
          </cell>
          <cell r="CQ279">
            <v>0.63800000000000001</v>
          </cell>
          <cell r="CR279">
            <v>0.71199999999999997</v>
          </cell>
          <cell r="CS279">
            <v>0.68</v>
          </cell>
          <cell r="CT279">
            <v>0.47799999999999998</v>
          </cell>
          <cell r="CU279">
            <v>0.51</v>
          </cell>
          <cell r="CV279">
            <v>0.57399999999999995</v>
          </cell>
          <cell r="CW279">
            <v>0.55300000000000005</v>
          </cell>
          <cell r="CX279">
            <v>0.45700000000000002</v>
          </cell>
          <cell r="CY279">
            <v>0.40400000000000003</v>
          </cell>
          <cell r="CZ279">
            <v>0.38200000000000001</v>
          </cell>
          <cell r="DA279">
            <v>0.223</v>
          </cell>
        </row>
        <row r="280">
          <cell r="B280" t="str">
            <v>农林牧渔</v>
          </cell>
          <cell r="C280" t="str">
            <v>养殖业</v>
          </cell>
          <cell r="D280" t="str">
            <v>肉鸡养殖</v>
          </cell>
          <cell r="J280">
            <v>3.6325947331902697E-2</v>
          </cell>
          <cell r="K280">
            <v>0.27600000000000002</v>
          </cell>
          <cell r="L280">
            <v>0.308</v>
          </cell>
          <cell r="M280">
            <v>0.35099999999999998</v>
          </cell>
          <cell r="N280">
            <v>0.39300000000000002</v>
          </cell>
          <cell r="O280">
            <v>0.41399999999999998</v>
          </cell>
          <cell r="P280">
            <v>0.38200000000000001</v>
          </cell>
          <cell r="Q280">
            <v>0.53100000000000003</v>
          </cell>
          <cell r="R280">
            <v>0.90400000000000003</v>
          </cell>
          <cell r="S280">
            <v>0.95699999999999996</v>
          </cell>
          <cell r="T280">
            <v>0.93600000000000005</v>
          </cell>
          <cell r="U280">
            <v>0.68</v>
          </cell>
          <cell r="V280">
            <v>0.64800000000000002</v>
          </cell>
          <cell r="W280">
            <v>0.72299999999999998</v>
          </cell>
          <cell r="X280">
            <v>0.69099999999999995</v>
          </cell>
          <cell r="Y280">
            <v>0.59499999999999997</v>
          </cell>
          <cell r="Z280">
            <v>0.42499999999999999</v>
          </cell>
          <cell r="AA280">
            <v>0.372</v>
          </cell>
          <cell r="AB280">
            <v>0.34</v>
          </cell>
          <cell r="AC280">
            <v>0.28699999999999998</v>
          </cell>
          <cell r="AD280">
            <v>0.127</v>
          </cell>
          <cell r="AE280">
            <v>6.3E-2</v>
          </cell>
          <cell r="AF280">
            <v>0.106</v>
          </cell>
          <cell r="AG280">
            <v>0.20200000000000001</v>
          </cell>
          <cell r="AH280">
            <v>0.23400000000000001</v>
          </cell>
          <cell r="AI280">
            <v>0.31900000000000001</v>
          </cell>
          <cell r="AJ280">
            <v>0.436</v>
          </cell>
          <cell r="AK280">
            <v>0.54200000000000004</v>
          </cell>
          <cell r="AL280">
            <v>0.45700000000000002</v>
          </cell>
          <cell r="AM280">
            <v>0.40400000000000003</v>
          </cell>
          <cell r="AN280">
            <v>0.51</v>
          </cell>
          <cell r="AO280">
            <v>0.58499999999999996</v>
          </cell>
          <cell r="AP280">
            <v>0.52100000000000002</v>
          </cell>
          <cell r="AQ280">
            <v>0.5</v>
          </cell>
          <cell r="AR280">
            <v>0.47799999999999998</v>
          </cell>
          <cell r="AS280">
            <v>0.44600000000000001</v>
          </cell>
          <cell r="AT280">
            <v>0.26500000000000001</v>
          </cell>
          <cell r="AU280">
            <v>7.3999999999999996E-2</v>
          </cell>
          <cell r="AV280">
            <v>0</v>
          </cell>
          <cell r="AW280">
            <v>0.01</v>
          </cell>
          <cell r="AX280">
            <v>9.5000000000000001E-2</v>
          </cell>
          <cell r="AY280">
            <v>0.223</v>
          </cell>
          <cell r="AZ280">
            <v>0.191</v>
          </cell>
          <cell r="BA280">
            <v>0.11700000000000001</v>
          </cell>
          <cell r="BB280">
            <v>0.13800000000000001</v>
          </cell>
          <cell r="BC280">
            <v>0.17</v>
          </cell>
          <cell r="BD280">
            <v>0.14799999999999999</v>
          </cell>
          <cell r="BE280">
            <v>0.159</v>
          </cell>
          <cell r="BF280">
            <v>0.32900000000000001</v>
          </cell>
          <cell r="BG280">
            <v>0.48899999999999999</v>
          </cell>
          <cell r="BH280">
            <v>0.61699999999999999</v>
          </cell>
          <cell r="BI280">
            <v>0.65900000000000003</v>
          </cell>
          <cell r="BJ280">
            <v>0.60599999999999998</v>
          </cell>
          <cell r="BK280">
            <v>0.57399999999999995</v>
          </cell>
          <cell r="BL280">
            <v>0.71199999999999997</v>
          </cell>
          <cell r="BM280">
            <v>0.88200000000000001</v>
          </cell>
          <cell r="BN280">
            <v>0.94599999999999995</v>
          </cell>
          <cell r="BO280">
            <v>0.92500000000000004</v>
          </cell>
          <cell r="BP280">
            <v>0.76500000000000001</v>
          </cell>
          <cell r="BQ280">
            <v>0.74399999999999999</v>
          </cell>
          <cell r="BR280">
            <v>0.86099999999999999</v>
          </cell>
          <cell r="BS280">
            <v>0.97799999999999998</v>
          </cell>
          <cell r="BT280">
            <v>0.98899999999999999</v>
          </cell>
          <cell r="BU280">
            <v>0.85099999999999998</v>
          </cell>
          <cell r="BV280">
            <v>0.67</v>
          </cell>
          <cell r="BW280">
            <v>0.70199999999999996</v>
          </cell>
          <cell r="BX280">
            <v>0.89300000000000002</v>
          </cell>
          <cell r="BY280">
            <v>0.872</v>
          </cell>
          <cell r="BZ280">
            <v>0.78700000000000003</v>
          </cell>
          <cell r="CA280">
            <v>0.79700000000000004</v>
          </cell>
          <cell r="CB280">
            <v>0.81899999999999995</v>
          </cell>
          <cell r="CC280">
            <v>0.80800000000000005</v>
          </cell>
          <cell r="CD280">
            <v>0.56299999999999994</v>
          </cell>
          <cell r="CE280">
            <v>0.36099999999999999</v>
          </cell>
          <cell r="CF280">
            <v>0.18</v>
          </cell>
          <cell r="CG280">
            <v>0.24399999999999999</v>
          </cell>
          <cell r="CH280">
            <v>0.29699999999999999</v>
          </cell>
          <cell r="CI280">
            <v>0.255</v>
          </cell>
          <cell r="CJ280">
            <v>8.5000000000000006E-2</v>
          </cell>
          <cell r="CK280">
            <v>2.1000000000000001E-2</v>
          </cell>
          <cell r="CL280">
            <v>4.2000000000000003E-2</v>
          </cell>
          <cell r="CM280">
            <v>3.1E-2</v>
          </cell>
          <cell r="CN280">
            <v>5.2999999999999999E-2</v>
          </cell>
          <cell r="CO280">
            <v>0.21199999999999999</v>
          </cell>
          <cell r="CP280">
            <v>0.46800000000000003</v>
          </cell>
          <cell r="CQ280">
            <v>0.755</v>
          </cell>
          <cell r="CR280">
            <v>1</v>
          </cell>
          <cell r="CS280">
            <v>0.96799999999999997</v>
          </cell>
          <cell r="CT280">
            <v>0.82899999999999996</v>
          </cell>
          <cell r="CU280">
            <v>0.73399999999999999</v>
          </cell>
          <cell r="CV280">
            <v>0.84</v>
          </cell>
          <cell r="CW280">
            <v>0.91400000000000003</v>
          </cell>
          <cell r="CX280">
            <v>0.77600000000000002</v>
          </cell>
          <cell r="CY280">
            <v>0.63800000000000001</v>
          </cell>
          <cell r="CZ280">
            <v>0.627</v>
          </cell>
          <cell r="DA280">
            <v>0.55300000000000005</v>
          </cell>
        </row>
        <row r="281">
          <cell r="B281" t="str">
            <v>农林牧渔</v>
          </cell>
          <cell r="C281" t="str">
            <v>动物保健</v>
          </cell>
          <cell r="J281">
            <v>1.6657942966141901E-2</v>
          </cell>
          <cell r="K281">
            <v>0.191</v>
          </cell>
          <cell r="L281">
            <v>0.23400000000000001</v>
          </cell>
          <cell r="M281">
            <v>0.26500000000000001</v>
          </cell>
          <cell r="N281">
            <v>0.223</v>
          </cell>
          <cell r="O281">
            <v>0.17</v>
          </cell>
          <cell r="P281">
            <v>6.3E-2</v>
          </cell>
          <cell r="Q281">
            <v>5.2999999999999999E-2</v>
          </cell>
          <cell r="R281">
            <v>8.5000000000000006E-2</v>
          </cell>
          <cell r="S281">
            <v>9.5000000000000001E-2</v>
          </cell>
          <cell r="T281">
            <v>0.106</v>
          </cell>
          <cell r="U281">
            <v>0.21199999999999999</v>
          </cell>
          <cell r="V281">
            <v>0.52100000000000002</v>
          </cell>
          <cell r="W281">
            <v>0.72299999999999998</v>
          </cell>
          <cell r="X281">
            <v>0.78700000000000003</v>
          </cell>
          <cell r="Y281">
            <v>0.76500000000000001</v>
          </cell>
          <cell r="Z281">
            <v>0.63800000000000001</v>
          </cell>
          <cell r="AA281">
            <v>0.53100000000000003</v>
          </cell>
          <cell r="AB281">
            <v>0.31900000000000001</v>
          </cell>
          <cell r="AC281">
            <v>0.127</v>
          </cell>
          <cell r="AD281">
            <v>3.1E-2</v>
          </cell>
          <cell r="AE281">
            <v>0</v>
          </cell>
          <cell r="AF281">
            <v>2.1000000000000001E-2</v>
          </cell>
          <cell r="AG281">
            <v>0.159</v>
          </cell>
          <cell r="AH281">
            <v>0.27600000000000002</v>
          </cell>
          <cell r="AI281">
            <v>0.20200000000000001</v>
          </cell>
          <cell r="AJ281">
            <v>7.3999999999999996E-2</v>
          </cell>
          <cell r="AK281">
            <v>0.01</v>
          </cell>
          <cell r="AL281">
            <v>4.2000000000000003E-2</v>
          </cell>
          <cell r="AM281">
            <v>0.13800000000000001</v>
          </cell>
          <cell r="AN281">
            <v>0.255</v>
          </cell>
          <cell r="AO281">
            <v>0.46800000000000003</v>
          </cell>
          <cell r="AP281">
            <v>0.77600000000000002</v>
          </cell>
          <cell r="AQ281">
            <v>0.80800000000000005</v>
          </cell>
          <cell r="AR281">
            <v>0.82899999999999996</v>
          </cell>
          <cell r="AS281">
            <v>0.86099999999999999</v>
          </cell>
          <cell r="AT281">
            <v>0.872</v>
          </cell>
          <cell r="AU281">
            <v>0.84</v>
          </cell>
          <cell r="AV281">
            <v>0.85099999999999998</v>
          </cell>
          <cell r="AW281">
            <v>0.91400000000000003</v>
          </cell>
          <cell r="AX281">
            <v>0.96799999999999997</v>
          </cell>
          <cell r="AY281">
            <v>0.93600000000000005</v>
          </cell>
          <cell r="AZ281">
            <v>0.89300000000000002</v>
          </cell>
          <cell r="BA281">
            <v>0.88200000000000001</v>
          </cell>
          <cell r="BB281">
            <v>0.90400000000000003</v>
          </cell>
          <cell r="BC281">
            <v>0.98899999999999999</v>
          </cell>
          <cell r="BD281">
            <v>1</v>
          </cell>
          <cell r="BE281">
            <v>0.97799999999999998</v>
          </cell>
          <cell r="BF281">
            <v>0.94599999999999995</v>
          </cell>
          <cell r="BG281">
            <v>0.95699999999999996</v>
          </cell>
          <cell r="BH281">
            <v>0.92500000000000004</v>
          </cell>
          <cell r="BI281">
            <v>0.81899999999999995</v>
          </cell>
          <cell r="BJ281">
            <v>0.79700000000000004</v>
          </cell>
          <cell r="BK281">
            <v>0.69099999999999995</v>
          </cell>
          <cell r="BL281">
            <v>0.57399999999999995</v>
          </cell>
          <cell r="BM281">
            <v>0.55300000000000005</v>
          </cell>
          <cell r="BN281">
            <v>0.51</v>
          </cell>
          <cell r="BO281">
            <v>0.372</v>
          </cell>
          <cell r="BP281">
            <v>0.308</v>
          </cell>
          <cell r="BQ281">
            <v>0.29699999999999999</v>
          </cell>
          <cell r="BR281">
            <v>0.32900000000000001</v>
          </cell>
          <cell r="BS281">
            <v>0.36099999999999999</v>
          </cell>
          <cell r="BT281">
            <v>0.38200000000000001</v>
          </cell>
          <cell r="BU281">
            <v>0.39300000000000002</v>
          </cell>
          <cell r="BV281">
            <v>0.34</v>
          </cell>
          <cell r="BW281">
            <v>0.28699999999999998</v>
          </cell>
          <cell r="BX281">
            <v>0.18</v>
          </cell>
          <cell r="BY281">
            <v>0.14799999999999999</v>
          </cell>
          <cell r="BZ281">
            <v>0.11700000000000001</v>
          </cell>
          <cell r="CA281">
            <v>0.24399999999999999</v>
          </cell>
          <cell r="CB281">
            <v>0.35099999999999998</v>
          </cell>
          <cell r="CC281">
            <v>0.47799999999999998</v>
          </cell>
          <cell r="CD281">
            <v>0.5</v>
          </cell>
          <cell r="CE281">
            <v>0.45700000000000002</v>
          </cell>
          <cell r="CF281">
            <v>0.436</v>
          </cell>
          <cell r="CG281">
            <v>0.44600000000000001</v>
          </cell>
          <cell r="CH281">
            <v>0.42499999999999999</v>
          </cell>
          <cell r="CI281">
            <v>0.40400000000000003</v>
          </cell>
          <cell r="CJ281">
            <v>0.41399999999999998</v>
          </cell>
          <cell r="CK281">
            <v>0.48899999999999999</v>
          </cell>
          <cell r="CL281">
            <v>0.54200000000000004</v>
          </cell>
          <cell r="CM281">
            <v>0.56299999999999994</v>
          </cell>
          <cell r="CN281">
            <v>0.61699999999999999</v>
          </cell>
          <cell r="CO281">
            <v>0.65900000000000003</v>
          </cell>
          <cell r="CP281">
            <v>0.64800000000000002</v>
          </cell>
          <cell r="CQ281">
            <v>0.59499999999999997</v>
          </cell>
          <cell r="CR281">
            <v>0.627</v>
          </cell>
          <cell r="CS281">
            <v>0.68</v>
          </cell>
          <cell r="CT281">
            <v>0.71199999999999997</v>
          </cell>
          <cell r="CU281">
            <v>0.73399999999999999</v>
          </cell>
          <cell r="CV281">
            <v>0.74399999999999999</v>
          </cell>
          <cell r="CW281">
            <v>0.755</v>
          </cell>
          <cell r="CX281">
            <v>0.70199999999999996</v>
          </cell>
          <cell r="CY281">
            <v>0.67</v>
          </cell>
          <cell r="CZ281">
            <v>0.60599999999999998</v>
          </cell>
          <cell r="DA281">
            <v>0.58499999999999996</v>
          </cell>
        </row>
        <row r="282">
          <cell r="B282" t="str">
            <v>农林牧渔</v>
          </cell>
          <cell r="C282" t="str">
            <v>饲料</v>
          </cell>
          <cell r="J282">
            <v>0.212780403144675</v>
          </cell>
          <cell r="K282">
            <v>0</v>
          </cell>
          <cell r="L282">
            <v>3.1E-2</v>
          </cell>
          <cell r="M282">
            <v>0.23400000000000001</v>
          </cell>
          <cell r="N282">
            <v>0.42499999999999999</v>
          </cell>
          <cell r="O282">
            <v>0.46800000000000003</v>
          </cell>
          <cell r="P282">
            <v>0.31900000000000001</v>
          </cell>
          <cell r="Q282">
            <v>0.18</v>
          </cell>
          <cell r="R282">
            <v>6.3E-2</v>
          </cell>
          <cell r="S282">
            <v>0.17</v>
          </cell>
          <cell r="T282">
            <v>0.41399999999999998</v>
          </cell>
          <cell r="U282">
            <v>0.61699999999999999</v>
          </cell>
          <cell r="V282">
            <v>0.82899999999999996</v>
          </cell>
          <cell r="W282">
            <v>0.86099999999999999</v>
          </cell>
          <cell r="X282">
            <v>0.89300000000000002</v>
          </cell>
          <cell r="Y282">
            <v>0.85099999999999998</v>
          </cell>
          <cell r="Z282">
            <v>0.79700000000000004</v>
          </cell>
          <cell r="AA282">
            <v>0.73399999999999999</v>
          </cell>
          <cell r="AB282">
            <v>0.74399999999999999</v>
          </cell>
          <cell r="AC282">
            <v>0.755</v>
          </cell>
          <cell r="AD282">
            <v>0.80800000000000005</v>
          </cell>
          <cell r="AE282">
            <v>0.71199999999999997</v>
          </cell>
          <cell r="AF282">
            <v>0.54200000000000004</v>
          </cell>
          <cell r="AG282">
            <v>0.47799999999999998</v>
          </cell>
          <cell r="AH282">
            <v>0.55300000000000005</v>
          </cell>
          <cell r="AI282">
            <v>0.77600000000000002</v>
          </cell>
          <cell r="AJ282">
            <v>0.84</v>
          </cell>
          <cell r="AK282">
            <v>0.872</v>
          </cell>
          <cell r="AL282">
            <v>0.90400000000000003</v>
          </cell>
          <cell r="AM282">
            <v>0.92500000000000004</v>
          </cell>
          <cell r="AN282">
            <v>0.93600000000000005</v>
          </cell>
          <cell r="AO282">
            <v>0.95699999999999996</v>
          </cell>
          <cell r="AP282">
            <v>0.96799999999999997</v>
          </cell>
          <cell r="AQ282">
            <v>0.97799999999999998</v>
          </cell>
          <cell r="AR282">
            <v>1</v>
          </cell>
          <cell r="AS282">
            <v>0.98899999999999999</v>
          </cell>
          <cell r="AT282">
            <v>0.94599999999999995</v>
          </cell>
          <cell r="AU282">
            <v>0.91400000000000003</v>
          </cell>
          <cell r="AV282">
            <v>0.88200000000000001</v>
          </cell>
          <cell r="AW282">
            <v>0.81899999999999995</v>
          </cell>
          <cell r="AX282">
            <v>0.78700000000000003</v>
          </cell>
          <cell r="AY282">
            <v>0.627</v>
          </cell>
          <cell r="AZ282">
            <v>0.56299999999999994</v>
          </cell>
          <cell r="BA282">
            <v>0.57399999999999995</v>
          </cell>
          <cell r="BB282">
            <v>0.64800000000000002</v>
          </cell>
          <cell r="BC282">
            <v>0.69099999999999995</v>
          </cell>
          <cell r="BD282">
            <v>0.53100000000000003</v>
          </cell>
          <cell r="BE282">
            <v>0.39300000000000002</v>
          </cell>
          <cell r="BF282">
            <v>0.29699999999999999</v>
          </cell>
          <cell r="BG282">
            <v>0.21199999999999999</v>
          </cell>
          <cell r="BH282">
            <v>0.255</v>
          </cell>
          <cell r="BI282">
            <v>0.308</v>
          </cell>
          <cell r="BJ282">
            <v>0.34</v>
          </cell>
          <cell r="BK282">
            <v>0.372</v>
          </cell>
          <cell r="BL282">
            <v>0.40400000000000003</v>
          </cell>
          <cell r="BM282">
            <v>0.27600000000000002</v>
          </cell>
          <cell r="BN282">
            <v>9.5000000000000001E-2</v>
          </cell>
          <cell r="BO282">
            <v>4.2000000000000003E-2</v>
          </cell>
          <cell r="BP282">
            <v>0.13800000000000001</v>
          </cell>
          <cell r="BQ282">
            <v>0.35099999999999998</v>
          </cell>
          <cell r="BR282">
            <v>0.5</v>
          </cell>
          <cell r="BS282">
            <v>0.59499999999999997</v>
          </cell>
          <cell r="BT282">
            <v>0.72299999999999998</v>
          </cell>
          <cell r="BU282">
            <v>0.76500000000000001</v>
          </cell>
          <cell r="BV282">
            <v>0.67</v>
          </cell>
          <cell r="BW282">
            <v>0.63800000000000001</v>
          </cell>
          <cell r="BX282">
            <v>0.60599999999999998</v>
          </cell>
          <cell r="BY282">
            <v>0.65900000000000003</v>
          </cell>
          <cell r="BZ282">
            <v>0.70199999999999996</v>
          </cell>
          <cell r="CA282">
            <v>0.68</v>
          </cell>
          <cell r="CB282">
            <v>0.58499999999999996</v>
          </cell>
          <cell r="CC282">
            <v>0.45700000000000002</v>
          </cell>
          <cell r="CD282">
            <v>0.28699999999999998</v>
          </cell>
          <cell r="CE282">
            <v>0.191</v>
          </cell>
          <cell r="CF282">
            <v>0.159</v>
          </cell>
          <cell r="CG282">
            <v>0.106</v>
          </cell>
          <cell r="CH282">
            <v>5.2999999999999999E-2</v>
          </cell>
          <cell r="CI282">
            <v>0.01</v>
          </cell>
          <cell r="CJ282">
            <v>2.1000000000000001E-2</v>
          </cell>
          <cell r="CK282">
            <v>8.5000000000000006E-2</v>
          </cell>
          <cell r="CL282">
            <v>0.36099999999999999</v>
          </cell>
          <cell r="CM282">
            <v>0.44600000000000001</v>
          </cell>
          <cell r="CN282">
            <v>0.38200000000000001</v>
          </cell>
          <cell r="CO282">
            <v>0.436</v>
          </cell>
          <cell r="CP282">
            <v>0.51</v>
          </cell>
          <cell r="CQ282">
            <v>0.52100000000000002</v>
          </cell>
          <cell r="CR282">
            <v>0.48899999999999999</v>
          </cell>
          <cell r="CS282">
            <v>0.32900000000000001</v>
          </cell>
          <cell r="CT282">
            <v>0.20200000000000001</v>
          </cell>
          <cell r="CU282">
            <v>0.223</v>
          </cell>
          <cell r="CV282">
            <v>0.24399999999999999</v>
          </cell>
          <cell r="CW282">
            <v>0.26500000000000001</v>
          </cell>
          <cell r="CX282">
            <v>0.14799999999999999</v>
          </cell>
          <cell r="CY282">
            <v>0.11700000000000001</v>
          </cell>
          <cell r="CZ282">
            <v>7.3999999999999996E-2</v>
          </cell>
          <cell r="DA282">
            <v>0.127</v>
          </cell>
        </row>
        <row r="283">
          <cell r="B283" t="str">
            <v>农林牧渔</v>
          </cell>
          <cell r="C283" t="str">
            <v>农产品加工</v>
          </cell>
          <cell r="D283" t="str">
            <v>粮油加工</v>
          </cell>
          <cell r="J283">
            <v>0.16855850188857799</v>
          </cell>
          <cell r="K283">
            <v>3.1E-2</v>
          </cell>
          <cell r="L283">
            <v>4.2000000000000003E-2</v>
          </cell>
          <cell r="M283">
            <v>0.01</v>
          </cell>
          <cell r="N283">
            <v>2.1000000000000001E-2</v>
          </cell>
          <cell r="O283">
            <v>0</v>
          </cell>
          <cell r="P283">
            <v>5.2999999999999999E-2</v>
          </cell>
          <cell r="Q283">
            <v>6.3E-2</v>
          </cell>
          <cell r="R283">
            <v>0.34</v>
          </cell>
          <cell r="S283">
            <v>0.65900000000000003</v>
          </cell>
          <cell r="T283">
            <v>0.74399999999999999</v>
          </cell>
          <cell r="U283">
            <v>0.76500000000000001</v>
          </cell>
          <cell r="V283">
            <v>0.77600000000000002</v>
          </cell>
          <cell r="W283">
            <v>0.82899999999999996</v>
          </cell>
          <cell r="X283">
            <v>0.89300000000000002</v>
          </cell>
          <cell r="Y283">
            <v>0.98899999999999999</v>
          </cell>
          <cell r="Z283">
            <v>0.96799999999999997</v>
          </cell>
          <cell r="AA283">
            <v>1</v>
          </cell>
          <cell r="AB283">
            <v>0.95699999999999996</v>
          </cell>
          <cell r="AC283">
            <v>0.92500000000000004</v>
          </cell>
          <cell r="AD283">
            <v>0.81899999999999995</v>
          </cell>
          <cell r="AE283">
            <v>0.85099999999999998</v>
          </cell>
          <cell r="AF283">
            <v>0.86099999999999999</v>
          </cell>
          <cell r="AG283">
            <v>0.88200000000000001</v>
          </cell>
          <cell r="AH283">
            <v>0.94599999999999995</v>
          </cell>
          <cell r="AI283">
            <v>0.91400000000000003</v>
          </cell>
          <cell r="AJ283">
            <v>0.872</v>
          </cell>
          <cell r="AK283">
            <v>0.80800000000000005</v>
          </cell>
          <cell r="AL283">
            <v>0.79700000000000004</v>
          </cell>
          <cell r="AM283">
            <v>0.84</v>
          </cell>
          <cell r="AN283">
            <v>0.93600000000000005</v>
          </cell>
          <cell r="AO283">
            <v>0.97799999999999998</v>
          </cell>
          <cell r="AP283">
            <v>0.90400000000000003</v>
          </cell>
          <cell r="AQ283">
            <v>0.78700000000000003</v>
          </cell>
          <cell r="AR283">
            <v>0.755</v>
          </cell>
          <cell r="AS283">
            <v>0.73399999999999999</v>
          </cell>
          <cell r="AT283">
            <v>0.72299999999999998</v>
          </cell>
          <cell r="AU283">
            <v>0.71199999999999997</v>
          </cell>
          <cell r="AV283">
            <v>0.70199999999999996</v>
          </cell>
          <cell r="AW283">
            <v>0.68</v>
          </cell>
          <cell r="AX283">
            <v>0.63800000000000001</v>
          </cell>
          <cell r="AY283">
            <v>0.627</v>
          </cell>
          <cell r="AZ283">
            <v>0.61699999999999999</v>
          </cell>
          <cell r="BA283">
            <v>0.59499999999999997</v>
          </cell>
          <cell r="BB283">
            <v>0.58499999999999996</v>
          </cell>
          <cell r="BC283">
            <v>0.60599999999999998</v>
          </cell>
          <cell r="BD283">
            <v>0.56299999999999994</v>
          </cell>
          <cell r="BE283">
            <v>0.53100000000000003</v>
          </cell>
          <cell r="BF283">
            <v>0.39300000000000002</v>
          </cell>
          <cell r="BG283">
            <v>0.436</v>
          </cell>
          <cell r="BH283">
            <v>0.57399999999999995</v>
          </cell>
          <cell r="BI283">
            <v>0.67</v>
          </cell>
          <cell r="BJ283">
            <v>0.69099999999999995</v>
          </cell>
          <cell r="BK283">
            <v>0.64800000000000002</v>
          </cell>
          <cell r="BL283">
            <v>0.55300000000000005</v>
          </cell>
          <cell r="BM283">
            <v>0.51</v>
          </cell>
          <cell r="BN283">
            <v>0.42499999999999999</v>
          </cell>
          <cell r="BO283">
            <v>0.38200000000000001</v>
          </cell>
          <cell r="BP283">
            <v>0.35099999999999998</v>
          </cell>
          <cell r="BQ283">
            <v>0.27600000000000002</v>
          </cell>
          <cell r="BR283">
            <v>0.23400000000000001</v>
          </cell>
          <cell r="BS283">
            <v>0.13800000000000001</v>
          </cell>
          <cell r="BT283">
            <v>0.106</v>
          </cell>
          <cell r="BU283">
            <v>8.5000000000000006E-2</v>
          </cell>
          <cell r="BV283">
            <v>9.5000000000000001E-2</v>
          </cell>
          <cell r="BW283">
            <v>0.14799999999999999</v>
          </cell>
          <cell r="BX283">
            <v>0.20200000000000001</v>
          </cell>
          <cell r="BY283">
            <v>0.21199999999999999</v>
          </cell>
          <cell r="BZ283">
            <v>0.17</v>
          </cell>
          <cell r="CA283">
            <v>0.11700000000000001</v>
          </cell>
          <cell r="CB283">
            <v>0.11700000000000001</v>
          </cell>
          <cell r="CC283">
            <v>0.159</v>
          </cell>
          <cell r="CD283">
            <v>0.191</v>
          </cell>
          <cell r="CE283">
            <v>0.26500000000000001</v>
          </cell>
          <cell r="CF283">
            <v>0.255</v>
          </cell>
          <cell r="CG283">
            <v>0.24399999999999999</v>
          </cell>
          <cell r="CH283">
            <v>0.223</v>
          </cell>
          <cell r="CI283">
            <v>0.29699999999999999</v>
          </cell>
          <cell r="CJ283">
            <v>0.32900000000000001</v>
          </cell>
          <cell r="CK283">
            <v>0.36099999999999999</v>
          </cell>
          <cell r="CL283">
            <v>0.40400000000000003</v>
          </cell>
          <cell r="CM283">
            <v>0.41399999999999998</v>
          </cell>
          <cell r="CN283">
            <v>0.44600000000000001</v>
          </cell>
          <cell r="CO283">
            <v>0.47799999999999998</v>
          </cell>
          <cell r="CP283">
            <v>0.5</v>
          </cell>
          <cell r="CQ283">
            <v>0.45700000000000002</v>
          </cell>
          <cell r="CR283">
            <v>0.48899999999999999</v>
          </cell>
          <cell r="CS283">
            <v>0.52100000000000002</v>
          </cell>
          <cell r="CT283">
            <v>0.54200000000000004</v>
          </cell>
          <cell r="CU283">
            <v>0.46800000000000003</v>
          </cell>
          <cell r="CV283">
            <v>0.372</v>
          </cell>
          <cell r="CW283">
            <v>0.31900000000000001</v>
          </cell>
          <cell r="CX283">
            <v>0.308</v>
          </cell>
          <cell r="CY283">
            <v>0.28699999999999998</v>
          </cell>
          <cell r="CZ283">
            <v>0.18</v>
          </cell>
          <cell r="DA283">
            <v>7.3999999999999996E-2</v>
          </cell>
        </row>
        <row r="284">
          <cell r="B284" t="str">
            <v>农林牧渔</v>
          </cell>
          <cell r="C284" t="str">
            <v>农产品加工</v>
          </cell>
          <cell r="D284" t="str">
            <v>粮油加工</v>
          </cell>
          <cell r="J284">
            <v>0.16855850188857799</v>
          </cell>
          <cell r="K284">
            <v>7.3999999999999996E-2</v>
          </cell>
          <cell r="L284">
            <v>6.3E-2</v>
          </cell>
          <cell r="M284">
            <v>3.1E-2</v>
          </cell>
          <cell r="N284">
            <v>2.1000000000000001E-2</v>
          </cell>
          <cell r="O284">
            <v>0.01</v>
          </cell>
          <cell r="P284">
            <v>0</v>
          </cell>
          <cell r="Q284">
            <v>0.106</v>
          </cell>
          <cell r="R284">
            <v>0.127</v>
          </cell>
          <cell r="S284">
            <v>9.5000000000000001E-2</v>
          </cell>
          <cell r="T284">
            <v>0.11700000000000001</v>
          </cell>
          <cell r="U284">
            <v>0.13800000000000001</v>
          </cell>
          <cell r="V284">
            <v>0.17</v>
          </cell>
          <cell r="W284">
            <v>0.40400000000000003</v>
          </cell>
          <cell r="X284">
            <v>0.627</v>
          </cell>
          <cell r="Y284">
            <v>0.68</v>
          </cell>
          <cell r="Z284">
            <v>0.70199999999999996</v>
          </cell>
          <cell r="AA284">
            <v>0.73399999999999999</v>
          </cell>
          <cell r="AB284">
            <v>0.72299999999999998</v>
          </cell>
          <cell r="AC284">
            <v>0.74399999999999999</v>
          </cell>
          <cell r="AD284">
            <v>0.69099999999999995</v>
          </cell>
          <cell r="AE284">
            <v>0.71199999999999997</v>
          </cell>
          <cell r="AF284">
            <v>0.755</v>
          </cell>
          <cell r="AG284">
            <v>0.80800000000000005</v>
          </cell>
          <cell r="AH284">
            <v>0.84</v>
          </cell>
          <cell r="AI284">
            <v>0.86099999999999999</v>
          </cell>
          <cell r="AJ284">
            <v>0.85099999999999998</v>
          </cell>
          <cell r="AK284">
            <v>0.81899999999999995</v>
          </cell>
          <cell r="AL284">
            <v>0.76500000000000001</v>
          </cell>
          <cell r="AM284">
            <v>0.77600000000000002</v>
          </cell>
          <cell r="AN284">
            <v>0.78700000000000003</v>
          </cell>
          <cell r="AO284">
            <v>0.82899999999999996</v>
          </cell>
          <cell r="AP284">
            <v>0.88200000000000001</v>
          </cell>
          <cell r="AQ284">
            <v>0.95699999999999996</v>
          </cell>
          <cell r="AR284">
            <v>1</v>
          </cell>
          <cell r="AS284">
            <v>0.98899999999999999</v>
          </cell>
          <cell r="AT284">
            <v>0.94599999999999995</v>
          </cell>
          <cell r="AU284">
            <v>0.90400000000000003</v>
          </cell>
          <cell r="AV284">
            <v>0.91400000000000003</v>
          </cell>
          <cell r="AW284">
            <v>0.92500000000000004</v>
          </cell>
          <cell r="AX284">
            <v>0.97799999999999998</v>
          </cell>
          <cell r="AY284">
            <v>0.96799999999999997</v>
          </cell>
          <cell r="AZ284">
            <v>0.93600000000000005</v>
          </cell>
          <cell r="BA284">
            <v>0.89300000000000002</v>
          </cell>
          <cell r="BB284">
            <v>0.872</v>
          </cell>
          <cell r="BC284">
            <v>0.79700000000000004</v>
          </cell>
          <cell r="BD284">
            <v>0.67</v>
          </cell>
          <cell r="BE284">
            <v>0.60599999999999998</v>
          </cell>
          <cell r="BF284">
            <v>0.52100000000000002</v>
          </cell>
          <cell r="BG284">
            <v>0.45700000000000002</v>
          </cell>
          <cell r="BH284">
            <v>0.48899999999999999</v>
          </cell>
          <cell r="BI284">
            <v>0.54200000000000004</v>
          </cell>
          <cell r="BJ284">
            <v>0.55300000000000005</v>
          </cell>
          <cell r="BK284">
            <v>0.5</v>
          </cell>
          <cell r="BL284">
            <v>0.42499999999999999</v>
          </cell>
          <cell r="BM284">
            <v>0.39300000000000002</v>
          </cell>
          <cell r="BN284">
            <v>0.38200000000000001</v>
          </cell>
          <cell r="BO284">
            <v>0.35099999999999998</v>
          </cell>
          <cell r="BP284">
            <v>0.372</v>
          </cell>
          <cell r="BQ284">
            <v>0.36099999999999999</v>
          </cell>
          <cell r="BR284">
            <v>0.32900000000000001</v>
          </cell>
          <cell r="BS284">
            <v>0.29699999999999999</v>
          </cell>
          <cell r="BT284">
            <v>0.255</v>
          </cell>
          <cell r="BU284">
            <v>0.223</v>
          </cell>
          <cell r="BV284">
            <v>0.191</v>
          </cell>
          <cell r="BW284">
            <v>0.21199999999999999</v>
          </cell>
          <cell r="BX284">
            <v>0.24399999999999999</v>
          </cell>
          <cell r="BY284">
            <v>0.26500000000000001</v>
          </cell>
          <cell r="BZ284">
            <v>0.308</v>
          </cell>
          <cell r="CA284">
            <v>0.34</v>
          </cell>
          <cell r="CB284">
            <v>0.41399999999999998</v>
          </cell>
          <cell r="CC284">
            <v>0.51</v>
          </cell>
          <cell r="CD284">
            <v>0.58499999999999996</v>
          </cell>
          <cell r="CE284">
            <v>0.61699999999999999</v>
          </cell>
          <cell r="CF284">
            <v>0.59499999999999997</v>
          </cell>
          <cell r="CG284">
            <v>0.53100000000000003</v>
          </cell>
          <cell r="CH284">
            <v>0.44600000000000001</v>
          </cell>
          <cell r="CI284">
            <v>0.47799999999999998</v>
          </cell>
          <cell r="CJ284">
            <v>0.56299999999999994</v>
          </cell>
          <cell r="CK284">
            <v>0.63800000000000001</v>
          </cell>
          <cell r="CL284">
            <v>0.65900000000000003</v>
          </cell>
          <cell r="CM284">
            <v>0.64800000000000002</v>
          </cell>
          <cell r="CN284">
            <v>0.57399999999999995</v>
          </cell>
          <cell r="CO284">
            <v>0.46800000000000003</v>
          </cell>
          <cell r="CP284">
            <v>0.436</v>
          </cell>
          <cell r="CQ284">
            <v>0.31900000000000001</v>
          </cell>
          <cell r="CR284">
            <v>0.20200000000000001</v>
          </cell>
          <cell r="CS284">
            <v>0.159</v>
          </cell>
          <cell r="CT284">
            <v>0.23400000000000001</v>
          </cell>
          <cell r="CU284">
            <v>0.27600000000000002</v>
          </cell>
          <cell r="CV284">
            <v>0.28699999999999998</v>
          </cell>
          <cell r="CW284">
            <v>0.18</v>
          </cell>
          <cell r="CX284">
            <v>0.14799999999999999</v>
          </cell>
          <cell r="CY284">
            <v>8.5000000000000006E-2</v>
          </cell>
          <cell r="CZ284">
            <v>5.2999999999999999E-2</v>
          </cell>
          <cell r="DA284">
            <v>4.2000000000000003E-2</v>
          </cell>
        </row>
        <row r="285">
          <cell r="B285" t="str">
            <v>农林牧渔</v>
          </cell>
          <cell r="C285" t="str">
            <v>农产品加工</v>
          </cell>
          <cell r="D285" t="str">
            <v>其他农产品加工</v>
          </cell>
          <cell r="J285">
            <v>7.0185176793000306E-2</v>
          </cell>
          <cell r="K285">
            <v>0.27900000000000003</v>
          </cell>
          <cell r="L285">
            <v>0.28999999999999998</v>
          </cell>
          <cell r="M285">
            <v>0.33300000000000002</v>
          </cell>
          <cell r="N285">
            <v>0.36499999999999999</v>
          </cell>
          <cell r="O285">
            <v>0.38700000000000001</v>
          </cell>
          <cell r="P285">
            <v>0.30099999999999999</v>
          </cell>
          <cell r="Q285">
            <v>0.22500000000000001</v>
          </cell>
          <cell r="R285">
            <v>3.2000000000000001E-2</v>
          </cell>
          <cell r="S285">
            <v>2.1000000000000001E-2</v>
          </cell>
          <cell r="T285">
            <v>0</v>
          </cell>
          <cell r="U285">
            <v>7.4999999999999997E-2</v>
          </cell>
          <cell r="V285">
            <v>4.2999999999999997E-2</v>
          </cell>
          <cell r="W285">
            <v>6.4000000000000001E-2</v>
          </cell>
          <cell r="X285">
            <v>0.129</v>
          </cell>
          <cell r="Y285">
            <v>0.15</v>
          </cell>
          <cell r="Z285">
            <v>0.193</v>
          </cell>
          <cell r="AA285">
            <v>0.13900000000000001</v>
          </cell>
          <cell r="AB285">
            <v>0.25800000000000001</v>
          </cell>
          <cell r="AC285">
            <v>0.26800000000000002</v>
          </cell>
          <cell r="AD285">
            <v>0.376</v>
          </cell>
          <cell r="AE285">
            <v>0.40799999999999997</v>
          </cell>
          <cell r="AF285">
            <v>0.70899999999999996</v>
          </cell>
          <cell r="AG285">
            <v>0.63400000000000001</v>
          </cell>
          <cell r="AH285">
            <v>0.80600000000000005</v>
          </cell>
          <cell r="AI285">
            <v>0.55900000000000005</v>
          </cell>
          <cell r="AJ285">
            <v>0.47299999999999998</v>
          </cell>
          <cell r="AK285">
            <v>0.49399999999999999</v>
          </cell>
          <cell r="AL285">
            <v>0.54800000000000004</v>
          </cell>
          <cell r="AM285">
            <v>0.91300000000000003</v>
          </cell>
          <cell r="AN285">
            <v>0.92400000000000004</v>
          </cell>
          <cell r="AO285">
            <v>0.87</v>
          </cell>
          <cell r="AP285">
            <v>0.79500000000000004</v>
          </cell>
          <cell r="AQ285">
            <v>0.67700000000000005</v>
          </cell>
          <cell r="AR285">
            <v>0.98899999999999999</v>
          </cell>
          <cell r="AS285">
            <v>0.32200000000000001</v>
          </cell>
          <cell r="AT285">
            <v>0.35399999999999998</v>
          </cell>
          <cell r="AU285">
            <v>0.41899999999999998</v>
          </cell>
          <cell r="AV285">
            <v>0.44</v>
          </cell>
          <cell r="AW285">
            <v>0.33300000000000002</v>
          </cell>
          <cell r="AX285">
            <v>0.182</v>
          </cell>
          <cell r="AY285">
            <v>5.2999999999999999E-2</v>
          </cell>
          <cell r="AZ285">
            <v>8.5999999999999993E-2</v>
          </cell>
          <cell r="BA285">
            <v>0.23599999999999999</v>
          </cell>
          <cell r="BB285">
            <v>0.17199999999999999</v>
          </cell>
          <cell r="BC285">
            <v>0.161</v>
          </cell>
          <cell r="BD285">
            <v>0.01</v>
          </cell>
          <cell r="BE285">
            <v>0.215</v>
          </cell>
          <cell r="BF285">
            <v>0.20399999999999999</v>
          </cell>
          <cell r="BG285">
            <v>0.11799999999999999</v>
          </cell>
          <cell r="BH285">
            <v>9.6000000000000002E-2</v>
          </cell>
          <cell r="BI285">
            <v>0.107</v>
          </cell>
          <cell r="BJ285">
            <v>0.247</v>
          </cell>
          <cell r="BK285">
            <v>0.311</v>
          </cell>
          <cell r="BL285">
            <v>0.39700000000000002</v>
          </cell>
          <cell r="BM285">
            <v>0.43</v>
          </cell>
          <cell r="BN285">
            <v>0.505</v>
          </cell>
          <cell r="BO285">
            <v>0.51600000000000001</v>
          </cell>
          <cell r="BP285">
            <v>0.63400000000000001</v>
          </cell>
          <cell r="BQ285">
            <v>0.68799999999999994</v>
          </cell>
          <cell r="BR285">
            <v>0.45100000000000001</v>
          </cell>
          <cell r="BS285">
            <v>0.47299999999999998</v>
          </cell>
          <cell r="BT285">
            <v>0.46200000000000002</v>
          </cell>
          <cell r="BU285">
            <v>0.57999999999999996</v>
          </cell>
          <cell r="BV285">
            <v>0.74099999999999999</v>
          </cell>
          <cell r="BW285">
            <v>0.77400000000000002</v>
          </cell>
          <cell r="BX285">
            <v>0.55900000000000005</v>
          </cell>
          <cell r="BY285">
            <v>0.53700000000000003</v>
          </cell>
          <cell r="BZ285">
            <v>0.73099999999999998</v>
          </cell>
          <cell r="CA285">
            <v>0.90300000000000002</v>
          </cell>
          <cell r="CB285">
            <v>1</v>
          </cell>
          <cell r="CC285">
            <v>0.97799999999999998</v>
          </cell>
          <cell r="CD285">
            <v>0.89200000000000002</v>
          </cell>
          <cell r="CE285">
            <v>0.81699999999999995</v>
          </cell>
          <cell r="CF285">
            <v>0.66600000000000004</v>
          </cell>
          <cell r="CG285">
            <v>0.60199999999999998</v>
          </cell>
          <cell r="CH285">
            <v>0.69799999999999995</v>
          </cell>
          <cell r="CI285">
            <v>0.77400000000000002</v>
          </cell>
          <cell r="CJ285">
            <v>0.88100000000000001</v>
          </cell>
          <cell r="CK285">
            <v>0.93500000000000005</v>
          </cell>
          <cell r="CL285">
            <v>0.95599999999999996</v>
          </cell>
          <cell r="CM285">
            <v>0.96699999999999997</v>
          </cell>
          <cell r="CN285">
            <v>0.93500000000000005</v>
          </cell>
          <cell r="CO285">
            <v>0.63400000000000001</v>
          </cell>
          <cell r="CP285">
            <v>0.82699999999999996</v>
          </cell>
          <cell r="CQ285">
            <v>0.83799999999999997</v>
          </cell>
          <cell r="CR285">
            <v>0.86</v>
          </cell>
          <cell r="CS285">
            <v>0.752</v>
          </cell>
          <cell r="CT285">
            <v>0.623</v>
          </cell>
          <cell r="CU285">
            <v>0.59099999999999997</v>
          </cell>
          <cell r="CV285">
            <v>0.61199999999999999</v>
          </cell>
          <cell r="CW285">
            <v>0.83799999999999997</v>
          </cell>
          <cell r="CX285">
            <v>0.76300000000000001</v>
          </cell>
          <cell r="CY285">
            <v>0.70899999999999996</v>
          </cell>
          <cell r="CZ285">
            <v>0.52600000000000002</v>
          </cell>
          <cell r="DA285">
            <v>0.5</v>
          </cell>
        </row>
        <row r="286">
          <cell r="B286" t="str">
            <v>食品饮料</v>
          </cell>
          <cell r="C286" t="str">
            <v>食品加工</v>
          </cell>
          <cell r="J286">
            <v>8.2563100065183706E-2</v>
          </cell>
          <cell r="K286">
            <v>0.38200000000000001</v>
          </cell>
          <cell r="L286">
            <v>0.29699999999999999</v>
          </cell>
          <cell r="M286">
            <v>4.2000000000000003E-2</v>
          </cell>
          <cell r="N286">
            <v>0.01</v>
          </cell>
          <cell r="O286">
            <v>0</v>
          </cell>
          <cell r="P286">
            <v>2.1000000000000001E-2</v>
          </cell>
          <cell r="Q286">
            <v>3.1E-2</v>
          </cell>
          <cell r="R286">
            <v>6.3E-2</v>
          </cell>
          <cell r="S286">
            <v>0.223</v>
          </cell>
          <cell r="T286">
            <v>0.17</v>
          </cell>
          <cell r="U286">
            <v>0.14799999999999999</v>
          </cell>
          <cell r="V286">
            <v>0.31900000000000001</v>
          </cell>
          <cell r="W286">
            <v>0.41399999999999998</v>
          </cell>
          <cell r="X286">
            <v>0.63800000000000001</v>
          </cell>
          <cell r="Y286">
            <v>0.79700000000000004</v>
          </cell>
          <cell r="Z286">
            <v>0.93600000000000005</v>
          </cell>
          <cell r="AA286">
            <v>0.95699999999999996</v>
          </cell>
          <cell r="AB286">
            <v>0.96799999999999997</v>
          </cell>
          <cell r="AC286">
            <v>0.88200000000000001</v>
          </cell>
          <cell r="AD286">
            <v>0.86099999999999999</v>
          </cell>
          <cell r="AE286">
            <v>0.82899999999999996</v>
          </cell>
          <cell r="AF286">
            <v>0.872</v>
          </cell>
          <cell r="AG286">
            <v>0.90400000000000003</v>
          </cell>
          <cell r="AH286">
            <v>0.92500000000000004</v>
          </cell>
          <cell r="AI286">
            <v>0.89300000000000002</v>
          </cell>
          <cell r="AJ286">
            <v>0.91400000000000003</v>
          </cell>
          <cell r="AK286">
            <v>0.97799999999999998</v>
          </cell>
          <cell r="AL286">
            <v>0.98899999999999999</v>
          </cell>
          <cell r="AM286">
            <v>1</v>
          </cell>
          <cell r="AN286">
            <v>0.94599999999999995</v>
          </cell>
          <cell r="AO286">
            <v>0.80800000000000005</v>
          </cell>
          <cell r="AP286">
            <v>0.64800000000000002</v>
          </cell>
          <cell r="AQ286">
            <v>0.627</v>
          </cell>
          <cell r="AR286">
            <v>0.68</v>
          </cell>
          <cell r="AS286">
            <v>0.73399999999999999</v>
          </cell>
          <cell r="AT286">
            <v>0.72299999999999998</v>
          </cell>
          <cell r="AU286">
            <v>0.74399999999999999</v>
          </cell>
          <cell r="AV286">
            <v>0.70199999999999996</v>
          </cell>
          <cell r="AW286">
            <v>0.61699999999999999</v>
          </cell>
          <cell r="AX286">
            <v>0.53100000000000003</v>
          </cell>
          <cell r="AY286">
            <v>0.52100000000000002</v>
          </cell>
          <cell r="AZ286">
            <v>0.57399999999999995</v>
          </cell>
          <cell r="BA286">
            <v>0.67</v>
          </cell>
          <cell r="BB286">
            <v>0.76500000000000001</v>
          </cell>
          <cell r="BC286">
            <v>0.78700000000000003</v>
          </cell>
          <cell r="BD286">
            <v>0.71199999999999997</v>
          </cell>
          <cell r="BE286">
            <v>0.59499999999999997</v>
          </cell>
          <cell r="BF286">
            <v>0.45700000000000002</v>
          </cell>
          <cell r="BG286">
            <v>0.372</v>
          </cell>
          <cell r="BH286">
            <v>0.32900000000000001</v>
          </cell>
          <cell r="BI286">
            <v>0.21199999999999999</v>
          </cell>
          <cell r="BJ286">
            <v>0.23400000000000001</v>
          </cell>
          <cell r="BK286">
            <v>0.191</v>
          </cell>
          <cell r="BL286">
            <v>0.255</v>
          </cell>
          <cell r="BM286">
            <v>0.24399999999999999</v>
          </cell>
          <cell r="BN286">
            <v>0.18</v>
          </cell>
          <cell r="BO286">
            <v>9.5000000000000001E-2</v>
          </cell>
          <cell r="BP286">
            <v>5.2999999999999999E-2</v>
          </cell>
          <cell r="BQ286">
            <v>7.3999999999999996E-2</v>
          </cell>
          <cell r="BR286">
            <v>0.127</v>
          </cell>
          <cell r="BS286">
            <v>0.20200000000000001</v>
          </cell>
          <cell r="BT286">
            <v>0.28699999999999998</v>
          </cell>
          <cell r="BU286">
            <v>0.34</v>
          </cell>
          <cell r="BV286">
            <v>0.36099999999999999</v>
          </cell>
          <cell r="BW286">
            <v>0.35099999999999998</v>
          </cell>
          <cell r="BX286">
            <v>0.308</v>
          </cell>
          <cell r="BY286">
            <v>0.159</v>
          </cell>
          <cell r="BZ286">
            <v>0.106</v>
          </cell>
          <cell r="CA286">
            <v>0.11700000000000001</v>
          </cell>
          <cell r="CB286">
            <v>0.27600000000000002</v>
          </cell>
          <cell r="CC286">
            <v>0.39300000000000002</v>
          </cell>
          <cell r="CD286">
            <v>0.436</v>
          </cell>
          <cell r="CE286">
            <v>0.47799999999999998</v>
          </cell>
          <cell r="CF286">
            <v>0.5</v>
          </cell>
          <cell r="CG286">
            <v>0.51</v>
          </cell>
          <cell r="CH286">
            <v>0.42499999999999999</v>
          </cell>
          <cell r="CI286">
            <v>0.44600000000000001</v>
          </cell>
          <cell r="CJ286">
            <v>0.54200000000000004</v>
          </cell>
          <cell r="CK286">
            <v>0.69099999999999995</v>
          </cell>
          <cell r="CL286">
            <v>0.77600000000000002</v>
          </cell>
          <cell r="CM286">
            <v>0.85099999999999998</v>
          </cell>
          <cell r="CN286">
            <v>0.84</v>
          </cell>
          <cell r="CO286">
            <v>0.81899999999999995</v>
          </cell>
          <cell r="CP286">
            <v>0.755</v>
          </cell>
          <cell r="CQ286">
            <v>0.65900000000000003</v>
          </cell>
          <cell r="CR286">
            <v>0.56299999999999994</v>
          </cell>
          <cell r="CS286">
            <v>0.48899999999999999</v>
          </cell>
          <cell r="CT286">
            <v>0.55300000000000005</v>
          </cell>
          <cell r="CU286">
            <v>0.60599999999999998</v>
          </cell>
          <cell r="CV286">
            <v>0.58499999999999996</v>
          </cell>
          <cell r="CW286">
            <v>0.46800000000000003</v>
          </cell>
          <cell r="CX286">
            <v>0.40400000000000003</v>
          </cell>
          <cell r="CY286">
            <v>0.26500000000000001</v>
          </cell>
          <cell r="CZ286">
            <v>0.13800000000000001</v>
          </cell>
          <cell r="DA286">
            <v>8.5000000000000006E-2</v>
          </cell>
        </row>
        <row r="287">
          <cell r="B287" t="str">
            <v>食品饮料</v>
          </cell>
          <cell r="C287" t="str">
            <v>食品加工</v>
          </cell>
          <cell r="J287">
            <v>3.1452609548641403E-2</v>
          </cell>
          <cell r="K287">
            <v>0.93600000000000005</v>
          </cell>
          <cell r="L287">
            <v>0.92500000000000004</v>
          </cell>
          <cell r="M287">
            <v>0.90400000000000003</v>
          </cell>
          <cell r="N287">
            <v>0.86099999999999999</v>
          </cell>
          <cell r="O287">
            <v>0.81899999999999995</v>
          </cell>
          <cell r="P287">
            <v>0.70199999999999996</v>
          </cell>
          <cell r="Q287">
            <v>0.5</v>
          </cell>
          <cell r="R287">
            <v>0.42499999999999999</v>
          </cell>
          <cell r="S287">
            <v>0.39300000000000002</v>
          </cell>
          <cell r="T287">
            <v>0.36099999999999999</v>
          </cell>
          <cell r="U287">
            <v>0.38200000000000001</v>
          </cell>
          <cell r="V287">
            <v>0.41399999999999998</v>
          </cell>
          <cell r="W287">
            <v>0.44600000000000001</v>
          </cell>
          <cell r="X287">
            <v>0.46800000000000003</v>
          </cell>
          <cell r="Y287">
            <v>0.52100000000000002</v>
          </cell>
          <cell r="Z287">
            <v>0.54200000000000004</v>
          </cell>
          <cell r="AA287">
            <v>0.57399999999999995</v>
          </cell>
          <cell r="AB287">
            <v>0.55300000000000005</v>
          </cell>
          <cell r="AC287">
            <v>0.58499999999999996</v>
          </cell>
          <cell r="AD287">
            <v>0.59499999999999997</v>
          </cell>
          <cell r="AE287">
            <v>0.627</v>
          </cell>
          <cell r="AF287">
            <v>0.56299999999999994</v>
          </cell>
          <cell r="AG287">
            <v>0.436</v>
          </cell>
          <cell r="AH287">
            <v>0.372</v>
          </cell>
          <cell r="AI287">
            <v>0.34</v>
          </cell>
          <cell r="AJ287">
            <v>0.35099999999999998</v>
          </cell>
          <cell r="AK287">
            <v>0.308</v>
          </cell>
          <cell r="AL287">
            <v>0.28699999999999998</v>
          </cell>
          <cell r="AM287">
            <v>0.26500000000000001</v>
          </cell>
          <cell r="AN287">
            <v>0.223</v>
          </cell>
          <cell r="AO287">
            <v>0.191</v>
          </cell>
          <cell r="AP287">
            <v>0.17</v>
          </cell>
          <cell r="AQ287">
            <v>0.14799999999999999</v>
          </cell>
          <cell r="AR287">
            <v>0.20200000000000001</v>
          </cell>
          <cell r="AS287">
            <v>0.24399999999999999</v>
          </cell>
          <cell r="AT287">
            <v>0.31900000000000001</v>
          </cell>
          <cell r="AU287">
            <v>0.45700000000000002</v>
          </cell>
          <cell r="AV287">
            <v>0.60599999999999998</v>
          </cell>
          <cell r="AW287">
            <v>0.65900000000000003</v>
          </cell>
          <cell r="AX287">
            <v>0.68</v>
          </cell>
          <cell r="AY287">
            <v>0.71199999999999997</v>
          </cell>
          <cell r="AZ287">
            <v>0.72299999999999998</v>
          </cell>
          <cell r="BA287">
            <v>0.76500000000000001</v>
          </cell>
          <cell r="BB287">
            <v>0.78700000000000003</v>
          </cell>
          <cell r="BC287">
            <v>0.77600000000000002</v>
          </cell>
          <cell r="BD287">
            <v>0.74399999999999999</v>
          </cell>
          <cell r="BE287">
            <v>0.64800000000000002</v>
          </cell>
          <cell r="BF287">
            <v>0.53100000000000003</v>
          </cell>
          <cell r="BG287">
            <v>0.40400000000000003</v>
          </cell>
          <cell r="BH287">
            <v>0.29699999999999999</v>
          </cell>
          <cell r="BI287">
            <v>0.255</v>
          </cell>
          <cell r="BJ287">
            <v>0.23400000000000001</v>
          </cell>
          <cell r="BK287">
            <v>0.18</v>
          </cell>
          <cell r="BL287">
            <v>0.127</v>
          </cell>
          <cell r="BM287">
            <v>0.106</v>
          </cell>
          <cell r="BN287">
            <v>2.1000000000000001E-2</v>
          </cell>
          <cell r="BO287">
            <v>0</v>
          </cell>
          <cell r="BP287">
            <v>0.01</v>
          </cell>
          <cell r="BQ287">
            <v>3.1E-2</v>
          </cell>
          <cell r="BR287">
            <v>4.2000000000000003E-2</v>
          </cell>
          <cell r="BS287">
            <v>5.2999999999999999E-2</v>
          </cell>
          <cell r="BT287">
            <v>6.3E-2</v>
          </cell>
          <cell r="BU287">
            <v>8.5000000000000006E-2</v>
          </cell>
          <cell r="BV287">
            <v>7.3999999999999996E-2</v>
          </cell>
          <cell r="BW287">
            <v>9.5000000000000001E-2</v>
          </cell>
          <cell r="BX287">
            <v>0.11700000000000001</v>
          </cell>
          <cell r="BY287">
            <v>0.13800000000000001</v>
          </cell>
          <cell r="BZ287">
            <v>0.159</v>
          </cell>
          <cell r="CA287">
            <v>0.21199999999999999</v>
          </cell>
          <cell r="CB287">
            <v>0.27600000000000002</v>
          </cell>
          <cell r="CC287">
            <v>0.32900000000000001</v>
          </cell>
          <cell r="CD287">
            <v>0.51</v>
          </cell>
          <cell r="CE287">
            <v>0.67</v>
          </cell>
          <cell r="CF287">
            <v>0.755</v>
          </cell>
          <cell r="CG287">
            <v>0.82899999999999996</v>
          </cell>
          <cell r="CH287">
            <v>0.88200000000000001</v>
          </cell>
          <cell r="CI287">
            <v>0.91400000000000003</v>
          </cell>
          <cell r="CJ287">
            <v>0.95699999999999996</v>
          </cell>
          <cell r="CK287">
            <v>0.96799999999999997</v>
          </cell>
          <cell r="CL287">
            <v>0.97799999999999998</v>
          </cell>
          <cell r="CM287">
            <v>1</v>
          </cell>
          <cell r="CN287">
            <v>0.98899999999999999</v>
          </cell>
          <cell r="CO287">
            <v>0.94599999999999995</v>
          </cell>
          <cell r="CP287">
            <v>0.85099999999999998</v>
          </cell>
          <cell r="CQ287">
            <v>0.80800000000000005</v>
          </cell>
          <cell r="CR287">
            <v>0.73399999999999999</v>
          </cell>
          <cell r="CS287">
            <v>0.63800000000000001</v>
          </cell>
          <cell r="CT287">
            <v>0.48899999999999999</v>
          </cell>
          <cell r="CU287">
            <v>0.47799999999999998</v>
          </cell>
          <cell r="CV287">
            <v>0.61699999999999999</v>
          </cell>
          <cell r="CW287">
            <v>0.69099999999999995</v>
          </cell>
          <cell r="CX287">
            <v>0.79700000000000004</v>
          </cell>
          <cell r="CY287">
            <v>0.84</v>
          </cell>
          <cell r="CZ287">
            <v>0.89300000000000002</v>
          </cell>
          <cell r="DA287">
            <v>0.872</v>
          </cell>
        </row>
        <row r="288">
          <cell r="B288" t="str">
            <v>食品饮料</v>
          </cell>
          <cell r="C288" t="str">
            <v>食品加工</v>
          </cell>
          <cell r="J288">
            <v>1.5726304774320701E-2</v>
          </cell>
          <cell r="K288">
            <v>7.3999999999999996E-2</v>
          </cell>
          <cell r="L288">
            <v>5.2999999999999999E-2</v>
          </cell>
          <cell r="M288">
            <v>6.3E-2</v>
          </cell>
          <cell r="N288">
            <v>0.127</v>
          </cell>
          <cell r="O288">
            <v>0.191</v>
          </cell>
          <cell r="P288">
            <v>0.26500000000000001</v>
          </cell>
          <cell r="Q288">
            <v>0.23400000000000001</v>
          </cell>
          <cell r="R288">
            <v>0.159</v>
          </cell>
          <cell r="S288">
            <v>0.18</v>
          </cell>
          <cell r="T288">
            <v>0.13800000000000001</v>
          </cell>
          <cell r="U288">
            <v>0.24399999999999999</v>
          </cell>
          <cell r="V288">
            <v>0.28699999999999998</v>
          </cell>
          <cell r="W288">
            <v>0.32900000000000001</v>
          </cell>
          <cell r="X288">
            <v>0.36099999999999999</v>
          </cell>
          <cell r="Y288">
            <v>0.38200000000000001</v>
          </cell>
          <cell r="Z288">
            <v>0.5</v>
          </cell>
          <cell r="AA288">
            <v>0.48899999999999999</v>
          </cell>
          <cell r="AB288">
            <v>0.54200000000000004</v>
          </cell>
          <cell r="AC288">
            <v>0.55300000000000005</v>
          </cell>
          <cell r="AD288">
            <v>0.61699999999999999</v>
          </cell>
          <cell r="AE288">
            <v>0.73399999999999999</v>
          </cell>
          <cell r="AF288">
            <v>0.78700000000000003</v>
          </cell>
          <cell r="AG288">
            <v>0.82899999999999996</v>
          </cell>
          <cell r="AH288">
            <v>0.79700000000000004</v>
          </cell>
          <cell r="AI288">
            <v>0.74399999999999999</v>
          </cell>
          <cell r="AJ288">
            <v>0.76500000000000001</v>
          </cell>
          <cell r="AK288">
            <v>0.86099999999999999</v>
          </cell>
          <cell r="AL288">
            <v>0.89300000000000002</v>
          </cell>
          <cell r="AM288">
            <v>0.90400000000000003</v>
          </cell>
          <cell r="AN288">
            <v>0.81899999999999995</v>
          </cell>
          <cell r="AO288">
            <v>0.755</v>
          </cell>
          <cell r="AP288">
            <v>0.72299999999999998</v>
          </cell>
          <cell r="AQ288">
            <v>0.71199999999999997</v>
          </cell>
          <cell r="AR288">
            <v>0.67</v>
          </cell>
          <cell r="AS288">
            <v>0.63800000000000001</v>
          </cell>
          <cell r="AT288">
            <v>0.64800000000000002</v>
          </cell>
          <cell r="AU288">
            <v>0.65900000000000003</v>
          </cell>
          <cell r="AV288">
            <v>0.60599999999999998</v>
          </cell>
          <cell r="AW288">
            <v>0.53100000000000003</v>
          </cell>
          <cell r="AX288">
            <v>0.20200000000000001</v>
          </cell>
          <cell r="AY288">
            <v>0.11700000000000001</v>
          </cell>
          <cell r="AZ288">
            <v>0.14799999999999999</v>
          </cell>
          <cell r="BA288">
            <v>0.255</v>
          </cell>
          <cell r="BB288">
            <v>0.29699999999999999</v>
          </cell>
          <cell r="BC288">
            <v>0.223</v>
          </cell>
          <cell r="BD288">
            <v>0.21199999999999999</v>
          </cell>
          <cell r="BE288">
            <v>0.17</v>
          </cell>
          <cell r="BF288">
            <v>0.106</v>
          </cell>
          <cell r="BG288">
            <v>3.1E-2</v>
          </cell>
          <cell r="BH288">
            <v>0.01</v>
          </cell>
          <cell r="BI288">
            <v>0</v>
          </cell>
          <cell r="BJ288">
            <v>2.1000000000000001E-2</v>
          </cell>
          <cell r="BK288">
            <v>9.5000000000000001E-2</v>
          </cell>
          <cell r="BL288">
            <v>0.308</v>
          </cell>
          <cell r="BM288">
            <v>0.45700000000000002</v>
          </cell>
          <cell r="BN288">
            <v>0.56299999999999994</v>
          </cell>
          <cell r="BO288">
            <v>0.58499999999999996</v>
          </cell>
          <cell r="BP288">
            <v>0.27600000000000002</v>
          </cell>
          <cell r="BQ288">
            <v>8.5000000000000006E-2</v>
          </cell>
          <cell r="BR288">
            <v>4.2000000000000003E-2</v>
          </cell>
          <cell r="BS288">
            <v>0.31900000000000001</v>
          </cell>
          <cell r="BT288">
            <v>0.68</v>
          </cell>
          <cell r="BU288">
            <v>0.77600000000000002</v>
          </cell>
          <cell r="BV288">
            <v>0.88200000000000001</v>
          </cell>
          <cell r="BW288">
            <v>0.80800000000000005</v>
          </cell>
          <cell r="BX288">
            <v>0.69099999999999995</v>
          </cell>
          <cell r="BY288">
            <v>0.40400000000000003</v>
          </cell>
          <cell r="BZ288">
            <v>0.34</v>
          </cell>
          <cell r="CA288">
            <v>0.627</v>
          </cell>
          <cell r="CB288">
            <v>0.93600000000000005</v>
          </cell>
          <cell r="CC288">
            <v>0.98899999999999999</v>
          </cell>
          <cell r="CD288">
            <v>1</v>
          </cell>
          <cell r="CE288">
            <v>0.97799999999999998</v>
          </cell>
          <cell r="CF288">
            <v>0.95699999999999996</v>
          </cell>
          <cell r="CG288">
            <v>0.91400000000000003</v>
          </cell>
          <cell r="CH288">
            <v>0.84</v>
          </cell>
          <cell r="CI288">
            <v>0.85099999999999998</v>
          </cell>
          <cell r="CJ288">
            <v>0.92500000000000004</v>
          </cell>
          <cell r="CK288">
            <v>0.96799999999999997</v>
          </cell>
          <cell r="CL288">
            <v>0.94599999999999995</v>
          </cell>
          <cell r="CM288">
            <v>0.872</v>
          </cell>
          <cell r="CN288">
            <v>0.70199999999999996</v>
          </cell>
          <cell r="CO288">
            <v>0.59499999999999997</v>
          </cell>
          <cell r="CP288">
            <v>0.57399999999999995</v>
          </cell>
          <cell r="CQ288">
            <v>0.46800000000000003</v>
          </cell>
          <cell r="CR288">
            <v>0.372</v>
          </cell>
          <cell r="CS288">
            <v>0.35099999999999998</v>
          </cell>
          <cell r="CT288">
            <v>0.39300000000000002</v>
          </cell>
          <cell r="CU288">
            <v>0.42499999999999999</v>
          </cell>
          <cell r="CV288">
            <v>0.44600000000000001</v>
          </cell>
          <cell r="CW288">
            <v>0.47799999999999998</v>
          </cell>
          <cell r="CX288">
            <v>0.52100000000000002</v>
          </cell>
          <cell r="CY288">
            <v>0.51</v>
          </cell>
          <cell r="CZ288">
            <v>0.436</v>
          </cell>
          <cell r="DA288">
            <v>0.41399999999999998</v>
          </cell>
        </row>
        <row r="289">
          <cell r="B289" t="str">
            <v>食品饮料</v>
          </cell>
          <cell r="C289" t="str">
            <v>食品加工</v>
          </cell>
          <cell r="J289">
            <v>1.5726304774320701E-2</v>
          </cell>
          <cell r="K289">
            <v>0.46800000000000003</v>
          </cell>
          <cell r="L289">
            <v>0.38200000000000001</v>
          </cell>
          <cell r="M289">
            <v>0.24399999999999999</v>
          </cell>
          <cell r="N289">
            <v>0.127</v>
          </cell>
          <cell r="O289">
            <v>8.5000000000000006E-2</v>
          </cell>
          <cell r="P289">
            <v>0.13800000000000001</v>
          </cell>
          <cell r="Q289">
            <v>0.20200000000000001</v>
          </cell>
          <cell r="R289">
            <v>0.27600000000000002</v>
          </cell>
          <cell r="S289">
            <v>0.23400000000000001</v>
          </cell>
          <cell r="T289">
            <v>0.159</v>
          </cell>
          <cell r="U289">
            <v>9.5000000000000001E-2</v>
          </cell>
          <cell r="V289">
            <v>7.3999999999999996E-2</v>
          </cell>
          <cell r="W289">
            <v>0.14799999999999999</v>
          </cell>
          <cell r="X289">
            <v>0.34</v>
          </cell>
          <cell r="Y289">
            <v>0.39300000000000002</v>
          </cell>
          <cell r="Z289">
            <v>0.45700000000000002</v>
          </cell>
          <cell r="AA289">
            <v>0.47799999999999998</v>
          </cell>
          <cell r="AB289">
            <v>0.48899999999999999</v>
          </cell>
          <cell r="AC289">
            <v>0.54200000000000004</v>
          </cell>
          <cell r="AD289">
            <v>0.55300000000000005</v>
          </cell>
          <cell r="AE289">
            <v>0.56299999999999994</v>
          </cell>
          <cell r="AF289">
            <v>0.60599999999999998</v>
          </cell>
          <cell r="AG289">
            <v>0.74399999999999999</v>
          </cell>
          <cell r="AH289">
            <v>0.85099999999999998</v>
          </cell>
          <cell r="AI289">
            <v>0.91400000000000003</v>
          </cell>
          <cell r="AJ289">
            <v>0.92500000000000004</v>
          </cell>
          <cell r="AK289">
            <v>0.94599999999999995</v>
          </cell>
          <cell r="AL289">
            <v>0.97799999999999998</v>
          </cell>
          <cell r="AM289">
            <v>1</v>
          </cell>
          <cell r="AN289">
            <v>0.98899999999999999</v>
          </cell>
          <cell r="AO289">
            <v>0.96799999999999997</v>
          </cell>
          <cell r="AP289">
            <v>0.86099999999999999</v>
          </cell>
          <cell r="AQ289">
            <v>0.80800000000000005</v>
          </cell>
          <cell r="AR289">
            <v>0.77600000000000002</v>
          </cell>
          <cell r="AS289">
            <v>0.71199999999999997</v>
          </cell>
          <cell r="AT289">
            <v>0.58499999999999996</v>
          </cell>
          <cell r="AU289">
            <v>0.52100000000000002</v>
          </cell>
          <cell r="AV289">
            <v>0.5</v>
          </cell>
          <cell r="AW289">
            <v>0.372</v>
          </cell>
          <cell r="AX289">
            <v>0.29699999999999999</v>
          </cell>
          <cell r="AY289">
            <v>5.2999999999999999E-2</v>
          </cell>
          <cell r="AZ289">
            <v>2.1000000000000001E-2</v>
          </cell>
          <cell r="BA289">
            <v>0.106</v>
          </cell>
          <cell r="BB289">
            <v>0.26500000000000001</v>
          </cell>
          <cell r="BC289">
            <v>0.31900000000000001</v>
          </cell>
          <cell r="BD289">
            <v>0.255</v>
          </cell>
          <cell r="BE289">
            <v>0.17</v>
          </cell>
          <cell r="BF289">
            <v>6.3E-2</v>
          </cell>
          <cell r="BG289">
            <v>4.2000000000000003E-2</v>
          </cell>
          <cell r="BH289">
            <v>0.11700000000000001</v>
          </cell>
          <cell r="BI289">
            <v>0.191</v>
          </cell>
          <cell r="BJ289">
            <v>0.308</v>
          </cell>
          <cell r="BK289">
            <v>0.36099999999999999</v>
          </cell>
          <cell r="BL289">
            <v>0.40400000000000003</v>
          </cell>
          <cell r="BM289">
            <v>0.436</v>
          </cell>
          <cell r="BN289">
            <v>0.41399999999999998</v>
          </cell>
          <cell r="BO289">
            <v>0.42499999999999999</v>
          </cell>
          <cell r="BP289">
            <v>0.51</v>
          </cell>
          <cell r="BQ289">
            <v>0.57399999999999995</v>
          </cell>
          <cell r="BR289">
            <v>0.61699999999999999</v>
          </cell>
          <cell r="BS289">
            <v>0.65900000000000003</v>
          </cell>
          <cell r="BT289">
            <v>0.68</v>
          </cell>
          <cell r="BU289">
            <v>0.72299999999999998</v>
          </cell>
          <cell r="BV289">
            <v>0.73399999999999999</v>
          </cell>
          <cell r="BW289">
            <v>0.70199999999999996</v>
          </cell>
          <cell r="BX289">
            <v>0.64800000000000002</v>
          </cell>
          <cell r="BY289">
            <v>0.63800000000000001</v>
          </cell>
          <cell r="BZ289">
            <v>0.627</v>
          </cell>
          <cell r="CA289">
            <v>0.67</v>
          </cell>
          <cell r="CB289">
            <v>0.69099999999999995</v>
          </cell>
          <cell r="CC289">
            <v>0.76500000000000001</v>
          </cell>
          <cell r="CD289">
            <v>0.84</v>
          </cell>
          <cell r="CE289">
            <v>0.872</v>
          </cell>
          <cell r="CF289">
            <v>0.81899999999999995</v>
          </cell>
          <cell r="CG289">
            <v>0.78700000000000003</v>
          </cell>
          <cell r="CH289">
            <v>0.79700000000000004</v>
          </cell>
          <cell r="CI289">
            <v>0.82899999999999996</v>
          </cell>
          <cell r="CJ289">
            <v>0.88200000000000001</v>
          </cell>
          <cell r="CK289">
            <v>0.90400000000000003</v>
          </cell>
          <cell r="CL289">
            <v>0.95699999999999996</v>
          </cell>
          <cell r="CM289">
            <v>0.93600000000000005</v>
          </cell>
          <cell r="CN289">
            <v>0.89300000000000002</v>
          </cell>
          <cell r="CO289">
            <v>0.755</v>
          </cell>
          <cell r="CP289">
            <v>0.59499999999999997</v>
          </cell>
          <cell r="CQ289">
            <v>0.53100000000000003</v>
          </cell>
          <cell r="CR289">
            <v>0.44600000000000001</v>
          </cell>
          <cell r="CS289">
            <v>0.35099999999999998</v>
          </cell>
          <cell r="CT289">
            <v>0.21199999999999999</v>
          </cell>
          <cell r="CU289">
            <v>0.223</v>
          </cell>
          <cell r="CV289">
            <v>0.28699999999999998</v>
          </cell>
          <cell r="CW289">
            <v>0.32900000000000001</v>
          </cell>
          <cell r="CX289">
            <v>0.18</v>
          </cell>
          <cell r="CY289">
            <v>3.1E-2</v>
          </cell>
          <cell r="CZ289">
            <v>0.01</v>
          </cell>
          <cell r="DA289">
            <v>0</v>
          </cell>
        </row>
        <row r="290">
          <cell r="B290" t="str">
            <v>食品饮料</v>
          </cell>
          <cell r="C290" t="str">
            <v>食品加工</v>
          </cell>
          <cell r="J290">
            <v>3.9315761935801698E-2</v>
          </cell>
          <cell r="K290">
            <v>0.5</v>
          </cell>
          <cell r="L290">
            <v>0.58599999999999997</v>
          </cell>
          <cell r="M290">
            <v>0.60299999999999998</v>
          </cell>
          <cell r="N290">
            <v>0.62</v>
          </cell>
          <cell r="O290">
            <v>0.68899999999999995</v>
          </cell>
          <cell r="P290">
            <v>0.74099999999999999</v>
          </cell>
          <cell r="Q290">
            <v>0.77500000000000002</v>
          </cell>
          <cell r="R290">
            <v>0.81</v>
          </cell>
          <cell r="S290">
            <v>0.86199999999999999</v>
          </cell>
          <cell r="T290">
            <v>1</v>
          </cell>
          <cell r="U290">
            <v>0.98199999999999998</v>
          </cell>
          <cell r="V290">
            <v>0.96499999999999997</v>
          </cell>
          <cell r="W290">
            <v>0.94799999999999995</v>
          </cell>
          <cell r="X290">
            <v>0.89600000000000002</v>
          </cell>
          <cell r="Y290">
            <v>0.91300000000000003</v>
          </cell>
          <cell r="Z290">
            <v>0.91300000000000003</v>
          </cell>
          <cell r="AA290">
            <v>0.879</v>
          </cell>
          <cell r="AB290">
            <v>0.84399999999999997</v>
          </cell>
          <cell r="AC290">
            <v>0.82699999999999996</v>
          </cell>
          <cell r="AD290">
            <v>0.79300000000000004</v>
          </cell>
          <cell r="AE290">
            <v>0.75800000000000001</v>
          </cell>
          <cell r="AF290">
            <v>0.5</v>
          </cell>
          <cell r="AG290">
            <v>0.5</v>
          </cell>
          <cell r="AH290">
            <v>0.5</v>
          </cell>
          <cell r="AI290">
            <v>0.5</v>
          </cell>
          <cell r="AJ290">
            <v>0.5</v>
          </cell>
          <cell r="AK290">
            <v>0.5</v>
          </cell>
          <cell r="AL290">
            <v>0.5</v>
          </cell>
          <cell r="AM290">
            <v>0.5</v>
          </cell>
          <cell r="AN290">
            <v>0.5</v>
          </cell>
          <cell r="AO290">
            <v>0.5</v>
          </cell>
          <cell r="AP290">
            <v>0.5</v>
          </cell>
          <cell r="AQ290">
            <v>0.5</v>
          </cell>
          <cell r="AR290">
            <v>0.5</v>
          </cell>
          <cell r="AS290">
            <v>0.5</v>
          </cell>
          <cell r="AT290">
            <v>0.5</v>
          </cell>
          <cell r="AU290">
            <v>0.5</v>
          </cell>
          <cell r="AV290">
            <v>0.5</v>
          </cell>
          <cell r="AW290">
            <v>0.5</v>
          </cell>
          <cell r="AX290">
            <v>0.5</v>
          </cell>
          <cell r="AY290">
            <v>0.5</v>
          </cell>
          <cell r="AZ290">
            <v>0.5</v>
          </cell>
          <cell r="BA290">
            <v>0.5</v>
          </cell>
          <cell r="BB290">
            <v>0.5</v>
          </cell>
          <cell r="BC290">
            <v>0.5</v>
          </cell>
          <cell r="BD290">
            <v>0.5</v>
          </cell>
          <cell r="BE290">
            <v>0.5</v>
          </cell>
          <cell r="BF290">
            <v>0.5</v>
          </cell>
          <cell r="BG290">
            <v>0.5</v>
          </cell>
          <cell r="BH290">
            <v>0.5</v>
          </cell>
          <cell r="BI290">
            <v>0.5</v>
          </cell>
          <cell r="BJ290">
            <v>0.5</v>
          </cell>
          <cell r="BK290">
            <v>0.5</v>
          </cell>
          <cell r="BL290">
            <v>0.5</v>
          </cell>
          <cell r="BM290">
            <v>0.5</v>
          </cell>
          <cell r="BN290">
            <v>0.5</v>
          </cell>
          <cell r="BO290">
            <v>0.379</v>
          </cell>
          <cell r="BP290">
            <v>0.34399999999999997</v>
          </cell>
          <cell r="BQ290">
            <v>0.25800000000000001</v>
          </cell>
          <cell r="BR290">
            <v>0.224</v>
          </cell>
          <cell r="BS290">
            <v>0.24099999999999999</v>
          </cell>
          <cell r="BT290">
            <v>0.27500000000000002</v>
          </cell>
          <cell r="BU290">
            <v>0.29299999999999998</v>
          </cell>
          <cell r="BV290">
            <v>0.31</v>
          </cell>
          <cell r="BW290">
            <v>0.31</v>
          </cell>
          <cell r="BX290">
            <v>0.36199999999999999</v>
          </cell>
          <cell r="BY290">
            <v>0.379</v>
          </cell>
          <cell r="BZ290">
            <v>0.20599999999999999</v>
          </cell>
          <cell r="CA290">
            <v>0.17199999999999999</v>
          </cell>
          <cell r="CB290">
            <v>6.8000000000000005E-2</v>
          </cell>
          <cell r="CC290">
            <v>0.12</v>
          </cell>
          <cell r="CD290">
            <v>0.155</v>
          </cell>
          <cell r="CE290">
            <v>0.13700000000000001</v>
          </cell>
          <cell r="CF290">
            <v>8.5999999999999993E-2</v>
          </cell>
          <cell r="CG290">
            <v>5.0999999999999997E-2</v>
          </cell>
          <cell r="CH290">
            <v>1.7000000000000001E-2</v>
          </cell>
          <cell r="CI290">
            <v>3.4000000000000002E-2</v>
          </cell>
          <cell r="CJ290">
            <v>0</v>
          </cell>
          <cell r="CK290">
            <v>0.10299999999999999</v>
          </cell>
          <cell r="CL290">
            <v>0.189</v>
          </cell>
          <cell r="CM290">
            <v>0.43099999999999999</v>
          </cell>
          <cell r="CN290">
            <v>0.70599999999999996</v>
          </cell>
          <cell r="CO290">
            <v>0.65500000000000003</v>
          </cell>
          <cell r="CP290">
            <v>0.53400000000000003</v>
          </cell>
          <cell r="CQ290">
            <v>0.48199999999999998</v>
          </cell>
          <cell r="CR290">
            <v>0.51700000000000002</v>
          </cell>
          <cell r="CS290">
            <v>0.56799999999999995</v>
          </cell>
          <cell r="CT290">
            <v>0.63700000000000001</v>
          </cell>
          <cell r="CU290">
            <v>0.67200000000000004</v>
          </cell>
          <cell r="CV290">
            <v>0.72399999999999998</v>
          </cell>
          <cell r="CW290">
            <v>0.55100000000000005</v>
          </cell>
          <cell r="CX290">
            <v>0.46500000000000002</v>
          </cell>
          <cell r="CY290">
            <v>0.5</v>
          </cell>
          <cell r="CZ290">
            <v>0.41299999999999998</v>
          </cell>
          <cell r="DA290">
            <v>0.44800000000000001</v>
          </cell>
        </row>
        <row r="291">
          <cell r="B291" t="str">
            <v>食品饮料</v>
          </cell>
          <cell r="C291" t="str">
            <v>调味发酵品</v>
          </cell>
          <cell r="J291">
            <v>4.4571320773604602E-2</v>
          </cell>
          <cell r="K291">
            <v>0.81899999999999995</v>
          </cell>
          <cell r="L291">
            <v>0.79700000000000004</v>
          </cell>
          <cell r="M291">
            <v>0.77600000000000002</v>
          </cell>
          <cell r="N291">
            <v>0.76500000000000001</v>
          </cell>
          <cell r="O291">
            <v>0.78700000000000003</v>
          </cell>
          <cell r="P291">
            <v>0.84</v>
          </cell>
          <cell r="Q291">
            <v>0.90400000000000003</v>
          </cell>
          <cell r="R291">
            <v>0.91400000000000003</v>
          </cell>
          <cell r="S291">
            <v>0.872</v>
          </cell>
          <cell r="T291">
            <v>0.82899999999999996</v>
          </cell>
          <cell r="U291">
            <v>0.223</v>
          </cell>
          <cell r="V291">
            <v>0.159</v>
          </cell>
          <cell r="W291">
            <v>0.18</v>
          </cell>
          <cell r="X291">
            <v>0.20200000000000001</v>
          </cell>
          <cell r="Y291">
            <v>0.21199999999999999</v>
          </cell>
          <cell r="Z291">
            <v>0.17</v>
          </cell>
          <cell r="AA291">
            <v>0.14799999999999999</v>
          </cell>
          <cell r="AB291">
            <v>0.127</v>
          </cell>
          <cell r="AC291">
            <v>0.13800000000000001</v>
          </cell>
          <cell r="AD291">
            <v>0.191</v>
          </cell>
          <cell r="AE291">
            <v>0.23400000000000001</v>
          </cell>
          <cell r="AF291">
            <v>0.24399999999999999</v>
          </cell>
          <cell r="AG291">
            <v>0.80800000000000005</v>
          </cell>
          <cell r="AH291">
            <v>0.86099999999999999</v>
          </cell>
          <cell r="AI291">
            <v>0.88200000000000001</v>
          </cell>
          <cell r="AJ291">
            <v>0.89300000000000002</v>
          </cell>
          <cell r="AK291">
            <v>0.92500000000000004</v>
          </cell>
          <cell r="AL291">
            <v>0.93600000000000005</v>
          </cell>
          <cell r="AM291">
            <v>0.94599999999999995</v>
          </cell>
          <cell r="AN291">
            <v>0.95699999999999996</v>
          </cell>
          <cell r="AO291">
            <v>0.96799999999999997</v>
          </cell>
          <cell r="AP291">
            <v>1</v>
          </cell>
          <cell r="AQ291">
            <v>0.98899999999999999</v>
          </cell>
          <cell r="AR291">
            <v>0.97799999999999998</v>
          </cell>
          <cell r="AS291">
            <v>0.85099999999999998</v>
          </cell>
          <cell r="AT291">
            <v>0.11700000000000001</v>
          </cell>
          <cell r="AU291">
            <v>0.106</v>
          </cell>
          <cell r="AV291">
            <v>8.5000000000000006E-2</v>
          </cell>
          <cell r="AW291">
            <v>7.3999999999999996E-2</v>
          </cell>
          <cell r="AX291">
            <v>6.3E-2</v>
          </cell>
          <cell r="AY291">
            <v>5.2999999999999999E-2</v>
          </cell>
          <cell r="AZ291">
            <v>4.2000000000000003E-2</v>
          </cell>
          <cell r="BA291">
            <v>3.1E-2</v>
          </cell>
          <cell r="BB291">
            <v>2.1000000000000001E-2</v>
          </cell>
          <cell r="BC291">
            <v>0.01</v>
          </cell>
          <cell r="BD291">
            <v>0</v>
          </cell>
          <cell r="BE291">
            <v>9.5000000000000001E-2</v>
          </cell>
          <cell r="BF291">
            <v>0.5</v>
          </cell>
          <cell r="BG291">
            <v>0.47799999999999998</v>
          </cell>
          <cell r="BH291">
            <v>0.52100000000000002</v>
          </cell>
          <cell r="BI291">
            <v>0.53100000000000003</v>
          </cell>
          <cell r="BJ291">
            <v>0.58499999999999996</v>
          </cell>
          <cell r="BK291">
            <v>0.53100000000000003</v>
          </cell>
          <cell r="BL291">
            <v>0.51</v>
          </cell>
          <cell r="BM291">
            <v>0.47799999999999998</v>
          </cell>
          <cell r="BN291">
            <v>0.60599999999999998</v>
          </cell>
          <cell r="BO291">
            <v>0.68</v>
          </cell>
          <cell r="BP291">
            <v>0.71199999999999997</v>
          </cell>
          <cell r="BQ291">
            <v>0.57399999999999995</v>
          </cell>
          <cell r="BR291">
            <v>0.32900000000000001</v>
          </cell>
          <cell r="BS291">
            <v>0.35099999999999998</v>
          </cell>
          <cell r="BT291">
            <v>0.39300000000000002</v>
          </cell>
          <cell r="BU291">
            <v>0.42499999999999999</v>
          </cell>
          <cell r="BV291">
            <v>0.436</v>
          </cell>
          <cell r="BW291">
            <v>0.46800000000000003</v>
          </cell>
          <cell r="BX291">
            <v>0.44600000000000001</v>
          </cell>
          <cell r="BY291">
            <v>0.59499999999999997</v>
          </cell>
          <cell r="BZ291">
            <v>0.65900000000000003</v>
          </cell>
          <cell r="CA291">
            <v>0.64800000000000002</v>
          </cell>
          <cell r="CB291">
            <v>0.63800000000000001</v>
          </cell>
          <cell r="CC291">
            <v>0.56299999999999994</v>
          </cell>
          <cell r="CD291">
            <v>0.61699999999999999</v>
          </cell>
          <cell r="CE291">
            <v>0.65900000000000003</v>
          </cell>
          <cell r="CF291">
            <v>0.69099999999999995</v>
          </cell>
          <cell r="CG291">
            <v>0.72299999999999998</v>
          </cell>
          <cell r="CH291">
            <v>0.74399999999999999</v>
          </cell>
          <cell r="CI291">
            <v>0.755</v>
          </cell>
          <cell r="CJ291">
            <v>0.73399999999999999</v>
          </cell>
          <cell r="CK291">
            <v>0.70199999999999996</v>
          </cell>
          <cell r="CL291">
            <v>0.627</v>
          </cell>
          <cell r="CM291">
            <v>0.55300000000000005</v>
          </cell>
          <cell r="CN291">
            <v>0.45700000000000002</v>
          </cell>
          <cell r="CO291">
            <v>0.31900000000000001</v>
          </cell>
          <cell r="CP291">
            <v>0.255</v>
          </cell>
          <cell r="CQ291">
            <v>0.26500000000000001</v>
          </cell>
          <cell r="CR291">
            <v>0.27600000000000002</v>
          </cell>
          <cell r="CS291">
            <v>0.28699999999999998</v>
          </cell>
          <cell r="CT291">
            <v>0.29699999999999999</v>
          </cell>
          <cell r="CU291">
            <v>0.308</v>
          </cell>
          <cell r="CV291">
            <v>0.36099999999999999</v>
          </cell>
          <cell r="CW291">
            <v>0.39300000000000002</v>
          </cell>
          <cell r="CX291">
            <v>0.41399999999999998</v>
          </cell>
          <cell r="CY291">
            <v>0.372</v>
          </cell>
          <cell r="CZ291">
            <v>0.34</v>
          </cell>
          <cell r="DA291">
            <v>0.372</v>
          </cell>
        </row>
        <row r="292">
          <cell r="B292" t="str">
            <v>食品饮料</v>
          </cell>
          <cell r="C292" t="str">
            <v>调味发酵品</v>
          </cell>
          <cell r="J292">
            <v>1.48571069245349E-2</v>
          </cell>
          <cell r="K292">
            <v>0.92600000000000005</v>
          </cell>
          <cell r="L292">
            <v>0.94699999999999995</v>
          </cell>
          <cell r="M292">
            <v>0.95799999999999996</v>
          </cell>
          <cell r="N292">
            <v>1</v>
          </cell>
          <cell r="O292">
            <v>0.97899999999999998</v>
          </cell>
          <cell r="P292">
            <v>0.99</v>
          </cell>
          <cell r="Q292">
            <v>0.96899999999999997</v>
          </cell>
          <cell r="R292">
            <v>0.93700000000000006</v>
          </cell>
          <cell r="S292">
            <v>0.873</v>
          </cell>
          <cell r="T292">
            <v>0.55400000000000005</v>
          </cell>
          <cell r="U292">
            <v>0.49</v>
          </cell>
          <cell r="V292">
            <v>0.5</v>
          </cell>
          <cell r="W292">
            <v>0.46899999999999997</v>
          </cell>
          <cell r="X292">
            <v>0.41500000000000004</v>
          </cell>
          <cell r="Y292">
            <v>0.29800000000000004</v>
          </cell>
          <cell r="Z292">
            <v>0.245</v>
          </cell>
          <cell r="AA292">
            <v>0.25600000000000001</v>
          </cell>
          <cell r="AB292">
            <v>0.22399999999999998</v>
          </cell>
          <cell r="AC292">
            <v>0.23499999999999999</v>
          </cell>
          <cell r="AD292">
            <v>0.27700000000000002</v>
          </cell>
          <cell r="AE292">
            <v>0.32999999999999996</v>
          </cell>
          <cell r="AF292">
            <v>0.36199999999999999</v>
          </cell>
          <cell r="AG292">
            <v>0.26600000000000001</v>
          </cell>
          <cell r="AH292">
            <v>0.20299999999999996</v>
          </cell>
          <cell r="AI292">
            <v>0.14900000000000002</v>
          </cell>
          <cell r="AJ292">
            <v>0.13900000000000001</v>
          </cell>
          <cell r="AK292">
            <v>0.16000000000000003</v>
          </cell>
          <cell r="AL292">
            <v>0.18100000000000005</v>
          </cell>
          <cell r="AM292">
            <v>0.128</v>
          </cell>
          <cell r="AN292">
            <v>6.3999999999999946E-2</v>
          </cell>
          <cell r="AO292">
            <v>5.4000000000000048E-2</v>
          </cell>
          <cell r="AP292">
            <v>3.2000000000000028E-2</v>
          </cell>
          <cell r="AQ292">
            <v>2.200000000000002E-2</v>
          </cell>
          <cell r="AR292">
            <v>0</v>
          </cell>
          <cell r="AS292">
            <v>1.100000000000001E-2</v>
          </cell>
          <cell r="AT292">
            <v>4.3000000000000038E-2</v>
          </cell>
          <cell r="AU292">
            <v>8.5999999999999965E-2</v>
          </cell>
          <cell r="AV292">
            <v>0.10699999999999998</v>
          </cell>
          <cell r="AW292">
            <v>9.5999999999999974E-2</v>
          </cell>
          <cell r="AX292">
            <v>7.4999999999999956E-2</v>
          </cell>
          <cell r="AY292">
            <v>0.11799999999999999</v>
          </cell>
          <cell r="AZ292">
            <v>0.17100000000000004</v>
          </cell>
          <cell r="BA292">
            <v>0.19199999999999995</v>
          </cell>
          <cell r="BB292">
            <v>0.21299999999999997</v>
          </cell>
          <cell r="BC292">
            <v>0.28800000000000003</v>
          </cell>
          <cell r="BD292">
            <v>0.45799999999999996</v>
          </cell>
          <cell r="BE292">
            <v>0.53200000000000003</v>
          </cell>
          <cell r="BF292">
            <v>0.63900000000000001</v>
          </cell>
          <cell r="BG292">
            <v>0.65999999999999992</v>
          </cell>
          <cell r="BH292">
            <v>0.61799999999999999</v>
          </cell>
          <cell r="BI292">
            <v>0.60699999999999998</v>
          </cell>
          <cell r="BJ292">
            <v>0.58600000000000008</v>
          </cell>
          <cell r="BK292">
            <v>0.69199999999999995</v>
          </cell>
          <cell r="BL292">
            <v>0.73499999999999999</v>
          </cell>
          <cell r="BM292">
            <v>0.80899999999999994</v>
          </cell>
          <cell r="BN292">
            <v>0.75600000000000001</v>
          </cell>
          <cell r="BO292">
            <v>0.628</v>
          </cell>
          <cell r="BP292">
            <v>0.52200000000000002</v>
          </cell>
          <cell r="BQ292">
            <v>0.54299999999999993</v>
          </cell>
          <cell r="BR292">
            <v>0.57499999999999996</v>
          </cell>
          <cell r="BS292">
            <v>0.59599999999999997</v>
          </cell>
          <cell r="BT292">
            <v>0.64900000000000002</v>
          </cell>
          <cell r="BU292">
            <v>0.67100000000000004</v>
          </cell>
          <cell r="BV292">
            <v>0.745</v>
          </cell>
          <cell r="BW292">
            <v>0.78800000000000003</v>
          </cell>
          <cell r="BX292">
            <v>0.79800000000000004</v>
          </cell>
          <cell r="BY292">
            <v>0.77700000000000002</v>
          </cell>
          <cell r="BZ292">
            <v>0.82000000000000006</v>
          </cell>
          <cell r="CA292">
            <v>0.85199999999999998</v>
          </cell>
          <cell r="CB292">
            <v>0.88300000000000001</v>
          </cell>
          <cell r="CC292">
            <v>0.86199999999999999</v>
          </cell>
          <cell r="CD292">
            <v>0.83</v>
          </cell>
          <cell r="CE292">
            <v>0.76600000000000001</v>
          </cell>
          <cell r="CF292">
            <v>0.71300000000000008</v>
          </cell>
          <cell r="CG292">
            <v>0.70300000000000007</v>
          </cell>
          <cell r="CH292">
            <v>0.72399999999999998</v>
          </cell>
          <cell r="CI292">
            <v>0.68100000000000005</v>
          </cell>
          <cell r="CJ292">
            <v>0.56400000000000006</v>
          </cell>
          <cell r="CK292">
            <v>0.47899999999999998</v>
          </cell>
          <cell r="CL292">
            <v>0.40500000000000003</v>
          </cell>
          <cell r="CM292">
            <v>0.34099999999999997</v>
          </cell>
          <cell r="CN292">
            <v>0.31999999999999995</v>
          </cell>
          <cell r="CO292">
            <v>0.30900000000000005</v>
          </cell>
          <cell r="CP292">
            <v>0.35199999999999998</v>
          </cell>
          <cell r="CQ292">
            <v>0.38300000000000001</v>
          </cell>
          <cell r="CR292">
            <v>0.42600000000000005</v>
          </cell>
          <cell r="CS292">
            <v>0.43700000000000006</v>
          </cell>
          <cell r="CT292">
            <v>0.39400000000000002</v>
          </cell>
          <cell r="CU292">
            <v>0.373</v>
          </cell>
          <cell r="CV292">
            <v>0.44699999999999995</v>
          </cell>
          <cell r="CW292">
            <v>0.51100000000000001</v>
          </cell>
          <cell r="CX292">
            <v>0.84099999999999997</v>
          </cell>
          <cell r="CY292">
            <v>0.89400000000000002</v>
          </cell>
          <cell r="CZ292">
            <v>0.90500000000000003</v>
          </cell>
          <cell r="DA292">
            <v>0.91500000000000004</v>
          </cell>
        </row>
        <row r="293">
          <cell r="B293" t="str">
            <v>食品饮料</v>
          </cell>
          <cell r="C293" t="str">
            <v>调味发酵品</v>
          </cell>
          <cell r="J293">
            <v>1.48571069245349E-2</v>
          </cell>
          <cell r="K293">
            <v>0.23499999999999999</v>
          </cell>
          <cell r="L293">
            <v>0.30900000000000005</v>
          </cell>
          <cell r="M293">
            <v>0.35199999999999998</v>
          </cell>
          <cell r="N293">
            <v>0.38300000000000001</v>
          </cell>
          <cell r="O293">
            <v>0.49</v>
          </cell>
          <cell r="P293">
            <v>0.75600000000000001</v>
          </cell>
          <cell r="Q293">
            <v>0.83</v>
          </cell>
          <cell r="R293">
            <v>0.873</v>
          </cell>
          <cell r="S293">
            <v>0.88300000000000001</v>
          </cell>
          <cell r="T293">
            <v>0.93700000000000006</v>
          </cell>
          <cell r="U293">
            <v>0.89400000000000002</v>
          </cell>
          <cell r="V293">
            <v>0.91500000000000004</v>
          </cell>
          <cell r="W293">
            <v>0.90500000000000003</v>
          </cell>
          <cell r="X293">
            <v>0.94699999999999995</v>
          </cell>
          <cell r="Y293">
            <v>0.96899999999999997</v>
          </cell>
          <cell r="Z293">
            <v>0.99</v>
          </cell>
          <cell r="AA293">
            <v>1</v>
          </cell>
          <cell r="AB293">
            <v>0.97899999999999998</v>
          </cell>
          <cell r="AC293">
            <v>0.95799999999999996</v>
          </cell>
          <cell r="AD293">
            <v>0.92600000000000005</v>
          </cell>
          <cell r="AE293">
            <v>0.84099999999999997</v>
          </cell>
          <cell r="AF293">
            <v>0.55400000000000005</v>
          </cell>
          <cell r="AG293">
            <v>0.61799999999999999</v>
          </cell>
          <cell r="AH293">
            <v>0.54299999999999993</v>
          </cell>
          <cell r="AI293">
            <v>0.65999999999999992</v>
          </cell>
          <cell r="AJ293">
            <v>0.42600000000000005</v>
          </cell>
          <cell r="AK293">
            <v>0.20299999999999996</v>
          </cell>
          <cell r="AL293">
            <v>6.3999999999999946E-2</v>
          </cell>
          <cell r="AM293">
            <v>3.2000000000000028E-2</v>
          </cell>
          <cell r="AN293">
            <v>1.100000000000001E-2</v>
          </cell>
          <cell r="AO293">
            <v>0</v>
          </cell>
          <cell r="AP293">
            <v>2.200000000000002E-2</v>
          </cell>
          <cell r="AQ293">
            <v>4.3000000000000038E-2</v>
          </cell>
          <cell r="AR293">
            <v>9.5999999999999974E-2</v>
          </cell>
          <cell r="AS293">
            <v>0.17100000000000004</v>
          </cell>
          <cell r="AT293">
            <v>0.25600000000000001</v>
          </cell>
          <cell r="AU293">
            <v>0.27700000000000002</v>
          </cell>
          <cell r="AV293">
            <v>0.31999999999999995</v>
          </cell>
          <cell r="AW293">
            <v>0.26600000000000001</v>
          </cell>
          <cell r="AX293">
            <v>0.28800000000000003</v>
          </cell>
          <cell r="AY293">
            <v>0.39400000000000002</v>
          </cell>
          <cell r="AZ293">
            <v>0.56400000000000006</v>
          </cell>
          <cell r="BA293">
            <v>0.73499999999999999</v>
          </cell>
          <cell r="BB293">
            <v>0.72399999999999998</v>
          </cell>
          <cell r="BC293">
            <v>0.71300000000000008</v>
          </cell>
          <cell r="BD293">
            <v>0.58600000000000008</v>
          </cell>
          <cell r="BE293">
            <v>0.47899999999999998</v>
          </cell>
          <cell r="BF293">
            <v>0.43700000000000006</v>
          </cell>
          <cell r="BG293">
            <v>0.41500000000000004</v>
          </cell>
          <cell r="BH293">
            <v>0.45799999999999996</v>
          </cell>
          <cell r="BI293">
            <v>0.57499999999999996</v>
          </cell>
          <cell r="BJ293">
            <v>0.64900000000000002</v>
          </cell>
          <cell r="BK293">
            <v>0.69199999999999995</v>
          </cell>
          <cell r="BL293">
            <v>0.68100000000000005</v>
          </cell>
          <cell r="BM293">
            <v>0.70300000000000007</v>
          </cell>
          <cell r="BN293">
            <v>0.76600000000000001</v>
          </cell>
          <cell r="BO293">
            <v>0.79800000000000004</v>
          </cell>
          <cell r="BP293">
            <v>0.82000000000000006</v>
          </cell>
          <cell r="BQ293">
            <v>0.85199999999999998</v>
          </cell>
          <cell r="BR293">
            <v>0.86199999999999999</v>
          </cell>
          <cell r="BS293">
            <v>0.80899999999999994</v>
          </cell>
          <cell r="BT293">
            <v>0.745</v>
          </cell>
          <cell r="BU293">
            <v>0.63900000000000001</v>
          </cell>
          <cell r="BV293">
            <v>0.628</v>
          </cell>
          <cell r="BW293">
            <v>0.59599999999999997</v>
          </cell>
          <cell r="BX293">
            <v>0.53200000000000003</v>
          </cell>
          <cell r="BY293">
            <v>0.52200000000000002</v>
          </cell>
          <cell r="BZ293">
            <v>0.51100000000000001</v>
          </cell>
          <cell r="CA293">
            <v>0.5</v>
          </cell>
          <cell r="CB293">
            <v>0.46899999999999997</v>
          </cell>
          <cell r="CC293">
            <v>0.40500000000000003</v>
          </cell>
          <cell r="CD293">
            <v>0.373</v>
          </cell>
          <cell r="CE293">
            <v>0.34099999999999997</v>
          </cell>
          <cell r="CF293">
            <v>0.32999999999999996</v>
          </cell>
          <cell r="CG293">
            <v>0.29800000000000004</v>
          </cell>
          <cell r="CH293">
            <v>0.245</v>
          </cell>
          <cell r="CI293">
            <v>0.21299999999999997</v>
          </cell>
          <cell r="CJ293">
            <v>0.18100000000000005</v>
          </cell>
          <cell r="CK293">
            <v>0.19199999999999995</v>
          </cell>
          <cell r="CL293">
            <v>0.13900000000000001</v>
          </cell>
          <cell r="CM293">
            <v>0.10699999999999998</v>
          </cell>
          <cell r="CN293">
            <v>8.5999999999999965E-2</v>
          </cell>
          <cell r="CO293">
            <v>5.4000000000000048E-2</v>
          </cell>
          <cell r="CP293">
            <v>7.4999999999999956E-2</v>
          </cell>
          <cell r="CQ293">
            <v>0.11799999999999999</v>
          </cell>
          <cell r="CR293">
            <v>0.128</v>
          </cell>
          <cell r="CS293">
            <v>0.14900000000000002</v>
          </cell>
          <cell r="CT293">
            <v>0.16000000000000003</v>
          </cell>
          <cell r="CU293">
            <v>0.22399999999999998</v>
          </cell>
          <cell r="CV293">
            <v>0.36199999999999999</v>
          </cell>
          <cell r="CW293">
            <v>0.44699999999999995</v>
          </cell>
          <cell r="CX293">
            <v>0.60699999999999998</v>
          </cell>
          <cell r="CY293">
            <v>0.67100000000000004</v>
          </cell>
          <cell r="CZ293">
            <v>0.77700000000000002</v>
          </cell>
          <cell r="DA293">
            <v>0.78800000000000003</v>
          </cell>
        </row>
        <row r="294">
          <cell r="B294" t="str">
            <v>食品饮料</v>
          </cell>
          <cell r="C294" t="str">
            <v>调味发酵品</v>
          </cell>
          <cell r="J294">
            <v>1.48571069245349E-2</v>
          </cell>
          <cell r="K294">
            <v>0.64800000000000002</v>
          </cell>
          <cell r="L294">
            <v>0.66199999999999992</v>
          </cell>
          <cell r="M294">
            <v>0.67700000000000005</v>
          </cell>
          <cell r="N294">
            <v>0.72099999999999997</v>
          </cell>
          <cell r="O294">
            <v>0.78</v>
          </cell>
          <cell r="P294">
            <v>0.83899999999999997</v>
          </cell>
          <cell r="Q294">
            <v>0.91200000000000003</v>
          </cell>
          <cell r="R294">
            <v>0.94199999999999995</v>
          </cell>
          <cell r="S294">
            <v>0.92700000000000005</v>
          </cell>
          <cell r="T294">
            <v>0.88300000000000001</v>
          </cell>
          <cell r="U294">
            <v>0.86799999999999999</v>
          </cell>
          <cell r="V294">
            <v>0.89800000000000002</v>
          </cell>
          <cell r="W294">
            <v>0.95599999999999996</v>
          </cell>
          <cell r="X294">
            <v>1</v>
          </cell>
          <cell r="Y294">
            <v>0.98599999999999999</v>
          </cell>
          <cell r="Z294">
            <v>0.97099999999999997</v>
          </cell>
          <cell r="AA294">
            <v>0.85299999999999998</v>
          </cell>
          <cell r="AB294">
            <v>0.82400000000000007</v>
          </cell>
          <cell r="AC294">
            <v>0.75</v>
          </cell>
          <cell r="AD294">
            <v>0.55899999999999994</v>
          </cell>
          <cell r="AE294">
            <v>0.51500000000000001</v>
          </cell>
          <cell r="AF294">
            <v>0.28000000000000003</v>
          </cell>
          <cell r="AG294">
            <v>0.23599999999999999</v>
          </cell>
          <cell r="AH294">
            <v>0.19199999999999995</v>
          </cell>
          <cell r="AI294">
            <v>0.13300000000000001</v>
          </cell>
          <cell r="AJ294">
            <v>7.3999999999999955E-2</v>
          </cell>
          <cell r="AK294">
            <v>1.5000000000000013E-2</v>
          </cell>
          <cell r="AL294">
            <v>3.0000000000000027E-2</v>
          </cell>
          <cell r="AM294">
            <v>0.10299999999999998</v>
          </cell>
          <cell r="AN294">
            <v>8.8999999999999968E-2</v>
          </cell>
          <cell r="AO294">
            <v>5.9000000000000052E-2</v>
          </cell>
          <cell r="AP294">
            <v>0</v>
          </cell>
          <cell r="AQ294">
            <v>4.500000000000004E-2</v>
          </cell>
          <cell r="AR294">
            <v>0.11799999999999999</v>
          </cell>
          <cell r="AS294">
            <v>0.16200000000000003</v>
          </cell>
          <cell r="AT294">
            <v>0.22099999999999997</v>
          </cell>
          <cell r="AU294">
            <v>0.26500000000000001</v>
          </cell>
          <cell r="AV294">
            <v>0.29500000000000004</v>
          </cell>
          <cell r="AW294">
            <v>0.45599999999999996</v>
          </cell>
          <cell r="AX294">
            <v>0.58899999999999997</v>
          </cell>
          <cell r="AY294">
            <v>0.69199999999999995</v>
          </cell>
          <cell r="AZ294">
            <v>0.73599999999999999</v>
          </cell>
          <cell r="BA294">
            <v>0.76500000000000001</v>
          </cell>
          <cell r="BB294">
            <v>0.80899999999999994</v>
          </cell>
          <cell r="BC294">
            <v>0.79500000000000004</v>
          </cell>
          <cell r="BD294">
            <v>0.70599999999999996</v>
          </cell>
          <cell r="BE294">
            <v>0.47099999999999997</v>
          </cell>
          <cell r="BF294">
            <v>0.32399999999999995</v>
          </cell>
          <cell r="BG294">
            <v>0.30900000000000005</v>
          </cell>
          <cell r="BH294">
            <v>0.39800000000000002</v>
          </cell>
          <cell r="BI294">
            <v>0.54499999999999993</v>
          </cell>
          <cell r="BJ294">
            <v>0.61799999999999999</v>
          </cell>
          <cell r="BK294">
            <v>0.60299999999999998</v>
          </cell>
          <cell r="BL294">
            <v>0.53</v>
          </cell>
          <cell r="BM294">
            <v>0.42700000000000005</v>
          </cell>
          <cell r="BN294">
            <v>0.36799999999999999</v>
          </cell>
          <cell r="BO294">
            <v>0.41200000000000003</v>
          </cell>
          <cell r="BP294">
            <v>0.5</v>
          </cell>
          <cell r="BQ294">
            <v>0.48599999999999999</v>
          </cell>
          <cell r="BR294">
            <v>0.35299999999999998</v>
          </cell>
          <cell r="BS294">
            <v>0.33899999999999997</v>
          </cell>
          <cell r="BT294">
            <v>0.44199999999999995</v>
          </cell>
          <cell r="BU294">
            <v>0.63300000000000001</v>
          </cell>
          <cell r="BV294">
            <v>0.57400000000000007</v>
          </cell>
          <cell r="BW294">
            <v>0.38300000000000001</v>
          </cell>
          <cell r="BX294">
            <v>0.25</v>
          </cell>
          <cell r="BY294">
            <v>0.20599999999999996</v>
          </cell>
          <cell r="BZ294">
            <v>0.17700000000000005</v>
          </cell>
          <cell r="CA294">
            <v>0.14800000000000002</v>
          </cell>
          <cell r="CB294">
            <v>0.5</v>
          </cell>
          <cell r="CC294">
            <v>0.5</v>
          </cell>
          <cell r="CD294">
            <v>0.5</v>
          </cell>
          <cell r="CE294">
            <v>0.5</v>
          </cell>
          <cell r="CF294">
            <v>0.5</v>
          </cell>
          <cell r="CG294">
            <v>0.5</v>
          </cell>
          <cell r="CH294">
            <v>0.5</v>
          </cell>
          <cell r="CI294">
            <v>0.5</v>
          </cell>
          <cell r="CJ294">
            <v>0.5</v>
          </cell>
          <cell r="CK294">
            <v>0.5</v>
          </cell>
          <cell r="CL294">
            <v>0.5</v>
          </cell>
          <cell r="CM294">
            <v>0.5</v>
          </cell>
          <cell r="CN294">
            <v>0.5</v>
          </cell>
          <cell r="CO294">
            <v>0.5</v>
          </cell>
          <cell r="CP294">
            <v>0.5</v>
          </cell>
          <cell r="CQ294">
            <v>0.5</v>
          </cell>
          <cell r="CR294">
            <v>0.5</v>
          </cell>
          <cell r="CS294">
            <v>0.5</v>
          </cell>
          <cell r="CT294">
            <v>0.5</v>
          </cell>
          <cell r="CU294">
            <v>0.5</v>
          </cell>
          <cell r="CV294">
            <v>0.5</v>
          </cell>
          <cell r="CW294">
            <v>0.5</v>
          </cell>
          <cell r="CX294">
            <v>0.5</v>
          </cell>
          <cell r="CY294">
            <v>0.5</v>
          </cell>
          <cell r="CZ294">
            <v>0.5</v>
          </cell>
          <cell r="DA294">
            <v>0.5</v>
          </cell>
        </row>
        <row r="295">
          <cell r="B295" t="str">
            <v>食品饮料</v>
          </cell>
          <cell r="C295" t="str">
            <v>白酒</v>
          </cell>
          <cell r="J295">
            <v>0.17693197180161499</v>
          </cell>
          <cell r="K295">
            <v>0.627</v>
          </cell>
          <cell r="L295">
            <v>0.95699999999999996</v>
          </cell>
          <cell r="M295">
            <v>0.68</v>
          </cell>
          <cell r="N295">
            <v>0.53100000000000003</v>
          </cell>
          <cell r="O295">
            <v>0.21199999999999999</v>
          </cell>
          <cell r="P295">
            <v>0.14799999999999999</v>
          </cell>
          <cell r="Q295">
            <v>3.1E-2</v>
          </cell>
          <cell r="R295">
            <v>2.1000000000000001E-2</v>
          </cell>
          <cell r="S295">
            <v>0.01</v>
          </cell>
          <cell r="T295">
            <v>0</v>
          </cell>
          <cell r="U295">
            <v>0.106</v>
          </cell>
          <cell r="V295">
            <v>7.3999999999999996E-2</v>
          </cell>
          <cell r="W295">
            <v>0.127</v>
          </cell>
          <cell r="X295">
            <v>0.18</v>
          </cell>
          <cell r="Y295">
            <v>0.159</v>
          </cell>
          <cell r="Z295">
            <v>0.13800000000000001</v>
          </cell>
          <cell r="AA295">
            <v>8.5000000000000006E-2</v>
          </cell>
          <cell r="AB295">
            <v>0.20200000000000001</v>
          </cell>
          <cell r="AC295">
            <v>0.24399999999999999</v>
          </cell>
          <cell r="AD295">
            <v>0.47799999999999998</v>
          </cell>
          <cell r="AE295">
            <v>0.42499999999999999</v>
          </cell>
          <cell r="AF295">
            <v>0.77600000000000002</v>
          </cell>
          <cell r="AG295">
            <v>4.2000000000000003E-2</v>
          </cell>
          <cell r="AH295">
            <v>0.191</v>
          </cell>
          <cell r="AI295">
            <v>0.23400000000000001</v>
          </cell>
          <cell r="AJ295">
            <v>0.32900000000000001</v>
          </cell>
          <cell r="AK295">
            <v>0.29699999999999999</v>
          </cell>
          <cell r="AL295">
            <v>0.255</v>
          </cell>
          <cell r="AM295">
            <v>0.372</v>
          </cell>
          <cell r="AN295">
            <v>0.36099999999999999</v>
          </cell>
          <cell r="AO295">
            <v>0.58499999999999996</v>
          </cell>
          <cell r="AP295">
            <v>0.97799999999999998</v>
          </cell>
          <cell r="AQ295">
            <v>0.98899999999999999</v>
          </cell>
          <cell r="AR295">
            <v>1</v>
          </cell>
          <cell r="AS295">
            <v>0.96799999999999997</v>
          </cell>
          <cell r="AT295">
            <v>0.52100000000000002</v>
          </cell>
          <cell r="AU295">
            <v>0.28699999999999998</v>
          </cell>
          <cell r="AV295">
            <v>0.11700000000000001</v>
          </cell>
          <cell r="AW295">
            <v>5.2999999999999999E-2</v>
          </cell>
          <cell r="AX295">
            <v>6.3E-2</v>
          </cell>
          <cell r="AY295">
            <v>9.5000000000000001E-2</v>
          </cell>
          <cell r="AZ295">
            <v>0.308</v>
          </cell>
          <cell r="BA295">
            <v>0.39300000000000002</v>
          </cell>
          <cell r="BB295">
            <v>0.34</v>
          </cell>
          <cell r="BC295">
            <v>0.223</v>
          </cell>
          <cell r="BD295">
            <v>0.17</v>
          </cell>
          <cell r="BE295">
            <v>0.51</v>
          </cell>
          <cell r="BF295">
            <v>0.436</v>
          </cell>
          <cell r="BG295">
            <v>0.41399999999999998</v>
          </cell>
          <cell r="BH295">
            <v>0.38200000000000001</v>
          </cell>
          <cell r="BI295">
            <v>0.46800000000000003</v>
          </cell>
          <cell r="BJ295">
            <v>0.5</v>
          </cell>
          <cell r="BK295">
            <v>0.70199999999999996</v>
          </cell>
          <cell r="BL295">
            <v>0.56299999999999994</v>
          </cell>
          <cell r="BM295">
            <v>0.65900000000000003</v>
          </cell>
          <cell r="BN295">
            <v>0.55300000000000005</v>
          </cell>
          <cell r="BO295">
            <v>0.72299999999999998</v>
          </cell>
          <cell r="BP295">
            <v>0.79700000000000004</v>
          </cell>
          <cell r="BQ295">
            <v>0.44600000000000001</v>
          </cell>
          <cell r="BR295">
            <v>0.54200000000000004</v>
          </cell>
          <cell r="BS295">
            <v>0.40400000000000003</v>
          </cell>
          <cell r="BT295">
            <v>0.45700000000000002</v>
          </cell>
          <cell r="BU295">
            <v>0.31900000000000001</v>
          </cell>
          <cell r="BV295">
            <v>0.27600000000000002</v>
          </cell>
          <cell r="BW295">
            <v>0.26500000000000001</v>
          </cell>
          <cell r="BX295">
            <v>0.35099999999999998</v>
          </cell>
          <cell r="BY295">
            <v>0.48899999999999999</v>
          </cell>
          <cell r="BZ295">
            <v>0.69099999999999995</v>
          </cell>
          <cell r="CA295">
            <v>0.78700000000000003</v>
          </cell>
          <cell r="CB295">
            <v>0.90400000000000003</v>
          </cell>
          <cell r="CC295">
            <v>0.755</v>
          </cell>
          <cell r="CD295">
            <v>0.63800000000000001</v>
          </cell>
          <cell r="CE295">
            <v>0.80800000000000005</v>
          </cell>
          <cell r="CF295">
            <v>0.76500000000000001</v>
          </cell>
          <cell r="CG295">
            <v>0.85099999999999998</v>
          </cell>
          <cell r="CH295">
            <v>0.73399999999999999</v>
          </cell>
          <cell r="CI295">
            <v>0.92500000000000004</v>
          </cell>
          <cell r="CJ295">
            <v>0.91400000000000003</v>
          </cell>
          <cell r="CK295">
            <v>0.93600000000000005</v>
          </cell>
          <cell r="CL295">
            <v>0.81899999999999995</v>
          </cell>
          <cell r="CM295">
            <v>0.82899999999999996</v>
          </cell>
          <cell r="CN295">
            <v>0.71199999999999997</v>
          </cell>
          <cell r="CO295">
            <v>0.872</v>
          </cell>
          <cell r="CP295">
            <v>0.89300000000000002</v>
          </cell>
          <cell r="CQ295">
            <v>0.74399999999999999</v>
          </cell>
          <cell r="CR295">
            <v>0.67</v>
          </cell>
          <cell r="CS295">
            <v>0.59499999999999997</v>
          </cell>
          <cell r="CT295">
            <v>0.61699999999999999</v>
          </cell>
          <cell r="CU295">
            <v>0.57399999999999995</v>
          </cell>
          <cell r="CV295">
            <v>0.60599999999999998</v>
          </cell>
          <cell r="CW295">
            <v>0.64800000000000002</v>
          </cell>
          <cell r="CX295">
            <v>0.84</v>
          </cell>
          <cell r="CY295">
            <v>0.86099999999999999</v>
          </cell>
          <cell r="CZ295">
            <v>0.94599999999999995</v>
          </cell>
          <cell r="DA295">
            <v>0.88200000000000001</v>
          </cell>
        </row>
        <row r="296">
          <cell r="B296" t="str">
            <v>食品饮料</v>
          </cell>
          <cell r="C296" t="str">
            <v>白酒</v>
          </cell>
          <cell r="J296">
            <v>0.11677510138906599</v>
          </cell>
          <cell r="K296">
            <v>9.5000000000000001E-2</v>
          </cell>
          <cell r="L296">
            <v>7.3999999999999996E-2</v>
          </cell>
          <cell r="M296">
            <v>3.1E-2</v>
          </cell>
          <cell r="N296">
            <v>4.2000000000000003E-2</v>
          </cell>
          <cell r="O296">
            <v>8.5000000000000006E-2</v>
          </cell>
          <cell r="P296">
            <v>0.17</v>
          </cell>
          <cell r="Q296">
            <v>0.23400000000000001</v>
          </cell>
          <cell r="R296">
            <v>0.27600000000000002</v>
          </cell>
          <cell r="S296">
            <v>0.24399999999999999</v>
          </cell>
          <cell r="T296">
            <v>0.18</v>
          </cell>
          <cell r="U296">
            <v>6.3E-2</v>
          </cell>
          <cell r="V296">
            <v>0.13800000000000001</v>
          </cell>
          <cell r="W296">
            <v>0.14799999999999999</v>
          </cell>
          <cell r="X296">
            <v>0.159</v>
          </cell>
          <cell r="Y296">
            <v>2.1000000000000001E-2</v>
          </cell>
          <cell r="Z296">
            <v>0</v>
          </cell>
          <cell r="AA296">
            <v>0.01</v>
          </cell>
          <cell r="AB296">
            <v>0.11700000000000001</v>
          </cell>
          <cell r="AC296">
            <v>0.21199999999999999</v>
          </cell>
          <cell r="AD296">
            <v>0.31900000000000001</v>
          </cell>
          <cell r="AE296">
            <v>0.35099999999999998</v>
          </cell>
          <cell r="AF296">
            <v>0.47799999999999998</v>
          </cell>
          <cell r="AG296">
            <v>0.52100000000000002</v>
          </cell>
          <cell r="AH296">
            <v>0.41399999999999998</v>
          </cell>
          <cell r="AI296">
            <v>0.36099999999999999</v>
          </cell>
          <cell r="AJ296">
            <v>0.45700000000000002</v>
          </cell>
          <cell r="AK296">
            <v>0.58499999999999996</v>
          </cell>
          <cell r="AL296">
            <v>0.67</v>
          </cell>
          <cell r="AM296">
            <v>0.627</v>
          </cell>
          <cell r="AN296">
            <v>0.55300000000000005</v>
          </cell>
          <cell r="AO296">
            <v>0.44600000000000001</v>
          </cell>
          <cell r="AP296">
            <v>0.51</v>
          </cell>
          <cell r="AQ296">
            <v>0.57399999999999995</v>
          </cell>
          <cell r="AR296">
            <v>0.5</v>
          </cell>
          <cell r="AS296">
            <v>0.32900000000000001</v>
          </cell>
          <cell r="AT296">
            <v>0.26500000000000001</v>
          </cell>
          <cell r="AU296">
            <v>0.28699999999999998</v>
          </cell>
          <cell r="AV296">
            <v>0.255</v>
          </cell>
          <cell r="AW296">
            <v>0.29699999999999999</v>
          </cell>
          <cell r="AX296">
            <v>0.308</v>
          </cell>
          <cell r="AY296">
            <v>0.38200000000000001</v>
          </cell>
          <cell r="AZ296">
            <v>0.39300000000000002</v>
          </cell>
          <cell r="BA296">
            <v>0.46800000000000003</v>
          </cell>
          <cell r="BB296">
            <v>0.436</v>
          </cell>
          <cell r="BC296">
            <v>0.48899999999999999</v>
          </cell>
          <cell r="BD296">
            <v>0.59499999999999997</v>
          </cell>
          <cell r="BE296">
            <v>0.73399999999999999</v>
          </cell>
          <cell r="BF296">
            <v>0.84</v>
          </cell>
          <cell r="BG296">
            <v>0.86099999999999999</v>
          </cell>
          <cell r="BH296">
            <v>0.89300000000000002</v>
          </cell>
          <cell r="BI296">
            <v>0.85099999999999998</v>
          </cell>
          <cell r="BJ296">
            <v>0.82899999999999996</v>
          </cell>
          <cell r="BK296">
            <v>0.76500000000000001</v>
          </cell>
          <cell r="BL296">
            <v>0.78700000000000003</v>
          </cell>
          <cell r="BM296">
            <v>0.77600000000000002</v>
          </cell>
          <cell r="BN296">
            <v>0.72299999999999998</v>
          </cell>
          <cell r="BO296">
            <v>0.64800000000000002</v>
          </cell>
          <cell r="BP296">
            <v>0.56299999999999994</v>
          </cell>
          <cell r="BQ296">
            <v>0.42499999999999999</v>
          </cell>
          <cell r="BR296">
            <v>0.372</v>
          </cell>
          <cell r="BS296">
            <v>0.53100000000000003</v>
          </cell>
          <cell r="BT296">
            <v>0.61699999999999999</v>
          </cell>
          <cell r="BU296">
            <v>0.63800000000000001</v>
          </cell>
          <cell r="BV296">
            <v>0.68</v>
          </cell>
          <cell r="BW296">
            <v>0.65900000000000003</v>
          </cell>
          <cell r="BX296">
            <v>0.70199999999999996</v>
          </cell>
          <cell r="BY296">
            <v>0.71199999999999997</v>
          </cell>
          <cell r="BZ296">
            <v>0.74399999999999999</v>
          </cell>
          <cell r="CA296">
            <v>0.81899999999999995</v>
          </cell>
          <cell r="CB296">
            <v>0.88200000000000001</v>
          </cell>
          <cell r="CC296">
            <v>0.90400000000000003</v>
          </cell>
          <cell r="CD296">
            <v>0.93600000000000005</v>
          </cell>
          <cell r="CE296">
            <v>0.92500000000000004</v>
          </cell>
          <cell r="CF296">
            <v>0.91400000000000003</v>
          </cell>
          <cell r="CG296">
            <v>0.95699999999999996</v>
          </cell>
          <cell r="CH296">
            <v>0.97799999999999998</v>
          </cell>
          <cell r="CI296">
            <v>1</v>
          </cell>
          <cell r="CJ296">
            <v>0.98899999999999999</v>
          </cell>
          <cell r="CK296">
            <v>0.96799999999999997</v>
          </cell>
          <cell r="CL296">
            <v>0.94599999999999995</v>
          </cell>
          <cell r="CM296">
            <v>0.872</v>
          </cell>
          <cell r="CN296">
            <v>0.80800000000000005</v>
          </cell>
          <cell r="CO296">
            <v>0.79700000000000004</v>
          </cell>
          <cell r="CP296">
            <v>0.755</v>
          </cell>
          <cell r="CQ296">
            <v>0.69099999999999995</v>
          </cell>
          <cell r="CR296">
            <v>0.60599999999999998</v>
          </cell>
          <cell r="CS296">
            <v>0.54200000000000004</v>
          </cell>
          <cell r="CT296">
            <v>0.40400000000000003</v>
          </cell>
          <cell r="CU296">
            <v>0.34</v>
          </cell>
          <cell r="CV296">
            <v>0.223</v>
          </cell>
          <cell r="CW296">
            <v>0.127</v>
          </cell>
          <cell r="CX296">
            <v>5.2999999999999999E-2</v>
          </cell>
          <cell r="CY296">
            <v>0.106</v>
          </cell>
          <cell r="CZ296">
            <v>0.191</v>
          </cell>
          <cell r="DA296">
            <v>0.20200000000000001</v>
          </cell>
        </row>
        <row r="297">
          <cell r="B297" t="str">
            <v>食品饮料</v>
          </cell>
          <cell r="C297" t="str">
            <v>白酒</v>
          </cell>
          <cell r="J297">
            <v>5.8387550694533101E-2</v>
          </cell>
          <cell r="K297">
            <v>0.56499999999999995</v>
          </cell>
          <cell r="L297">
            <v>0.55400000000000005</v>
          </cell>
          <cell r="M297">
            <v>0.51</v>
          </cell>
          <cell r="N297">
            <v>0.5</v>
          </cell>
          <cell r="O297">
            <v>0.35799999999999998</v>
          </cell>
          <cell r="P297">
            <v>0.22800000000000001</v>
          </cell>
          <cell r="Q297">
            <v>0.217</v>
          </cell>
          <cell r="R297">
            <v>0.184</v>
          </cell>
          <cell r="S297">
            <v>0.17299999999999999</v>
          </cell>
          <cell r="T297">
            <v>0.152</v>
          </cell>
          <cell r="U297">
            <v>0.13</v>
          </cell>
          <cell r="V297">
            <v>0.16300000000000001</v>
          </cell>
          <cell r="W297">
            <v>0.19500000000000001</v>
          </cell>
          <cell r="X297">
            <v>0.25</v>
          </cell>
          <cell r="Y297">
            <v>0.53200000000000003</v>
          </cell>
          <cell r="Z297">
            <v>0.60799999999999998</v>
          </cell>
          <cell r="AA297">
            <v>0.72799999999999998</v>
          </cell>
          <cell r="AB297">
            <v>0.75</v>
          </cell>
          <cell r="AC297">
            <v>0.71699999999999997</v>
          </cell>
          <cell r="AD297">
            <v>0.86899999999999999</v>
          </cell>
          <cell r="AE297">
            <v>0.85799999999999998</v>
          </cell>
          <cell r="AF297">
            <v>0.77100000000000002</v>
          </cell>
          <cell r="AG297">
            <v>0.67300000000000004</v>
          </cell>
          <cell r="AH297">
            <v>0.64100000000000001</v>
          </cell>
          <cell r="AI297">
            <v>0.79300000000000004</v>
          </cell>
          <cell r="AJ297">
            <v>0.89100000000000001</v>
          </cell>
          <cell r="AK297">
            <v>0.90200000000000002</v>
          </cell>
          <cell r="AL297">
            <v>0.88</v>
          </cell>
          <cell r="AM297">
            <v>0.82599999999999996</v>
          </cell>
          <cell r="AN297">
            <v>0.81499999999999995</v>
          </cell>
          <cell r="AO297">
            <v>0.80400000000000005</v>
          </cell>
          <cell r="AP297">
            <v>0.68400000000000005</v>
          </cell>
          <cell r="AQ297">
            <v>0.69499999999999995</v>
          </cell>
          <cell r="AR297">
            <v>0.70599999999999996</v>
          </cell>
          <cell r="AS297">
            <v>0.76</v>
          </cell>
          <cell r="AT297">
            <v>0.73899999999999999</v>
          </cell>
          <cell r="AU297">
            <v>0.65200000000000002</v>
          </cell>
          <cell r="AV297">
            <v>0.58599999999999997</v>
          </cell>
          <cell r="AW297">
            <v>0.52100000000000002</v>
          </cell>
          <cell r="AX297">
            <v>0.40200000000000002</v>
          </cell>
          <cell r="AY297">
            <v>0.38</v>
          </cell>
          <cell r="AZ297">
            <v>0.27100000000000002</v>
          </cell>
          <cell r="BA297">
            <v>0.27100000000000002</v>
          </cell>
          <cell r="BB297">
            <v>0.30399999999999999</v>
          </cell>
          <cell r="BC297">
            <v>0.27100000000000002</v>
          </cell>
          <cell r="BD297">
            <v>0.54300000000000004</v>
          </cell>
          <cell r="BE297">
            <v>0.59699999999999998</v>
          </cell>
          <cell r="BF297">
            <v>0.66300000000000003</v>
          </cell>
          <cell r="BG297">
            <v>0.61899999999999999</v>
          </cell>
          <cell r="BH297">
            <v>0.83599999999999997</v>
          </cell>
          <cell r="BI297">
            <v>0.92300000000000004</v>
          </cell>
          <cell r="BJ297">
            <v>0.93400000000000005</v>
          </cell>
          <cell r="BK297">
            <v>0.95599999999999996</v>
          </cell>
          <cell r="BL297">
            <v>0.96699999999999997</v>
          </cell>
          <cell r="BM297">
            <v>0.98899999999999999</v>
          </cell>
          <cell r="BN297">
            <v>1</v>
          </cell>
          <cell r="BO297">
            <v>0.97799999999999998</v>
          </cell>
          <cell r="BP297">
            <v>0.94499999999999995</v>
          </cell>
          <cell r="BQ297">
            <v>0.91300000000000003</v>
          </cell>
          <cell r="BR297">
            <v>0.78200000000000003</v>
          </cell>
          <cell r="BS297">
            <v>0.84699999999999998</v>
          </cell>
          <cell r="BT297">
            <v>0.63</v>
          </cell>
          <cell r="BU297">
            <v>0.57599999999999996</v>
          </cell>
          <cell r="BV297">
            <v>0.45600000000000002</v>
          </cell>
          <cell r="BW297">
            <v>0.45600000000000002</v>
          </cell>
          <cell r="BX297">
            <v>0.36899999999999999</v>
          </cell>
          <cell r="BY297">
            <v>0.39100000000000001</v>
          </cell>
          <cell r="BZ297">
            <v>0.315</v>
          </cell>
          <cell r="CA297">
            <v>0.47799999999999998</v>
          </cell>
          <cell r="CB297">
            <v>0.41299999999999998</v>
          </cell>
          <cell r="CC297">
            <v>0.42299999999999999</v>
          </cell>
          <cell r="CD297">
            <v>0.42299999999999999</v>
          </cell>
          <cell r="CE297">
            <v>0.48899999999999999</v>
          </cell>
          <cell r="CF297">
            <v>0.48899999999999999</v>
          </cell>
          <cell r="CG297">
            <v>0.42299999999999999</v>
          </cell>
          <cell r="CH297">
            <v>0.32600000000000001</v>
          </cell>
          <cell r="CI297">
            <v>0.32600000000000001</v>
          </cell>
          <cell r="CJ297">
            <v>0.32600000000000001</v>
          </cell>
          <cell r="CK297">
            <v>0.26</v>
          </cell>
          <cell r="CL297">
            <v>0.20599999999999999</v>
          </cell>
          <cell r="CM297">
            <v>0.11899999999999999</v>
          </cell>
          <cell r="CN297">
            <v>5.3999999999999999E-2</v>
          </cell>
          <cell r="CO297">
            <v>2.1000000000000001E-2</v>
          </cell>
          <cell r="CP297">
            <v>2.1000000000000001E-2</v>
          </cell>
          <cell r="CQ297">
            <v>0</v>
          </cell>
          <cell r="CR297">
            <v>0</v>
          </cell>
          <cell r="CS297">
            <v>2.1000000000000001E-2</v>
          </cell>
          <cell r="CT297">
            <v>6.5000000000000002E-2</v>
          </cell>
          <cell r="CU297">
            <v>6.5000000000000002E-2</v>
          </cell>
          <cell r="CV297">
            <v>6.5000000000000002E-2</v>
          </cell>
          <cell r="CW297">
            <v>6.5000000000000002E-2</v>
          </cell>
          <cell r="CX297">
            <v>6.5000000000000002E-2</v>
          </cell>
          <cell r="CY297">
            <v>0.14099999999999999</v>
          </cell>
          <cell r="CZ297">
            <v>0.23899999999999999</v>
          </cell>
          <cell r="DA297">
            <v>0.5</v>
          </cell>
        </row>
        <row r="298">
          <cell r="B298" t="str">
            <v>食品饮料</v>
          </cell>
          <cell r="C298" t="str">
            <v>非白酒</v>
          </cell>
          <cell r="D298" t="str">
            <v>啤酒</v>
          </cell>
          <cell r="J298">
            <v>1.42424786984169E-2</v>
          </cell>
          <cell r="K298">
            <v>0.61699999999999999</v>
          </cell>
          <cell r="L298">
            <v>0.60599999999999998</v>
          </cell>
          <cell r="M298">
            <v>0.627</v>
          </cell>
          <cell r="N298">
            <v>0.73399999999999999</v>
          </cell>
          <cell r="O298">
            <v>0.77600000000000002</v>
          </cell>
          <cell r="P298">
            <v>0.80800000000000005</v>
          </cell>
          <cell r="Q298">
            <v>0.89300000000000002</v>
          </cell>
          <cell r="R298">
            <v>0.82899999999999996</v>
          </cell>
          <cell r="S298">
            <v>0.76500000000000001</v>
          </cell>
          <cell r="T298">
            <v>0.55300000000000005</v>
          </cell>
          <cell r="U298">
            <v>0.755</v>
          </cell>
          <cell r="V298">
            <v>0.74399999999999999</v>
          </cell>
          <cell r="W298">
            <v>0.24399999999999999</v>
          </cell>
          <cell r="X298">
            <v>0.191</v>
          </cell>
          <cell r="Y298">
            <v>0.51</v>
          </cell>
          <cell r="Z298">
            <v>0.91400000000000003</v>
          </cell>
          <cell r="AA298">
            <v>0.93600000000000005</v>
          </cell>
          <cell r="AB298">
            <v>0.78700000000000003</v>
          </cell>
          <cell r="AC298">
            <v>0.17</v>
          </cell>
          <cell r="AD298">
            <v>5.2999999999999999E-2</v>
          </cell>
          <cell r="AE298">
            <v>8.5000000000000006E-2</v>
          </cell>
          <cell r="AF298">
            <v>0.20200000000000001</v>
          </cell>
          <cell r="AG298">
            <v>0.84</v>
          </cell>
          <cell r="AH298">
            <v>0.95699999999999996</v>
          </cell>
          <cell r="AI298">
            <v>0.96799999999999997</v>
          </cell>
          <cell r="AJ298">
            <v>0.81899999999999995</v>
          </cell>
          <cell r="AK298">
            <v>0.53100000000000003</v>
          </cell>
          <cell r="AL298">
            <v>0.106</v>
          </cell>
          <cell r="AM298">
            <v>7.3999999999999996E-2</v>
          </cell>
          <cell r="AN298">
            <v>3.1E-2</v>
          </cell>
          <cell r="AO298">
            <v>9.5000000000000001E-2</v>
          </cell>
          <cell r="AP298">
            <v>0.872</v>
          </cell>
          <cell r="AQ298">
            <v>0.98899999999999999</v>
          </cell>
          <cell r="AR298">
            <v>1</v>
          </cell>
          <cell r="AS298">
            <v>0.97799999999999998</v>
          </cell>
          <cell r="AT298">
            <v>6.3E-2</v>
          </cell>
          <cell r="AU298">
            <v>4.2000000000000003E-2</v>
          </cell>
          <cell r="AV298">
            <v>0.13800000000000001</v>
          </cell>
          <cell r="AW298">
            <v>0.14799999999999999</v>
          </cell>
          <cell r="AX298">
            <v>0.44600000000000001</v>
          </cell>
          <cell r="AY298">
            <v>0.52100000000000002</v>
          </cell>
          <cell r="AZ298">
            <v>0.872</v>
          </cell>
          <cell r="BA298">
            <v>0.94599999999999995</v>
          </cell>
          <cell r="BB298">
            <v>0.47799999999999998</v>
          </cell>
          <cell r="BC298">
            <v>0.01</v>
          </cell>
          <cell r="BD298">
            <v>0</v>
          </cell>
          <cell r="BE298">
            <v>2.1000000000000001E-2</v>
          </cell>
          <cell r="BF298">
            <v>0.92500000000000004</v>
          </cell>
          <cell r="BG298">
            <v>0.85099999999999998</v>
          </cell>
          <cell r="BH298">
            <v>0.68</v>
          </cell>
          <cell r="BI298">
            <v>0.5</v>
          </cell>
          <cell r="BJ298">
            <v>0.27600000000000002</v>
          </cell>
          <cell r="BK298">
            <v>0.34</v>
          </cell>
          <cell r="BL298">
            <v>0.372</v>
          </cell>
          <cell r="BM298">
            <v>0.35099999999999998</v>
          </cell>
          <cell r="BN298">
            <v>0.23400000000000001</v>
          </cell>
          <cell r="BO298">
            <v>0.46800000000000003</v>
          </cell>
          <cell r="BP298">
            <v>0.64800000000000002</v>
          </cell>
          <cell r="BQ298">
            <v>0.70199999999999996</v>
          </cell>
          <cell r="BR298">
            <v>0.59499999999999997</v>
          </cell>
          <cell r="BS298">
            <v>0.48899999999999999</v>
          </cell>
          <cell r="BT298">
            <v>0.38200000000000001</v>
          </cell>
          <cell r="BU298">
            <v>0.31900000000000001</v>
          </cell>
          <cell r="BV298">
            <v>0.308</v>
          </cell>
          <cell r="BW298">
            <v>0.40400000000000003</v>
          </cell>
          <cell r="BX298">
            <v>0.42499999999999999</v>
          </cell>
          <cell r="BY298">
            <v>0.57399999999999995</v>
          </cell>
          <cell r="BZ298">
            <v>0.72299999999999998</v>
          </cell>
          <cell r="CA298">
            <v>0.69099999999999995</v>
          </cell>
          <cell r="CB298">
            <v>0.54200000000000004</v>
          </cell>
          <cell r="CC298">
            <v>0.26500000000000001</v>
          </cell>
          <cell r="CD298">
            <v>0.18</v>
          </cell>
          <cell r="CE298">
            <v>0.223</v>
          </cell>
          <cell r="CF298">
            <v>0.28699999999999998</v>
          </cell>
          <cell r="CG298">
            <v>0.29699999999999999</v>
          </cell>
          <cell r="CH298">
            <v>0.436</v>
          </cell>
          <cell r="CI298">
            <v>0.56299999999999994</v>
          </cell>
          <cell r="CJ298">
            <v>0.65900000000000003</v>
          </cell>
          <cell r="CK298">
            <v>0.58499999999999996</v>
          </cell>
          <cell r="CL298">
            <v>0.39300000000000002</v>
          </cell>
          <cell r="CM298">
            <v>0.36099999999999999</v>
          </cell>
          <cell r="CN298">
            <v>0.31900000000000001</v>
          </cell>
          <cell r="CO298">
            <v>0.86099999999999999</v>
          </cell>
          <cell r="CP298">
            <v>0.90400000000000003</v>
          </cell>
          <cell r="CQ298">
            <v>0.79700000000000004</v>
          </cell>
          <cell r="CR298">
            <v>0.627</v>
          </cell>
          <cell r="CS298">
            <v>0.71199999999999997</v>
          </cell>
          <cell r="CT298">
            <v>0.67</v>
          </cell>
          <cell r="CU298">
            <v>0.45700000000000002</v>
          </cell>
          <cell r="CV298">
            <v>0.21199999999999999</v>
          </cell>
          <cell r="CW298">
            <v>0.11700000000000001</v>
          </cell>
          <cell r="CX298">
            <v>0.127</v>
          </cell>
          <cell r="CY298">
            <v>0.159</v>
          </cell>
          <cell r="CZ298">
            <v>0.255</v>
          </cell>
          <cell r="DA298">
            <v>0.41399999999999998</v>
          </cell>
        </row>
        <row r="299">
          <cell r="B299" t="str">
            <v>食品饮料</v>
          </cell>
          <cell r="C299" t="str">
            <v>非白酒</v>
          </cell>
          <cell r="D299" t="str">
            <v>啤酒</v>
          </cell>
          <cell r="J299">
            <v>2.84849573968338E-2</v>
          </cell>
          <cell r="K299">
            <v>0.81899999999999995</v>
          </cell>
          <cell r="L299">
            <v>0.79700000000000004</v>
          </cell>
          <cell r="M299">
            <v>0.77600000000000002</v>
          </cell>
          <cell r="N299">
            <v>0.76500000000000001</v>
          </cell>
          <cell r="O299">
            <v>0.78700000000000003</v>
          </cell>
          <cell r="P299">
            <v>0.84</v>
          </cell>
          <cell r="Q299">
            <v>0.90400000000000003</v>
          </cell>
          <cell r="R299">
            <v>0.91400000000000003</v>
          </cell>
          <cell r="S299">
            <v>0.872</v>
          </cell>
          <cell r="T299">
            <v>0.82899999999999996</v>
          </cell>
          <cell r="U299">
            <v>0.223</v>
          </cell>
          <cell r="V299">
            <v>0.159</v>
          </cell>
          <cell r="W299">
            <v>0.18</v>
          </cell>
          <cell r="X299">
            <v>0.20200000000000001</v>
          </cell>
          <cell r="Y299">
            <v>0.21199999999999999</v>
          </cell>
          <cell r="Z299">
            <v>0.17</v>
          </cell>
          <cell r="AA299">
            <v>0.14799999999999999</v>
          </cell>
          <cell r="AB299">
            <v>0.127</v>
          </cell>
          <cell r="AC299">
            <v>0.13800000000000001</v>
          </cell>
          <cell r="AD299">
            <v>0.191</v>
          </cell>
          <cell r="AE299">
            <v>0.23400000000000001</v>
          </cell>
          <cell r="AF299">
            <v>0.24399999999999999</v>
          </cell>
          <cell r="AG299">
            <v>0.80800000000000005</v>
          </cell>
          <cell r="AH299">
            <v>0.86099999999999999</v>
          </cell>
          <cell r="AI299">
            <v>0.88200000000000001</v>
          </cell>
          <cell r="AJ299">
            <v>0.89300000000000002</v>
          </cell>
          <cell r="AK299">
            <v>0.92500000000000004</v>
          </cell>
          <cell r="AL299">
            <v>0.93600000000000005</v>
          </cell>
          <cell r="AM299">
            <v>0.94599999999999995</v>
          </cell>
          <cell r="AN299">
            <v>0.95699999999999996</v>
          </cell>
          <cell r="AO299">
            <v>0.96799999999999997</v>
          </cell>
          <cell r="AP299">
            <v>1</v>
          </cell>
          <cell r="AQ299">
            <v>0.98899999999999999</v>
          </cell>
          <cell r="AR299">
            <v>0.97799999999999998</v>
          </cell>
          <cell r="AS299">
            <v>0.85099999999999998</v>
          </cell>
          <cell r="AT299">
            <v>0.11700000000000001</v>
          </cell>
          <cell r="AU299">
            <v>0.106</v>
          </cell>
          <cell r="AV299">
            <v>8.5000000000000006E-2</v>
          </cell>
          <cell r="AW299">
            <v>7.3999999999999996E-2</v>
          </cell>
          <cell r="AX299">
            <v>6.3E-2</v>
          </cell>
          <cell r="AY299">
            <v>5.2999999999999999E-2</v>
          </cell>
          <cell r="AZ299">
            <v>4.2000000000000003E-2</v>
          </cell>
          <cell r="BA299">
            <v>3.1E-2</v>
          </cell>
          <cell r="BB299">
            <v>2.1000000000000001E-2</v>
          </cell>
          <cell r="BC299">
            <v>0.01</v>
          </cell>
          <cell r="BD299">
            <v>0</v>
          </cell>
          <cell r="BE299">
            <v>9.5000000000000001E-2</v>
          </cell>
          <cell r="BF299">
            <v>0.5</v>
          </cell>
          <cell r="BG299">
            <v>0.47799999999999998</v>
          </cell>
          <cell r="BH299">
            <v>0.52100000000000002</v>
          </cell>
          <cell r="BI299">
            <v>0.53100000000000003</v>
          </cell>
          <cell r="BJ299">
            <v>0.58499999999999996</v>
          </cell>
          <cell r="BK299">
            <v>0.53100000000000003</v>
          </cell>
          <cell r="BL299">
            <v>0.51</v>
          </cell>
          <cell r="BM299">
            <v>0.47799999999999998</v>
          </cell>
          <cell r="BN299">
            <v>0.60599999999999998</v>
          </cell>
          <cell r="BO299">
            <v>0.68</v>
          </cell>
          <cell r="BP299">
            <v>0.71199999999999997</v>
          </cell>
          <cell r="BQ299">
            <v>0.57399999999999995</v>
          </cell>
          <cell r="BR299">
            <v>0.32900000000000001</v>
          </cell>
          <cell r="BS299">
            <v>0.35099999999999998</v>
          </cell>
          <cell r="BT299">
            <v>0.39300000000000002</v>
          </cell>
          <cell r="BU299">
            <v>0.42499999999999999</v>
          </cell>
          <cell r="BV299">
            <v>0.436</v>
          </cell>
          <cell r="BW299">
            <v>0.46800000000000003</v>
          </cell>
          <cell r="BX299">
            <v>0.44600000000000001</v>
          </cell>
          <cell r="BY299">
            <v>0.59499999999999997</v>
          </cell>
          <cell r="BZ299">
            <v>0.65900000000000003</v>
          </cell>
          <cell r="CA299">
            <v>0.64800000000000002</v>
          </cell>
          <cell r="CB299">
            <v>0.63800000000000001</v>
          </cell>
          <cell r="CC299">
            <v>0.56299999999999994</v>
          </cell>
          <cell r="CD299">
            <v>0.61699999999999999</v>
          </cell>
          <cell r="CE299">
            <v>0.65900000000000003</v>
          </cell>
          <cell r="CF299">
            <v>0.69099999999999995</v>
          </cell>
          <cell r="CG299">
            <v>0.72299999999999998</v>
          </cell>
          <cell r="CH299">
            <v>0.74399999999999999</v>
          </cell>
          <cell r="CI299">
            <v>0.755</v>
          </cell>
          <cell r="CJ299">
            <v>0.73399999999999999</v>
          </cell>
          <cell r="CK299">
            <v>0.70199999999999996</v>
          </cell>
          <cell r="CL299">
            <v>0.627</v>
          </cell>
          <cell r="CM299">
            <v>0.55300000000000005</v>
          </cell>
          <cell r="CN299">
            <v>0.45700000000000002</v>
          </cell>
          <cell r="CO299">
            <v>0.31900000000000001</v>
          </cell>
          <cell r="CP299">
            <v>0.255</v>
          </cell>
          <cell r="CQ299">
            <v>0.26500000000000001</v>
          </cell>
          <cell r="CR299">
            <v>0.27600000000000002</v>
          </cell>
          <cell r="CS299">
            <v>0.28699999999999998</v>
          </cell>
          <cell r="CT299">
            <v>0.29699999999999999</v>
          </cell>
          <cell r="CU299">
            <v>0.308</v>
          </cell>
          <cell r="CV299">
            <v>0.36099999999999999</v>
          </cell>
          <cell r="CW299">
            <v>0.39300000000000002</v>
          </cell>
          <cell r="CX299">
            <v>0.41399999999999998</v>
          </cell>
          <cell r="CY299">
            <v>0.372</v>
          </cell>
          <cell r="CZ299">
            <v>0.34</v>
          </cell>
          <cell r="DA299">
            <v>0.372</v>
          </cell>
        </row>
        <row r="300">
          <cell r="B300" t="str">
            <v>食品饮料</v>
          </cell>
          <cell r="C300" t="str">
            <v>非白酒</v>
          </cell>
          <cell r="D300" t="str">
            <v>啤酒</v>
          </cell>
          <cell r="J300">
            <v>1.05123057059744E-2</v>
          </cell>
          <cell r="K300">
            <v>0.73399999999999999</v>
          </cell>
          <cell r="L300">
            <v>0.69099999999999995</v>
          </cell>
          <cell r="M300">
            <v>0.60599999999999998</v>
          </cell>
          <cell r="N300">
            <v>0.52100000000000002</v>
          </cell>
          <cell r="O300">
            <v>0.40400000000000003</v>
          </cell>
          <cell r="P300">
            <v>0.11700000000000001</v>
          </cell>
          <cell r="Q300">
            <v>9.5000000000000001E-2</v>
          </cell>
          <cell r="R300">
            <v>7.3999999999999996E-2</v>
          </cell>
          <cell r="S300">
            <v>8.5000000000000006E-2</v>
          </cell>
          <cell r="T300">
            <v>6.3E-2</v>
          </cell>
          <cell r="U300">
            <v>4.2000000000000003E-2</v>
          </cell>
          <cell r="V300">
            <v>2.1000000000000001E-2</v>
          </cell>
          <cell r="W300">
            <v>0</v>
          </cell>
          <cell r="X300">
            <v>0.01</v>
          </cell>
          <cell r="Y300">
            <v>3.1E-2</v>
          </cell>
          <cell r="Z300">
            <v>5.2999999999999999E-2</v>
          </cell>
          <cell r="AA300">
            <v>0.106</v>
          </cell>
          <cell r="AB300">
            <v>0.27600000000000002</v>
          </cell>
          <cell r="AC300">
            <v>0.32900000000000001</v>
          </cell>
          <cell r="AD300">
            <v>0.36099999999999999</v>
          </cell>
          <cell r="AE300">
            <v>0.21199999999999999</v>
          </cell>
          <cell r="AF300">
            <v>0.55300000000000005</v>
          </cell>
          <cell r="AG300">
            <v>0.90400000000000003</v>
          </cell>
          <cell r="AH300">
            <v>0.94599999999999995</v>
          </cell>
          <cell r="AI300">
            <v>0.95699999999999996</v>
          </cell>
          <cell r="AJ300">
            <v>0.97799999999999998</v>
          </cell>
          <cell r="AK300">
            <v>1</v>
          </cell>
          <cell r="AL300">
            <v>0.98899999999999999</v>
          </cell>
          <cell r="AM300">
            <v>0.96799999999999997</v>
          </cell>
          <cell r="AN300">
            <v>0.93600000000000005</v>
          </cell>
          <cell r="AO300">
            <v>0.92500000000000004</v>
          </cell>
          <cell r="AP300">
            <v>0.82899999999999996</v>
          </cell>
          <cell r="AQ300">
            <v>0.78700000000000003</v>
          </cell>
          <cell r="AR300">
            <v>0.76500000000000001</v>
          </cell>
          <cell r="AS300">
            <v>0.72299999999999998</v>
          </cell>
          <cell r="AT300">
            <v>0.755</v>
          </cell>
          <cell r="AU300">
            <v>0.65900000000000003</v>
          </cell>
          <cell r="AV300">
            <v>0.53100000000000003</v>
          </cell>
          <cell r="AW300">
            <v>0.39300000000000002</v>
          </cell>
          <cell r="AX300">
            <v>0.23400000000000001</v>
          </cell>
          <cell r="AY300">
            <v>0.26500000000000001</v>
          </cell>
          <cell r="AZ300">
            <v>0.38200000000000001</v>
          </cell>
          <cell r="BA300">
            <v>0.51</v>
          </cell>
          <cell r="BB300">
            <v>0.54200000000000004</v>
          </cell>
          <cell r="BC300">
            <v>0.58499999999999996</v>
          </cell>
          <cell r="BD300">
            <v>0.55300000000000005</v>
          </cell>
          <cell r="BE300">
            <v>0.47799999999999998</v>
          </cell>
          <cell r="BF300">
            <v>0.436</v>
          </cell>
          <cell r="BG300">
            <v>0.34</v>
          </cell>
          <cell r="BH300">
            <v>0.28699999999999998</v>
          </cell>
          <cell r="BI300">
            <v>0.223</v>
          </cell>
          <cell r="BJ300">
            <v>0.191</v>
          </cell>
          <cell r="BK300">
            <v>0.13800000000000001</v>
          </cell>
          <cell r="BL300">
            <v>0.127</v>
          </cell>
          <cell r="BM300">
            <v>0.14799999999999999</v>
          </cell>
          <cell r="BN300">
            <v>0.17</v>
          </cell>
          <cell r="BO300">
            <v>0.159</v>
          </cell>
          <cell r="BP300">
            <v>0.18</v>
          </cell>
          <cell r="BQ300">
            <v>0.20200000000000001</v>
          </cell>
          <cell r="BR300">
            <v>0.29699999999999999</v>
          </cell>
          <cell r="BS300">
            <v>0.41399999999999998</v>
          </cell>
          <cell r="BT300">
            <v>0.45700000000000002</v>
          </cell>
          <cell r="BU300">
            <v>0.46800000000000003</v>
          </cell>
          <cell r="BV300">
            <v>0.48899999999999999</v>
          </cell>
          <cell r="BW300">
            <v>0.57399999999999995</v>
          </cell>
          <cell r="BX300">
            <v>0.627</v>
          </cell>
          <cell r="BY300">
            <v>0.68</v>
          </cell>
          <cell r="BZ300">
            <v>0.64800000000000002</v>
          </cell>
          <cell r="CA300">
            <v>0.71199999999999997</v>
          </cell>
          <cell r="CB300">
            <v>0.70199999999999996</v>
          </cell>
          <cell r="CC300">
            <v>0.63800000000000001</v>
          </cell>
          <cell r="CD300">
            <v>0.59499999999999997</v>
          </cell>
          <cell r="CE300">
            <v>0.61699999999999999</v>
          </cell>
          <cell r="CF300">
            <v>0.74399999999999999</v>
          </cell>
          <cell r="CG300">
            <v>0.79700000000000004</v>
          </cell>
          <cell r="CH300">
            <v>0.85099999999999998</v>
          </cell>
          <cell r="CI300">
            <v>0.86099999999999999</v>
          </cell>
          <cell r="CJ300">
            <v>0.88200000000000001</v>
          </cell>
          <cell r="CK300">
            <v>0.89300000000000002</v>
          </cell>
          <cell r="CL300">
            <v>0.91400000000000003</v>
          </cell>
          <cell r="CM300">
            <v>0.872</v>
          </cell>
          <cell r="CN300">
            <v>0.80800000000000005</v>
          </cell>
          <cell r="CO300">
            <v>0.81899999999999995</v>
          </cell>
          <cell r="CP300">
            <v>0.84</v>
          </cell>
          <cell r="CQ300">
            <v>0.77600000000000002</v>
          </cell>
          <cell r="CR300">
            <v>0.67</v>
          </cell>
          <cell r="CS300">
            <v>0.5</v>
          </cell>
          <cell r="CT300">
            <v>0.44600000000000001</v>
          </cell>
          <cell r="CU300">
            <v>0.42499999999999999</v>
          </cell>
          <cell r="CV300">
            <v>0.372</v>
          </cell>
          <cell r="CW300">
            <v>0.308</v>
          </cell>
          <cell r="CX300">
            <v>0.24399999999999999</v>
          </cell>
          <cell r="CY300">
            <v>0.255</v>
          </cell>
          <cell r="CZ300">
            <v>0.31900000000000001</v>
          </cell>
          <cell r="DA300">
            <v>0.35099999999999998</v>
          </cell>
        </row>
        <row r="301">
          <cell r="B301" t="str">
            <v>食品饮料</v>
          </cell>
          <cell r="C301" t="str">
            <v>饮料乳品</v>
          </cell>
          <cell r="D301" t="str">
            <v>乳品</v>
          </cell>
          <cell r="J301">
            <v>6.9226464384452499E-2</v>
          </cell>
          <cell r="K301">
            <v>0.372</v>
          </cell>
          <cell r="L301">
            <v>0.38200000000000001</v>
          </cell>
          <cell r="M301">
            <v>0.36099999999999999</v>
          </cell>
          <cell r="N301">
            <v>0.41399999999999998</v>
          </cell>
          <cell r="O301">
            <v>0.45700000000000002</v>
          </cell>
          <cell r="P301">
            <v>0.55300000000000005</v>
          </cell>
          <cell r="Q301">
            <v>0.58499999999999996</v>
          </cell>
          <cell r="R301">
            <v>0.58499999999999996</v>
          </cell>
          <cell r="S301">
            <v>0.53100000000000003</v>
          </cell>
          <cell r="T301">
            <v>0.52100000000000002</v>
          </cell>
          <cell r="U301">
            <v>0.38200000000000001</v>
          </cell>
          <cell r="V301">
            <v>0.223</v>
          </cell>
          <cell r="W301">
            <v>0.255</v>
          </cell>
          <cell r="X301">
            <v>0.28699999999999998</v>
          </cell>
          <cell r="Y301">
            <v>0.24399999999999999</v>
          </cell>
          <cell r="Z301">
            <v>0.14799999999999999</v>
          </cell>
          <cell r="AA301">
            <v>0.13800000000000001</v>
          </cell>
          <cell r="AB301">
            <v>9.5000000000000001E-2</v>
          </cell>
          <cell r="AC301">
            <v>8.5000000000000006E-2</v>
          </cell>
          <cell r="AD301">
            <v>0.11700000000000001</v>
          </cell>
          <cell r="AE301">
            <v>0.21199999999999999</v>
          </cell>
          <cell r="AF301">
            <v>0.32900000000000001</v>
          </cell>
          <cell r="AG301">
            <v>0.69099999999999995</v>
          </cell>
          <cell r="AH301">
            <v>0.872</v>
          </cell>
          <cell r="AI301">
            <v>0.88200000000000001</v>
          </cell>
          <cell r="AJ301">
            <v>0.89300000000000002</v>
          </cell>
          <cell r="AK301">
            <v>0.91400000000000003</v>
          </cell>
          <cell r="AL301">
            <v>0.93600000000000005</v>
          </cell>
          <cell r="AM301">
            <v>0.94599999999999995</v>
          </cell>
          <cell r="AN301">
            <v>0.95699999999999996</v>
          </cell>
          <cell r="AO301">
            <v>0.96799999999999997</v>
          </cell>
          <cell r="AP301">
            <v>0.98899999999999999</v>
          </cell>
          <cell r="AQ301">
            <v>1</v>
          </cell>
          <cell r="AR301">
            <v>0.97799999999999998</v>
          </cell>
          <cell r="AS301">
            <v>0.92500000000000004</v>
          </cell>
          <cell r="AT301">
            <v>0.29699999999999999</v>
          </cell>
          <cell r="AU301">
            <v>0.20200000000000001</v>
          </cell>
          <cell r="AV301">
            <v>0.127</v>
          </cell>
          <cell r="AW301">
            <v>7.3999999999999996E-2</v>
          </cell>
          <cell r="AX301">
            <v>5.2999999999999999E-2</v>
          </cell>
          <cell r="AY301">
            <v>4.2000000000000003E-2</v>
          </cell>
          <cell r="AZ301">
            <v>3.1E-2</v>
          </cell>
          <cell r="BA301">
            <v>2.1000000000000001E-2</v>
          </cell>
          <cell r="BB301">
            <v>0</v>
          </cell>
          <cell r="BC301">
            <v>0.01</v>
          </cell>
          <cell r="BD301">
            <v>6.3E-2</v>
          </cell>
          <cell r="BE301">
            <v>0.72299999999999998</v>
          </cell>
          <cell r="BF301">
            <v>0.81899999999999995</v>
          </cell>
          <cell r="BG301">
            <v>0.84</v>
          </cell>
          <cell r="BH301">
            <v>0.82899999999999996</v>
          </cell>
          <cell r="BI301">
            <v>0.77600000000000002</v>
          </cell>
          <cell r="BJ301">
            <v>0.68</v>
          </cell>
          <cell r="BK301">
            <v>0.61699999999999999</v>
          </cell>
          <cell r="BL301">
            <v>0.60599999999999998</v>
          </cell>
          <cell r="BM301">
            <v>0.67</v>
          </cell>
          <cell r="BN301">
            <v>0.65900000000000003</v>
          </cell>
          <cell r="BO301">
            <v>0.56299999999999994</v>
          </cell>
          <cell r="BP301">
            <v>0.45700000000000002</v>
          </cell>
          <cell r="BQ301">
            <v>0.48899999999999999</v>
          </cell>
          <cell r="BR301">
            <v>0.57399999999999995</v>
          </cell>
          <cell r="BS301">
            <v>0.64800000000000002</v>
          </cell>
          <cell r="BT301">
            <v>0.70199999999999996</v>
          </cell>
          <cell r="BU301">
            <v>0.755</v>
          </cell>
          <cell r="BV301">
            <v>0.79700000000000004</v>
          </cell>
          <cell r="BW301">
            <v>0.71199999999999997</v>
          </cell>
          <cell r="BX301">
            <v>0.74399999999999999</v>
          </cell>
          <cell r="BY301">
            <v>0.627</v>
          </cell>
          <cell r="BZ301">
            <v>0.54200000000000004</v>
          </cell>
          <cell r="CA301">
            <v>0.42499999999999999</v>
          </cell>
          <cell r="CB301">
            <v>0.35099999999999998</v>
          </cell>
          <cell r="CC301">
            <v>0.26500000000000001</v>
          </cell>
          <cell r="CD301">
            <v>0.17</v>
          </cell>
          <cell r="CE301">
            <v>0.191</v>
          </cell>
          <cell r="CF301">
            <v>0.27600000000000002</v>
          </cell>
          <cell r="CG301">
            <v>0.18</v>
          </cell>
          <cell r="CH301">
            <v>0.159</v>
          </cell>
          <cell r="CI301">
            <v>0.106</v>
          </cell>
          <cell r="CJ301">
            <v>0.308</v>
          </cell>
          <cell r="CK301">
            <v>0.5</v>
          </cell>
          <cell r="CL301">
            <v>0.755</v>
          </cell>
          <cell r="CM301">
            <v>0.72299999999999998</v>
          </cell>
          <cell r="CN301">
            <v>0.80800000000000005</v>
          </cell>
          <cell r="CO301">
            <v>0.86099999999999999</v>
          </cell>
          <cell r="CP301">
            <v>0.90400000000000003</v>
          </cell>
          <cell r="CQ301">
            <v>0.85099999999999998</v>
          </cell>
          <cell r="CR301">
            <v>0.78700000000000003</v>
          </cell>
          <cell r="CS301">
            <v>0.63800000000000001</v>
          </cell>
          <cell r="CT301">
            <v>0.51</v>
          </cell>
          <cell r="CU301">
            <v>0.42499999999999999</v>
          </cell>
          <cell r="CV301">
            <v>0.34</v>
          </cell>
          <cell r="CW301">
            <v>0.47799999999999998</v>
          </cell>
          <cell r="CX301">
            <v>0.44600000000000001</v>
          </cell>
          <cell r="CY301">
            <v>0.40400000000000003</v>
          </cell>
          <cell r="CZ301">
            <v>0.31900000000000001</v>
          </cell>
          <cell r="DA301">
            <v>0.23400000000000001</v>
          </cell>
        </row>
        <row r="302">
          <cell r="B302" t="str">
            <v>食品饮料</v>
          </cell>
          <cell r="C302" t="str">
            <v>饮料乳品</v>
          </cell>
          <cell r="D302" t="str">
            <v>乳品</v>
          </cell>
          <cell r="J302">
            <v>6.9226464384452499E-2</v>
          </cell>
          <cell r="K302">
            <v>6.3E-2</v>
          </cell>
          <cell r="L302">
            <v>4.2000000000000003E-2</v>
          </cell>
          <cell r="M302">
            <v>2.1000000000000001E-2</v>
          </cell>
          <cell r="N302">
            <v>0</v>
          </cell>
          <cell r="O302">
            <v>0.01</v>
          </cell>
          <cell r="P302">
            <v>3.1E-2</v>
          </cell>
          <cell r="Q302">
            <v>5.2999999999999999E-2</v>
          </cell>
          <cell r="R302">
            <v>7.3999999999999996E-2</v>
          </cell>
          <cell r="S302">
            <v>8.5000000000000006E-2</v>
          </cell>
          <cell r="T302">
            <v>9.5000000000000001E-2</v>
          </cell>
          <cell r="U302">
            <v>0.106</v>
          </cell>
          <cell r="V302">
            <v>0.11700000000000001</v>
          </cell>
          <cell r="W302">
            <v>0.29699999999999999</v>
          </cell>
          <cell r="X302">
            <v>0.5</v>
          </cell>
          <cell r="Y302">
            <v>0.76500000000000001</v>
          </cell>
          <cell r="Z302">
            <v>0.86099999999999999</v>
          </cell>
          <cell r="AA302">
            <v>0.88200000000000001</v>
          </cell>
          <cell r="AB302">
            <v>0.89300000000000002</v>
          </cell>
          <cell r="AC302">
            <v>0.91400000000000003</v>
          </cell>
          <cell r="AD302">
            <v>0.872</v>
          </cell>
          <cell r="AE302">
            <v>0.85099999999999998</v>
          </cell>
          <cell r="AF302">
            <v>0.81899999999999995</v>
          </cell>
          <cell r="AG302">
            <v>0.84</v>
          </cell>
          <cell r="AH302">
            <v>0.80800000000000005</v>
          </cell>
          <cell r="AI302">
            <v>0.78700000000000003</v>
          </cell>
          <cell r="AJ302">
            <v>0.74399999999999999</v>
          </cell>
          <cell r="AK302">
            <v>0.63800000000000001</v>
          </cell>
          <cell r="AL302">
            <v>0.55300000000000005</v>
          </cell>
          <cell r="AM302">
            <v>0.56299999999999994</v>
          </cell>
          <cell r="AN302">
            <v>0.60599999999999998</v>
          </cell>
          <cell r="AO302">
            <v>0.59499999999999997</v>
          </cell>
          <cell r="AP302">
            <v>0.65900000000000003</v>
          </cell>
          <cell r="AQ302">
            <v>0.72299999999999998</v>
          </cell>
          <cell r="AR302">
            <v>0.64800000000000002</v>
          </cell>
          <cell r="AS302">
            <v>0.44600000000000001</v>
          </cell>
          <cell r="AT302">
            <v>0.32900000000000001</v>
          </cell>
          <cell r="AU302">
            <v>0.27600000000000002</v>
          </cell>
          <cell r="AV302">
            <v>0.18</v>
          </cell>
          <cell r="AW302">
            <v>0.127</v>
          </cell>
          <cell r="AX302">
            <v>0.13800000000000001</v>
          </cell>
          <cell r="AY302">
            <v>0.28699999999999998</v>
          </cell>
          <cell r="AZ302">
            <v>0.40400000000000003</v>
          </cell>
          <cell r="BA302">
            <v>0.54200000000000004</v>
          </cell>
          <cell r="BB302">
            <v>0.755</v>
          </cell>
          <cell r="BC302">
            <v>0.90400000000000003</v>
          </cell>
          <cell r="BD302">
            <v>0.93600000000000005</v>
          </cell>
          <cell r="BE302">
            <v>0.98899999999999999</v>
          </cell>
          <cell r="BF302">
            <v>1</v>
          </cell>
          <cell r="BG302">
            <v>0.97799999999999998</v>
          </cell>
          <cell r="BH302">
            <v>0.96799999999999997</v>
          </cell>
          <cell r="BI302">
            <v>0.95699999999999996</v>
          </cell>
          <cell r="BJ302">
            <v>0.94599999999999995</v>
          </cell>
          <cell r="BK302">
            <v>0.92500000000000004</v>
          </cell>
          <cell r="BL302">
            <v>0.82899999999999996</v>
          </cell>
          <cell r="BM302">
            <v>0.69099999999999995</v>
          </cell>
          <cell r="BN302">
            <v>0.42499999999999999</v>
          </cell>
          <cell r="BO302">
            <v>0.308</v>
          </cell>
          <cell r="BP302">
            <v>0.23400000000000001</v>
          </cell>
          <cell r="BQ302">
            <v>0.223</v>
          </cell>
          <cell r="BR302">
            <v>0.191</v>
          </cell>
          <cell r="BS302">
            <v>0.20200000000000001</v>
          </cell>
          <cell r="BT302">
            <v>0.24399999999999999</v>
          </cell>
          <cell r="BU302">
            <v>0.24399999999999999</v>
          </cell>
          <cell r="BV302">
            <v>0.21199999999999999</v>
          </cell>
          <cell r="BW302">
            <v>0.159</v>
          </cell>
          <cell r="BX302">
            <v>0.14799999999999999</v>
          </cell>
          <cell r="BY302">
            <v>0.17</v>
          </cell>
          <cell r="BZ302">
            <v>0.26500000000000001</v>
          </cell>
          <cell r="CA302">
            <v>0.31900000000000001</v>
          </cell>
          <cell r="CB302">
            <v>0.34</v>
          </cell>
          <cell r="CC302">
            <v>0.35099999999999998</v>
          </cell>
          <cell r="CD302">
            <v>0.39300000000000002</v>
          </cell>
          <cell r="CE302">
            <v>0.47799999999999998</v>
          </cell>
          <cell r="CF302">
            <v>0.57399999999999995</v>
          </cell>
          <cell r="CG302">
            <v>0.68</v>
          </cell>
          <cell r="CH302">
            <v>0.67</v>
          </cell>
          <cell r="CI302">
            <v>0.71199999999999997</v>
          </cell>
          <cell r="CJ302">
            <v>0.627</v>
          </cell>
          <cell r="CK302">
            <v>0.52100000000000002</v>
          </cell>
          <cell r="CL302">
            <v>0.48899999999999999</v>
          </cell>
          <cell r="CM302">
            <v>0.46800000000000003</v>
          </cell>
          <cell r="CN302">
            <v>0.436</v>
          </cell>
          <cell r="CO302">
            <v>0.372</v>
          </cell>
          <cell r="CP302">
            <v>0.36099999999999999</v>
          </cell>
          <cell r="CQ302">
            <v>0.38200000000000001</v>
          </cell>
          <cell r="CR302">
            <v>0.41399999999999998</v>
          </cell>
          <cell r="CS302">
            <v>0.45700000000000002</v>
          </cell>
          <cell r="CT302">
            <v>0.51</v>
          </cell>
          <cell r="CU302">
            <v>0.53100000000000003</v>
          </cell>
          <cell r="CV302">
            <v>0.58499999999999996</v>
          </cell>
          <cell r="CW302">
            <v>0.61699999999999999</v>
          </cell>
          <cell r="CX302">
            <v>0.70199999999999996</v>
          </cell>
          <cell r="CY302">
            <v>0.73399999999999999</v>
          </cell>
          <cell r="CZ302">
            <v>0.77600000000000002</v>
          </cell>
          <cell r="DA302">
            <v>0.79700000000000004</v>
          </cell>
        </row>
        <row r="303">
          <cell r="B303" t="str">
            <v>食品饮料</v>
          </cell>
          <cell r="C303" t="str">
            <v>饮料乳品</v>
          </cell>
          <cell r="D303" t="str">
            <v>乳品</v>
          </cell>
          <cell r="J303">
            <v>3.69207810050413E-2</v>
          </cell>
          <cell r="K303">
            <v>0.159</v>
          </cell>
          <cell r="L303">
            <v>0.14799999999999999</v>
          </cell>
          <cell r="M303">
            <v>0.11700000000000001</v>
          </cell>
          <cell r="N303">
            <v>8.5000000000000006E-2</v>
          </cell>
          <cell r="O303">
            <v>5.2999999999999999E-2</v>
          </cell>
          <cell r="P303">
            <v>6.3E-2</v>
          </cell>
          <cell r="Q303">
            <v>0.13800000000000001</v>
          </cell>
          <cell r="R303">
            <v>0.23400000000000001</v>
          </cell>
          <cell r="S303">
            <v>0.28699999999999998</v>
          </cell>
          <cell r="T303">
            <v>0.26500000000000001</v>
          </cell>
          <cell r="U303">
            <v>0.17</v>
          </cell>
          <cell r="V303">
            <v>0.223</v>
          </cell>
          <cell r="W303">
            <v>0.191</v>
          </cell>
          <cell r="X303">
            <v>0.27600000000000002</v>
          </cell>
          <cell r="Y303">
            <v>0.31900000000000001</v>
          </cell>
          <cell r="Z303">
            <v>0.372</v>
          </cell>
          <cell r="AA303">
            <v>0.39300000000000002</v>
          </cell>
          <cell r="AB303">
            <v>0.41399999999999998</v>
          </cell>
          <cell r="AC303">
            <v>0.47799999999999998</v>
          </cell>
          <cell r="AD303">
            <v>0.46800000000000003</v>
          </cell>
          <cell r="AE303">
            <v>0.54200000000000004</v>
          </cell>
          <cell r="AF303">
            <v>0.55300000000000005</v>
          </cell>
          <cell r="AG303">
            <v>0.61699999999999999</v>
          </cell>
          <cell r="AH303">
            <v>0.73399999999999999</v>
          </cell>
          <cell r="AI303">
            <v>0.76500000000000001</v>
          </cell>
          <cell r="AJ303">
            <v>0.82899999999999996</v>
          </cell>
          <cell r="AK303">
            <v>0.79700000000000004</v>
          </cell>
          <cell r="AL303">
            <v>0.74399999999999999</v>
          </cell>
          <cell r="AM303">
            <v>0.77600000000000002</v>
          </cell>
          <cell r="AN303">
            <v>0.88200000000000001</v>
          </cell>
          <cell r="AO303">
            <v>0.90400000000000003</v>
          </cell>
          <cell r="AP303">
            <v>0.89300000000000002</v>
          </cell>
          <cell r="AQ303">
            <v>0.81899999999999995</v>
          </cell>
          <cell r="AR303">
            <v>0.755</v>
          </cell>
          <cell r="AS303">
            <v>0.72299999999999998</v>
          </cell>
          <cell r="AT303">
            <v>0.71199999999999997</v>
          </cell>
          <cell r="AU303">
            <v>0.67</v>
          </cell>
          <cell r="AV303">
            <v>0.63800000000000001</v>
          </cell>
          <cell r="AW303">
            <v>0.64800000000000002</v>
          </cell>
          <cell r="AX303">
            <v>0.65900000000000003</v>
          </cell>
          <cell r="AY303">
            <v>0.60599999999999998</v>
          </cell>
          <cell r="AZ303">
            <v>0.5</v>
          </cell>
          <cell r="BA303">
            <v>0.21199999999999999</v>
          </cell>
          <cell r="BB303">
            <v>0.127</v>
          </cell>
          <cell r="BC303">
            <v>0.18</v>
          </cell>
          <cell r="BD303">
            <v>0.29699999999999999</v>
          </cell>
          <cell r="BE303">
            <v>0.32900000000000001</v>
          </cell>
          <cell r="BF303">
            <v>0.255</v>
          </cell>
          <cell r="BG303">
            <v>0.24399999999999999</v>
          </cell>
          <cell r="BH303">
            <v>0.20200000000000001</v>
          </cell>
          <cell r="BI303">
            <v>0.106</v>
          </cell>
          <cell r="BJ303">
            <v>3.1E-2</v>
          </cell>
          <cell r="BK303">
            <v>0.01</v>
          </cell>
          <cell r="BL303">
            <v>0</v>
          </cell>
          <cell r="BM303">
            <v>2.1000000000000001E-2</v>
          </cell>
          <cell r="BN303">
            <v>9.5000000000000001E-2</v>
          </cell>
          <cell r="BO303">
            <v>0.34</v>
          </cell>
          <cell r="BP303">
            <v>0.53100000000000003</v>
          </cell>
          <cell r="BQ303">
            <v>0.57399999999999995</v>
          </cell>
          <cell r="BR303">
            <v>0.58499999999999996</v>
          </cell>
          <cell r="BS303">
            <v>0.308</v>
          </cell>
          <cell r="BT303">
            <v>7.3999999999999996E-2</v>
          </cell>
          <cell r="BU303">
            <v>4.2000000000000003E-2</v>
          </cell>
          <cell r="BV303">
            <v>0.35099999999999998</v>
          </cell>
          <cell r="BW303">
            <v>0.68</v>
          </cell>
          <cell r="BX303">
            <v>0.78700000000000003</v>
          </cell>
          <cell r="BY303">
            <v>0.872</v>
          </cell>
          <cell r="BZ303">
            <v>0.80800000000000005</v>
          </cell>
          <cell r="CA303">
            <v>0.69099999999999995</v>
          </cell>
          <cell r="CB303">
            <v>0.40400000000000003</v>
          </cell>
          <cell r="CC303">
            <v>0.36099999999999999</v>
          </cell>
          <cell r="CD303">
            <v>0.627</v>
          </cell>
          <cell r="CE303">
            <v>0.93600000000000005</v>
          </cell>
          <cell r="CF303">
            <v>0.98899999999999999</v>
          </cell>
          <cell r="CG303">
            <v>1</v>
          </cell>
          <cell r="CH303">
            <v>0.97799999999999998</v>
          </cell>
          <cell r="CI303">
            <v>0.95699999999999996</v>
          </cell>
          <cell r="CJ303">
            <v>0.91400000000000003</v>
          </cell>
          <cell r="CK303">
            <v>0.84</v>
          </cell>
          <cell r="CL303">
            <v>0.85099999999999998</v>
          </cell>
          <cell r="CM303">
            <v>0.92500000000000004</v>
          </cell>
          <cell r="CN303">
            <v>0.96799999999999997</v>
          </cell>
          <cell r="CO303">
            <v>0.94599999999999995</v>
          </cell>
          <cell r="CP303">
            <v>0.86099999999999999</v>
          </cell>
          <cell r="CQ303">
            <v>0.70199999999999996</v>
          </cell>
          <cell r="CR303">
            <v>0.59499999999999997</v>
          </cell>
          <cell r="CS303">
            <v>0.56299999999999994</v>
          </cell>
          <cell r="CT303">
            <v>0.48899999999999999</v>
          </cell>
          <cell r="CU303">
            <v>0.42499999999999999</v>
          </cell>
          <cell r="CV303">
            <v>0.38200000000000001</v>
          </cell>
          <cell r="CW303">
            <v>0.436</v>
          </cell>
          <cell r="CX303">
            <v>0.44600000000000001</v>
          </cell>
          <cell r="CY303">
            <v>0.45700000000000002</v>
          </cell>
          <cell r="CZ303">
            <v>0.51</v>
          </cell>
          <cell r="DA303">
            <v>0.52100000000000002</v>
          </cell>
        </row>
        <row r="304">
          <cell r="B304" t="str">
            <v>食品饮料</v>
          </cell>
          <cell r="C304" t="str">
            <v>饮料乳品</v>
          </cell>
          <cell r="D304" t="str">
            <v>乳品</v>
          </cell>
          <cell r="J304">
            <v>1.38452928768905E-2</v>
          </cell>
          <cell r="K304">
            <v>0.223</v>
          </cell>
          <cell r="L304">
            <v>0.17</v>
          </cell>
          <cell r="M304">
            <v>0.106</v>
          </cell>
          <cell r="N304">
            <v>6.3E-2</v>
          </cell>
          <cell r="O304">
            <v>8.5000000000000006E-2</v>
          </cell>
          <cell r="P304">
            <v>0.11700000000000001</v>
          </cell>
          <cell r="Q304">
            <v>7.3999999999999996E-2</v>
          </cell>
          <cell r="R304">
            <v>5.2999999999999999E-2</v>
          </cell>
          <cell r="S304">
            <v>0.01</v>
          </cell>
          <cell r="T304">
            <v>3.1E-2</v>
          </cell>
          <cell r="U304">
            <v>9.5000000000000001E-2</v>
          </cell>
          <cell r="V304">
            <v>0.127</v>
          </cell>
          <cell r="W304">
            <v>0.18</v>
          </cell>
          <cell r="X304">
            <v>0.29699999999999999</v>
          </cell>
          <cell r="Y304">
            <v>0.38200000000000001</v>
          </cell>
          <cell r="Z304">
            <v>0.48899999999999999</v>
          </cell>
          <cell r="AA304">
            <v>0.56299999999999994</v>
          </cell>
          <cell r="AB304">
            <v>0.53100000000000003</v>
          </cell>
          <cell r="AC304">
            <v>0.57399999999999995</v>
          </cell>
          <cell r="AD304">
            <v>0.61699999999999999</v>
          </cell>
          <cell r="AE304">
            <v>0.71199999999999997</v>
          </cell>
          <cell r="AF304">
            <v>0.73399999999999999</v>
          </cell>
          <cell r="AG304">
            <v>0.77600000000000002</v>
          </cell>
          <cell r="AH304">
            <v>0.79700000000000004</v>
          </cell>
          <cell r="AI304">
            <v>0.81899999999999995</v>
          </cell>
          <cell r="AJ304">
            <v>0.84</v>
          </cell>
          <cell r="AK304">
            <v>0.80800000000000005</v>
          </cell>
          <cell r="AL304">
            <v>0.76500000000000001</v>
          </cell>
          <cell r="AM304">
            <v>0.82899999999999996</v>
          </cell>
          <cell r="AN304">
            <v>0.86099999999999999</v>
          </cell>
          <cell r="AO304">
            <v>0.94599999999999995</v>
          </cell>
          <cell r="AP304">
            <v>0.95699999999999996</v>
          </cell>
          <cell r="AQ304">
            <v>0.88200000000000001</v>
          </cell>
          <cell r="AR304">
            <v>0.78700000000000003</v>
          </cell>
          <cell r="AS304">
            <v>0.68</v>
          </cell>
          <cell r="AT304">
            <v>0.54200000000000004</v>
          </cell>
          <cell r="AU304">
            <v>0.436</v>
          </cell>
          <cell r="AV304">
            <v>0.372</v>
          </cell>
          <cell r="AW304">
            <v>0.40400000000000003</v>
          </cell>
          <cell r="AX304">
            <v>0.47799999999999998</v>
          </cell>
          <cell r="AY304">
            <v>0.45700000000000002</v>
          </cell>
          <cell r="AZ304">
            <v>0.36099999999999999</v>
          </cell>
          <cell r="BA304">
            <v>0.191</v>
          </cell>
          <cell r="BB304">
            <v>0.159</v>
          </cell>
          <cell r="BC304">
            <v>0.20200000000000001</v>
          </cell>
          <cell r="BD304">
            <v>0.52100000000000002</v>
          </cell>
          <cell r="BE304">
            <v>0.69099999999999995</v>
          </cell>
          <cell r="BF304">
            <v>0.755</v>
          </cell>
          <cell r="BG304">
            <v>0.74399999999999999</v>
          </cell>
          <cell r="BH304">
            <v>0.72299999999999998</v>
          </cell>
          <cell r="BI304">
            <v>0.70199999999999996</v>
          </cell>
          <cell r="BJ304">
            <v>0.64800000000000002</v>
          </cell>
          <cell r="BK304">
            <v>0.58499999999999996</v>
          </cell>
          <cell r="BL304">
            <v>0.5</v>
          </cell>
          <cell r="BM304">
            <v>0.42499999999999999</v>
          </cell>
          <cell r="BN304">
            <v>0.55300000000000005</v>
          </cell>
          <cell r="BO304">
            <v>0.46800000000000003</v>
          </cell>
          <cell r="BP304">
            <v>0.41399999999999998</v>
          </cell>
          <cell r="BQ304">
            <v>0.34</v>
          </cell>
          <cell r="BR304">
            <v>0.35099999999999998</v>
          </cell>
          <cell r="BS304">
            <v>0.32900000000000001</v>
          </cell>
          <cell r="BT304">
            <v>0.255</v>
          </cell>
          <cell r="BU304">
            <v>0.24399999999999999</v>
          </cell>
          <cell r="BV304">
            <v>0.308</v>
          </cell>
          <cell r="BW304">
            <v>0.44600000000000001</v>
          </cell>
          <cell r="BX304">
            <v>0.51</v>
          </cell>
          <cell r="BY304">
            <v>0.627</v>
          </cell>
          <cell r="BZ304">
            <v>0.63800000000000001</v>
          </cell>
          <cell r="CA304">
            <v>0.65900000000000003</v>
          </cell>
          <cell r="CB304">
            <v>0.59499999999999997</v>
          </cell>
          <cell r="CC304">
            <v>0.23400000000000001</v>
          </cell>
          <cell r="CD304">
            <v>0.14799999999999999</v>
          </cell>
          <cell r="CE304">
            <v>0.21199999999999999</v>
          </cell>
          <cell r="CF304">
            <v>0.39300000000000002</v>
          </cell>
          <cell r="CG304">
            <v>0.67</v>
          </cell>
          <cell r="CH304">
            <v>0.89300000000000002</v>
          </cell>
          <cell r="CI304">
            <v>0.89300000000000002</v>
          </cell>
          <cell r="CJ304">
            <v>0.93600000000000005</v>
          </cell>
          <cell r="CK304">
            <v>0.91400000000000003</v>
          </cell>
          <cell r="CL304">
            <v>0.92500000000000004</v>
          </cell>
          <cell r="CM304">
            <v>0.96799999999999997</v>
          </cell>
          <cell r="CN304">
            <v>0.97799999999999998</v>
          </cell>
          <cell r="CO304">
            <v>1</v>
          </cell>
          <cell r="CP304">
            <v>0.98899999999999999</v>
          </cell>
          <cell r="CQ304">
            <v>0.872</v>
          </cell>
          <cell r="CR304">
            <v>0.85099999999999998</v>
          </cell>
          <cell r="CS304">
            <v>0.60599999999999998</v>
          </cell>
          <cell r="CT304">
            <v>0.26500000000000001</v>
          </cell>
          <cell r="CU304">
            <v>0.26500000000000001</v>
          </cell>
          <cell r="CV304">
            <v>0.31900000000000001</v>
          </cell>
          <cell r="CW304">
            <v>0.28699999999999998</v>
          </cell>
          <cell r="CX304">
            <v>0.13800000000000001</v>
          </cell>
          <cell r="CY304">
            <v>0</v>
          </cell>
          <cell r="CZ304">
            <v>2.1000000000000001E-2</v>
          </cell>
          <cell r="DA304">
            <v>4.2000000000000003E-2</v>
          </cell>
        </row>
        <row r="305">
          <cell r="B305" t="str">
            <v>食品饮料</v>
          </cell>
          <cell r="C305" t="str">
            <v>饮料乳品</v>
          </cell>
          <cell r="D305" t="str">
            <v>乳品</v>
          </cell>
          <cell r="J305">
            <v>1.8460390502520699E-2</v>
          </cell>
          <cell r="K305">
            <v>0</v>
          </cell>
          <cell r="L305">
            <v>0.01</v>
          </cell>
          <cell r="M305">
            <v>2.1000000000000001E-2</v>
          </cell>
          <cell r="N305">
            <v>3.1E-2</v>
          </cell>
          <cell r="O305">
            <v>4.2000000000000003E-2</v>
          </cell>
          <cell r="P305">
            <v>5.2999999999999999E-2</v>
          </cell>
          <cell r="Q305">
            <v>6.3E-2</v>
          </cell>
          <cell r="R305">
            <v>7.3999999999999996E-2</v>
          </cell>
          <cell r="S305">
            <v>8.5000000000000006E-2</v>
          </cell>
          <cell r="T305">
            <v>0.11700000000000001</v>
          </cell>
          <cell r="U305">
            <v>0.13800000000000001</v>
          </cell>
          <cell r="V305">
            <v>0.14799999999999999</v>
          </cell>
          <cell r="W305">
            <v>0.17</v>
          </cell>
          <cell r="X305">
            <v>0.159</v>
          </cell>
          <cell r="Y305">
            <v>0.127</v>
          </cell>
          <cell r="Z305">
            <v>0.106</v>
          </cell>
          <cell r="AA305">
            <v>9.5000000000000001E-2</v>
          </cell>
          <cell r="AB305">
            <v>0.18</v>
          </cell>
          <cell r="AC305">
            <v>0.191</v>
          </cell>
          <cell r="AD305">
            <v>0.20200000000000001</v>
          </cell>
          <cell r="AE305">
            <v>0.223</v>
          </cell>
          <cell r="AF305">
            <v>0.26500000000000001</v>
          </cell>
          <cell r="AG305">
            <v>0.42499999999999999</v>
          </cell>
          <cell r="AH305">
            <v>0.627</v>
          </cell>
          <cell r="AI305">
            <v>0.78700000000000003</v>
          </cell>
          <cell r="AJ305">
            <v>0.89300000000000002</v>
          </cell>
          <cell r="AK305">
            <v>0.92500000000000004</v>
          </cell>
          <cell r="AL305">
            <v>0.94599999999999995</v>
          </cell>
          <cell r="AM305">
            <v>0.97799999999999998</v>
          </cell>
          <cell r="AN305">
            <v>0.98899999999999999</v>
          </cell>
          <cell r="AO305">
            <v>1</v>
          </cell>
          <cell r="AP305">
            <v>0.96799999999999997</v>
          </cell>
          <cell r="AQ305">
            <v>0.95699999999999996</v>
          </cell>
          <cell r="AR305">
            <v>0.93600000000000005</v>
          </cell>
          <cell r="AS305">
            <v>0.91400000000000003</v>
          </cell>
          <cell r="AT305">
            <v>0.90400000000000003</v>
          </cell>
          <cell r="AU305">
            <v>0.82899999999999996</v>
          </cell>
          <cell r="AV305">
            <v>0.77600000000000002</v>
          </cell>
          <cell r="AW305">
            <v>0.73399999999999999</v>
          </cell>
          <cell r="AX305">
            <v>0.68</v>
          </cell>
          <cell r="AY305">
            <v>0.58499999999999996</v>
          </cell>
          <cell r="AZ305">
            <v>0.57399999999999995</v>
          </cell>
          <cell r="BA305">
            <v>0.56299999999999994</v>
          </cell>
          <cell r="BB305">
            <v>0.61699999999999999</v>
          </cell>
          <cell r="BC305">
            <v>0.70199999999999996</v>
          </cell>
          <cell r="BD305">
            <v>0.76500000000000001</v>
          </cell>
          <cell r="BE305">
            <v>0.80800000000000005</v>
          </cell>
          <cell r="BF305">
            <v>0.84</v>
          </cell>
          <cell r="BG305">
            <v>0.86099999999999999</v>
          </cell>
          <cell r="BH305">
            <v>0.88200000000000001</v>
          </cell>
          <cell r="BI305">
            <v>0.872</v>
          </cell>
          <cell r="BJ305">
            <v>0.85099999999999998</v>
          </cell>
          <cell r="BK305">
            <v>0.81899999999999995</v>
          </cell>
          <cell r="BL305">
            <v>0.79700000000000004</v>
          </cell>
          <cell r="BM305">
            <v>0.74399999999999999</v>
          </cell>
          <cell r="BN305">
            <v>0.69099999999999995</v>
          </cell>
          <cell r="BO305">
            <v>0.71199999999999997</v>
          </cell>
          <cell r="BP305">
            <v>0.755</v>
          </cell>
          <cell r="BQ305">
            <v>0.72299999999999998</v>
          </cell>
          <cell r="BR305">
            <v>0.65900000000000003</v>
          </cell>
          <cell r="BS305">
            <v>0.59499999999999997</v>
          </cell>
          <cell r="BT305">
            <v>0.52100000000000002</v>
          </cell>
          <cell r="BU305">
            <v>0.47799999999999998</v>
          </cell>
          <cell r="BV305">
            <v>0.36099999999999999</v>
          </cell>
          <cell r="BW305">
            <v>0.308</v>
          </cell>
          <cell r="BX305">
            <v>0.27600000000000002</v>
          </cell>
          <cell r="BY305">
            <v>0.28699999999999998</v>
          </cell>
          <cell r="BZ305">
            <v>0.255</v>
          </cell>
          <cell r="CA305">
            <v>0.23400000000000001</v>
          </cell>
          <cell r="CB305">
            <v>0.21199999999999999</v>
          </cell>
          <cell r="CC305">
            <v>0.24399999999999999</v>
          </cell>
          <cell r="CD305">
            <v>0.32900000000000001</v>
          </cell>
          <cell r="CE305">
            <v>0.48899999999999999</v>
          </cell>
          <cell r="CF305">
            <v>0.53100000000000003</v>
          </cell>
          <cell r="CG305">
            <v>0.54200000000000004</v>
          </cell>
          <cell r="CH305">
            <v>0.51</v>
          </cell>
          <cell r="CI305">
            <v>0.5</v>
          </cell>
          <cell r="CJ305">
            <v>0.45700000000000002</v>
          </cell>
          <cell r="CK305">
            <v>0.44600000000000001</v>
          </cell>
          <cell r="CL305">
            <v>0.436</v>
          </cell>
          <cell r="CM305">
            <v>0.46800000000000003</v>
          </cell>
          <cell r="CN305">
            <v>0.40400000000000003</v>
          </cell>
          <cell r="CO305">
            <v>0.39300000000000002</v>
          </cell>
          <cell r="CP305">
            <v>0.372</v>
          </cell>
          <cell r="CQ305">
            <v>0.29699999999999999</v>
          </cell>
          <cell r="CR305">
            <v>0.31900000000000001</v>
          </cell>
          <cell r="CS305">
            <v>0.35099999999999998</v>
          </cell>
          <cell r="CT305">
            <v>0.38200000000000001</v>
          </cell>
          <cell r="CU305">
            <v>0.34</v>
          </cell>
          <cell r="CV305">
            <v>0.41399999999999998</v>
          </cell>
          <cell r="CW305">
            <v>0.55300000000000005</v>
          </cell>
          <cell r="CX305">
            <v>0.60599999999999998</v>
          </cell>
          <cell r="CY305">
            <v>0.63800000000000001</v>
          </cell>
          <cell r="CZ305">
            <v>0.67</v>
          </cell>
          <cell r="DA305">
            <v>0.64800000000000002</v>
          </cell>
        </row>
        <row r="306">
          <cell r="B306" t="str">
            <v>食品饮料</v>
          </cell>
          <cell r="C306" t="str">
            <v>饮料乳品</v>
          </cell>
          <cell r="D306" t="str">
            <v>软饮料</v>
          </cell>
          <cell r="J306">
            <v>1.6526982396415299E-2</v>
          </cell>
          <cell r="K306">
            <v>0.36099999999999999</v>
          </cell>
          <cell r="L306">
            <v>0.35099999999999998</v>
          </cell>
          <cell r="M306">
            <v>0.38200000000000001</v>
          </cell>
          <cell r="N306">
            <v>0.47799999999999998</v>
          </cell>
          <cell r="O306">
            <v>0.58499999999999996</v>
          </cell>
          <cell r="P306">
            <v>0.65900000000000003</v>
          </cell>
          <cell r="Q306">
            <v>0.61699999999999999</v>
          </cell>
          <cell r="R306">
            <v>0.44600000000000001</v>
          </cell>
          <cell r="S306">
            <v>0.29699999999999999</v>
          </cell>
          <cell r="T306">
            <v>0.20200000000000001</v>
          </cell>
          <cell r="U306">
            <v>0.159</v>
          </cell>
          <cell r="V306">
            <v>0.159</v>
          </cell>
          <cell r="W306">
            <v>0.18</v>
          </cell>
          <cell r="X306">
            <v>0.21199999999999999</v>
          </cell>
          <cell r="Y306">
            <v>0.191</v>
          </cell>
          <cell r="Z306">
            <v>0.14799999999999999</v>
          </cell>
          <cell r="AA306">
            <v>0.127</v>
          </cell>
          <cell r="AB306">
            <v>0.11700000000000001</v>
          </cell>
          <cell r="AC306">
            <v>0.13800000000000001</v>
          </cell>
          <cell r="AD306">
            <v>0.29699999999999999</v>
          </cell>
          <cell r="AE306">
            <v>0.69099999999999995</v>
          </cell>
          <cell r="AF306">
            <v>0.872</v>
          </cell>
          <cell r="AG306">
            <v>0.88200000000000001</v>
          </cell>
          <cell r="AH306">
            <v>0.90400000000000003</v>
          </cell>
          <cell r="AI306">
            <v>0.91400000000000003</v>
          </cell>
          <cell r="AJ306">
            <v>0.89300000000000002</v>
          </cell>
          <cell r="AK306">
            <v>0.92500000000000004</v>
          </cell>
          <cell r="AL306">
            <v>0.93600000000000005</v>
          </cell>
          <cell r="AM306">
            <v>0.94599999999999995</v>
          </cell>
          <cell r="AN306">
            <v>0.95699999999999996</v>
          </cell>
          <cell r="AO306">
            <v>0.96799999999999997</v>
          </cell>
          <cell r="AP306">
            <v>0.98899999999999999</v>
          </cell>
          <cell r="AQ306">
            <v>1</v>
          </cell>
          <cell r="AR306">
            <v>0.97799999999999998</v>
          </cell>
          <cell r="AS306">
            <v>0.86099999999999999</v>
          </cell>
          <cell r="AT306">
            <v>7.3999999999999996E-2</v>
          </cell>
          <cell r="AU306">
            <v>9.5000000000000001E-2</v>
          </cell>
          <cell r="AV306">
            <v>8.5000000000000006E-2</v>
          </cell>
          <cell r="AW306">
            <v>6.3E-2</v>
          </cell>
          <cell r="AX306">
            <v>5.2999999999999999E-2</v>
          </cell>
          <cell r="AY306">
            <v>4.2000000000000003E-2</v>
          </cell>
          <cell r="AZ306">
            <v>3.1E-2</v>
          </cell>
          <cell r="BA306">
            <v>0.01</v>
          </cell>
          <cell r="BB306">
            <v>0</v>
          </cell>
          <cell r="BC306">
            <v>2.1000000000000001E-2</v>
          </cell>
          <cell r="BD306">
            <v>0.106</v>
          </cell>
          <cell r="BE306">
            <v>0.76500000000000001</v>
          </cell>
          <cell r="BF306">
            <v>0.63800000000000001</v>
          </cell>
          <cell r="BG306">
            <v>0.48899999999999999</v>
          </cell>
          <cell r="BH306">
            <v>0.436</v>
          </cell>
          <cell r="BI306">
            <v>0.39300000000000002</v>
          </cell>
          <cell r="BJ306">
            <v>0.372</v>
          </cell>
          <cell r="BK306">
            <v>0.34</v>
          </cell>
          <cell r="BL306">
            <v>0.46800000000000003</v>
          </cell>
          <cell r="BM306">
            <v>0.59499999999999997</v>
          </cell>
          <cell r="BN306">
            <v>0.73399999999999999</v>
          </cell>
          <cell r="BO306">
            <v>0.71199999999999997</v>
          </cell>
          <cell r="BP306">
            <v>0.65900000000000003</v>
          </cell>
          <cell r="BQ306">
            <v>0.627</v>
          </cell>
          <cell r="BR306">
            <v>0.63800000000000001</v>
          </cell>
          <cell r="BS306">
            <v>0.74399999999999999</v>
          </cell>
          <cell r="BT306">
            <v>0.81899999999999995</v>
          </cell>
          <cell r="BU306">
            <v>0.85099999999999998</v>
          </cell>
          <cell r="BV306">
            <v>0.76500000000000001</v>
          </cell>
          <cell r="BW306">
            <v>0.53100000000000003</v>
          </cell>
          <cell r="BX306">
            <v>0.40400000000000003</v>
          </cell>
          <cell r="BY306">
            <v>0.32900000000000001</v>
          </cell>
          <cell r="BZ306">
            <v>0.41399999999999998</v>
          </cell>
          <cell r="CA306">
            <v>0.55300000000000005</v>
          </cell>
          <cell r="CB306">
            <v>0.65900000000000003</v>
          </cell>
          <cell r="CC306">
            <v>0.78700000000000003</v>
          </cell>
          <cell r="CD306">
            <v>0.79700000000000004</v>
          </cell>
          <cell r="CE306">
            <v>0.80800000000000005</v>
          </cell>
          <cell r="CF306">
            <v>0.82899999999999996</v>
          </cell>
          <cell r="CG306">
            <v>0.755</v>
          </cell>
          <cell r="CH306">
            <v>0.60599999999999998</v>
          </cell>
          <cell r="CI306">
            <v>0.53100000000000003</v>
          </cell>
          <cell r="CJ306">
            <v>0.42499999999999999</v>
          </cell>
          <cell r="CK306">
            <v>0.31900000000000001</v>
          </cell>
          <cell r="CL306">
            <v>0.28699999999999998</v>
          </cell>
          <cell r="CM306">
            <v>0.27600000000000002</v>
          </cell>
          <cell r="CN306">
            <v>0.255</v>
          </cell>
          <cell r="CO306">
            <v>0.24399999999999999</v>
          </cell>
          <cell r="CP306">
            <v>0.23400000000000001</v>
          </cell>
          <cell r="CQ306">
            <v>0.223</v>
          </cell>
          <cell r="CR306">
            <v>0.26500000000000001</v>
          </cell>
          <cell r="CS306">
            <v>0.45700000000000002</v>
          </cell>
          <cell r="CT306">
            <v>0.71199999999999997</v>
          </cell>
          <cell r="CU306">
            <v>0.84</v>
          </cell>
          <cell r="CV306">
            <v>0.69099999999999995</v>
          </cell>
          <cell r="CW306">
            <v>0.57399999999999995</v>
          </cell>
          <cell r="CX306">
            <v>0.5</v>
          </cell>
          <cell r="CY306">
            <v>0.51</v>
          </cell>
          <cell r="CZ306">
            <v>0.52100000000000002</v>
          </cell>
          <cell r="DA306">
            <v>0.56299999999999994</v>
          </cell>
        </row>
        <row r="307">
          <cell r="B307" t="str">
            <v>食品饮料</v>
          </cell>
          <cell r="C307" t="str">
            <v>饮料乳品</v>
          </cell>
          <cell r="D307" t="str">
            <v>软饮料</v>
          </cell>
          <cell r="J307">
            <v>1.0059902328252801E-2</v>
          </cell>
          <cell r="K307">
            <v>0.48899999999999999</v>
          </cell>
          <cell r="L307">
            <v>0.434</v>
          </cell>
          <cell r="M307">
            <v>0.36899999999999999</v>
          </cell>
          <cell r="N307">
            <v>0.29299999999999998</v>
          </cell>
          <cell r="O307">
            <v>0.217</v>
          </cell>
          <cell r="P307">
            <v>0.20599999999999999</v>
          </cell>
          <cell r="Q307">
            <v>0.22800000000000001</v>
          </cell>
          <cell r="R307">
            <v>0.30399999999999999</v>
          </cell>
          <cell r="S307">
            <v>0.34699999999999998</v>
          </cell>
          <cell r="T307">
            <v>0.38</v>
          </cell>
          <cell r="U307">
            <v>0.32600000000000001</v>
          </cell>
          <cell r="V307">
            <v>0.35799999999999998</v>
          </cell>
          <cell r="W307">
            <v>0.33600000000000002</v>
          </cell>
          <cell r="X307">
            <v>0.46700000000000003</v>
          </cell>
          <cell r="Y307">
            <v>0.57599999999999996</v>
          </cell>
          <cell r="Z307">
            <v>0.73899999999999999</v>
          </cell>
          <cell r="AA307">
            <v>0.84699999999999998</v>
          </cell>
          <cell r="AB307">
            <v>0.91300000000000003</v>
          </cell>
          <cell r="AC307">
            <v>0.93400000000000005</v>
          </cell>
          <cell r="AD307">
            <v>0.89100000000000001</v>
          </cell>
          <cell r="AE307">
            <v>0.76</v>
          </cell>
          <cell r="AF307">
            <v>0.79300000000000004</v>
          </cell>
          <cell r="AG307">
            <v>0.90200000000000002</v>
          </cell>
          <cell r="AH307">
            <v>0.96699999999999997</v>
          </cell>
          <cell r="AI307">
            <v>0.98899999999999999</v>
          </cell>
          <cell r="AJ307">
            <v>1</v>
          </cell>
          <cell r="AK307">
            <v>0.97799999999999998</v>
          </cell>
          <cell r="AL307">
            <v>0.94499999999999995</v>
          </cell>
          <cell r="AM307">
            <v>0.83599999999999997</v>
          </cell>
          <cell r="AN307">
            <v>0.77100000000000002</v>
          </cell>
          <cell r="AO307">
            <v>0.68400000000000005</v>
          </cell>
          <cell r="AP307">
            <v>0.72799999999999998</v>
          </cell>
          <cell r="AQ307">
            <v>0.75</v>
          </cell>
          <cell r="AR307">
            <v>0.59699999999999998</v>
          </cell>
          <cell r="AS307">
            <v>0.42299999999999999</v>
          </cell>
          <cell r="AT307">
            <v>0.23899999999999999</v>
          </cell>
          <cell r="AU307">
            <v>0.17299999999999999</v>
          </cell>
          <cell r="AV307">
            <v>0.14099999999999999</v>
          </cell>
          <cell r="AW307">
            <v>8.5999999999999993E-2</v>
          </cell>
          <cell r="AX307">
            <v>9.7000000000000003E-2</v>
          </cell>
          <cell r="AY307">
            <v>0.108</v>
          </cell>
          <cell r="AZ307">
            <v>0.11899999999999999</v>
          </cell>
          <cell r="BA307">
            <v>4.2999999999999997E-2</v>
          </cell>
          <cell r="BB307">
            <v>2.1000000000000001E-2</v>
          </cell>
          <cell r="BC307">
            <v>0</v>
          </cell>
          <cell r="BD307">
            <v>5.3999999999999999E-2</v>
          </cell>
          <cell r="BE307">
            <v>0.184</v>
          </cell>
          <cell r="BF307">
            <v>0.19500000000000001</v>
          </cell>
          <cell r="BG307">
            <v>0.16300000000000001</v>
          </cell>
          <cell r="BH307">
            <v>7.5999999999999998E-2</v>
          </cell>
          <cell r="BI307">
            <v>0.01</v>
          </cell>
          <cell r="BJ307">
            <v>3.2000000000000001E-2</v>
          </cell>
          <cell r="BK307">
            <v>6.5000000000000002E-2</v>
          </cell>
          <cell r="BL307">
            <v>0.13</v>
          </cell>
          <cell r="BM307">
            <v>0.152</v>
          </cell>
          <cell r="BN307">
            <v>0.27100000000000002</v>
          </cell>
          <cell r="BO307">
            <v>0.39100000000000001</v>
          </cell>
          <cell r="BP307">
            <v>0.44500000000000001</v>
          </cell>
          <cell r="BQ307">
            <v>0.41299999999999998</v>
          </cell>
          <cell r="BR307">
            <v>0.45600000000000002</v>
          </cell>
          <cell r="BS307">
            <v>0.51</v>
          </cell>
          <cell r="BT307">
            <v>0.61899999999999999</v>
          </cell>
          <cell r="BU307">
            <v>0.78200000000000003</v>
          </cell>
          <cell r="BV307">
            <v>0.80400000000000005</v>
          </cell>
          <cell r="BW307">
            <v>0.86899999999999999</v>
          </cell>
          <cell r="BX307">
            <v>0.88</v>
          </cell>
          <cell r="BY307">
            <v>0.95599999999999996</v>
          </cell>
          <cell r="BZ307">
            <v>0.85799999999999998</v>
          </cell>
          <cell r="CA307">
            <v>0.71699999999999997</v>
          </cell>
          <cell r="CB307">
            <v>0.55400000000000005</v>
          </cell>
          <cell r="CC307">
            <v>0.53200000000000003</v>
          </cell>
          <cell r="CD307">
            <v>0.54300000000000004</v>
          </cell>
          <cell r="CE307">
            <v>0.60799999999999998</v>
          </cell>
          <cell r="CF307">
            <v>0.67300000000000004</v>
          </cell>
          <cell r="CG307">
            <v>0.69499999999999995</v>
          </cell>
          <cell r="CH307">
            <v>0.70599999999999996</v>
          </cell>
          <cell r="CI307">
            <v>0.65200000000000002</v>
          </cell>
          <cell r="CJ307">
            <v>0.63</v>
          </cell>
          <cell r="CK307">
            <v>0.56499999999999995</v>
          </cell>
          <cell r="CL307">
            <v>0.58599999999999997</v>
          </cell>
          <cell r="CM307">
            <v>0.66300000000000003</v>
          </cell>
          <cell r="CN307">
            <v>0.82599999999999996</v>
          </cell>
          <cell r="CO307">
            <v>0.92300000000000004</v>
          </cell>
          <cell r="CP307">
            <v>0.81499999999999995</v>
          </cell>
          <cell r="CQ307">
            <v>0.64100000000000001</v>
          </cell>
          <cell r="CR307">
            <v>0.52100000000000002</v>
          </cell>
          <cell r="CS307">
            <v>0.5</v>
          </cell>
          <cell r="CT307">
            <v>0.47799999999999998</v>
          </cell>
          <cell r="CU307">
            <v>0.40200000000000002</v>
          </cell>
          <cell r="CV307">
            <v>0.315</v>
          </cell>
          <cell r="CW307">
            <v>0.28199999999999997</v>
          </cell>
          <cell r="CX307">
            <v>0.26</v>
          </cell>
          <cell r="CY307">
            <v>0.25</v>
          </cell>
          <cell r="CZ307">
            <v>0.5</v>
          </cell>
          <cell r="DA307">
            <v>0.5</v>
          </cell>
        </row>
        <row r="308">
          <cell r="B308" t="str">
            <v>食品饮料</v>
          </cell>
          <cell r="C308" t="str">
            <v>饮料乳品</v>
          </cell>
          <cell r="D308" t="str">
            <v>软饮料</v>
          </cell>
          <cell r="J308">
            <v>6.4670800681625E-3</v>
          </cell>
          <cell r="K308">
            <v>6.3999999999999946E-2</v>
          </cell>
          <cell r="L308">
            <v>2.200000000000002E-2</v>
          </cell>
          <cell r="M308">
            <v>1.100000000000001E-2</v>
          </cell>
          <cell r="N308">
            <v>5.4000000000000048E-2</v>
          </cell>
          <cell r="O308">
            <v>0.10699999999999998</v>
          </cell>
          <cell r="P308">
            <v>0.128</v>
          </cell>
          <cell r="Q308">
            <v>0.14900000000000002</v>
          </cell>
          <cell r="R308">
            <v>0.18100000000000005</v>
          </cell>
          <cell r="S308">
            <v>0.30900000000000005</v>
          </cell>
          <cell r="T308">
            <v>0.5</v>
          </cell>
          <cell r="U308">
            <v>0.56400000000000006</v>
          </cell>
          <cell r="V308">
            <v>0.60699999999999998</v>
          </cell>
          <cell r="W308">
            <v>0.628</v>
          </cell>
          <cell r="X308">
            <v>0.61799999999999999</v>
          </cell>
          <cell r="Y308">
            <v>0.58600000000000008</v>
          </cell>
          <cell r="Z308">
            <v>0.55400000000000005</v>
          </cell>
          <cell r="AA308">
            <v>0.53200000000000003</v>
          </cell>
          <cell r="AB308">
            <v>0.47899999999999998</v>
          </cell>
          <cell r="AC308">
            <v>0.43700000000000006</v>
          </cell>
          <cell r="AD308">
            <v>0.42600000000000005</v>
          </cell>
          <cell r="AE308">
            <v>0.45799999999999996</v>
          </cell>
          <cell r="AF308">
            <v>0.41500000000000004</v>
          </cell>
          <cell r="AG308">
            <v>0.40500000000000003</v>
          </cell>
          <cell r="AH308">
            <v>0.38300000000000001</v>
          </cell>
          <cell r="AI308">
            <v>0.49</v>
          </cell>
          <cell r="AJ308">
            <v>0.57499999999999996</v>
          </cell>
          <cell r="AK308">
            <v>0.63900000000000001</v>
          </cell>
          <cell r="AL308">
            <v>0.65999999999999992</v>
          </cell>
          <cell r="AM308">
            <v>0.68100000000000005</v>
          </cell>
          <cell r="AN308">
            <v>0.69199999999999995</v>
          </cell>
          <cell r="AO308">
            <v>0.71300000000000008</v>
          </cell>
          <cell r="AP308">
            <v>0.73499999999999999</v>
          </cell>
          <cell r="AQ308">
            <v>0.77700000000000002</v>
          </cell>
          <cell r="AR308">
            <v>0.82000000000000006</v>
          </cell>
          <cell r="AS308">
            <v>0.83</v>
          </cell>
          <cell r="AT308">
            <v>0.85199999999999998</v>
          </cell>
          <cell r="AU308">
            <v>0.79800000000000004</v>
          </cell>
          <cell r="AV308">
            <v>0.75600000000000001</v>
          </cell>
          <cell r="AW308">
            <v>0.67100000000000004</v>
          </cell>
          <cell r="AX308">
            <v>0.54299999999999993</v>
          </cell>
          <cell r="AY308">
            <v>0.39400000000000002</v>
          </cell>
          <cell r="AZ308">
            <v>0.32999999999999996</v>
          </cell>
          <cell r="BA308">
            <v>0.31999999999999995</v>
          </cell>
          <cell r="BB308">
            <v>0.28800000000000003</v>
          </cell>
          <cell r="BC308">
            <v>0.27700000000000002</v>
          </cell>
          <cell r="BD308">
            <v>0.22399999999999998</v>
          </cell>
          <cell r="BE308">
            <v>0.20299999999999996</v>
          </cell>
          <cell r="BF308">
            <v>0.21299999999999997</v>
          </cell>
          <cell r="BG308">
            <v>0.245</v>
          </cell>
          <cell r="BH308">
            <v>0.35199999999999998</v>
          </cell>
          <cell r="BI308">
            <v>0.44699999999999995</v>
          </cell>
          <cell r="BJ308">
            <v>0.59599999999999997</v>
          </cell>
          <cell r="BK308">
            <v>0.70300000000000007</v>
          </cell>
          <cell r="BL308">
            <v>0.745</v>
          </cell>
          <cell r="BM308">
            <v>0.76600000000000001</v>
          </cell>
          <cell r="BN308">
            <v>0.84099999999999997</v>
          </cell>
          <cell r="BO308">
            <v>0.873</v>
          </cell>
          <cell r="BP308">
            <v>0.89400000000000002</v>
          </cell>
          <cell r="BQ308">
            <v>0.97899999999999998</v>
          </cell>
          <cell r="BR308">
            <v>1</v>
          </cell>
          <cell r="BS308">
            <v>0.99</v>
          </cell>
          <cell r="BT308">
            <v>0.96899999999999997</v>
          </cell>
          <cell r="BU308">
            <v>0.95799999999999996</v>
          </cell>
          <cell r="BV308">
            <v>0.94699999999999995</v>
          </cell>
          <cell r="BW308">
            <v>0.93700000000000006</v>
          </cell>
          <cell r="BX308">
            <v>0.91500000000000004</v>
          </cell>
          <cell r="BY308">
            <v>0.92600000000000005</v>
          </cell>
          <cell r="BZ308">
            <v>0.90500000000000003</v>
          </cell>
          <cell r="CA308">
            <v>0.88300000000000001</v>
          </cell>
          <cell r="CB308">
            <v>0.86199999999999999</v>
          </cell>
          <cell r="CC308">
            <v>0.80899999999999994</v>
          </cell>
          <cell r="CD308">
            <v>0.78800000000000003</v>
          </cell>
          <cell r="CE308">
            <v>0.72399999999999998</v>
          </cell>
          <cell r="CF308">
            <v>0.64900000000000002</v>
          </cell>
          <cell r="CG308">
            <v>0.46899999999999997</v>
          </cell>
          <cell r="CH308">
            <v>0.34099999999999997</v>
          </cell>
          <cell r="CI308">
            <v>0.23499999999999999</v>
          </cell>
          <cell r="CJ308">
            <v>0.17100000000000004</v>
          </cell>
          <cell r="CK308">
            <v>0.13900000000000001</v>
          </cell>
          <cell r="CL308">
            <v>0.11799999999999999</v>
          </cell>
          <cell r="CM308">
            <v>8.5999999999999965E-2</v>
          </cell>
          <cell r="CN308">
            <v>7.4999999999999956E-2</v>
          </cell>
          <cell r="CO308">
            <v>4.3000000000000038E-2</v>
          </cell>
          <cell r="CP308">
            <v>0</v>
          </cell>
          <cell r="CQ308">
            <v>3.2000000000000028E-2</v>
          </cell>
          <cell r="CR308">
            <v>9.5999999999999974E-2</v>
          </cell>
          <cell r="CS308">
            <v>0.16000000000000003</v>
          </cell>
          <cell r="CT308">
            <v>0.19199999999999995</v>
          </cell>
          <cell r="CU308">
            <v>0.25600000000000001</v>
          </cell>
          <cell r="CV308">
            <v>0.373</v>
          </cell>
          <cell r="CW308">
            <v>0.52200000000000002</v>
          </cell>
          <cell r="CX308">
            <v>0.51100000000000001</v>
          </cell>
          <cell r="CY308">
            <v>0.36199999999999999</v>
          </cell>
          <cell r="CZ308">
            <v>0.29800000000000004</v>
          </cell>
          <cell r="DA308">
            <v>0.26600000000000001</v>
          </cell>
        </row>
        <row r="309">
          <cell r="B309" t="str">
            <v>食品饮料</v>
          </cell>
          <cell r="C309" t="str">
            <v>休闲食品</v>
          </cell>
          <cell r="J309">
            <v>8.0005553721894704E-2</v>
          </cell>
          <cell r="K309">
            <v>0.111</v>
          </cell>
          <cell r="L309">
            <v>0.111</v>
          </cell>
          <cell r="M309">
            <v>0.111</v>
          </cell>
          <cell r="N309">
            <v>5.5E-2</v>
          </cell>
          <cell r="O309">
            <v>0</v>
          </cell>
          <cell r="P309">
            <v>0.27700000000000002</v>
          </cell>
          <cell r="Q309">
            <v>0.33300000000000002</v>
          </cell>
          <cell r="R309">
            <v>0.38800000000000001</v>
          </cell>
          <cell r="S309">
            <v>0.44400000000000001</v>
          </cell>
          <cell r="T309">
            <v>0.5</v>
          </cell>
          <cell r="U309">
            <v>0.61099999999999999</v>
          </cell>
          <cell r="V309">
            <v>0.55500000000000005</v>
          </cell>
          <cell r="W309">
            <v>0.66600000000000004</v>
          </cell>
          <cell r="X309">
            <v>0.72199999999999998</v>
          </cell>
          <cell r="Y309">
            <v>0.77700000000000002</v>
          </cell>
          <cell r="Z309">
            <v>0.83299999999999996</v>
          </cell>
          <cell r="AA309">
            <v>0.88800000000000001</v>
          </cell>
          <cell r="AB309">
            <v>0.94399999999999995</v>
          </cell>
          <cell r="AC309">
            <v>1</v>
          </cell>
          <cell r="AD309">
            <v>0.5</v>
          </cell>
          <cell r="AE309">
            <v>0.5</v>
          </cell>
          <cell r="AF309">
            <v>0.5</v>
          </cell>
          <cell r="AG309">
            <v>0.5</v>
          </cell>
          <cell r="AH309">
            <v>0.5</v>
          </cell>
          <cell r="AI309">
            <v>0.5</v>
          </cell>
          <cell r="AJ309">
            <v>0.5</v>
          </cell>
          <cell r="AK309">
            <v>0.5</v>
          </cell>
          <cell r="AL309">
            <v>0.5</v>
          </cell>
          <cell r="AM309">
            <v>0.5</v>
          </cell>
          <cell r="AN309">
            <v>0.5</v>
          </cell>
          <cell r="AO309">
            <v>0.5</v>
          </cell>
          <cell r="AP309">
            <v>0.5</v>
          </cell>
          <cell r="AQ309">
            <v>0.5</v>
          </cell>
          <cell r="AR309">
            <v>0.5</v>
          </cell>
          <cell r="AS309">
            <v>0.5</v>
          </cell>
          <cell r="AT309">
            <v>0.5</v>
          </cell>
          <cell r="AU309">
            <v>0.5</v>
          </cell>
          <cell r="AV309">
            <v>0.5</v>
          </cell>
          <cell r="AW309">
            <v>0.5</v>
          </cell>
          <cell r="AX309">
            <v>0.5</v>
          </cell>
          <cell r="AY309">
            <v>0.5</v>
          </cell>
          <cell r="AZ309">
            <v>0.5</v>
          </cell>
          <cell r="BA309">
            <v>0.5</v>
          </cell>
          <cell r="BB309">
            <v>0.5</v>
          </cell>
          <cell r="BC309">
            <v>0.5</v>
          </cell>
          <cell r="BD309">
            <v>0.5</v>
          </cell>
          <cell r="BE309">
            <v>0.5</v>
          </cell>
          <cell r="BF309">
            <v>0.5</v>
          </cell>
          <cell r="BG309">
            <v>0.5</v>
          </cell>
          <cell r="BH309">
            <v>0.5</v>
          </cell>
          <cell r="BI309">
            <v>0.5</v>
          </cell>
          <cell r="BJ309">
            <v>0.5</v>
          </cell>
          <cell r="BK309">
            <v>0.5</v>
          </cell>
          <cell r="BL309">
            <v>0.5</v>
          </cell>
          <cell r="BM309">
            <v>0.5</v>
          </cell>
          <cell r="BN309">
            <v>0.5</v>
          </cell>
          <cell r="BO309">
            <v>0.5</v>
          </cell>
          <cell r="BP309">
            <v>0.5</v>
          </cell>
          <cell r="BQ309">
            <v>0.5</v>
          </cell>
          <cell r="BR309">
            <v>0.5</v>
          </cell>
          <cell r="BS309">
            <v>0.5</v>
          </cell>
          <cell r="BT309">
            <v>0.5</v>
          </cell>
          <cell r="BU309">
            <v>0.5</v>
          </cell>
          <cell r="BV309">
            <v>0.5</v>
          </cell>
          <cell r="BW309">
            <v>0.5</v>
          </cell>
          <cell r="BX309">
            <v>0.5</v>
          </cell>
          <cell r="BY309">
            <v>0.5</v>
          </cell>
          <cell r="BZ309">
            <v>0.5</v>
          </cell>
          <cell r="CA309">
            <v>0.5</v>
          </cell>
          <cell r="CB309">
            <v>0.5</v>
          </cell>
          <cell r="CC309">
            <v>0.5</v>
          </cell>
          <cell r="CD309">
            <v>0.5</v>
          </cell>
          <cell r="CE309">
            <v>0.5</v>
          </cell>
          <cell r="CF309">
            <v>0.5</v>
          </cell>
          <cell r="CG309">
            <v>0.5</v>
          </cell>
          <cell r="CH309">
            <v>0.5</v>
          </cell>
          <cell r="CI309">
            <v>0.5</v>
          </cell>
          <cell r="CJ309">
            <v>0.5</v>
          </cell>
          <cell r="CK309">
            <v>0.5</v>
          </cell>
          <cell r="CL309">
            <v>0.5</v>
          </cell>
          <cell r="CM309">
            <v>0.5</v>
          </cell>
          <cell r="CN309">
            <v>0.5</v>
          </cell>
          <cell r="CO309">
            <v>0.5</v>
          </cell>
          <cell r="CP309">
            <v>0.5</v>
          </cell>
          <cell r="CQ309">
            <v>0.5</v>
          </cell>
          <cell r="CR309">
            <v>0.5</v>
          </cell>
          <cell r="CS309">
            <v>0.5</v>
          </cell>
          <cell r="CT309">
            <v>0.5</v>
          </cell>
          <cell r="CU309">
            <v>0.5</v>
          </cell>
          <cell r="CV309">
            <v>0.5</v>
          </cell>
          <cell r="CW309">
            <v>0.5</v>
          </cell>
          <cell r="CX309">
            <v>0.5</v>
          </cell>
          <cell r="CY309">
            <v>0.5</v>
          </cell>
          <cell r="CZ309">
            <v>0.5</v>
          </cell>
          <cell r="DA309">
            <v>0.5</v>
          </cell>
        </row>
        <row r="310">
          <cell r="B310" t="str">
            <v>医药生物</v>
          </cell>
          <cell r="J310">
            <v>0.25</v>
          </cell>
          <cell r="K310">
            <v>0.01</v>
          </cell>
          <cell r="L310">
            <v>4.2000000000000003E-2</v>
          </cell>
          <cell r="M310">
            <v>6.3E-2</v>
          </cell>
          <cell r="N310">
            <v>0.106</v>
          </cell>
          <cell r="O310">
            <v>0.13800000000000001</v>
          </cell>
          <cell r="P310">
            <v>0.14799999999999999</v>
          </cell>
          <cell r="Q310">
            <v>0.127</v>
          </cell>
          <cell r="R310">
            <v>7.3999999999999996E-2</v>
          </cell>
          <cell r="S310">
            <v>9.5000000000000001E-2</v>
          </cell>
          <cell r="T310">
            <v>0.11700000000000001</v>
          </cell>
          <cell r="U310">
            <v>0.18</v>
          </cell>
          <cell r="V310">
            <v>0.17</v>
          </cell>
          <cell r="W310">
            <v>0.20200000000000001</v>
          </cell>
          <cell r="X310">
            <v>0.159</v>
          </cell>
          <cell r="Y310">
            <v>8.5000000000000006E-2</v>
          </cell>
          <cell r="Z310">
            <v>3.1E-2</v>
          </cell>
          <cell r="AA310">
            <v>0</v>
          </cell>
          <cell r="AB310">
            <v>2.1000000000000001E-2</v>
          </cell>
          <cell r="AC310">
            <v>5.2999999999999999E-2</v>
          </cell>
          <cell r="AD310">
            <v>0.191</v>
          </cell>
          <cell r="AE310">
            <v>0.223</v>
          </cell>
          <cell r="AF310">
            <v>0.56299999999999994</v>
          </cell>
          <cell r="AG310">
            <v>0.46800000000000003</v>
          </cell>
          <cell r="AH310">
            <v>0.81899999999999995</v>
          </cell>
          <cell r="AI310">
            <v>0.88200000000000001</v>
          </cell>
          <cell r="AJ310">
            <v>0.93600000000000005</v>
          </cell>
          <cell r="AK310">
            <v>0.95699999999999996</v>
          </cell>
          <cell r="AL310">
            <v>0.96799999999999997</v>
          </cell>
          <cell r="AM310">
            <v>0.98899999999999999</v>
          </cell>
          <cell r="AN310">
            <v>1</v>
          </cell>
          <cell r="AO310">
            <v>0.97799999999999998</v>
          </cell>
          <cell r="AP310">
            <v>0.94599999999999995</v>
          </cell>
          <cell r="AQ310">
            <v>0.92500000000000004</v>
          </cell>
          <cell r="AR310">
            <v>0.90400000000000003</v>
          </cell>
          <cell r="AS310">
            <v>0.91400000000000003</v>
          </cell>
          <cell r="AT310">
            <v>0.89300000000000002</v>
          </cell>
          <cell r="AU310">
            <v>0.82899999999999996</v>
          </cell>
          <cell r="AV310">
            <v>0.52100000000000002</v>
          </cell>
          <cell r="AW310">
            <v>0.32900000000000001</v>
          </cell>
          <cell r="AX310">
            <v>0.255</v>
          </cell>
          <cell r="AY310">
            <v>0.24399999999999999</v>
          </cell>
          <cell r="AZ310">
            <v>0.21199999999999999</v>
          </cell>
          <cell r="BA310">
            <v>0.23400000000000001</v>
          </cell>
          <cell r="BB310">
            <v>0.28699999999999998</v>
          </cell>
          <cell r="BC310">
            <v>0.40400000000000003</v>
          </cell>
          <cell r="BD310">
            <v>0.60599999999999998</v>
          </cell>
          <cell r="BE310">
            <v>0.27600000000000002</v>
          </cell>
          <cell r="BF310">
            <v>0.26500000000000001</v>
          </cell>
          <cell r="BG310">
            <v>0.29699999999999999</v>
          </cell>
          <cell r="BH310">
            <v>0.31900000000000001</v>
          </cell>
          <cell r="BI310">
            <v>0.39300000000000002</v>
          </cell>
          <cell r="BJ310">
            <v>0.41399999999999998</v>
          </cell>
          <cell r="BK310">
            <v>0.36099999999999999</v>
          </cell>
          <cell r="BL310">
            <v>0.308</v>
          </cell>
          <cell r="BM310">
            <v>0.34</v>
          </cell>
          <cell r="BN310">
            <v>0.36099999999999999</v>
          </cell>
          <cell r="BO310">
            <v>0.44600000000000001</v>
          </cell>
          <cell r="BP310">
            <v>0.35099999999999998</v>
          </cell>
          <cell r="BQ310">
            <v>0.5</v>
          </cell>
          <cell r="BR310">
            <v>0.42499999999999999</v>
          </cell>
          <cell r="BS310">
            <v>0.38200000000000001</v>
          </cell>
          <cell r="BT310">
            <v>0.436</v>
          </cell>
          <cell r="BU310">
            <v>0.45700000000000002</v>
          </cell>
          <cell r="BV310">
            <v>0.48899999999999999</v>
          </cell>
          <cell r="BW310">
            <v>0.51</v>
          </cell>
          <cell r="BX310">
            <v>0.52100000000000002</v>
          </cell>
          <cell r="BY310">
            <v>0.59499999999999997</v>
          </cell>
          <cell r="BZ310">
            <v>0.58499999999999996</v>
          </cell>
          <cell r="CA310">
            <v>0.54200000000000004</v>
          </cell>
          <cell r="CB310">
            <v>0.55300000000000005</v>
          </cell>
          <cell r="CC310">
            <v>0.84</v>
          </cell>
          <cell r="CD310">
            <v>0.85099999999999998</v>
          </cell>
          <cell r="CE310">
            <v>0.86099999999999999</v>
          </cell>
          <cell r="CF310">
            <v>0.872</v>
          </cell>
          <cell r="CG310">
            <v>0.80800000000000005</v>
          </cell>
          <cell r="CH310">
            <v>0.77600000000000002</v>
          </cell>
          <cell r="CI310">
            <v>0.79700000000000004</v>
          </cell>
          <cell r="CJ310">
            <v>0.76500000000000001</v>
          </cell>
          <cell r="CK310">
            <v>0.78700000000000003</v>
          </cell>
          <cell r="CL310">
            <v>0.73399999999999999</v>
          </cell>
          <cell r="CM310">
            <v>0.755</v>
          </cell>
          <cell r="CN310">
            <v>0.74399999999999999</v>
          </cell>
          <cell r="CO310">
            <v>0.56299999999999994</v>
          </cell>
          <cell r="CP310">
            <v>0.65900000000000003</v>
          </cell>
          <cell r="CQ310">
            <v>0.67</v>
          </cell>
          <cell r="CR310">
            <v>0.69099999999999995</v>
          </cell>
          <cell r="CS310">
            <v>0.63800000000000001</v>
          </cell>
          <cell r="CT310">
            <v>0.61699999999999999</v>
          </cell>
          <cell r="CU310">
            <v>0.64800000000000002</v>
          </cell>
          <cell r="CV310">
            <v>0.70199999999999996</v>
          </cell>
          <cell r="CW310">
            <v>0.71199999999999997</v>
          </cell>
          <cell r="CX310">
            <v>0.71199999999999997</v>
          </cell>
          <cell r="CY310">
            <v>0.627</v>
          </cell>
          <cell r="CZ310">
            <v>0.68</v>
          </cell>
          <cell r="DA310">
            <v>0.46800000000000003</v>
          </cell>
        </row>
        <row r="311">
          <cell r="B311" t="str">
            <v>医药生物</v>
          </cell>
          <cell r="J311">
            <v>0.25</v>
          </cell>
          <cell r="K311">
            <v>0.191</v>
          </cell>
          <cell r="L311">
            <v>0.18</v>
          </cell>
          <cell r="M311">
            <v>0.159</v>
          </cell>
          <cell r="N311">
            <v>0.14799999999999999</v>
          </cell>
          <cell r="O311">
            <v>0.17</v>
          </cell>
          <cell r="P311">
            <v>0.127</v>
          </cell>
          <cell r="Q311">
            <v>9.5000000000000001E-2</v>
          </cell>
          <cell r="R311">
            <v>8.5000000000000006E-2</v>
          </cell>
          <cell r="S311">
            <v>0.11700000000000001</v>
          </cell>
          <cell r="T311">
            <v>0.13800000000000001</v>
          </cell>
          <cell r="U311">
            <v>7.3999999999999996E-2</v>
          </cell>
          <cell r="V311">
            <v>0.01</v>
          </cell>
          <cell r="W311">
            <v>4.2000000000000003E-2</v>
          </cell>
          <cell r="X311">
            <v>5.2999999999999999E-2</v>
          </cell>
          <cell r="Y311">
            <v>2.1000000000000001E-2</v>
          </cell>
          <cell r="Z311">
            <v>0</v>
          </cell>
          <cell r="AA311">
            <v>3.1E-2</v>
          </cell>
          <cell r="AB311">
            <v>6.3E-2</v>
          </cell>
          <cell r="AC311">
            <v>0.106</v>
          </cell>
          <cell r="AD311">
            <v>0.20200000000000001</v>
          </cell>
          <cell r="AE311">
            <v>0.21199999999999999</v>
          </cell>
          <cell r="AF311">
            <v>0.23400000000000001</v>
          </cell>
          <cell r="AG311">
            <v>0.872</v>
          </cell>
          <cell r="AH311">
            <v>0.89300000000000002</v>
          </cell>
          <cell r="AI311">
            <v>0.90400000000000003</v>
          </cell>
          <cell r="AJ311">
            <v>0.91400000000000003</v>
          </cell>
          <cell r="AK311">
            <v>0.92500000000000004</v>
          </cell>
          <cell r="AL311">
            <v>0.95699999999999996</v>
          </cell>
          <cell r="AM311">
            <v>0.98899999999999999</v>
          </cell>
          <cell r="AN311">
            <v>0.96799999999999997</v>
          </cell>
          <cell r="AO311">
            <v>0.94599999999999995</v>
          </cell>
          <cell r="AP311">
            <v>0.93600000000000005</v>
          </cell>
          <cell r="AQ311">
            <v>0.97799999999999998</v>
          </cell>
          <cell r="AR311">
            <v>1</v>
          </cell>
          <cell r="AS311">
            <v>0.88200000000000001</v>
          </cell>
          <cell r="AT311">
            <v>0.56299999999999994</v>
          </cell>
          <cell r="AU311">
            <v>0.51</v>
          </cell>
          <cell r="AV311">
            <v>0.42499999999999999</v>
          </cell>
          <cell r="AW311">
            <v>0.36099999999999999</v>
          </cell>
          <cell r="AX311">
            <v>0.32900000000000001</v>
          </cell>
          <cell r="AY311">
            <v>0.29699999999999999</v>
          </cell>
          <cell r="AZ311">
            <v>0.28699999999999998</v>
          </cell>
          <cell r="BA311">
            <v>0.27600000000000002</v>
          </cell>
          <cell r="BB311">
            <v>0.255</v>
          </cell>
          <cell r="BC311">
            <v>0.24399999999999999</v>
          </cell>
          <cell r="BD311">
            <v>0.223</v>
          </cell>
          <cell r="BE311">
            <v>0.26500000000000001</v>
          </cell>
          <cell r="BF311">
            <v>0.35099999999999998</v>
          </cell>
          <cell r="BG311">
            <v>0.372</v>
          </cell>
          <cell r="BH311">
            <v>0.48899999999999999</v>
          </cell>
          <cell r="BI311">
            <v>0.46800000000000003</v>
          </cell>
          <cell r="BJ311">
            <v>0.42499999999999999</v>
          </cell>
          <cell r="BK311">
            <v>0.39300000000000002</v>
          </cell>
          <cell r="BL311">
            <v>0.44600000000000001</v>
          </cell>
          <cell r="BM311">
            <v>0.45700000000000002</v>
          </cell>
          <cell r="BN311">
            <v>0.39300000000000002</v>
          </cell>
          <cell r="BO311">
            <v>0.34</v>
          </cell>
          <cell r="BP311">
            <v>0.308</v>
          </cell>
          <cell r="BQ311">
            <v>0.31900000000000001</v>
          </cell>
          <cell r="BR311">
            <v>0.38200000000000001</v>
          </cell>
          <cell r="BS311">
            <v>0.41399999999999998</v>
          </cell>
          <cell r="BT311">
            <v>0.47799999999999998</v>
          </cell>
          <cell r="BU311">
            <v>0.5</v>
          </cell>
          <cell r="BV311">
            <v>0.52100000000000002</v>
          </cell>
          <cell r="BW311">
            <v>0.55300000000000005</v>
          </cell>
          <cell r="BX311">
            <v>0.57399999999999995</v>
          </cell>
          <cell r="BY311">
            <v>0.69099999999999995</v>
          </cell>
          <cell r="BZ311">
            <v>0.76500000000000001</v>
          </cell>
          <cell r="CA311">
            <v>0.84</v>
          </cell>
          <cell r="CB311">
            <v>0.86099999999999999</v>
          </cell>
          <cell r="CC311">
            <v>0.85099999999999998</v>
          </cell>
          <cell r="CD311">
            <v>0.78700000000000003</v>
          </cell>
          <cell r="CE311">
            <v>0.79700000000000004</v>
          </cell>
          <cell r="CF311">
            <v>0.81899999999999995</v>
          </cell>
          <cell r="CG311">
            <v>0.80800000000000005</v>
          </cell>
          <cell r="CH311">
            <v>0.82899999999999996</v>
          </cell>
          <cell r="CI311">
            <v>0.77600000000000002</v>
          </cell>
          <cell r="CJ311">
            <v>0.755</v>
          </cell>
          <cell r="CK311">
            <v>0.74399999999999999</v>
          </cell>
          <cell r="CL311">
            <v>0.65900000000000003</v>
          </cell>
          <cell r="CM311">
            <v>0.63800000000000001</v>
          </cell>
          <cell r="CN311">
            <v>0.627</v>
          </cell>
          <cell r="CO311">
            <v>0.67</v>
          </cell>
          <cell r="CP311">
            <v>0.67</v>
          </cell>
          <cell r="CQ311">
            <v>0.71199999999999997</v>
          </cell>
          <cell r="CR311">
            <v>0.71199999999999997</v>
          </cell>
          <cell r="CS311">
            <v>0.64800000000000002</v>
          </cell>
          <cell r="CT311">
            <v>0.60599999999999998</v>
          </cell>
          <cell r="CU311">
            <v>0.59499999999999997</v>
          </cell>
          <cell r="CV311">
            <v>0.61699999999999999</v>
          </cell>
          <cell r="CW311">
            <v>0.70199999999999996</v>
          </cell>
          <cell r="CX311">
            <v>0.73399999999999999</v>
          </cell>
          <cell r="CY311">
            <v>0.58499999999999996</v>
          </cell>
          <cell r="CZ311">
            <v>0.54200000000000004</v>
          </cell>
          <cell r="DA311">
            <v>0.53100000000000003</v>
          </cell>
        </row>
        <row r="312">
          <cell r="B312" t="str">
            <v>医药生物</v>
          </cell>
          <cell r="C312" t="str">
            <v>化学制药</v>
          </cell>
          <cell r="J312">
            <v>2.99686424512156E-2</v>
          </cell>
          <cell r="K312">
            <v>0.191</v>
          </cell>
          <cell r="L312">
            <v>0.18</v>
          </cell>
          <cell r="M312">
            <v>0.159</v>
          </cell>
          <cell r="N312">
            <v>0.14799999999999999</v>
          </cell>
          <cell r="O312">
            <v>0.17</v>
          </cell>
          <cell r="P312">
            <v>0.127</v>
          </cell>
          <cell r="Q312">
            <v>9.5000000000000001E-2</v>
          </cell>
          <cell r="R312">
            <v>8.5000000000000006E-2</v>
          </cell>
          <cell r="S312">
            <v>0.11700000000000001</v>
          </cell>
          <cell r="T312">
            <v>0.13800000000000001</v>
          </cell>
          <cell r="U312">
            <v>7.3999999999999996E-2</v>
          </cell>
          <cell r="V312">
            <v>0.01</v>
          </cell>
          <cell r="W312">
            <v>4.2000000000000003E-2</v>
          </cell>
          <cell r="X312">
            <v>5.2999999999999999E-2</v>
          </cell>
          <cell r="Y312">
            <v>2.1000000000000001E-2</v>
          </cell>
          <cell r="Z312">
            <v>0</v>
          </cell>
          <cell r="AA312">
            <v>3.1E-2</v>
          </cell>
          <cell r="AB312">
            <v>6.3E-2</v>
          </cell>
          <cell r="AC312">
            <v>0.106</v>
          </cell>
          <cell r="AD312">
            <v>0.20200000000000001</v>
          </cell>
          <cell r="AE312">
            <v>0.21199999999999999</v>
          </cell>
          <cell r="AF312">
            <v>0.23400000000000001</v>
          </cell>
          <cell r="AG312">
            <v>0.872</v>
          </cell>
          <cell r="AH312">
            <v>0.89300000000000002</v>
          </cell>
          <cell r="AI312">
            <v>0.90400000000000003</v>
          </cell>
          <cell r="AJ312">
            <v>0.91400000000000003</v>
          </cell>
          <cell r="AK312">
            <v>0.92500000000000004</v>
          </cell>
          <cell r="AL312">
            <v>0.95699999999999996</v>
          </cell>
          <cell r="AM312">
            <v>0.98899999999999999</v>
          </cell>
          <cell r="AN312">
            <v>0.96799999999999997</v>
          </cell>
          <cell r="AO312">
            <v>0.94599999999999995</v>
          </cell>
          <cell r="AP312">
            <v>0.93600000000000005</v>
          </cell>
          <cell r="AQ312">
            <v>0.97799999999999998</v>
          </cell>
          <cell r="AR312">
            <v>1</v>
          </cell>
          <cell r="AS312">
            <v>0.88200000000000001</v>
          </cell>
          <cell r="AT312">
            <v>0.56299999999999994</v>
          </cell>
          <cell r="AU312">
            <v>0.51</v>
          </cell>
          <cell r="AV312">
            <v>0.42499999999999999</v>
          </cell>
          <cell r="AW312">
            <v>0.36099999999999999</v>
          </cell>
          <cell r="AX312">
            <v>0.32900000000000001</v>
          </cell>
          <cell r="AY312">
            <v>0.29699999999999999</v>
          </cell>
          <cell r="AZ312">
            <v>0.28699999999999998</v>
          </cell>
          <cell r="BA312">
            <v>0.27600000000000002</v>
          </cell>
          <cell r="BB312">
            <v>0.255</v>
          </cell>
          <cell r="BC312">
            <v>0.24399999999999999</v>
          </cell>
          <cell r="BD312">
            <v>0.223</v>
          </cell>
          <cell r="BE312">
            <v>0.26500000000000001</v>
          </cell>
          <cell r="BF312">
            <v>0.35099999999999998</v>
          </cell>
          <cell r="BG312">
            <v>0.372</v>
          </cell>
          <cell r="BH312">
            <v>0.48899999999999999</v>
          </cell>
          <cell r="BI312">
            <v>0.46800000000000003</v>
          </cell>
          <cell r="BJ312">
            <v>0.42499999999999999</v>
          </cell>
          <cell r="BK312">
            <v>0.39300000000000002</v>
          </cell>
          <cell r="BL312">
            <v>0.44600000000000001</v>
          </cell>
          <cell r="BM312">
            <v>0.45700000000000002</v>
          </cell>
          <cell r="BN312">
            <v>0.39300000000000002</v>
          </cell>
          <cell r="BO312">
            <v>0.34</v>
          </cell>
          <cell r="BP312">
            <v>0.308</v>
          </cell>
          <cell r="BQ312">
            <v>0.31900000000000001</v>
          </cell>
          <cell r="BR312">
            <v>0.38200000000000001</v>
          </cell>
          <cell r="BS312">
            <v>0.41399999999999998</v>
          </cell>
          <cell r="BT312">
            <v>0.47799999999999998</v>
          </cell>
          <cell r="BU312">
            <v>0.5</v>
          </cell>
          <cell r="BV312">
            <v>0.52100000000000002</v>
          </cell>
          <cell r="BW312">
            <v>0.55300000000000005</v>
          </cell>
          <cell r="BX312">
            <v>0.57399999999999995</v>
          </cell>
          <cell r="BY312">
            <v>0.69099999999999995</v>
          </cell>
          <cell r="BZ312">
            <v>0.76500000000000001</v>
          </cell>
          <cell r="CA312">
            <v>0.84</v>
          </cell>
          <cell r="CB312">
            <v>0.86099999999999999</v>
          </cell>
          <cell r="CC312">
            <v>0.85099999999999998</v>
          </cell>
          <cell r="CD312">
            <v>0.78700000000000003</v>
          </cell>
          <cell r="CE312">
            <v>0.79700000000000004</v>
          </cell>
          <cell r="CF312">
            <v>0.81899999999999995</v>
          </cell>
          <cell r="CG312">
            <v>0.80800000000000005</v>
          </cell>
          <cell r="CH312">
            <v>0.82899999999999996</v>
          </cell>
          <cell r="CI312">
            <v>0.77600000000000002</v>
          </cell>
          <cell r="CJ312">
            <v>0.755</v>
          </cell>
          <cell r="CK312">
            <v>0.74399999999999999</v>
          </cell>
          <cell r="CL312">
            <v>0.65900000000000003</v>
          </cell>
          <cell r="CM312">
            <v>0.63800000000000001</v>
          </cell>
          <cell r="CN312">
            <v>0.627</v>
          </cell>
          <cell r="CO312">
            <v>0.67</v>
          </cell>
          <cell r="CP312">
            <v>0.67</v>
          </cell>
          <cell r="CQ312">
            <v>0.71199999999999997</v>
          </cell>
          <cell r="CR312">
            <v>0.71199999999999997</v>
          </cell>
          <cell r="CS312">
            <v>0.64800000000000002</v>
          </cell>
          <cell r="CT312">
            <v>0.60599999999999998</v>
          </cell>
          <cell r="CU312">
            <v>0.59499999999999997</v>
          </cell>
          <cell r="CV312">
            <v>0.61699999999999999</v>
          </cell>
          <cell r="CW312">
            <v>0.70199999999999996</v>
          </cell>
          <cell r="CX312">
            <v>0.73399999999999999</v>
          </cell>
          <cell r="CY312">
            <v>0.58499999999999996</v>
          </cell>
          <cell r="CZ312">
            <v>0.54200000000000004</v>
          </cell>
          <cell r="DA312">
            <v>0.53100000000000003</v>
          </cell>
        </row>
        <row r="313">
          <cell r="B313" t="str">
            <v>医药生物</v>
          </cell>
          <cell r="C313" t="str">
            <v>化学制药</v>
          </cell>
          <cell r="J313">
            <v>2.99686424512156E-2</v>
          </cell>
          <cell r="K313">
            <v>0.63700000000000001</v>
          </cell>
          <cell r="L313">
            <v>0.59399999999999997</v>
          </cell>
          <cell r="M313">
            <v>0.34699999999999998</v>
          </cell>
          <cell r="N313">
            <v>0.68100000000000005</v>
          </cell>
          <cell r="O313">
            <v>0.60799999999999998</v>
          </cell>
          <cell r="P313">
            <v>0.97099999999999997</v>
          </cell>
          <cell r="Q313">
            <v>0.89800000000000002</v>
          </cell>
          <cell r="R313">
            <v>0.91300000000000003</v>
          </cell>
          <cell r="S313">
            <v>0.46300000000000002</v>
          </cell>
          <cell r="T313">
            <v>0.246</v>
          </cell>
          <cell r="U313">
            <v>7.1999999999999995E-2</v>
          </cell>
          <cell r="V313">
            <v>0.10100000000000001</v>
          </cell>
          <cell r="W313">
            <v>0.188</v>
          </cell>
          <cell r="X313">
            <v>0.26</v>
          </cell>
          <cell r="Y313">
            <v>0.23100000000000001</v>
          </cell>
          <cell r="Z313">
            <v>0.20200000000000001</v>
          </cell>
          <cell r="AA313">
            <v>0.14399999999999999</v>
          </cell>
          <cell r="AB313">
            <v>5.7000000000000002E-2</v>
          </cell>
          <cell r="AC313">
            <v>4.2999999999999997E-2</v>
          </cell>
          <cell r="AD313">
            <v>0.159</v>
          </cell>
          <cell r="AE313">
            <v>0.40500000000000003</v>
          </cell>
          <cell r="AF313">
            <v>0.79700000000000004</v>
          </cell>
          <cell r="AG313">
            <v>1</v>
          </cell>
          <cell r="AH313">
            <v>0.98499999999999999</v>
          </cell>
          <cell r="AI313">
            <v>0.95599999999999996</v>
          </cell>
          <cell r="AJ313">
            <v>0.78200000000000003</v>
          </cell>
          <cell r="AK313">
            <v>0.623</v>
          </cell>
          <cell r="AL313">
            <v>0.52100000000000002</v>
          </cell>
          <cell r="AM313">
            <v>0.56499999999999995</v>
          </cell>
          <cell r="AN313">
            <v>0.72399999999999998</v>
          </cell>
          <cell r="AO313">
            <v>0.84</v>
          </cell>
          <cell r="AP313">
            <v>0.94199999999999995</v>
          </cell>
          <cell r="AQ313">
            <v>0.92700000000000005</v>
          </cell>
          <cell r="AR313">
            <v>0.753</v>
          </cell>
          <cell r="AS313">
            <v>0.49199999999999999</v>
          </cell>
          <cell r="AT313">
            <v>0.53600000000000003</v>
          </cell>
          <cell r="AU313">
            <v>0.73899999999999999</v>
          </cell>
          <cell r="AV313">
            <v>0.86899999999999999</v>
          </cell>
          <cell r="AW313">
            <v>0.82599999999999996</v>
          </cell>
          <cell r="AX313">
            <v>0.85499999999999998</v>
          </cell>
          <cell r="AY313">
            <v>0.88400000000000001</v>
          </cell>
          <cell r="AZ313">
            <v>0.81100000000000005</v>
          </cell>
          <cell r="BA313">
            <v>0.76800000000000002</v>
          </cell>
          <cell r="BB313">
            <v>0.47799999999999998</v>
          </cell>
          <cell r="BC313">
            <v>0.44900000000000001</v>
          </cell>
          <cell r="BD313">
            <v>0.50700000000000001</v>
          </cell>
          <cell r="BE313">
            <v>0.71</v>
          </cell>
          <cell r="BF313">
            <v>0.65200000000000002</v>
          </cell>
          <cell r="BG313">
            <v>0.55000000000000004</v>
          </cell>
          <cell r="BH313">
            <v>0.36199999999999999</v>
          </cell>
          <cell r="BI313">
            <v>0.434</v>
          </cell>
          <cell r="BJ313">
            <v>0.42</v>
          </cell>
          <cell r="BK313">
            <v>0.376</v>
          </cell>
          <cell r="BL313">
            <v>0.217</v>
          </cell>
          <cell r="BM313">
            <v>8.5999999999999993E-2</v>
          </cell>
          <cell r="BN313">
            <v>1.4E-2</v>
          </cell>
          <cell r="BO313">
            <v>0</v>
          </cell>
          <cell r="BP313">
            <v>0.17299999999999999</v>
          </cell>
          <cell r="BQ313">
            <v>0.30399999999999999</v>
          </cell>
          <cell r="BR313">
            <v>0.33300000000000002</v>
          </cell>
          <cell r="BS313">
            <v>0.318</v>
          </cell>
          <cell r="BT313">
            <v>0.27500000000000002</v>
          </cell>
          <cell r="BU313">
            <v>0.115</v>
          </cell>
          <cell r="BV313">
            <v>2.8000000000000001E-2</v>
          </cell>
          <cell r="BW313">
            <v>0.13</v>
          </cell>
          <cell r="BX313">
            <v>0.28899999999999998</v>
          </cell>
          <cell r="BY313">
            <v>0.39100000000000001</v>
          </cell>
          <cell r="BZ313">
            <v>0.57899999999999996</v>
          </cell>
          <cell r="CA313">
            <v>0.66600000000000004</v>
          </cell>
          <cell r="CB313">
            <v>0.69499999999999995</v>
          </cell>
          <cell r="CC313">
            <v>0.5</v>
          </cell>
          <cell r="CD313">
            <v>0.5</v>
          </cell>
          <cell r="CE313">
            <v>0.5</v>
          </cell>
          <cell r="CF313">
            <v>0.5</v>
          </cell>
          <cell r="CG313">
            <v>0.5</v>
          </cell>
          <cell r="CH313">
            <v>0.5</v>
          </cell>
          <cell r="CI313">
            <v>0.5</v>
          </cell>
          <cell r="CJ313">
            <v>0.5</v>
          </cell>
          <cell r="CK313">
            <v>0.5</v>
          </cell>
          <cell r="CL313">
            <v>0.5</v>
          </cell>
          <cell r="CM313">
            <v>0.5</v>
          </cell>
          <cell r="CN313">
            <v>0.5</v>
          </cell>
          <cell r="CO313">
            <v>0.5</v>
          </cell>
          <cell r="CP313">
            <v>0.5</v>
          </cell>
          <cell r="CQ313">
            <v>0.5</v>
          </cell>
          <cell r="CR313">
            <v>0.5</v>
          </cell>
          <cell r="CS313">
            <v>0.5</v>
          </cell>
          <cell r="CT313">
            <v>0.5</v>
          </cell>
          <cell r="CU313">
            <v>0.5</v>
          </cell>
          <cell r="CV313">
            <v>0.5</v>
          </cell>
          <cell r="CW313">
            <v>0.5</v>
          </cell>
          <cell r="CX313">
            <v>0.5</v>
          </cell>
          <cell r="CY313">
            <v>0.5</v>
          </cell>
          <cell r="CZ313">
            <v>0.5</v>
          </cell>
          <cell r="DA313">
            <v>0.5</v>
          </cell>
        </row>
        <row r="314">
          <cell r="B314" t="str">
            <v>医药生物</v>
          </cell>
          <cell r="C314" t="str">
            <v>化学制药</v>
          </cell>
          <cell r="D314" t="str">
            <v>原料药</v>
          </cell>
          <cell r="J314">
            <v>9.9895474837385506E-3</v>
          </cell>
          <cell r="K314">
            <v>0.755</v>
          </cell>
          <cell r="L314">
            <v>0.755</v>
          </cell>
          <cell r="M314">
            <v>0.72299999999999998</v>
          </cell>
          <cell r="N314">
            <v>0.72299999999999998</v>
          </cell>
          <cell r="O314">
            <v>0.72299999999999998</v>
          </cell>
          <cell r="P314">
            <v>0.755</v>
          </cell>
          <cell r="Q314">
            <v>0.755</v>
          </cell>
          <cell r="R314">
            <v>0.755</v>
          </cell>
          <cell r="S314">
            <v>0.755</v>
          </cell>
          <cell r="T314">
            <v>0.755</v>
          </cell>
          <cell r="U314">
            <v>0.755</v>
          </cell>
          <cell r="V314">
            <v>0.755</v>
          </cell>
          <cell r="W314">
            <v>0.755</v>
          </cell>
          <cell r="X314">
            <v>0.86099999999999999</v>
          </cell>
          <cell r="Y314">
            <v>0.88200000000000001</v>
          </cell>
          <cell r="Z314">
            <v>0.89300000000000002</v>
          </cell>
          <cell r="AA314">
            <v>0.91400000000000003</v>
          </cell>
          <cell r="AB314">
            <v>0.91400000000000003</v>
          </cell>
          <cell r="AC314">
            <v>0.91400000000000003</v>
          </cell>
          <cell r="AD314">
            <v>0.91400000000000003</v>
          </cell>
          <cell r="AE314">
            <v>0.91400000000000003</v>
          </cell>
          <cell r="AF314">
            <v>0.91400000000000003</v>
          </cell>
          <cell r="AG314">
            <v>0.91400000000000003</v>
          </cell>
          <cell r="AH314">
            <v>0.91400000000000003</v>
          </cell>
          <cell r="AI314">
            <v>0.91400000000000003</v>
          </cell>
          <cell r="AJ314">
            <v>0.90400000000000003</v>
          </cell>
          <cell r="AK314">
            <v>0.872</v>
          </cell>
          <cell r="AL314">
            <v>0.71199999999999997</v>
          </cell>
          <cell r="AM314">
            <v>0.68</v>
          </cell>
          <cell r="AN314">
            <v>0.68</v>
          </cell>
          <cell r="AO314">
            <v>0.68</v>
          </cell>
          <cell r="AP314">
            <v>0.67</v>
          </cell>
          <cell r="AQ314">
            <v>0.65900000000000003</v>
          </cell>
          <cell r="AR314">
            <v>0.64800000000000002</v>
          </cell>
          <cell r="AS314">
            <v>0.63800000000000001</v>
          </cell>
          <cell r="AT314">
            <v>0.58499999999999996</v>
          </cell>
          <cell r="AU314">
            <v>0.58499999999999996</v>
          </cell>
          <cell r="AV314">
            <v>0.54200000000000004</v>
          </cell>
          <cell r="AW314">
            <v>0.52100000000000002</v>
          </cell>
          <cell r="AX314">
            <v>0.5</v>
          </cell>
          <cell r="AY314">
            <v>0.5</v>
          </cell>
          <cell r="AZ314">
            <v>0.58499999999999996</v>
          </cell>
          <cell r="BA314">
            <v>0.54200000000000004</v>
          </cell>
          <cell r="BB314">
            <v>0.52100000000000002</v>
          </cell>
          <cell r="BC314">
            <v>0.372</v>
          </cell>
          <cell r="BD314">
            <v>0.32900000000000001</v>
          </cell>
          <cell r="BE314">
            <v>0.20200000000000001</v>
          </cell>
          <cell r="BF314">
            <v>0.127</v>
          </cell>
          <cell r="BG314">
            <v>7.3999999999999996E-2</v>
          </cell>
          <cell r="BH314">
            <v>0.14799999999999999</v>
          </cell>
          <cell r="BI314">
            <v>0.21199999999999999</v>
          </cell>
          <cell r="BJ314">
            <v>0.26500000000000001</v>
          </cell>
          <cell r="BK314">
            <v>0.26500000000000001</v>
          </cell>
          <cell r="BL314">
            <v>0.26500000000000001</v>
          </cell>
          <cell r="BM314">
            <v>0.255</v>
          </cell>
          <cell r="BN314">
            <v>0.23400000000000001</v>
          </cell>
          <cell r="BO314">
            <v>0.223</v>
          </cell>
          <cell r="BP314">
            <v>0.24399999999999999</v>
          </cell>
          <cell r="BQ314">
            <v>0.29699999999999999</v>
          </cell>
          <cell r="BR314">
            <v>0.31900000000000001</v>
          </cell>
          <cell r="BS314">
            <v>0.34</v>
          </cell>
          <cell r="BT314">
            <v>0.36099999999999999</v>
          </cell>
          <cell r="BU314">
            <v>0.38200000000000001</v>
          </cell>
          <cell r="BV314">
            <v>0.38200000000000001</v>
          </cell>
          <cell r="BW314">
            <v>0.38200000000000001</v>
          </cell>
          <cell r="BX314">
            <v>0.41399999999999998</v>
          </cell>
          <cell r="BY314">
            <v>0.436</v>
          </cell>
          <cell r="BZ314">
            <v>0.45700000000000002</v>
          </cell>
          <cell r="CA314">
            <v>0.46800000000000003</v>
          </cell>
          <cell r="CB314">
            <v>0.47799999999999998</v>
          </cell>
          <cell r="CC314">
            <v>0.54200000000000004</v>
          </cell>
          <cell r="CD314">
            <v>0.61699999999999999</v>
          </cell>
          <cell r="CE314">
            <v>0.627</v>
          </cell>
          <cell r="CF314">
            <v>0.54200000000000004</v>
          </cell>
          <cell r="CG314">
            <v>0.47799999999999998</v>
          </cell>
          <cell r="CH314">
            <v>0.436</v>
          </cell>
          <cell r="CI314">
            <v>0.41399999999999998</v>
          </cell>
          <cell r="CJ314">
            <v>0.35099999999999998</v>
          </cell>
          <cell r="CK314">
            <v>0.308</v>
          </cell>
          <cell r="CL314">
            <v>0.191</v>
          </cell>
          <cell r="CM314">
            <v>7.3999999999999996E-2</v>
          </cell>
          <cell r="CN314">
            <v>7.3999999999999996E-2</v>
          </cell>
          <cell r="CO314">
            <v>7.3999999999999996E-2</v>
          </cell>
          <cell r="CP314">
            <v>6.3E-2</v>
          </cell>
          <cell r="CQ314">
            <v>5.2999999999999999E-2</v>
          </cell>
          <cell r="CR314">
            <v>3.1E-2</v>
          </cell>
          <cell r="CS314">
            <v>0.01</v>
          </cell>
          <cell r="CT314">
            <v>0</v>
          </cell>
          <cell r="CU314">
            <v>2.1000000000000001E-2</v>
          </cell>
          <cell r="CV314">
            <v>4.2000000000000003E-2</v>
          </cell>
          <cell r="CW314">
            <v>0.11700000000000001</v>
          </cell>
          <cell r="CX314">
            <v>0.13800000000000001</v>
          </cell>
          <cell r="CY314">
            <v>0.159</v>
          </cell>
          <cell r="CZ314">
            <v>0.17</v>
          </cell>
          <cell r="DA314">
            <v>0.18</v>
          </cell>
        </row>
        <row r="315">
          <cell r="B315" t="str">
            <v>医药生物</v>
          </cell>
          <cell r="C315" t="str">
            <v>化学制药</v>
          </cell>
          <cell r="D315" t="str">
            <v>原料药</v>
          </cell>
          <cell r="J315">
            <v>9.9895474837385506E-3</v>
          </cell>
          <cell r="K315">
            <v>0</v>
          </cell>
          <cell r="L315">
            <v>0.01</v>
          </cell>
          <cell r="M315">
            <v>2.1000000000000001E-2</v>
          </cell>
          <cell r="N315">
            <v>3.1E-2</v>
          </cell>
          <cell r="O315">
            <v>4.2000000000000003E-2</v>
          </cell>
          <cell r="P315">
            <v>5.2999999999999999E-2</v>
          </cell>
          <cell r="Q315">
            <v>6.3E-2</v>
          </cell>
          <cell r="R315">
            <v>7.3999999999999996E-2</v>
          </cell>
          <cell r="S315">
            <v>8.5000000000000006E-2</v>
          </cell>
          <cell r="T315">
            <v>9.5000000000000001E-2</v>
          </cell>
          <cell r="U315">
            <v>0.106</v>
          </cell>
          <cell r="V315">
            <v>0.11700000000000001</v>
          </cell>
          <cell r="W315">
            <v>0.127</v>
          </cell>
          <cell r="X315">
            <v>0.13800000000000001</v>
          </cell>
          <cell r="Y315">
            <v>0.14799999999999999</v>
          </cell>
          <cell r="Z315">
            <v>0.159</v>
          </cell>
          <cell r="AA315">
            <v>0.18</v>
          </cell>
          <cell r="AB315">
            <v>0.21199999999999999</v>
          </cell>
          <cell r="AC315">
            <v>0.255</v>
          </cell>
          <cell r="AD315">
            <v>0.26500000000000001</v>
          </cell>
          <cell r="AE315">
            <v>0.28699999999999998</v>
          </cell>
          <cell r="AF315">
            <v>0.29699999999999999</v>
          </cell>
          <cell r="AG315">
            <v>0.32900000000000001</v>
          </cell>
          <cell r="AH315">
            <v>0.372</v>
          </cell>
          <cell r="AI315">
            <v>0.42499999999999999</v>
          </cell>
          <cell r="AJ315">
            <v>0.436</v>
          </cell>
          <cell r="AK315">
            <v>0.38200000000000001</v>
          </cell>
          <cell r="AL315">
            <v>0.39300000000000002</v>
          </cell>
          <cell r="AM315">
            <v>0.46800000000000003</v>
          </cell>
          <cell r="AN315">
            <v>0.52100000000000002</v>
          </cell>
          <cell r="AO315">
            <v>0.61699999999999999</v>
          </cell>
          <cell r="AP315">
            <v>0.68</v>
          </cell>
          <cell r="AQ315">
            <v>0.71199999999999997</v>
          </cell>
          <cell r="AR315">
            <v>0.70199999999999996</v>
          </cell>
          <cell r="AS315">
            <v>0.57399999999999995</v>
          </cell>
          <cell r="AT315">
            <v>0.45700000000000002</v>
          </cell>
          <cell r="AU315">
            <v>0.47799999999999998</v>
          </cell>
          <cell r="AV315">
            <v>0.67</v>
          </cell>
          <cell r="AW315">
            <v>0.80800000000000005</v>
          </cell>
          <cell r="AX315">
            <v>0.81899999999999995</v>
          </cell>
          <cell r="AY315">
            <v>0.82899999999999996</v>
          </cell>
          <cell r="AZ315">
            <v>0.88200000000000001</v>
          </cell>
          <cell r="BA315">
            <v>0.89300000000000002</v>
          </cell>
          <cell r="BB315">
            <v>0.90400000000000003</v>
          </cell>
          <cell r="BC315">
            <v>0.86099999999999999</v>
          </cell>
          <cell r="BD315">
            <v>0.69099999999999995</v>
          </cell>
          <cell r="BE315">
            <v>0.51</v>
          </cell>
          <cell r="BF315">
            <v>0.53100000000000003</v>
          </cell>
          <cell r="BG315">
            <v>0.58499999999999996</v>
          </cell>
          <cell r="BH315">
            <v>0.60599999999999998</v>
          </cell>
          <cell r="BI315">
            <v>0.65900000000000003</v>
          </cell>
          <cell r="BJ315">
            <v>0.73399999999999999</v>
          </cell>
          <cell r="BK315">
            <v>0.78700000000000003</v>
          </cell>
          <cell r="BL315">
            <v>0.79700000000000004</v>
          </cell>
          <cell r="BM315">
            <v>0.72299999999999998</v>
          </cell>
          <cell r="BN315">
            <v>0.64800000000000002</v>
          </cell>
          <cell r="BO315">
            <v>0.63800000000000001</v>
          </cell>
          <cell r="BP315">
            <v>0.755</v>
          </cell>
          <cell r="BQ315">
            <v>0.85099999999999998</v>
          </cell>
          <cell r="BR315">
            <v>0.84</v>
          </cell>
          <cell r="BS315">
            <v>0.74399999999999999</v>
          </cell>
          <cell r="BT315">
            <v>0.56299999999999994</v>
          </cell>
          <cell r="BU315">
            <v>0.627</v>
          </cell>
          <cell r="BV315">
            <v>0.76500000000000001</v>
          </cell>
          <cell r="BW315">
            <v>0.872</v>
          </cell>
          <cell r="BX315">
            <v>0.92500000000000004</v>
          </cell>
          <cell r="BY315">
            <v>0.94599999999999995</v>
          </cell>
          <cell r="BZ315">
            <v>0.96799999999999997</v>
          </cell>
          <cell r="CA315">
            <v>0.97799999999999998</v>
          </cell>
          <cell r="CB315">
            <v>1</v>
          </cell>
          <cell r="CC315">
            <v>0.98899999999999999</v>
          </cell>
          <cell r="CD315">
            <v>0.95699999999999996</v>
          </cell>
          <cell r="CE315">
            <v>0.93600000000000005</v>
          </cell>
          <cell r="CF315">
            <v>0.91400000000000003</v>
          </cell>
          <cell r="CG315">
            <v>0.77600000000000002</v>
          </cell>
          <cell r="CH315">
            <v>0.34</v>
          </cell>
          <cell r="CI315">
            <v>0.223</v>
          </cell>
          <cell r="CJ315">
            <v>0.191</v>
          </cell>
          <cell r="CK315">
            <v>0.20200000000000001</v>
          </cell>
          <cell r="CL315">
            <v>0.23400000000000001</v>
          </cell>
          <cell r="CM315">
            <v>0.27600000000000002</v>
          </cell>
          <cell r="CN315">
            <v>0.308</v>
          </cell>
          <cell r="CO315">
            <v>0.35099999999999998</v>
          </cell>
          <cell r="CP315">
            <v>0.36099999999999999</v>
          </cell>
          <cell r="CQ315">
            <v>0.41399999999999998</v>
          </cell>
          <cell r="CR315">
            <v>0.40400000000000003</v>
          </cell>
          <cell r="CS315">
            <v>0.44600000000000001</v>
          </cell>
          <cell r="CT315">
            <v>0.5</v>
          </cell>
          <cell r="CU315">
            <v>0.55300000000000005</v>
          </cell>
          <cell r="CV315">
            <v>0.59499999999999997</v>
          </cell>
          <cell r="CW315">
            <v>0.54200000000000004</v>
          </cell>
          <cell r="CX315">
            <v>0.48899999999999999</v>
          </cell>
          <cell r="CY315">
            <v>0.31900000000000001</v>
          </cell>
          <cell r="CZ315">
            <v>0.24399999999999999</v>
          </cell>
          <cell r="DA315">
            <v>0.17</v>
          </cell>
        </row>
        <row r="316">
          <cell r="B316" t="str">
            <v>医药生物</v>
          </cell>
          <cell r="C316" t="str">
            <v>化学制药</v>
          </cell>
          <cell r="D316" t="str">
            <v>原料药</v>
          </cell>
          <cell r="J316">
            <v>9.9895474837385506E-3</v>
          </cell>
          <cell r="K316">
            <v>0.39300000000000002</v>
          </cell>
          <cell r="L316">
            <v>0.41399999999999998</v>
          </cell>
          <cell r="M316">
            <v>0.48899999999999999</v>
          </cell>
          <cell r="N316">
            <v>0.5</v>
          </cell>
          <cell r="O316">
            <v>0.52100000000000002</v>
          </cell>
          <cell r="P316">
            <v>0.53100000000000003</v>
          </cell>
          <cell r="Q316">
            <v>0.58499999999999996</v>
          </cell>
          <cell r="R316">
            <v>0.61699999999999999</v>
          </cell>
          <cell r="S316">
            <v>0.60599999999999998</v>
          </cell>
          <cell r="T316">
            <v>0.57399999999999995</v>
          </cell>
          <cell r="U316">
            <v>0.627</v>
          </cell>
          <cell r="V316">
            <v>0.69099999999999995</v>
          </cell>
          <cell r="W316">
            <v>0.74399999999999999</v>
          </cell>
          <cell r="X316">
            <v>0.78700000000000003</v>
          </cell>
          <cell r="Y316">
            <v>0.78700000000000003</v>
          </cell>
          <cell r="Z316">
            <v>0.78700000000000003</v>
          </cell>
          <cell r="AA316">
            <v>0.81899999999999995</v>
          </cell>
          <cell r="AB316">
            <v>0.85099999999999998</v>
          </cell>
          <cell r="AC316">
            <v>0.90400000000000003</v>
          </cell>
          <cell r="AD316">
            <v>0.95699999999999996</v>
          </cell>
          <cell r="AE316">
            <v>0.92500000000000004</v>
          </cell>
          <cell r="AF316">
            <v>0.91400000000000003</v>
          </cell>
          <cell r="AG316">
            <v>0.89300000000000002</v>
          </cell>
          <cell r="AH316">
            <v>0.93600000000000005</v>
          </cell>
          <cell r="AI316">
            <v>0.94599999999999995</v>
          </cell>
          <cell r="AJ316">
            <v>0.88200000000000001</v>
          </cell>
          <cell r="AK316">
            <v>0.77600000000000002</v>
          </cell>
          <cell r="AL316">
            <v>0.71199999999999997</v>
          </cell>
          <cell r="AM316">
            <v>0.67</v>
          </cell>
          <cell r="AN316">
            <v>0.68</v>
          </cell>
          <cell r="AO316">
            <v>0.65900000000000003</v>
          </cell>
          <cell r="AP316">
            <v>0.70199999999999996</v>
          </cell>
          <cell r="AQ316">
            <v>0.63800000000000001</v>
          </cell>
          <cell r="AR316">
            <v>0.55300000000000005</v>
          </cell>
          <cell r="AS316">
            <v>0.45700000000000002</v>
          </cell>
          <cell r="AT316">
            <v>0.372</v>
          </cell>
          <cell r="AU316">
            <v>0.35099999999999998</v>
          </cell>
          <cell r="AV316">
            <v>0.38200000000000001</v>
          </cell>
          <cell r="AW316">
            <v>0.40400000000000003</v>
          </cell>
          <cell r="AX316">
            <v>0.42499999999999999</v>
          </cell>
          <cell r="AY316">
            <v>0.44600000000000001</v>
          </cell>
          <cell r="AZ316">
            <v>0.51</v>
          </cell>
          <cell r="BA316">
            <v>0.56299999999999994</v>
          </cell>
          <cell r="BB316">
            <v>0.54200000000000004</v>
          </cell>
          <cell r="BC316">
            <v>0.47799999999999998</v>
          </cell>
          <cell r="BD316">
            <v>0.34</v>
          </cell>
          <cell r="BE316">
            <v>0.28699999999999998</v>
          </cell>
          <cell r="BF316">
            <v>0.223</v>
          </cell>
          <cell r="BG316">
            <v>0.20200000000000001</v>
          </cell>
          <cell r="BH316">
            <v>0.191</v>
          </cell>
          <cell r="BI316">
            <v>0.21199999999999999</v>
          </cell>
          <cell r="BJ316">
            <v>0.24399999999999999</v>
          </cell>
          <cell r="BK316">
            <v>0.27600000000000002</v>
          </cell>
          <cell r="BL316">
            <v>0.26500000000000001</v>
          </cell>
          <cell r="BM316">
            <v>0.23400000000000001</v>
          </cell>
          <cell r="BN316">
            <v>0.159</v>
          </cell>
          <cell r="BO316">
            <v>9.5000000000000001E-2</v>
          </cell>
          <cell r="BP316">
            <v>7.3999999999999996E-2</v>
          </cell>
          <cell r="BQ316">
            <v>8.5000000000000006E-2</v>
          </cell>
          <cell r="BR316">
            <v>5.2999999999999999E-2</v>
          </cell>
          <cell r="BS316">
            <v>2.1000000000000001E-2</v>
          </cell>
          <cell r="BT316">
            <v>0</v>
          </cell>
          <cell r="BU316">
            <v>0.01</v>
          </cell>
          <cell r="BV316">
            <v>3.1E-2</v>
          </cell>
          <cell r="BW316">
            <v>4.2000000000000003E-2</v>
          </cell>
          <cell r="BX316">
            <v>0.13800000000000001</v>
          </cell>
          <cell r="BY316">
            <v>0.32900000000000001</v>
          </cell>
          <cell r="BZ316">
            <v>0.73399999999999999</v>
          </cell>
          <cell r="CA316">
            <v>0.96799999999999997</v>
          </cell>
          <cell r="CB316">
            <v>0.98899999999999999</v>
          </cell>
          <cell r="CC316">
            <v>1</v>
          </cell>
          <cell r="CD316">
            <v>0.97799999999999998</v>
          </cell>
          <cell r="CE316">
            <v>0.72299999999999998</v>
          </cell>
          <cell r="CF316">
            <v>0.308</v>
          </cell>
          <cell r="CG316">
            <v>0.14799999999999999</v>
          </cell>
          <cell r="CH316">
            <v>0.106</v>
          </cell>
          <cell r="CI316">
            <v>6.3E-2</v>
          </cell>
          <cell r="CJ316">
            <v>0.11700000000000001</v>
          </cell>
          <cell r="CK316">
            <v>0.17</v>
          </cell>
          <cell r="CL316">
            <v>0.255</v>
          </cell>
          <cell r="CM316">
            <v>0.31900000000000001</v>
          </cell>
          <cell r="CN316">
            <v>0.36099999999999999</v>
          </cell>
          <cell r="CO316">
            <v>0.46800000000000003</v>
          </cell>
          <cell r="CP316">
            <v>0.59499999999999997</v>
          </cell>
          <cell r="CQ316">
            <v>0.755</v>
          </cell>
          <cell r="CR316">
            <v>0.82899999999999996</v>
          </cell>
          <cell r="CS316">
            <v>0.872</v>
          </cell>
          <cell r="CT316">
            <v>0.86099999999999999</v>
          </cell>
          <cell r="CU316">
            <v>0.84</v>
          </cell>
          <cell r="CV316">
            <v>0.76500000000000001</v>
          </cell>
          <cell r="CW316">
            <v>0.64800000000000002</v>
          </cell>
          <cell r="CX316">
            <v>0.436</v>
          </cell>
          <cell r="CY316">
            <v>0.29699999999999999</v>
          </cell>
          <cell r="CZ316">
            <v>0.18</v>
          </cell>
          <cell r="DA316">
            <v>0.127</v>
          </cell>
        </row>
        <row r="317">
          <cell r="B317" t="str">
            <v>医药生物</v>
          </cell>
          <cell r="C317" t="str">
            <v>化学制药</v>
          </cell>
          <cell r="D317" t="str">
            <v>原料药</v>
          </cell>
          <cell r="J317">
            <v>0</v>
          </cell>
          <cell r="K317">
            <v>0</v>
          </cell>
          <cell r="L317">
            <v>3.1E-2</v>
          </cell>
          <cell r="M317">
            <v>0.18</v>
          </cell>
          <cell r="N317">
            <v>0.24399999999999999</v>
          </cell>
          <cell r="O317">
            <v>0.255</v>
          </cell>
          <cell r="P317">
            <v>0.27600000000000002</v>
          </cell>
          <cell r="Q317">
            <v>0.29699999999999999</v>
          </cell>
          <cell r="R317">
            <v>0.308</v>
          </cell>
          <cell r="S317">
            <v>0.31900000000000001</v>
          </cell>
          <cell r="T317">
            <v>0.32900000000000001</v>
          </cell>
          <cell r="U317">
            <v>0.36099999999999999</v>
          </cell>
          <cell r="V317">
            <v>0.372</v>
          </cell>
          <cell r="W317">
            <v>0.39300000000000002</v>
          </cell>
          <cell r="X317">
            <v>0.41399999999999998</v>
          </cell>
          <cell r="Y317">
            <v>0.42499999999999999</v>
          </cell>
          <cell r="Z317">
            <v>0.53100000000000003</v>
          </cell>
          <cell r="AA317">
            <v>0.74399999999999999</v>
          </cell>
          <cell r="AB317">
            <v>0.92500000000000004</v>
          </cell>
          <cell r="AC317">
            <v>0.91400000000000003</v>
          </cell>
          <cell r="AD317">
            <v>0.81899999999999995</v>
          </cell>
          <cell r="AE317">
            <v>0.78700000000000003</v>
          </cell>
          <cell r="AF317">
            <v>0.73399999999999999</v>
          </cell>
          <cell r="AG317">
            <v>0.54200000000000004</v>
          </cell>
          <cell r="AH317">
            <v>0.40400000000000003</v>
          </cell>
          <cell r="AI317">
            <v>0.26500000000000001</v>
          </cell>
          <cell r="AJ317">
            <v>0.23400000000000001</v>
          </cell>
          <cell r="AK317">
            <v>0.159</v>
          </cell>
          <cell r="AL317">
            <v>9.5000000000000001E-2</v>
          </cell>
          <cell r="AM317">
            <v>8.5000000000000006E-2</v>
          </cell>
          <cell r="AN317">
            <v>7.3999999999999996E-2</v>
          </cell>
          <cell r="AO317">
            <v>0.11700000000000001</v>
          </cell>
          <cell r="AP317">
            <v>0.13800000000000001</v>
          </cell>
          <cell r="AQ317">
            <v>0.106</v>
          </cell>
          <cell r="AR317">
            <v>4.2000000000000003E-2</v>
          </cell>
          <cell r="AS317">
            <v>0.01</v>
          </cell>
          <cell r="AT317">
            <v>2.1000000000000001E-2</v>
          </cell>
          <cell r="AU317">
            <v>5.2999999999999999E-2</v>
          </cell>
          <cell r="AV317">
            <v>6.3E-2</v>
          </cell>
          <cell r="AW317">
            <v>0.127</v>
          </cell>
          <cell r="AX317">
            <v>0.20200000000000001</v>
          </cell>
          <cell r="AY317">
            <v>0.35099999999999998</v>
          </cell>
          <cell r="AZ317">
            <v>0.52100000000000002</v>
          </cell>
          <cell r="BA317">
            <v>0.755</v>
          </cell>
          <cell r="BB317">
            <v>0.84</v>
          </cell>
          <cell r="BC317">
            <v>0.872</v>
          </cell>
          <cell r="BD317">
            <v>0.89300000000000002</v>
          </cell>
          <cell r="BE317">
            <v>0.93600000000000005</v>
          </cell>
          <cell r="BF317">
            <v>0.88200000000000001</v>
          </cell>
          <cell r="BG317">
            <v>0.85099999999999998</v>
          </cell>
          <cell r="BH317">
            <v>0.80800000000000005</v>
          </cell>
          <cell r="BI317">
            <v>0.79700000000000004</v>
          </cell>
          <cell r="BJ317">
            <v>0.82899999999999996</v>
          </cell>
          <cell r="BK317">
            <v>0.86099999999999999</v>
          </cell>
          <cell r="BL317">
            <v>0.90400000000000003</v>
          </cell>
          <cell r="BM317">
            <v>0.76500000000000001</v>
          </cell>
          <cell r="BN317">
            <v>0.61699999999999999</v>
          </cell>
          <cell r="BO317">
            <v>0.47799999999999998</v>
          </cell>
          <cell r="BP317">
            <v>0.44600000000000001</v>
          </cell>
          <cell r="BQ317">
            <v>0.436</v>
          </cell>
          <cell r="BR317">
            <v>0.45700000000000002</v>
          </cell>
          <cell r="BS317">
            <v>0.38200000000000001</v>
          </cell>
          <cell r="BT317">
            <v>0.28699999999999998</v>
          </cell>
          <cell r="BU317">
            <v>0.17</v>
          </cell>
          <cell r="BV317">
            <v>0.223</v>
          </cell>
          <cell r="BW317">
            <v>0.21199999999999999</v>
          </cell>
          <cell r="BX317">
            <v>0.14799999999999999</v>
          </cell>
          <cell r="BY317">
            <v>0.191</v>
          </cell>
          <cell r="BZ317">
            <v>0.34</v>
          </cell>
          <cell r="CA317">
            <v>0.48899999999999999</v>
          </cell>
          <cell r="CB317">
            <v>0.72299999999999998</v>
          </cell>
          <cell r="CC317">
            <v>0.77600000000000002</v>
          </cell>
          <cell r="CD317">
            <v>0.94599999999999995</v>
          </cell>
          <cell r="CE317">
            <v>0.96799999999999997</v>
          </cell>
          <cell r="CF317">
            <v>0.98899999999999999</v>
          </cell>
          <cell r="CG317">
            <v>1</v>
          </cell>
          <cell r="CH317">
            <v>0.97799999999999998</v>
          </cell>
          <cell r="CI317">
            <v>0.95699999999999996</v>
          </cell>
          <cell r="CJ317">
            <v>0.58499999999999996</v>
          </cell>
          <cell r="CK317">
            <v>0.51</v>
          </cell>
          <cell r="CL317">
            <v>0.5</v>
          </cell>
          <cell r="CM317">
            <v>0.55300000000000005</v>
          </cell>
          <cell r="CN317">
            <v>0.57399999999999995</v>
          </cell>
          <cell r="CO317">
            <v>0.59499999999999997</v>
          </cell>
          <cell r="CP317">
            <v>0.65900000000000003</v>
          </cell>
          <cell r="CQ317">
            <v>0.70199999999999996</v>
          </cell>
          <cell r="CR317">
            <v>0.69099999999999995</v>
          </cell>
          <cell r="CS317">
            <v>0.67</v>
          </cell>
          <cell r="CT317">
            <v>0.63800000000000001</v>
          </cell>
          <cell r="CU317">
            <v>0.63800000000000001</v>
          </cell>
          <cell r="CV317">
            <v>0.627</v>
          </cell>
          <cell r="CW317">
            <v>0.68</v>
          </cell>
          <cell r="CX317">
            <v>0.71199999999999997</v>
          </cell>
          <cell r="CY317">
            <v>0.60599999999999998</v>
          </cell>
          <cell r="CZ317">
            <v>0.56299999999999994</v>
          </cell>
          <cell r="DA317">
            <v>0.46800000000000003</v>
          </cell>
        </row>
        <row r="318">
          <cell r="B318" t="str">
            <v>医药生物</v>
          </cell>
          <cell r="C318" t="str">
            <v>化学制药</v>
          </cell>
          <cell r="D318" t="str">
            <v>原料药</v>
          </cell>
          <cell r="J318">
            <v>9.9895474837385506E-3</v>
          </cell>
          <cell r="K318">
            <v>0.73399999999999999</v>
          </cell>
          <cell r="L318">
            <v>0.73399999999999999</v>
          </cell>
          <cell r="M318">
            <v>0.73399999999999999</v>
          </cell>
          <cell r="N318">
            <v>0.73399999999999999</v>
          </cell>
          <cell r="O318">
            <v>0.73399999999999999</v>
          </cell>
          <cell r="P318">
            <v>0.73399999999999999</v>
          </cell>
          <cell r="Q318">
            <v>0.73399999999999999</v>
          </cell>
          <cell r="R318">
            <v>0.84</v>
          </cell>
          <cell r="S318">
            <v>0.88200000000000001</v>
          </cell>
          <cell r="T318">
            <v>0.93600000000000005</v>
          </cell>
          <cell r="U318">
            <v>0.93600000000000005</v>
          </cell>
          <cell r="V318">
            <v>0.93600000000000005</v>
          </cell>
          <cell r="W318">
            <v>0.93600000000000005</v>
          </cell>
          <cell r="X318">
            <v>0.93600000000000005</v>
          </cell>
          <cell r="Y318">
            <v>0.93600000000000005</v>
          </cell>
          <cell r="Z318">
            <v>0.93600000000000005</v>
          </cell>
          <cell r="AA318">
            <v>0.89300000000000002</v>
          </cell>
          <cell r="AB318">
            <v>0.872</v>
          </cell>
          <cell r="AC318">
            <v>0.85099999999999998</v>
          </cell>
          <cell r="AD318">
            <v>0.82899999999999996</v>
          </cell>
          <cell r="AE318">
            <v>0.80800000000000005</v>
          </cell>
          <cell r="AF318">
            <v>0.71199999999999997</v>
          </cell>
          <cell r="AG318">
            <v>0.65900000000000003</v>
          </cell>
          <cell r="AH318">
            <v>0.191</v>
          </cell>
          <cell r="AI318">
            <v>0.191</v>
          </cell>
          <cell r="AJ318">
            <v>0.191</v>
          </cell>
          <cell r="AK318">
            <v>0.191</v>
          </cell>
          <cell r="AL318">
            <v>0.191</v>
          </cell>
          <cell r="AM318">
            <v>0.191</v>
          </cell>
          <cell r="AN318">
            <v>0.191</v>
          </cell>
          <cell r="AO318">
            <v>0.18</v>
          </cell>
          <cell r="AP318">
            <v>9.5000000000000001E-2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7.3999999999999996E-2</v>
          </cell>
          <cell r="AY318">
            <v>8.5000000000000006E-2</v>
          </cell>
          <cell r="AZ318">
            <v>9.5000000000000001E-2</v>
          </cell>
          <cell r="BA318">
            <v>9.5000000000000001E-2</v>
          </cell>
          <cell r="BB318">
            <v>9.5000000000000001E-2</v>
          </cell>
          <cell r="BC318">
            <v>9.5000000000000001E-2</v>
          </cell>
          <cell r="BD318">
            <v>9.5000000000000001E-2</v>
          </cell>
          <cell r="BE318">
            <v>9.5000000000000001E-2</v>
          </cell>
          <cell r="BF318">
            <v>0.17</v>
          </cell>
          <cell r="BG318">
            <v>0.26500000000000001</v>
          </cell>
          <cell r="BH318">
            <v>0.27600000000000002</v>
          </cell>
          <cell r="BI318">
            <v>0.31900000000000001</v>
          </cell>
          <cell r="BJ318">
            <v>0.31900000000000001</v>
          </cell>
          <cell r="BK318">
            <v>0.31900000000000001</v>
          </cell>
          <cell r="BL318">
            <v>0.308</v>
          </cell>
          <cell r="BM318">
            <v>0.27600000000000002</v>
          </cell>
          <cell r="BN318">
            <v>0.29699999999999999</v>
          </cell>
          <cell r="BO318">
            <v>0.31900000000000001</v>
          </cell>
          <cell r="BP318">
            <v>0.36099999999999999</v>
          </cell>
          <cell r="BQ318">
            <v>0.36099999999999999</v>
          </cell>
          <cell r="BR318">
            <v>0.38200000000000001</v>
          </cell>
          <cell r="BS318">
            <v>0.39300000000000002</v>
          </cell>
          <cell r="BT318">
            <v>0.40400000000000003</v>
          </cell>
          <cell r="BU318">
            <v>0.40400000000000003</v>
          </cell>
          <cell r="BV318">
            <v>0.40400000000000003</v>
          </cell>
          <cell r="BW318">
            <v>0.40400000000000003</v>
          </cell>
          <cell r="BX318">
            <v>0.40400000000000003</v>
          </cell>
          <cell r="BY318">
            <v>0.40400000000000003</v>
          </cell>
          <cell r="BZ318">
            <v>0.40400000000000003</v>
          </cell>
          <cell r="CA318">
            <v>0.40400000000000003</v>
          </cell>
          <cell r="CB318">
            <v>0.40400000000000003</v>
          </cell>
          <cell r="CC318">
            <v>0.40400000000000003</v>
          </cell>
          <cell r="CD318">
            <v>0.40400000000000003</v>
          </cell>
          <cell r="CE318">
            <v>0.40400000000000003</v>
          </cell>
          <cell r="CF318">
            <v>0.40400000000000003</v>
          </cell>
          <cell r="CG318">
            <v>0.40400000000000003</v>
          </cell>
          <cell r="CH318">
            <v>0.40400000000000003</v>
          </cell>
          <cell r="CI318">
            <v>0.40400000000000003</v>
          </cell>
          <cell r="CJ318">
            <v>0.40400000000000003</v>
          </cell>
          <cell r="CK318">
            <v>0.58499999999999996</v>
          </cell>
          <cell r="CL318">
            <v>0.59499999999999997</v>
          </cell>
          <cell r="CM318">
            <v>0.60599999999999998</v>
          </cell>
          <cell r="CN318">
            <v>0.61699999999999999</v>
          </cell>
          <cell r="CO318">
            <v>0.61699999999999999</v>
          </cell>
          <cell r="CP318">
            <v>0.61699999999999999</v>
          </cell>
          <cell r="CQ318">
            <v>0.61699999999999999</v>
          </cell>
          <cell r="CR318">
            <v>0.67</v>
          </cell>
          <cell r="CS318">
            <v>0.68</v>
          </cell>
          <cell r="CT318">
            <v>0.69099999999999995</v>
          </cell>
          <cell r="CU318">
            <v>0.70199999999999996</v>
          </cell>
          <cell r="CV318">
            <v>0.72299999999999998</v>
          </cell>
          <cell r="CW318">
            <v>0.81899999999999995</v>
          </cell>
          <cell r="CX318">
            <v>0.86099999999999999</v>
          </cell>
          <cell r="CY318">
            <v>0.90400000000000003</v>
          </cell>
          <cell r="CZ318">
            <v>0.90400000000000003</v>
          </cell>
          <cell r="DA318">
            <v>0.90400000000000003</v>
          </cell>
        </row>
        <row r="319">
          <cell r="B319" t="str">
            <v>医药生物</v>
          </cell>
          <cell r="C319" t="str">
            <v>化学制药</v>
          </cell>
          <cell r="D319" t="str">
            <v>化学制剂</v>
          </cell>
          <cell r="J319">
            <v>9.9895474837385506E-3</v>
          </cell>
          <cell r="K319">
            <v>0.46800000000000003</v>
          </cell>
          <cell r="L319">
            <v>0.46800000000000003</v>
          </cell>
          <cell r="M319">
            <v>0.46800000000000003</v>
          </cell>
          <cell r="N319">
            <v>0.61699999999999999</v>
          </cell>
          <cell r="O319">
            <v>0.77600000000000002</v>
          </cell>
          <cell r="P319">
            <v>0.86099999999999999</v>
          </cell>
          <cell r="Q319">
            <v>0.88200000000000001</v>
          </cell>
          <cell r="R319">
            <v>0.92500000000000004</v>
          </cell>
          <cell r="S319">
            <v>0.95699999999999996</v>
          </cell>
          <cell r="T319">
            <v>0.96799999999999997</v>
          </cell>
          <cell r="U319">
            <v>1</v>
          </cell>
          <cell r="V319">
            <v>0.98899999999999999</v>
          </cell>
          <cell r="W319">
            <v>0.97799999999999998</v>
          </cell>
          <cell r="X319">
            <v>0.61699999999999999</v>
          </cell>
          <cell r="Y319">
            <v>0.56299999999999994</v>
          </cell>
          <cell r="Z319">
            <v>0.56299999999999994</v>
          </cell>
          <cell r="AA319">
            <v>0.56299999999999994</v>
          </cell>
          <cell r="AB319">
            <v>0.56299999999999994</v>
          </cell>
          <cell r="AC319">
            <v>0.61699999999999999</v>
          </cell>
          <cell r="AD319">
            <v>0.74399999999999999</v>
          </cell>
          <cell r="AE319">
            <v>0.86099999999999999</v>
          </cell>
          <cell r="AF319">
            <v>0.90400000000000003</v>
          </cell>
          <cell r="AG319">
            <v>0.92500000000000004</v>
          </cell>
          <cell r="AH319">
            <v>0.92500000000000004</v>
          </cell>
          <cell r="AI319">
            <v>0.90400000000000003</v>
          </cell>
          <cell r="AJ319">
            <v>0.88200000000000001</v>
          </cell>
          <cell r="AK319">
            <v>0.85099999999999998</v>
          </cell>
          <cell r="AL319">
            <v>0.77600000000000002</v>
          </cell>
          <cell r="AM319">
            <v>0.74399999999999999</v>
          </cell>
          <cell r="AN319">
            <v>0.74399999999999999</v>
          </cell>
          <cell r="AO319">
            <v>0.69099999999999995</v>
          </cell>
          <cell r="AP319">
            <v>0.53100000000000003</v>
          </cell>
          <cell r="AQ319">
            <v>0.46800000000000003</v>
          </cell>
          <cell r="AR319">
            <v>0.46800000000000003</v>
          </cell>
          <cell r="AS319">
            <v>0.56299999999999994</v>
          </cell>
          <cell r="AT319">
            <v>0.70199999999999996</v>
          </cell>
          <cell r="AU319">
            <v>0.79700000000000004</v>
          </cell>
          <cell r="AV319">
            <v>0.79700000000000004</v>
          </cell>
          <cell r="AW319">
            <v>0.79700000000000004</v>
          </cell>
          <cell r="AX319">
            <v>0.79700000000000004</v>
          </cell>
          <cell r="AY319">
            <v>0.79700000000000004</v>
          </cell>
          <cell r="AZ319">
            <v>0.70199999999999996</v>
          </cell>
          <cell r="BA319">
            <v>0.61699999999999999</v>
          </cell>
          <cell r="BB319">
            <v>0.61699999999999999</v>
          </cell>
          <cell r="BC319">
            <v>0.61699999999999999</v>
          </cell>
          <cell r="BD319">
            <v>0.45700000000000002</v>
          </cell>
          <cell r="BE319">
            <v>0.34</v>
          </cell>
          <cell r="BF319">
            <v>0.31900000000000001</v>
          </cell>
          <cell r="BG319">
            <v>0.32900000000000001</v>
          </cell>
          <cell r="BH319">
            <v>0.34</v>
          </cell>
          <cell r="BI319">
            <v>0.372</v>
          </cell>
          <cell r="BJ319">
            <v>0.372</v>
          </cell>
          <cell r="BK319">
            <v>0.372</v>
          </cell>
          <cell r="BL319">
            <v>0.372</v>
          </cell>
          <cell r="BM319">
            <v>0.372</v>
          </cell>
          <cell r="BN319">
            <v>0.372</v>
          </cell>
          <cell r="BO319">
            <v>0.44600000000000001</v>
          </cell>
          <cell r="BP319">
            <v>0.53100000000000003</v>
          </cell>
          <cell r="BQ319">
            <v>0.70199999999999996</v>
          </cell>
          <cell r="BR319">
            <v>0.70199999999999996</v>
          </cell>
          <cell r="BS319">
            <v>0.61699999999999999</v>
          </cell>
          <cell r="BT319">
            <v>0.53100000000000003</v>
          </cell>
          <cell r="BU319">
            <v>0.46800000000000003</v>
          </cell>
          <cell r="BV319">
            <v>0.436</v>
          </cell>
          <cell r="BW319">
            <v>0.34</v>
          </cell>
          <cell r="BX319">
            <v>0.308</v>
          </cell>
          <cell r="BY319">
            <v>0.29699999999999999</v>
          </cell>
          <cell r="BZ319">
            <v>0.28699999999999998</v>
          </cell>
          <cell r="CA319">
            <v>0.27600000000000002</v>
          </cell>
          <cell r="CB319">
            <v>0.23400000000000001</v>
          </cell>
          <cell r="CC319">
            <v>0.23400000000000001</v>
          </cell>
          <cell r="CD319">
            <v>0.23400000000000001</v>
          </cell>
          <cell r="CE319">
            <v>0.23400000000000001</v>
          </cell>
          <cell r="CF319">
            <v>0.223</v>
          </cell>
          <cell r="CG319">
            <v>0.21199999999999999</v>
          </cell>
          <cell r="CH319">
            <v>0.159</v>
          </cell>
          <cell r="CI319">
            <v>0.127</v>
          </cell>
          <cell r="CJ319">
            <v>9.5000000000000001E-2</v>
          </cell>
          <cell r="CK319">
            <v>0.106</v>
          </cell>
          <cell r="CL319">
            <v>0.13800000000000001</v>
          </cell>
          <cell r="CM319">
            <v>0.17</v>
          </cell>
          <cell r="CN319">
            <v>0.17</v>
          </cell>
          <cell r="CO319">
            <v>0.17</v>
          </cell>
          <cell r="CP319">
            <v>0.17</v>
          </cell>
          <cell r="CQ319">
            <v>0.13800000000000001</v>
          </cell>
          <cell r="CR319">
            <v>0.106</v>
          </cell>
          <cell r="CS319">
            <v>5.2999999999999999E-2</v>
          </cell>
          <cell r="CT319">
            <v>5.2999999999999999E-2</v>
          </cell>
          <cell r="CU319">
            <v>5.2999999999999999E-2</v>
          </cell>
          <cell r="CV319">
            <v>5.2999999999999999E-2</v>
          </cell>
          <cell r="CW319">
            <v>4.2000000000000003E-2</v>
          </cell>
          <cell r="CX319">
            <v>3.1E-2</v>
          </cell>
          <cell r="CY319">
            <v>2.1000000000000001E-2</v>
          </cell>
          <cell r="CZ319">
            <v>0</v>
          </cell>
          <cell r="DA319">
            <v>0</v>
          </cell>
        </row>
        <row r="320">
          <cell r="B320" t="str">
            <v>医药生物</v>
          </cell>
          <cell r="C320" t="str">
            <v>化学制药</v>
          </cell>
          <cell r="D320" t="str">
            <v>化学制剂</v>
          </cell>
          <cell r="J320">
            <v>9.9895474837385506E-3</v>
          </cell>
          <cell r="K320">
            <v>0.36099999999999999</v>
          </cell>
          <cell r="L320">
            <v>0.36099999999999999</v>
          </cell>
          <cell r="M320">
            <v>0.34</v>
          </cell>
          <cell r="N320">
            <v>0.36099999999999999</v>
          </cell>
          <cell r="O320">
            <v>0.41399999999999998</v>
          </cell>
          <cell r="P320">
            <v>0.54200000000000004</v>
          </cell>
          <cell r="Q320">
            <v>0.57399999999999995</v>
          </cell>
          <cell r="R320">
            <v>0.627</v>
          </cell>
          <cell r="S320">
            <v>0.64800000000000002</v>
          </cell>
          <cell r="T320">
            <v>0.64800000000000002</v>
          </cell>
          <cell r="U320">
            <v>0.64800000000000002</v>
          </cell>
          <cell r="V320">
            <v>0.59499999999999997</v>
          </cell>
          <cell r="W320">
            <v>0.59499999999999997</v>
          </cell>
          <cell r="X320">
            <v>0.63800000000000001</v>
          </cell>
          <cell r="Y320">
            <v>0.71199999999999997</v>
          </cell>
          <cell r="Z320">
            <v>0.77600000000000002</v>
          </cell>
          <cell r="AA320">
            <v>0.90400000000000003</v>
          </cell>
          <cell r="AB320">
            <v>0.91400000000000003</v>
          </cell>
          <cell r="AC320">
            <v>0.92500000000000004</v>
          </cell>
          <cell r="AD320">
            <v>0.94599999999999995</v>
          </cell>
          <cell r="AE320">
            <v>0.95699999999999996</v>
          </cell>
          <cell r="AF320">
            <v>0.96799999999999997</v>
          </cell>
          <cell r="AG320">
            <v>0.96799999999999997</v>
          </cell>
          <cell r="AH320">
            <v>0.96799999999999997</v>
          </cell>
          <cell r="AI320">
            <v>0.96799999999999997</v>
          </cell>
          <cell r="AJ320">
            <v>0.93600000000000005</v>
          </cell>
          <cell r="AK320">
            <v>0.89300000000000002</v>
          </cell>
          <cell r="AL320">
            <v>0.68</v>
          </cell>
          <cell r="AM320">
            <v>0.57399999999999995</v>
          </cell>
          <cell r="AN320">
            <v>0.55300000000000005</v>
          </cell>
          <cell r="AO320">
            <v>0.45700000000000002</v>
          </cell>
          <cell r="AP320">
            <v>0.35099999999999998</v>
          </cell>
          <cell r="AQ320">
            <v>0.29699999999999999</v>
          </cell>
          <cell r="AR320">
            <v>0.29699999999999999</v>
          </cell>
          <cell r="AS320">
            <v>0.29699999999999999</v>
          </cell>
          <cell r="AT320">
            <v>0.28699999999999998</v>
          </cell>
          <cell r="AU320">
            <v>0.21199999999999999</v>
          </cell>
          <cell r="AV320">
            <v>0.17</v>
          </cell>
          <cell r="AW320">
            <v>0.17</v>
          </cell>
          <cell r="AX320">
            <v>0.20200000000000001</v>
          </cell>
          <cell r="AY320">
            <v>0.21199999999999999</v>
          </cell>
          <cell r="AZ320">
            <v>0.24399999999999999</v>
          </cell>
          <cell r="BA320">
            <v>0.24399999999999999</v>
          </cell>
          <cell r="BB320">
            <v>0.24399999999999999</v>
          </cell>
          <cell r="BC320">
            <v>0.24399999999999999</v>
          </cell>
          <cell r="BD320">
            <v>0.191</v>
          </cell>
          <cell r="BE320">
            <v>0.159</v>
          </cell>
          <cell r="BF320">
            <v>0.13800000000000001</v>
          </cell>
          <cell r="BG320">
            <v>0.127</v>
          </cell>
          <cell r="BH320">
            <v>0.106</v>
          </cell>
          <cell r="BI320">
            <v>0.106</v>
          </cell>
          <cell r="BJ320">
            <v>0.14799999999999999</v>
          </cell>
          <cell r="BK320">
            <v>0.29699999999999999</v>
          </cell>
          <cell r="BL320">
            <v>0.40400000000000003</v>
          </cell>
          <cell r="BM320">
            <v>0.42499999999999999</v>
          </cell>
          <cell r="BN320">
            <v>0.42499999999999999</v>
          </cell>
          <cell r="BO320">
            <v>0.42499999999999999</v>
          </cell>
          <cell r="BP320">
            <v>0.46800000000000003</v>
          </cell>
          <cell r="BQ320">
            <v>0.47799999999999998</v>
          </cell>
          <cell r="BR320">
            <v>0.48899999999999999</v>
          </cell>
          <cell r="BS320">
            <v>0.48899999999999999</v>
          </cell>
          <cell r="BT320">
            <v>0.48899999999999999</v>
          </cell>
          <cell r="BU320">
            <v>0.55300000000000005</v>
          </cell>
          <cell r="BV320">
            <v>0.61699999999999999</v>
          </cell>
          <cell r="BW320">
            <v>0.70199999999999996</v>
          </cell>
          <cell r="BX320">
            <v>0.72299999999999998</v>
          </cell>
          <cell r="BY320">
            <v>0.73399999999999999</v>
          </cell>
          <cell r="BZ320">
            <v>0.755</v>
          </cell>
          <cell r="CA320">
            <v>0.76500000000000001</v>
          </cell>
          <cell r="CB320">
            <v>0.78700000000000003</v>
          </cell>
          <cell r="CC320">
            <v>0.78700000000000003</v>
          </cell>
          <cell r="CD320">
            <v>0.78700000000000003</v>
          </cell>
          <cell r="CE320">
            <v>0.78700000000000003</v>
          </cell>
          <cell r="CF320">
            <v>0.78700000000000003</v>
          </cell>
          <cell r="CG320">
            <v>0.78700000000000003</v>
          </cell>
          <cell r="CH320">
            <v>0.78700000000000003</v>
          </cell>
          <cell r="CI320">
            <v>0.78700000000000003</v>
          </cell>
          <cell r="CJ320">
            <v>0.78700000000000003</v>
          </cell>
          <cell r="CK320">
            <v>0.78700000000000003</v>
          </cell>
          <cell r="CL320">
            <v>0.74399999999999999</v>
          </cell>
          <cell r="CM320">
            <v>0.69099999999999995</v>
          </cell>
          <cell r="CN320">
            <v>0.48899999999999999</v>
          </cell>
          <cell r="CO320">
            <v>0.48899999999999999</v>
          </cell>
          <cell r="CP320">
            <v>0.39300000000000002</v>
          </cell>
          <cell r="CQ320">
            <v>0.21199999999999999</v>
          </cell>
          <cell r="CR320">
            <v>3.1E-2</v>
          </cell>
          <cell r="CS320">
            <v>3.1E-2</v>
          </cell>
          <cell r="CT320">
            <v>3.1E-2</v>
          </cell>
          <cell r="CU320">
            <v>3.1E-2</v>
          </cell>
          <cell r="CV320">
            <v>3.1E-2</v>
          </cell>
          <cell r="CW320">
            <v>3.1E-2</v>
          </cell>
          <cell r="CX320">
            <v>3.1E-2</v>
          </cell>
          <cell r="CY320">
            <v>2.1000000000000001E-2</v>
          </cell>
          <cell r="CZ320">
            <v>0.01</v>
          </cell>
          <cell r="DA320">
            <v>0</v>
          </cell>
        </row>
        <row r="321">
          <cell r="B321" t="str">
            <v>医药生物</v>
          </cell>
          <cell r="C321" t="str">
            <v>医药商业</v>
          </cell>
          <cell r="J321">
            <v>0.211064309615732</v>
          </cell>
          <cell r="K321">
            <v>0.24399999999999999</v>
          </cell>
          <cell r="L321">
            <v>0.106</v>
          </cell>
          <cell r="M321">
            <v>4.2000000000000003E-2</v>
          </cell>
          <cell r="N321">
            <v>0</v>
          </cell>
          <cell r="O321">
            <v>3.1E-2</v>
          </cell>
          <cell r="P321">
            <v>7.3999999999999996E-2</v>
          </cell>
          <cell r="Q321">
            <v>7.3999999999999996E-2</v>
          </cell>
          <cell r="R321">
            <v>0.17</v>
          </cell>
          <cell r="S321">
            <v>0.72299999999999998</v>
          </cell>
          <cell r="T321">
            <v>0.95699999999999996</v>
          </cell>
          <cell r="U321">
            <v>1</v>
          </cell>
          <cell r="V321">
            <v>0.98899999999999999</v>
          </cell>
          <cell r="W321">
            <v>0.97799999999999998</v>
          </cell>
          <cell r="X321">
            <v>0.34</v>
          </cell>
          <cell r="Y321">
            <v>0.40400000000000003</v>
          </cell>
          <cell r="Z321">
            <v>0.308</v>
          </cell>
          <cell r="AA321">
            <v>0.45700000000000002</v>
          </cell>
          <cell r="AB321">
            <v>0.52100000000000002</v>
          </cell>
          <cell r="AC321">
            <v>0.53100000000000003</v>
          </cell>
          <cell r="AD321">
            <v>0.53100000000000003</v>
          </cell>
          <cell r="AE321">
            <v>0.38200000000000001</v>
          </cell>
          <cell r="AF321">
            <v>0.46800000000000003</v>
          </cell>
          <cell r="AG321">
            <v>0.26500000000000001</v>
          </cell>
          <cell r="AH321">
            <v>0.436</v>
          </cell>
          <cell r="AI321">
            <v>0.21199999999999999</v>
          </cell>
          <cell r="AJ321">
            <v>0.18</v>
          </cell>
          <cell r="AK321">
            <v>0.223</v>
          </cell>
          <cell r="AL321">
            <v>0.41399999999999998</v>
          </cell>
          <cell r="AM321">
            <v>0.38200000000000001</v>
          </cell>
          <cell r="AN321">
            <v>0.23400000000000001</v>
          </cell>
          <cell r="AO321">
            <v>0.191</v>
          </cell>
          <cell r="AP321">
            <v>0.36099999999999999</v>
          </cell>
          <cell r="AQ321">
            <v>0.77600000000000002</v>
          </cell>
          <cell r="AR321">
            <v>0.92500000000000004</v>
          </cell>
          <cell r="AS321">
            <v>0.93600000000000005</v>
          </cell>
          <cell r="AT321">
            <v>0.80800000000000005</v>
          </cell>
          <cell r="AU321">
            <v>0.76500000000000001</v>
          </cell>
          <cell r="AV321">
            <v>0.67</v>
          </cell>
          <cell r="AW321">
            <v>0.35099999999999998</v>
          </cell>
          <cell r="AX321">
            <v>0.13800000000000001</v>
          </cell>
          <cell r="AY321">
            <v>0.14799999999999999</v>
          </cell>
          <cell r="AZ321">
            <v>0.159</v>
          </cell>
          <cell r="BA321">
            <v>0.27600000000000002</v>
          </cell>
          <cell r="BB321">
            <v>0.20200000000000001</v>
          </cell>
          <cell r="BC321">
            <v>6.3E-2</v>
          </cell>
          <cell r="BD321">
            <v>0.01</v>
          </cell>
          <cell r="BE321">
            <v>2.1000000000000001E-2</v>
          </cell>
          <cell r="BF321">
            <v>0.127</v>
          </cell>
          <cell r="BG321">
            <v>9.5000000000000001E-2</v>
          </cell>
          <cell r="BH321">
            <v>5.2999999999999999E-2</v>
          </cell>
          <cell r="BI321">
            <v>0.11700000000000001</v>
          </cell>
          <cell r="BJ321">
            <v>0.29699999999999999</v>
          </cell>
          <cell r="BK321">
            <v>0.48899999999999999</v>
          </cell>
          <cell r="BL321">
            <v>0.67</v>
          </cell>
          <cell r="BM321">
            <v>0.63800000000000001</v>
          </cell>
          <cell r="BN321">
            <v>0.70199999999999996</v>
          </cell>
          <cell r="BO321">
            <v>0.69099999999999995</v>
          </cell>
          <cell r="BP321">
            <v>0.64800000000000002</v>
          </cell>
          <cell r="BQ321">
            <v>0.56299999999999994</v>
          </cell>
          <cell r="BR321">
            <v>0.51</v>
          </cell>
          <cell r="BS321">
            <v>0.57399999999999995</v>
          </cell>
          <cell r="BT321">
            <v>0.48899999999999999</v>
          </cell>
          <cell r="BU321">
            <v>0.42499999999999999</v>
          </cell>
          <cell r="BV321">
            <v>0.31900000000000001</v>
          </cell>
          <cell r="BW321">
            <v>0.28699999999999998</v>
          </cell>
          <cell r="BX321">
            <v>0.32900000000000001</v>
          </cell>
          <cell r="BY321">
            <v>0.255</v>
          </cell>
          <cell r="BZ321">
            <v>0.372</v>
          </cell>
          <cell r="CA321">
            <v>0.47799999999999998</v>
          </cell>
          <cell r="CB321">
            <v>0.58499999999999996</v>
          </cell>
          <cell r="CC321">
            <v>0.755</v>
          </cell>
          <cell r="CD321">
            <v>0.79700000000000004</v>
          </cell>
          <cell r="CE321">
            <v>0.77600000000000002</v>
          </cell>
          <cell r="CF321">
            <v>0.81899999999999995</v>
          </cell>
          <cell r="CG321">
            <v>0.85099999999999998</v>
          </cell>
          <cell r="CH321">
            <v>0.88200000000000001</v>
          </cell>
          <cell r="CI321">
            <v>0.86099999999999999</v>
          </cell>
          <cell r="CJ321">
            <v>0.90400000000000003</v>
          </cell>
          <cell r="CK321">
            <v>0.89300000000000002</v>
          </cell>
          <cell r="CL321">
            <v>0.872</v>
          </cell>
          <cell r="CM321">
            <v>0.71199999999999997</v>
          </cell>
          <cell r="CN321">
            <v>0.627</v>
          </cell>
          <cell r="CO321">
            <v>0.44600000000000001</v>
          </cell>
          <cell r="CP321">
            <v>0.55300000000000005</v>
          </cell>
          <cell r="CQ321">
            <v>0.60599999999999998</v>
          </cell>
          <cell r="CR321">
            <v>0.74399999999999999</v>
          </cell>
          <cell r="CS321">
            <v>0.81899999999999995</v>
          </cell>
          <cell r="CT321">
            <v>0.65900000000000003</v>
          </cell>
          <cell r="CU321">
            <v>0.59499999999999997</v>
          </cell>
          <cell r="CV321">
            <v>0.60599999999999998</v>
          </cell>
          <cell r="CW321">
            <v>0.73399999999999999</v>
          </cell>
          <cell r="CX321">
            <v>0.94599999999999995</v>
          </cell>
          <cell r="CY321">
            <v>0.91400000000000003</v>
          </cell>
          <cell r="CZ321">
            <v>0.96799999999999997</v>
          </cell>
          <cell r="DA321">
            <v>0.81899999999999995</v>
          </cell>
        </row>
        <row r="322">
          <cell r="B322" t="str">
            <v>医药生物</v>
          </cell>
          <cell r="C322" t="str">
            <v>医疗器械</v>
          </cell>
          <cell r="J322">
            <v>3.5962247184905503E-2</v>
          </cell>
          <cell r="K322">
            <v>0.96499999999999997</v>
          </cell>
          <cell r="L322">
            <v>0.89600000000000002</v>
          </cell>
          <cell r="M322">
            <v>1</v>
          </cell>
          <cell r="N322">
            <v>0.86199999999999999</v>
          </cell>
          <cell r="O322">
            <v>0.93100000000000005</v>
          </cell>
          <cell r="P322">
            <v>0.48199999999999998</v>
          </cell>
          <cell r="Q322">
            <v>0.31</v>
          </cell>
          <cell r="R322">
            <v>0.27500000000000002</v>
          </cell>
          <cell r="S322">
            <v>0.24099999999999999</v>
          </cell>
          <cell r="T322">
            <v>0.20599999999999999</v>
          </cell>
          <cell r="U322">
            <v>0.17199999999999999</v>
          </cell>
          <cell r="V322">
            <v>0.13700000000000001</v>
          </cell>
          <cell r="W322">
            <v>6.8000000000000005E-2</v>
          </cell>
          <cell r="X322">
            <v>3.4000000000000002E-2</v>
          </cell>
          <cell r="Y322">
            <v>0</v>
          </cell>
          <cell r="Z322">
            <v>0.10299999999999999</v>
          </cell>
          <cell r="AA322">
            <v>0.34399999999999997</v>
          </cell>
          <cell r="AB322">
            <v>0.44800000000000001</v>
          </cell>
          <cell r="AC322">
            <v>0.55100000000000005</v>
          </cell>
          <cell r="AD322">
            <v>0.58599999999999997</v>
          </cell>
          <cell r="AE322">
            <v>0.65500000000000003</v>
          </cell>
          <cell r="AF322">
            <v>0.68899999999999995</v>
          </cell>
          <cell r="AG322">
            <v>0.75800000000000001</v>
          </cell>
          <cell r="AH322">
            <v>0.79300000000000004</v>
          </cell>
          <cell r="AI322">
            <v>0.82699999999999996</v>
          </cell>
          <cell r="AJ322">
            <v>0.72399999999999998</v>
          </cell>
          <cell r="AK322">
            <v>0.62</v>
          </cell>
          <cell r="AL322">
            <v>0.51700000000000002</v>
          </cell>
          <cell r="AM322">
            <v>0.41299999999999998</v>
          </cell>
          <cell r="AN322">
            <v>0.379</v>
          </cell>
          <cell r="AO322">
            <v>0.5</v>
          </cell>
          <cell r="AP322">
            <v>0.5</v>
          </cell>
          <cell r="AQ322">
            <v>0.5</v>
          </cell>
          <cell r="AR322">
            <v>0.5</v>
          </cell>
          <cell r="AS322">
            <v>0.5</v>
          </cell>
          <cell r="AT322">
            <v>0.5</v>
          </cell>
          <cell r="AU322">
            <v>0.5</v>
          </cell>
          <cell r="AV322">
            <v>0.5</v>
          </cell>
          <cell r="AW322">
            <v>0.5</v>
          </cell>
          <cell r="AX322">
            <v>0.5</v>
          </cell>
          <cell r="AY322">
            <v>0.5</v>
          </cell>
          <cell r="AZ322">
            <v>0.5</v>
          </cell>
          <cell r="BA322">
            <v>0.5</v>
          </cell>
          <cell r="BB322">
            <v>0.5</v>
          </cell>
          <cell r="BC322">
            <v>0.5</v>
          </cell>
          <cell r="BD322">
            <v>0.5</v>
          </cell>
          <cell r="BE322">
            <v>0.5</v>
          </cell>
          <cell r="BF322">
            <v>0.5</v>
          </cell>
          <cell r="BG322">
            <v>0.5</v>
          </cell>
          <cell r="BH322">
            <v>0.5</v>
          </cell>
          <cell r="BI322">
            <v>0.5</v>
          </cell>
          <cell r="BJ322">
            <v>0.5</v>
          </cell>
          <cell r="BK322">
            <v>0.5</v>
          </cell>
          <cell r="BL322">
            <v>0.5</v>
          </cell>
          <cell r="BM322">
            <v>0.5</v>
          </cell>
          <cell r="BN322">
            <v>0.5</v>
          </cell>
          <cell r="BO322">
            <v>0.5</v>
          </cell>
          <cell r="BP322">
            <v>0.5</v>
          </cell>
          <cell r="BQ322">
            <v>0.5</v>
          </cell>
          <cell r="BR322">
            <v>0.5</v>
          </cell>
          <cell r="BS322">
            <v>0.5</v>
          </cell>
          <cell r="BT322">
            <v>0.5</v>
          </cell>
          <cell r="BU322">
            <v>0.5</v>
          </cell>
          <cell r="BV322">
            <v>0.5</v>
          </cell>
          <cell r="BW322">
            <v>0.5</v>
          </cell>
          <cell r="BX322">
            <v>0.5</v>
          </cell>
          <cell r="BY322">
            <v>0.5</v>
          </cell>
          <cell r="BZ322">
            <v>0.5</v>
          </cell>
          <cell r="CA322">
            <v>0.5</v>
          </cell>
          <cell r="CB322">
            <v>0.5</v>
          </cell>
          <cell r="CC322">
            <v>0.5</v>
          </cell>
          <cell r="CD322">
            <v>0.5</v>
          </cell>
          <cell r="CE322">
            <v>0.5</v>
          </cell>
          <cell r="CF322">
            <v>0.5</v>
          </cell>
          <cell r="CG322">
            <v>0.5</v>
          </cell>
          <cell r="CH322">
            <v>0.5</v>
          </cell>
          <cell r="CI322">
            <v>0.5</v>
          </cell>
          <cell r="CJ322">
            <v>0.5</v>
          </cell>
          <cell r="CK322">
            <v>0.5</v>
          </cell>
          <cell r="CL322">
            <v>0.5</v>
          </cell>
          <cell r="CM322">
            <v>0.5</v>
          </cell>
          <cell r="CN322">
            <v>0.5</v>
          </cell>
          <cell r="CO322">
            <v>0.5</v>
          </cell>
          <cell r="CP322">
            <v>0.5</v>
          </cell>
          <cell r="CQ322">
            <v>0.5</v>
          </cell>
          <cell r="CR322">
            <v>0.5</v>
          </cell>
          <cell r="CS322">
            <v>0.5</v>
          </cell>
          <cell r="CT322">
            <v>0.5</v>
          </cell>
          <cell r="CU322">
            <v>0.5</v>
          </cell>
          <cell r="CV322">
            <v>0.5</v>
          </cell>
          <cell r="CW322">
            <v>0.5</v>
          </cell>
          <cell r="CX322">
            <v>0.5</v>
          </cell>
          <cell r="CY322">
            <v>0.5</v>
          </cell>
          <cell r="CZ322">
            <v>0.5</v>
          </cell>
          <cell r="DA322">
            <v>0.5</v>
          </cell>
        </row>
        <row r="323">
          <cell r="B323" t="str">
            <v>医药生物</v>
          </cell>
          <cell r="C323" t="str">
            <v>医疗器械</v>
          </cell>
          <cell r="J323">
            <v>2.3974831456603701E-2</v>
          </cell>
          <cell r="K323">
            <v>0.255</v>
          </cell>
          <cell r="L323">
            <v>0.48899999999999999</v>
          </cell>
          <cell r="M323">
            <v>0.44600000000000001</v>
          </cell>
          <cell r="N323">
            <v>0.34</v>
          </cell>
          <cell r="O323">
            <v>0.17</v>
          </cell>
          <cell r="P323">
            <v>0.21199999999999999</v>
          </cell>
          <cell r="Q323">
            <v>0.46800000000000003</v>
          </cell>
          <cell r="R323">
            <v>0.57399999999999995</v>
          </cell>
          <cell r="S323">
            <v>0.55300000000000005</v>
          </cell>
          <cell r="T323">
            <v>0.38200000000000001</v>
          </cell>
          <cell r="U323">
            <v>0.106</v>
          </cell>
          <cell r="V323">
            <v>2.1000000000000001E-2</v>
          </cell>
          <cell r="W323">
            <v>6.3E-2</v>
          </cell>
          <cell r="X323">
            <v>8.5000000000000006E-2</v>
          </cell>
          <cell r="Y323">
            <v>0.127</v>
          </cell>
          <cell r="Z323">
            <v>0.29699999999999999</v>
          </cell>
          <cell r="AA323">
            <v>0.40400000000000003</v>
          </cell>
          <cell r="AB323">
            <v>0.40400000000000003</v>
          </cell>
          <cell r="AC323">
            <v>0.23400000000000001</v>
          </cell>
          <cell r="AD323">
            <v>0.31900000000000001</v>
          </cell>
          <cell r="AE323">
            <v>0.36099999999999999</v>
          </cell>
          <cell r="AF323">
            <v>0.53100000000000003</v>
          </cell>
          <cell r="AG323">
            <v>0.61699999999999999</v>
          </cell>
          <cell r="AH323">
            <v>0.68</v>
          </cell>
          <cell r="AI323">
            <v>0.70199999999999996</v>
          </cell>
          <cell r="AJ323">
            <v>0.72299999999999998</v>
          </cell>
          <cell r="AK323">
            <v>0.74399999999999999</v>
          </cell>
          <cell r="AL323">
            <v>0.59499999999999997</v>
          </cell>
          <cell r="AM323">
            <v>0.27600000000000002</v>
          </cell>
          <cell r="AN323">
            <v>0</v>
          </cell>
          <cell r="AO323">
            <v>0.14799999999999999</v>
          </cell>
          <cell r="AP323">
            <v>0.63800000000000001</v>
          </cell>
          <cell r="AQ323">
            <v>0.95699999999999996</v>
          </cell>
          <cell r="AR323">
            <v>1</v>
          </cell>
          <cell r="AS323">
            <v>0.97799999999999998</v>
          </cell>
          <cell r="AT323">
            <v>0.76500000000000001</v>
          </cell>
          <cell r="AU323">
            <v>0.78700000000000003</v>
          </cell>
          <cell r="AV323">
            <v>0.80800000000000005</v>
          </cell>
          <cell r="AW323">
            <v>0.82899999999999996</v>
          </cell>
          <cell r="AX323">
            <v>0.872</v>
          </cell>
          <cell r="AY323">
            <v>0.89300000000000002</v>
          </cell>
          <cell r="AZ323">
            <v>0.93600000000000005</v>
          </cell>
          <cell r="BA323">
            <v>0.91400000000000003</v>
          </cell>
          <cell r="BB323">
            <v>0.85099999999999998</v>
          </cell>
          <cell r="BC323">
            <v>0.51</v>
          </cell>
          <cell r="BD323">
            <v>0.191</v>
          </cell>
          <cell r="BE323">
            <v>4.2000000000000003E-2</v>
          </cell>
          <cell r="BF323">
            <v>0.65900000000000003</v>
          </cell>
          <cell r="BG323">
            <v>0.5</v>
          </cell>
          <cell r="BH323">
            <v>0.5</v>
          </cell>
          <cell r="BI323">
            <v>0.5</v>
          </cell>
          <cell r="BJ323">
            <v>0.5</v>
          </cell>
          <cell r="BK323">
            <v>0.5</v>
          </cell>
          <cell r="BL323">
            <v>0.5</v>
          </cell>
          <cell r="BM323">
            <v>0.5</v>
          </cell>
          <cell r="BN323">
            <v>0.5</v>
          </cell>
          <cell r="BO323">
            <v>0.5</v>
          </cell>
          <cell r="BP323">
            <v>0.5</v>
          </cell>
          <cell r="BQ323">
            <v>0.5</v>
          </cell>
          <cell r="BR323">
            <v>0.5</v>
          </cell>
          <cell r="BS323">
            <v>0.5</v>
          </cell>
          <cell r="BT323">
            <v>0.5</v>
          </cell>
          <cell r="BU323">
            <v>0.5</v>
          </cell>
          <cell r="BV323">
            <v>0.5</v>
          </cell>
          <cell r="BW323">
            <v>0.5</v>
          </cell>
          <cell r="BX323">
            <v>0.5</v>
          </cell>
          <cell r="BY323">
            <v>0.5</v>
          </cell>
          <cell r="BZ323">
            <v>0.5</v>
          </cell>
          <cell r="CA323">
            <v>0.5</v>
          </cell>
          <cell r="CB323">
            <v>0.5</v>
          </cell>
          <cell r="CC323">
            <v>0.5</v>
          </cell>
          <cell r="CD323">
            <v>0.5</v>
          </cell>
          <cell r="CE323">
            <v>0.5</v>
          </cell>
          <cell r="CF323">
            <v>0.5</v>
          </cell>
          <cell r="CG323">
            <v>0.5</v>
          </cell>
          <cell r="CH323">
            <v>0.5</v>
          </cell>
          <cell r="CI323">
            <v>0.5</v>
          </cell>
          <cell r="CJ323">
            <v>0.5</v>
          </cell>
          <cell r="CK323">
            <v>0.5</v>
          </cell>
          <cell r="CL323">
            <v>0.5</v>
          </cell>
          <cell r="CM323">
            <v>0.5</v>
          </cell>
          <cell r="CN323">
            <v>0.5</v>
          </cell>
          <cell r="CO323">
            <v>0.5</v>
          </cell>
          <cell r="CP323">
            <v>0.5</v>
          </cell>
          <cell r="CQ323">
            <v>0.5</v>
          </cell>
          <cell r="CR323">
            <v>0.5</v>
          </cell>
          <cell r="CS323">
            <v>0.5</v>
          </cell>
          <cell r="CT323">
            <v>0.5</v>
          </cell>
          <cell r="CU323">
            <v>0.5</v>
          </cell>
          <cell r="CV323">
            <v>0.5</v>
          </cell>
          <cell r="CW323">
            <v>0.5</v>
          </cell>
          <cell r="CX323">
            <v>0.5</v>
          </cell>
          <cell r="CY323">
            <v>0.5</v>
          </cell>
          <cell r="CZ323">
            <v>0.5</v>
          </cell>
          <cell r="DA323">
            <v>0.5</v>
          </cell>
        </row>
        <row r="324">
          <cell r="B324" t="str">
            <v>医药生物</v>
          </cell>
          <cell r="C324" t="str">
            <v>医疗服务</v>
          </cell>
          <cell r="D324" t="str">
            <v>医院</v>
          </cell>
          <cell r="J324">
            <v>9.4104678989175294E-3</v>
          </cell>
          <cell r="K324">
            <v>0.63800000000000001</v>
          </cell>
          <cell r="L324">
            <v>0.63800000000000001</v>
          </cell>
          <cell r="M324">
            <v>0.63800000000000001</v>
          </cell>
          <cell r="N324">
            <v>0.69099999999999995</v>
          </cell>
          <cell r="O324">
            <v>0.67</v>
          </cell>
          <cell r="P324">
            <v>0.70199999999999996</v>
          </cell>
          <cell r="Q324">
            <v>0.73399999999999999</v>
          </cell>
          <cell r="R324">
            <v>0.755</v>
          </cell>
          <cell r="S324">
            <v>0.77600000000000002</v>
          </cell>
          <cell r="T324">
            <v>0.74399999999999999</v>
          </cell>
          <cell r="U324">
            <v>0.52100000000000002</v>
          </cell>
          <cell r="V324">
            <v>0.42499999999999999</v>
          </cell>
          <cell r="W324">
            <v>0.38200000000000001</v>
          </cell>
          <cell r="X324">
            <v>0.35099999999999998</v>
          </cell>
          <cell r="Y324">
            <v>0.34</v>
          </cell>
          <cell r="Z324">
            <v>0.31900000000000001</v>
          </cell>
          <cell r="AA324">
            <v>0.32900000000000001</v>
          </cell>
          <cell r="AB324">
            <v>0.28699999999999998</v>
          </cell>
          <cell r="AC324">
            <v>0.255</v>
          </cell>
          <cell r="AD324">
            <v>8.5000000000000006E-2</v>
          </cell>
          <cell r="AE324">
            <v>5.2999999999999999E-2</v>
          </cell>
          <cell r="AF324">
            <v>0.21199999999999999</v>
          </cell>
          <cell r="AG324">
            <v>0.39300000000000002</v>
          </cell>
          <cell r="AH324">
            <v>0.44600000000000001</v>
          </cell>
          <cell r="AI324">
            <v>0.47799999999999998</v>
          </cell>
          <cell r="AJ324">
            <v>0.46800000000000003</v>
          </cell>
          <cell r="AK324">
            <v>0.53100000000000003</v>
          </cell>
          <cell r="AL324">
            <v>0.55300000000000005</v>
          </cell>
          <cell r="AM324">
            <v>0.57399999999999995</v>
          </cell>
          <cell r="AN324">
            <v>0.60599999999999998</v>
          </cell>
          <cell r="AO324">
            <v>0.59499999999999997</v>
          </cell>
          <cell r="AP324">
            <v>0.56299999999999994</v>
          </cell>
          <cell r="AQ324">
            <v>0.48899999999999999</v>
          </cell>
          <cell r="AR324">
            <v>0.51</v>
          </cell>
          <cell r="AS324">
            <v>0.5</v>
          </cell>
          <cell r="AT324">
            <v>0.627</v>
          </cell>
          <cell r="AU324">
            <v>9.5000000000000001E-2</v>
          </cell>
          <cell r="AV324">
            <v>9.5000000000000001E-2</v>
          </cell>
          <cell r="AW324">
            <v>9.5000000000000001E-2</v>
          </cell>
          <cell r="AX324">
            <v>9.5000000000000001E-2</v>
          </cell>
          <cell r="AY324">
            <v>9.5000000000000001E-2</v>
          </cell>
          <cell r="AZ324">
            <v>9.5000000000000001E-2</v>
          </cell>
          <cell r="BA324">
            <v>9.5000000000000001E-2</v>
          </cell>
          <cell r="BB324">
            <v>9.5000000000000001E-2</v>
          </cell>
          <cell r="BC324">
            <v>9.5000000000000001E-2</v>
          </cell>
          <cell r="BD324">
            <v>9.5000000000000001E-2</v>
          </cell>
          <cell r="BE324">
            <v>9.5000000000000001E-2</v>
          </cell>
          <cell r="BF324">
            <v>7.3999999999999996E-2</v>
          </cell>
          <cell r="BG324">
            <v>4.2000000000000003E-2</v>
          </cell>
          <cell r="BH324">
            <v>3.1E-2</v>
          </cell>
          <cell r="BI324">
            <v>0.01</v>
          </cell>
          <cell r="BJ324">
            <v>0</v>
          </cell>
          <cell r="BK324">
            <v>6.3E-2</v>
          </cell>
          <cell r="BL324">
            <v>0.36099999999999999</v>
          </cell>
          <cell r="BM324">
            <v>0.41399999999999998</v>
          </cell>
          <cell r="BN324">
            <v>0.436</v>
          </cell>
          <cell r="BO324">
            <v>0.45700000000000002</v>
          </cell>
          <cell r="BP324">
            <v>0.29699999999999999</v>
          </cell>
          <cell r="BQ324">
            <v>0.24399999999999999</v>
          </cell>
          <cell r="BR324">
            <v>2.1000000000000001E-2</v>
          </cell>
          <cell r="BS324">
            <v>0.308</v>
          </cell>
          <cell r="BT324">
            <v>0.223</v>
          </cell>
          <cell r="BU324">
            <v>0.23400000000000001</v>
          </cell>
          <cell r="BV324">
            <v>0.26500000000000001</v>
          </cell>
          <cell r="BW324">
            <v>0.27600000000000002</v>
          </cell>
          <cell r="BX324">
            <v>0.372</v>
          </cell>
          <cell r="BY324">
            <v>0.40400000000000003</v>
          </cell>
          <cell r="BZ324">
            <v>0.72299999999999998</v>
          </cell>
          <cell r="CA324">
            <v>0.85099999999999998</v>
          </cell>
          <cell r="CB324">
            <v>0.872</v>
          </cell>
          <cell r="CC324">
            <v>0.88200000000000001</v>
          </cell>
          <cell r="CD324">
            <v>0.90400000000000003</v>
          </cell>
          <cell r="CE324">
            <v>0.89300000000000002</v>
          </cell>
          <cell r="CF324">
            <v>0.91400000000000003</v>
          </cell>
          <cell r="CG324">
            <v>0.93600000000000005</v>
          </cell>
          <cell r="CH324">
            <v>0.95699999999999996</v>
          </cell>
          <cell r="CI324">
            <v>1</v>
          </cell>
          <cell r="CJ324">
            <v>0.98899999999999999</v>
          </cell>
          <cell r="CK324">
            <v>0.97799999999999998</v>
          </cell>
          <cell r="CL324">
            <v>0.96799999999999997</v>
          </cell>
          <cell r="CM324">
            <v>0.94599999999999995</v>
          </cell>
          <cell r="CN324">
            <v>0.92500000000000004</v>
          </cell>
          <cell r="CO324">
            <v>0.86099999999999999</v>
          </cell>
          <cell r="CP324">
            <v>0.84</v>
          </cell>
          <cell r="CQ324">
            <v>0.76500000000000001</v>
          </cell>
          <cell r="CR324">
            <v>0.78700000000000003</v>
          </cell>
          <cell r="CS324">
            <v>0.71199999999999997</v>
          </cell>
          <cell r="CT324">
            <v>0.61699999999999999</v>
          </cell>
          <cell r="CU324">
            <v>0.54200000000000004</v>
          </cell>
          <cell r="CV324">
            <v>0.58499999999999996</v>
          </cell>
          <cell r="CW324">
            <v>0.68</v>
          </cell>
          <cell r="CX324">
            <v>0.79700000000000004</v>
          </cell>
          <cell r="CY324">
            <v>0.80800000000000005</v>
          </cell>
          <cell r="CZ324">
            <v>0.82899999999999996</v>
          </cell>
          <cell r="DA324">
            <v>0.81899999999999995</v>
          </cell>
        </row>
        <row r="325">
          <cell r="B325" t="str">
            <v>医药生物</v>
          </cell>
          <cell r="C325" t="str">
            <v>医疗服务</v>
          </cell>
          <cell r="D325" t="str">
            <v>医院</v>
          </cell>
          <cell r="J325">
            <v>4.7052339494587699E-3</v>
          </cell>
          <cell r="K325">
            <v>0.875</v>
          </cell>
          <cell r="L325">
            <v>0.83299999999999996</v>
          </cell>
          <cell r="M325">
            <v>0.5</v>
          </cell>
          <cell r="N325">
            <v>0.33300000000000002</v>
          </cell>
          <cell r="O325">
            <v>0.20799999999999999</v>
          </cell>
          <cell r="P325">
            <v>0.41599999999999998</v>
          </cell>
          <cell r="Q325">
            <v>0.91600000000000004</v>
          </cell>
          <cell r="R325">
            <v>0.95799999999999996</v>
          </cell>
          <cell r="S325">
            <v>1</v>
          </cell>
          <cell r="T325">
            <v>0.79100000000000004</v>
          </cell>
          <cell r="U325">
            <v>0.375</v>
          </cell>
          <cell r="V325">
            <v>4.1000000000000002E-2</v>
          </cell>
          <cell r="W325">
            <v>0.16600000000000001</v>
          </cell>
          <cell r="X325">
            <v>0.25</v>
          </cell>
          <cell r="Y325">
            <v>0.45800000000000002</v>
          </cell>
          <cell r="Z325">
            <v>0.54100000000000004</v>
          </cell>
          <cell r="AA325">
            <v>0.75</v>
          </cell>
          <cell r="AB325">
            <v>0.625</v>
          </cell>
          <cell r="AC325">
            <v>0.29099999999999998</v>
          </cell>
          <cell r="AD325">
            <v>8.3000000000000004E-2</v>
          </cell>
          <cell r="AE325">
            <v>0.125</v>
          </cell>
          <cell r="AF325">
            <v>0.70799999999999996</v>
          </cell>
          <cell r="AG325">
            <v>0.58299999999999996</v>
          </cell>
          <cell r="AH325">
            <v>0.66600000000000004</v>
          </cell>
          <cell r="AI325">
            <v>0</v>
          </cell>
          <cell r="AJ325">
            <v>0.5</v>
          </cell>
          <cell r="AK325">
            <v>0.5</v>
          </cell>
          <cell r="AL325">
            <v>0.5</v>
          </cell>
          <cell r="AM325">
            <v>0.5</v>
          </cell>
          <cell r="AN325">
            <v>0.5</v>
          </cell>
          <cell r="AO325">
            <v>0.5</v>
          </cell>
          <cell r="AP325">
            <v>0.5</v>
          </cell>
          <cell r="AQ325">
            <v>0.5</v>
          </cell>
          <cell r="AR325">
            <v>0.5</v>
          </cell>
          <cell r="AS325">
            <v>0.5</v>
          </cell>
          <cell r="AT325">
            <v>0.5</v>
          </cell>
          <cell r="AU325">
            <v>0.5</v>
          </cell>
          <cell r="AV325">
            <v>0.5</v>
          </cell>
          <cell r="AW325">
            <v>0.5</v>
          </cell>
          <cell r="AX325">
            <v>0.5</v>
          </cell>
          <cell r="AY325">
            <v>0.5</v>
          </cell>
          <cell r="AZ325">
            <v>0.5</v>
          </cell>
          <cell r="BA325">
            <v>0.5</v>
          </cell>
          <cell r="BB325">
            <v>0.5</v>
          </cell>
          <cell r="BC325">
            <v>0.5</v>
          </cell>
          <cell r="BD325">
            <v>0.5</v>
          </cell>
          <cell r="BE325">
            <v>0.5</v>
          </cell>
          <cell r="BF325">
            <v>0.5</v>
          </cell>
          <cell r="BG325">
            <v>0.5</v>
          </cell>
          <cell r="BH325">
            <v>0.5</v>
          </cell>
          <cell r="BI325">
            <v>0.5</v>
          </cell>
          <cell r="BJ325">
            <v>0.5</v>
          </cell>
          <cell r="BK325">
            <v>0.5</v>
          </cell>
          <cell r="BL325">
            <v>0.5</v>
          </cell>
          <cell r="BM325">
            <v>0.5</v>
          </cell>
          <cell r="BN325">
            <v>0.5</v>
          </cell>
          <cell r="BO325">
            <v>0.5</v>
          </cell>
          <cell r="BP325">
            <v>0.5</v>
          </cell>
          <cell r="BQ325">
            <v>0.5</v>
          </cell>
          <cell r="BR325">
            <v>0.5</v>
          </cell>
          <cell r="BS325">
            <v>0.5</v>
          </cell>
          <cell r="BT325">
            <v>0.5</v>
          </cell>
          <cell r="BU325">
            <v>0.5</v>
          </cell>
          <cell r="BV325">
            <v>0.5</v>
          </cell>
          <cell r="BW325">
            <v>0.5</v>
          </cell>
          <cell r="BX325">
            <v>0.5</v>
          </cell>
          <cell r="BY325">
            <v>0.5</v>
          </cell>
          <cell r="BZ325">
            <v>0.5</v>
          </cell>
          <cell r="CA325">
            <v>0.5</v>
          </cell>
          <cell r="CB325">
            <v>0.5</v>
          </cell>
          <cell r="CC325">
            <v>0.5</v>
          </cell>
          <cell r="CD325">
            <v>0.5</v>
          </cell>
          <cell r="CE325">
            <v>0.5</v>
          </cell>
          <cell r="CF325">
            <v>0.5</v>
          </cell>
          <cell r="CG325">
            <v>0.5</v>
          </cell>
          <cell r="CH325">
            <v>0.5</v>
          </cell>
          <cell r="CI325">
            <v>0.5</v>
          </cell>
          <cell r="CJ325">
            <v>0.5</v>
          </cell>
          <cell r="CK325">
            <v>0.5</v>
          </cell>
          <cell r="CL325">
            <v>0.5</v>
          </cell>
          <cell r="CM325">
            <v>0.5</v>
          </cell>
          <cell r="CN325">
            <v>0.5</v>
          </cell>
          <cell r="CO325">
            <v>0.5</v>
          </cell>
          <cell r="CP325">
            <v>0.5</v>
          </cell>
          <cell r="CQ325">
            <v>0.5</v>
          </cell>
          <cell r="CR325">
            <v>0.5</v>
          </cell>
          <cell r="CS325">
            <v>0.5</v>
          </cell>
          <cell r="CT325">
            <v>0.5</v>
          </cell>
          <cell r="CU325">
            <v>0.5</v>
          </cell>
          <cell r="CV325">
            <v>0.5</v>
          </cell>
          <cell r="CW325">
            <v>0.5</v>
          </cell>
          <cell r="CX325">
            <v>0.5</v>
          </cell>
          <cell r="CY325">
            <v>0.5</v>
          </cell>
          <cell r="CZ325">
            <v>0.5</v>
          </cell>
          <cell r="DA325">
            <v>0.5</v>
          </cell>
        </row>
        <row r="326">
          <cell r="B326" t="str">
            <v>医药生物</v>
          </cell>
          <cell r="C326" t="str">
            <v>医疗服务</v>
          </cell>
          <cell r="D326" t="str">
            <v>医疗研发外包</v>
          </cell>
          <cell r="J326">
            <v>2.3526169747293802E-3</v>
          </cell>
          <cell r="K326">
            <v>0.436</v>
          </cell>
          <cell r="L326">
            <v>0.46800000000000003</v>
          </cell>
          <cell r="M326">
            <v>0.41399999999999998</v>
          </cell>
          <cell r="N326">
            <v>0.36099999999999999</v>
          </cell>
          <cell r="O326">
            <v>0.18</v>
          </cell>
          <cell r="P326">
            <v>0.59499999999999997</v>
          </cell>
          <cell r="Q326">
            <v>0.44600000000000001</v>
          </cell>
          <cell r="R326">
            <v>0.90400000000000003</v>
          </cell>
          <cell r="S326">
            <v>0.93600000000000005</v>
          </cell>
          <cell r="T326">
            <v>0.94599999999999995</v>
          </cell>
          <cell r="U326">
            <v>0.64800000000000002</v>
          </cell>
          <cell r="V326">
            <v>0.31900000000000001</v>
          </cell>
          <cell r="W326">
            <v>0.223</v>
          </cell>
          <cell r="X326">
            <v>0.38200000000000001</v>
          </cell>
          <cell r="Y326">
            <v>0.77600000000000002</v>
          </cell>
          <cell r="Z326">
            <v>0.85099999999999998</v>
          </cell>
          <cell r="AA326">
            <v>0.85099999999999998</v>
          </cell>
          <cell r="AB326">
            <v>0.54200000000000004</v>
          </cell>
          <cell r="AC326">
            <v>0.24399999999999999</v>
          </cell>
          <cell r="AD326">
            <v>0.17</v>
          </cell>
          <cell r="AE326">
            <v>0.29699999999999999</v>
          </cell>
          <cell r="AF326">
            <v>0.60599999999999998</v>
          </cell>
          <cell r="AG326">
            <v>0.63800000000000001</v>
          </cell>
          <cell r="AH326">
            <v>0.42499999999999999</v>
          </cell>
          <cell r="AI326">
            <v>0.159</v>
          </cell>
          <cell r="AJ326">
            <v>9.5000000000000001E-2</v>
          </cell>
          <cell r="AK326">
            <v>0.11700000000000001</v>
          </cell>
          <cell r="AL326">
            <v>3.1E-2</v>
          </cell>
          <cell r="AM326">
            <v>0.71199999999999997</v>
          </cell>
          <cell r="AN326">
            <v>0.78700000000000003</v>
          </cell>
          <cell r="AO326">
            <v>0.79700000000000004</v>
          </cell>
          <cell r="AP326">
            <v>0.21199999999999999</v>
          </cell>
          <cell r="AQ326">
            <v>0.13800000000000001</v>
          </cell>
          <cell r="AR326">
            <v>0.106</v>
          </cell>
          <cell r="AS326">
            <v>0.55300000000000005</v>
          </cell>
          <cell r="AT326">
            <v>0.68</v>
          </cell>
          <cell r="AU326">
            <v>0.80800000000000005</v>
          </cell>
          <cell r="AV326">
            <v>0.76500000000000001</v>
          </cell>
          <cell r="AW326">
            <v>0.755</v>
          </cell>
          <cell r="AX326">
            <v>0.61699999999999999</v>
          </cell>
          <cell r="AY326">
            <v>0.27600000000000002</v>
          </cell>
          <cell r="AZ326">
            <v>0.23400000000000001</v>
          </cell>
          <cell r="BA326">
            <v>0.35099999999999998</v>
          </cell>
          <cell r="BB326">
            <v>0.5</v>
          </cell>
          <cell r="BC326">
            <v>0.308</v>
          </cell>
          <cell r="BD326">
            <v>5.2999999999999999E-2</v>
          </cell>
          <cell r="BE326">
            <v>0.01</v>
          </cell>
          <cell r="BF326">
            <v>2.1000000000000001E-2</v>
          </cell>
          <cell r="BG326">
            <v>0</v>
          </cell>
          <cell r="BH326">
            <v>4.2000000000000003E-2</v>
          </cell>
          <cell r="BI326">
            <v>7.3999999999999996E-2</v>
          </cell>
          <cell r="BJ326">
            <v>8.5000000000000006E-2</v>
          </cell>
          <cell r="BK326">
            <v>0.127</v>
          </cell>
          <cell r="BL326">
            <v>6.3E-2</v>
          </cell>
          <cell r="BM326">
            <v>0.28699999999999998</v>
          </cell>
          <cell r="BN326">
            <v>0.48899999999999999</v>
          </cell>
          <cell r="BO326">
            <v>0.92500000000000004</v>
          </cell>
          <cell r="BP326">
            <v>0.97799999999999998</v>
          </cell>
          <cell r="BQ326">
            <v>0.98899999999999999</v>
          </cell>
          <cell r="BR326">
            <v>0.96799999999999997</v>
          </cell>
          <cell r="BS326">
            <v>0.84</v>
          </cell>
          <cell r="BT326">
            <v>0.73399999999999999</v>
          </cell>
          <cell r="BU326">
            <v>0.47799999999999998</v>
          </cell>
          <cell r="BV326">
            <v>0.52100000000000002</v>
          </cell>
          <cell r="BW326">
            <v>0.69099999999999995</v>
          </cell>
          <cell r="BX326">
            <v>0.72299999999999998</v>
          </cell>
          <cell r="BY326">
            <v>0.58499999999999996</v>
          </cell>
          <cell r="BZ326">
            <v>0.255</v>
          </cell>
          <cell r="CA326">
            <v>0.26500000000000001</v>
          </cell>
          <cell r="CB326">
            <v>0.14799999999999999</v>
          </cell>
          <cell r="CC326">
            <v>0.191</v>
          </cell>
          <cell r="CD326">
            <v>0.20200000000000001</v>
          </cell>
          <cell r="CE326">
            <v>0.40400000000000003</v>
          </cell>
          <cell r="CF326">
            <v>0.45700000000000002</v>
          </cell>
          <cell r="CG326">
            <v>0.56299999999999994</v>
          </cell>
          <cell r="CH326">
            <v>0.65900000000000003</v>
          </cell>
          <cell r="CI326">
            <v>0.67</v>
          </cell>
          <cell r="CJ326">
            <v>0.627</v>
          </cell>
          <cell r="CK326">
            <v>0.32900000000000001</v>
          </cell>
          <cell r="CL326">
            <v>0.57399999999999995</v>
          </cell>
          <cell r="CM326">
            <v>0.39300000000000002</v>
          </cell>
          <cell r="CN326">
            <v>0.372</v>
          </cell>
          <cell r="CO326">
            <v>0.34</v>
          </cell>
          <cell r="CP326">
            <v>0.53100000000000003</v>
          </cell>
          <cell r="CQ326">
            <v>0.51</v>
          </cell>
          <cell r="CR326">
            <v>0.70199999999999996</v>
          </cell>
          <cell r="CS326">
            <v>0.82899999999999996</v>
          </cell>
          <cell r="CT326">
            <v>0.91400000000000003</v>
          </cell>
          <cell r="CU326">
            <v>0.872</v>
          </cell>
          <cell r="CV326">
            <v>0.74399999999999999</v>
          </cell>
          <cell r="CW326">
            <v>0.88200000000000001</v>
          </cell>
          <cell r="CX326">
            <v>0.88200000000000001</v>
          </cell>
          <cell r="CY326">
            <v>0.81899999999999995</v>
          </cell>
          <cell r="CZ326">
            <v>0.95699999999999996</v>
          </cell>
          <cell r="DA326">
            <v>1</v>
          </cell>
        </row>
        <row r="327">
          <cell r="B327" t="str">
            <v>医药生物</v>
          </cell>
          <cell r="C327" t="str">
            <v>医疗服务</v>
          </cell>
          <cell r="D327" t="str">
            <v>医疗研发外包</v>
          </cell>
          <cell r="J327">
            <v>2.3526169747293802E-3</v>
          </cell>
          <cell r="K327">
            <v>0.63700000000000001</v>
          </cell>
          <cell r="L327">
            <v>0.59399999999999997</v>
          </cell>
          <cell r="M327">
            <v>0.34699999999999998</v>
          </cell>
          <cell r="N327">
            <v>0.68100000000000005</v>
          </cell>
          <cell r="O327">
            <v>0.60799999999999998</v>
          </cell>
          <cell r="P327">
            <v>0.97099999999999997</v>
          </cell>
          <cell r="Q327">
            <v>0.89800000000000002</v>
          </cell>
          <cell r="R327">
            <v>0.91300000000000003</v>
          </cell>
          <cell r="S327">
            <v>0.46300000000000002</v>
          </cell>
          <cell r="T327">
            <v>0.246</v>
          </cell>
          <cell r="U327">
            <v>7.1999999999999995E-2</v>
          </cell>
          <cell r="V327">
            <v>0.10100000000000001</v>
          </cell>
          <cell r="W327">
            <v>0.188</v>
          </cell>
          <cell r="X327">
            <v>0.26</v>
          </cell>
          <cell r="Y327">
            <v>0.23100000000000001</v>
          </cell>
          <cell r="Z327">
            <v>0.20200000000000001</v>
          </cell>
          <cell r="AA327">
            <v>0.14399999999999999</v>
          </cell>
          <cell r="AB327">
            <v>5.7000000000000002E-2</v>
          </cell>
          <cell r="AC327">
            <v>4.2999999999999997E-2</v>
          </cell>
          <cell r="AD327">
            <v>0.159</v>
          </cell>
          <cell r="AE327">
            <v>0.40500000000000003</v>
          </cell>
          <cell r="AF327">
            <v>0.79700000000000004</v>
          </cell>
          <cell r="AG327">
            <v>1</v>
          </cell>
          <cell r="AH327">
            <v>0.98499999999999999</v>
          </cell>
          <cell r="AI327">
            <v>0.95599999999999996</v>
          </cell>
          <cell r="AJ327">
            <v>0.78200000000000003</v>
          </cell>
          <cell r="AK327">
            <v>0.623</v>
          </cell>
          <cell r="AL327">
            <v>0.52100000000000002</v>
          </cell>
          <cell r="AM327">
            <v>0.56499999999999995</v>
          </cell>
          <cell r="AN327">
            <v>0.72399999999999998</v>
          </cell>
          <cell r="AO327">
            <v>0.84</v>
          </cell>
          <cell r="AP327">
            <v>0.94199999999999995</v>
          </cell>
          <cell r="AQ327">
            <v>0.92700000000000005</v>
          </cell>
          <cell r="AR327">
            <v>0.753</v>
          </cell>
          <cell r="AS327">
            <v>0.49199999999999999</v>
          </cell>
          <cell r="AT327">
            <v>0.53600000000000003</v>
          </cell>
          <cell r="AU327">
            <v>0.73899999999999999</v>
          </cell>
          <cell r="AV327">
            <v>0.86899999999999999</v>
          </cell>
          <cell r="AW327">
            <v>0.82599999999999996</v>
          </cell>
          <cell r="AX327">
            <v>0.85499999999999998</v>
          </cell>
          <cell r="AY327">
            <v>0.88400000000000001</v>
          </cell>
          <cell r="AZ327">
            <v>0.81100000000000005</v>
          </cell>
          <cell r="BA327">
            <v>0.76800000000000002</v>
          </cell>
          <cell r="BB327">
            <v>0.47799999999999998</v>
          </cell>
          <cell r="BC327">
            <v>0.44900000000000001</v>
          </cell>
          <cell r="BD327">
            <v>0.50700000000000001</v>
          </cell>
          <cell r="BE327">
            <v>0.71</v>
          </cell>
          <cell r="BF327">
            <v>0.65200000000000002</v>
          </cell>
          <cell r="BG327">
            <v>0.55000000000000004</v>
          </cell>
          <cell r="BH327">
            <v>0.36199999999999999</v>
          </cell>
          <cell r="BI327">
            <v>0.434</v>
          </cell>
          <cell r="BJ327">
            <v>0.42</v>
          </cell>
          <cell r="BK327">
            <v>0.376</v>
          </cell>
          <cell r="BL327">
            <v>0.217</v>
          </cell>
          <cell r="BM327">
            <v>8.5999999999999993E-2</v>
          </cell>
          <cell r="BN327">
            <v>1.4E-2</v>
          </cell>
          <cell r="BO327">
            <v>0</v>
          </cell>
          <cell r="BP327">
            <v>0.17299999999999999</v>
          </cell>
          <cell r="BQ327">
            <v>0.30399999999999999</v>
          </cell>
          <cell r="BR327">
            <v>0.33300000000000002</v>
          </cell>
          <cell r="BS327">
            <v>0.318</v>
          </cell>
          <cell r="BT327">
            <v>0.27500000000000002</v>
          </cell>
          <cell r="BU327">
            <v>0.115</v>
          </cell>
          <cell r="BV327">
            <v>2.8000000000000001E-2</v>
          </cell>
          <cell r="BW327">
            <v>0.13</v>
          </cell>
          <cell r="BX327">
            <v>0.28899999999999998</v>
          </cell>
          <cell r="BY327">
            <v>0.39100000000000001</v>
          </cell>
          <cell r="BZ327">
            <v>0.57899999999999996</v>
          </cell>
          <cell r="CA327">
            <v>0.66600000000000004</v>
          </cell>
          <cell r="CB327">
            <v>0.69499999999999995</v>
          </cell>
          <cell r="CC327">
            <v>0.5</v>
          </cell>
          <cell r="CD327">
            <v>0.5</v>
          </cell>
          <cell r="CE327">
            <v>0.5</v>
          </cell>
          <cell r="CF327">
            <v>0.5</v>
          </cell>
          <cell r="CG327">
            <v>0.5</v>
          </cell>
          <cell r="CH327">
            <v>0.5</v>
          </cell>
          <cell r="CI327">
            <v>0.5</v>
          </cell>
          <cell r="CJ327">
            <v>0.5</v>
          </cell>
          <cell r="CK327">
            <v>0.5</v>
          </cell>
          <cell r="CL327">
            <v>0.5</v>
          </cell>
          <cell r="CM327">
            <v>0.5</v>
          </cell>
          <cell r="CN327">
            <v>0.5</v>
          </cell>
          <cell r="CO327">
            <v>0.5</v>
          </cell>
          <cell r="CP327">
            <v>0.5</v>
          </cell>
          <cell r="CQ327">
            <v>0.5</v>
          </cell>
          <cell r="CR327">
            <v>0.5</v>
          </cell>
          <cell r="CS327">
            <v>0.5</v>
          </cell>
          <cell r="CT327">
            <v>0.5</v>
          </cell>
          <cell r="CU327">
            <v>0.5</v>
          </cell>
          <cell r="CV327">
            <v>0.5</v>
          </cell>
          <cell r="CW327">
            <v>0.5</v>
          </cell>
          <cell r="CX327">
            <v>0.5</v>
          </cell>
          <cell r="CY327">
            <v>0.5</v>
          </cell>
          <cell r="CZ327">
            <v>0.5</v>
          </cell>
          <cell r="DA327">
            <v>0.5</v>
          </cell>
        </row>
        <row r="328">
          <cell r="B328" t="str">
            <v>医药生物</v>
          </cell>
          <cell r="C328" t="str">
            <v>中药</v>
          </cell>
          <cell r="J328">
            <v>7.8315690411759301E-2</v>
          </cell>
          <cell r="K328">
            <v>0.67</v>
          </cell>
          <cell r="L328">
            <v>0.69099999999999995</v>
          </cell>
          <cell r="M328">
            <v>0.73399999999999999</v>
          </cell>
          <cell r="N328">
            <v>0.74399999999999999</v>
          </cell>
          <cell r="O328">
            <v>0.72299999999999998</v>
          </cell>
          <cell r="P328">
            <v>0.71199999999999997</v>
          </cell>
          <cell r="Q328">
            <v>0.76500000000000001</v>
          </cell>
          <cell r="R328">
            <v>0.81899999999999995</v>
          </cell>
          <cell r="S328">
            <v>0.84</v>
          </cell>
          <cell r="T328">
            <v>0.85099999999999998</v>
          </cell>
          <cell r="U328">
            <v>0.86099999999999999</v>
          </cell>
          <cell r="V328">
            <v>0.88200000000000001</v>
          </cell>
          <cell r="W328">
            <v>0.89300000000000002</v>
          </cell>
          <cell r="X328">
            <v>0.92500000000000004</v>
          </cell>
          <cell r="Y328">
            <v>0.94599999999999995</v>
          </cell>
          <cell r="Z328">
            <v>0.97799999999999998</v>
          </cell>
          <cell r="AA328">
            <v>1</v>
          </cell>
          <cell r="AB328">
            <v>0.98899999999999999</v>
          </cell>
          <cell r="AC328">
            <v>0.96799999999999997</v>
          </cell>
          <cell r="AD328">
            <v>0.95699999999999996</v>
          </cell>
          <cell r="AE328">
            <v>0.93600000000000005</v>
          </cell>
          <cell r="AF328">
            <v>0.91400000000000003</v>
          </cell>
          <cell r="AG328">
            <v>0.90400000000000003</v>
          </cell>
          <cell r="AH328">
            <v>0.872</v>
          </cell>
          <cell r="AI328">
            <v>0.82899999999999996</v>
          </cell>
          <cell r="AJ328">
            <v>0.77600000000000002</v>
          </cell>
          <cell r="AK328">
            <v>0.57399999999999995</v>
          </cell>
          <cell r="AL328">
            <v>0.39300000000000002</v>
          </cell>
          <cell r="AM328">
            <v>0.23400000000000001</v>
          </cell>
          <cell r="AN328">
            <v>0.24399999999999999</v>
          </cell>
          <cell r="AO328">
            <v>0.255</v>
          </cell>
          <cell r="AP328">
            <v>0.308</v>
          </cell>
          <cell r="AQ328">
            <v>0.35099999999999998</v>
          </cell>
          <cell r="AR328">
            <v>0.40400000000000003</v>
          </cell>
          <cell r="AS328">
            <v>0.36099999999999999</v>
          </cell>
          <cell r="AT328">
            <v>0.42499999999999999</v>
          </cell>
          <cell r="AU328">
            <v>0.47799999999999998</v>
          </cell>
          <cell r="AV328">
            <v>0.53100000000000003</v>
          </cell>
          <cell r="AW328">
            <v>0.58499999999999996</v>
          </cell>
          <cell r="AX328">
            <v>0.56299999999999994</v>
          </cell>
          <cell r="AY328">
            <v>0.51</v>
          </cell>
          <cell r="AZ328">
            <v>0.44600000000000001</v>
          </cell>
          <cell r="BA328">
            <v>0.38200000000000001</v>
          </cell>
          <cell r="BB328">
            <v>0.372</v>
          </cell>
          <cell r="BC328">
            <v>0.27600000000000002</v>
          </cell>
          <cell r="BD328">
            <v>0.29699999999999999</v>
          </cell>
          <cell r="BE328">
            <v>0.26500000000000001</v>
          </cell>
          <cell r="BF328">
            <v>0.223</v>
          </cell>
          <cell r="BG328">
            <v>0.127</v>
          </cell>
          <cell r="BH328">
            <v>0.01</v>
          </cell>
          <cell r="BI328">
            <v>0</v>
          </cell>
          <cell r="BJ328">
            <v>5.2999999999999999E-2</v>
          </cell>
          <cell r="BK328">
            <v>0.14799999999999999</v>
          </cell>
          <cell r="BL328">
            <v>0.18</v>
          </cell>
          <cell r="BM328">
            <v>0.191</v>
          </cell>
          <cell r="BN328">
            <v>0.13800000000000001</v>
          </cell>
          <cell r="BO328">
            <v>9.5000000000000001E-2</v>
          </cell>
          <cell r="BP328">
            <v>0.106</v>
          </cell>
          <cell r="BQ328">
            <v>0.17</v>
          </cell>
          <cell r="BR328">
            <v>0.21199999999999999</v>
          </cell>
          <cell r="BS328">
            <v>0.32900000000000001</v>
          </cell>
          <cell r="BT328">
            <v>0.45700000000000002</v>
          </cell>
          <cell r="BU328">
            <v>0.48899999999999999</v>
          </cell>
          <cell r="BV328">
            <v>0.436</v>
          </cell>
          <cell r="BW328">
            <v>0.34</v>
          </cell>
          <cell r="BX328">
            <v>0.31900000000000001</v>
          </cell>
          <cell r="BY328">
            <v>0.41399999999999998</v>
          </cell>
          <cell r="BZ328">
            <v>0.46800000000000003</v>
          </cell>
          <cell r="CA328">
            <v>0.52100000000000002</v>
          </cell>
          <cell r="CB328">
            <v>0.54200000000000004</v>
          </cell>
          <cell r="CC328">
            <v>0.55300000000000005</v>
          </cell>
          <cell r="CD328">
            <v>0.59499999999999997</v>
          </cell>
          <cell r="CE328">
            <v>0.61699999999999999</v>
          </cell>
          <cell r="CF328">
            <v>0.64800000000000002</v>
          </cell>
          <cell r="CG328">
            <v>0.755</v>
          </cell>
          <cell r="CH328">
            <v>0.79700000000000004</v>
          </cell>
          <cell r="CI328">
            <v>0.80800000000000005</v>
          </cell>
          <cell r="CJ328">
            <v>0.78700000000000003</v>
          </cell>
          <cell r="CK328">
            <v>0.70199999999999996</v>
          </cell>
          <cell r="CL328">
            <v>0.63800000000000001</v>
          </cell>
          <cell r="CM328">
            <v>0.627</v>
          </cell>
          <cell r="CN328">
            <v>0.68</v>
          </cell>
          <cell r="CO328">
            <v>0.65900000000000003</v>
          </cell>
          <cell r="CP328">
            <v>0.60599999999999998</v>
          </cell>
          <cell r="CQ328">
            <v>0.5</v>
          </cell>
          <cell r="CR328">
            <v>0.28699999999999998</v>
          </cell>
          <cell r="CS328">
            <v>0.20200000000000001</v>
          </cell>
          <cell r="CT328">
            <v>8.5000000000000006E-2</v>
          </cell>
          <cell r="CU328">
            <v>2.1000000000000001E-2</v>
          </cell>
          <cell r="CV328">
            <v>3.1E-2</v>
          </cell>
          <cell r="CW328">
            <v>7.3999999999999996E-2</v>
          </cell>
          <cell r="CX328">
            <v>0.11700000000000001</v>
          </cell>
          <cell r="CY328">
            <v>0.159</v>
          </cell>
          <cell r="CZ328">
            <v>6.3E-2</v>
          </cell>
          <cell r="DA328">
            <v>4.2000000000000003E-2</v>
          </cell>
        </row>
        <row r="329">
          <cell r="B329" t="str">
            <v>银行</v>
          </cell>
          <cell r="C329" t="str">
            <v>国有大型银行</v>
          </cell>
          <cell r="J329">
            <v>0.31708043072367398</v>
          </cell>
          <cell r="K329">
            <v>0</v>
          </cell>
          <cell r="L329">
            <v>0</v>
          </cell>
          <cell r="M329">
            <v>0</v>
          </cell>
          <cell r="N329">
            <v>3.5999999999999997E-2</v>
          </cell>
          <cell r="O329">
            <v>4.8000000000000001E-2</v>
          </cell>
          <cell r="P329">
            <v>0.06</v>
          </cell>
          <cell r="Q329">
            <v>7.2999999999999995E-2</v>
          </cell>
          <cell r="R329">
            <v>8.5000000000000006E-2</v>
          </cell>
          <cell r="S329">
            <v>9.7000000000000003E-2</v>
          </cell>
          <cell r="T329">
            <v>0.109</v>
          </cell>
          <cell r="U329">
            <v>0.121</v>
          </cell>
          <cell r="V329">
            <v>0.13400000000000001</v>
          </cell>
          <cell r="W329">
            <v>0.14599999999999999</v>
          </cell>
          <cell r="X329">
            <v>0.158</v>
          </cell>
          <cell r="Y329">
            <v>0.17</v>
          </cell>
          <cell r="Z329">
            <v>0.182</v>
          </cell>
          <cell r="AA329">
            <v>0.19500000000000001</v>
          </cell>
          <cell r="AB329">
            <v>0.20699999999999999</v>
          </cell>
          <cell r="AC329">
            <v>0.219</v>
          </cell>
          <cell r="AD329">
            <v>0.23100000000000001</v>
          </cell>
          <cell r="AE329">
            <v>0.24299999999999999</v>
          </cell>
          <cell r="AF329">
            <v>0.25600000000000001</v>
          </cell>
          <cell r="AG329">
            <v>0.30399999999999999</v>
          </cell>
          <cell r="AH329">
            <v>0.35299999999999998</v>
          </cell>
          <cell r="AI329">
            <v>0.57299999999999995</v>
          </cell>
          <cell r="AJ329">
            <v>0.52400000000000002</v>
          </cell>
          <cell r="AK329">
            <v>0.42599999999999999</v>
          </cell>
          <cell r="AL329">
            <v>0.40200000000000002</v>
          </cell>
          <cell r="AM329">
            <v>0.378</v>
          </cell>
          <cell r="AN329">
            <v>0.36499999999999999</v>
          </cell>
          <cell r="AO329">
            <v>0.32900000000000001</v>
          </cell>
          <cell r="AP329">
            <v>0.378</v>
          </cell>
          <cell r="AQ329">
            <v>0.41399999999999998</v>
          </cell>
          <cell r="AR329">
            <v>0.46300000000000002</v>
          </cell>
          <cell r="AS329">
            <v>0.53600000000000003</v>
          </cell>
          <cell r="AT329">
            <v>0.60899999999999999</v>
          </cell>
          <cell r="AU329">
            <v>0.63400000000000001</v>
          </cell>
          <cell r="AV329">
            <v>0.621</v>
          </cell>
          <cell r="AW329">
            <v>0.56000000000000005</v>
          </cell>
          <cell r="AX329">
            <v>0.5</v>
          </cell>
          <cell r="AY329">
            <v>0.48699999999999999</v>
          </cell>
          <cell r="AZ329">
            <v>0.46300000000000002</v>
          </cell>
          <cell r="BA329">
            <v>0.439</v>
          </cell>
          <cell r="BB329">
            <v>0.51200000000000001</v>
          </cell>
          <cell r="BC329">
            <v>0.54800000000000004</v>
          </cell>
          <cell r="BD329">
            <v>0.59699999999999998</v>
          </cell>
          <cell r="BE329">
            <v>0.68200000000000005</v>
          </cell>
          <cell r="BF329">
            <v>0.73099999999999998</v>
          </cell>
          <cell r="BG329">
            <v>0.91400000000000003</v>
          </cell>
          <cell r="BH329">
            <v>0.878</v>
          </cell>
          <cell r="BI329">
            <v>0.84099999999999997</v>
          </cell>
          <cell r="BJ329">
            <v>0.78</v>
          </cell>
          <cell r="BK329">
            <v>0.78</v>
          </cell>
          <cell r="BL329">
            <v>0.78</v>
          </cell>
          <cell r="BM329">
            <v>0.78</v>
          </cell>
          <cell r="BN329">
            <v>0.84099999999999997</v>
          </cell>
          <cell r="BO329">
            <v>0.878</v>
          </cell>
          <cell r="BP329">
            <v>0.91400000000000003</v>
          </cell>
          <cell r="BQ329">
            <v>0.96299999999999997</v>
          </cell>
          <cell r="BR329">
            <v>0.97499999999999998</v>
          </cell>
          <cell r="BS329">
            <v>1</v>
          </cell>
          <cell r="BT329">
            <v>0.97499999999999998</v>
          </cell>
          <cell r="BU329">
            <v>0.95099999999999996</v>
          </cell>
          <cell r="BV329">
            <v>0.91400000000000003</v>
          </cell>
          <cell r="BW329">
            <v>0.878</v>
          </cell>
          <cell r="BX329">
            <v>0.84099999999999997</v>
          </cell>
          <cell r="BY329">
            <v>0.78</v>
          </cell>
          <cell r="BZ329">
            <v>0.76800000000000002</v>
          </cell>
          <cell r="CA329">
            <v>0.75600000000000001</v>
          </cell>
          <cell r="CB329">
            <v>0.74299999999999999</v>
          </cell>
          <cell r="CC329">
            <v>0.71899999999999997</v>
          </cell>
          <cell r="CD329">
            <v>0.70699999999999996</v>
          </cell>
          <cell r="CE329">
            <v>0.69499999999999995</v>
          </cell>
          <cell r="CF329">
            <v>0.67</v>
          </cell>
          <cell r="CG329">
            <v>0.65800000000000003</v>
          </cell>
          <cell r="CH329">
            <v>0.64600000000000002</v>
          </cell>
          <cell r="CI329">
            <v>0.58499999999999996</v>
          </cell>
          <cell r="CJ329">
            <v>0.439</v>
          </cell>
          <cell r="CK329">
            <v>0.34100000000000003</v>
          </cell>
          <cell r="CL329">
            <v>0.317</v>
          </cell>
          <cell r="CM329">
            <v>0.29199999999999998</v>
          </cell>
          <cell r="CN329">
            <v>0.26800000000000002</v>
          </cell>
          <cell r="CO329">
            <v>0.26800000000000002</v>
          </cell>
          <cell r="CP329">
            <v>0.5</v>
          </cell>
          <cell r="CQ329">
            <v>0.5</v>
          </cell>
          <cell r="CR329">
            <v>0.5</v>
          </cell>
          <cell r="CS329">
            <v>0.5</v>
          </cell>
          <cell r="CT329">
            <v>0.5</v>
          </cell>
          <cell r="CU329">
            <v>0.5</v>
          </cell>
          <cell r="CV329">
            <v>0.5</v>
          </cell>
          <cell r="CW329">
            <v>0.5</v>
          </cell>
          <cell r="CX329">
            <v>0.5</v>
          </cell>
          <cell r="CY329">
            <v>0.5</v>
          </cell>
          <cell r="CZ329">
            <v>0.5</v>
          </cell>
          <cell r="DA329">
            <v>0.5</v>
          </cell>
        </row>
        <row r="330">
          <cell r="B330" t="str">
            <v>银行</v>
          </cell>
          <cell r="C330" t="str">
            <v>国有大型银行</v>
          </cell>
          <cell r="J330">
            <v>0.31708043072367398</v>
          </cell>
          <cell r="K330">
            <v>0.99</v>
          </cell>
          <cell r="L330">
            <v>0.99</v>
          </cell>
          <cell r="M330">
            <v>0.99</v>
          </cell>
          <cell r="N330">
            <v>0.99</v>
          </cell>
          <cell r="O330">
            <v>0.93700000000000006</v>
          </cell>
          <cell r="P330">
            <v>0.91500000000000004</v>
          </cell>
          <cell r="Q330">
            <v>0.873</v>
          </cell>
          <cell r="R330">
            <v>0.88300000000000001</v>
          </cell>
          <cell r="S330">
            <v>0.92600000000000005</v>
          </cell>
          <cell r="T330">
            <v>0.94699999999999995</v>
          </cell>
          <cell r="U330">
            <v>0.86199999999999999</v>
          </cell>
          <cell r="V330">
            <v>0.83</v>
          </cell>
          <cell r="W330">
            <v>0.82000000000000006</v>
          </cell>
          <cell r="X330">
            <v>0.78800000000000003</v>
          </cell>
          <cell r="Y330">
            <v>0.77700000000000002</v>
          </cell>
          <cell r="Z330">
            <v>0.76600000000000001</v>
          </cell>
          <cell r="AA330">
            <v>0.75600000000000001</v>
          </cell>
          <cell r="AB330">
            <v>0.745</v>
          </cell>
          <cell r="AC330">
            <v>0.73499999999999999</v>
          </cell>
          <cell r="AD330">
            <v>0.71300000000000008</v>
          </cell>
          <cell r="AE330">
            <v>0.70300000000000007</v>
          </cell>
          <cell r="AF330">
            <v>0.69199999999999995</v>
          </cell>
          <cell r="AG330">
            <v>0.67100000000000004</v>
          </cell>
          <cell r="AH330">
            <v>0.64900000000000002</v>
          </cell>
          <cell r="AI330">
            <v>0.63900000000000001</v>
          </cell>
          <cell r="AJ330">
            <v>0.57499999999999996</v>
          </cell>
          <cell r="AK330">
            <v>0.54299999999999993</v>
          </cell>
          <cell r="AL330">
            <v>0.51100000000000001</v>
          </cell>
          <cell r="AM330">
            <v>0.5</v>
          </cell>
          <cell r="AN330">
            <v>0.49</v>
          </cell>
          <cell r="AO330">
            <v>0.47899999999999998</v>
          </cell>
          <cell r="AP330">
            <v>0.44699999999999995</v>
          </cell>
          <cell r="AQ330">
            <v>0.43700000000000006</v>
          </cell>
          <cell r="AR330">
            <v>0.40500000000000003</v>
          </cell>
          <cell r="AS330">
            <v>0.35199999999999998</v>
          </cell>
          <cell r="AT330">
            <v>0.29800000000000004</v>
          </cell>
          <cell r="AU330">
            <v>0.25600000000000001</v>
          </cell>
          <cell r="AV330">
            <v>0.26600000000000001</v>
          </cell>
          <cell r="AW330">
            <v>0.28800000000000003</v>
          </cell>
          <cell r="AX330">
            <v>0.30900000000000005</v>
          </cell>
          <cell r="AY330">
            <v>0.36199999999999999</v>
          </cell>
          <cell r="AZ330">
            <v>0.42600000000000005</v>
          </cell>
          <cell r="BA330">
            <v>0.46899999999999997</v>
          </cell>
          <cell r="BB330">
            <v>0.52200000000000002</v>
          </cell>
          <cell r="BC330">
            <v>0.55400000000000005</v>
          </cell>
          <cell r="BD330">
            <v>0.58600000000000008</v>
          </cell>
          <cell r="BE330">
            <v>0.59599999999999997</v>
          </cell>
          <cell r="BF330">
            <v>0.60699999999999998</v>
          </cell>
          <cell r="BG330">
            <v>0.628</v>
          </cell>
          <cell r="BH330">
            <v>0.65999999999999992</v>
          </cell>
          <cell r="BI330">
            <v>0.72399999999999998</v>
          </cell>
          <cell r="BJ330">
            <v>0.80899999999999994</v>
          </cell>
          <cell r="BK330">
            <v>0.85199999999999998</v>
          </cell>
          <cell r="BL330">
            <v>0.90500000000000003</v>
          </cell>
          <cell r="BM330">
            <v>1</v>
          </cell>
          <cell r="BN330">
            <v>0.90500000000000003</v>
          </cell>
          <cell r="BO330">
            <v>0.85199999999999998</v>
          </cell>
          <cell r="BP330">
            <v>0.80899999999999994</v>
          </cell>
          <cell r="BQ330">
            <v>0.68100000000000005</v>
          </cell>
          <cell r="BR330">
            <v>0.628</v>
          </cell>
          <cell r="BS330">
            <v>0.56400000000000006</v>
          </cell>
          <cell r="BT330">
            <v>0.53200000000000003</v>
          </cell>
          <cell r="BU330">
            <v>0.46899999999999997</v>
          </cell>
          <cell r="BV330">
            <v>0.41500000000000004</v>
          </cell>
          <cell r="BW330">
            <v>0.39400000000000002</v>
          </cell>
          <cell r="BX330">
            <v>0.38300000000000001</v>
          </cell>
          <cell r="BY330">
            <v>0.373</v>
          </cell>
          <cell r="BZ330">
            <v>0.35199999999999998</v>
          </cell>
          <cell r="CA330">
            <v>0.32999999999999996</v>
          </cell>
          <cell r="CB330">
            <v>0.31999999999999995</v>
          </cell>
          <cell r="CC330">
            <v>0.27700000000000002</v>
          </cell>
          <cell r="CD330">
            <v>0.245</v>
          </cell>
          <cell r="CE330">
            <v>0.23499999999999999</v>
          </cell>
          <cell r="CF330">
            <v>0.22399999999999998</v>
          </cell>
          <cell r="CG330">
            <v>0.21299999999999997</v>
          </cell>
          <cell r="CH330">
            <v>0.20299999999999996</v>
          </cell>
          <cell r="CI330">
            <v>0.19199999999999995</v>
          </cell>
          <cell r="CJ330">
            <v>0.18100000000000005</v>
          </cell>
          <cell r="CK330">
            <v>0.17100000000000004</v>
          </cell>
          <cell r="CL330">
            <v>0.16000000000000003</v>
          </cell>
          <cell r="CM330">
            <v>0.14900000000000002</v>
          </cell>
          <cell r="CN330">
            <v>0.13900000000000001</v>
          </cell>
          <cell r="CO330">
            <v>0.128</v>
          </cell>
          <cell r="CP330">
            <v>0.11799999999999999</v>
          </cell>
          <cell r="CQ330">
            <v>6.3999999999999946E-2</v>
          </cell>
          <cell r="CR330">
            <v>8.5999999999999965E-2</v>
          </cell>
          <cell r="CS330">
            <v>9.5999999999999974E-2</v>
          </cell>
          <cell r="CT330">
            <v>0.10699999999999998</v>
          </cell>
          <cell r="CU330">
            <v>8.5999999999999965E-2</v>
          </cell>
          <cell r="CV330">
            <v>5.4000000000000048E-2</v>
          </cell>
          <cell r="CW330">
            <v>4.3000000000000038E-2</v>
          </cell>
          <cell r="CX330">
            <v>3.2000000000000028E-2</v>
          </cell>
          <cell r="CY330">
            <v>1.100000000000001E-2</v>
          </cell>
          <cell r="CZ330">
            <v>0</v>
          </cell>
          <cell r="DA330">
            <v>3.2000000000000028E-2</v>
          </cell>
        </row>
        <row r="331">
          <cell r="B331" t="str">
            <v>银行</v>
          </cell>
          <cell r="C331" t="str">
            <v>股份制银行</v>
          </cell>
          <cell r="J331">
            <v>0.136916125893569</v>
          </cell>
          <cell r="K331">
            <v>7.2999999999999995E-2</v>
          </cell>
          <cell r="L331">
            <v>7.2999999999999995E-2</v>
          </cell>
          <cell r="M331">
            <v>7.2999999999999995E-2</v>
          </cell>
          <cell r="N331">
            <v>0.06</v>
          </cell>
          <cell r="O331">
            <v>0.109</v>
          </cell>
          <cell r="P331">
            <v>0.13400000000000001</v>
          </cell>
          <cell r="Q331">
            <v>0.14599999999999999</v>
          </cell>
          <cell r="R331">
            <v>0.158</v>
          </cell>
          <cell r="S331">
            <v>0.17</v>
          </cell>
          <cell r="T331">
            <v>0.182</v>
          </cell>
          <cell r="U331">
            <v>0.35299999999999998</v>
          </cell>
          <cell r="V331">
            <v>0.41399999999999998</v>
          </cell>
          <cell r="W331">
            <v>0.439</v>
          </cell>
          <cell r="X331">
            <v>0.45100000000000001</v>
          </cell>
          <cell r="Y331">
            <v>0.48699999999999999</v>
          </cell>
          <cell r="Z331">
            <v>0.51200000000000001</v>
          </cell>
          <cell r="AA331">
            <v>0.5</v>
          </cell>
          <cell r="AB331">
            <v>0.47499999999999998</v>
          </cell>
          <cell r="AC331">
            <v>0.46300000000000002</v>
          </cell>
          <cell r="AD331">
            <v>0.52400000000000002</v>
          </cell>
          <cell r="AE331">
            <v>0.53600000000000003</v>
          </cell>
          <cell r="AF331">
            <v>0.56000000000000005</v>
          </cell>
          <cell r="AG331">
            <v>0.57299999999999995</v>
          </cell>
          <cell r="AH331">
            <v>0.75600000000000001</v>
          </cell>
          <cell r="AI331">
            <v>0.86499999999999999</v>
          </cell>
          <cell r="AJ331">
            <v>0.89</v>
          </cell>
          <cell r="AK331">
            <v>0.90200000000000002</v>
          </cell>
          <cell r="AL331">
            <v>0.91400000000000003</v>
          </cell>
          <cell r="AM331">
            <v>0.92600000000000005</v>
          </cell>
          <cell r="AN331">
            <v>0.93899999999999995</v>
          </cell>
          <cell r="AO331">
            <v>0.96299999999999997</v>
          </cell>
          <cell r="AP331">
            <v>0.97499999999999998</v>
          </cell>
          <cell r="AQ331">
            <v>0.98699999999999999</v>
          </cell>
          <cell r="AR331">
            <v>1</v>
          </cell>
          <cell r="AS331">
            <v>0.93899999999999995</v>
          </cell>
          <cell r="AT331">
            <v>0.80400000000000005</v>
          </cell>
          <cell r="AU331">
            <v>0.58499999999999996</v>
          </cell>
          <cell r="AV331">
            <v>0.59699999999999998</v>
          </cell>
          <cell r="AW331">
            <v>0.64600000000000002</v>
          </cell>
          <cell r="AX331">
            <v>0.71899999999999997</v>
          </cell>
          <cell r="AY331">
            <v>0.68200000000000005</v>
          </cell>
          <cell r="AZ331">
            <v>0.63400000000000001</v>
          </cell>
          <cell r="BA331">
            <v>0.60899999999999999</v>
          </cell>
          <cell r="BB331">
            <v>0.65800000000000003</v>
          </cell>
          <cell r="BC331">
            <v>0.69499999999999995</v>
          </cell>
          <cell r="BD331">
            <v>0.73099999999999998</v>
          </cell>
          <cell r="BE331">
            <v>0.76800000000000002</v>
          </cell>
          <cell r="BF331">
            <v>0.79200000000000004</v>
          </cell>
          <cell r="BG331">
            <v>0.82899999999999996</v>
          </cell>
          <cell r="BH331">
            <v>0.84099999999999997</v>
          </cell>
          <cell r="BI331">
            <v>0.85299999999999998</v>
          </cell>
          <cell r="BJ331">
            <v>0.878</v>
          </cell>
          <cell r="BK331">
            <v>0.80400000000000005</v>
          </cell>
          <cell r="BL331">
            <v>0.78</v>
          </cell>
          <cell r="BM331">
            <v>0.73099999999999998</v>
          </cell>
          <cell r="BN331">
            <v>0.69499999999999995</v>
          </cell>
          <cell r="BO331">
            <v>0.65800000000000003</v>
          </cell>
          <cell r="BP331">
            <v>0.60899999999999999</v>
          </cell>
          <cell r="BQ331">
            <v>0.54800000000000004</v>
          </cell>
          <cell r="BR331">
            <v>0.42599999999999999</v>
          </cell>
          <cell r="BS331">
            <v>0.40200000000000002</v>
          </cell>
          <cell r="BT331">
            <v>0.39</v>
          </cell>
          <cell r="BU331">
            <v>0.378</v>
          </cell>
          <cell r="BV331">
            <v>0.36499999999999999</v>
          </cell>
          <cell r="BW331">
            <v>0.34100000000000003</v>
          </cell>
          <cell r="BX331">
            <v>0.24299999999999999</v>
          </cell>
          <cell r="BY331">
            <v>0.121</v>
          </cell>
          <cell r="BZ331">
            <v>3.5999999999999997E-2</v>
          </cell>
          <cell r="CA331">
            <v>1.2E-2</v>
          </cell>
          <cell r="CB331">
            <v>0</v>
          </cell>
          <cell r="CC331">
            <v>2.4E-2</v>
          </cell>
          <cell r="CD331">
            <v>4.8000000000000001E-2</v>
          </cell>
          <cell r="CE331">
            <v>0.19500000000000001</v>
          </cell>
          <cell r="CF331">
            <v>0.219</v>
          </cell>
          <cell r="CG331">
            <v>0.24299999999999999</v>
          </cell>
          <cell r="CH331">
            <v>0.29199999999999998</v>
          </cell>
          <cell r="CI331">
            <v>0.24299999999999999</v>
          </cell>
          <cell r="CJ331">
            <v>0.219</v>
          </cell>
          <cell r="CK331">
            <v>0.19500000000000001</v>
          </cell>
          <cell r="CL331">
            <v>0.24299999999999999</v>
          </cell>
          <cell r="CM331">
            <v>0.30399999999999999</v>
          </cell>
          <cell r="CN331">
            <v>0.317</v>
          </cell>
          <cell r="CO331">
            <v>0.317</v>
          </cell>
          <cell r="CP331">
            <v>0.5</v>
          </cell>
          <cell r="CQ331">
            <v>0.5</v>
          </cell>
          <cell r="CR331">
            <v>0.5</v>
          </cell>
          <cell r="CS331">
            <v>0.5</v>
          </cell>
          <cell r="CT331">
            <v>0.5</v>
          </cell>
          <cell r="CU331">
            <v>0.5</v>
          </cell>
          <cell r="CV331">
            <v>0.5</v>
          </cell>
          <cell r="CW331">
            <v>0.5</v>
          </cell>
          <cell r="CX331">
            <v>0.5</v>
          </cell>
          <cell r="CY331">
            <v>0.5</v>
          </cell>
          <cell r="CZ331">
            <v>0.5</v>
          </cell>
          <cell r="DA331">
            <v>0.5</v>
          </cell>
        </row>
        <row r="332">
          <cell r="B332" t="str">
            <v>银行</v>
          </cell>
          <cell r="C332" t="str">
            <v>股份制银行</v>
          </cell>
          <cell r="J332">
            <v>0.136916125893569</v>
          </cell>
          <cell r="K332">
            <v>0.95799999999999996</v>
          </cell>
          <cell r="L332">
            <v>0.95799999999999996</v>
          </cell>
          <cell r="M332">
            <v>0.95799999999999996</v>
          </cell>
          <cell r="N332">
            <v>0.95799999999999996</v>
          </cell>
          <cell r="O332">
            <v>0.96899999999999997</v>
          </cell>
          <cell r="P332">
            <v>0.99</v>
          </cell>
          <cell r="Q332">
            <v>1</v>
          </cell>
          <cell r="R332">
            <v>0.97899999999999998</v>
          </cell>
          <cell r="S332">
            <v>0.91500000000000004</v>
          </cell>
          <cell r="T332">
            <v>0.90500000000000003</v>
          </cell>
          <cell r="U332">
            <v>0.89400000000000002</v>
          </cell>
          <cell r="V332">
            <v>0.88300000000000001</v>
          </cell>
          <cell r="W332">
            <v>0.873</v>
          </cell>
          <cell r="X332">
            <v>0.86199999999999999</v>
          </cell>
          <cell r="Y332">
            <v>0.85199999999999998</v>
          </cell>
          <cell r="Z332">
            <v>0.84099999999999997</v>
          </cell>
          <cell r="AA332">
            <v>0.83</v>
          </cell>
          <cell r="AB332">
            <v>0.82000000000000006</v>
          </cell>
          <cell r="AC332">
            <v>0.80899999999999994</v>
          </cell>
          <cell r="AD332">
            <v>0.79800000000000004</v>
          </cell>
          <cell r="AE332">
            <v>0.78800000000000003</v>
          </cell>
          <cell r="AF332">
            <v>0.77700000000000002</v>
          </cell>
          <cell r="AG332">
            <v>0.76600000000000001</v>
          </cell>
          <cell r="AH332">
            <v>0.75600000000000001</v>
          </cell>
          <cell r="AI332">
            <v>0.745</v>
          </cell>
          <cell r="AJ332">
            <v>0.73499999999999999</v>
          </cell>
          <cell r="AK332">
            <v>0.72399999999999998</v>
          </cell>
          <cell r="AL332">
            <v>0.71300000000000008</v>
          </cell>
          <cell r="AM332">
            <v>0.70300000000000007</v>
          </cell>
          <cell r="AN332">
            <v>0.69199999999999995</v>
          </cell>
          <cell r="AO332">
            <v>0.68100000000000005</v>
          </cell>
          <cell r="AP332">
            <v>0.67100000000000004</v>
          </cell>
          <cell r="AQ332">
            <v>0.65999999999999992</v>
          </cell>
          <cell r="AR332">
            <v>0.64900000000000002</v>
          </cell>
          <cell r="AS332">
            <v>0.63900000000000001</v>
          </cell>
          <cell r="AT332">
            <v>0.628</v>
          </cell>
          <cell r="AU332">
            <v>0.61799999999999999</v>
          </cell>
          <cell r="AV332">
            <v>0.60699999999999998</v>
          </cell>
          <cell r="AW332">
            <v>0.58600000000000008</v>
          </cell>
          <cell r="AX332">
            <v>0.46899999999999997</v>
          </cell>
          <cell r="AY332">
            <v>0.49</v>
          </cell>
          <cell r="AZ332">
            <v>0.51100000000000001</v>
          </cell>
          <cell r="BA332">
            <v>0.54299999999999993</v>
          </cell>
          <cell r="BB332">
            <v>0.5</v>
          </cell>
          <cell r="BC332">
            <v>0.45799999999999996</v>
          </cell>
          <cell r="BD332">
            <v>0.44699999999999995</v>
          </cell>
          <cell r="BE332">
            <v>0.42600000000000005</v>
          </cell>
          <cell r="BF332">
            <v>0.41500000000000004</v>
          </cell>
          <cell r="BG332">
            <v>0.40500000000000003</v>
          </cell>
          <cell r="BH332">
            <v>0.43700000000000006</v>
          </cell>
          <cell r="BI332">
            <v>0.47899999999999998</v>
          </cell>
          <cell r="BJ332">
            <v>0.54299999999999993</v>
          </cell>
          <cell r="BK332">
            <v>0.39400000000000002</v>
          </cell>
          <cell r="BL332">
            <v>0.373</v>
          </cell>
          <cell r="BM332">
            <v>0.35199999999999998</v>
          </cell>
          <cell r="BN332">
            <v>0.32999999999999996</v>
          </cell>
          <cell r="BO332">
            <v>0.27700000000000002</v>
          </cell>
          <cell r="BP332">
            <v>0.18100000000000005</v>
          </cell>
          <cell r="BQ332">
            <v>0.18100000000000005</v>
          </cell>
          <cell r="BR332">
            <v>0.18100000000000005</v>
          </cell>
          <cell r="BS332">
            <v>0.18100000000000005</v>
          </cell>
          <cell r="BT332">
            <v>0.20299999999999996</v>
          </cell>
          <cell r="BU332">
            <v>0.21299999999999997</v>
          </cell>
          <cell r="BV332">
            <v>0.245</v>
          </cell>
          <cell r="BW332">
            <v>0.27700000000000002</v>
          </cell>
          <cell r="BX332">
            <v>0.30900000000000005</v>
          </cell>
          <cell r="BY332">
            <v>0.31999999999999995</v>
          </cell>
          <cell r="BZ332">
            <v>0.30900000000000005</v>
          </cell>
          <cell r="CA332">
            <v>0.27700000000000002</v>
          </cell>
          <cell r="CB332">
            <v>0.245</v>
          </cell>
          <cell r="CC332">
            <v>0.22399999999999998</v>
          </cell>
          <cell r="CD332">
            <v>0.20299999999999996</v>
          </cell>
          <cell r="CE332">
            <v>0.18100000000000005</v>
          </cell>
          <cell r="CF332">
            <v>0.11799999999999999</v>
          </cell>
          <cell r="CG332">
            <v>2.200000000000002E-2</v>
          </cell>
          <cell r="CH332">
            <v>0</v>
          </cell>
          <cell r="CI332">
            <v>1.100000000000001E-2</v>
          </cell>
          <cell r="CJ332">
            <v>3.2000000000000028E-2</v>
          </cell>
          <cell r="CK332">
            <v>0.10699999999999998</v>
          </cell>
          <cell r="CL332">
            <v>9.5999999999999974E-2</v>
          </cell>
          <cell r="CM332">
            <v>8.5999999999999965E-2</v>
          </cell>
          <cell r="CN332">
            <v>7.4999999999999956E-2</v>
          </cell>
          <cell r="CO332">
            <v>7.4999999999999956E-2</v>
          </cell>
          <cell r="CP332">
            <v>7.4999999999999956E-2</v>
          </cell>
          <cell r="CQ332">
            <v>7.4999999999999956E-2</v>
          </cell>
          <cell r="CR332">
            <v>0.128</v>
          </cell>
          <cell r="CS332">
            <v>0.30900000000000005</v>
          </cell>
          <cell r="CT332">
            <v>0.35199999999999998</v>
          </cell>
          <cell r="CU332">
            <v>0.373</v>
          </cell>
          <cell r="CV332">
            <v>0.39400000000000002</v>
          </cell>
          <cell r="CW332">
            <v>0.54299999999999993</v>
          </cell>
          <cell r="CX332">
            <v>0.55400000000000005</v>
          </cell>
          <cell r="CY332">
            <v>0.56400000000000006</v>
          </cell>
          <cell r="CZ332">
            <v>0.57499999999999996</v>
          </cell>
          <cell r="DA332">
            <v>0.59599999999999997</v>
          </cell>
        </row>
        <row r="333">
          <cell r="B333" t="str">
            <v>银行</v>
          </cell>
          <cell r="C333" t="str">
            <v>城商行</v>
          </cell>
          <cell r="J333">
            <v>3.7652461417700199E-2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4.8000000000000001E-2</v>
          </cell>
          <cell r="P333">
            <v>0.06</v>
          </cell>
          <cell r="Q333">
            <v>0.109</v>
          </cell>
          <cell r="R333">
            <v>9.7000000000000003E-2</v>
          </cell>
          <cell r="S333">
            <v>8.5000000000000006E-2</v>
          </cell>
          <cell r="T333">
            <v>7.2999999999999995E-2</v>
          </cell>
          <cell r="U333">
            <v>0.121</v>
          </cell>
          <cell r="V333">
            <v>0.13400000000000001</v>
          </cell>
          <cell r="W333">
            <v>0.14599999999999999</v>
          </cell>
          <cell r="X333">
            <v>0.158</v>
          </cell>
          <cell r="Y333">
            <v>0.20699999999999999</v>
          </cell>
          <cell r="Z333">
            <v>0.25600000000000001</v>
          </cell>
          <cell r="AA333">
            <v>0.24299999999999999</v>
          </cell>
          <cell r="AB333">
            <v>0.23100000000000001</v>
          </cell>
          <cell r="AC333">
            <v>0.219</v>
          </cell>
          <cell r="AD333">
            <v>0.19500000000000001</v>
          </cell>
          <cell r="AE333">
            <v>0.182</v>
          </cell>
          <cell r="AF333">
            <v>0.17</v>
          </cell>
          <cell r="AG333">
            <v>0.26800000000000002</v>
          </cell>
          <cell r="AH333">
            <v>0.28000000000000003</v>
          </cell>
          <cell r="AI333">
            <v>0.41399999999999998</v>
          </cell>
          <cell r="AJ333">
            <v>0.378</v>
          </cell>
          <cell r="AK333">
            <v>0.317</v>
          </cell>
          <cell r="AL333">
            <v>0.29199999999999998</v>
          </cell>
          <cell r="AM333">
            <v>0.30399999999999999</v>
          </cell>
          <cell r="AN333">
            <v>0.34100000000000003</v>
          </cell>
          <cell r="AO333">
            <v>0.39</v>
          </cell>
          <cell r="AP333">
            <v>0.36499999999999999</v>
          </cell>
          <cell r="AQ333">
            <v>0.35299999999999998</v>
          </cell>
          <cell r="AR333">
            <v>0.32900000000000001</v>
          </cell>
          <cell r="AS333">
            <v>0.46300000000000002</v>
          </cell>
          <cell r="AT333">
            <v>0.621</v>
          </cell>
          <cell r="AU333">
            <v>0.76800000000000002</v>
          </cell>
          <cell r="AV333">
            <v>0.73099999999999998</v>
          </cell>
          <cell r="AW333">
            <v>0.70699999999999996</v>
          </cell>
          <cell r="AX333">
            <v>0.69499999999999995</v>
          </cell>
          <cell r="AY333">
            <v>0.71899999999999997</v>
          </cell>
          <cell r="AZ333">
            <v>0.75600000000000001</v>
          </cell>
          <cell r="BA333">
            <v>0.78</v>
          </cell>
          <cell r="BB333">
            <v>0.78</v>
          </cell>
          <cell r="BC333">
            <v>0.78</v>
          </cell>
          <cell r="BD333">
            <v>0.78</v>
          </cell>
          <cell r="BE333">
            <v>0.84099999999999997</v>
          </cell>
          <cell r="BF333">
            <v>0.878</v>
          </cell>
          <cell r="BG333">
            <v>0.92600000000000005</v>
          </cell>
          <cell r="BH333">
            <v>0.95099999999999996</v>
          </cell>
          <cell r="BI333">
            <v>0.97499999999999998</v>
          </cell>
          <cell r="BJ333">
            <v>1</v>
          </cell>
          <cell r="BK333">
            <v>0.97499999999999998</v>
          </cell>
          <cell r="BL333">
            <v>0.95099999999999996</v>
          </cell>
          <cell r="BM333">
            <v>0.92600000000000005</v>
          </cell>
          <cell r="BN333">
            <v>0.91400000000000003</v>
          </cell>
          <cell r="BO333">
            <v>0.90200000000000002</v>
          </cell>
          <cell r="BP333">
            <v>0.89</v>
          </cell>
          <cell r="BQ333">
            <v>0.86499999999999999</v>
          </cell>
          <cell r="BR333">
            <v>0.84099999999999997</v>
          </cell>
          <cell r="BS333">
            <v>0.82899999999999996</v>
          </cell>
          <cell r="BT333">
            <v>0.74299999999999999</v>
          </cell>
          <cell r="BU333">
            <v>0.68200000000000005</v>
          </cell>
          <cell r="BV333">
            <v>0.64600000000000002</v>
          </cell>
          <cell r="BW333">
            <v>0.60899999999999999</v>
          </cell>
          <cell r="BX333">
            <v>0.56000000000000005</v>
          </cell>
          <cell r="BY333">
            <v>0.48699999999999999</v>
          </cell>
          <cell r="BZ333">
            <v>0.45100000000000001</v>
          </cell>
          <cell r="CA333">
            <v>0.42599999999999999</v>
          </cell>
          <cell r="CB333">
            <v>0.39</v>
          </cell>
          <cell r="CC333">
            <v>0.439</v>
          </cell>
          <cell r="CD333">
            <v>0.47499999999999998</v>
          </cell>
          <cell r="CE333">
            <v>0.56000000000000005</v>
          </cell>
          <cell r="CF333">
            <v>0.53600000000000003</v>
          </cell>
          <cell r="CG333">
            <v>0.51200000000000001</v>
          </cell>
          <cell r="CH333">
            <v>0.48699999999999999</v>
          </cell>
          <cell r="CI333">
            <v>0.51200000000000001</v>
          </cell>
          <cell r="CJ333">
            <v>0.53600000000000003</v>
          </cell>
          <cell r="CK333">
            <v>0.56000000000000005</v>
          </cell>
          <cell r="CL333">
            <v>0.59699999999999998</v>
          </cell>
          <cell r="CM333">
            <v>0.621</v>
          </cell>
          <cell r="CN333">
            <v>0.64600000000000002</v>
          </cell>
          <cell r="CO333">
            <v>0.64600000000000002</v>
          </cell>
          <cell r="CP333">
            <v>0.5</v>
          </cell>
          <cell r="CQ333">
            <v>0.5</v>
          </cell>
          <cell r="CR333">
            <v>0.5</v>
          </cell>
          <cell r="CS333">
            <v>0.5</v>
          </cell>
          <cell r="CT333">
            <v>0.5</v>
          </cell>
          <cell r="CU333">
            <v>0.5</v>
          </cell>
          <cell r="CV333">
            <v>0.5</v>
          </cell>
          <cell r="CW333">
            <v>0.5</v>
          </cell>
          <cell r="CX333">
            <v>0.5</v>
          </cell>
          <cell r="CY333">
            <v>0.5</v>
          </cell>
          <cell r="CZ333">
            <v>0.5</v>
          </cell>
          <cell r="DA333">
            <v>0.5</v>
          </cell>
        </row>
        <row r="334">
          <cell r="B334" t="str">
            <v>银行</v>
          </cell>
          <cell r="C334" t="str">
            <v>城商行</v>
          </cell>
          <cell r="J334">
            <v>3.7652461417700199E-2</v>
          </cell>
          <cell r="K334">
            <v>0.29800000000000004</v>
          </cell>
          <cell r="L334">
            <v>0.29800000000000004</v>
          </cell>
          <cell r="M334">
            <v>0.29800000000000004</v>
          </cell>
          <cell r="N334">
            <v>0.29800000000000004</v>
          </cell>
          <cell r="O334">
            <v>0.31999999999999995</v>
          </cell>
          <cell r="P334">
            <v>0.34099999999999997</v>
          </cell>
          <cell r="Q334">
            <v>0.39400000000000002</v>
          </cell>
          <cell r="R334">
            <v>0.38300000000000001</v>
          </cell>
          <cell r="S334">
            <v>0.373</v>
          </cell>
          <cell r="T334">
            <v>0.35199999999999998</v>
          </cell>
          <cell r="U334">
            <v>0.46899999999999997</v>
          </cell>
          <cell r="V334">
            <v>0.51100000000000001</v>
          </cell>
          <cell r="W334">
            <v>0.52200000000000002</v>
          </cell>
          <cell r="X334">
            <v>0.49</v>
          </cell>
          <cell r="Y334">
            <v>0.45799999999999996</v>
          </cell>
          <cell r="Z334">
            <v>0.41500000000000004</v>
          </cell>
          <cell r="AA334">
            <v>0.42600000000000005</v>
          </cell>
          <cell r="AB334">
            <v>0.43700000000000006</v>
          </cell>
          <cell r="AC334">
            <v>0.44699999999999995</v>
          </cell>
          <cell r="AD334">
            <v>0.30900000000000005</v>
          </cell>
          <cell r="AE334">
            <v>0.245</v>
          </cell>
          <cell r="AF334">
            <v>0.21299999999999997</v>
          </cell>
          <cell r="AG334">
            <v>0.23499999999999999</v>
          </cell>
          <cell r="AH334">
            <v>0.25600000000000001</v>
          </cell>
          <cell r="AI334">
            <v>0.32999999999999996</v>
          </cell>
          <cell r="AJ334">
            <v>0.5</v>
          </cell>
          <cell r="AK334">
            <v>0.56400000000000006</v>
          </cell>
          <cell r="AL334">
            <v>0.58600000000000008</v>
          </cell>
          <cell r="AM334">
            <v>0.59599999999999997</v>
          </cell>
          <cell r="AN334">
            <v>0.60699999999999998</v>
          </cell>
          <cell r="AO334">
            <v>0.61799999999999999</v>
          </cell>
          <cell r="AP334">
            <v>0.53200000000000003</v>
          </cell>
          <cell r="AQ334">
            <v>0.373</v>
          </cell>
          <cell r="AR334">
            <v>0.22399999999999998</v>
          </cell>
          <cell r="AS334">
            <v>0.40500000000000003</v>
          </cell>
          <cell r="AT334">
            <v>0.54299999999999993</v>
          </cell>
          <cell r="AU334">
            <v>0.628</v>
          </cell>
          <cell r="AV334">
            <v>0.20299999999999996</v>
          </cell>
          <cell r="AW334">
            <v>0.18100000000000005</v>
          </cell>
          <cell r="AX334">
            <v>0.16000000000000003</v>
          </cell>
          <cell r="AY334">
            <v>0.14900000000000002</v>
          </cell>
          <cell r="AZ334">
            <v>0.13900000000000001</v>
          </cell>
          <cell r="BA334">
            <v>0.128</v>
          </cell>
          <cell r="BB334">
            <v>9.5999999999999974E-2</v>
          </cell>
          <cell r="BC334">
            <v>5.4000000000000048E-2</v>
          </cell>
          <cell r="BD334">
            <v>1.100000000000001E-2</v>
          </cell>
          <cell r="BE334">
            <v>4.3000000000000038E-2</v>
          </cell>
          <cell r="BF334">
            <v>7.4999999999999956E-2</v>
          </cell>
          <cell r="BG334">
            <v>0.10699999999999998</v>
          </cell>
          <cell r="BH334">
            <v>6.3999999999999946E-2</v>
          </cell>
          <cell r="BI334">
            <v>2.200000000000002E-2</v>
          </cell>
          <cell r="BJ334">
            <v>0</v>
          </cell>
          <cell r="BK334">
            <v>3.2000000000000028E-2</v>
          </cell>
          <cell r="BL334">
            <v>8.5999999999999965E-2</v>
          </cell>
          <cell r="BM334">
            <v>0.11799999999999999</v>
          </cell>
          <cell r="BN334">
            <v>0.17100000000000004</v>
          </cell>
          <cell r="BO334">
            <v>0.19199999999999995</v>
          </cell>
          <cell r="BP334">
            <v>0.47899999999999998</v>
          </cell>
          <cell r="BQ334">
            <v>0.55400000000000005</v>
          </cell>
          <cell r="BR334">
            <v>0.58600000000000008</v>
          </cell>
          <cell r="BS334">
            <v>0.63900000000000001</v>
          </cell>
          <cell r="BT334">
            <v>0.64900000000000002</v>
          </cell>
          <cell r="BU334">
            <v>0.65999999999999992</v>
          </cell>
          <cell r="BV334">
            <v>0.67100000000000004</v>
          </cell>
          <cell r="BW334">
            <v>0.68100000000000005</v>
          </cell>
          <cell r="BX334">
            <v>0.69199999999999995</v>
          </cell>
          <cell r="BY334">
            <v>0.70300000000000007</v>
          </cell>
          <cell r="BZ334">
            <v>0.71300000000000008</v>
          </cell>
          <cell r="CA334">
            <v>0.72399999999999998</v>
          </cell>
          <cell r="CB334">
            <v>0.73499999999999999</v>
          </cell>
          <cell r="CC334">
            <v>0.745</v>
          </cell>
          <cell r="CD334">
            <v>0.75600000000000001</v>
          </cell>
          <cell r="CE334">
            <v>0.76600000000000001</v>
          </cell>
          <cell r="CF334">
            <v>0.77700000000000002</v>
          </cell>
          <cell r="CG334">
            <v>0.78800000000000003</v>
          </cell>
          <cell r="CH334">
            <v>0.84099999999999997</v>
          </cell>
          <cell r="CI334">
            <v>0.84099999999999997</v>
          </cell>
          <cell r="CJ334">
            <v>0.84099999999999997</v>
          </cell>
          <cell r="CK334">
            <v>0.84099999999999997</v>
          </cell>
          <cell r="CL334">
            <v>0.85199999999999998</v>
          </cell>
          <cell r="CM334">
            <v>0.873</v>
          </cell>
          <cell r="CN334">
            <v>0.89400000000000002</v>
          </cell>
          <cell r="CO334">
            <v>0.91500000000000004</v>
          </cell>
          <cell r="CP334">
            <v>0.94699999999999995</v>
          </cell>
          <cell r="CQ334">
            <v>0.96899999999999997</v>
          </cell>
          <cell r="CR334">
            <v>0.93700000000000006</v>
          </cell>
          <cell r="CS334">
            <v>0.89400000000000002</v>
          </cell>
          <cell r="CT334">
            <v>0.84099999999999997</v>
          </cell>
          <cell r="CU334">
            <v>0.873</v>
          </cell>
          <cell r="CV334">
            <v>0.90500000000000003</v>
          </cell>
          <cell r="CW334">
            <v>0.93700000000000006</v>
          </cell>
          <cell r="CX334">
            <v>0.96899999999999997</v>
          </cell>
          <cell r="CY334">
            <v>0.97899999999999998</v>
          </cell>
          <cell r="CZ334">
            <v>0.99</v>
          </cell>
          <cell r="DA334">
            <v>1</v>
          </cell>
        </row>
        <row r="335">
          <cell r="B335" t="str">
            <v>银行</v>
          </cell>
          <cell r="C335" t="str">
            <v>农商行</v>
          </cell>
          <cell r="J335">
            <v>8.3509819650562402E-3</v>
          </cell>
          <cell r="K335">
            <v>7.2999999999999995E-2</v>
          </cell>
          <cell r="L335">
            <v>7.2999999999999995E-2</v>
          </cell>
          <cell r="M335">
            <v>7.2999999999999995E-2</v>
          </cell>
          <cell r="N335">
            <v>7.2999999999999995E-2</v>
          </cell>
          <cell r="O335">
            <v>0.06</v>
          </cell>
          <cell r="P335">
            <v>4.8000000000000001E-2</v>
          </cell>
          <cell r="Q335">
            <v>3.5999999999999997E-2</v>
          </cell>
          <cell r="R335">
            <v>2.4E-2</v>
          </cell>
          <cell r="S335">
            <v>1.2E-2</v>
          </cell>
          <cell r="T335">
            <v>0</v>
          </cell>
          <cell r="U335">
            <v>0.121</v>
          </cell>
          <cell r="V335">
            <v>0.13400000000000001</v>
          </cell>
          <cell r="W335">
            <v>0.25600000000000001</v>
          </cell>
          <cell r="X335">
            <v>0.24299999999999999</v>
          </cell>
          <cell r="Y335">
            <v>0.219</v>
          </cell>
          <cell r="Z335">
            <v>0.14599999999999999</v>
          </cell>
          <cell r="AA335">
            <v>0.158</v>
          </cell>
          <cell r="AB335">
            <v>0.17</v>
          </cell>
          <cell r="AC335">
            <v>0.182</v>
          </cell>
          <cell r="AD335">
            <v>0.19500000000000001</v>
          </cell>
          <cell r="AE335">
            <v>0.20699999999999999</v>
          </cell>
          <cell r="AF335">
            <v>0.23100000000000001</v>
          </cell>
          <cell r="AG335">
            <v>0.26800000000000002</v>
          </cell>
          <cell r="AH335">
            <v>0.317</v>
          </cell>
          <cell r="AI335">
            <v>0.41399999999999998</v>
          </cell>
          <cell r="AJ335">
            <v>0.40200000000000002</v>
          </cell>
          <cell r="AK335">
            <v>0.378</v>
          </cell>
          <cell r="AL335">
            <v>0.36499999999999999</v>
          </cell>
          <cell r="AM335">
            <v>0.35299999999999998</v>
          </cell>
          <cell r="AN335">
            <v>0.34100000000000003</v>
          </cell>
          <cell r="AO335">
            <v>0.32900000000000001</v>
          </cell>
          <cell r="AP335">
            <v>0.30399999999999999</v>
          </cell>
          <cell r="AQ335">
            <v>0.29199999999999998</v>
          </cell>
          <cell r="AR335">
            <v>0.28000000000000003</v>
          </cell>
          <cell r="AS335">
            <v>0.39</v>
          </cell>
          <cell r="AT335">
            <v>0.42599999999999999</v>
          </cell>
          <cell r="AU335">
            <v>0.54800000000000004</v>
          </cell>
          <cell r="AV335">
            <v>0.53600000000000003</v>
          </cell>
          <cell r="AW335">
            <v>0.52400000000000002</v>
          </cell>
          <cell r="AX335">
            <v>0.48699999999999999</v>
          </cell>
          <cell r="AY335">
            <v>0.47499999999999998</v>
          </cell>
          <cell r="AZ335">
            <v>0.45100000000000001</v>
          </cell>
          <cell r="BA335">
            <v>0.439</v>
          </cell>
          <cell r="BB335">
            <v>0.46300000000000002</v>
          </cell>
          <cell r="BC335">
            <v>0.5</v>
          </cell>
          <cell r="BD335">
            <v>0.51200000000000001</v>
          </cell>
          <cell r="BE335">
            <v>0.56000000000000005</v>
          </cell>
          <cell r="BF335">
            <v>0.59699999999999998</v>
          </cell>
          <cell r="BG335">
            <v>0.78</v>
          </cell>
          <cell r="BH335">
            <v>0.74299999999999999</v>
          </cell>
          <cell r="BI335">
            <v>0.71899999999999997</v>
          </cell>
          <cell r="BJ335">
            <v>0.69499999999999995</v>
          </cell>
          <cell r="BK335">
            <v>0.68200000000000005</v>
          </cell>
          <cell r="BL335">
            <v>0.67</v>
          </cell>
          <cell r="BM335">
            <v>0.65800000000000003</v>
          </cell>
          <cell r="BN335">
            <v>0.64600000000000002</v>
          </cell>
          <cell r="BO335">
            <v>0.621</v>
          </cell>
          <cell r="BP335">
            <v>0.60899999999999999</v>
          </cell>
          <cell r="BQ335">
            <v>0.76800000000000002</v>
          </cell>
          <cell r="BR335">
            <v>0.90200000000000002</v>
          </cell>
          <cell r="BS335">
            <v>1</v>
          </cell>
          <cell r="BT335">
            <v>0.98699999999999999</v>
          </cell>
          <cell r="BU335">
            <v>0.97499999999999998</v>
          </cell>
          <cell r="BV335">
            <v>0.95099999999999996</v>
          </cell>
          <cell r="BW335">
            <v>0.93899999999999995</v>
          </cell>
          <cell r="BX335">
            <v>0.91400000000000003</v>
          </cell>
          <cell r="BY335">
            <v>0.878</v>
          </cell>
          <cell r="BZ335">
            <v>0.85299999999999998</v>
          </cell>
          <cell r="CA335">
            <v>0.82899999999999996</v>
          </cell>
          <cell r="CB335">
            <v>0.81699999999999995</v>
          </cell>
          <cell r="CC335">
            <v>0.85299999999999998</v>
          </cell>
          <cell r="CD335">
            <v>0.91400000000000003</v>
          </cell>
          <cell r="CE335">
            <v>0.95099999999999996</v>
          </cell>
          <cell r="CF335">
            <v>0.89</v>
          </cell>
          <cell r="CG335">
            <v>0.84099999999999997</v>
          </cell>
          <cell r="CH335">
            <v>0.80400000000000005</v>
          </cell>
          <cell r="CI335">
            <v>0.78</v>
          </cell>
          <cell r="CJ335">
            <v>0.75600000000000001</v>
          </cell>
          <cell r="CK335">
            <v>0.73099999999999998</v>
          </cell>
          <cell r="CL335">
            <v>0.69499999999999995</v>
          </cell>
          <cell r="CM335">
            <v>0.63400000000000001</v>
          </cell>
          <cell r="CN335">
            <v>0.57299999999999995</v>
          </cell>
          <cell r="CO335">
            <v>0.57299999999999995</v>
          </cell>
          <cell r="CP335">
            <v>0.5</v>
          </cell>
          <cell r="CQ335">
            <v>0.5</v>
          </cell>
          <cell r="CR335">
            <v>0.5</v>
          </cell>
          <cell r="CS335">
            <v>0.5</v>
          </cell>
          <cell r="CT335">
            <v>0.5</v>
          </cell>
          <cell r="CU335">
            <v>0.5</v>
          </cell>
          <cell r="CV335">
            <v>0.5</v>
          </cell>
          <cell r="CW335">
            <v>0.5</v>
          </cell>
          <cell r="CX335">
            <v>0.5</v>
          </cell>
          <cell r="CY335">
            <v>0.5</v>
          </cell>
          <cell r="CZ335">
            <v>0.5</v>
          </cell>
          <cell r="DA335">
            <v>0.5</v>
          </cell>
        </row>
        <row r="336">
          <cell r="B336" t="str">
            <v>银行</v>
          </cell>
          <cell r="C336" t="str">
            <v>农商行</v>
          </cell>
          <cell r="J336">
            <v>8.3509819650562402E-3</v>
          </cell>
          <cell r="K336">
            <v>0.745</v>
          </cell>
          <cell r="L336">
            <v>0.745</v>
          </cell>
          <cell r="M336">
            <v>0.745</v>
          </cell>
          <cell r="N336">
            <v>0.75600000000000001</v>
          </cell>
          <cell r="O336">
            <v>0.70300000000000007</v>
          </cell>
          <cell r="P336">
            <v>0.69199999999999995</v>
          </cell>
          <cell r="Q336">
            <v>0.60699999999999998</v>
          </cell>
          <cell r="R336">
            <v>0.61799999999999999</v>
          </cell>
          <cell r="S336">
            <v>0.63900000000000001</v>
          </cell>
          <cell r="T336">
            <v>0.64900000000000002</v>
          </cell>
          <cell r="U336">
            <v>0.67100000000000004</v>
          </cell>
          <cell r="V336">
            <v>0.65999999999999992</v>
          </cell>
          <cell r="W336">
            <v>0.628</v>
          </cell>
          <cell r="X336">
            <v>0.58600000000000008</v>
          </cell>
          <cell r="Y336">
            <v>0.57499999999999996</v>
          </cell>
          <cell r="Z336">
            <v>0.56400000000000006</v>
          </cell>
          <cell r="AA336">
            <v>0.55400000000000005</v>
          </cell>
          <cell r="AB336">
            <v>0.54299999999999993</v>
          </cell>
          <cell r="AC336">
            <v>0.53200000000000003</v>
          </cell>
          <cell r="AD336">
            <v>0.52200000000000002</v>
          </cell>
          <cell r="AE336">
            <v>0.51100000000000001</v>
          </cell>
          <cell r="AF336">
            <v>0.5</v>
          </cell>
          <cell r="AG336">
            <v>0.49</v>
          </cell>
          <cell r="AH336">
            <v>0.47899999999999998</v>
          </cell>
          <cell r="AI336">
            <v>0.38300000000000001</v>
          </cell>
          <cell r="AJ336">
            <v>0.40500000000000003</v>
          </cell>
          <cell r="AK336">
            <v>0.42600000000000005</v>
          </cell>
          <cell r="AL336">
            <v>0.43700000000000006</v>
          </cell>
          <cell r="AM336">
            <v>0.44699999999999995</v>
          </cell>
          <cell r="AN336">
            <v>0.45799999999999996</v>
          </cell>
          <cell r="AO336">
            <v>0.46899999999999997</v>
          </cell>
          <cell r="AP336">
            <v>0.39400000000000002</v>
          </cell>
          <cell r="AQ336">
            <v>0.373</v>
          </cell>
          <cell r="AR336">
            <v>0.36199999999999999</v>
          </cell>
          <cell r="AS336">
            <v>0.35199999999999998</v>
          </cell>
          <cell r="AT336">
            <v>0.34099999999999997</v>
          </cell>
          <cell r="AU336">
            <v>0.32999999999999996</v>
          </cell>
          <cell r="AV336">
            <v>0.23499999999999999</v>
          </cell>
          <cell r="AW336">
            <v>0.128</v>
          </cell>
          <cell r="AX336">
            <v>8.5999999999999965E-2</v>
          </cell>
          <cell r="AY336">
            <v>6.3999999999999946E-2</v>
          </cell>
          <cell r="AZ336">
            <v>5.4000000000000048E-2</v>
          </cell>
          <cell r="BA336">
            <v>4.3000000000000038E-2</v>
          </cell>
          <cell r="BB336">
            <v>7.4999999999999956E-2</v>
          </cell>
          <cell r="BC336">
            <v>0.10699999999999998</v>
          </cell>
          <cell r="BD336">
            <v>0.11799999999999999</v>
          </cell>
          <cell r="BE336">
            <v>0.16000000000000003</v>
          </cell>
          <cell r="BF336">
            <v>0.26600000000000001</v>
          </cell>
          <cell r="BG336">
            <v>0.31999999999999995</v>
          </cell>
          <cell r="BH336">
            <v>0.30900000000000005</v>
          </cell>
          <cell r="BI336">
            <v>0.25600000000000001</v>
          </cell>
          <cell r="BJ336">
            <v>0.19199999999999995</v>
          </cell>
          <cell r="BK336">
            <v>0.22399999999999998</v>
          </cell>
          <cell r="BL336">
            <v>0.25600000000000001</v>
          </cell>
          <cell r="BM336">
            <v>0.28800000000000003</v>
          </cell>
          <cell r="BN336">
            <v>0.22399999999999998</v>
          </cell>
          <cell r="BO336">
            <v>0.18100000000000005</v>
          </cell>
          <cell r="BP336">
            <v>0.14900000000000002</v>
          </cell>
          <cell r="BQ336">
            <v>0.17100000000000004</v>
          </cell>
          <cell r="BR336">
            <v>0.20299999999999996</v>
          </cell>
          <cell r="BS336">
            <v>0.27700000000000002</v>
          </cell>
          <cell r="BT336">
            <v>0.14900000000000002</v>
          </cell>
          <cell r="BU336">
            <v>9.5999999999999974E-2</v>
          </cell>
          <cell r="BV336">
            <v>3.2000000000000028E-2</v>
          </cell>
          <cell r="BW336">
            <v>2.200000000000002E-2</v>
          </cell>
          <cell r="BX336">
            <v>1.100000000000001E-2</v>
          </cell>
          <cell r="BY336">
            <v>0</v>
          </cell>
          <cell r="BZ336">
            <v>0.29800000000000004</v>
          </cell>
          <cell r="CA336">
            <v>0.41500000000000004</v>
          </cell>
          <cell r="CB336">
            <v>0.59599999999999997</v>
          </cell>
          <cell r="CC336">
            <v>0.68100000000000005</v>
          </cell>
          <cell r="CD336">
            <v>0.71300000000000008</v>
          </cell>
          <cell r="CE336">
            <v>0.76600000000000001</v>
          </cell>
          <cell r="CF336">
            <v>0.77700000000000002</v>
          </cell>
          <cell r="CG336">
            <v>0.78800000000000003</v>
          </cell>
          <cell r="CH336">
            <v>0.79800000000000004</v>
          </cell>
          <cell r="CI336">
            <v>0.80899999999999994</v>
          </cell>
          <cell r="CJ336">
            <v>0.82000000000000006</v>
          </cell>
          <cell r="CK336">
            <v>0.83</v>
          </cell>
          <cell r="CL336">
            <v>0.85199999999999998</v>
          </cell>
          <cell r="CM336">
            <v>0.89400000000000002</v>
          </cell>
          <cell r="CN336">
            <v>0.95799999999999996</v>
          </cell>
          <cell r="CO336">
            <v>0.97899999999999998</v>
          </cell>
          <cell r="CP336">
            <v>0.99</v>
          </cell>
          <cell r="CQ336">
            <v>1</v>
          </cell>
          <cell r="CR336">
            <v>0.93700000000000006</v>
          </cell>
          <cell r="CS336">
            <v>0.88300000000000001</v>
          </cell>
          <cell r="CT336">
            <v>0.84099999999999997</v>
          </cell>
          <cell r="CU336">
            <v>0.86199999999999999</v>
          </cell>
          <cell r="CV336">
            <v>0.873</v>
          </cell>
          <cell r="CW336">
            <v>0.90500000000000003</v>
          </cell>
          <cell r="CX336">
            <v>0.91500000000000004</v>
          </cell>
          <cell r="CY336">
            <v>0.92600000000000005</v>
          </cell>
          <cell r="CZ336">
            <v>0.94699999999999995</v>
          </cell>
          <cell r="DA336">
            <v>0.96899999999999997</v>
          </cell>
        </row>
        <row r="337">
          <cell r="B337" t="str">
            <v>非银金融</v>
          </cell>
          <cell r="C337" t="str">
            <v>证券</v>
          </cell>
          <cell r="J337">
            <v>3.2510745858592503E-2</v>
          </cell>
          <cell r="K337">
            <v>0.44600000000000001</v>
          </cell>
          <cell r="L337">
            <v>0.436</v>
          </cell>
          <cell r="M337">
            <v>0.40400000000000003</v>
          </cell>
          <cell r="N337">
            <v>0.31900000000000001</v>
          </cell>
          <cell r="O337">
            <v>0.29699999999999999</v>
          </cell>
          <cell r="P337">
            <v>0.36099999999999999</v>
          </cell>
          <cell r="Q337">
            <v>0.51</v>
          </cell>
          <cell r="R337">
            <v>0.54200000000000004</v>
          </cell>
          <cell r="S337">
            <v>0.42499999999999999</v>
          </cell>
          <cell r="T337">
            <v>0.39300000000000002</v>
          </cell>
          <cell r="U337">
            <v>0.28699999999999998</v>
          </cell>
          <cell r="V337">
            <v>0.26500000000000001</v>
          </cell>
          <cell r="W337">
            <v>0.20200000000000001</v>
          </cell>
          <cell r="X337">
            <v>0.21199999999999999</v>
          </cell>
          <cell r="Y337">
            <v>0.18</v>
          </cell>
          <cell r="Z337">
            <v>0.159</v>
          </cell>
          <cell r="AA337">
            <v>0.32900000000000001</v>
          </cell>
          <cell r="AB337">
            <v>0.41399999999999998</v>
          </cell>
          <cell r="AC337">
            <v>0.56299999999999994</v>
          </cell>
          <cell r="AD337">
            <v>0.61699999999999999</v>
          </cell>
          <cell r="AE337">
            <v>0.64800000000000002</v>
          </cell>
          <cell r="AF337">
            <v>0.59499999999999997</v>
          </cell>
          <cell r="AG337">
            <v>0.45700000000000002</v>
          </cell>
          <cell r="AH337">
            <v>0.55300000000000005</v>
          </cell>
          <cell r="AI337">
            <v>0.67</v>
          </cell>
          <cell r="AJ337">
            <v>0.80800000000000005</v>
          </cell>
          <cell r="AK337">
            <v>0.85099999999999998</v>
          </cell>
          <cell r="AL337">
            <v>0.81899999999999995</v>
          </cell>
          <cell r="AM337">
            <v>0.71199999999999997</v>
          </cell>
          <cell r="AN337">
            <v>0.77600000000000002</v>
          </cell>
          <cell r="AO337">
            <v>0.79700000000000004</v>
          </cell>
          <cell r="AP337">
            <v>0.78700000000000003</v>
          </cell>
          <cell r="AQ337">
            <v>0.57399999999999995</v>
          </cell>
          <cell r="AR337">
            <v>0.53100000000000003</v>
          </cell>
          <cell r="AS337">
            <v>0.69099999999999995</v>
          </cell>
          <cell r="AT337">
            <v>0.92500000000000004</v>
          </cell>
          <cell r="AU337">
            <v>0.96799999999999997</v>
          </cell>
          <cell r="AV337">
            <v>0.93600000000000005</v>
          </cell>
          <cell r="AW337">
            <v>0.91400000000000003</v>
          </cell>
          <cell r="AX337">
            <v>0.97799999999999998</v>
          </cell>
          <cell r="AY337">
            <v>1</v>
          </cell>
          <cell r="AZ337">
            <v>0.94599999999999995</v>
          </cell>
          <cell r="BA337">
            <v>0.84</v>
          </cell>
          <cell r="BB337">
            <v>0.58499999999999996</v>
          </cell>
          <cell r="BC337">
            <v>0.68</v>
          </cell>
          <cell r="BD337">
            <v>0.90400000000000003</v>
          </cell>
          <cell r="BE337">
            <v>0.98899999999999999</v>
          </cell>
          <cell r="BF337">
            <v>0.95699999999999996</v>
          </cell>
          <cell r="BG337">
            <v>0.88200000000000001</v>
          </cell>
          <cell r="BH337">
            <v>0.76500000000000001</v>
          </cell>
          <cell r="BI337">
            <v>0.89300000000000002</v>
          </cell>
          <cell r="BJ337">
            <v>0.872</v>
          </cell>
          <cell r="BK337">
            <v>0.86099999999999999</v>
          </cell>
          <cell r="BL337">
            <v>0.627</v>
          </cell>
          <cell r="BM337">
            <v>0.60599999999999998</v>
          </cell>
          <cell r="BN337">
            <v>0.755</v>
          </cell>
          <cell r="BO337">
            <v>0.82899999999999996</v>
          </cell>
          <cell r="BP337">
            <v>0.70199999999999996</v>
          </cell>
          <cell r="BQ337">
            <v>0.38200000000000001</v>
          </cell>
          <cell r="BR337">
            <v>0.106</v>
          </cell>
          <cell r="BS337">
            <v>0.191</v>
          </cell>
          <cell r="BT337">
            <v>0.14799999999999999</v>
          </cell>
          <cell r="BU337">
            <v>8.5000000000000006E-2</v>
          </cell>
          <cell r="BV337">
            <v>4.2000000000000003E-2</v>
          </cell>
          <cell r="BW337">
            <v>0.13800000000000001</v>
          </cell>
          <cell r="BX337">
            <v>0.308</v>
          </cell>
          <cell r="BY337">
            <v>0.46800000000000003</v>
          </cell>
          <cell r="BZ337">
            <v>0.5</v>
          </cell>
          <cell r="CA337">
            <v>0.47799999999999998</v>
          </cell>
          <cell r="CB337">
            <v>0.73399999999999999</v>
          </cell>
          <cell r="CC337">
            <v>0.72299999999999998</v>
          </cell>
          <cell r="CD337">
            <v>0.63800000000000001</v>
          </cell>
          <cell r="CE337">
            <v>0.372</v>
          </cell>
          <cell r="CF337">
            <v>0.52100000000000002</v>
          </cell>
          <cell r="CG337">
            <v>0.65900000000000003</v>
          </cell>
          <cell r="CH337">
            <v>0.74399999999999999</v>
          </cell>
          <cell r="CI337">
            <v>0.48899999999999999</v>
          </cell>
          <cell r="CJ337">
            <v>0.27600000000000002</v>
          </cell>
          <cell r="CK337">
            <v>0.24399999999999999</v>
          </cell>
          <cell r="CL337">
            <v>0.255</v>
          </cell>
          <cell r="CM337">
            <v>0.35099999999999998</v>
          </cell>
          <cell r="CN337">
            <v>0.23400000000000001</v>
          </cell>
          <cell r="CO337">
            <v>0.17</v>
          </cell>
          <cell r="CP337">
            <v>7.3999999999999996E-2</v>
          </cell>
          <cell r="CQ337">
            <v>6.3E-2</v>
          </cell>
          <cell r="CR337">
            <v>0.127</v>
          </cell>
          <cell r="CS337">
            <v>0.11700000000000001</v>
          </cell>
          <cell r="CT337">
            <v>9.5000000000000001E-2</v>
          </cell>
          <cell r="CU337">
            <v>3.1E-2</v>
          </cell>
          <cell r="CV337">
            <v>2.1000000000000001E-2</v>
          </cell>
          <cell r="CW337">
            <v>0</v>
          </cell>
          <cell r="CX337">
            <v>0.01</v>
          </cell>
          <cell r="CY337">
            <v>5.2999999999999999E-2</v>
          </cell>
          <cell r="CZ337">
            <v>0.223</v>
          </cell>
          <cell r="DA337">
            <v>0.34</v>
          </cell>
        </row>
        <row r="338">
          <cell r="B338" t="str">
            <v>非银金融</v>
          </cell>
          <cell r="C338" t="str">
            <v>证券</v>
          </cell>
          <cell r="J338">
            <v>3.2510745858592503E-2</v>
          </cell>
          <cell r="K338">
            <v>0.82899999999999996</v>
          </cell>
          <cell r="L338">
            <v>0.755</v>
          </cell>
          <cell r="M338">
            <v>0.74399999999999999</v>
          </cell>
          <cell r="N338">
            <v>0.60599999999999998</v>
          </cell>
          <cell r="O338">
            <v>0.54200000000000004</v>
          </cell>
          <cell r="P338">
            <v>0.45700000000000002</v>
          </cell>
          <cell r="Q338">
            <v>0.53100000000000003</v>
          </cell>
          <cell r="R338">
            <v>0.67</v>
          </cell>
          <cell r="S338">
            <v>0.76500000000000001</v>
          </cell>
          <cell r="T338">
            <v>0.46800000000000003</v>
          </cell>
          <cell r="U338">
            <v>0.106</v>
          </cell>
          <cell r="V338">
            <v>0</v>
          </cell>
          <cell r="W338">
            <v>2.1000000000000001E-2</v>
          </cell>
          <cell r="X338">
            <v>8.5000000000000006E-2</v>
          </cell>
          <cell r="Y338">
            <v>0.191</v>
          </cell>
          <cell r="Z338">
            <v>0.17</v>
          </cell>
          <cell r="AA338">
            <v>0.32900000000000001</v>
          </cell>
          <cell r="AB338">
            <v>0.51</v>
          </cell>
          <cell r="AC338">
            <v>0.40400000000000003</v>
          </cell>
          <cell r="AD338">
            <v>0.13800000000000001</v>
          </cell>
          <cell r="AE338">
            <v>0.27600000000000002</v>
          </cell>
          <cell r="AF338">
            <v>0.44600000000000001</v>
          </cell>
          <cell r="AG338">
            <v>0.56299999999999994</v>
          </cell>
          <cell r="AH338">
            <v>0.59499999999999997</v>
          </cell>
          <cell r="AI338">
            <v>0.55300000000000005</v>
          </cell>
          <cell r="AJ338">
            <v>0.28699999999999998</v>
          </cell>
          <cell r="AK338">
            <v>3.1E-2</v>
          </cell>
          <cell r="AL338">
            <v>7.3999999999999996E-2</v>
          </cell>
          <cell r="AM338">
            <v>0.372</v>
          </cell>
          <cell r="AN338">
            <v>0.34</v>
          </cell>
          <cell r="AO338">
            <v>0.42499999999999999</v>
          </cell>
          <cell r="AP338">
            <v>0.39300000000000002</v>
          </cell>
          <cell r="AQ338">
            <v>0.436</v>
          </cell>
          <cell r="AR338">
            <v>0.64800000000000002</v>
          </cell>
          <cell r="AS338">
            <v>0.70199999999999996</v>
          </cell>
          <cell r="AT338">
            <v>0.80800000000000005</v>
          </cell>
          <cell r="AU338">
            <v>0.81899999999999995</v>
          </cell>
          <cell r="AV338">
            <v>0.86099999999999999</v>
          </cell>
          <cell r="AW338">
            <v>0.872</v>
          </cell>
          <cell r="AX338">
            <v>0.85099999999999998</v>
          </cell>
          <cell r="AY338">
            <v>0.73399999999999999</v>
          </cell>
          <cell r="AZ338">
            <v>0.68</v>
          </cell>
          <cell r="BA338">
            <v>0.77600000000000002</v>
          </cell>
          <cell r="BB338">
            <v>0.79700000000000004</v>
          </cell>
          <cell r="BC338">
            <v>0.84</v>
          </cell>
          <cell r="BD338">
            <v>0.63800000000000001</v>
          </cell>
          <cell r="BE338">
            <v>0.72299999999999998</v>
          </cell>
          <cell r="BF338">
            <v>0.38200000000000001</v>
          </cell>
          <cell r="BG338">
            <v>0.48899999999999999</v>
          </cell>
          <cell r="BH338">
            <v>0.127</v>
          </cell>
          <cell r="BI338">
            <v>0.11700000000000001</v>
          </cell>
          <cell r="BJ338">
            <v>0.20200000000000001</v>
          </cell>
          <cell r="BK338">
            <v>0.29699999999999999</v>
          </cell>
          <cell r="BL338">
            <v>0.255</v>
          </cell>
          <cell r="BM338">
            <v>0.159</v>
          </cell>
          <cell r="BN338">
            <v>0.26500000000000001</v>
          </cell>
          <cell r="BO338">
            <v>0.36099999999999999</v>
          </cell>
          <cell r="BP338">
            <v>0.58499999999999996</v>
          </cell>
          <cell r="BQ338">
            <v>9.5000000000000001E-2</v>
          </cell>
          <cell r="BR338">
            <v>5.2999999999999999E-2</v>
          </cell>
          <cell r="BS338">
            <v>0.01</v>
          </cell>
          <cell r="BT338">
            <v>0.21199999999999999</v>
          </cell>
          <cell r="BU338">
            <v>0.223</v>
          </cell>
          <cell r="BV338">
            <v>0.14799999999999999</v>
          </cell>
          <cell r="BW338">
            <v>0.18</v>
          </cell>
          <cell r="BX338">
            <v>0.5</v>
          </cell>
          <cell r="BY338">
            <v>0.65900000000000003</v>
          </cell>
          <cell r="BZ338">
            <v>0.61699999999999999</v>
          </cell>
          <cell r="CA338">
            <v>0.24399999999999999</v>
          </cell>
          <cell r="CB338">
            <v>0.31900000000000001</v>
          </cell>
          <cell r="CC338">
            <v>0.88200000000000001</v>
          </cell>
          <cell r="CD338">
            <v>0.93600000000000005</v>
          </cell>
          <cell r="CE338">
            <v>0.91400000000000003</v>
          </cell>
          <cell r="CF338">
            <v>0.69099999999999995</v>
          </cell>
          <cell r="CG338">
            <v>0.57399999999999995</v>
          </cell>
          <cell r="CH338">
            <v>0.71199999999999997</v>
          </cell>
          <cell r="CI338">
            <v>0.52100000000000002</v>
          </cell>
          <cell r="CJ338">
            <v>0.308</v>
          </cell>
          <cell r="CK338">
            <v>6.3E-2</v>
          </cell>
          <cell r="CL338">
            <v>4.2000000000000003E-2</v>
          </cell>
          <cell r="CM338">
            <v>0.41399999999999998</v>
          </cell>
          <cell r="CN338">
            <v>0.35099999999999998</v>
          </cell>
          <cell r="CO338">
            <v>0.47799999999999998</v>
          </cell>
          <cell r="CP338">
            <v>0.23400000000000001</v>
          </cell>
          <cell r="CQ338">
            <v>0.627</v>
          </cell>
          <cell r="CR338">
            <v>0.78700000000000003</v>
          </cell>
          <cell r="CS338">
            <v>0.89300000000000002</v>
          </cell>
          <cell r="CT338">
            <v>0.90400000000000003</v>
          </cell>
          <cell r="CU338">
            <v>0.92500000000000004</v>
          </cell>
          <cell r="CV338">
            <v>0.94599999999999995</v>
          </cell>
          <cell r="CW338">
            <v>0.95699999999999996</v>
          </cell>
          <cell r="CX338">
            <v>0.96799999999999997</v>
          </cell>
          <cell r="CY338">
            <v>0.97799999999999998</v>
          </cell>
          <cell r="CZ338">
            <v>0.98899999999999999</v>
          </cell>
          <cell r="DA338">
            <v>1</v>
          </cell>
        </row>
        <row r="339">
          <cell r="B339" t="str">
            <v>非银金融</v>
          </cell>
          <cell r="C339" t="str">
            <v>证券</v>
          </cell>
          <cell r="J339">
            <v>3.2510745858592503E-2</v>
          </cell>
          <cell r="K339">
            <v>0.27600000000000002</v>
          </cell>
          <cell r="L339">
            <v>0.32900000000000001</v>
          </cell>
          <cell r="M339">
            <v>0.61699999999999999</v>
          </cell>
          <cell r="N339">
            <v>0.82899999999999996</v>
          </cell>
          <cell r="O339">
            <v>0.74399999999999999</v>
          </cell>
          <cell r="P339">
            <v>0.93600000000000005</v>
          </cell>
          <cell r="Q339">
            <v>0.63800000000000001</v>
          </cell>
          <cell r="R339">
            <v>0.41399999999999998</v>
          </cell>
          <cell r="S339">
            <v>8.5000000000000006E-2</v>
          </cell>
          <cell r="T339">
            <v>9.5000000000000001E-2</v>
          </cell>
          <cell r="U339">
            <v>0.57399999999999995</v>
          </cell>
          <cell r="V339">
            <v>0.84</v>
          </cell>
          <cell r="W339">
            <v>0.78700000000000003</v>
          </cell>
          <cell r="X339">
            <v>0.159</v>
          </cell>
          <cell r="Y339">
            <v>0.14799999999999999</v>
          </cell>
          <cell r="Z339">
            <v>0.106</v>
          </cell>
          <cell r="AA339">
            <v>0.28699999999999998</v>
          </cell>
          <cell r="AB339">
            <v>0.20200000000000001</v>
          </cell>
          <cell r="AC339">
            <v>0.60599999999999998</v>
          </cell>
          <cell r="AD339">
            <v>0.56299999999999994</v>
          </cell>
          <cell r="AE339">
            <v>0.76500000000000001</v>
          </cell>
          <cell r="AF339">
            <v>0.48899999999999999</v>
          </cell>
          <cell r="AG339">
            <v>0.34</v>
          </cell>
          <cell r="AH339">
            <v>0.38200000000000001</v>
          </cell>
          <cell r="AI339">
            <v>0.755</v>
          </cell>
          <cell r="AJ339">
            <v>0.67</v>
          </cell>
          <cell r="AK339">
            <v>0.40400000000000003</v>
          </cell>
          <cell r="AL339">
            <v>0.436</v>
          </cell>
          <cell r="AM339">
            <v>0.68</v>
          </cell>
          <cell r="AN339">
            <v>0.88200000000000001</v>
          </cell>
          <cell r="AO339">
            <v>0.872</v>
          </cell>
          <cell r="AP339">
            <v>0.54200000000000004</v>
          </cell>
          <cell r="AQ339">
            <v>0.31900000000000001</v>
          </cell>
          <cell r="AR339">
            <v>0.90400000000000003</v>
          </cell>
          <cell r="AS339">
            <v>0.97799999999999998</v>
          </cell>
          <cell r="AT339">
            <v>0.95699999999999996</v>
          </cell>
          <cell r="AU339">
            <v>0.91400000000000003</v>
          </cell>
          <cell r="AV339">
            <v>0.44600000000000001</v>
          </cell>
          <cell r="AW339">
            <v>0.255</v>
          </cell>
          <cell r="AX339">
            <v>0.127</v>
          </cell>
          <cell r="AY339">
            <v>0.55300000000000005</v>
          </cell>
          <cell r="AZ339">
            <v>0.59499999999999997</v>
          </cell>
          <cell r="BA339">
            <v>0.79700000000000004</v>
          </cell>
          <cell r="BB339">
            <v>0.47799999999999998</v>
          </cell>
          <cell r="BC339">
            <v>0.52100000000000002</v>
          </cell>
          <cell r="BD339">
            <v>0.29699999999999999</v>
          </cell>
          <cell r="BE339">
            <v>0.5</v>
          </cell>
          <cell r="BF339">
            <v>0.223</v>
          </cell>
          <cell r="BG339">
            <v>0.26500000000000001</v>
          </cell>
          <cell r="BH339">
            <v>0.39300000000000002</v>
          </cell>
          <cell r="BI339">
            <v>0.98899999999999999</v>
          </cell>
          <cell r="BJ339">
            <v>1</v>
          </cell>
          <cell r="BK339">
            <v>0.94599999999999995</v>
          </cell>
          <cell r="BL339">
            <v>0.46800000000000003</v>
          </cell>
          <cell r="BM339">
            <v>6.3E-2</v>
          </cell>
          <cell r="BN339">
            <v>0.21199999999999999</v>
          </cell>
          <cell r="BO339">
            <v>0.13800000000000001</v>
          </cell>
          <cell r="BP339">
            <v>0.45700000000000002</v>
          </cell>
          <cell r="BQ339">
            <v>5.2999999999999999E-2</v>
          </cell>
          <cell r="BR339">
            <v>0.17</v>
          </cell>
          <cell r="BS339">
            <v>0.11700000000000001</v>
          </cell>
          <cell r="BT339">
            <v>0.191</v>
          </cell>
          <cell r="BU339">
            <v>7.3999999999999996E-2</v>
          </cell>
          <cell r="BV339">
            <v>0.23400000000000001</v>
          </cell>
          <cell r="BW339">
            <v>0.35099999999999998</v>
          </cell>
          <cell r="BX339">
            <v>0.65900000000000003</v>
          </cell>
          <cell r="BY339">
            <v>0.372</v>
          </cell>
          <cell r="BZ339">
            <v>0.36099999999999999</v>
          </cell>
          <cell r="CA339">
            <v>0.70199999999999996</v>
          </cell>
          <cell r="CB339">
            <v>0.77600000000000002</v>
          </cell>
          <cell r="CC339">
            <v>0.85099999999999998</v>
          </cell>
          <cell r="CD339">
            <v>0.71199999999999997</v>
          </cell>
          <cell r="CE339">
            <v>0.42499999999999999</v>
          </cell>
          <cell r="CF339">
            <v>0.24399999999999999</v>
          </cell>
          <cell r="CG339">
            <v>0.53100000000000003</v>
          </cell>
          <cell r="CH339">
            <v>0.72299999999999998</v>
          </cell>
          <cell r="CI339">
            <v>0.51</v>
          </cell>
          <cell r="CJ339">
            <v>0.627</v>
          </cell>
          <cell r="CK339">
            <v>0.69099999999999995</v>
          </cell>
          <cell r="CL339">
            <v>0.80800000000000005</v>
          </cell>
          <cell r="CM339">
            <v>0.73399999999999999</v>
          </cell>
          <cell r="CN339">
            <v>0.64800000000000002</v>
          </cell>
          <cell r="CO339">
            <v>0.81899999999999995</v>
          </cell>
          <cell r="CP339">
            <v>0.58499999999999996</v>
          </cell>
          <cell r="CQ339">
            <v>0.308</v>
          </cell>
          <cell r="CR339">
            <v>0.92500000000000004</v>
          </cell>
          <cell r="CS339">
            <v>0.86099999999999999</v>
          </cell>
          <cell r="CT339">
            <v>4.2000000000000003E-2</v>
          </cell>
          <cell r="CU339">
            <v>2.1000000000000001E-2</v>
          </cell>
          <cell r="CV339">
            <v>3.1E-2</v>
          </cell>
          <cell r="CW339">
            <v>0.96799999999999997</v>
          </cell>
          <cell r="CX339">
            <v>0.89300000000000002</v>
          </cell>
          <cell r="CY339">
            <v>0.18</v>
          </cell>
          <cell r="CZ339">
            <v>0.01</v>
          </cell>
          <cell r="DA339">
            <v>0</v>
          </cell>
        </row>
        <row r="340">
          <cell r="B340" t="str">
            <v>非银金融</v>
          </cell>
          <cell r="C340" t="str">
            <v>证券</v>
          </cell>
          <cell r="J340">
            <v>3.2510745858592503E-2</v>
          </cell>
          <cell r="K340">
            <v>0.13800000000000001</v>
          </cell>
          <cell r="L340">
            <v>0.127</v>
          </cell>
          <cell r="M340">
            <v>3.1E-2</v>
          </cell>
          <cell r="N340">
            <v>0.27600000000000002</v>
          </cell>
          <cell r="O340">
            <v>0.436</v>
          </cell>
          <cell r="P340">
            <v>0.57399999999999995</v>
          </cell>
          <cell r="Q340">
            <v>0.55300000000000005</v>
          </cell>
          <cell r="R340">
            <v>0.56299999999999994</v>
          </cell>
          <cell r="S340">
            <v>0.67</v>
          </cell>
          <cell r="T340">
            <v>0.79700000000000004</v>
          </cell>
          <cell r="U340">
            <v>0.61699999999999999</v>
          </cell>
          <cell r="V340">
            <v>0.90400000000000003</v>
          </cell>
          <cell r="W340">
            <v>0.36099999999999999</v>
          </cell>
          <cell r="X340">
            <v>0.223</v>
          </cell>
          <cell r="Y340">
            <v>6.3E-2</v>
          </cell>
          <cell r="Z340">
            <v>0.106</v>
          </cell>
          <cell r="AA340">
            <v>0.65900000000000003</v>
          </cell>
          <cell r="AB340">
            <v>0.91400000000000003</v>
          </cell>
          <cell r="AC340">
            <v>0.76500000000000001</v>
          </cell>
          <cell r="AD340">
            <v>0.14799999999999999</v>
          </cell>
          <cell r="AE340">
            <v>2.1000000000000001E-2</v>
          </cell>
          <cell r="AF340">
            <v>4.2000000000000003E-2</v>
          </cell>
          <cell r="AG340">
            <v>0.372</v>
          </cell>
          <cell r="AH340">
            <v>0.44600000000000001</v>
          </cell>
          <cell r="AI340">
            <v>0.69099999999999995</v>
          </cell>
          <cell r="AJ340">
            <v>0.46800000000000003</v>
          </cell>
          <cell r="AK340">
            <v>0.59499999999999997</v>
          </cell>
          <cell r="AL340">
            <v>0.627</v>
          </cell>
          <cell r="AM340">
            <v>0.58499999999999996</v>
          </cell>
          <cell r="AN340">
            <v>0.68</v>
          </cell>
          <cell r="AO340">
            <v>0.78700000000000003</v>
          </cell>
          <cell r="AP340">
            <v>0.82899999999999996</v>
          </cell>
          <cell r="AQ340">
            <v>0.45700000000000002</v>
          </cell>
          <cell r="AR340">
            <v>0.39300000000000002</v>
          </cell>
          <cell r="AS340">
            <v>0.74399999999999999</v>
          </cell>
          <cell r="AT340">
            <v>0.92500000000000004</v>
          </cell>
          <cell r="AU340">
            <v>0.93600000000000005</v>
          </cell>
          <cell r="AV340">
            <v>0.32900000000000001</v>
          </cell>
          <cell r="AW340">
            <v>0.191</v>
          </cell>
          <cell r="AX340">
            <v>0.60599999999999998</v>
          </cell>
          <cell r="AY340">
            <v>0.95699999999999996</v>
          </cell>
          <cell r="AZ340">
            <v>0.73399999999999999</v>
          </cell>
          <cell r="BA340">
            <v>0.72299999999999998</v>
          </cell>
          <cell r="BB340">
            <v>0.52100000000000002</v>
          </cell>
          <cell r="BC340">
            <v>0.81899999999999995</v>
          </cell>
          <cell r="BD340">
            <v>0.28699999999999998</v>
          </cell>
          <cell r="BE340">
            <v>0.86099999999999999</v>
          </cell>
          <cell r="BF340">
            <v>0.84</v>
          </cell>
          <cell r="BG340">
            <v>0.85099999999999998</v>
          </cell>
          <cell r="BH340">
            <v>0.35099999999999998</v>
          </cell>
          <cell r="BI340">
            <v>0.34</v>
          </cell>
          <cell r="BJ340">
            <v>0.40400000000000003</v>
          </cell>
          <cell r="BK340">
            <v>0.64800000000000002</v>
          </cell>
          <cell r="BL340">
            <v>0.38200000000000001</v>
          </cell>
          <cell r="BM340">
            <v>0.24399999999999999</v>
          </cell>
          <cell r="BN340">
            <v>0.308</v>
          </cell>
          <cell r="BO340">
            <v>0.97799999999999998</v>
          </cell>
          <cell r="BP340">
            <v>1</v>
          </cell>
          <cell r="BQ340">
            <v>0.98899999999999999</v>
          </cell>
          <cell r="BR340">
            <v>0.80800000000000005</v>
          </cell>
          <cell r="BS340">
            <v>0.21199999999999999</v>
          </cell>
          <cell r="BT340">
            <v>0.47799999999999998</v>
          </cell>
          <cell r="BU340">
            <v>0.11700000000000001</v>
          </cell>
          <cell r="BV340">
            <v>0.54200000000000004</v>
          </cell>
          <cell r="BW340">
            <v>9.5000000000000001E-2</v>
          </cell>
          <cell r="BX340">
            <v>0.31900000000000001</v>
          </cell>
          <cell r="BY340">
            <v>0.17</v>
          </cell>
          <cell r="BZ340">
            <v>0.5</v>
          </cell>
          <cell r="CA340">
            <v>0.26500000000000001</v>
          </cell>
          <cell r="CB340">
            <v>0.53100000000000003</v>
          </cell>
          <cell r="CC340">
            <v>0.51</v>
          </cell>
          <cell r="CD340">
            <v>0.41399999999999998</v>
          </cell>
          <cell r="CE340">
            <v>0.159</v>
          </cell>
          <cell r="CF340">
            <v>0.18</v>
          </cell>
          <cell r="CG340">
            <v>0.48899999999999999</v>
          </cell>
          <cell r="CH340">
            <v>0.71199999999999997</v>
          </cell>
          <cell r="CI340">
            <v>0.94599999999999995</v>
          </cell>
          <cell r="CJ340">
            <v>0.70199999999999996</v>
          </cell>
          <cell r="CK340">
            <v>0.29699999999999999</v>
          </cell>
          <cell r="CL340">
            <v>5.2999999999999999E-2</v>
          </cell>
          <cell r="CM340">
            <v>0.23400000000000001</v>
          </cell>
          <cell r="CN340">
            <v>0.42499999999999999</v>
          </cell>
          <cell r="CO340">
            <v>7.3999999999999996E-2</v>
          </cell>
          <cell r="CP340">
            <v>8.5000000000000006E-2</v>
          </cell>
          <cell r="CQ340">
            <v>0.20200000000000001</v>
          </cell>
          <cell r="CR340">
            <v>0.63800000000000001</v>
          </cell>
          <cell r="CS340">
            <v>0.872</v>
          </cell>
          <cell r="CT340">
            <v>0.89300000000000002</v>
          </cell>
          <cell r="CU340">
            <v>0.96799999999999997</v>
          </cell>
          <cell r="CV340">
            <v>0.755</v>
          </cell>
          <cell r="CW340">
            <v>0.255</v>
          </cell>
          <cell r="CX340">
            <v>0.88200000000000001</v>
          </cell>
          <cell r="CY340">
            <v>0.77600000000000002</v>
          </cell>
          <cell r="CZ340">
            <v>0.01</v>
          </cell>
          <cell r="DA340">
            <v>0</v>
          </cell>
        </row>
        <row r="341">
          <cell r="B341" t="str">
            <v>非银金融</v>
          </cell>
          <cell r="C341" t="str">
            <v>证券</v>
          </cell>
          <cell r="J341">
            <v>3.2510745858592503E-2</v>
          </cell>
          <cell r="K341">
            <v>0.55300000000000005</v>
          </cell>
          <cell r="L341">
            <v>0.48899999999999999</v>
          </cell>
          <cell r="M341">
            <v>0.42499999999999999</v>
          </cell>
          <cell r="N341">
            <v>0.39300000000000002</v>
          </cell>
          <cell r="O341">
            <v>0.41399999999999998</v>
          </cell>
          <cell r="P341">
            <v>0.44600000000000001</v>
          </cell>
          <cell r="Q341">
            <v>0.53100000000000003</v>
          </cell>
          <cell r="R341">
            <v>0.46800000000000003</v>
          </cell>
          <cell r="S341">
            <v>0.36099999999999999</v>
          </cell>
          <cell r="T341">
            <v>0.308</v>
          </cell>
          <cell r="U341">
            <v>0.21199999999999999</v>
          </cell>
          <cell r="V341">
            <v>0.191</v>
          </cell>
          <cell r="W341">
            <v>0.14799999999999999</v>
          </cell>
          <cell r="X341">
            <v>0.13800000000000001</v>
          </cell>
          <cell r="Y341">
            <v>0.17</v>
          </cell>
          <cell r="Z341">
            <v>0.20200000000000001</v>
          </cell>
          <cell r="AA341">
            <v>0.23400000000000001</v>
          </cell>
          <cell r="AB341">
            <v>0.24399999999999999</v>
          </cell>
          <cell r="AC341">
            <v>0.26500000000000001</v>
          </cell>
          <cell r="AD341">
            <v>0.31900000000000001</v>
          </cell>
          <cell r="AE341">
            <v>0.40400000000000003</v>
          </cell>
          <cell r="AF341">
            <v>0.436</v>
          </cell>
          <cell r="AG341">
            <v>0.58499999999999996</v>
          </cell>
          <cell r="AH341">
            <v>0.68</v>
          </cell>
          <cell r="AI341">
            <v>0.74399999999999999</v>
          </cell>
          <cell r="AJ341">
            <v>0.77600000000000002</v>
          </cell>
          <cell r="AK341">
            <v>0.79700000000000004</v>
          </cell>
          <cell r="AL341">
            <v>0.80800000000000005</v>
          </cell>
          <cell r="AM341">
            <v>0.86099999999999999</v>
          </cell>
          <cell r="AN341">
            <v>0.88200000000000001</v>
          </cell>
          <cell r="AO341">
            <v>0.92500000000000004</v>
          </cell>
          <cell r="AP341">
            <v>0.96799999999999997</v>
          </cell>
          <cell r="AQ341">
            <v>0.90400000000000003</v>
          </cell>
          <cell r="AR341">
            <v>0.91400000000000003</v>
          </cell>
          <cell r="AS341">
            <v>0.93600000000000005</v>
          </cell>
          <cell r="AT341">
            <v>1</v>
          </cell>
          <cell r="AU341">
            <v>0.98899999999999999</v>
          </cell>
          <cell r="AV341">
            <v>0.97799999999999998</v>
          </cell>
          <cell r="AW341">
            <v>0.95699999999999996</v>
          </cell>
          <cell r="AX341">
            <v>0.94599999999999995</v>
          </cell>
          <cell r="AY341">
            <v>0.89300000000000002</v>
          </cell>
          <cell r="AZ341">
            <v>0.84</v>
          </cell>
          <cell r="BA341">
            <v>0.755</v>
          </cell>
          <cell r="BB341">
            <v>0.70199999999999996</v>
          </cell>
          <cell r="BC341">
            <v>0.76500000000000001</v>
          </cell>
          <cell r="BD341">
            <v>0.82899999999999996</v>
          </cell>
          <cell r="BE341">
            <v>0.872</v>
          </cell>
          <cell r="BF341">
            <v>0.85099999999999998</v>
          </cell>
          <cell r="BG341">
            <v>0.81899999999999995</v>
          </cell>
          <cell r="BH341">
            <v>0.78700000000000003</v>
          </cell>
          <cell r="BI341">
            <v>0.73399999999999999</v>
          </cell>
          <cell r="BJ341">
            <v>0.61699999999999999</v>
          </cell>
          <cell r="BK341">
            <v>0.47799999999999998</v>
          </cell>
          <cell r="BL341">
            <v>0.38200000000000001</v>
          </cell>
          <cell r="BM341">
            <v>0.35099999999999998</v>
          </cell>
          <cell r="BN341">
            <v>0.34</v>
          </cell>
          <cell r="BO341">
            <v>0.28699999999999998</v>
          </cell>
          <cell r="BP341">
            <v>0.106</v>
          </cell>
          <cell r="BQ341">
            <v>7.3999999999999996E-2</v>
          </cell>
          <cell r="BR341">
            <v>6.3E-2</v>
          </cell>
          <cell r="BS341">
            <v>8.5000000000000006E-2</v>
          </cell>
          <cell r="BT341">
            <v>9.5000000000000001E-2</v>
          </cell>
          <cell r="BU341">
            <v>0.159</v>
          </cell>
          <cell r="BV341">
            <v>0.29699999999999999</v>
          </cell>
          <cell r="BW341">
            <v>0.372</v>
          </cell>
          <cell r="BX341">
            <v>0.57399999999999995</v>
          </cell>
          <cell r="BY341">
            <v>0.65900000000000003</v>
          </cell>
          <cell r="BZ341">
            <v>0.67</v>
          </cell>
          <cell r="CA341">
            <v>0.63800000000000001</v>
          </cell>
          <cell r="CB341">
            <v>0.71199999999999997</v>
          </cell>
          <cell r="CC341">
            <v>0.72299999999999998</v>
          </cell>
          <cell r="CD341">
            <v>0.69099999999999995</v>
          </cell>
          <cell r="CE341">
            <v>0.60599999999999998</v>
          </cell>
          <cell r="CF341">
            <v>0.64800000000000002</v>
          </cell>
          <cell r="CG341">
            <v>0.627</v>
          </cell>
          <cell r="CH341">
            <v>0.59499999999999997</v>
          </cell>
          <cell r="CI341">
            <v>0.5</v>
          </cell>
          <cell r="CJ341">
            <v>0.51</v>
          </cell>
          <cell r="CK341">
            <v>0.52100000000000002</v>
          </cell>
          <cell r="CL341">
            <v>0.54200000000000004</v>
          </cell>
          <cell r="CM341">
            <v>0.56299999999999994</v>
          </cell>
          <cell r="CN341">
            <v>0.45700000000000002</v>
          </cell>
          <cell r="CO341">
            <v>0.32900000000000001</v>
          </cell>
          <cell r="CP341">
            <v>0.18</v>
          </cell>
          <cell r="CQ341">
            <v>0.127</v>
          </cell>
          <cell r="CR341">
            <v>0.223</v>
          </cell>
          <cell r="CS341">
            <v>0.27600000000000002</v>
          </cell>
          <cell r="CT341">
            <v>0.11700000000000001</v>
          </cell>
          <cell r="CU341">
            <v>4.2000000000000003E-2</v>
          </cell>
          <cell r="CV341">
            <v>2.1000000000000001E-2</v>
          </cell>
          <cell r="CW341">
            <v>0</v>
          </cell>
          <cell r="CX341">
            <v>0.01</v>
          </cell>
          <cell r="CY341">
            <v>3.1E-2</v>
          </cell>
          <cell r="CZ341">
            <v>5.2999999999999999E-2</v>
          </cell>
          <cell r="DA341">
            <v>0.255</v>
          </cell>
        </row>
        <row r="342">
          <cell r="B342" t="str">
            <v>非银金融</v>
          </cell>
          <cell r="C342" t="str">
            <v>保险</v>
          </cell>
          <cell r="J342">
            <v>0.41872313535351902</v>
          </cell>
          <cell r="K342">
            <v>0.54200000000000004</v>
          </cell>
          <cell r="L342">
            <v>0.58499999999999996</v>
          </cell>
          <cell r="M342">
            <v>0.59499999999999997</v>
          </cell>
          <cell r="N342">
            <v>0.61699999999999999</v>
          </cell>
          <cell r="O342">
            <v>0.65900000000000003</v>
          </cell>
          <cell r="P342">
            <v>0.627</v>
          </cell>
          <cell r="Q342">
            <v>0.60599999999999998</v>
          </cell>
          <cell r="R342">
            <v>0.52100000000000002</v>
          </cell>
          <cell r="S342">
            <v>0.51</v>
          </cell>
          <cell r="T342">
            <v>0.47799999999999998</v>
          </cell>
          <cell r="U342">
            <v>0.372</v>
          </cell>
          <cell r="V342">
            <v>0.29699999999999999</v>
          </cell>
          <cell r="W342">
            <v>0.308</v>
          </cell>
          <cell r="X342">
            <v>0.34</v>
          </cell>
          <cell r="Y342">
            <v>0.31900000000000001</v>
          </cell>
          <cell r="Z342">
            <v>0.32900000000000001</v>
          </cell>
          <cell r="AA342">
            <v>0.35099999999999998</v>
          </cell>
          <cell r="AB342">
            <v>0.255</v>
          </cell>
          <cell r="AC342">
            <v>0.20200000000000001</v>
          </cell>
          <cell r="AD342">
            <v>0.14799999999999999</v>
          </cell>
          <cell r="AE342">
            <v>0.106</v>
          </cell>
          <cell r="AF342">
            <v>7.3999999999999996E-2</v>
          </cell>
          <cell r="AG342">
            <v>8.5000000000000006E-2</v>
          </cell>
          <cell r="AH342">
            <v>9.5000000000000001E-2</v>
          </cell>
          <cell r="AI342">
            <v>0.127</v>
          </cell>
          <cell r="AJ342">
            <v>0.106</v>
          </cell>
          <cell r="AK342">
            <v>0.13800000000000001</v>
          </cell>
          <cell r="AL342">
            <v>0.17</v>
          </cell>
          <cell r="AM342">
            <v>0.18</v>
          </cell>
          <cell r="AN342">
            <v>0.21199999999999999</v>
          </cell>
          <cell r="AO342">
            <v>0.27600000000000002</v>
          </cell>
          <cell r="AP342">
            <v>0.41399999999999998</v>
          </cell>
          <cell r="AQ342">
            <v>0.5</v>
          </cell>
          <cell r="AR342">
            <v>0.57399999999999995</v>
          </cell>
          <cell r="AS342">
            <v>0.53100000000000003</v>
          </cell>
          <cell r="AT342">
            <v>0.48899999999999999</v>
          </cell>
          <cell r="AU342">
            <v>0.40400000000000003</v>
          </cell>
          <cell r="AV342">
            <v>0.436</v>
          </cell>
          <cell r="AW342">
            <v>0.45700000000000002</v>
          </cell>
          <cell r="AX342">
            <v>0.46800000000000003</v>
          </cell>
          <cell r="AY342">
            <v>0.44600000000000001</v>
          </cell>
          <cell r="AZ342">
            <v>0.39300000000000002</v>
          </cell>
          <cell r="BA342">
            <v>0.36099999999999999</v>
          </cell>
          <cell r="BB342">
            <v>0.28699999999999998</v>
          </cell>
          <cell r="BC342">
            <v>0.23400000000000001</v>
          </cell>
          <cell r="BD342">
            <v>0.26500000000000001</v>
          </cell>
          <cell r="BE342">
            <v>0.42499999999999999</v>
          </cell>
          <cell r="BF342">
            <v>0.55300000000000005</v>
          </cell>
          <cell r="BG342">
            <v>0.63800000000000001</v>
          </cell>
          <cell r="BH342">
            <v>0.64800000000000002</v>
          </cell>
          <cell r="BI342">
            <v>0.67</v>
          </cell>
          <cell r="BJ342">
            <v>0.68</v>
          </cell>
          <cell r="BK342">
            <v>0.69099999999999995</v>
          </cell>
          <cell r="BL342">
            <v>0.70199999999999996</v>
          </cell>
          <cell r="BM342">
            <v>0.71199999999999997</v>
          </cell>
          <cell r="BN342">
            <v>0.72299999999999998</v>
          </cell>
          <cell r="BO342">
            <v>0.74399999999999999</v>
          </cell>
          <cell r="BP342">
            <v>0.76500000000000001</v>
          </cell>
          <cell r="BQ342">
            <v>0.73399999999999999</v>
          </cell>
          <cell r="BR342">
            <v>0.56299999999999994</v>
          </cell>
          <cell r="BS342">
            <v>0.24399999999999999</v>
          </cell>
          <cell r="BT342">
            <v>0.223</v>
          </cell>
          <cell r="BU342">
            <v>0.191</v>
          </cell>
          <cell r="BV342">
            <v>0.159</v>
          </cell>
          <cell r="BW342">
            <v>6.3E-2</v>
          </cell>
          <cell r="BX342">
            <v>5.2999999999999999E-2</v>
          </cell>
          <cell r="BY342">
            <v>4.2000000000000003E-2</v>
          </cell>
          <cell r="BZ342">
            <v>2.1000000000000001E-2</v>
          </cell>
          <cell r="CA342">
            <v>0.01</v>
          </cell>
          <cell r="CB342">
            <v>0</v>
          </cell>
          <cell r="CC342">
            <v>3.1E-2</v>
          </cell>
          <cell r="CD342">
            <v>0.38200000000000001</v>
          </cell>
          <cell r="CE342">
            <v>0.755</v>
          </cell>
          <cell r="CF342">
            <v>0.77600000000000002</v>
          </cell>
          <cell r="CG342">
            <v>0.78700000000000003</v>
          </cell>
          <cell r="CH342">
            <v>0.79700000000000004</v>
          </cell>
          <cell r="CI342">
            <v>0.80800000000000005</v>
          </cell>
          <cell r="CJ342">
            <v>0.81899999999999995</v>
          </cell>
          <cell r="CK342">
            <v>0.82899999999999996</v>
          </cell>
          <cell r="CL342">
            <v>0.84</v>
          </cell>
          <cell r="CM342">
            <v>0.88200000000000001</v>
          </cell>
          <cell r="CN342">
            <v>0.91400000000000003</v>
          </cell>
          <cell r="CO342">
            <v>0.89300000000000002</v>
          </cell>
          <cell r="CP342">
            <v>0.86099999999999999</v>
          </cell>
          <cell r="CQ342">
            <v>0.85099999999999998</v>
          </cell>
          <cell r="CR342">
            <v>0.872</v>
          </cell>
          <cell r="CS342">
            <v>0.90400000000000003</v>
          </cell>
          <cell r="CT342">
            <v>0.92500000000000004</v>
          </cell>
          <cell r="CU342">
            <v>0.93600000000000005</v>
          </cell>
          <cell r="CV342">
            <v>0.94599999999999995</v>
          </cell>
          <cell r="CW342">
            <v>0.95699999999999996</v>
          </cell>
          <cell r="CX342">
            <v>0.96799999999999997</v>
          </cell>
          <cell r="CY342">
            <v>0.98899999999999999</v>
          </cell>
          <cell r="CZ342">
            <v>1</v>
          </cell>
          <cell r="DA342">
            <v>0.97799999999999998</v>
          </cell>
        </row>
        <row r="343">
          <cell r="B343" t="str">
            <v>非银金融</v>
          </cell>
          <cell r="C343" t="str">
            <v>保险</v>
          </cell>
          <cell r="J343">
            <v>0.10468078383838</v>
          </cell>
          <cell r="K343">
            <v>0.68</v>
          </cell>
          <cell r="L343">
            <v>0.69099999999999995</v>
          </cell>
          <cell r="M343">
            <v>0.70199999999999996</v>
          </cell>
          <cell r="N343">
            <v>0.73399999999999999</v>
          </cell>
          <cell r="O343">
            <v>0.74399999999999999</v>
          </cell>
          <cell r="P343">
            <v>0.72299999999999998</v>
          </cell>
          <cell r="Q343">
            <v>0.67</v>
          </cell>
          <cell r="R343">
            <v>0.61699999999999999</v>
          </cell>
          <cell r="S343">
            <v>0.57399999999999995</v>
          </cell>
          <cell r="T343">
            <v>0.5</v>
          </cell>
          <cell r="U343">
            <v>0.45700000000000002</v>
          </cell>
          <cell r="V343">
            <v>0.372</v>
          </cell>
          <cell r="W343">
            <v>0.35099999999999998</v>
          </cell>
          <cell r="X343">
            <v>0.34</v>
          </cell>
          <cell r="Y343">
            <v>0.31900000000000001</v>
          </cell>
          <cell r="Z343">
            <v>0.32900000000000001</v>
          </cell>
          <cell r="AA343">
            <v>0.36099999999999999</v>
          </cell>
          <cell r="AB343">
            <v>0.26500000000000001</v>
          </cell>
          <cell r="AC343">
            <v>0.223</v>
          </cell>
          <cell r="AD343">
            <v>0.14799999999999999</v>
          </cell>
          <cell r="AE343">
            <v>0.127</v>
          </cell>
          <cell r="AF343">
            <v>0.106</v>
          </cell>
          <cell r="AG343">
            <v>0.13800000000000001</v>
          </cell>
          <cell r="AH343">
            <v>0.159</v>
          </cell>
          <cell r="AI343">
            <v>0.18</v>
          </cell>
          <cell r="AJ343">
            <v>0.17</v>
          </cell>
          <cell r="AK343">
            <v>0.191</v>
          </cell>
          <cell r="AL343">
            <v>0.21199999999999999</v>
          </cell>
          <cell r="AM343">
            <v>0.20200000000000001</v>
          </cell>
          <cell r="AN343">
            <v>0.24399999999999999</v>
          </cell>
          <cell r="AO343">
            <v>0.29699999999999999</v>
          </cell>
          <cell r="AP343">
            <v>0.46800000000000003</v>
          </cell>
          <cell r="AQ343">
            <v>0.52100000000000002</v>
          </cell>
          <cell r="AR343">
            <v>0.58499999999999996</v>
          </cell>
          <cell r="AS343">
            <v>0.55300000000000005</v>
          </cell>
          <cell r="AT343">
            <v>0.48899999999999999</v>
          </cell>
          <cell r="AU343">
            <v>0.436</v>
          </cell>
          <cell r="AV343">
            <v>0.41399999999999998</v>
          </cell>
          <cell r="AW343">
            <v>0.40400000000000003</v>
          </cell>
          <cell r="AX343">
            <v>0.39300000000000002</v>
          </cell>
          <cell r="AY343">
            <v>0.38200000000000001</v>
          </cell>
          <cell r="AZ343">
            <v>0.308</v>
          </cell>
          <cell r="BA343">
            <v>0.28699999999999998</v>
          </cell>
          <cell r="BB343">
            <v>0.255</v>
          </cell>
          <cell r="BC343">
            <v>0.23400000000000001</v>
          </cell>
          <cell r="BD343">
            <v>0.27600000000000002</v>
          </cell>
          <cell r="BE343">
            <v>0.44600000000000001</v>
          </cell>
          <cell r="BF343">
            <v>0.51</v>
          </cell>
          <cell r="BG343">
            <v>0.53100000000000003</v>
          </cell>
          <cell r="BH343">
            <v>0.54200000000000004</v>
          </cell>
          <cell r="BI343">
            <v>0.56299999999999994</v>
          </cell>
          <cell r="BJ343">
            <v>0.59499999999999997</v>
          </cell>
          <cell r="BK343">
            <v>0.60599999999999998</v>
          </cell>
          <cell r="BL343">
            <v>0.627</v>
          </cell>
          <cell r="BM343">
            <v>0.63800000000000001</v>
          </cell>
          <cell r="BN343">
            <v>0.65900000000000003</v>
          </cell>
          <cell r="BO343">
            <v>0.71199999999999997</v>
          </cell>
          <cell r="BP343">
            <v>0.755</v>
          </cell>
          <cell r="BQ343">
            <v>0.64800000000000002</v>
          </cell>
          <cell r="BR343">
            <v>0.42499999999999999</v>
          </cell>
          <cell r="BS343">
            <v>0.11700000000000001</v>
          </cell>
          <cell r="BT343">
            <v>9.5000000000000001E-2</v>
          </cell>
          <cell r="BU343">
            <v>8.5000000000000006E-2</v>
          </cell>
          <cell r="BV343">
            <v>6.3E-2</v>
          </cell>
          <cell r="BW343">
            <v>5.2999999999999999E-2</v>
          </cell>
          <cell r="BX343">
            <v>4.2000000000000003E-2</v>
          </cell>
          <cell r="BY343">
            <v>3.1E-2</v>
          </cell>
          <cell r="BZ343">
            <v>2.1000000000000001E-2</v>
          </cell>
          <cell r="CA343">
            <v>0.01</v>
          </cell>
          <cell r="CB343">
            <v>0</v>
          </cell>
          <cell r="CC343">
            <v>7.3999999999999996E-2</v>
          </cell>
          <cell r="CD343">
            <v>0.47799999999999998</v>
          </cell>
          <cell r="CE343">
            <v>0.76500000000000001</v>
          </cell>
          <cell r="CF343">
            <v>0.77600000000000002</v>
          </cell>
          <cell r="CG343">
            <v>0.78700000000000003</v>
          </cell>
          <cell r="CH343">
            <v>0.79700000000000004</v>
          </cell>
          <cell r="CI343">
            <v>0.80800000000000005</v>
          </cell>
          <cell r="CJ343">
            <v>0.81899999999999995</v>
          </cell>
          <cell r="CK343">
            <v>0.82899999999999996</v>
          </cell>
          <cell r="CL343">
            <v>0.86099999999999999</v>
          </cell>
          <cell r="CM343">
            <v>0.89300000000000002</v>
          </cell>
          <cell r="CN343">
            <v>0.90400000000000003</v>
          </cell>
          <cell r="CO343">
            <v>0.872</v>
          </cell>
          <cell r="CP343">
            <v>0.85099999999999998</v>
          </cell>
          <cell r="CQ343">
            <v>0.84</v>
          </cell>
          <cell r="CR343">
            <v>0.88200000000000001</v>
          </cell>
          <cell r="CS343">
            <v>0.91400000000000003</v>
          </cell>
          <cell r="CT343">
            <v>0.92500000000000004</v>
          </cell>
          <cell r="CU343">
            <v>0.93600000000000005</v>
          </cell>
          <cell r="CV343">
            <v>0.94599999999999995</v>
          </cell>
          <cell r="CW343">
            <v>0.95699999999999996</v>
          </cell>
          <cell r="CX343">
            <v>0.96799999999999997</v>
          </cell>
          <cell r="CY343">
            <v>0.97799999999999998</v>
          </cell>
          <cell r="CZ343">
            <v>0.98899999999999999</v>
          </cell>
          <cell r="DA343">
            <v>1</v>
          </cell>
        </row>
        <row r="344">
          <cell r="B344" t="str">
            <v>非银金融</v>
          </cell>
          <cell r="C344" t="str">
            <v>保险</v>
          </cell>
          <cell r="J344">
            <v>0.10468078383838</v>
          </cell>
          <cell r="K344">
            <v>0.372</v>
          </cell>
          <cell r="L344">
            <v>0.40400000000000003</v>
          </cell>
          <cell r="M344">
            <v>0.44600000000000001</v>
          </cell>
          <cell r="N344">
            <v>0.52100000000000002</v>
          </cell>
          <cell r="O344">
            <v>0.61699999999999999</v>
          </cell>
          <cell r="P344">
            <v>0.67</v>
          </cell>
          <cell r="Q344">
            <v>0.74399999999999999</v>
          </cell>
          <cell r="R344">
            <v>0.78700000000000003</v>
          </cell>
          <cell r="S344">
            <v>0.79700000000000004</v>
          </cell>
          <cell r="T344">
            <v>0.42499999999999999</v>
          </cell>
          <cell r="U344">
            <v>0.31900000000000001</v>
          </cell>
          <cell r="V344">
            <v>0.27600000000000002</v>
          </cell>
          <cell r="W344">
            <v>0.64800000000000002</v>
          </cell>
          <cell r="X344">
            <v>0.68</v>
          </cell>
          <cell r="Y344">
            <v>0.72299999999999998</v>
          </cell>
          <cell r="Z344">
            <v>0.70199999999999996</v>
          </cell>
          <cell r="AA344">
            <v>0.65900000000000003</v>
          </cell>
          <cell r="AB344">
            <v>0.47799999999999998</v>
          </cell>
          <cell r="AC344">
            <v>0.28699999999999998</v>
          </cell>
          <cell r="AD344">
            <v>0.29699999999999999</v>
          </cell>
          <cell r="AE344">
            <v>0.57399999999999995</v>
          </cell>
          <cell r="AF344">
            <v>0.69099999999999995</v>
          </cell>
          <cell r="AG344">
            <v>0.223</v>
          </cell>
          <cell r="AH344">
            <v>0.14799999999999999</v>
          </cell>
          <cell r="AI344">
            <v>4.2000000000000003E-2</v>
          </cell>
          <cell r="AJ344">
            <v>2.1000000000000001E-2</v>
          </cell>
          <cell r="AK344">
            <v>0</v>
          </cell>
          <cell r="AL344">
            <v>0.01</v>
          </cell>
          <cell r="AM344">
            <v>3.1E-2</v>
          </cell>
          <cell r="AN344">
            <v>5.2999999999999999E-2</v>
          </cell>
          <cell r="AO344">
            <v>6.3E-2</v>
          </cell>
          <cell r="AP344">
            <v>7.3999999999999996E-2</v>
          </cell>
          <cell r="AQ344">
            <v>0.127</v>
          </cell>
          <cell r="AR344">
            <v>8.5000000000000006E-2</v>
          </cell>
          <cell r="AS344">
            <v>0.106</v>
          </cell>
          <cell r="AT344">
            <v>0.13800000000000001</v>
          </cell>
          <cell r="AU344">
            <v>0.18</v>
          </cell>
          <cell r="AV344">
            <v>0.20200000000000001</v>
          </cell>
          <cell r="AW344">
            <v>0.24399999999999999</v>
          </cell>
          <cell r="AX344">
            <v>0.26500000000000001</v>
          </cell>
          <cell r="AY344">
            <v>0.23400000000000001</v>
          </cell>
          <cell r="AZ344">
            <v>0.21199999999999999</v>
          </cell>
          <cell r="BA344">
            <v>0.191</v>
          </cell>
          <cell r="BB344">
            <v>0.17</v>
          </cell>
          <cell r="BC344">
            <v>0.11700000000000001</v>
          </cell>
          <cell r="BD344">
            <v>9.5000000000000001E-2</v>
          </cell>
          <cell r="BE344">
            <v>0.159</v>
          </cell>
          <cell r="BF344">
            <v>0.255</v>
          </cell>
          <cell r="BG344">
            <v>0.54200000000000004</v>
          </cell>
          <cell r="BH344">
            <v>0.55300000000000005</v>
          </cell>
          <cell r="BI344">
            <v>0.53100000000000003</v>
          </cell>
          <cell r="BJ344">
            <v>0.48899999999999999</v>
          </cell>
          <cell r="BK344">
            <v>0.51</v>
          </cell>
          <cell r="BL344">
            <v>0.45700000000000002</v>
          </cell>
          <cell r="BM344">
            <v>0.38200000000000001</v>
          </cell>
          <cell r="BN344">
            <v>0.32900000000000001</v>
          </cell>
          <cell r="BO344">
            <v>0.36099999999999999</v>
          </cell>
          <cell r="BP344">
            <v>0.71199999999999997</v>
          </cell>
          <cell r="BQ344">
            <v>0.77600000000000002</v>
          </cell>
          <cell r="BR344">
            <v>0.82899999999999996</v>
          </cell>
          <cell r="BS344">
            <v>0.73399999999999999</v>
          </cell>
          <cell r="BT344">
            <v>0.755</v>
          </cell>
          <cell r="BU344">
            <v>0.80800000000000005</v>
          </cell>
          <cell r="BV344">
            <v>0.81899999999999995</v>
          </cell>
          <cell r="BW344">
            <v>0.85099999999999998</v>
          </cell>
          <cell r="BX344">
            <v>0.872</v>
          </cell>
          <cell r="BY344">
            <v>0.89300000000000002</v>
          </cell>
          <cell r="BZ344">
            <v>0.95699999999999996</v>
          </cell>
          <cell r="CA344">
            <v>0.97799999999999998</v>
          </cell>
          <cell r="CB344">
            <v>1</v>
          </cell>
          <cell r="CC344">
            <v>0.98899999999999999</v>
          </cell>
          <cell r="CD344">
            <v>0.96799999999999997</v>
          </cell>
          <cell r="CE344">
            <v>0.91400000000000003</v>
          </cell>
          <cell r="CF344">
            <v>0.94599999999999995</v>
          </cell>
          <cell r="CG344">
            <v>0.93600000000000005</v>
          </cell>
          <cell r="CH344">
            <v>0.92500000000000004</v>
          </cell>
          <cell r="CI344">
            <v>0.90400000000000003</v>
          </cell>
          <cell r="CJ344">
            <v>0.88200000000000001</v>
          </cell>
          <cell r="CK344">
            <v>0.86099999999999999</v>
          </cell>
          <cell r="CL344">
            <v>0.84</v>
          </cell>
          <cell r="CM344">
            <v>0.76500000000000001</v>
          </cell>
          <cell r="CN344">
            <v>0.60599999999999998</v>
          </cell>
          <cell r="CO344">
            <v>0.46800000000000003</v>
          </cell>
          <cell r="CP344">
            <v>0.39300000000000002</v>
          </cell>
          <cell r="CQ344">
            <v>0.58499999999999996</v>
          </cell>
          <cell r="CR344">
            <v>0.5</v>
          </cell>
          <cell r="CS344">
            <v>0.41399999999999998</v>
          </cell>
          <cell r="CT344">
            <v>0.35099999999999998</v>
          </cell>
          <cell r="CU344">
            <v>0.308</v>
          </cell>
          <cell r="CV344">
            <v>0.34</v>
          </cell>
          <cell r="CW344">
            <v>0.42499999999999999</v>
          </cell>
          <cell r="CX344">
            <v>0.56299999999999994</v>
          </cell>
          <cell r="CY344">
            <v>0.59499999999999997</v>
          </cell>
          <cell r="CZ344">
            <v>0.627</v>
          </cell>
          <cell r="DA344">
            <v>0.63800000000000001</v>
          </cell>
        </row>
        <row r="345">
          <cell r="B345" t="str">
            <v>非银金融</v>
          </cell>
          <cell r="C345" t="str">
            <v>保险</v>
          </cell>
          <cell r="J345">
            <v>0.10468078383838</v>
          </cell>
          <cell r="K345">
            <v>0.54200000000000004</v>
          </cell>
          <cell r="L345">
            <v>0.57399999999999995</v>
          </cell>
          <cell r="M345">
            <v>0.59499999999999997</v>
          </cell>
          <cell r="N345">
            <v>0.627</v>
          </cell>
          <cell r="O345">
            <v>0.65900000000000003</v>
          </cell>
          <cell r="P345">
            <v>0.61699999999999999</v>
          </cell>
          <cell r="Q345">
            <v>0.55300000000000005</v>
          </cell>
          <cell r="R345">
            <v>0.52100000000000002</v>
          </cell>
          <cell r="S345">
            <v>0.48899999999999999</v>
          </cell>
          <cell r="T345">
            <v>0.40400000000000003</v>
          </cell>
          <cell r="U345">
            <v>0.35099999999999998</v>
          </cell>
          <cell r="V345">
            <v>0.308</v>
          </cell>
          <cell r="W345">
            <v>0.26500000000000001</v>
          </cell>
          <cell r="X345">
            <v>0.28699999999999998</v>
          </cell>
          <cell r="Y345">
            <v>0.27600000000000002</v>
          </cell>
          <cell r="Z345">
            <v>0.29699999999999999</v>
          </cell>
          <cell r="AA345">
            <v>0.31900000000000001</v>
          </cell>
          <cell r="AB345">
            <v>0.23400000000000001</v>
          </cell>
          <cell r="AC345">
            <v>0.18</v>
          </cell>
          <cell r="AD345">
            <v>0.11700000000000001</v>
          </cell>
          <cell r="AE345">
            <v>9.5000000000000001E-2</v>
          </cell>
          <cell r="AF345">
            <v>8.5000000000000006E-2</v>
          </cell>
          <cell r="AG345">
            <v>0.106</v>
          </cell>
          <cell r="AH345">
            <v>0.13800000000000001</v>
          </cell>
          <cell r="AI345">
            <v>0.159</v>
          </cell>
          <cell r="AJ345">
            <v>0.17</v>
          </cell>
          <cell r="AK345">
            <v>0.191</v>
          </cell>
          <cell r="AL345">
            <v>0.20200000000000001</v>
          </cell>
          <cell r="AM345">
            <v>0.223</v>
          </cell>
          <cell r="AN345">
            <v>0.24399999999999999</v>
          </cell>
          <cell r="AO345">
            <v>0.36099999999999999</v>
          </cell>
          <cell r="AP345">
            <v>0.47799999999999998</v>
          </cell>
          <cell r="AQ345">
            <v>0.53100000000000003</v>
          </cell>
          <cell r="AR345">
            <v>0.60599999999999998</v>
          </cell>
          <cell r="AS345">
            <v>0.58499999999999996</v>
          </cell>
          <cell r="AT345">
            <v>0.51</v>
          </cell>
          <cell r="AU345">
            <v>0.45700000000000002</v>
          </cell>
          <cell r="AV345">
            <v>0.44600000000000001</v>
          </cell>
          <cell r="AW345">
            <v>0.436</v>
          </cell>
          <cell r="AX345">
            <v>0.42499999999999999</v>
          </cell>
          <cell r="AY345">
            <v>0.41399999999999998</v>
          </cell>
          <cell r="AZ345">
            <v>0.39300000000000002</v>
          </cell>
          <cell r="BA345">
            <v>0.38200000000000001</v>
          </cell>
          <cell r="BB345">
            <v>0.34</v>
          </cell>
          <cell r="BC345">
            <v>0.255</v>
          </cell>
          <cell r="BD345">
            <v>0.32900000000000001</v>
          </cell>
          <cell r="BE345">
            <v>0.46800000000000003</v>
          </cell>
          <cell r="BF345">
            <v>0.56299999999999994</v>
          </cell>
          <cell r="BG345">
            <v>0.63800000000000001</v>
          </cell>
          <cell r="BH345">
            <v>0.64800000000000002</v>
          </cell>
          <cell r="BI345">
            <v>0.67</v>
          </cell>
          <cell r="BJ345">
            <v>0.68</v>
          </cell>
          <cell r="BK345">
            <v>0.69099999999999995</v>
          </cell>
          <cell r="BL345">
            <v>0.70199999999999996</v>
          </cell>
          <cell r="BM345">
            <v>0.71199999999999997</v>
          </cell>
          <cell r="BN345">
            <v>0.73399999999999999</v>
          </cell>
          <cell r="BO345">
            <v>0.74399999999999999</v>
          </cell>
          <cell r="BP345">
            <v>0.76500000000000001</v>
          </cell>
          <cell r="BQ345">
            <v>0.72299999999999998</v>
          </cell>
          <cell r="BR345">
            <v>0.5</v>
          </cell>
          <cell r="BS345">
            <v>0.21199999999999999</v>
          </cell>
          <cell r="BT345">
            <v>0.14799999999999999</v>
          </cell>
          <cell r="BU345">
            <v>0.127</v>
          </cell>
          <cell r="BV345">
            <v>7.3999999999999996E-2</v>
          </cell>
          <cell r="BW345">
            <v>6.3E-2</v>
          </cell>
          <cell r="BX345">
            <v>5.2999999999999999E-2</v>
          </cell>
          <cell r="BY345">
            <v>3.1E-2</v>
          </cell>
          <cell r="BZ345">
            <v>2.1000000000000001E-2</v>
          </cell>
          <cell r="CA345">
            <v>0.01</v>
          </cell>
          <cell r="CB345">
            <v>0</v>
          </cell>
          <cell r="CC345">
            <v>4.2000000000000003E-2</v>
          </cell>
          <cell r="CD345">
            <v>0.372</v>
          </cell>
          <cell r="CE345">
            <v>0.755</v>
          </cell>
          <cell r="CF345">
            <v>0.77600000000000002</v>
          </cell>
          <cell r="CG345">
            <v>0.78700000000000003</v>
          </cell>
          <cell r="CH345">
            <v>0.79700000000000004</v>
          </cell>
          <cell r="CI345">
            <v>0.80800000000000005</v>
          </cell>
          <cell r="CJ345">
            <v>0.81899999999999995</v>
          </cell>
          <cell r="CK345">
            <v>0.82899999999999996</v>
          </cell>
          <cell r="CL345">
            <v>0.84</v>
          </cell>
          <cell r="CM345">
            <v>0.85099999999999998</v>
          </cell>
          <cell r="CN345">
            <v>0.872</v>
          </cell>
          <cell r="CO345">
            <v>0.86099999999999999</v>
          </cell>
          <cell r="CP345">
            <v>0.88200000000000001</v>
          </cell>
          <cell r="CQ345">
            <v>0.89300000000000002</v>
          </cell>
          <cell r="CR345">
            <v>0.90400000000000003</v>
          </cell>
          <cell r="CS345">
            <v>0.91400000000000003</v>
          </cell>
          <cell r="CT345">
            <v>0.92500000000000004</v>
          </cell>
          <cell r="CU345">
            <v>0.93600000000000005</v>
          </cell>
          <cell r="CV345">
            <v>0.94599999999999995</v>
          </cell>
          <cell r="CW345">
            <v>0.95699999999999996</v>
          </cell>
          <cell r="CX345">
            <v>0.96799999999999997</v>
          </cell>
          <cell r="CY345">
            <v>0.97799999999999998</v>
          </cell>
          <cell r="CZ345">
            <v>0.98899999999999999</v>
          </cell>
          <cell r="DA345">
            <v>1</v>
          </cell>
        </row>
        <row r="346">
          <cell r="B346" t="str">
            <v>非银金融</v>
          </cell>
          <cell r="C346" t="str">
            <v>保险</v>
          </cell>
          <cell r="J346">
            <v>0.10468078383838</v>
          </cell>
          <cell r="K346">
            <v>7.3999999999999996E-2</v>
          </cell>
          <cell r="L346">
            <v>0.191</v>
          </cell>
          <cell r="M346">
            <v>0.106</v>
          </cell>
          <cell r="N346">
            <v>0.308</v>
          </cell>
          <cell r="O346">
            <v>0.159</v>
          </cell>
          <cell r="P346">
            <v>0.31900000000000001</v>
          </cell>
          <cell r="Q346">
            <v>0.28699999999999998</v>
          </cell>
          <cell r="R346">
            <v>0.32900000000000001</v>
          </cell>
          <cell r="S346">
            <v>0.27600000000000002</v>
          </cell>
          <cell r="T346">
            <v>0.255</v>
          </cell>
          <cell r="U346">
            <v>0.41399999999999998</v>
          </cell>
          <cell r="V346">
            <v>0.96799999999999997</v>
          </cell>
          <cell r="W346">
            <v>0.60599999999999998</v>
          </cell>
          <cell r="X346">
            <v>0.42499999999999999</v>
          </cell>
          <cell r="Y346">
            <v>2.1000000000000001E-2</v>
          </cell>
          <cell r="Z346">
            <v>3.1E-2</v>
          </cell>
          <cell r="AA346">
            <v>0.127</v>
          </cell>
          <cell r="AB346">
            <v>6.3E-2</v>
          </cell>
          <cell r="AC346">
            <v>0.18</v>
          </cell>
          <cell r="AD346">
            <v>8.5000000000000006E-2</v>
          </cell>
          <cell r="AE346">
            <v>0.17</v>
          </cell>
          <cell r="AF346">
            <v>0.40400000000000003</v>
          </cell>
          <cell r="AG346">
            <v>0.55300000000000005</v>
          </cell>
          <cell r="AH346">
            <v>0.26500000000000001</v>
          </cell>
          <cell r="AI346">
            <v>0.36099999999999999</v>
          </cell>
          <cell r="AJ346">
            <v>0.39300000000000002</v>
          </cell>
          <cell r="AK346">
            <v>0.70199999999999996</v>
          </cell>
          <cell r="AL346">
            <v>0.11700000000000001</v>
          </cell>
          <cell r="AM346">
            <v>0.01</v>
          </cell>
          <cell r="AN346">
            <v>4.2000000000000003E-2</v>
          </cell>
          <cell r="AO346">
            <v>0.35099999999999998</v>
          </cell>
          <cell r="AP346">
            <v>0.69099999999999995</v>
          </cell>
          <cell r="AQ346">
            <v>0.627</v>
          </cell>
          <cell r="AR346">
            <v>0.89300000000000002</v>
          </cell>
          <cell r="AS346">
            <v>0.77600000000000002</v>
          </cell>
          <cell r="AT346">
            <v>0.94599999999999995</v>
          </cell>
          <cell r="AU346">
            <v>0.90400000000000003</v>
          </cell>
          <cell r="AV346">
            <v>0.86099999999999999</v>
          </cell>
          <cell r="AW346">
            <v>0.72299999999999998</v>
          </cell>
          <cell r="AX346">
            <v>0.57399999999999995</v>
          </cell>
          <cell r="AY346">
            <v>0.63800000000000001</v>
          </cell>
          <cell r="AZ346">
            <v>0.23400000000000001</v>
          </cell>
          <cell r="BA346">
            <v>0.29699999999999999</v>
          </cell>
          <cell r="BB346">
            <v>0.14799999999999999</v>
          </cell>
          <cell r="BC346">
            <v>9.5000000000000001E-2</v>
          </cell>
          <cell r="BD346">
            <v>0</v>
          </cell>
          <cell r="BE346">
            <v>0.20200000000000001</v>
          </cell>
          <cell r="BF346">
            <v>0.5</v>
          </cell>
          <cell r="BG346">
            <v>0.79700000000000004</v>
          </cell>
          <cell r="BH346">
            <v>0.76500000000000001</v>
          </cell>
          <cell r="BI346">
            <v>0.61699999999999999</v>
          </cell>
          <cell r="BJ346">
            <v>0.372</v>
          </cell>
          <cell r="BK346">
            <v>0.436</v>
          </cell>
          <cell r="BL346">
            <v>0.52100000000000002</v>
          </cell>
          <cell r="BM346">
            <v>0.65900000000000003</v>
          </cell>
          <cell r="BN346">
            <v>0.56299999999999994</v>
          </cell>
          <cell r="BO346">
            <v>0.91400000000000003</v>
          </cell>
          <cell r="BP346">
            <v>0.97799999999999998</v>
          </cell>
          <cell r="BQ346">
            <v>0.88200000000000001</v>
          </cell>
          <cell r="BR346">
            <v>0.59499999999999997</v>
          </cell>
          <cell r="BS346">
            <v>0.223</v>
          </cell>
          <cell r="BT346">
            <v>0.755</v>
          </cell>
          <cell r="BU346">
            <v>0.84</v>
          </cell>
          <cell r="BV346">
            <v>0.95699999999999996</v>
          </cell>
          <cell r="BW346">
            <v>0.58499999999999996</v>
          </cell>
          <cell r="BX346">
            <v>0.53100000000000003</v>
          </cell>
          <cell r="BY346">
            <v>0.24399999999999999</v>
          </cell>
          <cell r="BZ346">
            <v>0.34</v>
          </cell>
          <cell r="CA346">
            <v>0.21199999999999999</v>
          </cell>
          <cell r="CB346">
            <v>0.81899999999999995</v>
          </cell>
          <cell r="CC346">
            <v>0.92500000000000004</v>
          </cell>
          <cell r="CD346">
            <v>1</v>
          </cell>
          <cell r="CE346">
            <v>0.872</v>
          </cell>
          <cell r="CF346">
            <v>0.82899999999999996</v>
          </cell>
          <cell r="CG346">
            <v>0.74399999999999999</v>
          </cell>
          <cell r="CH346">
            <v>0.85099999999999998</v>
          </cell>
          <cell r="CI346">
            <v>0.93600000000000005</v>
          </cell>
          <cell r="CJ346">
            <v>0.98899999999999999</v>
          </cell>
          <cell r="CK346">
            <v>0.80800000000000005</v>
          </cell>
          <cell r="CL346">
            <v>0.67</v>
          </cell>
          <cell r="CM346">
            <v>0.47799999999999998</v>
          </cell>
          <cell r="CN346">
            <v>0.73399999999999999</v>
          </cell>
          <cell r="CO346">
            <v>0.64800000000000002</v>
          </cell>
          <cell r="CP346">
            <v>0.68</v>
          </cell>
          <cell r="CQ346">
            <v>0.45700000000000002</v>
          </cell>
          <cell r="CR346">
            <v>0.48899999999999999</v>
          </cell>
          <cell r="CS346">
            <v>0.46800000000000003</v>
          </cell>
          <cell r="CT346">
            <v>0.51</v>
          </cell>
          <cell r="CU346">
            <v>0.54200000000000004</v>
          </cell>
          <cell r="CV346">
            <v>0.38200000000000001</v>
          </cell>
          <cell r="CW346">
            <v>0.44600000000000001</v>
          </cell>
          <cell r="CX346">
            <v>0.78700000000000003</v>
          </cell>
          <cell r="CY346">
            <v>0.71199999999999997</v>
          </cell>
          <cell r="CZ346">
            <v>0.13800000000000001</v>
          </cell>
          <cell r="DA346">
            <v>5.2999999999999999E-2</v>
          </cell>
        </row>
        <row r="347">
          <cell r="B347" t="str">
            <v>房地产</v>
          </cell>
          <cell r="C347" t="str">
            <v>房地产开发</v>
          </cell>
          <cell r="J347">
            <v>0.49358946066145898</v>
          </cell>
          <cell r="K347">
            <v>0.191</v>
          </cell>
          <cell r="L347">
            <v>0.20200000000000001</v>
          </cell>
          <cell r="M347">
            <v>0.21199999999999999</v>
          </cell>
          <cell r="N347">
            <v>0.223</v>
          </cell>
          <cell r="O347">
            <v>0.23400000000000001</v>
          </cell>
          <cell r="P347">
            <v>0.255</v>
          </cell>
          <cell r="Q347">
            <v>0.31900000000000001</v>
          </cell>
          <cell r="R347">
            <v>0.39300000000000002</v>
          </cell>
          <cell r="S347">
            <v>0.32900000000000001</v>
          </cell>
          <cell r="T347">
            <v>0.28699999999999998</v>
          </cell>
          <cell r="U347">
            <v>0.14799999999999999</v>
          </cell>
          <cell r="V347">
            <v>2.1000000000000001E-2</v>
          </cell>
          <cell r="W347">
            <v>3.1E-2</v>
          </cell>
          <cell r="X347">
            <v>7.3999999999999996E-2</v>
          </cell>
          <cell r="Y347">
            <v>8.5000000000000006E-2</v>
          </cell>
          <cell r="Z347">
            <v>5.2999999999999999E-2</v>
          </cell>
          <cell r="AA347">
            <v>6.3E-2</v>
          </cell>
          <cell r="AB347">
            <v>4.2000000000000003E-2</v>
          </cell>
          <cell r="AC347">
            <v>9.5000000000000001E-2</v>
          </cell>
          <cell r="AD347">
            <v>0.11700000000000001</v>
          </cell>
          <cell r="AE347">
            <v>0.13800000000000001</v>
          </cell>
          <cell r="AF347">
            <v>0.17</v>
          </cell>
          <cell r="AG347">
            <v>0.26500000000000001</v>
          </cell>
          <cell r="AH347">
            <v>0.57399999999999995</v>
          </cell>
          <cell r="AI347">
            <v>0.627</v>
          </cell>
          <cell r="AJ347">
            <v>0.64800000000000002</v>
          </cell>
          <cell r="AK347">
            <v>0.70199999999999996</v>
          </cell>
          <cell r="AL347">
            <v>0.755</v>
          </cell>
          <cell r="AM347">
            <v>0.79700000000000004</v>
          </cell>
          <cell r="AN347">
            <v>0.89300000000000002</v>
          </cell>
          <cell r="AO347">
            <v>0.95699999999999996</v>
          </cell>
          <cell r="AP347">
            <v>0.96799999999999997</v>
          </cell>
          <cell r="AQ347">
            <v>0.98899999999999999</v>
          </cell>
          <cell r="AR347">
            <v>1</v>
          </cell>
          <cell r="AS347">
            <v>0.97799999999999998</v>
          </cell>
          <cell r="AT347">
            <v>0.5</v>
          </cell>
          <cell r="AU347">
            <v>0.5</v>
          </cell>
          <cell r="AV347">
            <v>0.42499999999999999</v>
          </cell>
          <cell r="AW347">
            <v>0.29699999999999999</v>
          </cell>
          <cell r="AX347">
            <v>0.27600000000000002</v>
          </cell>
          <cell r="AY347">
            <v>0.24399999999999999</v>
          </cell>
          <cell r="AZ347">
            <v>0.18</v>
          </cell>
          <cell r="BA347">
            <v>0.159</v>
          </cell>
          <cell r="BB347">
            <v>0.127</v>
          </cell>
          <cell r="BC347">
            <v>0.01</v>
          </cell>
          <cell r="BD347">
            <v>0</v>
          </cell>
          <cell r="BE347">
            <v>0.106</v>
          </cell>
          <cell r="BF347">
            <v>0.44600000000000001</v>
          </cell>
          <cell r="BG347">
            <v>0.45700000000000002</v>
          </cell>
          <cell r="BH347">
            <v>0.46800000000000003</v>
          </cell>
          <cell r="BI347">
            <v>0.436</v>
          </cell>
          <cell r="BJ347">
            <v>0.41399999999999998</v>
          </cell>
          <cell r="BK347">
            <v>0.36099999999999999</v>
          </cell>
          <cell r="BL347">
            <v>0.35099999999999998</v>
          </cell>
          <cell r="BM347">
            <v>0.36099999999999999</v>
          </cell>
          <cell r="BN347">
            <v>0.40400000000000003</v>
          </cell>
          <cell r="BO347">
            <v>0.34</v>
          </cell>
          <cell r="BP347">
            <v>0.308</v>
          </cell>
          <cell r="BQ347">
            <v>0.38200000000000001</v>
          </cell>
          <cell r="BR347">
            <v>0.47799999999999998</v>
          </cell>
          <cell r="BS347">
            <v>0.48899999999999999</v>
          </cell>
          <cell r="BT347">
            <v>0.52100000000000002</v>
          </cell>
          <cell r="BU347">
            <v>0.56299999999999994</v>
          </cell>
          <cell r="BV347">
            <v>0.59499999999999997</v>
          </cell>
          <cell r="BW347">
            <v>0.60599999999999998</v>
          </cell>
          <cell r="BX347">
            <v>0.58499999999999996</v>
          </cell>
          <cell r="BY347">
            <v>0.53100000000000003</v>
          </cell>
          <cell r="BZ347">
            <v>0.54200000000000004</v>
          </cell>
          <cell r="CA347">
            <v>0.55300000000000005</v>
          </cell>
          <cell r="CB347">
            <v>0.61699999999999999</v>
          </cell>
          <cell r="CC347">
            <v>0.63800000000000001</v>
          </cell>
          <cell r="CD347">
            <v>0.65900000000000003</v>
          </cell>
          <cell r="CE347">
            <v>0.67</v>
          </cell>
          <cell r="CF347">
            <v>0.68</v>
          </cell>
          <cell r="CG347">
            <v>0.69099999999999995</v>
          </cell>
          <cell r="CH347">
            <v>0.71199999999999997</v>
          </cell>
          <cell r="CI347">
            <v>0.72299999999999998</v>
          </cell>
          <cell r="CJ347">
            <v>0.73399999999999999</v>
          </cell>
          <cell r="CK347">
            <v>0.74399999999999999</v>
          </cell>
          <cell r="CL347">
            <v>0.76500000000000001</v>
          </cell>
          <cell r="CM347">
            <v>0.78700000000000003</v>
          </cell>
          <cell r="CN347">
            <v>0.80800000000000005</v>
          </cell>
          <cell r="CO347">
            <v>0.82899999999999996</v>
          </cell>
          <cell r="CP347">
            <v>0.81899999999999995</v>
          </cell>
          <cell r="CQ347">
            <v>0.84</v>
          </cell>
          <cell r="CR347">
            <v>0.85099999999999998</v>
          </cell>
          <cell r="CS347">
            <v>0.872</v>
          </cell>
          <cell r="CT347">
            <v>0.86099999999999999</v>
          </cell>
          <cell r="CU347">
            <v>0.88200000000000001</v>
          </cell>
          <cell r="CV347">
            <v>0.90400000000000003</v>
          </cell>
          <cell r="CW347">
            <v>0.92500000000000004</v>
          </cell>
          <cell r="CX347">
            <v>0.94599999999999995</v>
          </cell>
          <cell r="CY347">
            <v>0.93600000000000005</v>
          </cell>
          <cell r="CZ347">
            <v>0.91400000000000003</v>
          </cell>
          <cell r="DA347">
            <v>0.77600000000000002</v>
          </cell>
        </row>
        <row r="348">
          <cell r="B348" t="str">
            <v>房地产</v>
          </cell>
          <cell r="C348" t="str">
            <v>房地产开发</v>
          </cell>
          <cell r="J348">
            <v>0.12339736516536499</v>
          </cell>
          <cell r="K348">
            <v>0.38200000000000001</v>
          </cell>
          <cell r="L348">
            <v>0.42499999999999999</v>
          </cell>
          <cell r="M348">
            <v>0.372</v>
          </cell>
          <cell r="N348">
            <v>0.28699999999999998</v>
          </cell>
          <cell r="O348">
            <v>0.191</v>
          </cell>
          <cell r="P348">
            <v>0.35099999999999998</v>
          </cell>
          <cell r="Q348">
            <v>0.58499999999999996</v>
          </cell>
          <cell r="R348">
            <v>0.88200000000000001</v>
          </cell>
          <cell r="S348">
            <v>0.93600000000000005</v>
          </cell>
          <cell r="T348">
            <v>0.72299999999999998</v>
          </cell>
          <cell r="U348">
            <v>0.47799999999999998</v>
          </cell>
          <cell r="V348">
            <v>0.17</v>
          </cell>
          <cell r="W348">
            <v>0.34</v>
          </cell>
          <cell r="X348">
            <v>0.39300000000000002</v>
          </cell>
          <cell r="Y348">
            <v>0.41399999999999998</v>
          </cell>
          <cell r="Z348">
            <v>0.223</v>
          </cell>
          <cell r="AA348">
            <v>0.308</v>
          </cell>
          <cell r="AB348">
            <v>0.13800000000000001</v>
          </cell>
          <cell r="AC348">
            <v>8.5000000000000006E-2</v>
          </cell>
          <cell r="AD348">
            <v>0</v>
          </cell>
          <cell r="AE348">
            <v>2.1000000000000001E-2</v>
          </cell>
          <cell r="AF348">
            <v>0.127</v>
          </cell>
          <cell r="AG348">
            <v>0.24399999999999999</v>
          </cell>
          <cell r="AH348">
            <v>0.31900000000000001</v>
          </cell>
          <cell r="AI348">
            <v>0.36099999999999999</v>
          </cell>
          <cell r="AJ348">
            <v>0.29699999999999999</v>
          </cell>
          <cell r="AK348">
            <v>0.27600000000000002</v>
          </cell>
          <cell r="AL348">
            <v>0.436</v>
          </cell>
          <cell r="AM348">
            <v>0.5</v>
          </cell>
          <cell r="AN348">
            <v>0.60599999999999998</v>
          </cell>
          <cell r="AO348">
            <v>0.85099999999999998</v>
          </cell>
          <cell r="AP348">
            <v>0.95699999999999996</v>
          </cell>
          <cell r="AQ348">
            <v>1</v>
          </cell>
          <cell r="AR348">
            <v>0.98899999999999999</v>
          </cell>
          <cell r="AS348">
            <v>0.97799999999999998</v>
          </cell>
          <cell r="AT348">
            <v>0.80800000000000005</v>
          </cell>
          <cell r="AU348">
            <v>0.64800000000000002</v>
          </cell>
          <cell r="AV348">
            <v>0.70199999999999996</v>
          </cell>
          <cell r="AW348">
            <v>0.74399999999999999</v>
          </cell>
          <cell r="AX348">
            <v>0.81899999999999995</v>
          </cell>
          <cell r="AY348">
            <v>0.77600000000000002</v>
          </cell>
          <cell r="AZ348">
            <v>0.627</v>
          </cell>
          <cell r="BA348">
            <v>0.52100000000000002</v>
          </cell>
          <cell r="BB348">
            <v>0.40400000000000003</v>
          </cell>
          <cell r="BC348">
            <v>0.01</v>
          </cell>
          <cell r="BD348">
            <v>4.2000000000000003E-2</v>
          </cell>
          <cell r="BE348">
            <v>0.14799999999999999</v>
          </cell>
          <cell r="BF348">
            <v>0.51</v>
          </cell>
          <cell r="BG348">
            <v>0.53100000000000003</v>
          </cell>
          <cell r="BH348">
            <v>0.56299999999999994</v>
          </cell>
          <cell r="BI348">
            <v>0.57399999999999995</v>
          </cell>
          <cell r="BJ348">
            <v>0.54200000000000004</v>
          </cell>
          <cell r="BK348">
            <v>0.59499999999999997</v>
          </cell>
          <cell r="BL348">
            <v>0.73399999999999999</v>
          </cell>
          <cell r="BM348">
            <v>0.84</v>
          </cell>
          <cell r="BN348">
            <v>0.91400000000000003</v>
          </cell>
          <cell r="BO348">
            <v>0.89300000000000002</v>
          </cell>
          <cell r="BP348">
            <v>0.86099999999999999</v>
          </cell>
          <cell r="BQ348">
            <v>0.69099999999999995</v>
          </cell>
          <cell r="BR348">
            <v>0.755</v>
          </cell>
          <cell r="BS348">
            <v>0.71199999999999997</v>
          </cell>
          <cell r="BT348">
            <v>0.68</v>
          </cell>
          <cell r="BU348">
            <v>0.65900000000000003</v>
          </cell>
          <cell r="BV348">
            <v>0.78700000000000003</v>
          </cell>
          <cell r="BW348">
            <v>0.67</v>
          </cell>
          <cell r="BX348">
            <v>0.55300000000000005</v>
          </cell>
          <cell r="BY348">
            <v>0.45700000000000002</v>
          </cell>
          <cell r="BZ348">
            <v>0.23400000000000001</v>
          </cell>
          <cell r="CA348">
            <v>0.20200000000000001</v>
          </cell>
          <cell r="CB348">
            <v>0.32900000000000001</v>
          </cell>
          <cell r="CC348">
            <v>0.44600000000000001</v>
          </cell>
          <cell r="CD348">
            <v>0.46800000000000003</v>
          </cell>
          <cell r="CE348">
            <v>0.255</v>
          </cell>
          <cell r="CF348">
            <v>0.11700000000000001</v>
          </cell>
          <cell r="CG348">
            <v>3.1E-2</v>
          </cell>
          <cell r="CH348">
            <v>5.2999999999999999E-2</v>
          </cell>
          <cell r="CI348">
            <v>7.3999999999999996E-2</v>
          </cell>
          <cell r="CJ348">
            <v>6.3E-2</v>
          </cell>
          <cell r="CK348">
            <v>9.5000000000000001E-2</v>
          </cell>
          <cell r="CL348">
            <v>0.106</v>
          </cell>
          <cell r="CM348">
            <v>0.18</v>
          </cell>
          <cell r="CN348">
            <v>0.21199999999999999</v>
          </cell>
          <cell r="CO348">
            <v>0.26500000000000001</v>
          </cell>
          <cell r="CP348">
            <v>0.159</v>
          </cell>
          <cell r="CQ348">
            <v>0.48899999999999999</v>
          </cell>
          <cell r="CR348">
            <v>0.63800000000000001</v>
          </cell>
          <cell r="CS348">
            <v>0.872</v>
          </cell>
          <cell r="CT348">
            <v>0.82899999999999996</v>
          </cell>
          <cell r="CU348">
            <v>0.76500000000000001</v>
          </cell>
          <cell r="CV348">
            <v>0.79700000000000004</v>
          </cell>
          <cell r="CW348">
            <v>0.90400000000000003</v>
          </cell>
          <cell r="CX348">
            <v>0.96799999999999997</v>
          </cell>
          <cell r="CY348">
            <v>0.94599999999999995</v>
          </cell>
          <cell r="CZ348">
            <v>0.92500000000000004</v>
          </cell>
          <cell r="DA348">
            <v>0.61699999999999999</v>
          </cell>
        </row>
        <row r="349">
          <cell r="B349" t="str">
            <v>房地产</v>
          </cell>
          <cell r="C349" t="str">
            <v>房地产开发</v>
          </cell>
          <cell r="J349">
            <v>0.12339736516536499</v>
          </cell>
          <cell r="K349">
            <v>6.3E-2</v>
          </cell>
          <cell r="L349">
            <v>2.1000000000000001E-2</v>
          </cell>
          <cell r="M349">
            <v>5.2999999999999999E-2</v>
          </cell>
          <cell r="N349">
            <v>0</v>
          </cell>
          <cell r="O349">
            <v>0.01</v>
          </cell>
          <cell r="P349">
            <v>0.127</v>
          </cell>
          <cell r="Q349">
            <v>0.255</v>
          </cell>
          <cell r="R349">
            <v>0.31900000000000001</v>
          </cell>
          <cell r="S349">
            <v>0.72299999999999998</v>
          </cell>
          <cell r="T349">
            <v>0.627</v>
          </cell>
          <cell r="U349">
            <v>0.86099999999999999</v>
          </cell>
          <cell r="V349">
            <v>0.78700000000000003</v>
          </cell>
          <cell r="W349">
            <v>0.90400000000000003</v>
          </cell>
          <cell r="X349">
            <v>0.88200000000000001</v>
          </cell>
          <cell r="Y349">
            <v>0.84</v>
          </cell>
          <cell r="Z349">
            <v>0.755</v>
          </cell>
          <cell r="AA349">
            <v>0.52100000000000002</v>
          </cell>
          <cell r="AB349">
            <v>0.29699999999999999</v>
          </cell>
          <cell r="AC349">
            <v>0.20200000000000001</v>
          </cell>
          <cell r="AD349">
            <v>0.14799999999999999</v>
          </cell>
          <cell r="AE349">
            <v>0.13800000000000001</v>
          </cell>
          <cell r="AF349">
            <v>4.2000000000000003E-2</v>
          </cell>
          <cell r="AG349">
            <v>9.5000000000000001E-2</v>
          </cell>
          <cell r="AH349">
            <v>0.11700000000000001</v>
          </cell>
          <cell r="AI349">
            <v>0.106</v>
          </cell>
          <cell r="AJ349">
            <v>7.3999999999999996E-2</v>
          </cell>
          <cell r="AK349">
            <v>0.159</v>
          </cell>
          <cell r="AL349">
            <v>0.191</v>
          </cell>
          <cell r="AM349">
            <v>0.223</v>
          </cell>
          <cell r="AN349">
            <v>0.38200000000000001</v>
          </cell>
          <cell r="AO349">
            <v>0.56299999999999994</v>
          </cell>
          <cell r="AP349">
            <v>0.95699999999999996</v>
          </cell>
          <cell r="AQ349">
            <v>0.96799999999999997</v>
          </cell>
          <cell r="AR349">
            <v>0.97799999999999998</v>
          </cell>
          <cell r="AS349">
            <v>0.73399999999999999</v>
          </cell>
          <cell r="AT349">
            <v>0.71199999999999997</v>
          </cell>
          <cell r="AU349">
            <v>0.65900000000000003</v>
          </cell>
          <cell r="AV349">
            <v>0.53100000000000003</v>
          </cell>
          <cell r="AW349">
            <v>0.46800000000000003</v>
          </cell>
          <cell r="AX349">
            <v>0.47799999999999998</v>
          </cell>
          <cell r="AY349">
            <v>0.57399999999999995</v>
          </cell>
          <cell r="AZ349">
            <v>0.51</v>
          </cell>
          <cell r="BA349">
            <v>0.26500000000000001</v>
          </cell>
          <cell r="BB349">
            <v>8.5000000000000006E-2</v>
          </cell>
          <cell r="BC349">
            <v>3.1E-2</v>
          </cell>
          <cell r="BD349">
            <v>0.17</v>
          </cell>
          <cell r="BE349">
            <v>0.372</v>
          </cell>
          <cell r="BF349">
            <v>0.61699999999999999</v>
          </cell>
          <cell r="BG349">
            <v>0.64800000000000002</v>
          </cell>
          <cell r="BH349">
            <v>0.67</v>
          </cell>
          <cell r="BI349">
            <v>0.58499999999999996</v>
          </cell>
          <cell r="BJ349">
            <v>0.436</v>
          </cell>
          <cell r="BK349">
            <v>0.48899999999999999</v>
          </cell>
          <cell r="BL349">
            <v>0.60599999999999998</v>
          </cell>
          <cell r="BM349">
            <v>0.76500000000000001</v>
          </cell>
          <cell r="BN349">
            <v>0.44600000000000001</v>
          </cell>
          <cell r="BO349">
            <v>0.36099999999999999</v>
          </cell>
          <cell r="BP349">
            <v>0.24399999999999999</v>
          </cell>
          <cell r="BQ349">
            <v>0.42499999999999999</v>
          </cell>
          <cell r="BR349">
            <v>0.40400000000000003</v>
          </cell>
          <cell r="BS349">
            <v>0.35099999999999998</v>
          </cell>
          <cell r="BT349">
            <v>0.308</v>
          </cell>
          <cell r="BU349">
            <v>0.41399999999999998</v>
          </cell>
          <cell r="BV349">
            <v>0.63800000000000001</v>
          </cell>
          <cell r="BW349">
            <v>0.77600000000000002</v>
          </cell>
          <cell r="BX349">
            <v>0.85099999999999998</v>
          </cell>
          <cell r="BY349">
            <v>0.872</v>
          </cell>
          <cell r="BZ349">
            <v>1</v>
          </cell>
          <cell r="CA349">
            <v>0.98899999999999999</v>
          </cell>
          <cell r="CB349">
            <v>0.94599999999999995</v>
          </cell>
          <cell r="CC349">
            <v>0.73399999999999999</v>
          </cell>
          <cell r="CD349">
            <v>0.82899999999999996</v>
          </cell>
          <cell r="CE349">
            <v>0.91400000000000003</v>
          </cell>
          <cell r="CF349">
            <v>0.93600000000000005</v>
          </cell>
          <cell r="CG349">
            <v>0.92500000000000004</v>
          </cell>
          <cell r="CH349">
            <v>0.89300000000000002</v>
          </cell>
          <cell r="CI349">
            <v>0.70199999999999996</v>
          </cell>
          <cell r="CJ349">
            <v>0.54200000000000004</v>
          </cell>
          <cell r="CK349">
            <v>0.59499999999999997</v>
          </cell>
          <cell r="CL349">
            <v>0.39300000000000002</v>
          </cell>
          <cell r="CM349">
            <v>0.69099999999999995</v>
          </cell>
          <cell r="CN349">
            <v>0.68</v>
          </cell>
          <cell r="CO349">
            <v>0.79700000000000004</v>
          </cell>
          <cell r="CP349">
            <v>0.5</v>
          </cell>
          <cell r="CQ349">
            <v>0.32900000000000001</v>
          </cell>
          <cell r="CR349">
            <v>0.27600000000000002</v>
          </cell>
          <cell r="CS349">
            <v>0.23400000000000001</v>
          </cell>
          <cell r="CT349">
            <v>0.28699999999999998</v>
          </cell>
          <cell r="CU349">
            <v>0.34</v>
          </cell>
          <cell r="CV349">
            <v>0.45700000000000002</v>
          </cell>
          <cell r="CW349">
            <v>0.80800000000000005</v>
          </cell>
          <cell r="CX349">
            <v>0.81899999999999995</v>
          </cell>
          <cell r="CY349">
            <v>0.55300000000000005</v>
          </cell>
          <cell r="CZ349">
            <v>0.21199999999999999</v>
          </cell>
          <cell r="DA349">
            <v>0.18</v>
          </cell>
        </row>
        <row r="350">
          <cell r="B350" t="str">
            <v>房地产</v>
          </cell>
          <cell r="C350" t="str">
            <v>房地产开发</v>
          </cell>
          <cell r="J350">
            <v>0.12339736516536499</v>
          </cell>
          <cell r="K350">
            <v>0.255</v>
          </cell>
          <cell r="L350">
            <v>0.14799999999999999</v>
          </cell>
          <cell r="M350">
            <v>3.1E-2</v>
          </cell>
          <cell r="N350">
            <v>0.01</v>
          </cell>
          <cell r="O350">
            <v>2.1000000000000001E-2</v>
          </cell>
          <cell r="P350">
            <v>0</v>
          </cell>
          <cell r="Q350">
            <v>7.3999999999999996E-2</v>
          </cell>
          <cell r="R350">
            <v>0.106</v>
          </cell>
          <cell r="S350">
            <v>0.44600000000000001</v>
          </cell>
          <cell r="T350">
            <v>0.11700000000000001</v>
          </cell>
          <cell r="U350">
            <v>0.26500000000000001</v>
          </cell>
          <cell r="V350">
            <v>0.24399999999999999</v>
          </cell>
          <cell r="W350">
            <v>0.64800000000000002</v>
          </cell>
          <cell r="X350">
            <v>0.63800000000000001</v>
          </cell>
          <cell r="Y350">
            <v>0.65900000000000003</v>
          </cell>
          <cell r="Z350">
            <v>0.54200000000000004</v>
          </cell>
          <cell r="AA350">
            <v>0.71199999999999997</v>
          </cell>
          <cell r="AB350">
            <v>0.59499999999999997</v>
          </cell>
          <cell r="AC350">
            <v>0.32900000000000001</v>
          </cell>
          <cell r="AD350">
            <v>0.20200000000000001</v>
          </cell>
          <cell r="AE350">
            <v>4.2000000000000003E-2</v>
          </cell>
          <cell r="AF350">
            <v>0.223</v>
          </cell>
          <cell r="AG350">
            <v>5.2999999999999999E-2</v>
          </cell>
          <cell r="AH350">
            <v>0.372</v>
          </cell>
          <cell r="AI350">
            <v>0.27600000000000002</v>
          </cell>
          <cell r="AJ350">
            <v>0.31900000000000001</v>
          </cell>
          <cell r="AK350">
            <v>0.23400000000000001</v>
          </cell>
          <cell r="AL350">
            <v>0.18</v>
          </cell>
          <cell r="AM350">
            <v>0.191</v>
          </cell>
          <cell r="AN350">
            <v>6.3E-2</v>
          </cell>
          <cell r="AO350">
            <v>0.29699999999999999</v>
          </cell>
          <cell r="AP350">
            <v>0.159</v>
          </cell>
          <cell r="AQ350">
            <v>1</v>
          </cell>
          <cell r="AR350">
            <v>0.96799999999999997</v>
          </cell>
          <cell r="AS350">
            <v>0.98899999999999999</v>
          </cell>
          <cell r="AT350">
            <v>0.308</v>
          </cell>
          <cell r="AU350">
            <v>0.46800000000000003</v>
          </cell>
          <cell r="AV350">
            <v>0.61699999999999999</v>
          </cell>
          <cell r="AW350">
            <v>0.48899999999999999</v>
          </cell>
          <cell r="AX350">
            <v>0.57399999999999995</v>
          </cell>
          <cell r="AY350">
            <v>0.58499999999999996</v>
          </cell>
          <cell r="AZ350">
            <v>0.82899999999999996</v>
          </cell>
          <cell r="BA350">
            <v>0.76500000000000001</v>
          </cell>
          <cell r="BB350">
            <v>0.84</v>
          </cell>
          <cell r="BC350">
            <v>0.21199999999999999</v>
          </cell>
          <cell r="BD350">
            <v>0.36099999999999999</v>
          </cell>
          <cell r="BE350">
            <v>0.17</v>
          </cell>
          <cell r="BF350">
            <v>0.69099999999999995</v>
          </cell>
          <cell r="BG350">
            <v>0.78700000000000003</v>
          </cell>
          <cell r="BH350">
            <v>0.74399999999999999</v>
          </cell>
          <cell r="BI350">
            <v>0.73399999999999999</v>
          </cell>
          <cell r="BJ350">
            <v>0.38200000000000001</v>
          </cell>
          <cell r="BK350">
            <v>0.436</v>
          </cell>
          <cell r="BL350">
            <v>0.60599999999999998</v>
          </cell>
          <cell r="BM350">
            <v>0.67</v>
          </cell>
          <cell r="BN350">
            <v>0.79700000000000004</v>
          </cell>
          <cell r="BO350">
            <v>0.41399999999999998</v>
          </cell>
          <cell r="BP350">
            <v>0.39300000000000002</v>
          </cell>
          <cell r="BQ350">
            <v>0.40400000000000003</v>
          </cell>
          <cell r="BR350">
            <v>0.68</v>
          </cell>
          <cell r="BS350">
            <v>0.53100000000000003</v>
          </cell>
          <cell r="BT350">
            <v>0.52100000000000002</v>
          </cell>
          <cell r="BU350">
            <v>0.42499999999999999</v>
          </cell>
          <cell r="BV350">
            <v>0.77600000000000002</v>
          </cell>
          <cell r="BW350">
            <v>0.86099999999999999</v>
          </cell>
          <cell r="BX350">
            <v>0.85099999999999998</v>
          </cell>
          <cell r="BY350">
            <v>0.89300000000000002</v>
          </cell>
          <cell r="BZ350">
            <v>0.872</v>
          </cell>
          <cell r="CA350">
            <v>0.97799999999999998</v>
          </cell>
          <cell r="CB350">
            <v>0.95699999999999996</v>
          </cell>
          <cell r="CC350">
            <v>0.94599999999999995</v>
          </cell>
          <cell r="CD350">
            <v>0.755</v>
          </cell>
          <cell r="CE350">
            <v>0.88200000000000001</v>
          </cell>
          <cell r="CF350">
            <v>0.91400000000000003</v>
          </cell>
          <cell r="CG350">
            <v>0.93600000000000005</v>
          </cell>
          <cell r="CH350">
            <v>0.92500000000000004</v>
          </cell>
          <cell r="CI350">
            <v>0.90400000000000003</v>
          </cell>
          <cell r="CJ350">
            <v>0.72299999999999998</v>
          </cell>
          <cell r="CK350">
            <v>0.51</v>
          </cell>
          <cell r="CL350">
            <v>0.627</v>
          </cell>
          <cell r="CM350">
            <v>0.35099999999999998</v>
          </cell>
          <cell r="CN350">
            <v>0.5</v>
          </cell>
          <cell r="CO350">
            <v>0.56299999999999994</v>
          </cell>
          <cell r="CP350">
            <v>0.81899999999999995</v>
          </cell>
          <cell r="CQ350">
            <v>0.55300000000000005</v>
          </cell>
          <cell r="CR350">
            <v>0.34</v>
          </cell>
          <cell r="CS350">
            <v>0.13800000000000001</v>
          </cell>
          <cell r="CT350">
            <v>9.5000000000000001E-2</v>
          </cell>
          <cell r="CU350">
            <v>0.127</v>
          </cell>
          <cell r="CV350">
            <v>0.28699999999999998</v>
          </cell>
          <cell r="CW350">
            <v>0.45700000000000002</v>
          </cell>
          <cell r="CX350">
            <v>0.80800000000000005</v>
          </cell>
          <cell r="CY350">
            <v>0.70199999999999996</v>
          </cell>
          <cell r="CZ350">
            <v>0.47799999999999998</v>
          </cell>
          <cell r="DA350">
            <v>8.5000000000000006E-2</v>
          </cell>
        </row>
        <row r="351">
          <cell r="B351" t="str">
            <v>房地产</v>
          </cell>
          <cell r="C351" t="str">
            <v>房地产开发</v>
          </cell>
          <cell r="J351">
            <v>0.12339736516536499</v>
          </cell>
          <cell r="K351">
            <v>7.3999999999999996E-2</v>
          </cell>
          <cell r="L351">
            <v>8.5000000000000006E-2</v>
          </cell>
          <cell r="M351">
            <v>9.5000000000000001E-2</v>
          </cell>
          <cell r="N351">
            <v>0.21199999999999999</v>
          </cell>
          <cell r="O351">
            <v>0.24399999999999999</v>
          </cell>
          <cell r="P351">
            <v>0.26500000000000001</v>
          </cell>
          <cell r="Q351">
            <v>0.29699999999999999</v>
          </cell>
          <cell r="R351">
            <v>0.255</v>
          </cell>
          <cell r="S351">
            <v>0.223</v>
          </cell>
          <cell r="T351">
            <v>0.11700000000000001</v>
          </cell>
          <cell r="U351">
            <v>6.3E-2</v>
          </cell>
          <cell r="V351">
            <v>0.01</v>
          </cell>
          <cell r="W351">
            <v>4.2000000000000003E-2</v>
          </cell>
          <cell r="X351">
            <v>0.106</v>
          </cell>
          <cell r="Y351">
            <v>0.18</v>
          </cell>
          <cell r="Z351">
            <v>0.17</v>
          </cell>
          <cell r="AA351">
            <v>0.20200000000000001</v>
          </cell>
          <cell r="AB351">
            <v>0.13800000000000001</v>
          </cell>
          <cell r="AC351">
            <v>0.127</v>
          </cell>
          <cell r="AD351">
            <v>0.14799999999999999</v>
          </cell>
          <cell r="AE351">
            <v>0.191</v>
          </cell>
          <cell r="AF351">
            <v>0.159</v>
          </cell>
          <cell r="AG351">
            <v>3.1E-2</v>
          </cell>
          <cell r="AH351">
            <v>0</v>
          </cell>
          <cell r="AI351">
            <v>2.1000000000000001E-2</v>
          </cell>
          <cell r="AJ351">
            <v>5.2999999999999999E-2</v>
          </cell>
          <cell r="AK351">
            <v>0.23400000000000001</v>
          </cell>
          <cell r="AL351">
            <v>0.35099999999999998</v>
          </cell>
          <cell r="AM351">
            <v>0.42499999999999999</v>
          </cell>
          <cell r="AN351">
            <v>0.52100000000000002</v>
          </cell>
          <cell r="AO351">
            <v>0.69099999999999995</v>
          </cell>
          <cell r="AP351">
            <v>0.77600000000000002</v>
          </cell>
          <cell r="AQ351">
            <v>0.755</v>
          </cell>
          <cell r="AR351">
            <v>0.57399999999999995</v>
          </cell>
          <cell r="AS351">
            <v>0.48899999999999999</v>
          </cell>
          <cell r="AT351">
            <v>0.46800000000000003</v>
          </cell>
          <cell r="AU351">
            <v>0.47799999999999998</v>
          </cell>
          <cell r="AV351">
            <v>0.53100000000000003</v>
          </cell>
          <cell r="AW351">
            <v>0.55300000000000005</v>
          </cell>
          <cell r="AX351">
            <v>0.56299999999999994</v>
          </cell>
          <cell r="AY351">
            <v>0.60599999999999998</v>
          </cell>
          <cell r="AZ351">
            <v>0.61699999999999999</v>
          </cell>
          <cell r="BA351">
            <v>0.59499999999999997</v>
          </cell>
          <cell r="BB351">
            <v>0.54200000000000004</v>
          </cell>
          <cell r="BC351">
            <v>0.45700000000000002</v>
          </cell>
          <cell r="BD351">
            <v>0.436</v>
          </cell>
          <cell r="BE351">
            <v>0.39300000000000002</v>
          </cell>
          <cell r="BF351">
            <v>0.38200000000000001</v>
          </cell>
          <cell r="BG351">
            <v>0.31900000000000001</v>
          </cell>
          <cell r="BH351">
            <v>0.32900000000000001</v>
          </cell>
          <cell r="BI351">
            <v>0.36099999999999999</v>
          </cell>
          <cell r="BJ351">
            <v>0.41399999999999998</v>
          </cell>
          <cell r="BK351">
            <v>0.51</v>
          </cell>
          <cell r="BL351">
            <v>0.64800000000000002</v>
          </cell>
          <cell r="BM351">
            <v>0.76500000000000001</v>
          </cell>
          <cell r="BN351">
            <v>0.70199999999999996</v>
          </cell>
          <cell r="BO351">
            <v>0.58499999999999996</v>
          </cell>
          <cell r="BP351">
            <v>0.44600000000000001</v>
          </cell>
          <cell r="BQ351">
            <v>0.372</v>
          </cell>
          <cell r="BR351">
            <v>0.34</v>
          </cell>
          <cell r="BS351">
            <v>0.27600000000000002</v>
          </cell>
          <cell r="BT351">
            <v>0.28699999999999998</v>
          </cell>
          <cell r="BU351">
            <v>0.308</v>
          </cell>
          <cell r="BV351">
            <v>0.40400000000000003</v>
          </cell>
          <cell r="BW351">
            <v>0.5</v>
          </cell>
          <cell r="BX351">
            <v>0.71199999999999997</v>
          </cell>
          <cell r="BY351">
            <v>0.78700000000000003</v>
          </cell>
          <cell r="BZ351">
            <v>0.74399999999999999</v>
          </cell>
          <cell r="CA351">
            <v>0.627</v>
          </cell>
          <cell r="CB351">
            <v>0.63800000000000001</v>
          </cell>
          <cell r="CC351">
            <v>0.65900000000000003</v>
          </cell>
          <cell r="CD351">
            <v>0.67</v>
          </cell>
          <cell r="CE351">
            <v>0.72299999999999998</v>
          </cell>
          <cell r="CF351">
            <v>0.79700000000000004</v>
          </cell>
          <cell r="CG351">
            <v>0.81899999999999995</v>
          </cell>
          <cell r="CH351">
            <v>0.86099999999999999</v>
          </cell>
          <cell r="CI351">
            <v>0.872</v>
          </cell>
          <cell r="CJ351">
            <v>0.90400000000000003</v>
          </cell>
          <cell r="CK351">
            <v>0.92500000000000004</v>
          </cell>
          <cell r="CL351">
            <v>0.94599999999999995</v>
          </cell>
          <cell r="CM351">
            <v>0.88200000000000001</v>
          </cell>
          <cell r="CN351">
            <v>0.84</v>
          </cell>
          <cell r="CO351">
            <v>0.80800000000000005</v>
          </cell>
          <cell r="CP351">
            <v>0.85099999999999998</v>
          </cell>
          <cell r="CQ351">
            <v>0.89300000000000002</v>
          </cell>
          <cell r="CR351">
            <v>0.96799999999999997</v>
          </cell>
          <cell r="CS351">
            <v>0.98899999999999999</v>
          </cell>
          <cell r="CT351">
            <v>1</v>
          </cell>
          <cell r="CU351">
            <v>0.97799999999999998</v>
          </cell>
          <cell r="CV351">
            <v>0.95699999999999996</v>
          </cell>
          <cell r="CW351">
            <v>0.93600000000000005</v>
          </cell>
          <cell r="CX351">
            <v>0.91400000000000003</v>
          </cell>
          <cell r="CY351">
            <v>0.82899999999999996</v>
          </cell>
          <cell r="CZ351">
            <v>0.73399999999999999</v>
          </cell>
          <cell r="DA351">
            <v>0.68</v>
          </cell>
        </row>
        <row r="352">
          <cell r="B352" t="str">
            <v>房地产</v>
          </cell>
          <cell r="C352" t="str">
            <v>房地产服务</v>
          </cell>
          <cell r="J352">
            <v>6.4105393385411203E-3</v>
          </cell>
          <cell r="K352">
            <v>3.2000000000000001E-2</v>
          </cell>
          <cell r="L352">
            <v>3.2000000000000001E-2</v>
          </cell>
          <cell r="M352">
            <v>3.2000000000000001E-2</v>
          </cell>
          <cell r="N352">
            <v>3.2000000000000001E-2</v>
          </cell>
          <cell r="O352">
            <v>3.2000000000000001E-2</v>
          </cell>
          <cell r="P352">
            <v>3.2000000000000001E-2</v>
          </cell>
          <cell r="Q352">
            <v>3.2000000000000001E-2</v>
          </cell>
          <cell r="R352">
            <v>3.2000000000000001E-2</v>
          </cell>
          <cell r="S352">
            <v>3.2000000000000001E-2</v>
          </cell>
          <cell r="T352">
            <v>3.2000000000000001E-2</v>
          </cell>
          <cell r="U352">
            <v>0</v>
          </cell>
          <cell r="V352">
            <v>0.01</v>
          </cell>
          <cell r="W352">
            <v>2.1000000000000001E-2</v>
          </cell>
          <cell r="X352">
            <v>0.13900000000000001</v>
          </cell>
          <cell r="Y352">
            <v>0.15</v>
          </cell>
          <cell r="Z352">
            <v>0.161</v>
          </cell>
          <cell r="AA352">
            <v>0.17199999999999999</v>
          </cell>
          <cell r="AB352">
            <v>0.182</v>
          </cell>
          <cell r="AC352">
            <v>0.193</v>
          </cell>
          <cell r="AD352">
            <v>0.22500000000000001</v>
          </cell>
          <cell r="AE352">
            <v>0.215</v>
          </cell>
          <cell r="AF352">
            <v>0.23599999999999999</v>
          </cell>
          <cell r="AG352">
            <v>0.20399999999999999</v>
          </cell>
          <cell r="AH352">
            <v>0.247</v>
          </cell>
          <cell r="AI352">
            <v>0.25800000000000001</v>
          </cell>
          <cell r="AJ352">
            <v>0.26800000000000002</v>
          </cell>
          <cell r="AK352">
            <v>0.311</v>
          </cell>
          <cell r="AL352">
            <v>0.32200000000000001</v>
          </cell>
          <cell r="AM352">
            <v>0.34399999999999997</v>
          </cell>
          <cell r="AN352">
            <v>0.36499999999999999</v>
          </cell>
          <cell r="AO352">
            <v>0.52600000000000002</v>
          </cell>
          <cell r="AP352">
            <v>0.90300000000000002</v>
          </cell>
          <cell r="AQ352">
            <v>0.97799999999999998</v>
          </cell>
          <cell r="AR352">
            <v>0.91300000000000003</v>
          </cell>
          <cell r="AS352">
            <v>0.623</v>
          </cell>
          <cell r="AT352">
            <v>0.47299999999999998</v>
          </cell>
          <cell r="AU352">
            <v>0.45100000000000001</v>
          </cell>
          <cell r="AV352">
            <v>0.54800000000000004</v>
          </cell>
          <cell r="AW352">
            <v>0.43</v>
          </cell>
          <cell r="AX352">
            <v>0.39700000000000002</v>
          </cell>
          <cell r="AY352">
            <v>0.35399999999999998</v>
          </cell>
          <cell r="AZ352">
            <v>0.33300000000000002</v>
          </cell>
          <cell r="BA352">
            <v>0.30099999999999999</v>
          </cell>
          <cell r="BB352">
            <v>0.28999999999999998</v>
          </cell>
          <cell r="BC352">
            <v>0.27900000000000003</v>
          </cell>
          <cell r="BD352">
            <v>0.46200000000000002</v>
          </cell>
          <cell r="BE352">
            <v>0.64500000000000002</v>
          </cell>
          <cell r="BF352">
            <v>0.69799999999999995</v>
          </cell>
          <cell r="BG352">
            <v>0.505</v>
          </cell>
          <cell r="BH352">
            <v>0.38700000000000001</v>
          </cell>
          <cell r="BI352">
            <v>0.376</v>
          </cell>
          <cell r="BJ352">
            <v>0.41899999999999998</v>
          </cell>
          <cell r="BK352">
            <v>0.48299999999999998</v>
          </cell>
          <cell r="BL352">
            <v>0.51600000000000001</v>
          </cell>
          <cell r="BM352">
            <v>0.53700000000000003</v>
          </cell>
          <cell r="BN352">
            <v>0.55900000000000005</v>
          </cell>
          <cell r="BO352">
            <v>0.60199999999999998</v>
          </cell>
          <cell r="BP352">
            <v>0.63400000000000001</v>
          </cell>
          <cell r="BQ352">
            <v>0.66600000000000004</v>
          </cell>
          <cell r="BR352">
            <v>0.70899999999999996</v>
          </cell>
          <cell r="BS352">
            <v>0.82699999999999996</v>
          </cell>
          <cell r="BT352">
            <v>0.89200000000000002</v>
          </cell>
          <cell r="BU352">
            <v>0.93500000000000005</v>
          </cell>
          <cell r="BV352">
            <v>0.95599999999999996</v>
          </cell>
          <cell r="BW352">
            <v>0.98899999999999999</v>
          </cell>
          <cell r="BX352">
            <v>1</v>
          </cell>
          <cell r="BY352">
            <v>0.94599999999999995</v>
          </cell>
          <cell r="BZ352">
            <v>0.88100000000000001</v>
          </cell>
          <cell r="CA352">
            <v>0.96699999999999997</v>
          </cell>
          <cell r="CB352">
            <v>0.92400000000000004</v>
          </cell>
          <cell r="CC352">
            <v>0.86</v>
          </cell>
          <cell r="CD352">
            <v>0.61199999999999999</v>
          </cell>
          <cell r="CE352">
            <v>0.67700000000000005</v>
          </cell>
          <cell r="CF352">
            <v>0.72</v>
          </cell>
          <cell r="CG352">
            <v>0.79500000000000004</v>
          </cell>
          <cell r="CH352">
            <v>0.74099999999999999</v>
          </cell>
          <cell r="CI352">
            <v>0.65500000000000003</v>
          </cell>
          <cell r="CJ352">
            <v>0.56899999999999995</v>
          </cell>
          <cell r="CK352">
            <v>0.81699999999999995</v>
          </cell>
          <cell r="CL352">
            <v>0.77400000000000002</v>
          </cell>
          <cell r="CM352">
            <v>0.78400000000000003</v>
          </cell>
          <cell r="CN352">
            <v>0.59099999999999997</v>
          </cell>
          <cell r="CO352">
            <v>0.68799999999999994</v>
          </cell>
          <cell r="CP352">
            <v>0.83799999999999997</v>
          </cell>
          <cell r="CQ352">
            <v>0.80600000000000005</v>
          </cell>
          <cell r="CR352">
            <v>0.752</v>
          </cell>
          <cell r="CS352">
            <v>0.44</v>
          </cell>
          <cell r="CT352">
            <v>0.73099999999999998</v>
          </cell>
          <cell r="CU352">
            <v>0.84899999999999998</v>
          </cell>
          <cell r="CV352">
            <v>0.87</v>
          </cell>
          <cell r="CW352">
            <v>0.76300000000000001</v>
          </cell>
          <cell r="CX352">
            <v>0.57999999999999996</v>
          </cell>
          <cell r="CY352">
            <v>0.40799999999999997</v>
          </cell>
          <cell r="CZ352">
            <v>0.49399999999999999</v>
          </cell>
          <cell r="DA352">
            <v>0.5</v>
          </cell>
        </row>
        <row r="353">
          <cell r="B353" t="str">
            <v>房地产</v>
          </cell>
          <cell r="C353" t="str">
            <v>房地产服务</v>
          </cell>
          <cell r="J353">
            <v>6.4105393385411203E-3</v>
          </cell>
          <cell r="K353">
            <v>2.1000000000000001E-2</v>
          </cell>
          <cell r="L353">
            <v>2.1000000000000001E-2</v>
          </cell>
          <cell r="M353">
            <v>7.3999999999999996E-2</v>
          </cell>
          <cell r="N353">
            <v>0.11700000000000001</v>
          </cell>
          <cell r="O353">
            <v>0.159</v>
          </cell>
          <cell r="P353">
            <v>0.191</v>
          </cell>
          <cell r="Q353">
            <v>0.23400000000000001</v>
          </cell>
          <cell r="R353">
            <v>0.29699999999999999</v>
          </cell>
          <cell r="S353">
            <v>0.26500000000000001</v>
          </cell>
          <cell r="T353">
            <v>0.24399999999999999</v>
          </cell>
          <cell r="U353">
            <v>0.21199999999999999</v>
          </cell>
          <cell r="V353">
            <v>0.20200000000000001</v>
          </cell>
          <cell r="W353">
            <v>0.17</v>
          </cell>
          <cell r="X353">
            <v>0.13800000000000001</v>
          </cell>
          <cell r="Y353">
            <v>9.5000000000000001E-2</v>
          </cell>
          <cell r="Z353">
            <v>8.5000000000000006E-2</v>
          </cell>
          <cell r="AA353">
            <v>5.2999999999999999E-2</v>
          </cell>
          <cell r="AB353">
            <v>4.2000000000000003E-2</v>
          </cell>
          <cell r="AC353">
            <v>0.01</v>
          </cell>
          <cell r="AD353">
            <v>0</v>
          </cell>
          <cell r="AE353">
            <v>6.3E-2</v>
          </cell>
          <cell r="AF353">
            <v>0.106</v>
          </cell>
          <cell r="AG353">
            <v>0.127</v>
          </cell>
          <cell r="AH353">
            <v>0.14799999999999999</v>
          </cell>
          <cell r="AI353">
            <v>0.18</v>
          </cell>
          <cell r="AJ353">
            <v>0.223</v>
          </cell>
          <cell r="AK353">
            <v>0.255</v>
          </cell>
          <cell r="AL353">
            <v>0.27600000000000002</v>
          </cell>
          <cell r="AM353">
            <v>0.32900000000000001</v>
          </cell>
          <cell r="AN353">
            <v>0.36099999999999999</v>
          </cell>
          <cell r="AO353">
            <v>0.48899999999999999</v>
          </cell>
          <cell r="AP353">
            <v>0.63800000000000001</v>
          </cell>
          <cell r="AQ353">
            <v>0.872</v>
          </cell>
          <cell r="AR353">
            <v>0.98899999999999999</v>
          </cell>
          <cell r="AS353">
            <v>0.95699999999999996</v>
          </cell>
          <cell r="AT353">
            <v>0.65900000000000003</v>
          </cell>
          <cell r="AU353">
            <v>0.47799999999999998</v>
          </cell>
          <cell r="AV353">
            <v>0.42499999999999999</v>
          </cell>
          <cell r="AW353">
            <v>0.51</v>
          </cell>
          <cell r="AX353">
            <v>0.57399999999999995</v>
          </cell>
          <cell r="AY353">
            <v>0.627</v>
          </cell>
          <cell r="AZ353">
            <v>0.61699999999999999</v>
          </cell>
          <cell r="BA353">
            <v>0.59499999999999997</v>
          </cell>
          <cell r="BB353">
            <v>0.58499999999999996</v>
          </cell>
          <cell r="BC353">
            <v>0.372</v>
          </cell>
          <cell r="BD353">
            <v>0.31900000000000001</v>
          </cell>
          <cell r="BE353">
            <v>0.35099999999999998</v>
          </cell>
          <cell r="BF353">
            <v>0.64800000000000002</v>
          </cell>
          <cell r="BG353">
            <v>0.77600000000000002</v>
          </cell>
          <cell r="BH353">
            <v>0.78700000000000003</v>
          </cell>
          <cell r="BI353">
            <v>0.71199999999999997</v>
          </cell>
          <cell r="BJ353">
            <v>0.74399999999999999</v>
          </cell>
          <cell r="BK353">
            <v>0.70199999999999996</v>
          </cell>
          <cell r="BL353">
            <v>0.73399999999999999</v>
          </cell>
          <cell r="BM353">
            <v>0.79700000000000004</v>
          </cell>
          <cell r="BN353">
            <v>0.755</v>
          </cell>
          <cell r="BO353">
            <v>0.72299999999999998</v>
          </cell>
          <cell r="BP353">
            <v>0.56299999999999994</v>
          </cell>
          <cell r="BQ353">
            <v>0.68</v>
          </cell>
          <cell r="BR353">
            <v>0.80800000000000005</v>
          </cell>
          <cell r="BS353">
            <v>0.85099999999999998</v>
          </cell>
          <cell r="BT353">
            <v>0.90400000000000003</v>
          </cell>
          <cell r="BU353">
            <v>0.94599999999999995</v>
          </cell>
          <cell r="BV353">
            <v>1</v>
          </cell>
          <cell r="BW353">
            <v>0.97799999999999998</v>
          </cell>
          <cell r="BX353">
            <v>0.89300000000000002</v>
          </cell>
          <cell r="BY353">
            <v>0.76500000000000001</v>
          </cell>
          <cell r="BZ353">
            <v>0.69099999999999995</v>
          </cell>
          <cell r="CA353">
            <v>0.67</v>
          </cell>
          <cell r="CB353">
            <v>0.81899999999999995</v>
          </cell>
          <cell r="CC353">
            <v>0.88200000000000001</v>
          </cell>
          <cell r="CD353">
            <v>0.96799999999999997</v>
          </cell>
          <cell r="CE353">
            <v>0.93600000000000005</v>
          </cell>
          <cell r="CF353">
            <v>0.91400000000000003</v>
          </cell>
          <cell r="CG353">
            <v>0.82899999999999996</v>
          </cell>
          <cell r="CH353">
            <v>0.60599999999999998</v>
          </cell>
          <cell r="CI353">
            <v>0.52100000000000002</v>
          </cell>
          <cell r="CJ353">
            <v>0.41399999999999998</v>
          </cell>
          <cell r="CK353">
            <v>0.39300000000000002</v>
          </cell>
          <cell r="CL353">
            <v>0.54200000000000004</v>
          </cell>
          <cell r="CM353">
            <v>0.86099999999999999</v>
          </cell>
          <cell r="CN353">
            <v>0.92500000000000004</v>
          </cell>
          <cell r="CO353">
            <v>0.84</v>
          </cell>
          <cell r="CP353">
            <v>0.436</v>
          </cell>
          <cell r="CQ353">
            <v>0.308</v>
          </cell>
          <cell r="CR353">
            <v>0.28699999999999998</v>
          </cell>
          <cell r="CS353">
            <v>0.34</v>
          </cell>
          <cell r="CT353">
            <v>0.55300000000000005</v>
          </cell>
          <cell r="CU353">
            <v>0.53100000000000003</v>
          </cell>
          <cell r="CV353">
            <v>0.5</v>
          </cell>
          <cell r="CW353">
            <v>0.40400000000000003</v>
          </cell>
          <cell r="CX353">
            <v>0.38200000000000001</v>
          </cell>
          <cell r="CY353">
            <v>0.46800000000000003</v>
          </cell>
          <cell r="CZ353">
            <v>0.44600000000000001</v>
          </cell>
          <cell r="DA353">
            <v>0.45700000000000002</v>
          </cell>
        </row>
        <row r="354">
          <cell r="B354" t="str">
            <v>公用事业</v>
          </cell>
          <cell r="C354" t="str">
            <v>电力</v>
          </cell>
          <cell r="J354">
            <v>0.43049155533627098</v>
          </cell>
          <cell r="K354">
            <v>0.60599999999999998</v>
          </cell>
          <cell r="L354">
            <v>0.59499999999999997</v>
          </cell>
          <cell r="M354">
            <v>0.57399999999999995</v>
          </cell>
          <cell r="N354">
            <v>0.54200000000000004</v>
          </cell>
          <cell r="O354">
            <v>0.5</v>
          </cell>
          <cell r="P354">
            <v>0.51</v>
          </cell>
          <cell r="Q354">
            <v>0.46800000000000003</v>
          </cell>
          <cell r="R354">
            <v>0.39300000000000002</v>
          </cell>
          <cell r="S354">
            <v>0.255</v>
          </cell>
          <cell r="T354">
            <v>8.5000000000000006E-2</v>
          </cell>
          <cell r="U354">
            <v>7.3999999999999996E-2</v>
          </cell>
          <cell r="V354">
            <v>0.106</v>
          </cell>
          <cell r="W354">
            <v>0.27600000000000002</v>
          </cell>
          <cell r="X354">
            <v>0.29699999999999999</v>
          </cell>
          <cell r="Y354">
            <v>0.31900000000000001</v>
          </cell>
          <cell r="Z354">
            <v>0.308</v>
          </cell>
          <cell r="AA354">
            <v>0.26500000000000001</v>
          </cell>
          <cell r="AB354">
            <v>0.20200000000000001</v>
          </cell>
          <cell r="AC354">
            <v>0.20200000000000001</v>
          </cell>
          <cell r="AD354">
            <v>0.28699999999999998</v>
          </cell>
          <cell r="AE354">
            <v>0.42499999999999999</v>
          </cell>
          <cell r="AF354">
            <v>0.56299999999999994</v>
          </cell>
          <cell r="AG354">
            <v>0.74399999999999999</v>
          </cell>
          <cell r="AH354">
            <v>0.872</v>
          </cell>
          <cell r="AI354">
            <v>0.88200000000000001</v>
          </cell>
          <cell r="AJ354">
            <v>0.90400000000000003</v>
          </cell>
          <cell r="AK354">
            <v>0.92500000000000004</v>
          </cell>
          <cell r="AL354">
            <v>0.93600000000000005</v>
          </cell>
          <cell r="AM354">
            <v>0.94599999999999995</v>
          </cell>
          <cell r="AN354">
            <v>0.95699999999999996</v>
          </cell>
          <cell r="AO354">
            <v>0.96799999999999997</v>
          </cell>
          <cell r="AP354">
            <v>0.97799999999999998</v>
          </cell>
          <cell r="AQ354">
            <v>0.98899999999999999</v>
          </cell>
          <cell r="AR354">
            <v>1</v>
          </cell>
          <cell r="AS354">
            <v>0.91400000000000003</v>
          </cell>
          <cell r="AT354">
            <v>0.191</v>
          </cell>
          <cell r="AU354">
            <v>0.14799999999999999</v>
          </cell>
          <cell r="AV354">
            <v>0.13800000000000001</v>
          </cell>
          <cell r="AW354">
            <v>0.11700000000000001</v>
          </cell>
          <cell r="AX354">
            <v>9.5000000000000001E-2</v>
          </cell>
          <cell r="AY354">
            <v>6.3E-2</v>
          </cell>
          <cell r="AZ354">
            <v>5.2999999999999999E-2</v>
          </cell>
          <cell r="BA354">
            <v>3.1E-2</v>
          </cell>
          <cell r="BB354">
            <v>2.1000000000000001E-2</v>
          </cell>
          <cell r="BC354">
            <v>0.01</v>
          </cell>
          <cell r="BD354">
            <v>0</v>
          </cell>
          <cell r="BE354">
            <v>4.2000000000000003E-2</v>
          </cell>
          <cell r="BF354">
            <v>0.372</v>
          </cell>
          <cell r="BG354">
            <v>0.36099999999999999</v>
          </cell>
          <cell r="BH354">
            <v>0.35099999999999998</v>
          </cell>
          <cell r="BI354">
            <v>0.34</v>
          </cell>
          <cell r="BJ354">
            <v>0.38200000000000001</v>
          </cell>
          <cell r="BK354">
            <v>0.41399999999999998</v>
          </cell>
          <cell r="BL354">
            <v>0.44600000000000001</v>
          </cell>
          <cell r="BM354">
            <v>0.52100000000000002</v>
          </cell>
          <cell r="BN354">
            <v>0.55300000000000005</v>
          </cell>
          <cell r="BO354">
            <v>0.53100000000000003</v>
          </cell>
          <cell r="BP354">
            <v>0.47799999999999998</v>
          </cell>
          <cell r="BQ354">
            <v>0.627</v>
          </cell>
          <cell r="BR354">
            <v>0.755</v>
          </cell>
          <cell r="BS354">
            <v>0.76500000000000001</v>
          </cell>
          <cell r="BT354">
            <v>0.77600000000000002</v>
          </cell>
          <cell r="BU354">
            <v>0.78700000000000003</v>
          </cell>
          <cell r="BV354">
            <v>0.79700000000000004</v>
          </cell>
          <cell r="BW354">
            <v>0.80800000000000005</v>
          </cell>
          <cell r="BX354">
            <v>0.81899999999999995</v>
          </cell>
          <cell r="BY354">
            <v>0.82899999999999996</v>
          </cell>
          <cell r="BZ354">
            <v>0.84</v>
          </cell>
          <cell r="CA354">
            <v>0.86099999999999999</v>
          </cell>
          <cell r="CB354">
            <v>0.89300000000000002</v>
          </cell>
          <cell r="CC354">
            <v>0.85099999999999998</v>
          </cell>
          <cell r="CD354">
            <v>0.64800000000000002</v>
          </cell>
          <cell r="CE354">
            <v>0.65900000000000003</v>
          </cell>
          <cell r="CF354">
            <v>0.70199999999999996</v>
          </cell>
          <cell r="CG354">
            <v>0.72299999999999998</v>
          </cell>
          <cell r="CH354">
            <v>0.73399999999999999</v>
          </cell>
          <cell r="CI354">
            <v>0.71199999999999997</v>
          </cell>
          <cell r="CJ354">
            <v>0.63800000000000001</v>
          </cell>
          <cell r="CK354">
            <v>0.61699999999999999</v>
          </cell>
          <cell r="CL354">
            <v>0.69099999999999995</v>
          </cell>
          <cell r="CM354">
            <v>0.68</v>
          </cell>
          <cell r="CN354">
            <v>0.67</v>
          </cell>
          <cell r="CO354">
            <v>0.58499999999999996</v>
          </cell>
          <cell r="CP354">
            <v>0.48899999999999999</v>
          </cell>
          <cell r="CQ354">
            <v>0.45700000000000002</v>
          </cell>
          <cell r="CR354">
            <v>0.436</v>
          </cell>
          <cell r="CS354">
            <v>0.40400000000000003</v>
          </cell>
          <cell r="CT354">
            <v>0.32900000000000001</v>
          </cell>
          <cell r="CU354">
            <v>0.24399999999999999</v>
          </cell>
          <cell r="CV354">
            <v>0.23400000000000001</v>
          </cell>
          <cell r="CW354">
            <v>0.18</v>
          </cell>
          <cell r="CX354">
            <v>0.223</v>
          </cell>
          <cell r="CY354">
            <v>0.17</v>
          </cell>
          <cell r="CZ354">
            <v>0.159</v>
          </cell>
          <cell r="DA354">
            <v>0.127</v>
          </cell>
        </row>
        <row r="355">
          <cell r="B355" t="str">
            <v>公用事业</v>
          </cell>
          <cell r="C355" t="str">
            <v>电力</v>
          </cell>
          <cell r="D355" t="str">
            <v>火力发电</v>
          </cell>
          <cell r="J355">
            <v>0.118337845544561</v>
          </cell>
          <cell r="K355">
            <v>0.58499999999999996</v>
          </cell>
          <cell r="L355">
            <v>0.59499999999999997</v>
          </cell>
          <cell r="M355">
            <v>0.60599999999999998</v>
          </cell>
          <cell r="N355">
            <v>0.67</v>
          </cell>
          <cell r="O355">
            <v>0.70199999999999996</v>
          </cell>
          <cell r="P355">
            <v>0.71199999999999997</v>
          </cell>
          <cell r="Q355">
            <v>0.61699999999999999</v>
          </cell>
          <cell r="R355">
            <v>0.53100000000000003</v>
          </cell>
          <cell r="S355">
            <v>0.40400000000000003</v>
          </cell>
          <cell r="T355">
            <v>0.24399999999999999</v>
          </cell>
          <cell r="U355">
            <v>0.21199999999999999</v>
          </cell>
          <cell r="V355">
            <v>0.38200000000000001</v>
          </cell>
          <cell r="W355">
            <v>0.372</v>
          </cell>
          <cell r="X355">
            <v>0.34</v>
          </cell>
          <cell r="Y355">
            <v>0.29699999999999999</v>
          </cell>
          <cell r="Z355">
            <v>0.191</v>
          </cell>
          <cell r="AA355">
            <v>0.13800000000000001</v>
          </cell>
          <cell r="AB355">
            <v>6.3E-2</v>
          </cell>
          <cell r="AC355">
            <v>0.106</v>
          </cell>
          <cell r="AD355">
            <v>0.17</v>
          </cell>
          <cell r="AE355">
            <v>0.42499999999999999</v>
          </cell>
          <cell r="AF355">
            <v>0.51</v>
          </cell>
          <cell r="AG355">
            <v>0.65900000000000003</v>
          </cell>
          <cell r="AH355">
            <v>0.88200000000000001</v>
          </cell>
          <cell r="AI355">
            <v>0.90400000000000003</v>
          </cell>
          <cell r="AJ355">
            <v>0.91400000000000003</v>
          </cell>
          <cell r="AK355">
            <v>0.92500000000000004</v>
          </cell>
          <cell r="AL355">
            <v>0.93600000000000005</v>
          </cell>
          <cell r="AM355">
            <v>0.94599999999999995</v>
          </cell>
          <cell r="AN355">
            <v>0.95699999999999996</v>
          </cell>
          <cell r="AO355">
            <v>0.96799999999999997</v>
          </cell>
          <cell r="AP355">
            <v>0.97799999999999998</v>
          </cell>
          <cell r="AQ355">
            <v>0.98899999999999999</v>
          </cell>
          <cell r="AR355">
            <v>1</v>
          </cell>
          <cell r="AS355">
            <v>0.89300000000000002</v>
          </cell>
          <cell r="AT355">
            <v>0.36099999999999999</v>
          </cell>
          <cell r="AU355">
            <v>0.29699999999999999</v>
          </cell>
          <cell r="AV355">
            <v>0.255</v>
          </cell>
          <cell r="AW355">
            <v>0.23400000000000001</v>
          </cell>
          <cell r="AX355">
            <v>0.191</v>
          </cell>
          <cell r="AY355">
            <v>0.18</v>
          </cell>
          <cell r="AZ355">
            <v>0.14799999999999999</v>
          </cell>
          <cell r="BA355">
            <v>4.2000000000000003E-2</v>
          </cell>
          <cell r="BB355">
            <v>2.1000000000000001E-2</v>
          </cell>
          <cell r="BC355">
            <v>0.01</v>
          </cell>
          <cell r="BD355">
            <v>0</v>
          </cell>
          <cell r="BE355">
            <v>5.2999999999999999E-2</v>
          </cell>
          <cell r="BF355">
            <v>0.46800000000000003</v>
          </cell>
          <cell r="BG355">
            <v>0.436</v>
          </cell>
          <cell r="BH355">
            <v>0.39300000000000002</v>
          </cell>
          <cell r="BI355">
            <v>0.31900000000000001</v>
          </cell>
          <cell r="BJ355">
            <v>0.27600000000000002</v>
          </cell>
          <cell r="BK355">
            <v>0.26500000000000001</v>
          </cell>
          <cell r="BL355">
            <v>0.27600000000000002</v>
          </cell>
          <cell r="BM355">
            <v>0.32900000000000001</v>
          </cell>
          <cell r="BN355">
            <v>0.41399999999999998</v>
          </cell>
          <cell r="BO355">
            <v>0.45700000000000002</v>
          </cell>
          <cell r="BP355">
            <v>0.47799999999999998</v>
          </cell>
          <cell r="BQ355">
            <v>0.52100000000000002</v>
          </cell>
          <cell r="BR355">
            <v>0.627</v>
          </cell>
          <cell r="BS355">
            <v>0.63800000000000001</v>
          </cell>
          <cell r="BT355">
            <v>0.68</v>
          </cell>
          <cell r="BU355">
            <v>0.69099999999999995</v>
          </cell>
          <cell r="BV355">
            <v>0.73399999999999999</v>
          </cell>
          <cell r="BW355">
            <v>0.82899999999999996</v>
          </cell>
          <cell r="BX355">
            <v>0.85099999999999998</v>
          </cell>
          <cell r="BY355">
            <v>0.84</v>
          </cell>
          <cell r="BZ355">
            <v>0.80800000000000005</v>
          </cell>
          <cell r="CA355">
            <v>0.86099999999999999</v>
          </cell>
          <cell r="CB355">
            <v>0.872</v>
          </cell>
          <cell r="CC355">
            <v>0.755</v>
          </cell>
          <cell r="CD355">
            <v>0.54200000000000004</v>
          </cell>
          <cell r="CE355">
            <v>0.56299999999999994</v>
          </cell>
          <cell r="CF355">
            <v>0.57399999999999995</v>
          </cell>
          <cell r="CG355">
            <v>0.64800000000000002</v>
          </cell>
          <cell r="CH355">
            <v>0.72299999999999998</v>
          </cell>
          <cell r="CI355">
            <v>0.80800000000000005</v>
          </cell>
          <cell r="CJ355">
            <v>0.79700000000000004</v>
          </cell>
          <cell r="CK355">
            <v>0.74399999999999999</v>
          </cell>
          <cell r="CL355">
            <v>0.78700000000000003</v>
          </cell>
          <cell r="CM355">
            <v>0.755</v>
          </cell>
          <cell r="CN355">
            <v>0.755</v>
          </cell>
          <cell r="CO355">
            <v>0.55300000000000005</v>
          </cell>
          <cell r="CP355">
            <v>0.5</v>
          </cell>
          <cell r="CQ355">
            <v>0.48899999999999999</v>
          </cell>
          <cell r="CR355">
            <v>0.44600000000000001</v>
          </cell>
          <cell r="CS355">
            <v>0.34</v>
          </cell>
          <cell r="CT355">
            <v>0.223</v>
          </cell>
          <cell r="CU355">
            <v>0.159</v>
          </cell>
          <cell r="CV355">
            <v>0.127</v>
          </cell>
          <cell r="CW355">
            <v>6.3E-2</v>
          </cell>
          <cell r="CX355">
            <v>0.11700000000000001</v>
          </cell>
          <cell r="CY355">
            <v>9.5000000000000001E-2</v>
          </cell>
          <cell r="CZ355">
            <v>8.5000000000000006E-2</v>
          </cell>
          <cell r="DA355">
            <v>3.1E-2</v>
          </cell>
        </row>
        <row r="356">
          <cell r="B356" t="str">
            <v>公用事业</v>
          </cell>
          <cell r="C356" t="str">
            <v>电力</v>
          </cell>
          <cell r="D356" t="str">
            <v>火力发电</v>
          </cell>
          <cell r="J356">
            <v>0.118337845544561</v>
          </cell>
          <cell r="K356">
            <v>0.13900000000000001</v>
          </cell>
          <cell r="L356">
            <v>0.22399999999999998</v>
          </cell>
          <cell r="M356">
            <v>0.245</v>
          </cell>
          <cell r="N356">
            <v>0.26600000000000001</v>
          </cell>
          <cell r="O356">
            <v>0.27700000000000002</v>
          </cell>
          <cell r="P356">
            <v>0.25600000000000001</v>
          </cell>
          <cell r="Q356">
            <v>0.23499999999999999</v>
          </cell>
          <cell r="R356">
            <v>0.21299999999999997</v>
          </cell>
          <cell r="S356">
            <v>0.20299999999999996</v>
          </cell>
          <cell r="T356">
            <v>0.17100000000000004</v>
          </cell>
          <cell r="U356">
            <v>0.16000000000000003</v>
          </cell>
          <cell r="V356">
            <v>0.10699999999999998</v>
          </cell>
          <cell r="W356">
            <v>9.5999999999999974E-2</v>
          </cell>
          <cell r="X356">
            <v>8.5999999999999965E-2</v>
          </cell>
          <cell r="Y356">
            <v>0.14900000000000002</v>
          </cell>
          <cell r="Z356">
            <v>0.18100000000000005</v>
          </cell>
          <cell r="AA356">
            <v>0.19199999999999995</v>
          </cell>
          <cell r="AB356">
            <v>0.128</v>
          </cell>
          <cell r="AC356">
            <v>0.11799999999999999</v>
          </cell>
          <cell r="AD356">
            <v>7.4999999999999956E-2</v>
          </cell>
          <cell r="AE356">
            <v>6.3999999999999946E-2</v>
          </cell>
          <cell r="AF356">
            <v>5.4000000000000048E-2</v>
          </cell>
          <cell r="AG356">
            <v>4.3000000000000038E-2</v>
          </cell>
          <cell r="AH356">
            <v>2.200000000000002E-2</v>
          </cell>
          <cell r="AI356">
            <v>0</v>
          </cell>
          <cell r="AJ356">
            <v>1.100000000000001E-2</v>
          </cell>
          <cell r="AK356">
            <v>3.2000000000000028E-2</v>
          </cell>
          <cell r="AL356">
            <v>0.28800000000000003</v>
          </cell>
          <cell r="AM356">
            <v>0.29800000000000004</v>
          </cell>
          <cell r="AN356">
            <v>0.30900000000000005</v>
          </cell>
          <cell r="AO356">
            <v>0.31999999999999995</v>
          </cell>
          <cell r="AP356">
            <v>0.35199999999999998</v>
          </cell>
          <cell r="AQ356">
            <v>0.38300000000000001</v>
          </cell>
          <cell r="AR356">
            <v>0.32999999999999996</v>
          </cell>
          <cell r="AS356">
            <v>0.36199999999999999</v>
          </cell>
          <cell r="AT356">
            <v>0.49</v>
          </cell>
          <cell r="AU356">
            <v>0.77700000000000002</v>
          </cell>
          <cell r="AV356">
            <v>0.79800000000000004</v>
          </cell>
          <cell r="AW356">
            <v>0.84099999999999997</v>
          </cell>
          <cell r="AX356">
            <v>0.86199999999999999</v>
          </cell>
          <cell r="AY356">
            <v>0.873</v>
          </cell>
          <cell r="AZ356">
            <v>0.89400000000000002</v>
          </cell>
          <cell r="BA356">
            <v>0.90500000000000003</v>
          </cell>
          <cell r="BB356">
            <v>0.88300000000000001</v>
          </cell>
          <cell r="BC356">
            <v>0.85199999999999998</v>
          </cell>
          <cell r="BD356">
            <v>0.80899999999999994</v>
          </cell>
          <cell r="BE356">
            <v>0.83</v>
          </cell>
          <cell r="BF356">
            <v>0.82000000000000006</v>
          </cell>
          <cell r="BG356">
            <v>0.78800000000000003</v>
          </cell>
          <cell r="BH356">
            <v>0.65999999999999992</v>
          </cell>
          <cell r="BI356">
            <v>0.57499999999999996</v>
          </cell>
          <cell r="BJ356">
            <v>0.56400000000000006</v>
          </cell>
          <cell r="BK356">
            <v>0.58600000000000008</v>
          </cell>
          <cell r="BL356">
            <v>0.53200000000000003</v>
          </cell>
          <cell r="BM356">
            <v>0.52200000000000002</v>
          </cell>
          <cell r="BN356">
            <v>0.51100000000000001</v>
          </cell>
          <cell r="BO356">
            <v>0.59599999999999997</v>
          </cell>
          <cell r="BP356">
            <v>0.63900000000000001</v>
          </cell>
          <cell r="BQ356">
            <v>0.67100000000000004</v>
          </cell>
          <cell r="BR356">
            <v>0.69199999999999995</v>
          </cell>
          <cell r="BS356">
            <v>0.71300000000000008</v>
          </cell>
          <cell r="BT356">
            <v>0.73499999999999999</v>
          </cell>
          <cell r="BU356">
            <v>0.745</v>
          </cell>
          <cell r="BV356">
            <v>0.76600000000000001</v>
          </cell>
          <cell r="BW356">
            <v>0.75600000000000001</v>
          </cell>
          <cell r="BX356">
            <v>0.72399999999999998</v>
          </cell>
          <cell r="BY356">
            <v>0.71300000000000008</v>
          </cell>
          <cell r="BZ356">
            <v>0.68100000000000005</v>
          </cell>
          <cell r="CA356">
            <v>0.64900000000000002</v>
          </cell>
          <cell r="CB356">
            <v>0.628</v>
          </cell>
          <cell r="CC356">
            <v>0.60699999999999998</v>
          </cell>
          <cell r="CD356">
            <v>0.55400000000000005</v>
          </cell>
          <cell r="CE356">
            <v>0.5</v>
          </cell>
          <cell r="CF356">
            <v>0.46899999999999997</v>
          </cell>
          <cell r="CG356">
            <v>0.44699999999999995</v>
          </cell>
          <cell r="CH356">
            <v>0.45799999999999996</v>
          </cell>
          <cell r="CI356">
            <v>0.54299999999999993</v>
          </cell>
          <cell r="CJ356">
            <v>0.47899999999999998</v>
          </cell>
          <cell r="CK356">
            <v>0.43700000000000006</v>
          </cell>
          <cell r="CL356">
            <v>0.34099999999999997</v>
          </cell>
          <cell r="CM356">
            <v>0.39400000000000002</v>
          </cell>
          <cell r="CN356">
            <v>0.41500000000000004</v>
          </cell>
          <cell r="CO356">
            <v>0.42600000000000005</v>
          </cell>
          <cell r="CP356">
            <v>0.373</v>
          </cell>
          <cell r="CQ356">
            <v>0.40500000000000003</v>
          </cell>
          <cell r="CR356">
            <v>0.61799999999999999</v>
          </cell>
          <cell r="CS356">
            <v>0.91500000000000004</v>
          </cell>
          <cell r="CT356">
            <v>0.92600000000000005</v>
          </cell>
          <cell r="CU356">
            <v>0.93700000000000006</v>
          </cell>
          <cell r="CV356">
            <v>0.94699999999999995</v>
          </cell>
          <cell r="CW356">
            <v>0.95799999999999996</v>
          </cell>
          <cell r="CX356">
            <v>0.96899999999999997</v>
          </cell>
          <cell r="CY356">
            <v>0.97899999999999998</v>
          </cell>
          <cell r="CZ356">
            <v>0.99</v>
          </cell>
          <cell r="DA356">
            <v>1</v>
          </cell>
        </row>
        <row r="357">
          <cell r="B357" t="str">
            <v>公用事业</v>
          </cell>
          <cell r="C357" t="str">
            <v>电力</v>
          </cell>
          <cell r="D357" t="str">
            <v>火力发电</v>
          </cell>
          <cell r="J357">
            <v>0.118337845544561</v>
          </cell>
          <cell r="K357">
            <v>0.25600000000000001</v>
          </cell>
          <cell r="L357">
            <v>0.25600000000000001</v>
          </cell>
          <cell r="M357">
            <v>0.25600000000000001</v>
          </cell>
          <cell r="N357">
            <v>0.25600000000000001</v>
          </cell>
          <cell r="O357">
            <v>0.25600000000000001</v>
          </cell>
          <cell r="P357">
            <v>0.25600000000000001</v>
          </cell>
          <cell r="Q357">
            <v>0.25600000000000001</v>
          </cell>
          <cell r="R357">
            <v>0.26600000000000001</v>
          </cell>
          <cell r="S357">
            <v>0.27700000000000002</v>
          </cell>
          <cell r="T357">
            <v>0.18100000000000005</v>
          </cell>
          <cell r="U357">
            <v>9.5999999999999974E-2</v>
          </cell>
          <cell r="V357">
            <v>6.3999999999999946E-2</v>
          </cell>
          <cell r="W357">
            <v>3.2000000000000028E-2</v>
          </cell>
          <cell r="X357">
            <v>5.4000000000000048E-2</v>
          </cell>
          <cell r="Y357">
            <v>7.4999999999999956E-2</v>
          </cell>
          <cell r="Z357">
            <v>8.5999999999999965E-2</v>
          </cell>
          <cell r="AA357">
            <v>0.10699999999999998</v>
          </cell>
          <cell r="AB357">
            <v>0.11799999999999999</v>
          </cell>
          <cell r="AC357">
            <v>0.13900000000000001</v>
          </cell>
          <cell r="AD357">
            <v>0.16000000000000003</v>
          </cell>
          <cell r="AE357">
            <v>0.17100000000000004</v>
          </cell>
          <cell r="AF357">
            <v>0.28800000000000003</v>
          </cell>
          <cell r="AG357">
            <v>0.31999999999999995</v>
          </cell>
          <cell r="AH357">
            <v>0.30900000000000005</v>
          </cell>
          <cell r="AI357">
            <v>2.200000000000002E-2</v>
          </cell>
          <cell r="AJ357">
            <v>0</v>
          </cell>
          <cell r="AK357">
            <v>1.100000000000001E-2</v>
          </cell>
          <cell r="AL357">
            <v>4.3000000000000038E-2</v>
          </cell>
          <cell r="AM357">
            <v>0.128</v>
          </cell>
          <cell r="AN357">
            <v>0.14900000000000002</v>
          </cell>
          <cell r="AO357">
            <v>0.29800000000000004</v>
          </cell>
          <cell r="AP357">
            <v>0.32999999999999996</v>
          </cell>
          <cell r="AQ357">
            <v>0.34099999999999997</v>
          </cell>
          <cell r="AR357">
            <v>0.373</v>
          </cell>
          <cell r="AS357">
            <v>0.36199999999999999</v>
          </cell>
          <cell r="AT357">
            <v>0.35199999999999998</v>
          </cell>
          <cell r="AU357">
            <v>0.42600000000000005</v>
          </cell>
          <cell r="AV357">
            <v>0.56400000000000006</v>
          </cell>
          <cell r="AW357">
            <v>0.68100000000000005</v>
          </cell>
          <cell r="AX357">
            <v>0.745</v>
          </cell>
          <cell r="AY357">
            <v>0.83</v>
          </cell>
          <cell r="AZ357">
            <v>0.86199999999999999</v>
          </cell>
          <cell r="BA357">
            <v>0.90500000000000003</v>
          </cell>
          <cell r="BB357">
            <v>0.91500000000000004</v>
          </cell>
          <cell r="BC357">
            <v>0.89400000000000002</v>
          </cell>
          <cell r="BD357">
            <v>0.85199999999999998</v>
          </cell>
          <cell r="BE357">
            <v>0.82000000000000006</v>
          </cell>
          <cell r="BF357">
            <v>0.84099999999999997</v>
          </cell>
          <cell r="BG357">
            <v>0.80899999999999994</v>
          </cell>
          <cell r="BH357">
            <v>0.75600000000000001</v>
          </cell>
          <cell r="BI357">
            <v>0.72399999999999998</v>
          </cell>
          <cell r="BJ357">
            <v>0.67100000000000004</v>
          </cell>
          <cell r="BK357">
            <v>0.61799999999999999</v>
          </cell>
          <cell r="BL357">
            <v>0.60699999999999998</v>
          </cell>
          <cell r="BM357">
            <v>0.58600000000000008</v>
          </cell>
          <cell r="BN357">
            <v>0.55400000000000005</v>
          </cell>
          <cell r="BO357">
            <v>0.57499999999999996</v>
          </cell>
          <cell r="BP357">
            <v>0.628</v>
          </cell>
          <cell r="BQ357">
            <v>0.71300000000000008</v>
          </cell>
          <cell r="BR357">
            <v>0.64900000000000002</v>
          </cell>
          <cell r="BS357">
            <v>0.52200000000000002</v>
          </cell>
          <cell r="BT357">
            <v>0.44699999999999995</v>
          </cell>
          <cell r="BU357">
            <v>0.45799999999999996</v>
          </cell>
          <cell r="BV357">
            <v>0.5</v>
          </cell>
          <cell r="BW357">
            <v>0.47899999999999998</v>
          </cell>
          <cell r="BX357">
            <v>0.46899999999999997</v>
          </cell>
          <cell r="BY357">
            <v>0.53200000000000003</v>
          </cell>
          <cell r="BZ357">
            <v>0.59599999999999997</v>
          </cell>
          <cell r="CA357">
            <v>0.54299999999999993</v>
          </cell>
          <cell r="CB357">
            <v>0.43700000000000006</v>
          </cell>
          <cell r="CC357">
            <v>0.38300000000000001</v>
          </cell>
          <cell r="CD357">
            <v>0.39400000000000002</v>
          </cell>
          <cell r="CE357">
            <v>0.40500000000000003</v>
          </cell>
          <cell r="CF357">
            <v>0.41500000000000004</v>
          </cell>
          <cell r="CG357">
            <v>0.49</v>
          </cell>
          <cell r="CH357">
            <v>0.51100000000000001</v>
          </cell>
          <cell r="CI357">
            <v>0.63900000000000001</v>
          </cell>
          <cell r="CJ357">
            <v>0.77700000000000002</v>
          </cell>
          <cell r="CK357">
            <v>0.79800000000000004</v>
          </cell>
          <cell r="CL357">
            <v>0.73499999999999999</v>
          </cell>
          <cell r="CM357">
            <v>0.69199999999999995</v>
          </cell>
          <cell r="CN357">
            <v>0.78800000000000003</v>
          </cell>
          <cell r="CO357">
            <v>0.873</v>
          </cell>
          <cell r="CP357">
            <v>0.76600000000000001</v>
          </cell>
          <cell r="CQ357">
            <v>0.65999999999999992</v>
          </cell>
          <cell r="CR357">
            <v>0.70300000000000007</v>
          </cell>
          <cell r="CS357">
            <v>0.88300000000000001</v>
          </cell>
          <cell r="CT357">
            <v>0.92600000000000005</v>
          </cell>
          <cell r="CU357">
            <v>0.93700000000000006</v>
          </cell>
          <cell r="CV357">
            <v>0.94699999999999995</v>
          </cell>
          <cell r="CW357">
            <v>0.95799999999999996</v>
          </cell>
          <cell r="CX357">
            <v>0.96899999999999997</v>
          </cell>
          <cell r="CY357">
            <v>0.97899999999999998</v>
          </cell>
          <cell r="CZ357">
            <v>0.99</v>
          </cell>
          <cell r="DA357">
            <v>1</v>
          </cell>
        </row>
        <row r="358">
          <cell r="B358" t="str">
            <v>公用事业</v>
          </cell>
          <cell r="C358" t="str">
            <v>电力</v>
          </cell>
          <cell r="D358" t="str">
            <v>水力发电</v>
          </cell>
          <cell r="J358">
            <v>9.5623493018868605E-3</v>
          </cell>
          <cell r="K358">
            <v>0.13800000000000001</v>
          </cell>
          <cell r="L358">
            <v>0.106</v>
          </cell>
          <cell r="M358">
            <v>5.2999999999999999E-2</v>
          </cell>
          <cell r="N358">
            <v>3.1E-2</v>
          </cell>
          <cell r="O358">
            <v>0.01</v>
          </cell>
          <cell r="P358">
            <v>0</v>
          </cell>
          <cell r="Q358">
            <v>2.1000000000000001E-2</v>
          </cell>
          <cell r="R358">
            <v>4.2000000000000003E-2</v>
          </cell>
          <cell r="S358">
            <v>0.11700000000000001</v>
          </cell>
          <cell r="T358">
            <v>0.14799999999999999</v>
          </cell>
          <cell r="U358">
            <v>0.308</v>
          </cell>
          <cell r="V358">
            <v>0.372</v>
          </cell>
          <cell r="W358">
            <v>0.38200000000000001</v>
          </cell>
          <cell r="X358">
            <v>0.45700000000000002</v>
          </cell>
          <cell r="Y358">
            <v>0.70199999999999996</v>
          </cell>
          <cell r="Z358">
            <v>0.82899999999999996</v>
          </cell>
          <cell r="AA358">
            <v>0.94599999999999995</v>
          </cell>
          <cell r="AB358">
            <v>0.97799999999999998</v>
          </cell>
          <cell r="AC358">
            <v>0.96799999999999997</v>
          </cell>
          <cell r="AD358">
            <v>0.92500000000000004</v>
          </cell>
          <cell r="AE358">
            <v>0.85099999999999998</v>
          </cell>
          <cell r="AF358">
            <v>0.79700000000000004</v>
          </cell>
          <cell r="AG358">
            <v>0.47799999999999998</v>
          </cell>
          <cell r="AH358">
            <v>0.24399999999999999</v>
          </cell>
          <cell r="AI358">
            <v>0.255</v>
          </cell>
          <cell r="AJ358">
            <v>0.27600000000000002</v>
          </cell>
          <cell r="AK358">
            <v>0.29699999999999999</v>
          </cell>
          <cell r="AL358">
            <v>0.31900000000000001</v>
          </cell>
          <cell r="AM358">
            <v>0.32900000000000001</v>
          </cell>
          <cell r="AN358">
            <v>0.39300000000000002</v>
          </cell>
          <cell r="AO358">
            <v>0.42499999999999999</v>
          </cell>
          <cell r="AP358">
            <v>0.41399999999999998</v>
          </cell>
          <cell r="AQ358">
            <v>0.53100000000000003</v>
          </cell>
          <cell r="AR358">
            <v>0.60599999999999998</v>
          </cell>
          <cell r="AS358">
            <v>0.73399999999999999</v>
          </cell>
          <cell r="AT358">
            <v>0.64800000000000002</v>
          </cell>
          <cell r="AU358">
            <v>0.63800000000000001</v>
          </cell>
          <cell r="AV358">
            <v>0.52100000000000002</v>
          </cell>
          <cell r="AW358">
            <v>0.36099999999999999</v>
          </cell>
          <cell r="AX358">
            <v>0.26500000000000001</v>
          </cell>
          <cell r="AY358">
            <v>0.159</v>
          </cell>
          <cell r="AZ358">
            <v>0.127</v>
          </cell>
          <cell r="BA358">
            <v>9.5000000000000001E-2</v>
          </cell>
          <cell r="BB358">
            <v>8.5000000000000006E-2</v>
          </cell>
          <cell r="BC358">
            <v>7.3999999999999996E-2</v>
          </cell>
          <cell r="BD358">
            <v>6.3E-2</v>
          </cell>
          <cell r="BE358">
            <v>0.223</v>
          </cell>
          <cell r="BF358">
            <v>0.64800000000000002</v>
          </cell>
          <cell r="BG358">
            <v>0.68</v>
          </cell>
          <cell r="BH358">
            <v>0.72299999999999998</v>
          </cell>
          <cell r="BI358">
            <v>0.755</v>
          </cell>
          <cell r="BJ358">
            <v>0.77600000000000002</v>
          </cell>
          <cell r="BK358">
            <v>0.80800000000000005</v>
          </cell>
          <cell r="BL358">
            <v>0.86099999999999999</v>
          </cell>
          <cell r="BM358">
            <v>0.872</v>
          </cell>
          <cell r="BN358">
            <v>0.88200000000000001</v>
          </cell>
          <cell r="BO358">
            <v>0.81899999999999995</v>
          </cell>
          <cell r="BP358">
            <v>0.77600000000000002</v>
          </cell>
          <cell r="BQ358">
            <v>0.67</v>
          </cell>
          <cell r="BR358">
            <v>0.56299999999999994</v>
          </cell>
          <cell r="BS358">
            <v>0.58499999999999996</v>
          </cell>
          <cell r="BT358">
            <v>0.59499999999999997</v>
          </cell>
          <cell r="BU358">
            <v>0.61699999999999999</v>
          </cell>
          <cell r="BV358">
            <v>0.55300000000000005</v>
          </cell>
          <cell r="BW358">
            <v>0.54200000000000004</v>
          </cell>
          <cell r="BX358">
            <v>0.48899999999999999</v>
          </cell>
          <cell r="BY358">
            <v>0.44600000000000001</v>
          </cell>
          <cell r="BZ358">
            <v>0.436</v>
          </cell>
          <cell r="CA358">
            <v>0.51</v>
          </cell>
          <cell r="CB358">
            <v>0.56299999999999994</v>
          </cell>
          <cell r="CC358">
            <v>0.627</v>
          </cell>
          <cell r="CD358">
            <v>0.5</v>
          </cell>
          <cell r="CE358">
            <v>0.46800000000000003</v>
          </cell>
          <cell r="CF358">
            <v>0.40400000000000003</v>
          </cell>
          <cell r="CG358">
            <v>0.34</v>
          </cell>
          <cell r="CH358">
            <v>0.28699999999999998</v>
          </cell>
          <cell r="CI358">
            <v>0.23400000000000001</v>
          </cell>
          <cell r="CJ358">
            <v>0.21199999999999999</v>
          </cell>
          <cell r="CK358">
            <v>0.17</v>
          </cell>
          <cell r="CL358">
            <v>0.18</v>
          </cell>
          <cell r="CM358">
            <v>0.191</v>
          </cell>
          <cell r="CN358">
            <v>0.20200000000000001</v>
          </cell>
          <cell r="CO358">
            <v>0.35099999999999998</v>
          </cell>
          <cell r="CP358">
            <v>0.69099999999999995</v>
          </cell>
          <cell r="CQ358">
            <v>0.71199999999999997</v>
          </cell>
          <cell r="CR358">
            <v>0.74399999999999999</v>
          </cell>
          <cell r="CS358">
            <v>0.76500000000000001</v>
          </cell>
          <cell r="CT358">
            <v>0.84</v>
          </cell>
          <cell r="CU358">
            <v>0.89300000000000002</v>
          </cell>
          <cell r="CV358">
            <v>0.91400000000000003</v>
          </cell>
          <cell r="CW358">
            <v>0.93600000000000005</v>
          </cell>
          <cell r="CX358">
            <v>0.95699999999999996</v>
          </cell>
          <cell r="CY358">
            <v>0.98899999999999999</v>
          </cell>
          <cell r="CZ358">
            <v>1</v>
          </cell>
          <cell r="DA358">
            <v>0.90400000000000003</v>
          </cell>
        </row>
        <row r="359">
          <cell r="B359" t="str">
            <v>公用事业</v>
          </cell>
          <cell r="C359" t="str">
            <v>电力</v>
          </cell>
          <cell r="D359" t="str">
            <v>水力发电</v>
          </cell>
          <cell r="J359">
            <v>9.5623493018868605E-3</v>
          </cell>
          <cell r="K359">
            <v>0.40799999999999997</v>
          </cell>
          <cell r="L359">
            <v>0.39700000000000002</v>
          </cell>
          <cell r="M359">
            <v>0.38700000000000001</v>
          </cell>
          <cell r="N359">
            <v>0.35399999999999998</v>
          </cell>
          <cell r="O359">
            <v>0.5</v>
          </cell>
          <cell r="P359">
            <v>0.25800000000000001</v>
          </cell>
          <cell r="Q359">
            <v>0.247</v>
          </cell>
          <cell r="R359">
            <v>0.25800000000000001</v>
          </cell>
          <cell r="S359">
            <v>0.33300000000000002</v>
          </cell>
          <cell r="T359">
            <v>0.376</v>
          </cell>
          <cell r="U359">
            <v>0.44</v>
          </cell>
          <cell r="V359">
            <v>0.46200000000000002</v>
          </cell>
          <cell r="W359">
            <v>0.43</v>
          </cell>
          <cell r="X359">
            <v>0.52600000000000002</v>
          </cell>
          <cell r="Y359">
            <v>0.79500000000000004</v>
          </cell>
          <cell r="Z359">
            <v>0.89200000000000002</v>
          </cell>
          <cell r="AA359">
            <v>0.90300000000000002</v>
          </cell>
          <cell r="AB359">
            <v>0.94599999999999995</v>
          </cell>
          <cell r="AC359">
            <v>0.97799999999999998</v>
          </cell>
          <cell r="AD359">
            <v>0.98899999999999999</v>
          </cell>
          <cell r="AE359">
            <v>0.96699999999999997</v>
          </cell>
          <cell r="AF359">
            <v>0.92400000000000004</v>
          </cell>
          <cell r="AG359">
            <v>0.90300000000000002</v>
          </cell>
          <cell r="AH359">
            <v>0.95599999999999996</v>
          </cell>
          <cell r="AI359">
            <v>1</v>
          </cell>
          <cell r="AJ359">
            <v>0.93500000000000005</v>
          </cell>
          <cell r="AK359">
            <v>0.88100000000000001</v>
          </cell>
          <cell r="AL359">
            <v>0.752</v>
          </cell>
          <cell r="AM359">
            <v>0.63400000000000001</v>
          </cell>
          <cell r="AN359">
            <v>0.55900000000000005</v>
          </cell>
          <cell r="AO359">
            <v>0.505</v>
          </cell>
          <cell r="AP359">
            <v>0.47299999999999998</v>
          </cell>
          <cell r="AQ359">
            <v>0.36499999999999999</v>
          </cell>
          <cell r="AR359">
            <v>0.30099999999999999</v>
          </cell>
          <cell r="AS359">
            <v>0.215</v>
          </cell>
          <cell r="AT359">
            <v>0.13900000000000001</v>
          </cell>
          <cell r="AU359">
            <v>0.107</v>
          </cell>
          <cell r="AV359">
            <v>8.5999999999999993E-2</v>
          </cell>
          <cell r="AW359">
            <v>9.6000000000000002E-2</v>
          </cell>
          <cell r="AX359">
            <v>4.2999999999999997E-2</v>
          </cell>
          <cell r="AY359">
            <v>4.2999999999999997E-2</v>
          </cell>
          <cell r="AZ359">
            <v>0</v>
          </cell>
          <cell r="BA359">
            <v>0</v>
          </cell>
          <cell r="BB359">
            <v>0.129</v>
          </cell>
          <cell r="BC359">
            <v>0.23599999999999999</v>
          </cell>
          <cell r="BD359">
            <v>0.28999999999999998</v>
          </cell>
          <cell r="BE359">
            <v>0.34399999999999997</v>
          </cell>
          <cell r="BF359">
            <v>0.27900000000000003</v>
          </cell>
          <cell r="BG359">
            <v>0.22500000000000001</v>
          </cell>
          <cell r="BH359">
            <v>0.182</v>
          </cell>
          <cell r="BI359">
            <v>0.161</v>
          </cell>
          <cell r="BJ359">
            <v>0.32200000000000001</v>
          </cell>
          <cell r="BK359">
            <v>0.45100000000000001</v>
          </cell>
          <cell r="BL359">
            <v>0.49399999999999999</v>
          </cell>
          <cell r="BM359">
            <v>0.56899999999999995</v>
          </cell>
          <cell r="BN359">
            <v>0.623</v>
          </cell>
          <cell r="BO359">
            <v>0.60199999999999998</v>
          </cell>
          <cell r="BP359">
            <v>0.54800000000000004</v>
          </cell>
          <cell r="BQ359">
            <v>0.56899999999999995</v>
          </cell>
          <cell r="BR359">
            <v>0.65500000000000003</v>
          </cell>
          <cell r="BS359">
            <v>0.77400000000000002</v>
          </cell>
          <cell r="BT359">
            <v>0.82699999999999996</v>
          </cell>
          <cell r="BU359">
            <v>0.84899999999999998</v>
          </cell>
          <cell r="BV359">
            <v>0.83799999999999997</v>
          </cell>
          <cell r="BW359">
            <v>0.78400000000000003</v>
          </cell>
          <cell r="BX359">
            <v>0.69799999999999995</v>
          </cell>
          <cell r="BY359">
            <v>0.60199999999999998</v>
          </cell>
          <cell r="BZ359">
            <v>0.53700000000000003</v>
          </cell>
          <cell r="CA359">
            <v>0.56899999999999995</v>
          </cell>
          <cell r="CB359">
            <v>0.65500000000000003</v>
          </cell>
          <cell r="CC359">
            <v>0.752</v>
          </cell>
          <cell r="CD359">
            <v>0.81699999999999995</v>
          </cell>
          <cell r="CE359">
            <v>0.87</v>
          </cell>
          <cell r="CF359">
            <v>0.84899999999999998</v>
          </cell>
          <cell r="CG359">
            <v>0.80600000000000005</v>
          </cell>
          <cell r="CH359">
            <v>0.73099999999999998</v>
          </cell>
          <cell r="CI359">
            <v>0.67700000000000005</v>
          </cell>
          <cell r="CJ359">
            <v>0.67700000000000005</v>
          </cell>
          <cell r="CK359">
            <v>0.70899999999999996</v>
          </cell>
          <cell r="CL359">
            <v>0.74099999999999999</v>
          </cell>
          <cell r="CM359">
            <v>0.70899999999999996</v>
          </cell>
          <cell r="CN359">
            <v>0.64500000000000002</v>
          </cell>
          <cell r="CO359">
            <v>0.51600000000000001</v>
          </cell>
          <cell r="CP359">
            <v>0.48299999999999998</v>
          </cell>
          <cell r="CQ359">
            <v>0.41899999999999998</v>
          </cell>
          <cell r="CR359">
            <v>0.311</v>
          </cell>
          <cell r="CS359">
            <v>0.193</v>
          </cell>
          <cell r="CT359">
            <v>0.20399999999999999</v>
          </cell>
          <cell r="CU359">
            <v>0.17199999999999999</v>
          </cell>
          <cell r="CV359">
            <v>0.13900000000000001</v>
          </cell>
          <cell r="CW359">
            <v>0.11799999999999999</v>
          </cell>
          <cell r="CX359">
            <v>3.2000000000000001E-2</v>
          </cell>
          <cell r="CY359">
            <v>0</v>
          </cell>
          <cell r="CZ359">
            <v>4.2999999999999997E-2</v>
          </cell>
          <cell r="DA359">
            <v>7.4999999999999997E-2</v>
          </cell>
        </row>
        <row r="360">
          <cell r="B360" t="str">
            <v>公用事业</v>
          </cell>
          <cell r="C360" t="str">
            <v>电力</v>
          </cell>
          <cell r="D360" t="str">
            <v>水力发电</v>
          </cell>
          <cell r="J360">
            <v>9.5623493018868605E-3</v>
          </cell>
          <cell r="K360">
            <v>6.4000000000000001E-2</v>
          </cell>
          <cell r="L360">
            <v>4.2999999999999997E-2</v>
          </cell>
          <cell r="M360">
            <v>3.2000000000000001E-2</v>
          </cell>
          <cell r="N360">
            <v>0.01</v>
          </cell>
          <cell r="O360">
            <v>0</v>
          </cell>
          <cell r="P360">
            <v>2.1000000000000001E-2</v>
          </cell>
          <cell r="Q360">
            <v>5.2999999999999999E-2</v>
          </cell>
          <cell r="R360">
            <v>0.11799999999999999</v>
          </cell>
          <cell r="S360">
            <v>0.25800000000000001</v>
          </cell>
          <cell r="T360">
            <v>0.34399999999999997</v>
          </cell>
          <cell r="U360">
            <v>0.22500000000000001</v>
          </cell>
          <cell r="V360">
            <v>7.4999999999999997E-2</v>
          </cell>
          <cell r="W360">
            <v>0.107</v>
          </cell>
          <cell r="X360">
            <v>0.161</v>
          </cell>
          <cell r="Y360">
            <v>0.39700000000000002</v>
          </cell>
          <cell r="Z360">
            <v>0.70899999999999996</v>
          </cell>
          <cell r="AA360">
            <v>0.90300000000000002</v>
          </cell>
          <cell r="AB360">
            <v>0.93500000000000005</v>
          </cell>
          <cell r="AC360">
            <v>0.82699999999999996</v>
          </cell>
          <cell r="AD360">
            <v>0.74099999999999999</v>
          </cell>
          <cell r="AE360">
            <v>0.623</v>
          </cell>
          <cell r="AF360">
            <v>0.59099999999999997</v>
          </cell>
          <cell r="AG360">
            <v>0.27900000000000003</v>
          </cell>
          <cell r="AH360">
            <v>8.5999999999999993E-2</v>
          </cell>
          <cell r="AI360">
            <v>9.6000000000000002E-2</v>
          </cell>
          <cell r="AJ360">
            <v>0.129</v>
          </cell>
          <cell r="AK360">
            <v>0.23599999999999999</v>
          </cell>
          <cell r="AL360">
            <v>0.30099999999999999</v>
          </cell>
          <cell r="AM360">
            <v>0.36499999999999999</v>
          </cell>
          <cell r="AN360">
            <v>0.43</v>
          </cell>
          <cell r="AO360">
            <v>0.44</v>
          </cell>
          <cell r="AP360">
            <v>0.48299999999999998</v>
          </cell>
          <cell r="AQ360">
            <v>0.51600000000000001</v>
          </cell>
          <cell r="AR360">
            <v>0.5</v>
          </cell>
          <cell r="AS360">
            <v>0.752</v>
          </cell>
          <cell r="AT360">
            <v>0.83799999999999997</v>
          </cell>
          <cell r="AU360">
            <v>0.81699999999999995</v>
          </cell>
          <cell r="AV360">
            <v>0.72</v>
          </cell>
          <cell r="AW360">
            <v>0.49399999999999999</v>
          </cell>
          <cell r="AX360">
            <v>0.311</v>
          </cell>
          <cell r="AY360">
            <v>0.215</v>
          </cell>
          <cell r="AZ360">
            <v>0.17199999999999999</v>
          </cell>
          <cell r="BA360">
            <v>0.193</v>
          </cell>
          <cell r="BB360">
            <v>0.247</v>
          </cell>
          <cell r="BC360">
            <v>0.32200000000000001</v>
          </cell>
          <cell r="BD360">
            <v>0.35399999999999998</v>
          </cell>
          <cell r="BE360">
            <v>0.61199999999999999</v>
          </cell>
          <cell r="BF360">
            <v>0.86</v>
          </cell>
          <cell r="BG360">
            <v>0.88100000000000001</v>
          </cell>
          <cell r="BH360">
            <v>0.94599999999999995</v>
          </cell>
          <cell r="BI360">
            <v>0.97799999999999998</v>
          </cell>
          <cell r="BJ360">
            <v>1</v>
          </cell>
          <cell r="BK360">
            <v>0.98899999999999999</v>
          </cell>
          <cell r="BL360">
            <v>0.96699999999999997</v>
          </cell>
          <cell r="BM360">
            <v>0.89200000000000002</v>
          </cell>
          <cell r="BN360">
            <v>0.79500000000000004</v>
          </cell>
          <cell r="BO360">
            <v>0.73099999999999998</v>
          </cell>
          <cell r="BP360">
            <v>0.66600000000000004</v>
          </cell>
          <cell r="BQ360">
            <v>0.57999999999999996</v>
          </cell>
          <cell r="BR360">
            <v>0.63400000000000001</v>
          </cell>
          <cell r="BS360">
            <v>0.64500000000000002</v>
          </cell>
          <cell r="BT360">
            <v>0.67700000000000005</v>
          </cell>
          <cell r="BU360">
            <v>0.64500000000000002</v>
          </cell>
          <cell r="BV360">
            <v>0.60199999999999998</v>
          </cell>
          <cell r="BW360">
            <v>0.55900000000000005</v>
          </cell>
          <cell r="BX360">
            <v>0.53700000000000003</v>
          </cell>
          <cell r="BY360">
            <v>0.46200000000000002</v>
          </cell>
          <cell r="BZ360">
            <v>0.47299999999999998</v>
          </cell>
          <cell r="CA360">
            <v>0.52600000000000002</v>
          </cell>
          <cell r="CB360">
            <v>0.54800000000000004</v>
          </cell>
          <cell r="CC360">
            <v>0.45100000000000001</v>
          </cell>
          <cell r="CD360">
            <v>0.41899999999999998</v>
          </cell>
          <cell r="CE360">
            <v>0.40799999999999997</v>
          </cell>
          <cell r="CF360">
            <v>0.38700000000000001</v>
          </cell>
          <cell r="CG360">
            <v>0.28999999999999998</v>
          </cell>
          <cell r="CH360">
            <v>0.182</v>
          </cell>
          <cell r="CI360">
            <v>0.13900000000000001</v>
          </cell>
          <cell r="CJ360">
            <v>0.15</v>
          </cell>
          <cell r="CK360">
            <v>0.20399999999999999</v>
          </cell>
          <cell r="CL360">
            <v>0.26800000000000002</v>
          </cell>
          <cell r="CM360">
            <v>0.33300000000000002</v>
          </cell>
          <cell r="CN360">
            <v>0.376</v>
          </cell>
          <cell r="CO360">
            <v>0.505</v>
          </cell>
          <cell r="CP360">
            <v>0.68799999999999994</v>
          </cell>
          <cell r="CQ360">
            <v>0.69799999999999995</v>
          </cell>
          <cell r="CR360">
            <v>0.78400000000000003</v>
          </cell>
          <cell r="CS360">
            <v>0.84899999999999998</v>
          </cell>
          <cell r="CT360">
            <v>0.92400000000000004</v>
          </cell>
          <cell r="CU360">
            <v>0.95599999999999996</v>
          </cell>
          <cell r="CV360">
            <v>0.91300000000000003</v>
          </cell>
          <cell r="CW360">
            <v>0.87</v>
          </cell>
          <cell r="CX360">
            <v>0.80600000000000005</v>
          </cell>
          <cell r="CY360">
            <v>0.77400000000000002</v>
          </cell>
          <cell r="CZ360">
            <v>0.76300000000000001</v>
          </cell>
          <cell r="DA360">
            <v>0.56899999999999995</v>
          </cell>
        </row>
        <row r="361">
          <cell r="B361" t="str">
            <v>公用事业</v>
          </cell>
          <cell r="C361" t="str">
            <v>电力</v>
          </cell>
          <cell r="D361" t="str">
            <v>水力发电</v>
          </cell>
          <cell r="J361">
            <v>9.5623493018868605E-3</v>
          </cell>
          <cell r="K361">
            <v>0.97799999999999998</v>
          </cell>
          <cell r="L361">
            <v>1</v>
          </cell>
          <cell r="M361">
            <v>0.98899999999999999</v>
          </cell>
          <cell r="N361">
            <v>0.95699999999999996</v>
          </cell>
          <cell r="O361">
            <v>0.52100000000000002</v>
          </cell>
          <cell r="P361">
            <v>5.2999999999999999E-2</v>
          </cell>
          <cell r="Q361">
            <v>3.1E-2</v>
          </cell>
          <cell r="R361">
            <v>6.3E-2</v>
          </cell>
          <cell r="S361">
            <v>0.127</v>
          </cell>
          <cell r="T361">
            <v>0.42499999999999999</v>
          </cell>
          <cell r="U361">
            <v>0.45700000000000002</v>
          </cell>
          <cell r="V361">
            <v>0.17</v>
          </cell>
          <cell r="W361">
            <v>7.3999999999999996E-2</v>
          </cell>
          <cell r="X361">
            <v>2.1000000000000001E-2</v>
          </cell>
          <cell r="Y361">
            <v>0</v>
          </cell>
          <cell r="Z361">
            <v>0.01</v>
          </cell>
          <cell r="AA361">
            <v>0.14799999999999999</v>
          </cell>
          <cell r="AB361">
            <v>0.76500000000000001</v>
          </cell>
          <cell r="AC361">
            <v>0.89300000000000002</v>
          </cell>
          <cell r="AD361">
            <v>0.80800000000000005</v>
          </cell>
          <cell r="AE361">
            <v>0.79700000000000004</v>
          </cell>
          <cell r="AF361">
            <v>0.65900000000000003</v>
          </cell>
          <cell r="AG361">
            <v>0.436</v>
          </cell>
          <cell r="AH361">
            <v>0.28699999999999998</v>
          </cell>
          <cell r="AI361">
            <v>0.27600000000000002</v>
          </cell>
          <cell r="AJ361">
            <v>0.51</v>
          </cell>
          <cell r="AK361">
            <v>0.223</v>
          </cell>
          <cell r="AL361">
            <v>9.5000000000000001E-2</v>
          </cell>
          <cell r="AM361">
            <v>4.2000000000000003E-2</v>
          </cell>
          <cell r="AN361">
            <v>0.31900000000000001</v>
          </cell>
          <cell r="AO361">
            <v>0.63800000000000001</v>
          </cell>
          <cell r="AP361">
            <v>0.71199999999999997</v>
          </cell>
          <cell r="AQ361">
            <v>0.23400000000000001</v>
          </cell>
          <cell r="AR361">
            <v>0.34</v>
          </cell>
          <cell r="AS361">
            <v>0.58499999999999996</v>
          </cell>
          <cell r="AT361">
            <v>0.70199999999999996</v>
          </cell>
          <cell r="AU361">
            <v>0.68</v>
          </cell>
          <cell r="AV361">
            <v>0.78700000000000003</v>
          </cell>
          <cell r="AW361">
            <v>0.93600000000000005</v>
          </cell>
          <cell r="AX361">
            <v>0.96799999999999997</v>
          </cell>
          <cell r="AY361">
            <v>0.91400000000000003</v>
          </cell>
          <cell r="AZ361">
            <v>0.56299999999999994</v>
          </cell>
          <cell r="BA361">
            <v>0.159</v>
          </cell>
          <cell r="BB361">
            <v>0.255</v>
          </cell>
          <cell r="BC361">
            <v>0.64800000000000002</v>
          </cell>
          <cell r="BD361">
            <v>0.55300000000000005</v>
          </cell>
          <cell r="BE361">
            <v>0.48899999999999999</v>
          </cell>
          <cell r="BF361">
            <v>0.44600000000000001</v>
          </cell>
          <cell r="BG361">
            <v>0.57399999999999995</v>
          </cell>
          <cell r="BH361">
            <v>0.46800000000000003</v>
          </cell>
          <cell r="BI361">
            <v>0.36099999999999999</v>
          </cell>
          <cell r="BJ361">
            <v>0.11700000000000001</v>
          </cell>
          <cell r="BK361">
            <v>0.32900000000000001</v>
          </cell>
          <cell r="BL361">
            <v>0.40400000000000003</v>
          </cell>
          <cell r="BM361">
            <v>0.59499999999999997</v>
          </cell>
          <cell r="BN361">
            <v>0.60599999999999998</v>
          </cell>
          <cell r="BO361">
            <v>0.61699999999999999</v>
          </cell>
          <cell r="BP361">
            <v>0.67</v>
          </cell>
          <cell r="BQ361">
            <v>0.41399999999999998</v>
          </cell>
          <cell r="BR361">
            <v>0.372</v>
          </cell>
          <cell r="BS361">
            <v>0.21199999999999999</v>
          </cell>
          <cell r="BT361">
            <v>0.13800000000000001</v>
          </cell>
          <cell r="BU361">
            <v>0.5</v>
          </cell>
          <cell r="BV361">
            <v>0.872</v>
          </cell>
          <cell r="BW361">
            <v>0.86099999999999999</v>
          </cell>
          <cell r="BX361">
            <v>0.82899999999999996</v>
          </cell>
          <cell r="BY361">
            <v>0.38200000000000001</v>
          </cell>
          <cell r="BZ361">
            <v>0.39300000000000002</v>
          </cell>
          <cell r="CA361">
            <v>0.35099999999999998</v>
          </cell>
          <cell r="CB361">
            <v>0.627</v>
          </cell>
          <cell r="CC361">
            <v>0.74399999999999999</v>
          </cell>
          <cell r="CD361">
            <v>0.72299999999999998</v>
          </cell>
          <cell r="CE361">
            <v>0.81899999999999995</v>
          </cell>
          <cell r="CF361">
            <v>0.90400000000000003</v>
          </cell>
          <cell r="CG361">
            <v>0.94599999999999995</v>
          </cell>
          <cell r="CH361">
            <v>0.73399999999999999</v>
          </cell>
          <cell r="CI361">
            <v>0.20200000000000001</v>
          </cell>
          <cell r="CJ361">
            <v>8.5000000000000006E-2</v>
          </cell>
          <cell r="CK361">
            <v>0.18</v>
          </cell>
          <cell r="CL361">
            <v>0.24399999999999999</v>
          </cell>
          <cell r="CM361">
            <v>0.308</v>
          </cell>
          <cell r="CN361">
            <v>0.191</v>
          </cell>
          <cell r="CO361">
            <v>0.26500000000000001</v>
          </cell>
          <cell r="CP361">
            <v>0.53100000000000003</v>
          </cell>
          <cell r="CQ361">
            <v>0.54200000000000004</v>
          </cell>
          <cell r="CR361">
            <v>0.29699999999999999</v>
          </cell>
          <cell r="CS361">
            <v>0.106</v>
          </cell>
          <cell r="CT361">
            <v>0.47799999999999998</v>
          </cell>
          <cell r="CU361">
            <v>0.84</v>
          </cell>
          <cell r="CV361">
            <v>0.92500000000000004</v>
          </cell>
          <cell r="CW361">
            <v>0.88200000000000001</v>
          </cell>
          <cell r="CX361">
            <v>0.85099999999999998</v>
          </cell>
          <cell r="CY361">
            <v>0.77600000000000002</v>
          </cell>
          <cell r="CZ361">
            <v>0.74399999999999999</v>
          </cell>
          <cell r="DA361">
            <v>0.69099999999999995</v>
          </cell>
        </row>
        <row r="362">
          <cell r="B362" t="str">
            <v>公用事业</v>
          </cell>
          <cell r="C362" t="str">
            <v>电力</v>
          </cell>
          <cell r="D362" t="str">
            <v>水力发电</v>
          </cell>
          <cell r="J362">
            <v>9.5623493018868605E-3</v>
          </cell>
          <cell r="K362">
            <v>1</v>
          </cell>
          <cell r="L362">
            <v>0.98899999999999999</v>
          </cell>
          <cell r="M362">
            <v>0.97799999999999998</v>
          </cell>
          <cell r="N362">
            <v>0.96799999999999997</v>
          </cell>
          <cell r="O362">
            <v>0.93600000000000005</v>
          </cell>
          <cell r="P362">
            <v>0.76500000000000001</v>
          </cell>
          <cell r="Q362">
            <v>0.13800000000000001</v>
          </cell>
          <cell r="R362">
            <v>7.3999999999999996E-2</v>
          </cell>
          <cell r="S362">
            <v>5.2999999999999999E-2</v>
          </cell>
          <cell r="T362">
            <v>4.2000000000000003E-2</v>
          </cell>
          <cell r="U362">
            <v>3.1E-2</v>
          </cell>
          <cell r="V362">
            <v>2.1000000000000001E-2</v>
          </cell>
          <cell r="W362">
            <v>0.01</v>
          </cell>
          <cell r="X362">
            <v>0</v>
          </cell>
          <cell r="Y362">
            <v>6.3E-2</v>
          </cell>
          <cell r="Z362">
            <v>9.5000000000000001E-2</v>
          </cell>
          <cell r="AA362">
            <v>0.44600000000000001</v>
          </cell>
          <cell r="AB362">
            <v>0.86099999999999999</v>
          </cell>
          <cell r="AC362">
            <v>0.88200000000000001</v>
          </cell>
          <cell r="AD362">
            <v>0.89300000000000002</v>
          </cell>
          <cell r="AE362">
            <v>0.81899999999999995</v>
          </cell>
          <cell r="AF362">
            <v>0.627</v>
          </cell>
          <cell r="AG362">
            <v>0.40400000000000003</v>
          </cell>
          <cell r="AH362">
            <v>0.308</v>
          </cell>
          <cell r="AI362">
            <v>0.36099999999999999</v>
          </cell>
          <cell r="AJ362">
            <v>0.84</v>
          </cell>
          <cell r="AK362">
            <v>0.29699999999999999</v>
          </cell>
          <cell r="AL362">
            <v>0.11700000000000001</v>
          </cell>
          <cell r="AM362">
            <v>8.5000000000000006E-2</v>
          </cell>
          <cell r="AN362">
            <v>0.18</v>
          </cell>
          <cell r="AO362">
            <v>0.67</v>
          </cell>
          <cell r="AP362">
            <v>0.65900000000000003</v>
          </cell>
          <cell r="AQ362">
            <v>0.61699999999999999</v>
          </cell>
          <cell r="AR362">
            <v>0.55300000000000005</v>
          </cell>
          <cell r="AS362">
            <v>0.52100000000000002</v>
          </cell>
          <cell r="AT362">
            <v>0.42499999999999999</v>
          </cell>
          <cell r="AU362">
            <v>0.64800000000000002</v>
          </cell>
          <cell r="AV362">
            <v>0.82899999999999996</v>
          </cell>
          <cell r="AW362">
            <v>0.92500000000000004</v>
          </cell>
          <cell r="AX362">
            <v>0.95699999999999996</v>
          </cell>
          <cell r="AY362">
            <v>0.94599999999999995</v>
          </cell>
          <cell r="AZ362">
            <v>0.85099999999999998</v>
          </cell>
          <cell r="BA362">
            <v>0.47799999999999998</v>
          </cell>
          <cell r="BB362">
            <v>0.28699999999999998</v>
          </cell>
          <cell r="BC362">
            <v>0.24399999999999999</v>
          </cell>
          <cell r="BD362">
            <v>0.20200000000000001</v>
          </cell>
          <cell r="BE362">
            <v>0.34</v>
          </cell>
          <cell r="BF362">
            <v>0.46800000000000003</v>
          </cell>
          <cell r="BG362">
            <v>0.31900000000000001</v>
          </cell>
          <cell r="BH362">
            <v>0.21199999999999999</v>
          </cell>
          <cell r="BI362">
            <v>0.14799999999999999</v>
          </cell>
          <cell r="BJ362">
            <v>0.159</v>
          </cell>
          <cell r="BK362">
            <v>0.17</v>
          </cell>
          <cell r="BL362">
            <v>0.27600000000000002</v>
          </cell>
          <cell r="BM362">
            <v>0.38200000000000001</v>
          </cell>
          <cell r="BN362">
            <v>0.73399999999999999</v>
          </cell>
          <cell r="BO362">
            <v>0.80800000000000005</v>
          </cell>
          <cell r="BP362">
            <v>0.79700000000000004</v>
          </cell>
          <cell r="BQ362">
            <v>0.58499999999999996</v>
          </cell>
          <cell r="BR362">
            <v>0.57399999999999995</v>
          </cell>
          <cell r="BS362">
            <v>0.60599999999999998</v>
          </cell>
          <cell r="BT362">
            <v>0.32900000000000001</v>
          </cell>
          <cell r="BU362">
            <v>0.69099999999999995</v>
          </cell>
          <cell r="BV362">
            <v>0.68</v>
          </cell>
          <cell r="BW362">
            <v>0.77600000000000002</v>
          </cell>
          <cell r="BX362">
            <v>0.5</v>
          </cell>
          <cell r="BY362">
            <v>0.59499999999999997</v>
          </cell>
          <cell r="BZ362">
            <v>0.39300000000000002</v>
          </cell>
          <cell r="CA362">
            <v>0.45700000000000002</v>
          </cell>
          <cell r="CB362">
            <v>0.56299999999999994</v>
          </cell>
          <cell r="CC362">
            <v>0.70199999999999996</v>
          </cell>
          <cell r="CD362">
            <v>0.63800000000000001</v>
          </cell>
          <cell r="CE362">
            <v>0.755</v>
          </cell>
          <cell r="CF362">
            <v>0.90400000000000003</v>
          </cell>
          <cell r="CG362">
            <v>0.91400000000000003</v>
          </cell>
          <cell r="CH362">
            <v>0.872</v>
          </cell>
          <cell r="CI362">
            <v>0.41399999999999998</v>
          </cell>
          <cell r="CJ362">
            <v>0.53100000000000003</v>
          </cell>
          <cell r="CK362">
            <v>0.436</v>
          </cell>
          <cell r="CL362">
            <v>0.35099999999999998</v>
          </cell>
          <cell r="CM362">
            <v>0.191</v>
          </cell>
          <cell r="CN362">
            <v>0.223</v>
          </cell>
          <cell r="CO362">
            <v>0.255</v>
          </cell>
          <cell r="CP362">
            <v>0.372</v>
          </cell>
          <cell r="CQ362">
            <v>0.26500000000000001</v>
          </cell>
          <cell r="CR362">
            <v>0.127</v>
          </cell>
          <cell r="CS362">
            <v>0.106</v>
          </cell>
          <cell r="CT362">
            <v>0.51</v>
          </cell>
          <cell r="CU362">
            <v>0.74399999999999999</v>
          </cell>
          <cell r="CV362">
            <v>0.78700000000000003</v>
          </cell>
          <cell r="CW362">
            <v>0.23400000000000001</v>
          </cell>
          <cell r="CX362">
            <v>0.48899999999999999</v>
          </cell>
          <cell r="CY362">
            <v>0.54200000000000004</v>
          </cell>
          <cell r="CZ362">
            <v>0.72299999999999998</v>
          </cell>
          <cell r="DA362">
            <v>0.71199999999999997</v>
          </cell>
        </row>
        <row r="363">
          <cell r="B363" t="str">
            <v>公用事业</v>
          </cell>
          <cell r="C363" t="str">
            <v>电力</v>
          </cell>
          <cell r="D363" t="str">
            <v>风力发电</v>
          </cell>
          <cell r="J363">
            <v>5.9719231869496204E-3</v>
          </cell>
          <cell r="K363">
            <v>0.32900000000000001</v>
          </cell>
          <cell r="L363">
            <v>0.40400000000000003</v>
          </cell>
          <cell r="M363">
            <v>0.44600000000000001</v>
          </cell>
          <cell r="N363">
            <v>0.47799999999999998</v>
          </cell>
          <cell r="O363">
            <v>0.51</v>
          </cell>
          <cell r="P363">
            <v>0.56299999999999994</v>
          </cell>
          <cell r="Q363">
            <v>0.58499999999999996</v>
          </cell>
          <cell r="R363">
            <v>0.627</v>
          </cell>
          <cell r="S363">
            <v>0.76500000000000001</v>
          </cell>
          <cell r="T363">
            <v>0.80800000000000005</v>
          </cell>
          <cell r="U363">
            <v>0.74399999999999999</v>
          </cell>
          <cell r="V363">
            <v>0.41399999999999998</v>
          </cell>
          <cell r="W363">
            <v>0.42499999999999999</v>
          </cell>
          <cell r="X363">
            <v>0.39300000000000002</v>
          </cell>
          <cell r="Y363">
            <v>0.34</v>
          </cell>
          <cell r="Z363">
            <v>0.27600000000000002</v>
          </cell>
          <cell r="AA363">
            <v>0.255</v>
          </cell>
          <cell r="AB363">
            <v>0.21199999999999999</v>
          </cell>
          <cell r="AC363">
            <v>0.191</v>
          </cell>
          <cell r="AD363">
            <v>0.106</v>
          </cell>
          <cell r="AE363">
            <v>2.1000000000000001E-2</v>
          </cell>
          <cell r="AF363">
            <v>0</v>
          </cell>
          <cell r="AG363">
            <v>0.35099999999999998</v>
          </cell>
          <cell r="AH363">
            <v>0.94599999999999995</v>
          </cell>
          <cell r="AI363">
            <v>0.92500000000000004</v>
          </cell>
          <cell r="AJ363">
            <v>0.91400000000000003</v>
          </cell>
          <cell r="AK363">
            <v>0.88200000000000001</v>
          </cell>
          <cell r="AL363">
            <v>0.89300000000000002</v>
          </cell>
          <cell r="AM363">
            <v>0.86099999999999999</v>
          </cell>
          <cell r="AN363">
            <v>0.85099999999999998</v>
          </cell>
          <cell r="AO363">
            <v>0.84</v>
          </cell>
          <cell r="AP363">
            <v>0.89300000000000002</v>
          </cell>
          <cell r="AQ363">
            <v>0.98899999999999999</v>
          </cell>
          <cell r="AR363">
            <v>1</v>
          </cell>
          <cell r="AS363">
            <v>0.95699999999999996</v>
          </cell>
          <cell r="AT363">
            <v>0.31900000000000001</v>
          </cell>
          <cell r="AU363">
            <v>0.308</v>
          </cell>
          <cell r="AV363">
            <v>0.29699999999999999</v>
          </cell>
          <cell r="AW363">
            <v>0.28699999999999998</v>
          </cell>
          <cell r="AX363">
            <v>0.26500000000000001</v>
          </cell>
          <cell r="AY363">
            <v>0.24399999999999999</v>
          </cell>
          <cell r="AZ363">
            <v>0.20200000000000001</v>
          </cell>
          <cell r="BA363">
            <v>0.11700000000000001</v>
          </cell>
          <cell r="BB363">
            <v>9.5000000000000001E-2</v>
          </cell>
          <cell r="BC363">
            <v>5.2999999999999999E-2</v>
          </cell>
          <cell r="BD363">
            <v>4.2000000000000003E-2</v>
          </cell>
          <cell r="BE363">
            <v>7.3999999999999996E-2</v>
          </cell>
          <cell r="BF363">
            <v>0.223</v>
          </cell>
          <cell r="BG363">
            <v>0.18</v>
          </cell>
          <cell r="BH363">
            <v>0.17</v>
          </cell>
          <cell r="BI363">
            <v>0.13800000000000001</v>
          </cell>
          <cell r="BJ363">
            <v>0.127</v>
          </cell>
          <cell r="BK363">
            <v>0.159</v>
          </cell>
          <cell r="BL363">
            <v>0.14799999999999999</v>
          </cell>
          <cell r="BM363">
            <v>8.5000000000000006E-2</v>
          </cell>
          <cell r="BN363">
            <v>6.3E-2</v>
          </cell>
          <cell r="BO363">
            <v>3.1E-2</v>
          </cell>
          <cell r="BP363">
            <v>0.01</v>
          </cell>
          <cell r="BQ363">
            <v>0.23400000000000001</v>
          </cell>
          <cell r="BR363">
            <v>0.53100000000000003</v>
          </cell>
          <cell r="BS363">
            <v>0.55300000000000005</v>
          </cell>
          <cell r="BT363">
            <v>0.60599999999999998</v>
          </cell>
          <cell r="BU363">
            <v>0.68</v>
          </cell>
          <cell r="BV363">
            <v>0.73399999999999999</v>
          </cell>
          <cell r="BW363">
            <v>0.755</v>
          </cell>
          <cell r="BX363">
            <v>0.79700000000000004</v>
          </cell>
          <cell r="BY363">
            <v>0.82899999999999996</v>
          </cell>
          <cell r="BZ363">
            <v>0.93600000000000005</v>
          </cell>
          <cell r="CA363">
            <v>0.96799999999999997</v>
          </cell>
          <cell r="CB363">
            <v>0.97799999999999998</v>
          </cell>
          <cell r="CC363">
            <v>0.872</v>
          </cell>
          <cell r="CD363">
            <v>0.72299999999999998</v>
          </cell>
          <cell r="CE363">
            <v>0.71199999999999997</v>
          </cell>
          <cell r="CF363">
            <v>0.70199999999999996</v>
          </cell>
          <cell r="CG363">
            <v>0.69099999999999995</v>
          </cell>
          <cell r="CH363">
            <v>0.65900000000000003</v>
          </cell>
          <cell r="CI363">
            <v>0.627</v>
          </cell>
          <cell r="CJ363">
            <v>0.59499999999999997</v>
          </cell>
          <cell r="CK363">
            <v>0.61699999999999999</v>
          </cell>
          <cell r="CL363">
            <v>0.67</v>
          </cell>
          <cell r="CM363">
            <v>0.77600000000000002</v>
          </cell>
          <cell r="CN363">
            <v>0.81899999999999995</v>
          </cell>
          <cell r="CO363">
            <v>0.78700000000000003</v>
          </cell>
          <cell r="CP363">
            <v>0.64800000000000002</v>
          </cell>
          <cell r="CQ363">
            <v>0.57399999999999995</v>
          </cell>
          <cell r="CR363">
            <v>0.54200000000000004</v>
          </cell>
          <cell r="CS363">
            <v>0.52100000000000002</v>
          </cell>
          <cell r="CT363">
            <v>0.5</v>
          </cell>
          <cell r="CU363">
            <v>0.48899999999999999</v>
          </cell>
          <cell r="CV363">
            <v>0.46800000000000003</v>
          </cell>
          <cell r="CW363">
            <v>0.45700000000000002</v>
          </cell>
          <cell r="CX363">
            <v>0.436</v>
          </cell>
          <cell r="CY363">
            <v>0.372</v>
          </cell>
          <cell r="CZ363">
            <v>0.36099999999999999</v>
          </cell>
          <cell r="DA363">
            <v>0.38200000000000001</v>
          </cell>
        </row>
        <row r="364">
          <cell r="B364" t="str">
            <v>公用事业</v>
          </cell>
          <cell r="C364" t="str">
            <v>电力</v>
          </cell>
          <cell r="D364" t="str">
            <v>风力发电</v>
          </cell>
          <cell r="J364">
            <v>5.9719231869496204E-3</v>
          </cell>
          <cell r="K364">
            <v>0.42499999999999999</v>
          </cell>
          <cell r="L364">
            <v>0.46800000000000003</v>
          </cell>
          <cell r="M364">
            <v>0.54200000000000004</v>
          </cell>
          <cell r="N364">
            <v>0.64800000000000002</v>
          </cell>
          <cell r="O364">
            <v>0.74399999999999999</v>
          </cell>
          <cell r="P364">
            <v>0.78700000000000003</v>
          </cell>
          <cell r="Q364">
            <v>0.76500000000000001</v>
          </cell>
          <cell r="R364">
            <v>0.69099999999999995</v>
          </cell>
          <cell r="S364">
            <v>0.63800000000000001</v>
          </cell>
          <cell r="T364">
            <v>0.627</v>
          </cell>
          <cell r="U364">
            <v>0.53100000000000003</v>
          </cell>
          <cell r="V364">
            <v>0.36099999999999999</v>
          </cell>
          <cell r="W364">
            <v>0.39300000000000002</v>
          </cell>
          <cell r="X364">
            <v>0.34</v>
          </cell>
          <cell r="Y364">
            <v>0.27600000000000002</v>
          </cell>
          <cell r="Z364">
            <v>0.17</v>
          </cell>
          <cell r="AA364">
            <v>0.14799999999999999</v>
          </cell>
          <cell r="AB364">
            <v>6.3E-2</v>
          </cell>
          <cell r="AC364">
            <v>0.11700000000000001</v>
          </cell>
          <cell r="AD364">
            <v>0.106</v>
          </cell>
          <cell r="AE364">
            <v>5.2999999999999999E-2</v>
          </cell>
          <cell r="AF364">
            <v>0.01</v>
          </cell>
          <cell r="AG364">
            <v>0.48899999999999999</v>
          </cell>
          <cell r="AH364">
            <v>0.86099999999999999</v>
          </cell>
          <cell r="AI364">
            <v>0.84</v>
          </cell>
          <cell r="AJ364">
            <v>0.79700000000000004</v>
          </cell>
          <cell r="AK364">
            <v>0.74399999999999999</v>
          </cell>
          <cell r="AL364">
            <v>0.73399999999999999</v>
          </cell>
          <cell r="AM364">
            <v>0.72299999999999998</v>
          </cell>
          <cell r="AN364">
            <v>0.77600000000000002</v>
          </cell>
          <cell r="AO364">
            <v>0.70199999999999996</v>
          </cell>
          <cell r="AP364">
            <v>0.65900000000000003</v>
          </cell>
          <cell r="AQ364">
            <v>0.68</v>
          </cell>
          <cell r="AR364">
            <v>0.71199999999999997</v>
          </cell>
          <cell r="AS364">
            <v>0.56299999999999994</v>
          </cell>
          <cell r="AT364">
            <v>0.436</v>
          </cell>
          <cell r="AU364">
            <v>0.45700000000000002</v>
          </cell>
          <cell r="AV364">
            <v>0.52100000000000002</v>
          </cell>
          <cell r="AW364">
            <v>0.51</v>
          </cell>
          <cell r="AX364">
            <v>0.47799999999999998</v>
          </cell>
          <cell r="AY364">
            <v>0.44600000000000001</v>
          </cell>
          <cell r="AZ364">
            <v>0.41399999999999998</v>
          </cell>
          <cell r="BA364">
            <v>0.35099999999999998</v>
          </cell>
          <cell r="BB364">
            <v>0.372</v>
          </cell>
          <cell r="BC364">
            <v>0.29699999999999999</v>
          </cell>
          <cell r="BD364">
            <v>0.28699999999999998</v>
          </cell>
          <cell r="BE364">
            <v>0.255</v>
          </cell>
          <cell r="BF364">
            <v>0.38200000000000001</v>
          </cell>
          <cell r="BG364">
            <v>0.29699999999999999</v>
          </cell>
          <cell r="BH364">
            <v>0.24399999999999999</v>
          </cell>
          <cell r="BI364">
            <v>0.21199999999999999</v>
          </cell>
          <cell r="BJ364">
            <v>0.223</v>
          </cell>
          <cell r="BK364">
            <v>0.29699999999999999</v>
          </cell>
          <cell r="BL364">
            <v>0.29699999999999999</v>
          </cell>
          <cell r="BM364">
            <v>0.26500000000000001</v>
          </cell>
          <cell r="BN364">
            <v>0.20200000000000001</v>
          </cell>
          <cell r="BO364">
            <v>0.18</v>
          </cell>
          <cell r="BP364">
            <v>0.191</v>
          </cell>
          <cell r="BQ364">
            <v>0.58499999999999996</v>
          </cell>
          <cell r="BR364">
            <v>0.88200000000000001</v>
          </cell>
          <cell r="BS364">
            <v>0.90400000000000003</v>
          </cell>
          <cell r="BT364">
            <v>0.94599999999999995</v>
          </cell>
          <cell r="BU364">
            <v>0.96799999999999997</v>
          </cell>
          <cell r="BV364">
            <v>0.97799999999999998</v>
          </cell>
          <cell r="BW364">
            <v>0.95699999999999996</v>
          </cell>
          <cell r="BX364">
            <v>0.93600000000000005</v>
          </cell>
          <cell r="BY364">
            <v>0.91400000000000003</v>
          </cell>
          <cell r="BZ364">
            <v>0.872</v>
          </cell>
          <cell r="CA364">
            <v>0.82899999999999996</v>
          </cell>
          <cell r="CB364">
            <v>0.80800000000000005</v>
          </cell>
          <cell r="CC364">
            <v>0.89300000000000002</v>
          </cell>
          <cell r="CD364">
            <v>1</v>
          </cell>
          <cell r="CE364">
            <v>0.98899999999999999</v>
          </cell>
          <cell r="CF364">
            <v>0.92500000000000004</v>
          </cell>
          <cell r="CG364">
            <v>0.85099999999999998</v>
          </cell>
          <cell r="CH364">
            <v>0.81899999999999995</v>
          </cell>
          <cell r="CI364">
            <v>0.67</v>
          </cell>
          <cell r="CJ364">
            <v>0.61699999999999999</v>
          </cell>
          <cell r="CK364">
            <v>0.60599999999999998</v>
          </cell>
          <cell r="CL364">
            <v>0.59499999999999997</v>
          </cell>
          <cell r="CM364">
            <v>0.57399999999999995</v>
          </cell>
          <cell r="CN364">
            <v>0.55300000000000005</v>
          </cell>
          <cell r="CO364">
            <v>0.5</v>
          </cell>
          <cell r="CP364">
            <v>0.40400000000000003</v>
          </cell>
          <cell r="CQ364">
            <v>0.23400000000000001</v>
          </cell>
          <cell r="CR364">
            <v>0.127</v>
          </cell>
          <cell r="CS364">
            <v>7.3999999999999996E-2</v>
          </cell>
          <cell r="CT364">
            <v>9.5000000000000001E-2</v>
          </cell>
          <cell r="CU364">
            <v>4.2000000000000003E-2</v>
          </cell>
          <cell r="CV364">
            <v>3.1E-2</v>
          </cell>
          <cell r="CW364">
            <v>2.1000000000000001E-2</v>
          </cell>
          <cell r="CX364">
            <v>8.5000000000000006E-2</v>
          </cell>
          <cell r="CY364">
            <v>0.13800000000000001</v>
          </cell>
          <cell r="CZ364">
            <v>0.159</v>
          </cell>
          <cell r="DA364">
            <v>0</v>
          </cell>
        </row>
        <row r="365">
          <cell r="B365" t="str">
            <v>公用事业</v>
          </cell>
          <cell r="C365" t="str">
            <v>电力</v>
          </cell>
          <cell r="D365" t="str">
            <v>光伏发电</v>
          </cell>
          <cell r="J365">
            <v>7.8612129096277406E-3</v>
          </cell>
          <cell r="K365">
            <v>0.41699999999999998</v>
          </cell>
          <cell r="L365">
            <v>0.39500000000000002</v>
          </cell>
          <cell r="M365">
            <v>0.318</v>
          </cell>
          <cell r="N365">
            <v>0.20799999999999999</v>
          </cell>
          <cell r="O365">
            <v>0.14199999999999999</v>
          </cell>
          <cell r="P365">
            <v>2.1000000000000001E-2</v>
          </cell>
          <cell r="Q365">
            <v>0.01</v>
          </cell>
          <cell r="R365">
            <v>0.12</v>
          </cell>
          <cell r="S365">
            <v>0.186</v>
          </cell>
          <cell r="T365">
            <v>0.29599999999999999</v>
          </cell>
          <cell r="U365">
            <v>0.38400000000000001</v>
          </cell>
          <cell r="V365">
            <v>0.57099999999999995</v>
          </cell>
          <cell r="W365">
            <v>0.59299999999999997</v>
          </cell>
          <cell r="X365">
            <v>0.60399999999999998</v>
          </cell>
          <cell r="Y365">
            <v>0.58199999999999996</v>
          </cell>
          <cell r="Z365">
            <v>0.505</v>
          </cell>
          <cell r="AA365">
            <v>0.47199999999999998</v>
          </cell>
          <cell r="AB365">
            <v>0.46100000000000002</v>
          </cell>
          <cell r="AC365">
            <v>0.52700000000000002</v>
          </cell>
          <cell r="AD365">
            <v>0.439</v>
          </cell>
          <cell r="AE365">
            <v>0.28499999999999998</v>
          </cell>
          <cell r="AF365">
            <v>0.13100000000000001</v>
          </cell>
          <cell r="AG365">
            <v>0.252</v>
          </cell>
          <cell r="AH365">
            <v>0.53800000000000003</v>
          </cell>
          <cell r="AI365">
            <v>0.45</v>
          </cell>
          <cell r="AJ365">
            <v>0.35099999999999998</v>
          </cell>
          <cell r="AK365">
            <v>0.26300000000000001</v>
          </cell>
          <cell r="AL365">
            <v>0.23</v>
          </cell>
          <cell r="AM365">
            <v>0.19700000000000001</v>
          </cell>
          <cell r="AN365">
            <v>0.16400000000000001</v>
          </cell>
          <cell r="AO365">
            <v>8.6999999999999994E-2</v>
          </cell>
          <cell r="AP365">
            <v>0.219</v>
          </cell>
          <cell r="AQ365">
            <v>0.61499999999999999</v>
          </cell>
          <cell r="AR365">
            <v>0.69199999999999995</v>
          </cell>
          <cell r="AS365">
            <v>0.626</v>
          </cell>
          <cell r="AT365">
            <v>0.109</v>
          </cell>
          <cell r="AU365">
            <v>8.6999999999999994E-2</v>
          </cell>
          <cell r="AV365">
            <v>5.3999999999999999E-2</v>
          </cell>
          <cell r="AW365">
            <v>4.2999999999999997E-2</v>
          </cell>
          <cell r="AX365">
            <v>3.2000000000000001E-2</v>
          </cell>
          <cell r="AY365">
            <v>7.5999999999999998E-2</v>
          </cell>
          <cell r="AZ365">
            <v>0.153</v>
          </cell>
          <cell r="BA365">
            <v>0.17499999999999999</v>
          </cell>
          <cell r="BB365">
            <v>0.24099999999999999</v>
          </cell>
          <cell r="BC365">
            <v>0.307</v>
          </cell>
          <cell r="BD365">
            <v>0.34</v>
          </cell>
          <cell r="BE365">
            <v>0.42799999999999999</v>
          </cell>
          <cell r="BF365">
            <v>0.48299999999999998</v>
          </cell>
          <cell r="BG365">
            <v>0.51600000000000001</v>
          </cell>
          <cell r="BH365">
            <v>0.56000000000000005</v>
          </cell>
          <cell r="BI365">
            <v>0.54900000000000004</v>
          </cell>
          <cell r="BJ365">
            <v>0.49399999999999999</v>
          </cell>
          <cell r="BK365">
            <v>0.40600000000000003</v>
          </cell>
          <cell r="BL365">
            <v>0.373</v>
          </cell>
          <cell r="BM365">
            <v>0.32900000000000001</v>
          </cell>
          <cell r="BN365">
            <v>0.27400000000000002</v>
          </cell>
          <cell r="BO365">
            <v>5.3999999999999999E-2</v>
          </cell>
          <cell r="BP365">
            <v>0</v>
          </cell>
          <cell r="BQ365">
            <v>0.36199999999999999</v>
          </cell>
          <cell r="BR365">
            <v>0.67</v>
          </cell>
          <cell r="BS365">
            <v>0.65900000000000003</v>
          </cell>
          <cell r="BT365">
            <v>0.63700000000000001</v>
          </cell>
          <cell r="BU365">
            <v>0.64800000000000002</v>
          </cell>
          <cell r="BV365">
            <v>0.68100000000000005</v>
          </cell>
          <cell r="BW365">
            <v>0.70299999999999996</v>
          </cell>
          <cell r="BX365">
            <v>0.71399999999999997</v>
          </cell>
          <cell r="BY365">
            <v>0.72499999999999998</v>
          </cell>
          <cell r="BZ365">
            <v>0.78</v>
          </cell>
          <cell r="CA365">
            <v>0.879</v>
          </cell>
          <cell r="CB365">
            <v>0.95599999999999996</v>
          </cell>
          <cell r="CC365">
            <v>1</v>
          </cell>
          <cell r="CD365">
            <v>0.98899999999999999</v>
          </cell>
          <cell r="CE365">
            <v>0.97799999999999998</v>
          </cell>
          <cell r="CF365">
            <v>0.92300000000000004</v>
          </cell>
          <cell r="CG365">
            <v>0.90100000000000002</v>
          </cell>
          <cell r="CH365">
            <v>0.93400000000000005</v>
          </cell>
          <cell r="CI365">
            <v>0.96699999999999997</v>
          </cell>
          <cell r="CJ365">
            <v>0.94499999999999995</v>
          </cell>
          <cell r="CK365">
            <v>0.85699999999999998</v>
          </cell>
          <cell r="CL365">
            <v>0.82399999999999995</v>
          </cell>
          <cell r="CM365">
            <v>0.81299999999999994</v>
          </cell>
          <cell r="CN365">
            <v>0.80200000000000005</v>
          </cell>
          <cell r="CO365">
            <v>0.84599999999999997</v>
          </cell>
          <cell r="CP365">
            <v>0.91200000000000003</v>
          </cell>
          <cell r="CQ365">
            <v>0.879</v>
          </cell>
          <cell r="CR365">
            <v>0.86799999999999999</v>
          </cell>
          <cell r="CS365">
            <v>0.83499999999999996</v>
          </cell>
          <cell r="CT365">
            <v>0.76900000000000002</v>
          </cell>
          <cell r="CU365">
            <v>0.73599999999999999</v>
          </cell>
          <cell r="CV365">
            <v>0.747</v>
          </cell>
          <cell r="CW365">
            <v>0.75800000000000001</v>
          </cell>
          <cell r="CX365">
            <v>0.79100000000000004</v>
          </cell>
          <cell r="CY365">
            <v>0.5</v>
          </cell>
          <cell r="CZ365">
            <v>0.5</v>
          </cell>
          <cell r="DA365">
            <v>0.5</v>
          </cell>
        </row>
        <row r="366">
          <cell r="B366" t="str">
            <v>公用事业</v>
          </cell>
          <cell r="C366" t="str">
            <v>电力</v>
          </cell>
          <cell r="D366" t="str">
            <v>光伏发电</v>
          </cell>
          <cell r="J366">
            <v>7.8612129096277406E-3</v>
          </cell>
          <cell r="K366">
            <v>0.13700000000000001</v>
          </cell>
          <cell r="L366">
            <v>0.155</v>
          </cell>
          <cell r="M366">
            <v>0.17199999999999999</v>
          </cell>
          <cell r="N366">
            <v>8.5999999999999993E-2</v>
          </cell>
          <cell r="O366">
            <v>6.8000000000000005E-2</v>
          </cell>
          <cell r="P366">
            <v>5.0999999999999997E-2</v>
          </cell>
          <cell r="Q366">
            <v>0.10299999999999999</v>
          </cell>
          <cell r="R366">
            <v>0.20599999999999999</v>
          </cell>
          <cell r="S366">
            <v>0.27500000000000002</v>
          </cell>
          <cell r="T366">
            <v>0.53400000000000003</v>
          </cell>
          <cell r="U366">
            <v>0.63700000000000001</v>
          </cell>
          <cell r="V366">
            <v>0.86199999999999999</v>
          </cell>
          <cell r="W366">
            <v>0.93100000000000005</v>
          </cell>
          <cell r="X366">
            <v>0.94799999999999995</v>
          </cell>
          <cell r="Y366">
            <v>0.96499999999999997</v>
          </cell>
          <cell r="Z366">
            <v>0.89600000000000002</v>
          </cell>
          <cell r="AA366">
            <v>0.79300000000000004</v>
          </cell>
          <cell r="AB366">
            <v>0.72399999999999998</v>
          </cell>
          <cell r="AC366">
            <v>0.74099999999999999</v>
          </cell>
          <cell r="AD366">
            <v>0.75800000000000001</v>
          </cell>
          <cell r="AE366">
            <v>0.48199999999999998</v>
          </cell>
          <cell r="AF366">
            <v>1.7000000000000001E-2</v>
          </cell>
          <cell r="AG366">
            <v>1.7000000000000001E-2</v>
          </cell>
          <cell r="AH366">
            <v>0.31</v>
          </cell>
          <cell r="AI366">
            <v>0.24099999999999999</v>
          </cell>
          <cell r="AJ366">
            <v>0.29299999999999998</v>
          </cell>
          <cell r="AK366">
            <v>0.32700000000000001</v>
          </cell>
          <cell r="AL366">
            <v>0.46500000000000002</v>
          </cell>
          <cell r="AM366">
            <v>0.44800000000000001</v>
          </cell>
          <cell r="AN366">
            <v>0.34399999999999997</v>
          </cell>
          <cell r="AO366">
            <v>0.224</v>
          </cell>
          <cell r="AP366">
            <v>0.36199999999999999</v>
          </cell>
          <cell r="AQ366">
            <v>0.81</v>
          </cell>
          <cell r="AR366">
            <v>1</v>
          </cell>
          <cell r="AS366">
            <v>0.98199999999999998</v>
          </cell>
          <cell r="AT366">
            <v>0.379</v>
          </cell>
          <cell r="AU366">
            <v>0.39600000000000002</v>
          </cell>
          <cell r="AV366">
            <v>0.41299999999999998</v>
          </cell>
          <cell r="AW366">
            <v>0.43099999999999999</v>
          </cell>
          <cell r="AX366">
            <v>0.5</v>
          </cell>
          <cell r="AY366">
            <v>0.55100000000000005</v>
          </cell>
          <cell r="AZ366">
            <v>0.58599999999999997</v>
          </cell>
          <cell r="BA366">
            <v>0.65500000000000003</v>
          </cell>
          <cell r="BB366">
            <v>0.67200000000000004</v>
          </cell>
          <cell r="BC366">
            <v>0.62</v>
          </cell>
          <cell r="BD366">
            <v>0.60299999999999998</v>
          </cell>
          <cell r="BE366">
            <v>0.70599999999999996</v>
          </cell>
          <cell r="BF366">
            <v>0.84399999999999997</v>
          </cell>
          <cell r="BG366">
            <v>0.82699999999999996</v>
          </cell>
          <cell r="BH366">
            <v>0.879</v>
          </cell>
          <cell r="BI366">
            <v>0.91300000000000003</v>
          </cell>
          <cell r="BJ366">
            <v>0.77500000000000002</v>
          </cell>
          <cell r="BK366">
            <v>0.68899999999999995</v>
          </cell>
          <cell r="BL366">
            <v>0.56799999999999995</v>
          </cell>
          <cell r="BM366">
            <v>0.51700000000000002</v>
          </cell>
          <cell r="BN366">
            <v>0.25800000000000001</v>
          </cell>
          <cell r="BO366">
            <v>0.189</v>
          </cell>
          <cell r="BP366">
            <v>0.12</v>
          </cell>
          <cell r="BQ366">
            <v>0</v>
          </cell>
          <cell r="BR366">
            <v>0.5</v>
          </cell>
          <cell r="BS366">
            <v>0.5</v>
          </cell>
          <cell r="BT366">
            <v>0.5</v>
          </cell>
          <cell r="BU366">
            <v>0.5</v>
          </cell>
          <cell r="BV366">
            <v>0.5</v>
          </cell>
          <cell r="BW366">
            <v>0.5</v>
          </cell>
          <cell r="BX366">
            <v>0.5</v>
          </cell>
          <cell r="BY366">
            <v>0.5</v>
          </cell>
          <cell r="BZ366">
            <v>0.5</v>
          </cell>
          <cell r="CA366">
            <v>0.5</v>
          </cell>
          <cell r="CB366">
            <v>0.5</v>
          </cell>
          <cell r="CC366">
            <v>0.5</v>
          </cell>
          <cell r="CD366">
            <v>0.5</v>
          </cell>
          <cell r="CE366">
            <v>0.5</v>
          </cell>
          <cell r="CF366">
            <v>0.5</v>
          </cell>
          <cell r="CG366">
            <v>0.5</v>
          </cell>
          <cell r="CH366">
            <v>0.5</v>
          </cell>
          <cell r="CI366">
            <v>0.5</v>
          </cell>
          <cell r="CJ366">
            <v>0.5</v>
          </cell>
          <cell r="CK366">
            <v>0.5</v>
          </cell>
          <cell r="CL366">
            <v>0.5</v>
          </cell>
          <cell r="CM366">
            <v>0.5</v>
          </cell>
          <cell r="CN366">
            <v>0.5</v>
          </cell>
          <cell r="CO366">
            <v>0.5</v>
          </cell>
          <cell r="CP366">
            <v>0.5</v>
          </cell>
          <cell r="CQ366">
            <v>0.5</v>
          </cell>
          <cell r="CR366">
            <v>0.5</v>
          </cell>
          <cell r="CS366">
            <v>0.5</v>
          </cell>
          <cell r="CT366">
            <v>0.5</v>
          </cell>
          <cell r="CU366">
            <v>0.5</v>
          </cell>
          <cell r="CV366">
            <v>0.5</v>
          </cell>
          <cell r="CW366">
            <v>0.5</v>
          </cell>
          <cell r="CX366">
            <v>0.5</v>
          </cell>
          <cell r="CY366">
            <v>0.5</v>
          </cell>
          <cell r="CZ366">
            <v>0.5</v>
          </cell>
          <cell r="DA366">
            <v>0.5</v>
          </cell>
        </row>
        <row r="367">
          <cell r="B367" t="str">
            <v>公用事业</v>
          </cell>
          <cell r="C367" t="str">
            <v>燃气</v>
          </cell>
          <cell r="J367">
            <v>0.13901688932745801</v>
          </cell>
          <cell r="K367">
            <v>0.20200000000000001</v>
          </cell>
          <cell r="L367">
            <v>6.3E-2</v>
          </cell>
          <cell r="M367">
            <v>2.1000000000000001E-2</v>
          </cell>
          <cell r="N367">
            <v>4.2000000000000003E-2</v>
          </cell>
          <cell r="O367">
            <v>3.1E-2</v>
          </cell>
          <cell r="P367">
            <v>5.2999999999999999E-2</v>
          </cell>
          <cell r="Q367">
            <v>0</v>
          </cell>
          <cell r="R367">
            <v>0.01</v>
          </cell>
          <cell r="S367">
            <v>7.3999999999999996E-2</v>
          </cell>
          <cell r="T367">
            <v>0.46800000000000003</v>
          </cell>
          <cell r="U367">
            <v>0.69099999999999995</v>
          </cell>
          <cell r="V367">
            <v>0.67</v>
          </cell>
          <cell r="W367">
            <v>0.54200000000000004</v>
          </cell>
          <cell r="X367">
            <v>0.47799999999999998</v>
          </cell>
          <cell r="Y367">
            <v>0.68</v>
          </cell>
          <cell r="Z367">
            <v>0.755</v>
          </cell>
          <cell r="AA367">
            <v>0.84</v>
          </cell>
          <cell r="AB367">
            <v>0.89300000000000002</v>
          </cell>
          <cell r="AC367">
            <v>0.94599999999999995</v>
          </cell>
          <cell r="AD367">
            <v>1</v>
          </cell>
          <cell r="AE367">
            <v>0.96799999999999997</v>
          </cell>
          <cell r="AF367">
            <v>0.872</v>
          </cell>
          <cell r="AG367">
            <v>0.65900000000000003</v>
          </cell>
          <cell r="AH367">
            <v>0.71199999999999997</v>
          </cell>
          <cell r="AI367">
            <v>0.88200000000000001</v>
          </cell>
          <cell r="AJ367">
            <v>0.97799999999999998</v>
          </cell>
          <cell r="AK367">
            <v>0.98899999999999999</v>
          </cell>
          <cell r="AL367">
            <v>0.95699999999999996</v>
          </cell>
          <cell r="AM367">
            <v>0.91400000000000003</v>
          </cell>
          <cell r="AN367">
            <v>0.85099999999999998</v>
          </cell>
          <cell r="AO367">
            <v>0.77600000000000002</v>
          </cell>
          <cell r="AP367">
            <v>0.64800000000000002</v>
          </cell>
          <cell r="AQ367">
            <v>0.55300000000000005</v>
          </cell>
          <cell r="AR367">
            <v>0.74399999999999999</v>
          </cell>
          <cell r="AS367">
            <v>0.80800000000000005</v>
          </cell>
          <cell r="AT367">
            <v>0.76500000000000001</v>
          </cell>
          <cell r="AU367">
            <v>0.51</v>
          </cell>
          <cell r="AV367">
            <v>0.38200000000000001</v>
          </cell>
          <cell r="AW367">
            <v>0.31900000000000001</v>
          </cell>
          <cell r="AX367">
            <v>0.223</v>
          </cell>
          <cell r="AY367">
            <v>0.127</v>
          </cell>
          <cell r="AZ367">
            <v>0.106</v>
          </cell>
          <cell r="BA367">
            <v>0.191</v>
          </cell>
          <cell r="BB367">
            <v>0.23400000000000001</v>
          </cell>
          <cell r="BC367">
            <v>0.255</v>
          </cell>
          <cell r="BD367">
            <v>0.159</v>
          </cell>
          <cell r="BE367">
            <v>0.29699999999999999</v>
          </cell>
          <cell r="BF367">
            <v>0.35099999999999998</v>
          </cell>
          <cell r="BG367">
            <v>0.372</v>
          </cell>
          <cell r="BH367">
            <v>0.32900000000000001</v>
          </cell>
          <cell r="BI367">
            <v>0.24399999999999999</v>
          </cell>
          <cell r="BJ367">
            <v>0.28699999999999998</v>
          </cell>
          <cell r="BK367">
            <v>0.36099999999999999</v>
          </cell>
          <cell r="BL367">
            <v>0.42499999999999999</v>
          </cell>
          <cell r="BM367">
            <v>0.5</v>
          </cell>
          <cell r="BN367">
            <v>0.53100000000000003</v>
          </cell>
          <cell r="BO367">
            <v>0.48899999999999999</v>
          </cell>
          <cell r="BP367">
            <v>0.436</v>
          </cell>
          <cell r="BQ367">
            <v>0.27600000000000002</v>
          </cell>
          <cell r="BR367">
            <v>0.34</v>
          </cell>
          <cell r="BS367">
            <v>0.40400000000000003</v>
          </cell>
          <cell r="BT367">
            <v>0.58499999999999996</v>
          </cell>
          <cell r="BU367">
            <v>0.73399999999999999</v>
          </cell>
          <cell r="BV367">
            <v>0.81899999999999995</v>
          </cell>
          <cell r="BW367">
            <v>0.78700000000000003</v>
          </cell>
          <cell r="BX367">
            <v>0.72299999999999998</v>
          </cell>
          <cell r="BY367">
            <v>0.63800000000000001</v>
          </cell>
          <cell r="BZ367">
            <v>0.627</v>
          </cell>
          <cell r="CA367">
            <v>0.79700000000000004</v>
          </cell>
          <cell r="CB367">
            <v>0.86099999999999999</v>
          </cell>
          <cell r="CC367">
            <v>0.93600000000000005</v>
          </cell>
          <cell r="CD367">
            <v>0.92500000000000004</v>
          </cell>
          <cell r="CE367">
            <v>0.90400000000000003</v>
          </cell>
          <cell r="CF367">
            <v>0.82899999999999996</v>
          </cell>
          <cell r="CG367">
            <v>0.70199999999999996</v>
          </cell>
          <cell r="CH367">
            <v>0.57399999999999995</v>
          </cell>
          <cell r="CI367">
            <v>0.56299999999999994</v>
          </cell>
          <cell r="CJ367">
            <v>0.59499999999999997</v>
          </cell>
          <cell r="CK367">
            <v>0.61699999999999999</v>
          </cell>
          <cell r="CL367">
            <v>0.60599999999999998</v>
          </cell>
          <cell r="CM367">
            <v>0.52100000000000002</v>
          </cell>
          <cell r="CN367">
            <v>0.45700000000000002</v>
          </cell>
          <cell r="CO367">
            <v>0.44600000000000001</v>
          </cell>
          <cell r="CP367">
            <v>0.41399999999999998</v>
          </cell>
          <cell r="CQ367">
            <v>0.39300000000000002</v>
          </cell>
          <cell r="CR367">
            <v>0.308</v>
          </cell>
          <cell r="CS367">
            <v>0.26500000000000001</v>
          </cell>
          <cell r="CT367">
            <v>0.21199999999999999</v>
          </cell>
          <cell r="CU367">
            <v>0.17</v>
          </cell>
          <cell r="CV367">
            <v>0.13800000000000001</v>
          </cell>
          <cell r="CW367">
            <v>9.5000000000000001E-2</v>
          </cell>
          <cell r="CX367">
            <v>0.11700000000000001</v>
          </cell>
          <cell r="CY367">
            <v>0.14799999999999999</v>
          </cell>
          <cell r="CZ367">
            <v>0.18</v>
          </cell>
          <cell r="DA367">
            <v>8.5000000000000006E-2</v>
          </cell>
        </row>
        <row r="368">
          <cell r="B368" t="str">
            <v>交通运输</v>
          </cell>
          <cell r="C368" t="str">
            <v>物流</v>
          </cell>
          <cell r="J368">
            <v>0.36015968637610402</v>
          </cell>
          <cell r="K368">
            <v>0.44600000000000001</v>
          </cell>
          <cell r="L368">
            <v>0.51</v>
          </cell>
          <cell r="M368">
            <v>0.32900000000000001</v>
          </cell>
          <cell r="N368">
            <v>0.23400000000000001</v>
          </cell>
          <cell r="O368">
            <v>0.18</v>
          </cell>
          <cell r="P368">
            <v>0.20200000000000001</v>
          </cell>
          <cell r="Q368">
            <v>0.34</v>
          </cell>
          <cell r="R368">
            <v>0.57399999999999995</v>
          </cell>
          <cell r="S368">
            <v>0.5</v>
          </cell>
          <cell r="T368">
            <v>0.159</v>
          </cell>
          <cell r="U368">
            <v>4.2000000000000003E-2</v>
          </cell>
          <cell r="V368">
            <v>3.1E-2</v>
          </cell>
          <cell r="W368">
            <v>5.2999999999999999E-2</v>
          </cell>
          <cell r="X368">
            <v>0.11700000000000001</v>
          </cell>
          <cell r="Y368">
            <v>0.106</v>
          </cell>
          <cell r="Z368">
            <v>9.5000000000000001E-2</v>
          </cell>
          <cell r="AA368">
            <v>0.127</v>
          </cell>
          <cell r="AB368">
            <v>0.14799999999999999</v>
          </cell>
          <cell r="AC368">
            <v>8.5000000000000006E-2</v>
          </cell>
          <cell r="AD368">
            <v>6.3E-2</v>
          </cell>
          <cell r="AE368">
            <v>7.3999999999999996E-2</v>
          </cell>
          <cell r="AF368">
            <v>0.17</v>
          </cell>
          <cell r="AG368">
            <v>0.255</v>
          </cell>
          <cell r="AH368">
            <v>0.36099999999999999</v>
          </cell>
          <cell r="AI368">
            <v>0.52100000000000002</v>
          </cell>
          <cell r="AJ368">
            <v>0.55300000000000005</v>
          </cell>
          <cell r="AK368">
            <v>0.223</v>
          </cell>
          <cell r="AL368">
            <v>0.13800000000000001</v>
          </cell>
          <cell r="AM368">
            <v>0.21199999999999999</v>
          </cell>
          <cell r="AN368">
            <v>0.56299999999999994</v>
          </cell>
          <cell r="AO368">
            <v>0.85099999999999998</v>
          </cell>
          <cell r="AP368">
            <v>0.872</v>
          </cell>
          <cell r="AQ368">
            <v>0.67</v>
          </cell>
          <cell r="AR368">
            <v>0.47799999999999998</v>
          </cell>
          <cell r="AS368">
            <v>0.59499999999999997</v>
          </cell>
          <cell r="AT368">
            <v>0.89300000000000002</v>
          </cell>
          <cell r="AU368">
            <v>0.93600000000000005</v>
          </cell>
          <cell r="AV368">
            <v>0.92500000000000004</v>
          </cell>
          <cell r="AW368">
            <v>0.76500000000000001</v>
          </cell>
          <cell r="AX368">
            <v>0.48899999999999999</v>
          </cell>
          <cell r="AY368">
            <v>0.38200000000000001</v>
          </cell>
          <cell r="AZ368">
            <v>0.54200000000000004</v>
          </cell>
          <cell r="BA368">
            <v>0.69099999999999995</v>
          </cell>
          <cell r="BB368">
            <v>0.53100000000000003</v>
          </cell>
          <cell r="BC368">
            <v>0.01</v>
          </cell>
          <cell r="BD368">
            <v>0</v>
          </cell>
          <cell r="BE368">
            <v>2.1000000000000001E-2</v>
          </cell>
          <cell r="BF368">
            <v>0.84</v>
          </cell>
          <cell r="BG368">
            <v>0.95699999999999996</v>
          </cell>
          <cell r="BH368">
            <v>0.80800000000000005</v>
          </cell>
          <cell r="BI368">
            <v>0.45700000000000002</v>
          </cell>
          <cell r="BJ368">
            <v>0.27600000000000002</v>
          </cell>
          <cell r="BK368">
            <v>0.191</v>
          </cell>
          <cell r="BL368">
            <v>0.28699999999999998</v>
          </cell>
          <cell r="BM368">
            <v>0.41399999999999998</v>
          </cell>
          <cell r="BN368">
            <v>0.45700000000000002</v>
          </cell>
          <cell r="BO368">
            <v>0.26500000000000001</v>
          </cell>
          <cell r="BP368">
            <v>0.29699999999999999</v>
          </cell>
          <cell r="BQ368">
            <v>0.38200000000000001</v>
          </cell>
          <cell r="BR368">
            <v>0.73399999999999999</v>
          </cell>
          <cell r="BS368">
            <v>0.77600000000000002</v>
          </cell>
          <cell r="BT368">
            <v>0.70199999999999996</v>
          </cell>
          <cell r="BU368">
            <v>0.42499999999999999</v>
          </cell>
          <cell r="BV368">
            <v>0.24399999999999999</v>
          </cell>
          <cell r="BW368">
            <v>0.31900000000000001</v>
          </cell>
          <cell r="BX368">
            <v>0.65900000000000003</v>
          </cell>
          <cell r="BY368">
            <v>0.78700000000000003</v>
          </cell>
          <cell r="BZ368">
            <v>0.72299999999999998</v>
          </cell>
          <cell r="CA368">
            <v>0.38200000000000001</v>
          </cell>
          <cell r="CB368">
            <v>0.372</v>
          </cell>
          <cell r="CC368">
            <v>0.57399999999999995</v>
          </cell>
          <cell r="CD368">
            <v>0.91400000000000003</v>
          </cell>
          <cell r="CE368">
            <v>0.90400000000000003</v>
          </cell>
          <cell r="CF368">
            <v>0.80800000000000005</v>
          </cell>
          <cell r="CG368">
            <v>0.64800000000000002</v>
          </cell>
          <cell r="CH368">
            <v>0.627</v>
          </cell>
          <cell r="CI368">
            <v>0.68</v>
          </cell>
          <cell r="CJ368">
            <v>0.82899999999999996</v>
          </cell>
          <cell r="CK368">
            <v>0.95699999999999996</v>
          </cell>
          <cell r="CL368">
            <v>0.94599999999999995</v>
          </cell>
          <cell r="CM368">
            <v>0.79700000000000004</v>
          </cell>
          <cell r="CN368">
            <v>0.59499999999999997</v>
          </cell>
          <cell r="CO368">
            <v>0.63800000000000001</v>
          </cell>
          <cell r="CP368">
            <v>0.86099999999999999</v>
          </cell>
          <cell r="CQ368">
            <v>0.98899999999999999</v>
          </cell>
          <cell r="CR368">
            <v>1</v>
          </cell>
          <cell r="CS368">
            <v>0.97799999999999998</v>
          </cell>
          <cell r="CT368">
            <v>0.88200000000000001</v>
          </cell>
          <cell r="CU368">
            <v>0.755</v>
          </cell>
          <cell r="CV368">
            <v>0.74399999999999999</v>
          </cell>
          <cell r="CW368">
            <v>0.71199999999999997</v>
          </cell>
          <cell r="CX368">
            <v>0.61699999999999999</v>
          </cell>
          <cell r="CY368">
            <v>0.35099999999999998</v>
          </cell>
          <cell r="CZ368">
            <v>0.308</v>
          </cell>
          <cell r="DA368">
            <v>0.42499999999999999</v>
          </cell>
        </row>
        <row r="369">
          <cell r="B369" t="str">
            <v>交通运输</v>
          </cell>
          <cell r="C369" t="str">
            <v>物流</v>
          </cell>
          <cell r="D369" t="str">
            <v>快递</v>
          </cell>
          <cell r="J369">
            <v>0.18007984318805201</v>
          </cell>
          <cell r="K369">
            <v>0.35099999999999998</v>
          </cell>
          <cell r="L369">
            <v>0.28699999999999998</v>
          </cell>
          <cell r="M369">
            <v>0.27600000000000002</v>
          </cell>
          <cell r="N369">
            <v>0.223</v>
          </cell>
          <cell r="O369">
            <v>0.21199999999999999</v>
          </cell>
          <cell r="P369">
            <v>0.23400000000000001</v>
          </cell>
          <cell r="Q369">
            <v>0.24399999999999999</v>
          </cell>
          <cell r="R369">
            <v>0.20200000000000001</v>
          </cell>
          <cell r="S369">
            <v>0.14799999999999999</v>
          </cell>
          <cell r="T369">
            <v>4.2000000000000003E-2</v>
          </cell>
          <cell r="U369">
            <v>2.1000000000000001E-2</v>
          </cell>
          <cell r="V369">
            <v>0.01</v>
          </cell>
          <cell r="W369">
            <v>6.3E-2</v>
          </cell>
          <cell r="X369">
            <v>7.3999999999999996E-2</v>
          </cell>
          <cell r="Y369">
            <v>0.106</v>
          </cell>
          <cell r="Z369">
            <v>0.127</v>
          </cell>
          <cell r="AA369">
            <v>0.11700000000000001</v>
          </cell>
          <cell r="AB369">
            <v>9.5000000000000001E-2</v>
          </cell>
          <cell r="AC369">
            <v>8.5000000000000006E-2</v>
          </cell>
          <cell r="AD369">
            <v>0.13800000000000001</v>
          </cell>
          <cell r="AE369">
            <v>0.191</v>
          </cell>
          <cell r="AF369">
            <v>0.18</v>
          </cell>
          <cell r="AG369">
            <v>0.26500000000000001</v>
          </cell>
          <cell r="AH369">
            <v>0.32900000000000001</v>
          </cell>
          <cell r="AI369">
            <v>0.72299999999999998</v>
          </cell>
          <cell r="AJ369">
            <v>0.73399999999999999</v>
          </cell>
          <cell r="AK369">
            <v>0.755</v>
          </cell>
          <cell r="AL369">
            <v>0.76500000000000001</v>
          </cell>
          <cell r="AM369">
            <v>0.77600000000000002</v>
          </cell>
          <cell r="AN369">
            <v>0.79700000000000004</v>
          </cell>
          <cell r="AO369">
            <v>0.85099999999999998</v>
          </cell>
          <cell r="AP369">
            <v>0.95699999999999996</v>
          </cell>
          <cell r="AQ369">
            <v>0.97799999999999998</v>
          </cell>
          <cell r="AR369">
            <v>1</v>
          </cell>
          <cell r="AS369">
            <v>0.98899999999999999</v>
          </cell>
          <cell r="AT369">
            <v>0.96799999999999997</v>
          </cell>
          <cell r="AU369">
            <v>0.69099999999999995</v>
          </cell>
          <cell r="AV369">
            <v>0.60599999999999998</v>
          </cell>
          <cell r="AW369">
            <v>0.54200000000000004</v>
          </cell>
          <cell r="AX369">
            <v>0.436</v>
          </cell>
          <cell r="AY369">
            <v>0.38200000000000001</v>
          </cell>
          <cell r="AZ369">
            <v>0.31900000000000001</v>
          </cell>
          <cell r="BA369">
            <v>0.255</v>
          </cell>
          <cell r="BB369">
            <v>0.159</v>
          </cell>
          <cell r="BC369">
            <v>5.2999999999999999E-2</v>
          </cell>
          <cell r="BD369">
            <v>0</v>
          </cell>
          <cell r="BE369">
            <v>3.1E-2</v>
          </cell>
          <cell r="BF369">
            <v>0.17</v>
          </cell>
          <cell r="BG369">
            <v>0.41399999999999998</v>
          </cell>
          <cell r="BH369">
            <v>0.44600000000000001</v>
          </cell>
          <cell r="BI369">
            <v>0.46800000000000003</v>
          </cell>
          <cell r="BJ369">
            <v>0.47799999999999998</v>
          </cell>
          <cell r="BK369">
            <v>0.45700000000000002</v>
          </cell>
          <cell r="BL369">
            <v>0.42499999999999999</v>
          </cell>
          <cell r="BM369">
            <v>0.40400000000000003</v>
          </cell>
          <cell r="BN369">
            <v>0.39300000000000002</v>
          </cell>
          <cell r="BO369">
            <v>0.372</v>
          </cell>
          <cell r="BP369">
            <v>0.29699999999999999</v>
          </cell>
          <cell r="BQ369">
            <v>0.308</v>
          </cell>
          <cell r="BR369">
            <v>0.34</v>
          </cell>
          <cell r="BS369">
            <v>0.48899999999999999</v>
          </cell>
          <cell r="BT369">
            <v>0.5</v>
          </cell>
          <cell r="BU369">
            <v>0.51</v>
          </cell>
          <cell r="BV369">
            <v>0.52100000000000002</v>
          </cell>
          <cell r="BW369">
            <v>0.53100000000000003</v>
          </cell>
          <cell r="BX369">
            <v>0.55300000000000005</v>
          </cell>
          <cell r="BY369">
            <v>0.56299999999999994</v>
          </cell>
          <cell r="BZ369">
            <v>0.61699999999999999</v>
          </cell>
          <cell r="CA369">
            <v>0.65900000000000003</v>
          </cell>
          <cell r="CB369">
            <v>0.81899999999999995</v>
          </cell>
          <cell r="CC369">
            <v>0.80800000000000005</v>
          </cell>
          <cell r="CD369">
            <v>0.78700000000000003</v>
          </cell>
          <cell r="CE369">
            <v>0.57399999999999995</v>
          </cell>
          <cell r="CF369">
            <v>0.58499999999999996</v>
          </cell>
          <cell r="CG369">
            <v>0.627</v>
          </cell>
          <cell r="CH369">
            <v>0.63800000000000001</v>
          </cell>
          <cell r="CI369">
            <v>0.65900000000000003</v>
          </cell>
          <cell r="CJ369">
            <v>0.68</v>
          </cell>
          <cell r="CK369">
            <v>0.64800000000000002</v>
          </cell>
          <cell r="CL369">
            <v>0.70199999999999996</v>
          </cell>
          <cell r="CM369">
            <v>0.71199999999999997</v>
          </cell>
          <cell r="CN369">
            <v>0.36099999999999999</v>
          </cell>
          <cell r="CO369">
            <v>0.59499999999999997</v>
          </cell>
          <cell r="CP369">
            <v>0.74399999999999999</v>
          </cell>
          <cell r="CQ369">
            <v>0.86099999999999999</v>
          </cell>
          <cell r="CR369">
            <v>0.872</v>
          </cell>
          <cell r="CS369">
            <v>0.88200000000000001</v>
          </cell>
          <cell r="CT369">
            <v>0.90400000000000003</v>
          </cell>
          <cell r="CU369">
            <v>0.91400000000000003</v>
          </cell>
          <cell r="CV369">
            <v>0.92500000000000004</v>
          </cell>
          <cell r="CW369">
            <v>0.94599999999999995</v>
          </cell>
          <cell r="CX369">
            <v>0.93600000000000005</v>
          </cell>
          <cell r="CY369">
            <v>0.88200000000000001</v>
          </cell>
          <cell r="CZ369">
            <v>0.84</v>
          </cell>
          <cell r="DA369">
            <v>0.82899999999999996</v>
          </cell>
        </row>
        <row r="370">
          <cell r="B370" t="str">
            <v>交通运输</v>
          </cell>
          <cell r="C370" t="str">
            <v>物流</v>
          </cell>
          <cell r="D370" t="str">
            <v>快递</v>
          </cell>
          <cell r="J370">
            <v>0.18007984318805201</v>
          </cell>
          <cell r="K370">
            <v>0.20200000000000001</v>
          </cell>
          <cell r="L370">
            <v>0.36399999999999999</v>
          </cell>
          <cell r="M370">
            <v>0.35099999999999998</v>
          </cell>
          <cell r="N370">
            <v>0.378</v>
          </cell>
          <cell r="O370">
            <v>0.32400000000000001</v>
          </cell>
          <cell r="P370">
            <v>0.24299999999999999</v>
          </cell>
          <cell r="Q370">
            <v>9.4E-2</v>
          </cell>
          <cell r="R370">
            <v>5.3999999999999999E-2</v>
          </cell>
          <cell r="S370">
            <v>8.1000000000000003E-2</v>
          </cell>
          <cell r="T370">
            <v>0.33700000000000002</v>
          </cell>
          <cell r="U370">
            <v>0.432</v>
          </cell>
          <cell r="V370">
            <v>0.41799999999999998</v>
          </cell>
          <cell r="W370">
            <v>0.14799999999999999</v>
          </cell>
          <cell r="X370">
            <v>0.121</v>
          </cell>
          <cell r="Y370">
            <v>0.189</v>
          </cell>
          <cell r="Z370">
            <v>0.31</v>
          </cell>
          <cell r="AA370">
            <v>0.28299999999999997</v>
          </cell>
          <cell r="AB370">
            <v>0.27</v>
          </cell>
          <cell r="AC370">
            <v>0.17499999999999999</v>
          </cell>
          <cell r="AD370">
            <v>0.13500000000000001</v>
          </cell>
          <cell r="AE370">
            <v>0.108</v>
          </cell>
          <cell r="AF370">
            <v>0.40500000000000003</v>
          </cell>
          <cell r="AG370">
            <v>0.44500000000000001</v>
          </cell>
          <cell r="AH370">
            <v>0.48599999999999999</v>
          </cell>
          <cell r="AI370">
            <v>0.22900000000000001</v>
          </cell>
          <cell r="AJ370">
            <v>0.29699999999999999</v>
          </cell>
          <cell r="AK370">
            <v>0.216</v>
          </cell>
          <cell r="AL370">
            <v>0.16200000000000001</v>
          </cell>
          <cell r="AM370">
            <v>0.04</v>
          </cell>
          <cell r="AN370">
            <v>0</v>
          </cell>
          <cell r="AO370">
            <v>1.2999999999999999E-2</v>
          </cell>
          <cell r="AP370">
            <v>2.7E-2</v>
          </cell>
          <cell r="AQ370">
            <v>6.7000000000000004E-2</v>
          </cell>
          <cell r="AR370">
            <v>0.25600000000000001</v>
          </cell>
          <cell r="AS370">
            <v>0.39100000000000001</v>
          </cell>
          <cell r="AT370">
            <v>0.47199999999999998</v>
          </cell>
          <cell r="AU370">
            <v>0.45900000000000002</v>
          </cell>
          <cell r="AV370">
            <v>0.5</v>
          </cell>
          <cell r="AW370">
            <v>0.52700000000000002</v>
          </cell>
          <cell r="AX370">
            <v>0.54</v>
          </cell>
          <cell r="AY370">
            <v>0.51300000000000001</v>
          </cell>
          <cell r="AZ370">
            <v>0.55400000000000005</v>
          </cell>
          <cell r="BA370">
            <v>0.56699999999999995</v>
          </cell>
          <cell r="BB370">
            <v>0.58099999999999996</v>
          </cell>
          <cell r="BC370">
            <v>0.59399999999999997</v>
          </cell>
          <cell r="BD370">
            <v>0.60799999999999998</v>
          </cell>
          <cell r="BE370">
            <v>0.621</v>
          </cell>
          <cell r="BF370">
            <v>0.63500000000000001</v>
          </cell>
          <cell r="BG370">
            <v>0.64800000000000002</v>
          </cell>
          <cell r="BH370">
            <v>0.66200000000000003</v>
          </cell>
          <cell r="BI370">
            <v>0.67500000000000004</v>
          </cell>
          <cell r="BJ370">
            <v>0.79700000000000004</v>
          </cell>
          <cell r="BK370">
            <v>0.85099999999999998</v>
          </cell>
          <cell r="BL370">
            <v>0.91800000000000004</v>
          </cell>
          <cell r="BM370">
            <v>0.94499999999999995</v>
          </cell>
          <cell r="BN370">
            <v>0.98599999999999999</v>
          </cell>
          <cell r="BO370">
            <v>0.97199999999999998</v>
          </cell>
          <cell r="BP370">
            <v>1</v>
          </cell>
          <cell r="BQ370">
            <v>0.95899999999999996</v>
          </cell>
          <cell r="BR370">
            <v>0.93200000000000005</v>
          </cell>
          <cell r="BS370">
            <v>0.86399999999999999</v>
          </cell>
          <cell r="BT370">
            <v>0.90500000000000003</v>
          </cell>
          <cell r="BU370">
            <v>0.89100000000000001</v>
          </cell>
          <cell r="BV370">
            <v>0.83699999999999997</v>
          </cell>
          <cell r="BW370">
            <v>0.81</v>
          </cell>
          <cell r="BX370">
            <v>0.78300000000000003</v>
          </cell>
          <cell r="BY370">
            <v>0.74299999999999999</v>
          </cell>
          <cell r="BZ370">
            <v>0.68899999999999995</v>
          </cell>
          <cell r="CA370">
            <v>0.70199999999999996</v>
          </cell>
          <cell r="CB370">
            <v>0.72899999999999998</v>
          </cell>
          <cell r="CC370">
            <v>0.77</v>
          </cell>
          <cell r="CD370">
            <v>0.71599999999999997</v>
          </cell>
          <cell r="CE370">
            <v>0.75600000000000001</v>
          </cell>
          <cell r="CF370">
            <v>0.82399999999999995</v>
          </cell>
          <cell r="CG370">
            <v>0.878</v>
          </cell>
          <cell r="CH370">
            <v>0.5</v>
          </cell>
          <cell r="CI370">
            <v>0.5</v>
          </cell>
          <cell r="CJ370">
            <v>0.5</v>
          </cell>
          <cell r="CK370">
            <v>0.5</v>
          </cell>
          <cell r="CL370">
            <v>0.5</v>
          </cell>
          <cell r="CM370">
            <v>0.5</v>
          </cell>
          <cell r="CN370">
            <v>0.5</v>
          </cell>
          <cell r="CO370">
            <v>0.5</v>
          </cell>
          <cell r="CP370">
            <v>0.5</v>
          </cell>
          <cell r="CQ370">
            <v>0.5</v>
          </cell>
          <cell r="CR370">
            <v>0.5</v>
          </cell>
          <cell r="CS370">
            <v>0.5</v>
          </cell>
          <cell r="CT370">
            <v>0.5</v>
          </cell>
          <cell r="CU370">
            <v>0.5</v>
          </cell>
          <cell r="CV370">
            <v>0.5</v>
          </cell>
          <cell r="CW370">
            <v>0.5</v>
          </cell>
          <cell r="CX370">
            <v>0.5</v>
          </cell>
          <cell r="CY370">
            <v>0.5</v>
          </cell>
          <cell r="CZ370">
            <v>0.5</v>
          </cell>
          <cell r="DA370">
            <v>0.5</v>
          </cell>
        </row>
        <row r="371">
          <cell r="B371" t="str">
            <v>交通运输</v>
          </cell>
          <cell r="C371" t="str">
            <v>铁路公路</v>
          </cell>
          <cell r="D371" t="str">
            <v>铁路运输</v>
          </cell>
          <cell r="J371">
            <v>1.7510266724890301E-2</v>
          </cell>
          <cell r="K371">
            <v>0.97799999999999998</v>
          </cell>
          <cell r="L371">
            <v>0.95699999999999996</v>
          </cell>
          <cell r="M371">
            <v>0.94599999999999995</v>
          </cell>
          <cell r="N371">
            <v>0.93600000000000005</v>
          </cell>
          <cell r="O371">
            <v>0.96799999999999997</v>
          </cell>
          <cell r="P371">
            <v>1</v>
          </cell>
          <cell r="Q371">
            <v>0.98899999999999999</v>
          </cell>
          <cell r="R371">
            <v>0.92500000000000004</v>
          </cell>
          <cell r="S371">
            <v>0.91400000000000003</v>
          </cell>
          <cell r="T371">
            <v>0.85099999999999998</v>
          </cell>
          <cell r="U371">
            <v>0.63800000000000001</v>
          </cell>
          <cell r="V371">
            <v>0.223</v>
          </cell>
          <cell r="W371">
            <v>0.13800000000000001</v>
          </cell>
          <cell r="X371">
            <v>0.17</v>
          </cell>
          <cell r="Y371">
            <v>0.18</v>
          </cell>
          <cell r="Z371">
            <v>0.159</v>
          </cell>
          <cell r="AA371">
            <v>0.127</v>
          </cell>
          <cell r="AB371">
            <v>8.5000000000000006E-2</v>
          </cell>
          <cell r="AC371">
            <v>0.11700000000000001</v>
          </cell>
          <cell r="AD371">
            <v>0.191</v>
          </cell>
          <cell r="AE371">
            <v>0.23400000000000001</v>
          </cell>
          <cell r="AF371">
            <v>0.34</v>
          </cell>
          <cell r="AG371">
            <v>0.79700000000000004</v>
          </cell>
          <cell r="AH371">
            <v>0.78700000000000003</v>
          </cell>
          <cell r="AI371">
            <v>0.80800000000000005</v>
          </cell>
          <cell r="AJ371">
            <v>0.81899999999999995</v>
          </cell>
          <cell r="AK371">
            <v>0.84</v>
          </cell>
          <cell r="AL371">
            <v>0.86099999999999999</v>
          </cell>
          <cell r="AM371">
            <v>0.872</v>
          </cell>
          <cell r="AN371">
            <v>0.89300000000000002</v>
          </cell>
          <cell r="AO371">
            <v>0.90400000000000003</v>
          </cell>
          <cell r="AP371">
            <v>0.88200000000000001</v>
          </cell>
          <cell r="AQ371">
            <v>0.82899999999999996</v>
          </cell>
          <cell r="AR371">
            <v>0.24399999999999999</v>
          </cell>
          <cell r="AS371">
            <v>0.20200000000000001</v>
          </cell>
          <cell r="AT371">
            <v>0.106</v>
          </cell>
          <cell r="AU371">
            <v>9.5000000000000001E-2</v>
          </cell>
          <cell r="AV371">
            <v>7.3999999999999996E-2</v>
          </cell>
          <cell r="AW371">
            <v>6.3E-2</v>
          </cell>
          <cell r="AX371">
            <v>5.2999999999999999E-2</v>
          </cell>
          <cell r="AY371">
            <v>4.2000000000000003E-2</v>
          </cell>
          <cell r="AZ371">
            <v>2.1000000000000001E-2</v>
          </cell>
          <cell r="BA371">
            <v>0.01</v>
          </cell>
          <cell r="BB371">
            <v>0</v>
          </cell>
          <cell r="BC371">
            <v>3.1E-2</v>
          </cell>
          <cell r="BD371">
            <v>0.14799999999999999</v>
          </cell>
          <cell r="BE371">
            <v>0.21199999999999999</v>
          </cell>
          <cell r="BF371">
            <v>0.27600000000000002</v>
          </cell>
          <cell r="BG371">
            <v>0.36099999999999999</v>
          </cell>
          <cell r="BH371">
            <v>0.39300000000000002</v>
          </cell>
          <cell r="BI371">
            <v>0.44600000000000001</v>
          </cell>
          <cell r="BJ371">
            <v>0.51</v>
          </cell>
          <cell r="BK371">
            <v>0.52100000000000002</v>
          </cell>
          <cell r="BL371">
            <v>0.5</v>
          </cell>
          <cell r="BM371">
            <v>0.40400000000000003</v>
          </cell>
          <cell r="BN371">
            <v>0.38200000000000001</v>
          </cell>
          <cell r="BO371">
            <v>0.54200000000000004</v>
          </cell>
          <cell r="BP371">
            <v>0.70199999999999996</v>
          </cell>
          <cell r="BQ371">
            <v>0.71199999999999997</v>
          </cell>
          <cell r="BR371">
            <v>0.64800000000000002</v>
          </cell>
          <cell r="BS371">
            <v>0.46800000000000003</v>
          </cell>
          <cell r="BT371">
            <v>0.45700000000000002</v>
          </cell>
          <cell r="BU371">
            <v>0.41399999999999998</v>
          </cell>
          <cell r="BV371">
            <v>0.372</v>
          </cell>
          <cell r="BW371">
            <v>0.35099999999999998</v>
          </cell>
          <cell r="BX371">
            <v>0.32900000000000001</v>
          </cell>
          <cell r="BY371">
            <v>0.31900000000000001</v>
          </cell>
          <cell r="BZ371">
            <v>0.308</v>
          </cell>
          <cell r="CA371">
            <v>0.28699999999999998</v>
          </cell>
          <cell r="CB371">
            <v>0.255</v>
          </cell>
          <cell r="CC371">
            <v>0.26500000000000001</v>
          </cell>
          <cell r="CD371">
            <v>0.29699999999999999</v>
          </cell>
          <cell r="CE371">
            <v>0.47799999999999998</v>
          </cell>
          <cell r="CF371">
            <v>0.42499999999999999</v>
          </cell>
          <cell r="CG371">
            <v>0.436</v>
          </cell>
          <cell r="CH371">
            <v>0.48899999999999999</v>
          </cell>
          <cell r="CI371">
            <v>0.53100000000000003</v>
          </cell>
          <cell r="CJ371">
            <v>0.55300000000000005</v>
          </cell>
          <cell r="CK371">
            <v>0.58499999999999996</v>
          </cell>
          <cell r="CL371">
            <v>0.55300000000000005</v>
          </cell>
          <cell r="CM371">
            <v>0.55300000000000005</v>
          </cell>
          <cell r="CN371">
            <v>0.69099999999999995</v>
          </cell>
          <cell r="CO371">
            <v>0.74399999999999999</v>
          </cell>
          <cell r="CP371">
            <v>0.73399999999999999</v>
          </cell>
          <cell r="CQ371">
            <v>0.59499999999999997</v>
          </cell>
          <cell r="CR371">
            <v>0.60599999999999998</v>
          </cell>
          <cell r="CS371">
            <v>0.61699999999999999</v>
          </cell>
          <cell r="CT371">
            <v>0.627</v>
          </cell>
          <cell r="CU371">
            <v>0.65900000000000003</v>
          </cell>
          <cell r="CV371">
            <v>0.67</v>
          </cell>
          <cell r="CW371">
            <v>0.68</v>
          </cell>
          <cell r="CX371">
            <v>0.72299999999999998</v>
          </cell>
          <cell r="CY371">
            <v>0.755</v>
          </cell>
          <cell r="CZ371">
            <v>0.77600000000000002</v>
          </cell>
          <cell r="DA371">
            <v>0.76500000000000001</v>
          </cell>
        </row>
        <row r="372">
          <cell r="B372" t="str">
            <v>交通运输</v>
          </cell>
          <cell r="C372" t="str">
            <v>铁路公路</v>
          </cell>
          <cell r="D372" t="str">
            <v>铁路运输</v>
          </cell>
          <cell r="J372">
            <v>1.7510266724890301E-2</v>
          </cell>
          <cell r="K372">
            <v>0.18</v>
          </cell>
          <cell r="L372">
            <v>0.159</v>
          </cell>
          <cell r="M372">
            <v>0.14799999999999999</v>
          </cell>
          <cell r="N372">
            <v>0.127</v>
          </cell>
          <cell r="O372">
            <v>0.11700000000000001</v>
          </cell>
          <cell r="P372">
            <v>0.13800000000000001</v>
          </cell>
          <cell r="Q372">
            <v>0.21199999999999999</v>
          </cell>
          <cell r="R372">
            <v>0.26500000000000001</v>
          </cell>
          <cell r="S372">
            <v>0.31900000000000001</v>
          </cell>
          <cell r="T372">
            <v>0.24399999999999999</v>
          </cell>
          <cell r="U372">
            <v>0.27600000000000002</v>
          </cell>
          <cell r="V372">
            <v>0.35099999999999998</v>
          </cell>
          <cell r="W372">
            <v>0.48899999999999999</v>
          </cell>
          <cell r="X372">
            <v>0.52100000000000002</v>
          </cell>
          <cell r="Y372">
            <v>0.54200000000000004</v>
          </cell>
          <cell r="Z372">
            <v>0.56299999999999994</v>
          </cell>
          <cell r="AA372">
            <v>0.53100000000000003</v>
          </cell>
          <cell r="AB372">
            <v>0.5</v>
          </cell>
          <cell r="AC372">
            <v>0.45700000000000002</v>
          </cell>
          <cell r="AD372">
            <v>0.41399999999999998</v>
          </cell>
          <cell r="AE372">
            <v>0.28699999999999998</v>
          </cell>
          <cell r="AF372">
            <v>0.223</v>
          </cell>
          <cell r="AG372">
            <v>0.29699999999999999</v>
          </cell>
          <cell r="AH372">
            <v>0.44600000000000001</v>
          </cell>
          <cell r="AI372">
            <v>0.57399999999999995</v>
          </cell>
          <cell r="AJ372">
            <v>0.60599999999999998</v>
          </cell>
          <cell r="AK372">
            <v>0.63800000000000001</v>
          </cell>
          <cell r="AL372">
            <v>0.69099999999999995</v>
          </cell>
          <cell r="AM372">
            <v>0.80800000000000005</v>
          </cell>
          <cell r="AN372">
            <v>0.85099999999999998</v>
          </cell>
          <cell r="AO372">
            <v>0.872</v>
          </cell>
          <cell r="AP372">
            <v>0.91400000000000003</v>
          </cell>
          <cell r="AQ372">
            <v>0.93600000000000005</v>
          </cell>
          <cell r="AR372">
            <v>0.90400000000000003</v>
          </cell>
          <cell r="AS372">
            <v>0.82899999999999996</v>
          </cell>
          <cell r="AT372">
            <v>0.61699999999999999</v>
          </cell>
          <cell r="AU372">
            <v>0.39300000000000002</v>
          </cell>
          <cell r="AV372">
            <v>0.38200000000000001</v>
          </cell>
          <cell r="AW372">
            <v>0.372</v>
          </cell>
          <cell r="AX372">
            <v>0.36099999999999999</v>
          </cell>
          <cell r="AY372">
            <v>0.308</v>
          </cell>
          <cell r="AZ372">
            <v>0.255</v>
          </cell>
          <cell r="BA372">
            <v>0.20200000000000001</v>
          </cell>
          <cell r="BB372">
            <v>0.191</v>
          </cell>
          <cell r="BC372">
            <v>0.23400000000000001</v>
          </cell>
          <cell r="BD372">
            <v>0.17</v>
          </cell>
          <cell r="BE372">
            <v>0.34</v>
          </cell>
          <cell r="BF372">
            <v>0.42499999999999999</v>
          </cell>
          <cell r="BG372">
            <v>0.64800000000000002</v>
          </cell>
          <cell r="BH372">
            <v>0.627</v>
          </cell>
          <cell r="BI372">
            <v>0.59499999999999997</v>
          </cell>
          <cell r="BJ372">
            <v>0.58499999999999996</v>
          </cell>
          <cell r="BK372">
            <v>0.55300000000000005</v>
          </cell>
          <cell r="BL372">
            <v>0.51</v>
          </cell>
          <cell r="BM372">
            <v>0.47799999999999998</v>
          </cell>
          <cell r="BN372">
            <v>0.436</v>
          </cell>
          <cell r="BO372">
            <v>0.40400000000000003</v>
          </cell>
          <cell r="BP372">
            <v>0.46800000000000003</v>
          </cell>
          <cell r="BQ372">
            <v>0.65900000000000003</v>
          </cell>
          <cell r="BR372">
            <v>0.78700000000000003</v>
          </cell>
          <cell r="BS372">
            <v>0.78700000000000003</v>
          </cell>
          <cell r="BT372">
            <v>0.76500000000000001</v>
          </cell>
          <cell r="BU372">
            <v>0.74399999999999999</v>
          </cell>
          <cell r="BV372">
            <v>0.73399999999999999</v>
          </cell>
          <cell r="BW372">
            <v>0.72299999999999998</v>
          </cell>
          <cell r="BX372">
            <v>0.71199999999999997</v>
          </cell>
          <cell r="BY372">
            <v>0.67</v>
          </cell>
          <cell r="BZ372">
            <v>0.67</v>
          </cell>
          <cell r="CA372">
            <v>0.70199999999999996</v>
          </cell>
          <cell r="CB372">
            <v>0.77600000000000002</v>
          </cell>
          <cell r="CC372">
            <v>0.81899999999999995</v>
          </cell>
          <cell r="CD372">
            <v>0.84</v>
          </cell>
          <cell r="CE372">
            <v>0.86099999999999999</v>
          </cell>
          <cell r="CF372">
            <v>0.88200000000000001</v>
          </cell>
          <cell r="CG372">
            <v>0.92500000000000004</v>
          </cell>
          <cell r="CH372">
            <v>0.95699999999999996</v>
          </cell>
          <cell r="CI372">
            <v>1</v>
          </cell>
          <cell r="CJ372">
            <v>0.98899999999999999</v>
          </cell>
          <cell r="CK372">
            <v>0.96799999999999997</v>
          </cell>
          <cell r="CL372">
            <v>0.97799999999999998</v>
          </cell>
          <cell r="CM372">
            <v>0.94599999999999995</v>
          </cell>
          <cell r="CN372">
            <v>0.89300000000000002</v>
          </cell>
          <cell r="CO372">
            <v>0.755</v>
          </cell>
          <cell r="CP372">
            <v>0.32900000000000001</v>
          </cell>
          <cell r="CQ372">
            <v>0.106</v>
          </cell>
          <cell r="CR372">
            <v>9.5000000000000001E-2</v>
          </cell>
          <cell r="CS372">
            <v>8.5000000000000006E-2</v>
          </cell>
          <cell r="CT372">
            <v>7.3999999999999996E-2</v>
          </cell>
          <cell r="CU372">
            <v>6.3E-2</v>
          </cell>
          <cell r="CV372">
            <v>5.2999999999999999E-2</v>
          </cell>
          <cell r="CW372">
            <v>4.2000000000000003E-2</v>
          </cell>
          <cell r="CX372">
            <v>3.1E-2</v>
          </cell>
          <cell r="CY372">
            <v>2.1000000000000001E-2</v>
          </cell>
          <cell r="CZ372">
            <v>0.01</v>
          </cell>
          <cell r="DA372">
            <v>0</v>
          </cell>
        </row>
        <row r="373">
          <cell r="B373" t="str">
            <v>交通运输</v>
          </cell>
          <cell r="C373" t="str">
            <v>铁路公路</v>
          </cell>
          <cell r="D373" t="str">
            <v>高速公路</v>
          </cell>
          <cell r="J373">
            <v>1.7510266724890301E-2</v>
          </cell>
          <cell r="K373">
            <v>1</v>
          </cell>
          <cell r="L373">
            <v>0.98899999999999999</v>
          </cell>
          <cell r="M373">
            <v>0.97799999999999998</v>
          </cell>
          <cell r="N373">
            <v>0.96799999999999997</v>
          </cell>
          <cell r="O373">
            <v>0.95699999999999996</v>
          </cell>
          <cell r="P373">
            <v>0.94599999999999995</v>
          </cell>
          <cell r="Q373">
            <v>0.93600000000000005</v>
          </cell>
          <cell r="R373">
            <v>0.92500000000000004</v>
          </cell>
          <cell r="S373">
            <v>0.91400000000000003</v>
          </cell>
          <cell r="T373">
            <v>0.82899999999999996</v>
          </cell>
          <cell r="U373">
            <v>0.31900000000000001</v>
          </cell>
          <cell r="V373">
            <v>0.18</v>
          </cell>
          <cell r="W373">
            <v>0.191</v>
          </cell>
          <cell r="X373">
            <v>0.20200000000000001</v>
          </cell>
          <cell r="Y373">
            <v>0.21199999999999999</v>
          </cell>
          <cell r="Z373">
            <v>0.17</v>
          </cell>
          <cell r="AA373">
            <v>0.14799999999999999</v>
          </cell>
          <cell r="AB373">
            <v>0.127</v>
          </cell>
          <cell r="AC373">
            <v>0.13800000000000001</v>
          </cell>
          <cell r="AD373">
            <v>0.159</v>
          </cell>
          <cell r="AE373">
            <v>0.23400000000000001</v>
          </cell>
          <cell r="AF373">
            <v>0.255</v>
          </cell>
          <cell r="AG373">
            <v>0.24399999999999999</v>
          </cell>
          <cell r="AH373">
            <v>0.223</v>
          </cell>
          <cell r="AI373">
            <v>0.26500000000000001</v>
          </cell>
          <cell r="AJ373">
            <v>0.29699999999999999</v>
          </cell>
          <cell r="AK373">
            <v>0.308</v>
          </cell>
          <cell r="AL373">
            <v>0.32900000000000001</v>
          </cell>
          <cell r="AM373">
            <v>0.34</v>
          </cell>
          <cell r="AN373">
            <v>0.41399999999999998</v>
          </cell>
          <cell r="AO373">
            <v>0.71199999999999997</v>
          </cell>
          <cell r="AP373">
            <v>0.85099999999999998</v>
          </cell>
          <cell r="AQ373">
            <v>0.38200000000000001</v>
          </cell>
          <cell r="AR373">
            <v>0.27600000000000002</v>
          </cell>
          <cell r="AS373">
            <v>0.11700000000000001</v>
          </cell>
          <cell r="AT373">
            <v>8.5000000000000006E-2</v>
          </cell>
          <cell r="AU373">
            <v>9.5000000000000001E-2</v>
          </cell>
          <cell r="AV373">
            <v>7.3999999999999996E-2</v>
          </cell>
          <cell r="AW373">
            <v>6.3E-2</v>
          </cell>
          <cell r="AX373">
            <v>5.2999999999999999E-2</v>
          </cell>
          <cell r="AY373">
            <v>4.2000000000000003E-2</v>
          </cell>
          <cell r="AZ373">
            <v>3.1E-2</v>
          </cell>
          <cell r="BA373">
            <v>0.01</v>
          </cell>
          <cell r="BB373">
            <v>0</v>
          </cell>
          <cell r="BC373">
            <v>2.1000000000000001E-2</v>
          </cell>
          <cell r="BD373">
            <v>0.106</v>
          </cell>
          <cell r="BE373">
            <v>0.28699999999999998</v>
          </cell>
          <cell r="BF373">
            <v>0.45700000000000002</v>
          </cell>
          <cell r="BG373">
            <v>0.67</v>
          </cell>
          <cell r="BH373">
            <v>0.69099999999999995</v>
          </cell>
          <cell r="BI373">
            <v>0.64800000000000002</v>
          </cell>
          <cell r="BJ373">
            <v>0.64800000000000002</v>
          </cell>
          <cell r="BK373">
            <v>0.63800000000000001</v>
          </cell>
          <cell r="BL373">
            <v>0.627</v>
          </cell>
          <cell r="BM373">
            <v>0.60599999999999998</v>
          </cell>
          <cell r="BN373">
            <v>0.58499999999999996</v>
          </cell>
          <cell r="BO373">
            <v>0.74399999999999999</v>
          </cell>
          <cell r="BP373">
            <v>0.81899999999999995</v>
          </cell>
          <cell r="BQ373">
            <v>0.77600000000000002</v>
          </cell>
          <cell r="BR373">
            <v>0.54200000000000004</v>
          </cell>
          <cell r="BS373">
            <v>0.5</v>
          </cell>
          <cell r="BT373">
            <v>0.48899999999999999</v>
          </cell>
          <cell r="BU373">
            <v>0.47799999999999998</v>
          </cell>
          <cell r="BV373">
            <v>0.46800000000000003</v>
          </cell>
          <cell r="BW373">
            <v>0.44600000000000001</v>
          </cell>
          <cell r="BX373">
            <v>0.436</v>
          </cell>
          <cell r="BY373">
            <v>0.42499999999999999</v>
          </cell>
          <cell r="BZ373">
            <v>0.40400000000000003</v>
          </cell>
          <cell r="CA373">
            <v>0.372</v>
          </cell>
          <cell r="CB373">
            <v>0.35099999999999998</v>
          </cell>
          <cell r="CC373">
            <v>0.36099999999999999</v>
          </cell>
          <cell r="CD373">
            <v>0.39300000000000002</v>
          </cell>
          <cell r="CE373">
            <v>0.51</v>
          </cell>
          <cell r="CF373">
            <v>0.52100000000000002</v>
          </cell>
          <cell r="CG373">
            <v>0.56299999999999994</v>
          </cell>
          <cell r="CH373">
            <v>0.70199999999999996</v>
          </cell>
          <cell r="CI373">
            <v>0.755</v>
          </cell>
          <cell r="CJ373">
            <v>0.79700000000000004</v>
          </cell>
          <cell r="CK373">
            <v>0.80800000000000005</v>
          </cell>
          <cell r="CL373">
            <v>0.77600000000000002</v>
          </cell>
          <cell r="CM373">
            <v>0.84</v>
          </cell>
          <cell r="CN373">
            <v>0.89300000000000002</v>
          </cell>
          <cell r="CO373">
            <v>0.90400000000000003</v>
          </cell>
          <cell r="CP373">
            <v>0.872</v>
          </cell>
          <cell r="CQ373">
            <v>0.73399999999999999</v>
          </cell>
          <cell r="CR373">
            <v>0.68</v>
          </cell>
          <cell r="CS373">
            <v>0.58499999999999996</v>
          </cell>
          <cell r="CT373">
            <v>0.56299999999999994</v>
          </cell>
          <cell r="CU373">
            <v>0.53100000000000003</v>
          </cell>
          <cell r="CV373">
            <v>0.54200000000000004</v>
          </cell>
          <cell r="CW373">
            <v>0.60599999999999998</v>
          </cell>
          <cell r="CX373">
            <v>0.72299999999999998</v>
          </cell>
          <cell r="CY373">
            <v>0.76500000000000001</v>
          </cell>
          <cell r="CZ373">
            <v>0.86099999999999999</v>
          </cell>
          <cell r="DA373">
            <v>0.88200000000000001</v>
          </cell>
        </row>
        <row r="374">
          <cell r="B374" t="str">
            <v>交通运输</v>
          </cell>
          <cell r="C374" t="str">
            <v>铁路公路</v>
          </cell>
          <cell r="D374" t="str">
            <v>高速公路</v>
          </cell>
          <cell r="J374">
            <v>1.7510266724890301E-2</v>
          </cell>
          <cell r="K374">
            <v>0.74399999999999999</v>
          </cell>
          <cell r="L374">
            <v>0.71199999999999997</v>
          </cell>
          <cell r="M374">
            <v>0.70199999999999996</v>
          </cell>
          <cell r="N374">
            <v>0.64800000000000002</v>
          </cell>
          <cell r="O374">
            <v>0.63800000000000001</v>
          </cell>
          <cell r="P374">
            <v>0.68</v>
          </cell>
          <cell r="Q374">
            <v>0.72299999999999998</v>
          </cell>
          <cell r="R374">
            <v>0.56299999999999994</v>
          </cell>
          <cell r="S374">
            <v>0.38200000000000001</v>
          </cell>
          <cell r="T374">
            <v>0.27600000000000002</v>
          </cell>
          <cell r="U374">
            <v>0.21199999999999999</v>
          </cell>
          <cell r="V374">
            <v>7.3999999999999996E-2</v>
          </cell>
          <cell r="W374">
            <v>9.5000000000000001E-2</v>
          </cell>
          <cell r="X374">
            <v>0.106</v>
          </cell>
          <cell r="Y374">
            <v>0.11700000000000001</v>
          </cell>
          <cell r="Z374">
            <v>0.14799999999999999</v>
          </cell>
          <cell r="AA374">
            <v>0.13800000000000001</v>
          </cell>
          <cell r="AB374">
            <v>0.127</v>
          </cell>
          <cell r="AC374">
            <v>0.159</v>
          </cell>
          <cell r="AD374">
            <v>0.191</v>
          </cell>
          <cell r="AE374">
            <v>0.24399999999999999</v>
          </cell>
          <cell r="AF374">
            <v>0.23400000000000001</v>
          </cell>
          <cell r="AG374">
            <v>0.34</v>
          </cell>
          <cell r="AH374">
            <v>0.73399999999999999</v>
          </cell>
          <cell r="AI374">
            <v>0.89300000000000002</v>
          </cell>
          <cell r="AJ374">
            <v>0.90400000000000003</v>
          </cell>
          <cell r="AK374">
            <v>0.91400000000000003</v>
          </cell>
          <cell r="AL374">
            <v>0.92500000000000004</v>
          </cell>
          <cell r="AM374">
            <v>0.93600000000000005</v>
          </cell>
          <cell r="AN374">
            <v>0.94599999999999995</v>
          </cell>
          <cell r="AO374">
            <v>0.95699999999999996</v>
          </cell>
          <cell r="AP374">
            <v>0.97799999999999998</v>
          </cell>
          <cell r="AQ374">
            <v>0.98899999999999999</v>
          </cell>
          <cell r="AR374">
            <v>1</v>
          </cell>
          <cell r="AS374">
            <v>0.96799999999999997</v>
          </cell>
          <cell r="AT374">
            <v>0.88200000000000001</v>
          </cell>
          <cell r="AU374">
            <v>0.223</v>
          </cell>
          <cell r="AV374">
            <v>0.20200000000000001</v>
          </cell>
          <cell r="AW374">
            <v>0.17</v>
          </cell>
          <cell r="AX374">
            <v>8.5000000000000006E-2</v>
          </cell>
          <cell r="AY374">
            <v>6.3E-2</v>
          </cell>
          <cell r="AZ374">
            <v>5.2999999999999999E-2</v>
          </cell>
          <cell r="BA374">
            <v>4.2000000000000003E-2</v>
          </cell>
          <cell r="BB374">
            <v>2.1000000000000001E-2</v>
          </cell>
          <cell r="BC374">
            <v>0.01</v>
          </cell>
          <cell r="BD374">
            <v>0</v>
          </cell>
          <cell r="BE374">
            <v>3.1E-2</v>
          </cell>
          <cell r="BF374">
            <v>0.18</v>
          </cell>
          <cell r="BG374">
            <v>0.41399999999999998</v>
          </cell>
          <cell r="BH374">
            <v>0.44600000000000001</v>
          </cell>
          <cell r="BI374">
            <v>0.46800000000000003</v>
          </cell>
          <cell r="BJ374">
            <v>0.51</v>
          </cell>
          <cell r="BK374">
            <v>0.48899999999999999</v>
          </cell>
          <cell r="BL374">
            <v>0.5</v>
          </cell>
          <cell r="BM374">
            <v>0.47799999999999998</v>
          </cell>
          <cell r="BN374">
            <v>0.52100000000000002</v>
          </cell>
          <cell r="BO374">
            <v>0.436</v>
          </cell>
          <cell r="BP374">
            <v>0.45700000000000002</v>
          </cell>
          <cell r="BQ374">
            <v>0.54200000000000004</v>
          </cell>
          <cell r="BR374">
            <v>0.55300000000000005</v>
          </cell>
          <cell r="BS374">
            <v>0.58499999999999996</v>
          </cell>
          <cell r="BT374">
            <v>0.627</v>
          </cell>
          <cell r="BU374">
            <v>0.58499999999999996</v>
          </cell>
          <cell r="BV374">
            <v>0.57399999999999995</v>
          </cell>
          <cell r="BW374">
            <v>0.58499999999999996</v>
          </cell>
          <cell r="BX374">
            <v>0.65900000000000003</v>
          </cell>
          <cell r="BY374">
            <v>0.69099999999999995</v>
          </cell>
          <cell r="BZ374">
            <v>0.67</v>
          </cell>
          <cell r="CA374">
            <v>0.58499999999999996</v>
          </cell>
          <cell r="CB374">
            <v>0.82899999999999996</v>
          </cell>
          <cell r="CC374">
            <v>0.86099999999999999</v>
          </cell>
          <cell r="CD374">
            <v>0.872</v>
          </cell>
          <cell r="CE374">
            <v>0.80800000000000005</v>
          </cell>
          <cell r="CF374">
            <v>0.84</v>
          </cell>
          <cell r="CG374">
            <v>0.85099999999999998</v>
          </cell>
          <cell r="CH374">
            <v>0.81899999999999995</v>
          </cell>
          <cell r="CI374">
            <v>0.79700000000000004</v>
          </cell>
          <cell r="CJ374">
            <v>0.78700000000000003</v>
          </cell>
          <cell r="CK374">
            <v>0.77600000000000002</v>
          </cell>
          <cell r="CL374">
            <v>0.76500000000000001</v>
          </cell>
          <cell r="CM374">
            <v>0.755</v>
          </cell>
          <cell r="CN374">
            <v>0.39300000000000002</v>
          </cell>
          <cell r="CO374">
            <v>0.32900000000000001</v>
          </cell>
          <cell r="CP374">
            <v>0.29699999999999999</v>
          </cell>
          <cell r="CQ374">
            <v>0.53100000000000003</v>
          </cell>
          <cell r="CR374">
            <v>0.42499999999999999</v>
          </cell>
          <cell r="CS374">
            <v>0.40400000000000003</v>
          </cell>
          <cell r="CT374">
            <v>0.372</v>
          </cell>
          <cell r="CU374">
            <v>0.36099999999999999</v>
          </cell>
          <cell r="CV374">
            <v>0.35099999999999998</v>
          </cell>
          <cell r="CW374">
            <v>0.31900000000000001</v>
          </cell>
          <cell r="CX374">
            <v>0.308</v>
          </cell>
          <cell r="CY374">
            <v>0.26500000000000001</v>
          </cell>
          <cell r="CZ374">
            <v>0.255</v>
          </cell>
          <cell r="DA374">
            <v>0.28699999999999998</v>
          </cell>
        </row>
        <row r="375">
          <cell r="B375" t="str">
            <v>交通运输</v>
          </cell>
          <cell r="C375" t="str">
            <v>航空机场</v>
          </cell>
          <cell r="J375">
            <v>6.9601398811869303E-2</v>
          </cell>
          <cell r="K375">
            <v>0.98899999999999999</v>
          </cell>
          <cell r="L375">
            <v>0.97799999999999998</v>
          </cell>
          <cell r="M375">
            <v>0.94599999999999995</v>
          </cell>
          <cell r="N375">
            <v>0.93600000000000005</v>
          </cell>
          <cell r="O375">
            <v>0.95699999999999996</v>
          </cell>
          <cell r="P375">
            <v>1</v>
          </cell>
          <cell r="Q375">
            <v>0.96799999999999997</v>
          </cell>
          <cell r="R375">
            <v>0.92500000000000004</v>
          </cell>
          <cell r="S375">
            <v>0.91400000000000003</v>
          </cell>
          <cell r="T375">
            <v>0.86099999999999999</v>
          </cell>
          <cell r="U375">
            <v>0.26500000000000001</v>
          </cell>
          <cell r="V375">
            <v>0.127</v>
          </cell>
          <cell r="W375">
            <v>0.11700000000000001</v>
          </cell>
          <cell r="X375">
            <v>0.13800000000000001</v>
          </cell>
          <cell r="Y375">
            <v>0.14799999999999999</v>
          </cell>
          <cell r="Z375">
            <v>9.5000000000000001E-2</v>
          </cell>
          <cell r="AA375">
            <v>7.3999999999999996E-2</v>
          </cell>
          <cell r="AB375">
            <v>4.2000000000000003E-2</v>
          </cell>
          <cell r="AC375">
            <v>6.3E-2</v>
          </cell>
          <cell r="AD375">
            <v>0.159</v>
          </cell>
          <cell r="AE375">
            <v>0.223</v>
          </cell>
          <cell r="AF375">
            <v>0.24399999999999999</v>
          </cell>
          <cell r="AG375">
            <v>0.29699999999999999</v>
          </cell>
          <cell r="AH375">
            <v>0.28699999999999998</v>
          </cell>
          <cell r="AI375">
            <v>0.52100000000000002</v>
          </cell>
          <cell r="AJ375">
            <v>0.81899999999999995</v>
          </cell>
          <cell r="AK375">
            <v>0.82899999999999996</v>
          </cell>
          <cell r="AL375">
            <v>0.85099999999999998</v>
          </cell>
          <cell r="AM375">
            <v>0.872</v>
          </cell>
          <cell r="AN375">
            <v>0.89300000000000002</v>
          </cell>
          <cell r="AO375">
            <v>0.90400000000000003</v>
          </cell>
          <cell r="AP375">
            <v>0.88200000000000001</v>
          </cell>
          <cell r="AQ375">
            <v>0.84</v>
          </cell>
          <cell r="AR375">
            <v>0.255</v>
          </cell>
          <cell r="AS375">
            <v>0.21199999999999999</v>
          </cell>
          <cell r="AT375">
            <v>0.18</v>
          </cell>
          <cell r="AU375">
            <v>0.191</v>
          </cell>
          <cell r="AV375">
            <v>0.17</v>
          </cell>
          <cell r="AW375">
            <v>0.106</v>
          </cell>
          <cell r="AX375">
            <v>7.3999999999999996E-2</v>
          </cell>
          <cell r="AY375">
            <v>5.2999999999999999E-2</v>
          </cell>
          <cell r="AZ375">
            <v>2.1000000000000001E-2</v>
          </cell>
          <cell r="BA375">
            <v>0</v>
          </cell>
          <cell r="BB375">
            <v>0.01</v>
          </cell>
          <cell r="BC375">
            <v>3.1E-2</v>
          </cell>
          <cell r="BD375">
            <v>0.20200000000000001</v>
          </cell>
          <cell r="BE375">
            <v>0.23400000000000001</v>
          </cell>
          <cell r="BF375">
            <v>0.27600000000000002</v>
          </cell>
          <cell r="BG375">
            <v>0.308</v>
          </cell>
          <cell r="BH375">
            <v>0.31900000000000001</v>
          </cell>
          <cell r="BI375">
            <v>0.34</v>
          </cell>
          <cell r="BJ375">
            <v>0.372</v>
          </cell>
          <cell r="BK375">
            <v>0.36099999999999999</v>
          </cell>
          <cell r="BL375">
            <v>0.34</v>
          </cell>
          <cell r="BM375">
            <v>0.32900000000000001</v>
          </cell>
          <cell r="BN375">
            <v>0.39300000000000002</v>
          </cell>
          <cell r="BO375">
            <v>0.41399999999999998</v>
          </cell>
          <cell r="BP375">
            <v>0.65900000000000003</v>
          </cell>
          <cell r="BQ375">
            <v>0.70199999999999996</v>
          </cell>
          <cell r="BR375">
            <v>0.627</v>
          </cell>
          <cell r="BS375">
            <v>0.51</v>
          </cell>
          <cell r="BT375">
            <v>0.54200000000000004</v>
          </cell>
          <cell r="BU375">
            <v>0.57399999999999995</v>
          </cell>
          <cell r="BV375">
            <v>0.58499999999999996</v>
          </cell>
          <cell r="BW375">
            <v>0.60599999999999998</v>
          </cell>
          <cell r="BX375">
            <v>0.61699999999999999</v>
          </cell>
          <cell r="BY375">
            <v>0.63800000000000001</v>
          </cell>
          <cell r="BZ375">
            <v>0.59499999999999997</v>
          </cell>
          <cell r="CA375">
            <v>0.48899999999999999</v>
          </cell>
          <cell r="CB375">
            <v>0.38200000000000001</v>
          </cell>
          <cell r="CC375">
            <v>0.40400000000000003</v>
          </cell>
          <cell r="CD375">
            <v>0.42499999999999999</v>
          </cell>
          <cell r="CE375">
            <v>0.68</v>
          </cell>
          <cell r="CF375">
            <v>0.67</v>
          </cell>
          <cell r="CG375">
            <v>0.64800000000000002</v>
          </cell>
          <cell r="CH375">
            <v>0.69099999999999995</v>
          </cell>
          <cell r="CI375">
            <v>0.72299999999999998</v>
          </cell>
          <cell r="CJ375">
            <v>0.755</v>
          </cell>
          <cell r="CK375">
            <v>0.74399999999999999</v>
          </cell>
          <cell r="CL375">
            <v>0.755</v>
          </cell>
          <cell r="CM375">
            <v>0.77600000000000002</v>
          </cell>
          <cell r="CN375">
            <v>0.80800000000000005</v>
          </cell>
          <cell r="CO375">
            <v>0.79700000000000004</v>
          </cell>
          <cell r="CP375">
            <v>0.78700000000000003</v>
          </cell>
          <cell r="CQ375">
            <v>0.55300000000000005</v>
          </cell>
          <cell r="CR375">
            <v>0.53100000000000003</v>
          </cell>
          <cell r="CS375">
            <v>0.48899999999999999</v>
          </cell>
          <cell r="CT375">
            <v>0.47799999999999998</v>
          </cell>
          <cell r="CU375">
            <v>0.46800000000000003</v>
          </cell>
          <cell r="CV375">
            <v>0.44600000000000001</v>
          </cell>
          <cell r="CW375">
            <v>0.44600000000000001</v>
          </cell>
          <cell r="CX375">
            <v>0.436</v>
          </cell>
          <cell r="CY375">
            <v>0.56299999999999994</v>
          </cell>
          <cell r="CZ375">
            <v>0.71199999999999997</v>
          </cell>
          <cell r="DA375">
            <v>0.73399999999999999</v>
          </cell>
        </row>
        <row r="376">
          <cell r="B376" t="str">
            <v>交通运输</v>
          </cell>
          <cell r="C376" t="str">
            <v>航运港口</v>
          </cell>
          <cell r="D376" t="str">
            <v>航运</v>
          </cell>
          <cell r="J376">
            <v>3.50095403840903E-2</v>
          </cell>
          <cell r="K376">
            <v>0.308</v>
          </cell>
          <cell r="L376">
            <v>0.436</v>
          </cell>
          <cell r="M376">
            <v>0.53100000000000003</v>
          </cell>
          <cell r="N376">
            <v>0.58499999999999996</v>
          </cell>
          <cell r="O376">
            <v>0.59499999999999997</v>
          </cell>
          <cell r="P376">
            <v>0.63800000000000001</v>
          </cell>
          <cell r="Q376">
            <v>0.65900000000000003</v>
          </cell>
          <cell r="R376">
            <v>0.67</v>
          </cell>
          <cell r="S376">
            <v>0.69099999999999995</v>
          </cell>
          <cell r="T376">
            <v>0.71199999999999997</v>
          </cell>
          <cell r="U376">
            <v>0.72299999999999998</v>
          </cell>
          <cell r="V376">
            <v>0.74399999999999999</v>
          </cell>
          <cell r="W376">
            <v>0.76500000000000001</v>
          </cell>
          <cell r="X376">
            <v>0.81899999999999995</v>
          </cell>
          <cell r="Y376">
            <v>0.85099999999999998</v>
          </cell>
          <cell r="Z376">
            <v>0.872</v>
          </cell>
          <cell r="AA376">
            <v>0.91400000000000003</v>
          </cell>
          <cell r="AB376">
            <v>0.93600000000000005</v>
          </cell>
          <cell r="AC376">
            <v>0.89300000000000002</v>
          </cell>
          <cell r="AD376">
            <v>0.92500000000000004</v>
          </cell>
          <cell r="AE376">
            <v>0.96799999999999997</v>
          </cell>
          <cell r="AF376">
            <v>1</v>
          </cell>
          <cell r="AG376">
            <v>0.98899999999999999</v>
          </cell>
          <cell r="AH376">
            <v>0.97799999999999998</v>
          </cell>
          <cell r="AI376">
            <v>0.95699999999999996</v>
          </cell>
          <cell r="AJ376">
            <v>0.94599999999999995</v>
          </cell>
          <cell r="AK376">
            <v>0.90400000000000003</v>
          </cell>
          <cell r="AL376">
            <v>0.88200000000000001</v>
          </cell>
          <cell r="AM376">
            <v>0.86099999999999999</v>
          </cell>
          <cell r="AN376">
            <v>0.84</v>
          </cell>
          <cell r="AO376">
            <v>0.82899999999999996</v>
          </cell>
          <cell r="AP376">
            <v>0.80800000000000005</v>
          </cell>
          <cell r="AQ376">
            <v>0.78700000000000003</v>
          </cell>
          <cell r="AR376">
            <v>0.79700000000000004</v>
          </cell>
          <cell r="AS376">
            <v>0.77600000000000002</v>
          </cell>
          <cell r="AT376">
            <v>0.755</v>
          </cell>
          <cell r="AU376">
            <v>0.73399999999999999</v>
          </cell>
          <cell r="AV376">
            <v>0.70199999999999996</v>
          </cell>
          <cell r="AW376">
            <v>0.68</v>
          </cell>
          <cell r="AX376">
            <v>0.627</v>
          </cell>
          <cell r="AY376">
            <v>0.54200000000000004</v>
          </cell>
          <cell r="AZ376">
            <v>0.45700000000000002</v>
          </cell>
          <cell r="BA376">
            <v>0.48899999999999999</v>
          </cell>
          <cell r="BB376">
            <v>0.57399999999999995</v>
          </cell>
          <cell r="BC376">
            <v>0.60599999999999998</v>
          </cell>
          <cell r="BD376">
            <v>0.64800000000000002</v>
          </cell>
          <cell r="BE376">
            <v>0.61699999999999999</v>
          </cell>
          <cell r="BF376">
            <v>0.56299999999999994</v>
          </cell>
          <cell r="BG376">
            <v>0.28699999999999998</v>
          </cell>
          <cell r="BH376">
            <v>0.223</v>
          </cell>
          <cell r="BI376">
            <v>0.24399999999999999</v>
          </cell>
          <cell r="BJ376">
            <v>0.35099999999999998</v>
          </cell>
          <cell r="BK376">
            <v>0.32900000000000001</v>
          </cell>
          <cell r="BL376">
            <v>0.26500000000000001</v>
          </cell>
          <cell r="BM376">
            <v>0.21199999999999999</v>
          </cell>
          <cell r="BN376">
            <v>0.23400000000000001</v>
          </cell>
          <cell r="BO376">
            <v>0.40400000000000003</v>
          </cell>
          <cell r="BP376">
            <v>0.52100000000000002</v>
          </cell>
          <cell r="BQ376">
            <v>0.55300000000000005</v>
          </cell>
          <cell r="BR376">
            <v>0.5</v>
          </cell>
          <cell r="BS376">
            <v>0.42499999999999999</v>
          </cell>
          <cell r="BT376">
            <v>0.44600000000000001</v>
          </cell>
          <cell r="BU376">
            <v>0.41399999999999998</v>
          </cell>
          <cell r="BV376">
            <v>0.39300000000000002</v>
          </cell>
          <cell r="BW376">
            <v>0.34</v>
          </cell>
          <cell r="BX376">
            <v>0.18</v>
          </cell>
          <cell r="BY376">
            <v>0.11700000000000001</v>
          </cell>
          <cell r="BZ376">
            <v>0.13800000000000001</v>
          </cell>
          <cell r="CA376">
            <v>0.191</v>
          </cell>
          <cell r="CB376">
            <v>0.29699999999999999</v>
          </cell>
          <cell r="CC376">
            <v>0.20200000000000001</v>
          </cell>
          <cell r="CD376">
            <v>0.14799999999999999</v>
          </cell>
          <cell r="CE376">
            <v>0.127</v>
          </cell>
          <cell r="CF376">
            <v>0.159</v>
          </cell>
          <cell r="CG376">
            <v>0.31900000000000001</v>
          </cell>
          <cell r="CH376">
            <v>0.46800000000000003</v>
          </cell>
          <cell r="CI376">
            <v>0.51</v>
          </cell>
          <cell r="CJ376">
            <v>0.47799999999999998</v>
          </cell>
          <cell r="CK376">
            <v>0.38200000000000001</v>
          </cell>
          <cell r="CL376">
            <v>0.255</v>
          </cell>
          <cell r="CM376">
            <v>0.27600000000000002</v>
          </cell>
          <cell r="CN376">
            <v>0.372</v>
          </cell>
          <cell r="CO376">
            <v>0.36099999999999999</v>
          </cell>
          <cell r="CP376">
            <v>0.17</v>
          </cell>
          <cell r="CQ376">
            <v>0.106</v>
          </cell>
          <cell r="CR376">
            <v>7.3999999999999996E-2</v>
          </cell>
          <cell r="CS376">
            <v>6.3E-2</v>
          </cell>
          <cell r="CT376">
            <v>5.2999999999999999E-2</v>
          </cell>
          <cell r="CU376">
            <v>3.1E-2</v>
          </cell>
          <cell r="CV376">
            <v>0.01</v>
          </cell>
          <cell r="CW376">
            <v>0</v>
          </cell>
          <cell r="CX376">
            <v>2.1000000000000001E-2</v>
          </cell>
          <cell r="CY376">
            <v>4.2000000000000003E-2</v>
          </cell>
          <cell r="CZ376">
            <v>8.5000000000000006E-2</v>
          </cell>
          <cell r="DA376">
            <v>9.5000000000000001E-2</v>
          </cell>
        </row>
        <row r="377">
          <cell r="B377" t="str">
            <v>交通运输</v>
          </cell>
          <cell r="C377" t="str">
            <v>航运港口</v>
          </cell>
          <cell r="D377" t="str">
            <v>航运</v>
          </cell>
          <cell r="J377">
            <v>3.50095403840903E-2</v>
          </cell>
          <cell r="K377">
            <v>0.56299999999999994</v>
          </cell>
          <cell r="L377">
            <v>0.57399999999999995</v>
          </cell>
          <cell r="M377">
            <v>0.627</v>
          </cell>
          <cell r="N377">
            <v>0.65900000000000003</v>
          </cell>
          <cell r="O377">
            <v>0.67</v>
          </cell>
          <cell r="P377">
            <v>0.61699999999999999</v>
          </cell>
          <cell r="Q377">
            <v>0.64800000000000002</v>
          </cell>
          <cell r="R377">
            <v>0.60599999999999998</v>
          </cell>
          <cell r="S377">
            <v>0.59499999999999997</v>
          </cell>
          <cell r="T377">
            <v>0.63800000000000001</v>
          </cell>
          <cell r="U377">
            <v>0.68</v>
          </cell>
          <cell r="V377">
            <v>0.70199999999999996</v>
          </cell>
          <cell r="W377">
            <v>0.73399999999999999</v>
          </cell>
          <cell r="X377">
            <v>0.755</v>
          </cell>
          <cell r="Y377">
            <v>0.78700000000000003</v>
          </cell>
          <cell r="Z377">
            <v>0.84</v>
          </cell>
          <cell r="AA377">
            <v>0.872</v>
          </cell>
          <cell r="AB377">
            <v>0.89300000000000002</v>
          </cell>
          <cell r="AC377">
            <v>0.90400000000000003</v>
          </cell>
          <cell r="AD377">
            <v>0.92500000000000004</v>
          </cell>
          <cell r="AE377">
            <v>0.94599999999999995</v>
          </cell>
          <cell r="AF377">
            <v>0.98899999999999999</v>
          </cell>
          <cell r="AG377">
            <v>1</v>
          </cell>
          <cell r="AH377">
            <v>0.97799999999999998</v>
          </cell>
          <cell r="AI377">
            <v>0.96799999999999997</v>
          </cell>
          <cell r="AJ377">
            <v>0.95699999999999996</v>
          </cell>
          <cell r="AK377">
            <v>0.93600000000000005</v>
          </cell>
          <cell r="AL377">
            <v>0.91400000000000003</v>
          </cell>
          <cell r="AM377">
            <v>0.88200000000000001</v>
          </cell>
          <cell r="AN377">
            <v>0.86099999999999999</v>
          </cell>
          <cell r="AO377">
            <v>0.85099999999999998</v>
          </cell>
          <cell r="AP377">
            <v>0.82899999999999996</v>
          </cell>
          <cell r="AQ377">
            <v>0.80800000000000005</v>
          </cell>
          <cell r="AR377">
            <v>0.81899999999999995</v>
          </cell>
          <cell r="AS377">
            <v>0.79700000000000004</v>
          </cell>
          <cell r="AT377">
            <v>0.77600000000000002</v>
          </cell>
          <cell r="AU377">
            <v>0.76500000000000001</v>
          </cell>
          <cell r="AV377">
            <v>0.74399999999999999</v>
          </cell>
          <cell r="AW377">
            <v>0.72299999999999998</v>
          </cell>
          <cell r="AX377">
            <v>0.71199999999999997</v>
          </cell>
          <cell r="AY377">
            <v>0.69099999999999995</v>
          </cell>
          <cell r="AZ377">
            <v>0.58499999999999996</v>
          </cell>
          <cell r="BA377">
            <v>0.46800000000000003</v>
          </cell>
          <cell r="BB377">
            <v>0.39300000000000002</v>
          </cell>
          <cell r="BC377">
            <v>0.44600000000000001</v>
          </cell>
          <cell r="BD377">
            <v>0.54200000000000004</v>
          </cell>
          <cell r="BE377">
            <v>0.55300000000000005</v>
          </cell>
          <cell r="BF377">
            <v>0.48899999999999999</v>
          </cell>
          <cell r="BG377">
            <v>0.29699999999999999</v>
          </cell>
          <cell r="BH377">
            <v>0.17</v>
          </cell>
          <cell r="BI377">
            <v>0.159</v>
          </cell>
          <cell r="BJ377">
            <v>0.21199999999999999</v>
          </cell>
          <cell r="BK377">
            <v>0.255</v>
          </cell>
          <cell r="BL377">
            <v>0.191</v>
          </cell>
          <cell r="BM377">
            <v>0.18</v>
          </cell>
          <cell r="BN377">
            <v>0.14799999999999999</v>
          </cell>
          <cell r="BO377">
            <v>0.27600000000000002</v>
          </cell>
          <cell r="BP377">
            <v>0.372</v>
          </cell>
          <cell r="BQ377">
            <v>0.47799999999999998</v>
          </cell>
          <cell r="BR377">
            <v>0.52100000000000002</v>
          </cell>
          <cell r="BS377">
            <v>0.5</v>
          </cell>
          <cell r="BT377">
            <v>0.53100000000000003</v>
          </cell>
          <cell r="BU377">
            <v>0.51</v>
          </cell>
          <cell r="BV377">
            <v>0.42499999999999999</v>
          </cell>
          <cell r="BW377">
            <v>0.35099999999999998</v>
          </cell>
          <cell r="BX377">
            <v>0.23400000000000001</v>
          </cell>
          <cell r="BY377">
            <v>0.106</v>
          </cell>
          <cell r="BZ377">
            <v>8.5000000000000006E-2</v>
          </cell>
          <cell r="CA377">
            <v>0.11700000000000001</v>
          </cell>
          <cell r="CB377">
            <v>0.26500000000000001</v>
          </cell>
          <cell r="CC377">
            <v>0.28699999999999998</v>
          </cell>
          <cell r="CD377">
            <v>0.20200000000000001</v>
          </cell>
          <cell r="CE377">
            <v>0.127</v>
          </cell>
          <cell r="CF377">
            <v>0.13800000000000001</v>
          </cell>
          <cell r="CG377">
            <v>0.223</v>
          </cell>
          <cell r="CH377">
            <v>0.34</v>
          </cell>
          <cell r="CI377">
            <v>0.40400000000000003</v>
          </cell>
          <cell r="CJ377">
            <v>0.38200000000000001</v>
          </cell>
          <cell r="CK377">
            <v>0.36099999999999999</v>
          </cell>
          <cell r="CL377">
            <v>0.308</v>
          </cell>
          <cell r="CM377">
            <v>0.32900000000000001</v>
          </cell>
          <cell r="CN377">
            <v>0.41399999999999998</v>
          </cell>
          <cell r="CO377">
            <v>0.45700000000000002</v>
          </cell>
          <cell r="CP377">
            <v>0.436</v>
          </cell>
          <cell r="CQ377">
            <v>0.31900000000000001</v>
          </cell>
          <cell r="CR377">
            <v>0.24399999999999999</v>
          </cell>
          <cell r="CS377">
            <v>9.5000000000000001E-2</v>
          </cell>
          <cell r="CT377">
            <v>7.3999999999999996E-2</v>
          </cell>
          <cell r="CU377">
            <v>6.3E-2</v>
          </cell>
          <cell r="CV377">
            <v>5.2999999999999999E-2</v>
          </cell>
          <cell r="CW377">
            <v>3.1E-2</v>
          </cell>
          <cell r="CX377">
            <v>0.01</v>
          </cell>
          <cell r="CY377">
            <v>0</v>
          </cell>
          <cell r="CZ377">
            <v>2.1000000000000001E-2</v>
          </cell>
          <cell r="DA377">
            <v>4.2000000000000003E-2</v>
          </cell>
        </row>
        <row r="378">
          <cell r="B378" t="str">
            <v>交通运输</v>
          </cell>
          <cell r="C378" t="str">
            <v>航运港口</v>
          </cell>
          <cell r="D378" t="str">
            <v>航运</v>
          </cell>
          <cell r="J378">
            <v>3.50095403840903E-2</v>
          </cell>
          <cell r="K378">
            <v>0.79700000000000004</v>
          </cell>
          <cell r="L378">
            <v>0.74399999999999999</v>
          </cell>
          <cell r="M378">
            <v>0.627</v>
          </cell>
          <cell r="N378">
            <v>0.41399999999999998</v>
          </cell>
          <cell r="O378">
            <v>0.32900000000000001</v>
          </cell>
          <cell r="P378">
            <v>0.436</v>
          </cell>
          <cell r="Q378">
            <v>0.48899999999999999</v>
          </cell>
          <cell r="R378">
            <v>0.60599999999999998</v>
          </cell>
          <cell r="S378">
            <v>0.39300000000000002</v>
          </cell>
          <cell r="T378">
            <v>0.23400000000000001</v>
          </cell>
          <cell r="U378">
            <v>0.26500000000000001</v>
          </cell>
          <cell r="V378">
            <v>0.44600000000000001</v>
          </cell>
          <cell r="W378">
            <v>0.67</v>
          </cell>
          <cell r="X378">
            <v>0.68</v>
          </cell>
          <cell r="Y378">
            <v>0.72299999999999998</v>
          </cell>
          <cell r="Z378">
            <v>0.755</v>
          </cell>
          <cell r="AA378">
            <v>0.80800000000000005</v>
          </cell>
          <cell r="AB378">
            <v>0.89300000000000002</v>
          </cell>
          <cell r="AC378">
            <v>0.91400000000000003</v>
          </cell>
          <cell r="AD378">
            <v>0.92500000000000004</v>
          </cell>
          <cell r="AE378">
            <v>0.872</v>
          </cell>
          <cell r="AF378">
            <v>0.82899999999999996</v>
          </cell>
          <cell r="AG378">
            <v>0.86099999999999999</v>
          </cell>
          <cell r="AH378">
            <v>0.88200000000000001</v>
          </cell>
          <cell r="AI378">
            <v>0.96799999999999997</v>
          </cell>
          <cell r="AJ378">
            <v>0.98899999999999999</v>
          </cell>
          <cell r="AK378">
            <v>1</v>
          </cell>
          <cell r="AL378">
            <v>0.97799999999999998</v>
          </cell>
          <cell r="AM378">
            <v>0.95699999999999996</v>
          </cell>
          <cell r="AN378">
            <v>0.94599999999999995</v>
          </cell>
          <cell r="AO378">
            <v>0.93600000000000005</v>
          </cell>
          <cell r="AP378">
            <v>0.90400000000000003</v>
          </cell>
          <cell r="AQ378">
            <v>0.81899999999999995</v>
          </cell>
          <cell r="AR378">
            <v>0.77600000000000002</v>
          </cell>
          <cell r="AS378">
            <v>0.61699999999999999</v>
          </cell>
          <cell r="AT378">
            <v>0.53100000000000003</v>
          </cell>
          <cell r="AU378">
            <v>0.5</v>
          </cell>
          <cell r="AV378">
            <v>0.55300000000000005</v>
          </cell>
          <cell r="AW378">
            <v>0.64800000000000002</v>
          </cell>
          <cell r="AX378">
            <v>0.65900000000000003</v>
          </cell>
          <cell r="AY378">
            <v>0.57399999999999995</v>
          </cell>
          <cell r="AZ378">
            <v>0.31900000000000001</v>
          </cell>
          <cell r="BA378">
            <v>0.127</v>
          </cell>
          <cell r="BB378">
            <v>5.2999999999999999E-2</v>
          </cell>
          <cell r="BC378">
            <v>4.2000000000000003E-2</v>
          </cell>
          <cell r="BD378">
            <v>6.3E-2</v>
          </cell>
          <cell r="BE378">
            <v>0.17</v>
          </cell>
          <cell r="BF378">
            <v>0.372</v>
          </cell>
          <cell r="BG378">
            <v>0.69099999999999995</v>
          </cell>
          <cell r="BH378">
            <v>0.78700000000000003</v>
          </cell>
          <cell r="BI378">
            <v>0.84</v>
          </cell>
          <cell r="BJ378">
            <v>0.85099999999999998</v>
          </cell>
          <cell r="BK378">
            <v>0.76500000000000001</v>
          </cell>
          <cell r="BL378">
            <v>0.52100000000000002</v>
          </cell>
          <cell r="BM378">
            <v>0.24399999999999999</v>
          </cell>
          <cell r="BN378">
            <v>0.159</v>
          </cell>
          <cell r="BO378">
            <v>0.106</v>
          </cell>
          <cell r="BP378">
            <v>0.14799999999999999</v>
          </cell>
          <cell r="BQ378">
            <v>0.27600000000000002</v>
          </cell>
          <cell r="BR378">
            <v>0.42499999999999999</v>
          </cell>
          <cell r="BS378">
            <v>0.51</v>
          </cell>
          <cell r="BT378">
            <v>0.54200000000000004</v>
          </cell>
          <cell r="BU378">
            <v>0.70199999999999996</v>
          </cell>
          <cell r="BV378">
            <v>0.73399999999999999</v>
          </cell>
          <cell r="BW378">
            <v>0.71199999999999997</v>
          </cell>
          <cell r="BX378">
            <v>0.56299999999999994</v>
          </cell>
          <cell r="BY378">
            <v>0.45700000000000002</v>
          </cell>
          <cell r="BZ378">
            <v>0.40400000000000003</v>
          </cell>
          <cell r="CA378">
            <v>0.35099999999999998</v>
          </cell>
          <cell r="CB378">
            <v>0.38200000000000001</v>
          </cell>
          <cell r="CC378">
            <v>0.46800000000000003</v>
          </cell>
          <cell r="CD378">
            <v>0.59499999999999997</v>
          </cell>
          <cell r="CE378">
            <v>0.63800000000000001</v>
          </cell>
          <cell r="CF378">
            <v>0.58499999999999996</v>
          </cell>
          <cell r="CG378">
            <v>0.47799999999999998</v>
          </cell>
          <cell r="CH378">
            <v>0.36099999999999999</v>
          </cell>
          <cell r="CI378">
            <v>0.223</v>
          </cell>
          <cell r="CJ378">
            <v>0.191</v>
          </cell>
          <cell r="CK378">
            <v>0.29699999999999999</v>
          </cell>
          <cell r="CL378">
            <v>0.34</v>
          </cell>
          <cell r="CM378">
            <v>0.308</v>
          </cell>
          <cell r="CN378">
            <v>0.21199999999999999</v>
          </cell>
          <cell r="CO378">
            <v>0.18</v>
          </cell>
          <cell r="CP378">
            <v>0.28699999999999998</v>
          </cell>
          <cell r="CQ378">
            <v>0.255</v>
          </cell>
          <cell r="CR378">
            <v>0.20200000000000001</v>
          </cell>
          <cell r="CS378">
            <v>0.13800000000000001</v>
          </cell>
          <cell r="CT378">
            <v>0.11700000000000001</v>
          </cell>
          <cell r="CU378">
            <v>9.5000000000000001E-2</v>
          </cell>
          <cell r="CV378">
            <v>8.5000000000000006E-2</v>
          </cell>
          <cell r="CW378">
            <v>7.3999999999999996E-2</v>
          </cell>
          <cell r="CX378">
            <v>3.1E-2</v>
          </cell>
          <cell r="CY378">
            <v>2.1000000000000001E-2</v>
          </cell>
          <cell r="CZ378">
            <v>0</v>
          </cell>
          <cell r="DA378">
            <v>0.01</v>
          </cell>
        </row>
        <row r="379">
          <cell r="B379" t="str">
            <v>交通运输</v>
          </cell>
          <cell r="C379" t="str">
            <v>航运港口</v>
          </cell>
          <cell r="D379" t="str">
            <v>航运</v>
          </cell>
          <cell r="J379">
            <v>3.50095403840903E-2</v>
          </cell>
          <cell r="K379">
            <v>1</v>
          </cell>
          <cell r="L379">
            <v>0.98899999999999999</v>
          </cell>
          <cell r="M379">
            <v>0.97799999999999998</v>
          </cell>
          <cell r="N379">
            <v>0.96799999999999997</v>
          </cell>
          <cell r="O379">
            <v>0.95699999999999996</v>
          </cell>
          <cell r="P379">
            <v>0.94599999999999995</v>
          </cell>
          <cell r="Q379">
            <v>0.93600000000000005</v>
          </cell>
          <cell r="R379">
            <v>0.92500000000000004</v>
          </cell>
          <cell r="S379">
            <v>0.91400000000000003</v>
          </cell>
          <cell r="T379">
            <v>0.90400000000000003</v>
          </cell>
          <cell r="U379">
            <v>0.85099999999999998</v>
          </cell>
          <cell r="V379">
            <v>0.872</v>
          </cell>
          <cell r="W379">
            <v>0.88200000000000001</v>
          </cell>
          <cell r="X379">
            <v>0.89300000000000002</v>
          </cell>
          <cell r="Y379">
            <v>0.86099999999999999</v>
          </cell>
          <cell r="Z379">
            <v>0.84</v>
          </cell>
          <cell r="AA379">
            <v>0.82899999999999996</v>
          </cell>
          <cell r="AB379">
            <v>0.81899999999999995</v>
          </cell>
          <cell r="AC379">
            <v>0.80800000000000005</v>
          </cell>
          <cell r="AD379">
            <v>0.79700000000000004</v>
          </cell>
          <cell r="AE379">
            <v>0.78700000000000003</v>
          </cell>
          <cell r="AF379">
            <v>0.77600000000000002</v>
          </cell>
          <cell r="AG379">
            <v>0.76500000000000001</v>
          </cell>
          <cell r="AH379">
            <v>0.755</v>
          </cell>
          <cell r="AI379">
            <v>0.74399999999999999</v>
          </cell>
          <cell r="AJ379">
            <v>0.73399999999999999</v>
          </cell>
          <cell r="AK379">
            <v>0.72299999999999998</v>
          </cell>
          <cell r="AL379">
            <v>0.71199999999999997</v>
          </cell>
          <cell r="AM379">
            <v>0.70199999999999996</v>
          </cell>
          <cell r="AN379">
            <v>0.69099999999999995</v>
          </cell>
          <cell r="AO379">
            <v>0.67</v>
          </cell>
          <cell r="AP379">
            <v>0.627</v>
          </cell>
          <cell r="AQ379">
            <v>0.58499999999999996</v>
          </cell>
          <cell r="AR379">
            <v>0.39300000000000002</v>
          </cell>
          <cell r="AS379">
            <v>0.26500000000000001</v>
          </cell>
          <cell r="AT379">
            <v>0.21199999999999999</v>
          </cell>
          <cell r="AU379">
            <v>0.14799999999999999</v>
          </cell>
          <cell r="AV379">
            <v>0.159</v>
          </cell>
          <cell r="AW379">
            <v>0.17</v>
          </cell>
          <cell r="AX379">
            <v>0.191</v>
          </cell>
          <cell r="AY379">
            <v>0.20200000000000001</v>
          </cell>
          <cell r="AZ379">
            <v>0.223</v>
          </cell>
          <cell r="BA379">
            <v>0.255</v>
          </cell>
          <cell r="BB379">
            <v>0.27600000000000002</v>
          </cell>
          <cell r="BC379">
            <v>0.29699999999999999</v>
          </cell>
          <cell r="BD379">
            <v>0.32900000000000001</v>
          </cell>
          <cell r="BE379">
            <v>0.34</v>
          </cell>
          <cell r="BF379">
            <v>0.35099999999999998</v>
          </cell>
          <cell r="BG379">
            <v>0.372</v>
          </cell>
          <cell r="BH379">
            <v>0.38200000000000001</v>
          </cell>
          <cell r="BI379">
            <v>0.39300000000000002</v>
          </cell>
          <cell r="BJ379">
            <v>0.41399999999999998</v>
          </cell>
          <cell r="BK379">
            <v>0.436</v>
          </cell>
          <cell r="BL379">
            <v>0.44600000000000001</v>
          </cell>
          <cell r="BM379">
            <v>0.48899999999999999</v>
          </cell>
          <cell r="BN379">
            <v>0.51</v>
          </cell>
          <cell r="BO379">
            <v>0.53100000000000003</v>
          </cell>
          <cell r="BP379">
            <v>0.55300000000000005</v>
          </cell>
          <cell r="BQ379">
            <v>0.53100000000000003</v>
          </cell>
          <cell r="BR379">
            <v>0.52100000000000002</v>
          </cell>
          <cell r="BS379">
            <v>0.5</v>
          </cell>
          <cell r="BT379">
            <v>0.47799999999999998</v>
          </cell>
          <cell r="BU379">
            <v>0.44600000000000001</v>
          </cell>
          <cell r="BV379">
            <v>0.41399999999999998</v>
          </cell>
          <cell r="BW379">
            <v>0.36099999999999999</v>
          </cell>
          <cell r="BX379">
            <v>0.308</v>
          </cell>
          <cell r="BY379">
            <v>0.28699999999999998</v>
          </cell>
          <cell r="BZ379">
            <v>0.23400000000000001</v>
          </cell>
          <cell r="CA379">
            <v>0.18</v>
          </cell>
          <cell r="CB379">
            <v>0.127</v>
          </cell>
          <cell r="CC379">
            <v>0.106</v>
          </cell>
          <cell r="CD379">
            <v>6.3E-2</v>
          </cell>
          <cell r="CE379">
            <v>4.2000000000000003E-2</v>
          </cell>
          <cell r="CF379">
            <v>3.1E-2</v>
          </cell>
          <cell r="CG379">
            <v>2.1000000000000001E-2</v>
          </cell>
          <cell r="CH379">
            <v>0</v>
          </cell>
          <cell r="CI379">
            <v>0.01</v>
          </cell>
          <cell r="CJ379">
            <v>4.2000000000000003E-2</v>
          </cell>
          <cell r="CK379">
            <v>7.3999999999999996E-2</v>
          </cell>
          <cell r="CL379">
            <v>8.5000000000000006E-2</v>
          </cell>
          <cell r="CM379">
            <v>9.5000000000000001E-2</v>
          </cell>
          <cell r="CN379">
            <v>0.11700000000000001</v>
          </cell>
          <cell r="CO379">
            <v>0.13800000000000001</v>
          </cell>
          <cell r="CP379">
            <v>0.24399999999999999</v>
          </cell>
          <cell r="CQ379">
            <v>0.31900000000000001</v>
          </cell>
          <cell r="CR379">
            <v>0.46800000000000003</v>
          </cell>
          <cell r="CS379">
            <v>0.56299999999999994</v>
          </cell>
          <cell r="CT379">
            <v>0.57399999999999995</v>
          </cell>
          <cell r="CU379">
            <v>0.59499999999999997</v>
          </cell>
          <cell r="CV379">
            <v>0.60599999999999998</v>
          </cell>
          <cell r="CW379">
            <v>0.61699999999999999</v>
          </cell>
          <cell r="CX379">
            <v>0.63800000000000001</v>
          </cell>
          <cell r="CY379">
            <v>0.64800000000000002</v>
          </cell>
          <cell r="CZ379">
            <v>0.65900000000000003</v>
          </cell>
          <cell r="DA379">
            <v>0.68</v>
          </cell>
        </row>
        <row r="380">
          <cell r="B380" t="str">
            <v>环保</v>
          </cell>
          <cell r="J380">
            <v>0.5</v>
          </cell>
          <cell r="K380">
            <v>0.47799999999999998</v>
          </cell>
          <cell r="L380">
            <v>0.45700000000000002</v>
          </cell>
          <cell r="M380">
            <v>0.44600000000000001</v>
          </cell>
          <cell r="N380">
            <v>0.41399999999999998</v>
          </cell>
          <cell r="O380">
            <v>0.372</v>
          </cell>
          <cell r="P380">
            <v>0.32900000000000001</v>
          </cell>
          <cell r="Q380">
            <v>0.31900000000000001</v>
          </cell>
          <cell r="R380">
            <v>0.308</v>
          </cell>
          <cell r="S380">
            <v>0.28699999999999998</v>
          </cell>
          <cell r="T380">
            <v>0.23400000000000001</v>
          </cell>
          <cell r="U380">
            <v>0.23400000000000001</v>
          </cell>
          <cell r="V380">
            <v>0.23400000000000001</v>
          </cell>
          <cell r="W380">
            <v>0.23400000000000001</v>
          </cell>
          <cell r="X380">
            <v>0.27600000000000002</v>
          </cell>
          <cell r="Y380">
            <v>0.29699999999999999</v>
          </cell>
          <cell r="Z380">
            <v>0.34</v>
          </cell>
          <cell r="AA380">
            <v>0.36099999999999999</v>
          </cell>
          <cell r="AB380">
            <v>0.39300000000000002</v>
          </cell>
          <cell r="AC380">
            <v>0.42499999999999999</v>
          </cell>
          <cell r="AD380">
            <v>0.5</v>
          </cell>
          <cell r="AE380">
            <v>0.627</v>
          </cell>
          <cell r="AF380">
            <v>0.11700000000000001</v>
          </cell>
          <cell r="AG380">
            <v>0.11700000000000001</v>
          </cell>
          <cell r="AH380">
            <v>0.11700000000000001</v>
          </cell>
          <cell r="AI380">
            <v>0.11700000000000001</v>
          </cell>
          <cell r="AJ380">
            <v>0.20200000000000001</v>
          </cell>
          <cell r="AK380">
            <v>0.191</v>
          </cell>
          <cell r="AL380">
            <v>0.17</v>
          </cell>
          <cell r="AM380">
            <v>0.159</v>
          </cell>
          <cell r="AN380">
            <v>0.18</v>
          </cell>
          <cell r="AO380">
            <v>0.223</v>
          </cell>
          <cell r="AP380">
            <v>0.42499999999999999</v>
          </cell>
          <cell r="AQ380">
            <v>0.57399999999999995</v>
          </cell>
          <cell r="AR380">
            <v>0.01</v>
          </cell>
          <cell r="AS380">
            <v>0.01</v>
          </cell>
          <cell r="AT380">
            <v>0.01</v>
          </cell>
          <cell r="AU380">
            <v>0.01</v>
          </cell>
          <cell r="AV380">
            <v>0</v>
          </cell>
          <cell r="AW380">
            <v>5.2999999999999999E-2</v>
          </cell>
          <cell r="AX380">
            <v>7.3999999999999996E-2</v>
          </cell>
          <cell r="AY380">
            <v>6.3E-2</v>
          </cell>
          <cell r="AZ380">
            <v>8.5000000000000006E-2</v>
          </cell>
          <cell r="BA380">
            <v>9.5000000000000001E-2</v>
          </cell>
          <cell r="BB380">
            <v>0.106</v>
          </cell>
          <cell r="BC380">
            <v>0.21199999999999999</v>
          </cell>
          <cell r="BD380">
            <v>0.78700000000000003</v>
          </cell>
          <cell r="BE380">
            <v>0.78700000000000003</v>
          </cell>
          <cell r="BF380">
            <v>0.78700000000000003</v>
          </cell>
          <cell r="BG380">
            <v>0.78700000000000003</v>
          </cell>
          <cell r="BH380">
            <v>0.76500000000000001</v>
          </cell>
          <cell r="BI380">
            <v>0.755</v>
          </cell>
          <cell r="BJ380">
            <v>0.77600000000000002</v>
          </cell>
          <cell r="BK380">
            <v>0.82899999999999996</v>
          </cell>
          <cell r="BL380">
            <v>0.86099999999999999</v>
          </cell>
          <cell r="BM380">
            <v>0.872</v>
          </cell>
          <cell r="BN380">
            <v>0.89300000000000002</v>
          </cell>
          <cell r="BO380">
            <v>0.92500000000000004</v>
          </cell>
          <cell r="BP380">
            <v>0.68</v>
          </cell>
          <cell r="BQ380">
            <v>0.68</v>
          </cell>
          <cell r="BR380">
            <v>0.68</v>
          </cell>
          <cell r="BS380">
            <v>0.68</v>
          </cell>
          <cell r="BT380">
            <v>0.64800000000000002</v>
          </cell>
          <cell r="BU380">
            <v>0.65900000000000003</v>
          </cell>
          <cell r="BV380">
            <v>0.67</v>
          </cell>
          <cell r="BW380">
            <v>0.74399999999999999</v>
          </cell>
          <cell r="BX380">
            <v>0.72299999999999998</v>
          </cell>
          <cell r="BY380">
            <v>0.63800000000000001</v>
          </cell>
          <cell r="BZ380">
            <v>0.48899999999999999</v>
          </cell>
          <cell r="CA380">
            <v>0.73399999999999999</v>
          </cell>
          <cell r="CB380">
            <v>0.40400000000000003</v>
          </cell>
          <cell r="CC380">
            <v>0.61699999999999999</v>
          </cell>
          <cell r="CD380">
            <v>0.56299999999999994</v>
          </cell>
          <cell r="CE380">
            <v>0.85099999999999998</v>
          </cell>
          <cell r="CF380">
            <v>0.88200000000000001</v>
          </cell>
          <cell r="CG380">
            <v>0.91400000000000003</v>
          </cell>
          <cell r="CH380">
            <v>0.93600000000000005</v>
          </cell>
          <cell r="CI380">
            <v>0.94599999999999995</v>
          </cell>
          <cell r="CJ380">
            <v>0.95699999999999996</v>
          </cell>
          <cell r="CK380">
            <v>0.96799999999999997</v>
          </cell>
          <cell r="CL380">
            <v>1</v>
          </cell>
          <cell r="CM380">
            <v>0.97799999999999998</v>
          </cell>
          <cell r="CN380">
            <v>0.98899999999999999</v>
          </cell>
          <cell r="CO380">
            <v>0.52100000000000002</v>
          </cell>
          <cell r="CP380">
            <v>0.52100000000000002</v>
          </cell>
          <cell r="CQ380">
            <v>0.52100000000000002</v>
          </cell>
          <cell r="CR380">
            <v>0.52100000000000002</v>
          </cell>
          <cell r="CS380">
            <v>0.51</v>
          </cell>
          <cell r="CT380">
            <v>0.58499999999999996</v>
          </cell>
          <cell r="CU380">
            <v>0.60599999999999998</v>
          </cell>
          <cell r="CV380">
            <v>0.59499999999999997</v>
          </cell>
          <cell r="CW380">
            <v>0.46800000000000003</v>
          </cell>
          <cell r="CX380">
            <v>0.35099999999999998</v>
          </cell>
          <cell r="CY380">
            <v>0.38200000000000001</v>
          </cell>
          <cell r="CZ380">
            <v>0.84</v>
          </cell>
          <cell r="DA380">
            <v>0.90400000000000003</v>
          </cell>
        </row>
        <row r="381">
          <cell r="B381" t="str">
            <v>建筑</v>
          </cell>
          <cell r="J381">
            <v>0.32500000000000001</v>
          </cell>
          <cell r="K381">
            <v>6.3E-2</v>
          </cell>
          <cell r="L381">
            <v>9.5000000000000001E-2</v>
          </cell>
          <cell r="M381">
            <v>8.5000000000000006E-2</v>
          </cell>
          <cell r="N381">
            <v>4.2000000000000003E-2</v>
          </cell>
          <cell r="O381">
            <v>3.1E-2</v>
          </cell>
          <cell r="P381">
            <v>0.106</v>
          </cell>
          <cell r="Q381">
            <v>0.46800000000000003</v>
          </cell>
          <cell r="R381">
            <v>0.98899999999999999</v>
          </cell>
          <cell r="S381">
            <v>1</v>
          </cell>
          <cell r="T381">
            <v>0.80800000000000005</v>
          </cell>
          <cell r="U381">
            <v>0.18</v>
          </cell>
          <cell r="V381">
            <v>0.11700000000000001</v>
          </cell>
          <cell r="W381">
            <v>0.127</v>
          </cell>
          <cell r="X381">
            <v>0.26500000000000001</v>
          </cell>
          <cell r="Y381">
            <v>0.28699999999999998</v>
          </cell>
          <cell r="Z381">
            <v>0.35099999999999998</v>
          </cell>
          <cell r="AA381">
            <v>0.223</v>
          </cell>
          <cell r="AB381">
            <v>0.127</v>
          </cell>
          <cell r="AC381">
            <v>5.2999999999999999E-2</v>
          </cell>
          <cell r="AD381">
            <v>7.3999999999999996E-2</v>
          </cell>
          <cell r="AE381">
            <v>0.14799999999999999</v>
          </cell>
          <cell r="AF381">
            <v>0.20200000000000001</v>
          </cell>
          <cell r="AG381">
            <v>0.159</v>
          </cell>
          <cell r="AH381">
            <v>0.17</v>
          </cell>
          <cell r="AI381">
            <v>0.223</v>
          </cell>
          <cell r="AJ381">
            <v>0.255</v>
          </cell>
          <cell r="AK381">
            <v>0.28699999999999998</v>
          </cell>
          <cell r="AL381">
            <v>0.31900000000000001</v>
          </cell>
          <cell r="AM381">
            <v>0.47799999999999998</v>
          </cell>
          <cell r="AN381">
            <v>0.45700000000000002</v>
          </cell>
          <cell r="AO381">
            <v>0.42499999999999999</v>
          </cell>
          <cell r="AP381">
            <v>0.54200000000000004</v>
          </cell>
          <cell r="AQ381">
            <v>0.27600000000000002</v>
          </cell>
          <cell r="AR381">
            <v>0.39300000000000002</v>
          </cell>
          <cell r="AS381">
            <v>0.308</v>
          </cell>
          <cell r="AT381">
            <v>0.68</v>
          </cell>
          <cell r="AU381">
            <v>0.63800000000000001</v>
          </cell>
          <cell r="AV381">
            <v>0.59499999999999997</v>
          </cell>
          <cell r="AW381">
            <v>0.55300000000000005</v>
          </cell>
          <cell r="AX381">
            <v>0.627</v>
          </cell>
          <cell r="AY381">
            <v>0.59499999999999997</v>
          </cell>
          <cell r="AZ381">
            <v>0.67</v>
          </cell>
          <cell r="BA381">
            <v>0.56299999999999994</v>
          </cell>
          <cell r="BB381">
            <v>0.34</v>
          </cell>
          <cell r="BC381">
            <v>0</v>
          </cell>
          <cell r="BD381">
            <v>0</v>
          </cell>
          <cell r="BE381">
            <v>2.1000000000000001E-2</v>
          </cell>
          <cell r="BF381">
            <v>0.36099999999999999</v>
          </cell>
          <cell r="BG381">
            <v>0.372</v>
          </cell>
          <cell r="BH381">
            <v>0.42499999999999999</v>
          </cell>
          <cell r="BI381">
            <v>0.52100000000000002</v>
          </cell>
          <cell r="BJ381">
            <v>0.39300000000000002</v>
          </cell>
          <cell r="BK381">
            <v>0.48899999999999999</v>
          </cell>
          <cell r="BL381">
            <v>0.31900000000000001</v>
          </cell>
          <cell r="BM381">
            <v>0.41399999999999998</v>
          </cell>
          <cell r="BN381">
            <v>0.58499999999999996</v>
          </cell>
          <cell r="BO381">
            <v>0.63800000000000001</v>
          </cell>
          <cell r="BP381">
            <v>0.755</v>
          </cell>
          <cell r="BQ381">
            <v>0.85099999999999998</v>
          </cell>
          <cell r="BR381">
            <v>0.86099999999999999</v>
          </cell>
          <cell r="BS381">
            <v>0.94599999999999995</v>
          </cell>
          <cell r="BT381">
            <v>0.97799999999999998</v>
          </cell>
          <cell r="BU381">
            <v>0.96799999999999997</v>
          </cell>
          <cell r="BV381">
            <v>0.77600000000000002</v>
          </cell>
          <cell r="BW381">
            <v>0.52100000000000002</v>
          </cell>
          <cell r="BX381">
            <v>0.56299999999999994</v>
          </cell>
          <cell r="BY381">
            <v>0.71199999999999997</v>
          </cell>
          <cell r="BZ381">
            <v>0.71199999999999997</v>
          </cell>
          <cell r="CA381">
            <v>0.51</v>
          </cell>
          <cell r="CB381">
            <v>0.5</v>
          </cell>
          <cell r="CC381">
            <v>0.77600000000000002</v>
          </cell>
          <cell r="CD381">
            <v>0.94599999999999995</v>
          </cell>
          <cell r="CE381">
            <v>0.90400000000000003</v>
          </cell>
          <cell r="CF381">
            <v>0.63800000000000001</v>
          </cell>
          <cell r="CG381">
            <v>0.42499999999999999</v>
          </cell>
          <cell r="CH381">
            <v>0.73399999999999999</v>
          </cell>
          <cell r="CI381">
            <v>0.77600000000000002</v>
          </cell>
          <cell r="CJ381">
            <v>0.93600000000000005</v>
          </cell>
          <cell r="CK381">
            <v>0.88200000000000001</v>
          </cell>
          <cell r="CL381">
            <v>0.82899999999999996</v>
          </cell>
          <cell r="CM381">
            <v>0.80800000000000005</v>
          </cell>
          <cell r="CN381">
            <v>0.74399999999999999</v>
          </cell>
          <cell r="CO381">
            <v>0.872</v>
          </cell>
          <cell r="CP381">
            <v>0.88200000000000001</v>
          </cell>
          <cell r="CQ381">
            <v>0.91400000000000003</v>
          </cell>
          <cell r="CR381">
            <v>0.91400000000000003</v>
          </cell>
          <cell r="CS381">
            <v>0.76500000000000001</v>
          </cell>
          <cell r="CT381">
            <v>0.68</v>
          </cell>
          <cell r="CU381">
            <v>0.70199999999999996</v>
          </cell>
          <cell r="CV381">
            <v>0.82899999999999996</v>
          </cell>
          <cell r="CW381">
            <v>0.61699999999999999</v>
          </cell>
          <cell r="CX381">
            <v>0.38200000000000001</v>
          </cell>
          <cell r="CY381">
            <v>0.24399999999999999</v>
          </cell>
          <cell r="CZ381">
            <v>0.18</v>
          </cell>
          <cell r="DA381">
            <v>0.21199999999999999</v>
          </cell>
        </row>
        <row r="382">
          <cell r="B382" t="str">
            <v>建筑</v>
          </cell>
          <cell r="J382">
            <v>0.32500000000000001</v>
          </cell>
          <cell r="K382">
            <v>0.28699999999999998</v>
          </cell>
          <cell r="L382">
            <v>0.35099999999999998</v>
          </cell>
          <cell r="M382">
            <v>0.31900000000000001</v>
          </cell>
          <cell r="N382">
            <v>0.32900000000000001</v>
          </cell>
          <cell r="O382">
            <v>0.27600000000000002</v>
          </cell>
          <cell r="P382">
            <v>0.308</v>
          </cell>
          <cell r="Q382">
            <v>0.223</v>
          </cell>
          <cell r="R382">
            <v>0.26500000000000001</v>
          </cell>
          <cell r="S382">
            <v>0.38200000000000001</v>
          </cell>
          <cell r="T382">
            <v>0.191</v>
          </cell>
          <cell r="U382">
            <v>0.23400000000000001</v>
          </cell>
          <cell r="V382">
            <v>0.24399999999999999</v>
          </cell>
          <cell r="W382">
            <v>0.5</v>
          </cell>
          <cell r="X382">
            <v>0.53100000000000003</v>
          </cell>
          <cell r="Y382">
            <v>0.51</v>
          </cell>
          <cell r="Z382">
            <v>0.44600000000000001</v>
          </cell>
          <cell r="AA382">
            <v>0.436</v>
          </cell>
          <cell r="AB382">
            <v>0.45700000000000002</v>
          </cell>
          <cell r="AC382">
            <v>0.56299999999999994</v>
          </cell>
          <cell r="AD382">
            <v>0.61699999999999999</v>
          </cell>
          <cell r="AE382">
            <v>0.60599999999999998</v>
          </cell>
          <cell r="AF382">
            <v>0.63800000000000001</v>
          </cell>
          <cell r="AG382">
            <v>0.59499999999999997</v>
          </cell>
          <cell r="AH382">
            <v>0.55300000000000005</v>
          </cell>
          <cell r="AI382">
            <v>0.40400000000000003</v>
          </cell>
          <cell r="AJ382">
            <v>0.42499999999999999</v>
          </cell>
          <cell r="AK382">
            <v>0.54200000000000004</v>
          </cell>
          <cell r="AL382">
            <v>0.627</v>
          </cell>
          <cell r="AM382">
            <v>0.67</v>
          </cell>
          <cell r="AN382">
            <v>0.73399999999999999</v>
          </cell>
          <cell r="AO382">
            <v>0.77600000000000002</v>
          </cell>
          <cell r="AP382">
            <v>0.89300000000000002</v>
          </cell>
          <cell r="AQ382">
            <v>0.96799999999999997</v>
          </cell>
          <cell r="AR382">
            <v>0.95699999999999996</v>
          </cell>
          <cell r="AS382">
            <v>0.91400000000000003</v>
          </cell>
          <cell r="AT382">
            <v>0.64800000000000002</v>
          </cell>
          <cell r="AU382">
            <v>0.57399999999999995</v>
          </cell>
          <cell r="AV382">
            <v>0.58499999999999996</v>
          </cell>
          <cell r="AW382">
            <v>0.52100000000000002</v>
          </cell>
          <cell r="AX382">
            <v>0.46800000000000003</v>
          </cell>
          <cell r="AY382">
            <v>0.372</v>
          </cell>
          <cell r="AZ382">
            <v>0.17</v>
          </cell>
          <cell r="BA382">
            <v>9.5000000000000001E-2</v>
          </cell>
          <cell r="BB382">
            <v>4.2000000000000003E-2</v>
          </cell>
          <cell r="BC382">
            <v>0</v>
          </cell>
          <cell r="BD382">
            <v>0.01</v>
          </cell>
          <cell r="BE382">
            <v>3.1E-2</v>
          </cell>
          <cell r="BF382">
            <v>0.20200000000000001</v>
          </cell>
          <cell r="BG382">
            <v>0.39300000000000002</v>
          </cell>
          <cell r="BH382">
            <v>0.36099999999999999</v>
          </cell>
          <cell r="BI382">
            <v>0.34</v>
          </cell>
          <cell r="BJ382">
            <v>0.21199999999999999</v>
          </cell>
          <cell r="BK382">
            <v>0.18</v>
          </cell>
          <cell r="BL382">
            <v>0.13800000000000001</v>
          </cell>
          <cell r="BM382">
            <v>6.3E-2</v>
          </cell>
          <cell r="BN382">
            <v>0.106</v>
          </cell>
          <cell r="BO382">
            <v>0.255</v>
          </cell>
          <cell r="BP382">
            <v>0.47799999999999998</v>
          </cell>
          <cell r="BQ382">
            <v>0.41399999999999998</v>
          </cell>
          <cell r="BR382">
            <v>0.29699999999999999</v>
          </cell>
          <cell r="BS382">
            <v>0.127</v>
          </cell>
          <cell r="BT382">
            <v>0.11700000000000001</v>
          </cell>
          <cell r="BU382">
            <v>8.5000000000000006E-2</v>
          </cell>
          <cell r="BV382">
            <v>7.3999999999999996E-2</v>
          </cell>
          <cell r="BW382">
            <v>5.2999999999999999E-2</v>
          </cell>
          <cell r="BX382">
            <v>0.14799999999999999</v>
          </cell>
          <cell r="BY382">
            <v>0.48899999999999999</v>
          </cell>
          <cell r="BZ382">
            <v>0.65900000000000003</v>
          </cell>
          <cell r="CA382">
            <v>0.80800000000000005</v>
          </cell>
          <cell r="CB382">
            <v>1</v>
          </cell>
          <cell r="CC382">
            <v>0.98899999999999999</v>
          </cell>
          <cell r="CD382">
            <v>0.97799999999999998</v>
          </cell>
          <cell r="CE382">
            <v>0.76500000000000001</v>
          </cell>
          <cell r="CF382">
            <v>0.872</v>
          </cell>
          <cell r="CG382">
            <v>0.88200000000000001</v>
          </cell>
          <cell r="CH382">
            <v>0.86099999999999999</v>
          </cell>
          <cell r="CI382">
            <v>0.85099999999999998</v>
          </cell>
          <cell r="CJ382">
            <v>0.78700000000000003</v>
          </cell>
          <cell r="CK382">
            <v>0.74399999999999999</v>
          </cell>
          <cell r="CL382">
            <v>0.68</v>
          </cell>
          <cell r="CM382">
            <v>0.755</v>
          </cell>
          <cell r="CN382">
            <v>0.71199999999999997</v>
          </cell>
          <cell r="CO382">
            <v>0.70199999999999996</v>
          </cell>
          <cell r="CP382">
            <v>0.69099999999999995</v>
          </cell>
          <cell r="CQ382">
            <v>0.81899999999999995</v>
          </cell>
          <cell r="CR382">
            <v>0.82899999999999996</v>
          </cell>
          <cell r="CS382">
            <v>0.79700000000000004</v>
          </cell>
          <cell r="CT382">
            <v>0.84</v>
          </cell>
          <cell r="CU382">
            <v>0.90400000000000003</v>
          </cell>
          <cell r="CV382">
            <v>0.92500000000000004</v>
          </cell>
          <cell r="CW382">
            <v>0.93600000000000005</v>
          </cell>
          <cell r="CX382">
            <v>0.94599999999999995</v>
          </cell>
          <cell r="CY382">
            <v>0.72299999999999998</v>
          </cell>
          <cell r="CZ382">
            <v>0.159</v>
          </cell>
          <cell r="DA382">
            <v>2.1000000000000001E-2</v>
          </cell>
        </row>
        <row r="383">
          <cell r="B383" t="str">
            <v>建筑</v>
          </cell>
          <cell r="C383" t="str">
            <v>基础建设</v>
          </cell>
          <cell r="J383">
            <v>0.05</v>
          </cell>
          <cell r="K383">
            <v>0.755</v>
          </cell>
          <cell r="L383">
            <v>0.74399999999999999</v>
          </cell>
          <cell r="M383">
            <v>0.71199999999999997</v>
          </cell>
          <cell r="N383">
            <v>0.65900000000000003</v>
          </cell>
          <cell r="O383">
            <v>0.58499999999999996</v>
          </cell>
          <cell r="P383">
            <v>0.59499999999999997</v>
          </cell>
          <cell r="Q383">
            <v>0.67</v>
          </cell>
          <cell r="R383">
            <v>0.69099999999999995</v>
          </cell>
          <cell r="S383">
            <v>0.56299999999999994</v>
          </cell>
          <cell r="T383">
            <v>0.32900000000000001</v>
          </cell>
          <cell r="U383">
            <v>0.20200000000000001</v>
          </cell>
          <cell r="V383">
            <v>9.5000000000000001E-2</v>
          </cell>
          <cell r="W383">
            <v>0.11700000000000001</v>
          </cell>
          <cell r="X383">
            <v>0.18</v>
          </cell>
          <cell r="Y383">
            <v>0.13800000000000001</v>
          </cell>
          <cell r="Z383">
            <v>0.159</v>
          </cell>
          <cell r="AA383">
            <v>0.26500000000000001</v>
          </cell>
          <cell r="AB383">
            <v>0.436</v>
          </cell>
          <cell r="AC383">
            <v>0.77600000000000002</v>
          </cell>
          <cell r="AD383">
            <v>0.91400000000000003</v>
          </cell>
          <cell r="AE383">
            <v>0.90400000000000003</v>
          </cell>
          <cell r="AF383">
            <v>0.76500000000000001</v>
          </cell>
          <cell r="AG383">
            <v>0.46800000000000003</v>
          </cell>
          <cell r="AH383">
            <v>0.29699999999999999</v>
          </cell>
          <cell r="AI383">
            <v>0.23400000000000001</v>
          </cell>
          <cell r="AJ383">
            <v>0.223</v>
          </cell>
          <cell r="AK383">
            <v>8.5000000000000006E-2</v>
          </cell>
          <cell r="AL383">
            <v>4.2000000000000003E-2</v>
          </cell>
          <cell r="AM383">
            <v>0</v>
          </cell>
          <cell r="AN383">
            <v>6.3E-2</v>
          </cell>
          <cell r="AO383">
            <v>0.38200000000000001</v>
          </cell>
          <cell r="AP383">
            <v>0.89300000000000002</v>
          </cell>
          <cell r="AQ383">
            <v>0.92500000000000004</v>
          </cell>
          <cell r="AR383">
            <v>0.52100000000000002</v>
          </cell>
          <cell r="AS383">
            <v>0.14799999999999999</v>
          </cell>
          <cell r="AT383">
            <v>2.1000000000000001E-2</v>
          </cell>
          <cell r="AU383">
            <v>5.2999999999999999E-2</v>
          </cell>
          <cell r="AV383">
            <v>0.106</v>
          </cell>
          <cell r="AW383">
            <v>0.308</v>
          </cell>
          <cell r="AX383">
            <v>0.55300000000000005</v>
          </cell>
          <cell r="AY383">
            <v>0.84</v>
          </cell>
          <cell r="AZ383">
            <v>0.93600000000000005</v>
          </cell>
          <cell r="BA383">
            <v>0.96799999999999997</v>
          </cell>
          <cell r="BB383">
            <v>0.98899999999999999</v>
          </cell>
          <cell r="BC383">
            <v>1</v>
          </cell>
          <cell r="BD383">
            <v>0.97799999999999998</v>
          </cell>
          <cell r="BE383">
            <v>0.80800000000000005</v>
          </cell>
          <cell r="BF383">
            <v>0.36099999999999999</v>
          </cell>
          <cell r="BG383">
            <v>0.21199999999999999</v>
          </cell>
          <cell r="BH383">
            <v>0.17</v>
          </cell>
          <cell r="BI383">
            <v>0.255</v>
          </cell>
          <cell r="BJ383">
            <v>0.34</v>
          </cell>
          <cell r="BK383">
            <v>0.42499999999999999</v>
          </cell>
          <cell r="BL383">
            <v>0.61699999999999999</v>
          </cell>
          <cell r="BM383">
            <v>0.79700000000000004</v>
          </cell>
          <cell r="BN383">
            <v>0.86099999999999999</v>
          </cell>
          <cell r="BO383">
            <v>0.88200000000000001</v>
          </cell>
          <cell r="BP383">
            <v>0.85099999999999998</v>
          </cell>
          <cell r="BQ383">
            <v>0.78700000000000003</v>
          </cell>
          <cell r="BR383">
            <v>0.57399999999999995</v>
          </cell>
          <cell r="BS383">
            <v>0.41399999999999998</v>
          </cell>
          <cell r="BT383">
            <v>0.35099999999999998</v>
          </cell>
          <cell r="BU383">
            <v>0.28699999999999998</v>
          </cell>
          <cell r="BV383">
            <v>0.191</v>
          </cell>
          <cell r="BW383">
            <v>0.127</v>
          </cell>
          <cell r="BX383">
            <v>0.27600000000000002</v>
          </cell>
          <cell r="BY383">
            <v>0.44600000000000001</v>
          </cell>
          <cell r="BZ383">
            <v>0.64800000000000002</v>
          </cell>
          <cell r="CA383">
            <v>0.70199999999999996</v>
          </cell>
          <cell r="CB383">
            <v>0.54200000000000004</v>
          </cell>
          <cell r="CC383">
            <v>0.31900000000000001</v>
          </cell>
          <cell r="CD383">
            <v>7.3999999999999996E-2</v>
          </cell>
          <cell r="CE383">
            <v>0.01</v>
          </cell>
          <cell r="CF383">
            <v>3.1E-2</v>
          </cell>
          <cell r="CG383">
            <v>0.24399999999999999</v>
          </cell>
          <cell r="CH383">
            <v>0.73399999999999999</v>
          </cell>
          <cell r="CI383">
            <v>0.94599999999999995</v>
          </cell>
          <cell r="CJ383">
            <v>0.95699999999999996</v>
          </cell>
          <cell r="CK383">
            <v>0.872</v>
          </cell>
          <cell r="CL383">
            <v>0.60599999999999998</v>
          </cell>
          <cell r="CM383">
            <v>0.39300000000000002</v>
          </cell>
          <cell r="CN383">
            <v>0.372</v>
          </cell>
          <cell r="CO383">
            <v>0.40400000000000003</v>
          </cell>
          <cell r="CP383">
            <v>0.5</v>
          </cell>
          <cell r="CQ383">
            <v>0.51</v>
          </cell>
          <cell r="CR383">
            <v>0.48899999999999999</v>
          </cell>
          <cell r="CS383">
            <v>0.45700000000000002</v>
          </cell>
          <cell r="CT383">
            <v>0.47799999999999998</v>
          </cell>
          <cell r="CU383">
            <v>0.53100000000000003</v>
          </cell>
          <cell r="CV383">
            <v>0.72299999999999998</v>
          </cell>
          <cell r="CW383">
            <v>0.82899999999999996</v>
          </cell>
          <cell r="CX383">
            <v>0.81899999999999995</v>
          </cell>
          <cell r="CY383">
            <v>0.68</v>
          </cell>
          <cell r="CZ383">
            <v>0.627</v>
          </cell>
          <cell r="DA383">
            <v>0.63800000000000001</v>
          </cell>
        </row>
        <row r="384">
          <cell r="B384" t="str">
            <v>建筑</v>
          </cell>
          <cell r="C384" t="str">
            <v>基础建设</v>
          </cell>
          <cell r="J384">
            <v>0.05</v>
          </cell>
          <cell r="K384">
            <v>0.191</v>
          </cell>
          <cell r="L384">
            <v>0.255</v>
          </cell>
          <cell r="M384">
            <v>0.40400000000000003</v>
          </cell>
          <cell r="N384">
            <v>0.38200000000000001</v>
          </cell>
          <cell r="O384">
            <v>0.223</v>
          </cell>
          <cell r="P384">
            <v>0.127</v>
          </cell>
          <cell r="Q384">
            <v>0.159</v>
          </cell>
          <cell r="R384">
            <v>0.13800000000000001</v>
          </cell>
          <cell r="S384">
            <v>0.106</v>
          </cell>
          <cell r="T384">
            <v>6.3E-2</v>
          </cell>
          <cell r="U384">
            <v>4.2000000000000003E-2</v>
          </cell>
          <cell r="V384">
            <v>9.5000000000000001E-2</v>
          </cell>
          <cell r="W384">
            <v>0.21199999999999999</v>
          </cell>
          <cell r="X384">
            <v>0.41399999999999998</v>
          </cell>
          <cell r="Y384">
            <v>0.34</v>
          </cell>
          <cell r="Z384">
            <v>0.24399999999999999</v>
          </cell>
          <cell r="AA384">
            <v>0.11700000000000001</v>
          </cell>
          <cell r="AB384">
            <v>5.2999999999999999E-2</v>
          </cell>
          <cell r="AC384">
            <v>2.1000000000000001E-2</v>
          </cell>
          <cell r="AD384">
            <v>0</v>
          </cell>
          <cell r="AE384">
            <v>0.01</v>
          </cell>
          <cell r="AF384">
            <v>3.1E-2</v>
          </cell>
          <cell r="AG384">
            <v>7.3999999999999996E-2</v>
          </cell>
          <cell r="AH384">
            <v>0.18</v>
          </cell>
          <cell r="AI384">
            <v>0.26500000000000001</v>
          </cell>
          <cell r="AJ384">
            <v>0.31900000000000001</v>
          </cell>
          <cell r="AK384">
            <v>0.35099999999999998</v>
          </cell>
          <cell r="AL384">
            <v>0.28699999999999998</v>
          </cell>
          <cell r="AM384">
            <v>0.32900000000000001</v>
          </cell>
          <cell r="AN384">
            <v>0.46800000000000003</v>
          </cell>
          <cell r="AO384">
            <v>0.59499999999999997</v>
          </cell>
          <cell r="AP384">
            <v>0.58499999999999996</v>
          </cell>
          <cell r="AQ384">
            <v>0.52100000000000002</v>
          </cell>
          <cell r="AR384">
            <v>0.436</v>
          </cell>
          <cell r="AS384">
            <v>0.44600000000000001</v>
          </cell>
          <cell r="AT384">
            <v>0.627</v>
          </cell>
          <cell r="AU384">
            <v>0.64800000000000002</v>
          </cell>
          <cell r="AV384">
            <v>0.77600000000000002</v>
          </cell>
          <cell r="AW384">
            <v>0.79700000000000004</v>
          </cell>
          <cell r="AX384">
            <v>0.73399999999999999</v>
          </cell>
          <cell r="AY384">
            <v>0.68</v>
          </cell>
          <cell r="AZ384">
            <v>0.63800000000000001</v>
          </cell>
          <cell r="BA384">
            <v>0.60599999999999998</v>
          </cell>
          <cell r="BB384">
            <v>0.308</v>
          </cell>
          <cell r="BC384">
            <v>0.14799999999999999</v>
          </cell>
          <cell r="BD384">
            <v>8.5000000000000006E-2</v>
          </cell>
          <cell r="BE384">
            <v>0.17</v>
          </cell>
          <cell r="BF384">
            <v>0.29699999999999999</v>
          </cell>
          <cell r="BG384">
            <v>0.47799999999999998</v>
          </cell>
          <cell r="BH384">
            <v>0.54200000000000004</v>
          </cell>
          <cell r="BI384">
            <v>0.55300000000000005</v>
          </cell>
          <cell r="BJ384">
            <v>0.48899999999999999</v>
          </cell>
          <cell r="BK384">
            <v>0.42499999999999999</v>
          </cell>
          <cell r="BL384">
            <v>0.39300000000000002</v>
          </cell>
          <cell r="BM384">
            <v>0.51</v>
          </cell>
          <cell r="BN384">
            <v>0.45700000000000002</v>
          </cell>
          <cell r="BO384">
            <v>0.36099999999999999</v>
          </cell>
          <cell r="BP384">
            <v>0.27600000000000002</v>
          </cell>
          <cell r="BQ384">
            <v>0.20200000000000001</v>
          </cell>
          <cell r="BR384">
            <v>0.23400000000000001</v>
          </cell>
          <cell r="BS384">
            <v>0.372</v>
          </cell>
          <cell r="BT384">
            <v>0.56299999999999994</v>
          </cell>
          <cell r="BU384">
            <v>0.57399999999999995</v>
          </cell>
          <cell r="BV384">
            <v>0.53100000000000003</v>
          </cell>
          <cell r="BW384">
            <v>0.5</v>
          </cell>
          <cell r="BX384">
            <v>0.61699999999999999</v>
          </cell>
          <cell r="BY384">
            <v>0.71199999999999997</v>
          </cell>
          <cell r="BZ384">
            <v>0.76500000000000001</v>
          </cell>
          <cell r="CA384">
            <v>0.78700000000000003</v>
          </cell>
          <cell r="CB384">
            <v>0.80800000000000005</v>
          </cell>
          <cell r="CC384">
            <v>0.872</v>
          </cell>
          <cell r="CD384">
            <v>0.88200000000000001</v>
          </cell>
          <cell r="CE384">
            <v>0.89300000000000002</v>
          </cell>
          <cell r="CF384">
            <v>0.92500000000000004</v>
          </cell>
          <cell r="CG384">
            <v>0.91400000000000003</v>
          </cell>
          <cell r="CH384">
            <v>0.85099999999999998</v>
          </cell>
          <cell r="CI384">
            <v>0.81899999999999995</v>
          </cell>
          <cell r="CJ384">
            <v>0.755</v>
          </cell>
          <cell r="CK384">
            <v>0.72299999999999998</v>
          </cell>
          <cell r="CL384">
            <v>0.70199999999999996</v>
          </cell>
          <cell r="CM384">
            <v>0.67</v>
          </cell>
          <cell r="CN384">
            <v>0.69099999999999995</v>
          </cell>
          <cell r="CO384">
            <v>0.65900000000000003</v>
          </cell>
          <cell r="CP384">
            <v>0.74399999999999999</v>
          </cell>
          <cell r="CQ384">
            <v>0.84</v>
          </cell>
          <cell r="CR384">
            <v>0.90400000000000003</v>
          </cell>
          <cell r="CS384">
            <v>0.94599999999999995</v>
          </cell>
          <cell r="CT384">
            <v>0.98899999999999999</v>
          </cell>
          <cell r="CU384">
            <v>1</v>
          </cell>
          <cell r="CV384">
            <v>0.97799999999999998</v>
          </cell>
          <cell r="CW384">
            <v>0.95699999999999996</v>
          </cell>
          <cell r="CX384">
            <v>0.96799999999999997</v>
          </cell>
          <cell r="CY384">
            <v>0.93600000000000005</v>
          </cell>
          <cell r="CZ384">
            <v>0.86099999999999999</v>
          </cell>
          <cell r="DA384">
            <v>0.82899999999999996</v>
          </cell>
        </row>
        <row r="385">
          <cell r="B385" t="str">
            <v>建筑</v>
          </cell>
          <cell r="C385" t="str">
            <v>基础建设</v>
          </cell>
          <cell r="J385">
            <v>0.05</v>
          </cell>
          <cell r="K385">
            <v>0.91100000000000003</v>
          </cell>
          <cell r="L385">
            <v>0.97</v>
          </cell>
          <cell r="M385">
            <v>1</v>
          </cell>
          <cell r="N385">
            <v>0.94099999999999995</v>
          </cell>
          <cell r="O385">
            <v>0.82299999999999995</v>
          </cell>
          <cell r="P385">
            <v>0.35199999999999998</v>
          </cell>
          <cell r="Q385">
            <v>0.11700000000000001</v>
          </cell>
          <cell r="R385">
            <v>0.14699999999999999</v>
          </cell>
          <cell r="S385">
            <v>0.20499999999999999</v>
          </cell>
          <cell r="T385">
            <v>0.41099999999999998</v>
          </cell>
          <cell r="U385">
            <v>0.52900000000000003</v>
          </cell>
          <cell r="V385">
            <v>0.67600000000000005</v>
          </cell>
          <cell r="W385">
            <v>0.85199999999999998</v>
          </cell>
          <cell r="X385">
            <v>0.88200000000000001</v>
          </cell>
          <cell r="Y385">
            <v>0.70499999999999996</v>
          </cell>
          <cell r="Z385">
            <v>0.32300000000000001</v>
          </cell>
          <cell r="AA385">
            <v>0.23499999999999999</v>
          </cell>
          <cell r="AB385">
            <v>5.8000000000000003E-2</v>
          </cell>
          <cell r="AC385">
            <v>2.9000000000000001E-2</v>
          </cell>
          <cell r="AD385">
            <v>0</v>
          </cell>
          <cell r="AE385">
            <v>8.7999999999999995E-2</v>
          </cell>
          <cell r="AF385">
            <v>0.38200000000000001</v>
          </cell>
          <cell r="AG385">
            <v>0.52900000000000003</v>
          </cell>
          <cell r="AH385">
            <v>0.73499999999999999</v>
          </cell>
          <cell r="AI385">
            <v>0.47</v>
          </cell>
          <cell r="AJ385">
            <v>0.26400000000000001</v>
          </cell>
          <cell r="AK385">
            <v>0.29399999999999998</v>
          </cell>
          <cell r="AL385">
            <v>0.5</v>
          </cell>
          <cell r="AM385">
            <v>0.64700000000000002</v>
          </cell>
          <cell r="AN385">
            <v>0.441</v>
          </cell>
          <cell r="AO385">
            <v>0.61699999999999999</v>
          </cell>
          <cell r="AP385">
            <v>0.79400000000000004</v>
          </cell>
          <cell r="AQ385">
            <v>0.76400000000000001</v>
          </cell>
          <cell r="AR385">
            <v>0.52900000000000003</v>
          </cell>
          <cell r="AS385">
            <v>0.17599999999999999</v>
          </cell>
          <cell r="AT385">
            <v>0.5</v>
          </cell>
          <cell r="AU385">
            <v>0.5</v>
          </cell>
          <cell r="AV385">
            <v>0.5</v>
          </cell>
          <cell r="AW385">
            <v>0.5</v>
          </cell>
          <cell r="AX385">
            <v>0.5</v>
          </cell>
          <cell r="AY385">
            <v>0.5</v>
          </cell>
          <cell r="AZ385">
            <v>0.5</v>
          </cell>
          <cell r="BA385">
            <v>0.5</v>
          </cell>
          <cell r="BB385">
            <v>0.5</v>
          </cell>
          <cell r="BC385">
            <v>0.5</v>
          </cell>
          <cell r="BD385">
            <v>0.5</v>
          </cell>
          <cell r="BE385">
            <v>0.5</v>
          </cell>
          <cell r="BF385">
            <v>0.5</v>
          </cell>
          <cell r="BG385">
            <v>0.5</v>
          </cell>
          <cell r="BH385">
            <v>0.5</v>
          </cell>
          <cell r="BI385">
            <v>0.5</v>
          </cell>
          <cell r="BJ385">
            <v>0.5</v>
          </cell>
          <cell r="BK385">
            <v>0.5</v>
          </cell>
          <cell r="BL385">
            <v>0.5</v>
          </cell>
          <cell r="BM385">
            <v>0.5</v>
          </cell>
          <cell r="BN385">
            <v>0.5</v>
          </cell>
          <cell r="BO385">
            <v>0.5</v>
          </cell>
          <cell r="BP385">
            <v>0.5</v>
          </cell>
          <cell r="BQ385">
            <v>0.5</v>
          </cell>
          <cell r="BR385">
            <v>0.5</v>
          </cell>
          <cell r="BS385">
            <v>0.5</v>
          </cell>
          <cell r="BT385">
            <v>0.5</v>
          </cell>
          <cell r="BU385">
            <v>0.5</v>
          </cell>
          <cell r="BV385">
            <v>0.5</v>
          </cell>
          <cell r="BW385">
            <v>0.5</v>
          </cell>
          <cell r="BX385">
            <v>0.5</v>
          </cell>
          <cell r="BY385">
            <v>0.5</v>
          </cell>
          <cell r="BZ385">
            <v>0.5</v>
          </cell>
          <cell r="CA385">
            <v>0.5</v>
          </cell>
          <cell r="CB385">
            <v>0.5</v>
          </cell>
          <cell r="CC385">
            <v>0.5</v>
          </cell>
          <cell r="CD385">
            <v>0.5</v>
          </cell>
          <cell r="CE385">
            <v>0.5</v>
          </cell>
          <cell r="CF385">
            <v>0.5</v>
          </cell>
          <cell r="CG385">
            <v>0.5</v>
          </cell>
          <cell r="CH385">
            <v>0.5</v>
          </cell>
          <cell r="CI385">
            <v>0.5</v>
          </cell>
          <cell r="CJ385">
            <v>0.5</v>
          </cell>
          <cell r="CK385">
            <v>0.5</v>
          </cell>
          <cell r="CL385">
            <v>0.5</v>
          </cell>
          <cell r="CM385">
            <v>0.5</v>
          </cell>
          <cell r="CN385">
            <v>0.5</v>
          </cell>
          <cell r="CO385">
            <v>0.5</v>
          </cell>
          <cell r="CP385">
            <v>0.5</v>
          </cell>
          <cell r="CQ385">
            <v>0.5</v>
          </cell>
          <cell r="CR385">
            <v>0.5</v>
          </cell>
          <cell r="CS385">
            <v>0.5</v>
          </cell>
          <cell r="CT385">
            <v>0.5</v>
          </cell>
          <cell r="CU385">
            <v>0.5</v>
          </cell>
          <cell r="CV385">
            <v>0.5</v>
          </cell>
          <cell r="CW385">
            <v>0.5</v>
          </cell>
          <cell r="CX385">
            <v>0.5</v>
          </cell>
          <cell r="CY385">
            <v>0.5</v>
          </cell>
          <cell r="CZ385">
            <v>0.5</v>
          </cell>
          <cell r="DA385">
            <v>0.5</v>
          </cell>
        </row>
        <row r="386">
          <cell r="B386" t="str">
            <v>建筑</v>
          </cell>
          <cell r="C386" t="str">
            <v>基础建设</v>
          </cell>
          <cell r="J386">
            <v>0.05</v>
          </cell>
          <cell r="K386">
            <v>0.14699999999999999</v>
          </cell>
          <cell r="L386">
            <v>0.125</v>
          </cell>
          <cell r="M386">
            <v>0.10199999999999999</v>
          </cell>
          <cell r="N386">
            <v>7.9000000000000001E-2</v>
          </cell>
          <cell r="O386">
            <v>2.1999999999999999E-2</v>
          </cell>
          <cell r="P386">
            <v>3.4000000000000002E-2</v>
          </cell>
          <cell r="Q386">
            <v>5.6000000000000001E-2</v>
          </cell>
          <cell r="R386">
            <v>0.13600000000000001</v>
          </cell>
          <cell r="S386">
            <v>0.17</v>
          </cell>
          <cell r="T386">
            <v>0.193</v>
          </cell>
          <cell r="U386">
            <v>0.159</v>
          </cell>
          <cell r="V386">
            <v>4.4999999999999998E-2</v>
          </cell>
          <cell r="W386">
            <v>0</v>
          </cell>
          <cell r="X386">
            <v>1.0999999999999999E-2</v>
          </cell>
          <cell r="Y386">
            <v>6.8000000000000005E-2</v>
          </cell>
          <cell r="Z386">
            <v>0.09</v>
          </cell>
          <cell r="AA386">
            <v>0.113</v>
          </cell>
          <cell r="AB386">
            <v>0.20399999999999999</v>
          </cell>
          <cell r="AC386">
            <v>0.25</v>
          </cell>
          <cell r="AD386">
            <v>0.318</v>
          </cell>
          <cell r="AE386">
            <v>0.38600000000000001</v>
          </cell>
          <cell r="AF386">
            <v>0.45400000000000001</v>
          </cell>
          <cell r="AG386">
            <v>0.45400000000000001</v>
          </cell>
          <cell r="AH386">
            <v>0.40899999999999997</v>
          </cell>
          <cell r="AI386">
            <v>0.27200000000000002</v>
          </cell>
          <cell r="AJ386">
            <v>0.23799999999999999</v>
          </cell>
          <cell r="AK386">
            <v>0.22700000000000001</v>
          </cell>
          <cell r="AL386">
            <v>0.32900000000000001</v>
          </cell>
          <cell r="AM386">
            <v>0.59</v>
          </cell>
          <cell r="AN386">
            <v>0.57899999999999996</v>
          </cell>
          <cell r="AO386">
            <v>0.60199999999999998</v>
          </cell>
          <cell r="AP386">
            <v>0.63600000000000001</v>
          </cell>
          <cell r="AQ386">
            <v>0.79500000000000004</v>
          </cell>
          <cell r="AR386">
            <v>0.88600000000000001</v>
          </cell>
          <cell r="AS386">
            <v>0.92</v>
          </cell>
          <cell r="AT386">
            <v>0.84</v>
          </cell>
          <cell r="AU386">
            <v>0.81799999999999995</v>
          </cell>
          <cell r="AV386">
            <v>0.71499999999999997</v>
          </cell>
          <cell r="AW386">
            <v>0.67</v>
          </cell>
          <cell r="AX386">
            <v>0.53400000000000003</v>
          </cell>
          <cell r="AY386">
            <v>0.43099999999999999</v>
          </cell>
          <cell r="AZ386">
            <v>0.34</v>
          </cell>
          <cell r="BA386">
            <v>0.5</v>
          </cell>
          <cell r="BB386">
            <v>0.52200000000000002</v>
          </cell>
          <cell r="BC386">
            <v>0.28399999999999997</v>
          </cell>
          <cell r="BD386">
            <v>0.28399999999999997</v>
          </cell>
          <cell r="BE386">
            <v>0.28399999999999997</v>
          </cell>
          <cell r="BF386">
            <v>0.45400000000000001</v>
          </cell>
          <cell r="BG386">
            <v>0.42</v>
          </cell>
          <cell r="BH386">
            <v>0.39700000000000002</v>
          </cell>
          <cell r="BI386">
            <v>0.54500000000000004</v>
          </cell>
          <cell r="BJ386">
            <v>0.55600000000000005</v>
          </cell>
          <cell r="BK386">
            <v>0.36299999999999999</v>
          </cell>
          <cell r="BL386">
            <v>0.215</v>
          </cell>
          <cell r="BM386">
            <v>0.375</v>
          </cell>
          <cell r="BN386">
            <v>0.68100000000000005</v>
          </cell>
          <cell r="BO386">
            <v>0.90900000000000003</v>
          </cell>
          <cell r="BP386">
            <v>0.93100000000000005</v>
          </cell>
          <cell r="BQ386">
            <v>0.93100000000000005</v>
          </cell>
          <cell r="BR386">
            <v>0.89700000000000002</v>
          </cell>
          <cell r="BS386">
            <v>0.85199999999999998</v>
          </cell>
          <cell r="BT386">
            <v>0.78400000000000003</v>
          </cell>
          <cell r="BU386">
            <v>0.80600000000000005</v>
          </cell>
          <cell r="BV386">
            <v>0.76100000000000001</v>
          </cell>
          <cell r="BW386">
            <v>0.73799999999999999</v>
          </cell>
          <cell r="BX386">
            <v>0.625</v>
          </cell>
          <cell r="BY386">
            <v>0.51100000000000001</v>
          </cell>
          <cell r="BZ386">
            <v>0.48799999999999999</v>
          </cell>
          <cell r="CA386">
            <v>0.443</v>
          </cell>
          <cell r="CB386">
            <v>0.65900000000000003</v>
          </cell>
          <cell r="CC386">
            <v>0.72699999999999998</v>
          </cell>
          <cell r="CD386">
            <v>0.77200000000000002</v>
          </cell>
          <cell r="CE386">
            <v>0.70399999999999996</v>
          </cell>
          <cell r="CF386">
            <v>0.61299999999999999</v>
          </cell>
          <cell r="CG386">
            <v>0.56799999999999995</v>
          </cell>
          <cell r="CH386">
            <v>0.64700000000000002</v>
          </cell>
          <cell r="CI386">
            <v>0.75</v>
          </cell>
          <cell r="CJ386">
            <v>0.82899999999999996</v>
          </cell>
          <cell r="CK386">
            <v>0.875</v>
          </cell>
          <cell r="CL386">
            <v>0.95399999999999996</v>
          </cell>
          <cell r="CM386">
            <v>0.96499999999999997</v>
          </cell>
          <cell r="CN386">
            <v>0.97699999999999998</v>
          </cell>
          <cell r="CO386">
            <v>1</v>
          </cell>
          <cell r="CP386">
            <v>0.98799999999999999</v>
          </cell>
          <cell r="CQ386">
            <v>0.86299999999999999</v>
          </cell>
          <cell r="CR386">
            <v>0.69299999999999995</v>
          </cell>
          <cell r="CS386">
            <v>0.35199999999999998</v>
          </cell>
          <cell r="CT386">
            <v>0.26100000000000001</v>
          </cell>
          <cell r="CU386">
            <v>0.18099999999999999</v>
          </cell>
          <cell r="CV386">
            <v>0.5</v>
          </cell>
          <cell r="CW386">
            <v>0.5</v>
          </cell>
          <cell r="CX386">
            <v>0.5</v>
          </cell>
          <cell r="CY386">
            <v>0.5</v>
          </cell>
          <cell r="CZ386">
            <v>0.5</v>
          </cell>
          <cell r="DA386">
            <v>0.5</v>
          </cell>
        </row>
        <row r="387">
          <cell r="B387" t="str">
            <v>建筑</v>
          </cell>
          <cell r="C387" t="str">
            <v>房屋建设</v>
          </cell>
          <cell r="J387">
            <v>0.05</v>
          </cell>
          <cell r="K387">
            <v>0.16200000000000001</v>
          </cell>
          <cell r="L387">
            <v>0.30199999999999999</v>
          </cell>
          <cell r="M387">
            <v>0.372</v>
          </cell>
          <cell r="N387">
            <v>0.27900000000000003</v>
          </cell>
          <cell r="O387">
            <v>9.2999999999999999E-2</v>
          </cell>
          <cell r="P387">
            <v>0</v>
          </cell>
          <cell r="Q387">
            <v>0.13900000000000001</v>
          </cell>
          <cell r="R387">
            <v>0.32500000000000001</v>
          </cell>
          <cell r="S387">
            <v>0.88300000000000001</v>
          </cell>
          <cell r="T387">
            <v>0.97599999999999998</v>
          </cell>
          <cell r="U387">
            <v>0.93</v>
          </cell>
          <cell r="V387">
            <v>0.41799999999999998</v>
          </cell>
          <cell r="W387">
            <v>0.186</v>
          </cell>
          <cell r="X387">
            <v>0.11600000000000001</v>
          </cell>
          <cell r="Y387">
            <v>0.23200000000000001</v>
          </cell>
          <cell r="Z387">
            <v>0.32500000000000001</v>
          </cell>
          <cell r="AA387">
            <v>0.65100000000000002</v>
          </cell>
          <cell r="AB387">
            <v>0.74399999999999999</v>
          </cell>
          <cell r="AC387">
            <v>0.69699999999999995</v>
          </cell>
          <cell r="AD387">
            <v>0.55800000000000005</v>
          </cell>
          <cell r="AE387">
            <v>0.76700000000000002</v>
          </cell>
          <cell r="AF387">
            <v>0.72</v>
          </cell>
          <cell r="AG387">
            <v>0.79</v>
          </cell>
          <cell r="AH387">
            <v>0.53400000000000003</v>
          </cell>
          <cell r="AI387">
            <v>0.51100000000000001</v>
          </cell>
          <cell r="AJ387">
            <v>0.23200000000000001</v>
          </cell>
          <cell r="AK387">
            <v>6.9000000000000006E-2</v>
          </cell>
          <cell r="AL387">
            <v>2.3E-2</v>
          </cell>
          <cell r="AM387">
            <v>2.3E-2</v>
          </cell>
          <cell r="AN387">
            <v>0.20899999999999999</v>
          </cell>
          <cell r="AO387">
            <v>0.39500000000000002</v>
          </cell>
          <cell r="AP387">
            <v>0.86</v>
          </cell>
          <cell r="AQ387">
            <v>1</v>
          </cell>
          <cell r="AR387">
            <v>0.95299999999999996</v>
          </cell>
          <cell r="AS387">
            <v>0.90600000000000003</v>
          </cell>
          <cell r="AT387">
            <v>0.81299999999999994</v>
          </cell>
          <cell r="AU387">
            <v>0.81299999999999994</v>
          </cell>
          <cell r="AV387">
            <v>0.60399999999999998</v>
          </cell>
          <cell r="AW387">
            <v>0.65100000000000002</v>
          </cell>
          <cell r="AX387">
            <v>0.58099999999999996</v>
          </cell>
          <cell r="AY387">
            <v>0.627</v>
          </cell>
          <cell r="AZ387">
            <v>0.41799999999999998</v>
          </cell>
          <cell r="BA387">
            <v>0.41799999999999998</v>
          </cell>
          <cell r="BB387">
            <v>0.41799999999999998</v>
          </cell>
          <cell r="BC387">
            <v>0.5</v>
          </cell>
          <cell r="BD387">
            <v>0.5</v>
          </cell>
          <cell r="BE387">
            <v>0.5</v>
          </cell>
          <cell r="BF387">
            <v>0.5</v>
          </cell>
          <cell r="BG387">
            <v>0.5</v>
          </cell>
          <cell r="BH387">
            <v>0.5</v>
          </cell>
          <cell r="BI387">
            <v>0.5</v>
          </cell>
          <cell r="BJ387">
            <v>0.5</v>
          </cell>
          <cell r="BK387">
            <v>0.5</v>
          </cell>
          <cell r="BL387">
            <v>0.5</v>
          </cell>
          <cell r="BM387">
            <v>0.5</v>
          </cell>
          <cell r="BN387">
            <v>0.5</v>
          </cell>
          <cell r="BO387">
            <v>0.5</v>
          </cell>
          <cell r="BP387">
            <v>0.5</v>
          </cell>
          <cell r="BQ387">
            <v>0.5</v>
          </cell>
          <cell r="BR387">
            <v>0.5</v>
          </cell>
          <cell r="BS387">
            <v>0.5</v>
          </cell>
          <cell r="BT387">
            <v>0.5</v>
          </cell>
          <cell r="BU387">
            <v>0.5</v>
          </cell>
          <cell r="BV387">
            <v>0.5</v>
          </cell>
          <cell r="BW387">
            <v>0.5</v>
          </cell>
          <cell r="BX387">
            <v>0.5</v>
          </cell>
          <cell r="BY387">
            <v>0.5</v>
          </cell>
          <cell r="BZ387">
            <v>0.5</v>
          </cell>
          <cell r="CA387">
            <v>0.5</v>
          </cell>
          <cell r="CB387">
            <v>0.5</v>
          </cell>
          <cell r="CC387">
            <v>0.5</v>
          </cell>
          <cell r="CD387">
            <v>0.5</v>
          </cell>
          <cell r="CE387">
            <v>0.5</v>
          </cell>
          <cell r="CF387">
            <v>0.5</v>
          </cell>
          <cell r="CG387">
            <v>0.5</v>
          </cell>
          <cell r="CH387">
            <v>0.5</v>
          </cell>
          <cell r="CI387">
            <v>0.5</v>
          </cell>
          <cell r="CJ387">
            <v>0.5</v>
          </cell>
          <cell r="CK387">
            <v>0.5</v>
          </cell>
          <cell r="CL387">
            <v>0.5</v>
          </cell>
          <cell r="CM387">
            <v>0.5</v>
          </cell>
          <cell r="CN387">
            <v>0.5</v>
          </cell>
          <cell r="CO387">
            <v>0.5</v>
          </cell>
          <cell r="CP387">
            <v>0.5</v>
          </cell>
          <cell r="CQ387">
            <v>0.5</v>
          </cell>
          <cell r="CR387">
            <v>0.5</v>
          </cell>
          <cell r="CS387">
            <v>0.5</v>
          </cell>
          <cell r="CT387">
            <v>0.5</v>
          </cell>
          <cell r="CU387">
            <v>0.5</v>
          </cell>
          <cell r="CV387">
            <v>0.5</v>
          </cell>
          <cell r="CW387">
            <v>0.5</v>
          </cell>
          <cell r="CX387">
            <v>0.5</v>
          </cell>
          <cell r="CY387">
            <v>0.5</v>
          </cell>
          <cell r="CZ387">
            <v>0.5</v>
          </cell>
          <cell r="DA387">
            <v>0.5</v>
          </cell>
        </row>
        <row r="388">
          <cell r="B388" t="str">
            <v>建筑</v>
          </cell>
          <cell r="C388" t="str">
            <v>房屋建设</v>
          </cell>
          <cell r="J388">
            <v>0.05</v>
          </cell>
          <cell r="K388">
            <v>0.44600000000000001</v>
          </cell>
          <cell r="L388">
            <v>0.42499999999999999</v>
          </cell>
          <cell r="M388">
            <v>0.41399999999999998</v>
          </cell>
          <cell r="N388">
            <v>0.23400000000000001</v>
          </cell>
          <cell r="O388">
            <v>0.20200000000000001</v>
          </cell>
          <cell r="P388">
            <v>0.255</v>
          </cell>
          <cell r="Q388">
            <v>0.51</v>
          </cell>
          <cell r="R388">
            <v>0.85099999999999998</v>
          </cell>
          <cell r="S388">
            <v>0.92500000000000004</v>
          </cell>
          <cell r="T388">
            <v>0.70199999999999996</v>
          </cell>
          <cell r="U388">
            <v>0.45700000000000002</v>
          </cell>
          <cell r="V388">
            <v>0.159</v>
          </cell>
          <cell r="W388">
            <v>0.308</v>
          </cell>
          <cell r="X388">
            <v>0.35099999999999998</v>
          </cell>
          <cell r="Y388">
            <v>0.39300000000000002</v>
          </cell>
          <cell r="Z388">
            <v>0.29699999999999999</v>
          </cell>
          <cell r="AA388">
            <v>0.34</v>
          </cell>
          <cell r="AB388">
            <v>0.17</v>
          </cell>
          <cell r="AC388">
            <v>0.106</v>
          </cell>
          <cell r="AD388">
            <v>0</v>
          </cell>
          <cell r="AE388">
            <v>2.1000000000000001E-2</v>
          </cell>
          <cell r="AF388">
            <v>0.127</v>
          </cell>
          <cell r="AG388">
            <v>0.27600000000000002</v>
          </cell>
          <cell r="AH388">
            <v>0.31900000000000001</v>
          </cell>
          <cell r="AI388">
            <v>0.32900000000000001</v>
          </cell>
          <cell r="AJ388">
            <v>0.26500000000000001</v>
          </cell>
          <cell r="AK388">
            <v>0.24399999999999999</v>
          </cell>
          <cell r="AL388">
            <v>0.38200000000000001</v>
          </cell>
          <cell r="AM388">
            <v>0.47799999999999998</v>
          </cell>
          <cell r="AN388">
            <v>0.57399999999999995</v>
          </cell>
          <cell r="AO388">
            <v>0.80800000000000005</v>
          </cell>
          <cell r="AP388">
            <v>0.94599999999999995</v>
          </cell>
          <cell r="AQ388">
            <v>0.98899999999999999</v>
          </cell>
          <cell r="AR388">
            <v>1</v>
          </cell>
          <cell r="AS388">
            <v>0.97799999999999998</v>
          </cell>
          <cell r="AT388">
            <v>0.88200000000000001</v>
          </cell>
          <cell r="AU388">
            <v>0.627</v>
          </cell>
          <cell r="AV388">
            <v>0.67</v>
          </cell>
          <cell r="AW388">
            <v>0.72299999999999998</v>
          </cell>
          <cell r="AX388">
            <v>0.78700000000000003</v>
          </cell>
          <cell r="AY388">
            <v>0.755</v>
          </cell>
          <cell r="AZ388">
            <v>0.63800000000000001</v>
          </cell>
          <cell r="BA388">
            <v>0.54200000000000004</v>
          </cell>
          <cell r="BB388">
            <v>0.40400000000000003</v>
          </cell>
          <cell r="BC388">
            <v>5.2999999999999999E-2</v>
          </cell>
          <cell r="BD388">
            <v>4.2000000000000003E-2</v>
          </cell>
          <cell r="BE388">
            <v>0.13800000000000001</v>
          </cell>
          <cell r="BF388">
            <v>0.46800000000000003</v>
          </cell>
          <cell r="BG388">
            <v>0.53100000000000003</v>
          </cell>
          <cell r="BH388">
            <v>0.58499999999999996</v>
          </cell>
          <cell r="BI388">
            <v>0.55300000000000005</v>
          </cell>
          <cell r="BJ388">
            <v>0.56299999999999994</v>
          </cell>
          <cell r="BK388">
            <v>0.60599999999999998</v>
          </cell>
          <cell r="BL388">
            <v>0.68</v>
          </cell>
          <cell r="BM388">
            <v>0.82899999999999996</v>
          </cell>
          <cell r="BN388">
            <v>0.89300000000000002</v>
          </cell>
          <cell r="BO388">
            <v>0.91400000000000003</v>
          </cell>
          <cell r="BP388">
            <v>0.84</v>
          </cell>
          <cell r="BQ388">
            <v>0.76500000000000001</v>
          </cell>
          <cell r="BR388">
            <v>0.73399999999999999</v>
          </cell>
          <cell r="BS388">
            <v>0.79700000000000004</v>
          </cell>
          <cell r="BT388">
            <v>0.69099999999999995</v>
          </cell>
          <cell r="BU388">
            <v>0.65900000000000003</v>
          </cell>
          <cell r="BV388">
            <v>0.71199999999999997</v>
          </cell>
          <cell r="BW388">
            <v>0.64800000000000002</v>
          </cell>
          <cell r="BX388">
            <v>0.59499999999999997</v>
          </cell>
          <cell r="BY388">
            <v>0.5</v>
          </cell>
          <cell r="BZ388">
            <v>0.36099999999999999</v>
          </cell>
          <cell r="CA388">
            <v>0.18</v>
          </cell>
          <cell r="CB388">
            <v>0.372</v>
          </cell>
          <cell r="CC388">
            <v>0.48899999999999999</v>
          </cell>
          <cell r="CD388">
            <v>0.52100000000000002</v>
          </cell>
          <cell r="CE388">
            <v>0.28699999999999998</v>
          </cell>
          <cell r="CF388">
            <v>0.11700000000000001</v>
          </cell>
          <cell r="CG388">
            <v>0.01</v>
          </cell>
          <cell r="CH388">
            <v>3.1E-2</v>
          </cell>
          <cell r="CI388">
            <v>8.5000000000000006E-2</v>
          </cell>
          <cell r="CJ388">
            <v>9.5000000000000001E-2</v>
          </cell>
          <cell r="CK388">
            <v>7.3999999999999996E-2</v>
          </cell>
          <cell r="CL388">
            <v>6.3E-2</v>
          </cell>
          <cell r="CM388">
            <v>0.191</v>
          </cell>
          <cell r="CN388">
            <v>0.21199999999999999</v>
          </cell>
          <cell r="CO388">
            <v>0.223</v>
          </cell>
          <cell r="CP388">
            <v>0.14799999999999999</v>
          </cell>
          <cell r="CQ388">
            <v>0.436</v>
          </cell>
          <cell r="CR388">
            <v>0.61699999999999999</v>
          </cell>
          <cell r="CS388">
            <v>0.86099999999999999</v>
          </cell>
          <cell r="CT388">
            <v>0.872</v>
          </cell>
          <cell r="CU388">
            <v>0.77600000000000002</v>
          </cell>
          <cell r="CV388">
            <v>0.74399999999999999</v>
          </cell>
          <cell r="CW388">
            <v>0.90400000000000003</v>
          </cell>
          <cell r="CX388">
            <v>0.95699999999999996</v>
          </cell>
          <cell r="CY388">
            <v>0.96799999999999997</v>
          </cell>
          <cell r="CZ388">
            <v>0.93600000000000005</v>
          </cell>
          <cell r="DA388">
            <v>0.81899999999999995</v>
          </cell>
        </row>
        <row r="389">
          <cell r="B389" t="str">
            <v>建筑</v>
          </cell>
          <cell r="C389" t="str">
            <v>房屋建设</v>
          </cell>
          <cell r="J389">
            <v>0.05</v>
          </cell>
          <cell r="K389">
            <v>0.80400000000000005</v>
          </cell>
          <cell r="L389">
            <v>0.878</v>
          </cell>
          <cell r="M389">
            <v>0.92600000000000005</v>
          </cell>
          <cell r="N389">
            <v>0.90200000000000002</v>
          </cell>
          <cell r="O389">
            <v>0.82899999999999996</v>
          </cell>
          <cell r="P389">
            <v>0.51200000000000001</v>
          </cell>
          <cell r="Q389">
            <v>0.75600000000000001</v>
          </cell>
          <cell r="R389">
            <v>0.85299999999999998</v>
          </cell>
          <cell r="S389">
            <v>0.78</v>
          </cell>
          <cell r="T389">
            <v>0.58499999999999996</v>
          </cell>
          <cell r="U389">
            <v>0.48699999999999999</v>
          </cell>
          <cell r="V389">
            <v>0.39</v>
          </cell>
          <cell r="W389">
            <v>0.317</v>
          </cell>
          <cell r="X389">
            <v>0.19500000000000001</v>
          </cell>
          <cell r="Y389">
            <v>9.7000000000000003E-2</v>
          </cell>
          <cell r="Z389">
            <v>0.14599999999999999</v>
          </cell>
          <cell r="AA389">
            <v>0.219</v>
          </cell>
          <cell r="AB389">
            <v>0.17</v>
          </cell>
          <cell r="AC389">
            <v>4.8000000000000001E-2</v>
          </cell>
          <cell r="AD389">
            <v>0</v>
          </cell>
          <cell r="AE389">
            <v>2.4E-2</v>
          </cell>
          <cell r="AF389">
            <v>7.2999999999999995E-2</v>
          </cell>
          <cell r="AG389">
            <v>0.29199999999999998</v>
          </cell>
          <cell r="AH389">
            <v>0.34100000000000003</v>
          </cell>
          <cell r="AI389">
            <v>0.439</v>
          </cell>
          <cell r="AJ389">
            <v>0.63400000000000001</v>
          </cell>
          <cell r="AK389">
            <v>0.97499999999999998</v>
          </cell>
          <cell r="AL389">
            <v>1</v>
          </cell>
          <cell r="AM389">
            <v>0.95099999999999996</v>
          </cell>
          <cell r="AN389">
            <v>0.68200000000000005</v>
          </cell>
          <cell r="AO389">
            <v>0.53600000000000003</v>
          </cell>
          <cell r="AP389">
            <v>0.56000000000000005</v>
          </cell>
          <cell r="AQ389">
            <v>0.65800000000000003</v>
          </cell>
          <cell r="AR389">
            <v>0.70699999999999996</v>
          </cell>
          <cell r="AS389">
            <v>0.73099999999999998</v>
          </cell>
          <cell r="AT389">
            <v>0.60899999999999999</v>
          </cell>
          <cell r="AU389">
            <v>0.46300000000000002</v>
          </cell>
          <cell r="AV389">
            <v>0.41399999999999998</v>
          </cell>
          <cell r="AW389">
            <v>0.26800000000000002</v>
          </cell>
          <cell r="AX389">
            <v>0.24299999999999999</v>
          </cell>
          <cell r="AY389">
            <v>0.121</v>
          </cell>
          <cell r="AZ389">
            <v>0.36499999999999999</v>
          </cell>
          <cell r="BA389">
            <v>0.5</v>
          </cell>
          <cell r="BB389">
            <v>0.5</v>
          </cell>
          <cell r="BC389">
            <v>0.5</v>
          </cell>
          <cell r="BD389">
            <v>0.5</v>
          </cell>
          <cell r="BE389">
            <v>0.5</v>
          </cell>
          <cell r="BF389">
            <v>0.5</v>
          </cell>
          <cell r="BG389">
            <v>0.5</v>
          </cell>
          <cell r="BH389">
            <v>0.5</v>
          </cell>
          <cell r="BI389">
            <v>0.5</v>
          </cell>
          <cell r="BJ389">
            <v>0.5</v>
          </cell>
          <cell r="BK389">
            <v>0.5</v>
          </cell>
          <cell r="BL389">
            <v>0.5</v>
          </cell>
          <cell r="BM389">
            <v>0.5</v>
          </cell>
          <cell r="BN389">
            <v>0.5</v>
          </cell>
          <cell r="BO389">
            <v>0.5</v>
          </cell>
          <cell r="BP389">
            <v>0.5</v>
          </cell>
          <cell r="BQ389">
            <v>0.5</v>
          </cell>
          <cell r="BR389">
            <v>0.5</v>
          </cell>
          <cell r="BS389">
            <v>0.5</v>
          </cell>
          <cell r="BT389">
            <v>0.5</v>
          </cell>
          <cell r="BU389">
            <v>0.5</v>
          </cell>
          <cell r="BV389">
            <v>0.5</v>
          </cell>
          <cell r="BW389">
            <v>0.5</v>
          </cell>
          <cell r="BX389">
            <v>0.5</v>
          </cell>
          <cell r="BY389">
            <v>0.5</v>
          </cell>
          <cell r="BZ389">
            <v>0.5</v>
          </cell>
          <cell r="CA389">
            <v>0.5</v>
          </cell>
          <cell r="CB389">
            <v>0.5</v>
          </cell>
          <cell r="CC389">
            <v>0.5</v>
          </cell>
          <cell r="CD389">
            <v>0.5</v>
          </cell>
          <cell r="CE389">
            <v>0.5</v>
          </cell>
          <cell r="CF389">
            <v>0.5</v>
          </cell>
          <cell r="CG389">
            <v>0.5</v>
          </cell>
          <cell r="CH389">
            <v>0.5</v>
          </cell>
          <cell r="CI389">
            <v>0.5</v>
          </cell>
          <cell r="CJ389">
            <v>0.5</v>
          </cell>
          <cell r="CK389">
            <v>0.5</v>
          </cell>
          <cell r="CL389">
            <v>0.5</v>
          </cell>
          <cell r="CM389">
            <v>0.5</v>
          </cell>
          <cell r="CN389">
            <v>0.5</v>
          </cell>
          <cell r="CO389">
            <v>0.5</v>
          </cell>
          <cell r="CP389">
            <v>0.5</v>
          </cell>
          <cell r="CQ389">
            <v>0.5</v>
          </cell>
          <cell r="CR389">
            <v>0.5</v>
          </cell>
          <cell r="CS389">
            <v>0.5</v>
          </cell>
          <cell r="CT389">
            <v>0.5</v>
          </cell>
          <cell r="CU389">
            <v>0.5</v>
          </cell>
          <cell r="CV389">
            <v>0.5</v>
          </cell>
          <cell r="CW389">
            <v>0.5</v>
          </cell>
          <cell r="CX389">
            <v>0.5</v>
          </cell>
          <cell r="CY389">
            <v>0.5</v>
          </cell>
          <cell r="CZ389">
            <v>0.5</v>
          </cell>
          <cell r="DA389">
            <v>0.5</v>
          </cell>
        </row>
      </sheetData>
      <sheetData sheetId="7" refreshError="1"/>
      <sheetData sheetId="8" refreshError="1"/>
      <sheetData sheetId="9" refreshError="1"/>
      <sheetData sheetId="10">
        <row r="3">
          <cell r="D3" t="str">
            <v>农林牧渔</v>
          </cell>
          <cell r="E3">
            <v>12.740509620384815</v>
          </cell>
          <cell r="F3">
            <v>-5.1349195451900425</v>
          </cell>
        </row>
        <row r="4">
          <cell r="D4" t="str">
            <v>基础化工</v>
          </cell>
          <cell r="E4">
            <v>14.144565782631306</v>
          </cell>
          <cell r="F4">
            <v>-10.367770821999333</v>
          </cell>
        </row>
        <row r="5">
          <cell r="D5" t="str">
            <v>钢铁</v>
          </cell>
          <cell r="E5">
            <v>12.532501300052001</v>
          </cell>
          <cell r="F5">
            <v>0.48860836586106515</v>
          </cell>
        </row>
        <row r="6">
          <cell r="D6" t="str">
            <v>有色金属</v>
          </cell>
          <cell r="E6">
            <v>11.388455538221528</v>
          </cell>
          <cell r="F6">
            <v>-10.133155265805316</v>
          </cell>
        </row>
        <row r="7">
          <cell r="D7" t="str">
            <v>电子</v>
          </cell>
          <cell r="E7">
            <v>59.823301730352476</v>
          </cell>
          <cell r="F7">
            <v>8.9686098654708566</v>
          </cell>
        </row>
        <row r="8">
          <cell r="D8" t="str">
            <v>家用电器</v>
          </cell>
          <cell r="E8">
            <v>5.6422256890275611</v>
          </cell>
          <cell r="F8">
            <v>17.034633573634707</v>
          </cell>
        </row>
        <row r="9">
          <cell r="D9" t="str">
            <v>食品饮料</v>
          </cell>
          <cell r="E9">
            <v>8.6323452938117526</v>
          </cell>
          <cell r="F9">
            <v>14.088628832147766</v>
          </cell>
        </row>
        <row r="10">
          <cell r="D10" t="str">
            <v>纺织服饰</v>
          </cell>
          <cell r="E10">
            <v>28.783151326053041</v>
          </cell>
          <cell r="F10">
            <v>13.369362732945644</v>
          </cell>
        </row>
        <row r="11">
          <cell r="D11" t="str">
            <v>轻工制造</v>
          </cell>
          <cell r="E11">
            <v>61.362454498179929</v>
          </cell>
          <cell r="F11">
            <v>6.8684645548208412</v>
          </cell>
        </row>
        <row r="12">
          <cell r="D12" t="str">
            <v>医药生物</v>
          </cell>
          <cell r="E12">
            <v>27.483099323972958</v>
          </cell>
          <cell r="F12">
            <v>1.9907559679401832</v>
          </cell>
        </row>
        <row r="13">
          <cell r="D13" t="str">
            <v>公用事业</v>
          </cell>
          <cell r="E13">
            <v>20.280811232449299</v>
          </cell>
          <cell r="F13">
            <v>0.85264711771746438</v>
          </cell>
        </row>
        <row r="14">
          <cell r="D14" t="str">
            <v>交通运输</v>
          </cell>
          <cell r="E14">
            <v>3.3801352054082163</v>
          </cell>
          <cell r="F14">
            <v>-8.1121133734731288</v>
          </cell>
        </row>
        <row r="15">
          <cell r="D15" t="str">
            <v>房地产</v>
          </cell>
          <cell r="E15">
            <v>0.20800832033281333</v>
          </cell>
          <cell r="F15">
            <v>-11.712083264596041</v>
          </cell>
        </row>
        <row r="16">
          <cell r="D16" t="str">
            <v>商贸零售</v>
          </cell>
          <cell r="E16">
            <v>56.448257930317212</v>
          </cell>
          <cell r="F16">
            <v>-14.425256714461899</v>
          </cell>
        </row>
        <row r="17">
          <cell r="D17" t="str">
            <v>社会服务</v>
          </cell>
          <cell r="E17">
            <v>44.305772230889232</v>
          </cell>
          <cell r="F17">
            <v>-0.70952132199382234</v>
          </cell>
        </row>
        <row r="18">
          <cell r="D18" t="str">
            <v>建筑材料</v>
          </cell>
          <cell r="E18">
            <v>0</v>
          </cell>
          <cell r="F18">
            <v>-8.2305288302663477</v>
          </cell>
        </row>
        <row r="19">
          <cell r="D19" t="str">
            <v>建筑</v>
          </cell>
          <cell r="E19">
            <v>5.2002080083203332E-2</v>
          </cell>
          <cell r="F19">
            <v>-0.20141197096745778</v>
          </cell>
        </row>
        <row r="20">
          <cell r="D20" t="str">
            <v>电力设备</v>
          </cell>
          <cell r="E20">
            <v>0.46801872074883</v>
          </cell>
          <cell r="F20">
            <v>-28.555370343076703</v>
          </cell>
        </row>
        <row r="21">
          <cell r="D21" t="str">
            <v>国防军工</v>
          </cell>
          <cell r="E21">
            <v>2.5741029641185649</v>
          </cell>
          <cell r="F21">
            <v>-12.006422156439722</v>
          </cell>
        </row>
        <row r="22">
          <cell r="D22" t="str">
            <v>计算机</v>
          </cell>
          <cell r="E22">
            <v>76.077983033484429</v>
          </cell>
          <cell r="F22">
            <v>13.914322524662758</v>
          </cell>
        </row>
        <row r="23">
          <cell r="D23" t="str">
            <v>传媒</v>
          </cell>
          <cell r="E23">
            <v>67.502319727982254</v>
          </cell>
          <cell r="F23">
            <v>42.331503841931962</v>
          </cell>
        </row>
        <row r="24">
          <cell r="D24" t="str">
            <v>通信</v>
          </cell>
          <cell r="E24">
            <v>12.389495579823192</v>
          </cell>
          <cell r="F24">
            <v>24.191638680788774</v>
          </cell>
        </row>
        <row r="25">
          <cell r="D25" t="str">
            <v>银行</v>
          </cell>
          <cell r="E25">
            <v>2.6001040041601666E-2</v>
          </cell>
          <cell r="F25">
            <v>5.4201412318273245</v>
          </cell>
        </row>
        <row r="26">
          <cell r="D26" t="str">
            <v>非银金融</v>
          </cell>
          <cell r="E26">
            <v>1.7420696827873112</v>
          </cell>
          <cell r="F26">
            <v>14.856646394439643</v>
          </cell>
        </row>
        <row r="27">
          <cell r="D27" t="str">
            <v>汽车</v>
          </cell>
          <cell r="E27">
            <v>60.660426417056676</v>
          </cell>
          <cell r="F27">
            <v>12.057679120257792</v>
          </cell>
        </row>
        <row r="28">
          <cell r="D28" t="str">
            <v>机械设备</v>
          </cell>
          <cell r="E28">
            <v>36.583463338533541</v>
          </cell>
          <cell r="F28">
            <v>4.6581383195767767</v>
          </cell>
        </row>
        <row r="29">
          <cell r="D29" t="str">
            <v>煤炭</v>
          </cell>
          <cell r="E29">
            <v>53.458138325533021</v>
          </cell>
          <cell r="F29">
            <v>-4.582414292645498</v>
          </cell>
        </row>
        <row r="30">
          <cell r="D30" t="str">
            <v>石油石化</v>
          </cell>
          <cell r="E30">
            <v>7.7223088923556951</v>
          </cell>
          <cell r="F30">
            <v>6.66482287466581</v>
          </cell>
        </row>
        <row r="31">
          <cell r="D31" t="str">
            <v>环保</v>
          </cell>
          <cell r="E31">
            <v>1.1960478419136766</v>
          </cell>
          <cell r="F31">
            <v>-0.79768578368569765</v>
          </cell>
        </row>
        <row r="32">
          <cell r="D32" t="str">
            <v>美容护理</v>
          </cell>
          <cell r="E32">
            <v>22.152886115444616</v>
          </cell>
          <cell r="F32">
            <v>-16.450959066640291</v>
          </cell>
        </row>
        <row r="33">
          <cell r="D33" t="str">
            <v>林业</v>
          </cell>
          <cell r="E33">
            <v>37.335640138408301</v>
          </cell>
          <cell r="F33">
            <v>0</v>
          </cell>
        </row>
        <row r="34">
          <cell r="D34" t="str">
            <v>农产品加工</v>
          </cell>
          <cell r="E34">
            <v>3.9781591263650542</v>
          </cell>
          <cell r="F34">
            <v>0.8384978324697423</v>
          </cell>
        </row>
        <row r="35">
          <cell r="D35" t="str">
            <v>饲料</v>
          </cell>
          <cell r="E35">
            <v>32.579303172126885</v>
          </cell>
          <cell r="F35">
            <v>-14.343511224746175</v>
          </cell>
        </row>
        <row r="36">
          <cell r="D36" t="str">
            <v>渔业</v>
          </cell>
          <cell r="E36">
            <v>56.942277691107648</v>
          </cell>
          <cell r="F36">
            <v>23.884584899388916</v>
          </cell>
        </row>
        <row r="37">
          <cell r="D37" t="str">
            <v>种植业</v>
          </cell>
          <cell r="E37">
            <v>32.735309412376495</v>
          </cell>
          <cell r="F37">
            <v>4.1557257544991177</v>
          </cell>
        </row>
        <row r="38">
          <cell r="D38" t="str">
            <v>养殖业</v>
          </cell>
          <cell r="E38">
            <v>8.1903276131045235</v>
          </cell>
          <cell r="F38">
            <v>-7.2994882031404025</v>
          </cell>
        </row>
        <row r="39">
          <cell r="D39" t="str">
            <v>动物保健</v>
          </cell>
          <cell r="E39">
            <v>4.3681747269890794</v>
          </cell>
          <cell r="F39">
            <v>-0.35135288755654415</v>
          </cell>
        </row>
        <row r="40">
          <cell r="D40" t="str">
            <v>化学纤维</v>
          </cell>
          <cell r="E40">
            <v>0.83203328133125332</v>
          </cell>
          <cell r="F40">
            <v>-3.0745313260834295</v>
          </cell>
        </row>
        <row r="41">
          <cell r="D41" t="str">
            <v>化学原料</v>
          </cell>
          <cell r="E41">
            <v>7.358294331773271</v>
          </cell>
          <cell r="F41">
            <v>-5.0887722780353144</v>
          </cell>
        </row>
        <row r="42">
          <cell r="D42" t="str">
            <v>化学制品</v>
          </cell>
          <cell r="E42">
            <v>14.456578263130526</v>
          </cell>
          <cell r="F42">
            <v>-10.640831230684601</v>
          </cell>
        </row>
        <row r="43">
          <cell r="D43" t="str">
            <v>塑料</v>
          </cell>
          <cell r="E43">
            <v>20.254810192407696</v>
          </cell>
          <cell r="F43">
            <v>0.14462235821484093</v>
          </cell>
        </row>
        <row r="44">
          <cell r="D44" t="str">
            <v>橡胶</v>
          </cell>
          <cell r="E44">
            <v>42.147685907436298</v>
          </cell>
          <cell r="F44">
            <v>-13.863452578073854</v>
          </cell>
        </row>
        <row r="45">
          <cell r="D45" t="str">
            <v>农化制品</v>
          </cell>
          <cell r="E45">
            <v>15.652626105044201</v>
          </cell>
          <cell r="F45">
            <v>-16.649503828334964</v>
          </cell>
        </row>
        <row r="46">
          <cell r="D46" t="str">
            <v>非金属材料</v>
          </cell>
          <cell r="E46">
            <v>16.484659386375455</v>
          </cell>
          <cell r="F46">
            <v>-29.868738280203587</v>
          </cell>
        </row>
        <row r="47">
          <cell r="D47" t="str">
            <v>冶钢原料</v>
          </cell>
          <cell r="E47">
            <v>4.4981799271970875</v>
          </cell>
          <cell r="F47">
            <v>-5.7157526596720025</v>
          </cell>
        </row>
        <row r="48">
          <cell r="D48" t="str">
            <v>普钢</v>
          </cell>
          <cell r="E48">
            <v>5.590223608944358</v>
          </cell>
          <cell r="F48">
            <v>9.0496540927073923</v>
          </cell>
        </row>
        <row r="49">
          <cell r="D49" t="str">
            <v>特钢</v>
          </cell>
          <cell r="E49">
            <v>5.0702028081123247</v>
          </cell>
          <cell r="F49">
            <v>-13.346093650860791</v>
          </cell>
        </row>
        <row r="50">
          <cell r="D50" t="str">
            <v>金属新材料</v>
          </cell>
          <cell r="E50">
            <v>48.309932397295889</v>
          </cell>
          <cell r="F50">
            <v>-5.6398656733701262</v>
          </cell>
        </row>
        <row r="51">
          <cell r="D51" t="str">
            <v>贵金属</v>
          </cell>
          <cell r="E51">
            <v>44.435777431097243</v>
          </cell>
          <cell r="F51">
            <v>9.6034180448052666</v>
          </cell>
        </row>
        <row r="52">
          <cell r="D52" t="str">
            <v>小金属</v>
          </cell>
          <cell r="E52">
            <v>5.2002080083203332E-2</v>
          </cell>
          <cell r="F52">
            <v>-10.305882149494217</v>
          </cell>
        </row>
        <row r="53">
          <cell r="D53" t="str">
            <v>工业金属</v>
          </cell>
          <cell r="E53">
            <v>36.167446697867916</v>
          </cell>
          <cell r="F53">
            <v>15.261636704799963</v>
          </cell>
        </row>
        <row r="54">
          <cell r="D54" t="str">
            <v>能源金属</v>
          </cell>
          <cell r="E54">
            <v>7.3881373569198754</v>
          </cell>
          <cell r="F54">
            <v>-44.334303694605239</v>
          </cell>
        </row>
        <row r="55">
          <cell r="D55" t="str">
            <v>通用设备</v>
          </cell>
          <cell r="E55">
            <v>17.65470618824753</v>
          </cell>
          <cell r="F55">
            <v>4.9914368844266033</v>
          </cell>
        </row>
        <row r="56">
          <cell r="D56" t="str">
            <v>专用设备</v>
          </cell>
          <cell r="E56">
            <v>34.997399895995841</v>
          </cell>
          <cell r="F56">
            <v>0.93507799155712057</v>
          </cell>
        </row>
        <row r="57">
          <cell r="D57" t="str">
            <v>轨交设备</v>
          </cell>
          <cell r="E57">
            <v>20.098803952158086</v>
          </cell>
          <cell r="F57">
            <v>11.88979352735422</v>
          </cell>
        </row>
        <row r="58">
          <cell r="D58" t="str">
            <v>工程机械</v>
          </cell>
          <cell r="E58">
            <v>49.089490114464098</v>
          </cell>
          <cell r="F58">
            <v>4.6031756858144535</v>
          </cell>
        </row>
        <row r="59">
          <cell r="D59" t="str">
            <v>自动化设备</v>
          </cell>
          <cell r="E59">
            <v>39.021852237252865</v>
          </cell>
          <cell r="F59">
            <v>6.1475356816666826</v>
          </cell>
        </row>
        <row r="60">
          <cell r="D60" t="str">
            <v>半导体</v>
          </cell>
          <cell r="E60">
            <v>33.813187827942301</v>
          </cell>
          <cell r="F60">
            <v>-2.4269385506733188</v>
          </cell>
        </row>
        <row r="61">
          <cell r="D61" t="str">
            <v>其他电子</v>
          </cell>
          <cell r="E61">
            <v>61.878116219069355</v>
          </cell>
          <cell r="F61">
            <v>9.8304002734506568</v>
          </cell>
        </row>
        <row r="62">
          <cell r="D62" t="str">
            <v>元件</v>
          </cell>
          <cell r="E62">
            <v>33.957358294331776</v>
          </cell>
          <cell r="F62">
            <v>10.158621520054268</v>
          </cell>
        </row>
        <row r="63">
          <cell r="D63" t="str">
            <v>光学光电子</v>
          </cell>
          <cell r="E63">
            <v>87.104265286491284</v>
          </cell>
          <cell r="F63">
            <v>16.779305140907439</v>
          </cell>
        </row>
        <row r="64">
          <cell r="D64" t="str">
            <v>消费电子</v>
          </cell>
          <cell r="E64">
            <v>24.488034778901888</v>
          </cell>
          <cell r="F64">
            <v>18.275476954352076</v>
          </cell>
        </row>
        <row r="65">
          <cell r="D65" t="str">
            <v>电子化学品</v>
          </cell>
          <cell r="E65">
            <v>27.145085803432139</v>
          </cell>
          <cell r="F65">
            <v>12.616472994973282</v>
          </cell>
        </row>
        <row r="66">
          <cell r="D66" t="str">
            <v>汽车服务</v>
          </cell>
          <cell r="E66">
            <v>95.839833593343741</v>
          </cell>
          <cell r="F66">
            <v>-1.0640727040233888</v>
          </cell>
        </row>
        <row r="67">
          <cell r="D67" t="str">
            <v>汽车零部件</v>
          </cell>
          <cell r="E67">
            <v>52.210088403536133</v>
          </cell>
          <cell r="F67">
            <v>16.794290443007398</v>
          </cell>
        </row>
        <row r="68">
          <cell r="D68" t="str">
            <v>乘用车</v>
          </cell>
          <cell r="E68">
            <v>60.770031217481787</v>
          </cell>
          <cell r="F68">
            <v>5.9602501160558985</v>
          </cell>
        </row>
        <row r="69">
          <cell r="D69" t="str">
            <v>商用车</v>
          </cell>
          <cell r="E69">
            <v>81.009365244536951</v>
          </cell>
          <cell r="F69">
            <v>32.510478830079492</v>
          </cell>
        </row>
        <row r="70">
          <cell r="D70" t="str">
            <v>计算机设备</v>
          </cell>
          <cell r="E70">
            <v>35.569422776911075</v>
          </cell>
          <cell r="F70">
            <v>27.433732715112225</v>
          </cell>
        </row>
        <row r="71">
          <cell r="D71" t="str">
            <v>通信设备</v>
          </cell>
          <cell r="E71">
            <v>6.1362454498179924</v>
          </cell>
          <cell r="F71">
            <v>17.616986559723678</v>
          </cell>
        </row>
        <row r="72">
          <cell r="D72" t="str">
            <v>IT服务</v>
          </cell>
          <cell r="E72">
            <v>78.928199791883458</v>
          </cell>
          <cell r="F72">
            <v>18.950940112071279</v>
          </cell>
        </row>
        <row r="73">
          <cell r="D73" t="str">
            <v>软件开发</v>
          </cell>
          <cell r="E73">
            <v>68.584804699434699</v>
          </cell>
          <cell r="F73">
            <v>3.4828638350342001</v>
          </cell>
        </row>
        <row r="74">
          <cell r="D74" t="str">
            <v>白色家电</v>
          </cell>
          <cell r="E74">
            <v>0.93603744149765999</v>
          </cell>
          <cell r="F74">
            <v>17.649677068984015</v>
          </cell>
        </row>
        <row r="75">
          <cell r="D75" t="str">
            <v>黑色家电</v>
          </cell>
          <cell r="E75">
            <v>29.849193967758708</v>
          </cell>
          <cell r="F75">
            <v>50.720122844485218</v>
          </cell>
        </row>
        <row r="76">
          <cell r="D76" t="str">
            <v>小家电</v>
          </cell>
          <cell r="E76">
            <v>5.0988553590010408</v>
          </cell>
          <cell r="F76">
            <v>-2.4402151294938723</v>
          </cell>
        </row>
        <row r="77">
          <cell r="D77" t="str">
            <v>厨卫电器</v>
          </cell>
          <cell r="E77">
            <v>4.2143600416233093</v>
          </cell>
          <cell r="F77">
            <v>2.4252751972512199</v>
          </cell>
        </row>
        <row r="78">
          <cell r="D78" t="str">
            <v>照明设备</v>
          </cell>
          <cell r="E78">
            <v>66.441207075962538</v>
          </cell>
          <cell r="F78">
            <v>11.366831525118037</v>
          </cell>
        </row>
        <row r="79">
          <cell r="D79" t="str">
            <v>家电零部件</v>
          </cell>
          <cell r="E79">
            <v>23.36108220603538</v>
          </cell>
          <cell r="F79">
            <v>13.777202356683205</v>
          </cell>
        </row>
        <row r="80">
          <cell r="D80" t="str">
            <v>食品加工</v>
          </cell>
          <cell r="E80">
            <v>3.3801352054082163</v>
          </cell>
          <cell r="F80">
            <v>1.7945544175085537</v>
          </cell>
        </row>
        <row r="81">
          <cell r="D81" t="str">
            <v>白酒</v>
          </cell>
          <cell r="E81">
            <v>25.59833506763788</v>
          </cell>
          <cell r="F81">
            <v>20.526773030679692</v>
          </cell>
        </row>
        <row r="82">
          <cell r="D82" t="str">
            <v>非白酒</v>
          </cell>
          <cell r="E82">
            <v>29.500520291363163</v>
          </cell>
          <cell r="F82">
            <v>-2.1192791896596952</v>
          </cell>
        </row>
        <row r="83">
          <cell r="D83" t="str">
            <v>饮料乳品</v>
          </cell>
          <cell r="E83">
            <v>4.3964620187304888</v>
          </cell>
          <cell r="F83">
            <v>7.5264933649959342</v>
          </cell>
        </row>
        <row r="84">
          <cell r="D84" t="str">
            <v>休闲食品</v>
          </cell>
          <cell r="E84">
            <v>23.257023933402706</v>
          </cell>
          <cell r="F84">
            <v>-3.4005252566595034</v>
          </cell>
        </row>
        <row r="85">
          <cell r="D85" t="str">
            <v>调味发酵品</v>
          </cell>
          <cell r="E85">
            <v>52.003121748178984</v>
          </cell>
          <cell r="F85">
            <v>-8.5574137920476296</v>
          </cell>
        </row>
        <row r="86">
          <cell r="D86" t="str">
            <v>纺织制造</v>
          </cell>
          <cell r="E86">
            <v>52.54810192407696</v>
          </cell>
          <cell r="F86">
            <v>10.47309543153554</v>
          </cell>
        </row>
        <row r="87">
          <cell r="D87" t="str">
            <v>服装家纺</v>
          </cell>
          <cell r="E87">
            <v>16.822672906916278</v>
          </cell>
          <cell r="F87">
            <v>15.315950199671114</v>
          </cell>
        </row>
        <row r="88">
          <cell r="D88" t="str">
            <v>饰品</v>
          </cell>
          <cell r="E88">
            <v>37.877211238293448</v>
          </cell>
          <cell r="F88">
            <v>13.895120583286591</v>
          </cell>
        </row>
        <row r="89">
          <cell r="D89" t="str">
            <v>包装印刷</v>
          </cell>
          <cell r="E89">
            <v>77.509100364014557</v>
          </cell>
          <cell r="F89">
            <v>5.3926902643538499</v>
          </cell>
        </row>
        <row r="90">
          <cell r="D90" t="str">
            <v>家居用品</v>
          </cell>
          <cell r="E90">
            <v>1.2740509620384814</v>
          </cell>
          <cell r="F90">
            <v>8.3269941797724947</v>
          </cell>
        </row>
        <row r="91">
          <cell r="D91" t="str">
            <v>造纸</v>
          </cell>
          <cell r="E91">
            <v>34.477379095163805</v>
          </cell>
          <cell r="F91">
            <v>10.507017025606391</v>
          </cell>
        </row>
        <row r="92">
          <cell r="D92" t="str">
            <v>文娱用品</v>
          </cell>
          <cell r="E92">
            <v>23.022892819979187</v>
          </cell>
          <cell r="F92">
            <v>0.60255794051791156</v>
          </cell>
        </row>
        <row r="93">
          <cell r="D93" t="str">
            <v>化学制药</v>
          </cell>
          <cell r="E93">
            <v>35.621424856994274</v>
          </cell>
          <cell r="F93">
            <v>11.278581323792203</v>
          </cell>
        </row>
        <row r="94">
          <cell r="D94" t="str">
            <v>生物制品</v>
          </cell>
          <cell r="E94">
            <v>15.78263130525221</v>
          </cell>
          <cell r="F94">
            <v>0.732927316176335</v>
          </cell>
        </row>
        <row r="95">
          <cell r="D95" t="str">
            <v>医疗器械</v>
          </cell>
          <cell r="E95">
            <v>33.59334373374935</v>
          </cell>
          <cell r="F95">
            <v>-9.5122799540496743</v>
          </cell>
        </row>
        <row r="96">
          <cell r="D96" t="str">
            <v>医药商业</v>
          </cell>
          <cell r="E96">
            <v>44.773790951638063</v>
          </cell>
          <cell r="F96">
            <v>3.5948168707112371</v>
          </cell>
        </row>
        <row r="97">
          <cell r="D97" t="str">
            <v>中药</v>
          </cell>
          <cell r="E97">
            <v>39.807592303692147</v>
          </cell>
          <cell r="F97">
            <v>9.3639435324087259</v>
          </cell>
        </row>
        <row r="98">
          <cell r="D98" t="str">
            <v>医疗服务</v>
          </cell>
          <cell r="E98">
            <v>13.364534581383255</v>
          </cell>
          <cell r="F98">
            <v>-7.2724759793809106</v>
          </cell>
        </row>
        <row r="99">
          <cell r="D99" t="str">
            <v>电力</v>
          </cell>
          <cell r="E99">
            <v>27.405096203848156</v>
          </cell>
          <cell r="F99">
            <v>0.35210896031123706</v>
          </cell>
        </row>
        <row r="100">
          <cell r="D100" t="str">
            <v>燃气</v>
          </cell>
          <cell r="E100">
            <v>23.27093083723349</v>
          </cell>
          <cell r="F100">
            <v>5.9965984528446814</v>
          </cell>
        </row>
        <row r="101">
          <cell r="D101" t="str">
            <v>物流</v>
          </cell>
          <cell r="E101">
            <v>1.0920436817472698</v>
          </cell>
          <cell r="F101">
            <v>-14.765474094778009</v>
          </cell>
        </row>
        <row r="102">
          <cell r="D102" t="str">
            <v>铁路公路</v>
          </cell>
          <cell r="E102">
            <v>15.418616744669785</v>
          </cell>
          <cell r="F102">
            <v>16.554258949383648</v>
          </cell>
        </row>
        <row r="103">
          <cell r="D103" t="str">
            <v>房地产开发</v>
          </cell>
          <cell r="E103">
            <v>0.28601144045761828</v>
          </cell>
          <cell r="F103">
            <v>-12.212643678160918</v>
          </cell>
        </row>
        <row r="104">
          <cell r="D104" t="str">
            <v>房地产服务</v>
          </cell>
          <cell r="E104">
            <v>55.567117585848081</v>
          </cell>
          <cell r="F104">
            <v>3.4505891645657316</v>
          </cell>
        </row>
        <row r="105">
          <cell r="D105" t="str">
            <v>多元金融</v>
          </cell>
          <cell r="E105">
            <v>6.5262610504420167</v>
          </cell>
          <cell r="F105">
            <v>8.6673114933344397</v>
          </cell>
        </row>
        <row r="106">
          <cell r="D106" t="str">
            <v>证券</v>
          </cell>
          <cell r="E106">
            <v>11.570462818512741</v>
          </cell>
          <cell r="F106">
            <v>16.274465218846256</v>
          </cell>
        </row>
        <row r="107">
          <cell r="D107" t="str">
            <v>保险</v>
          </cell>
          <cell r="E107">
            <v>0.13000520020800832</v>
          </cell>
          <cell r="F107">
            <v>13.304165874072682</v>
          </cell>
        </row>
        <row r="108">
          <cell r="D108" t="str">
            <v>贸易</v>
          </cell>
          <cell r="E108">
            <v>53.926157046281851</v>
          </cell>
          <cell r="F108">
            <v>-11.304019420358202</v>
          </cell>
        </row>
        <row r="109">
          <cell r="D109" t="str">
            <v>一般零售</v>
          </cell>
          <cell r="E109">
            <v>52.52210088403536</v>
          </cell>
          <cell r="F109">
            <v>16.270447806462673</v>
          </cell>
        </row>
        <row r="110">
          <cell r="D110" t="str">
            <v>专业连锁</v>
          </cell>
          <cell r="E110">
            <v>69.73478939157566</v>
          </cell>
          <cell r="F110">
            <v>2.0522757632860822</v>
          </cell>
        </row>
        <row r="111">
          <cell r="D111" t="str">
            <v>互联网电商</v>
          </cell>
          <cell r="E111">
            <v>40.322580645161288</v>
          </cell>
          <cell r="F111">
            <v>-25.059139664330999</v>
          </cell>
        </row>
        <row r="112">
          <cell r="D112" t="str">
            <v>专业服务</v>
          </cell>
          <cell r="E112">
            <v>5.8792924037460974</v>
          </cell>
          <cell r="F112">
            <v>-6.4917144398308979</v>
          </cell>
        </row>
        <row r="113">
          <cell r="D113" t="str">
            <v>酒店餐饮</v>
          </cell>
          <cell r="E113">
            <v>40.790842872008326</v>
          </cell>
          <cell r="F113">
            <v>-15.322704523614739</v>
          </cell>
        </row>
        <row r="114">
          <cell r="D114" t="str">
            <v>通信服务</v>
          </cell>
          <cell r="E114">
            <v>76.027041081643262</v>
          </cell>
          <cell r="F114">
            <v>36.511784323067012</v>
          </cell>
        </row>
        <row r="115">
          <cell r="D115" t="str">
            <v>水泥</v>
          </cell>
          <cell r="E115">
            <v>2.6001040041601666E-2</v>
          </cell>
          <cell r="F115">
            <v>-4.6886083564870891</v>
          </cell>
        </row>
        <row r="116">
          <cell r="D116" t="str">
            <v>玻璃玻纤</v>
          </cell>
          <cell r="E116">
            <v>16.432657306292249</v>
          </cell>
          <cell r="F116">
            <v>-13.022585852919388</v>
          </cell>
        </row>
        <row r="117">
          <cell r="D117" t="str">
            <v>装修建材</v>
          </cell>
          <cell r="E117">
            <v>0.10400416016640666</v>
          </cell>
          <cell r="F117">
            <v>-8.1889048401750486</v>
          </cell>
        </row>
        <row r="118">
          <cell r="D118" t="str">
            <v>房屋建设</v>
          </cell>
          <cell r="E118">
            <v>0.31201248049921998</v>
          </cell>
          <cell r="F118">
            <v>4.2015038169399554</v>
          </cell>
        </row>
        <row r="119">
          <cell r="D119" t="str">
            <v>装修装饰</v>
          </cell>
          <cell r="E119">
            <v>37.363494539781591</v>
          </cell>
          <cell r="F119">
            <v>-3.9123326938437342</v>
          </cell>
        </row>
        <row r="120">
          <cell r="D120" t="str">
            <v>基础建设</v>
          </cell>
          <cell r="E120">
            <v>0.98803952158086317</v>
          </cell>
          <cell r="F120">
            <v>-2.2463480919488243</v>
          </cell>
        </row>
        <row r="121">
          <cell r="D121" t="str">
            <v>专业工程</v>
          </cell>
          <cell r="E121">
            <v>2.9381175247009881</v>
          </cell>
          <cell r="F121">
            <v>-4.6831229985735856</v>
          </cell>
        </row>
        <row r="122">
          <cell r="D122" t="str">
            <v>工程咨询服务</v>
          </cell>
          <cell r="E122">
            <v>55.098855359001043</v>
          </cell>
          <cell r="F122">
            <v>14.833062430034216</v>
          </cell>
        </row>
        <row r="123">
          <cell r="D123" t="str">
            <v>电机</v>
          </cell>
          <cell r="E123">
            <v>49.557982319292769</v>
          </cell>
          <cell r="F123">
            <v>27.71879719201582</v>
          </cell>
        </row>
        <row r="124">
          <cell r="D124" t="str">
            <v>其他电源设备</v>
          </cell>
          <cell r="E124">
            <v>18.408736349453978</v>
          </cell>
          <cell r="F124">
            <v>-16.936770081516737</v>
          </cell>
        </row>
        <row r="125">
          <cell r="D125" t="str">
            <v>光伏设备</v>
          </cell>
          <cell r="E125">
            <v>5.2029136316337155E-2</v>
          </cell>
          <cell r="F125">
            <v>-47.585219316907931</v>
          </cell>
        </row>
        <row r="126">
          <cell r="D126" t="str">
            <v>风电设备</v>
          </cell>
          <cell r="E126">
            <v>80.697190426638926</v>
          </cell>
          <cell r="F126">
            <v>-28.470889315419068</v>
          </cell>
        </row>
        <row r="127">
          <cell r="D127" t="str">
            <v>电池</v>
          </cell>
          <cell r="E127">
            <v>0.20811654526534862</v>
          </cell>
          <cell r="F127">
            <v>-28.017933573619104</v>
          </cell>
        </row>
        <row r="128">
          <cell r="D128" t="str">
            <v>电网设备</v>
          </cell>
          <cell r="E128">
            <v>3.5639958376690948</v>
          </cell>
          <cell r="F128">
            <v>0.13561248934184089</v>
          </cell>
        </row>
        <row r="129">
          <cell r="D129" t="str">
            <v>航天装备</v>
          </cell>
          <cell r="E129">
            <v>44.669786791471658</v>
          </cell>
          <cell r="F129">
            <v>20.723497380266089</v>
          </cell>
        </row>
        <row r="130">
          <cell r="D130" t="str">
            <v>航空装备</v>
          </cell>
          <cell r="E130">
            <v>0.10400416016640666</v>
          </cell>
          <cell r="F130">
            <v>-25.259493992710468</v>
          </cell>
        </row>
        <row r="131">
          <cell r="D131" t="str">
            <v>地面兵装</v>
          </cell>
          <cell r="E131">
            <v>61.050442017680709</v>
          </cell>
          <cell r="F131">
            <v>2.2598942425855695</v>
          </cell>
        </row>
        <row r="132">
          <cell r="D132" t="str">
            <v>航海装备</v>
          </cell>
          <cell r="E132">
            <v>45.241809672386893</v>
          </cell>
          <cell r="F132">
            <v>10.543859111925702</v>
          </cell>
        </row>
        <row r="133">
          <cell r="D133" t="str">
            <v>军工电子</v>
          </cell>
          <cell r="E133">
            <v>37.044745057232049</v>
          </cell>
          <cell r="F133">
            <v>-8.0778646144755388</v>
          </cell>
        </row>
        <row r="134">
          <cell r="D134" t="str">
            <v>游戏</v>
          </cell>
          <cell r="E134">
            <v>67.559665941107383</v>
          </cell>
          <cell r="F134">
            <v>54.57173983049104</v>
          </cell>
        </row>
        <row r="135">
          <cell r="D135" t="str">
            <v>广告营销</v>
          </cell>
          <cell r="E135">
            <v>64.620187304890749</v>
          </cell>
          <cell r="F135">
            <v>25.315567646885562</v>
          </cell>
        </row>
        <row r="136">
          <cell r="D136" t="str">
            <v>影视院线</v>
          </cell>
          <cell r="E136">
            <v>81.581685744016653</v>
          </cell>
          <cell r="F136">
            <v>32.92156726285755</v>
          </cell>
        </row>
        <row r="137">
          <cell r="D137" t="str">
            <v>数字媒体</v>
          </cell>
          <cell r="E137">
            <v>32.830385015608741</v>
          </cell>
          <cell r="F137">
            <v>63.408694802339042</v>
          </cell>
        </row>
        <row r="138">
          <cell r="D138" t="str">
            <v>出版</v>
          </cell>
          <cell r="E138">
            <v>65.860634425377015</v>
          </cell>
          <cell r="F138">
            <v>62.280445250209567</v>
          </cell>
        </row>
        <row r="139">
          <cell r="D139" t="str">
            <v>国有大型银行</v>
          </cell>
          <cell r="E139">
            <v>13.052522100884033</v>
          </cell>
          <cell r="F139">
            <v>23.487160898927861</v>
          </cell>
        </row>
        <row r="140">
          <cell r="D140" t="str">
            <v>股份制银行</v>
          </cell>
          <cell r="E140">
            <v>2.6001040041601666E-2</v>
          </cell>
          <cell r="F140">
            <v>3.0820264823701926</v>
          </cell>
        </row>
        <row r="141">
          <cell r="D141" t="str">
            <v>城商行</v>
          </cell>
          <cell r="E141">
            <v>2.6001040041601666E-2</v>
          </cell>
          <cell r="F141">
            <v>-6.3553842970932024</v>
          </cell>
        </row>
        <row r="142">
          <cell r="D142" t="str">
            <v>农商行</v>
          </cell>
          <cell r="E142">
            <v>2.8522532800912718E-2</v>
          </cell>
          <cell r="F142">
            <v>2.7683187183513702</v>
          </cell>
        </row>
        <row r="143">
          <cell r="D143" t="str">
            <v>摩托车及其他</v>
          </cell>
          <cell r="E143">
            <v>6.0322412896515862</v>
          </cell>
          <cell r="F143">
            <v>-22.326230864708318</v>
          </cell>
        </row>
        <row r="144">
          <cell r="D144" t="str">
            <v>煤炭开采</v>
          </cell>
          <cell r="E144">
            <v>59.412376495059803</v>
          </cell>
          <cell r="F144">
            <v>-4.0064269502605887</v>
          </cell>
        </row>
        <row r="145">
          <cell r="D145" t="str">
            <v>焦炭</v>
          </cell>
          <cell r="E145">
            <v>12.090483619344774</v>
          </cell>
          <cell r="F145">
            <v>-10.079992625519807</v>
          </cell>
        </row>
        <row r="146">
          <cell r="D146" t="str">
            <v>油服工程</v>
          </cell>
          <cell r="E146">
            <v>40.717628705148208</v>
          </cell>
          <cell r="F146">
            <v>7.5460082454042121</v>
          </cell>
        </row>
        <row r="147">
          <cell r="D147" t="str">
            <v>炼化及贸易</v>
          </cell>
          <cell r="E147">
            <v>5.590223608944358</v>
          </cell>
          <cell r="F147">
            <v>4.5095085295046244</v>
          </cell>
        </row>
        <row r="148">
          <cell r="D148" t="str">
            <v>环境治理</v>
          </cell>
          <cell r="E148">
            <v>0.8840353614144566</v>
          </cell>
          <cell r="F148">
            <v>1.2530719985436312</v>
          </cell>
        </row>
        <row r="149">
          <cell r="D149" t="str">
            <v>环保设备</v>
          </cell>
          <cell r="E149">
            <v>22.646905876235049</v>
          </cell>
          <cell r="F149">
            <v>-7.2095897308101176</v>
          </cell>
        </row>
        <row r="150">
          <cell r="D150" t="str">
            <v>个护用品</v>
          </cell>
          <cell r="E150">
            <v>12.851196670135275</v>
          </cell>
          <cell r="F150">
            <v>10.941183769698458</v>
          </cell>
        </row>
        <row r="151">
          <cell r="D151" t="str">
            <v>化妆品</v>
          </cell>
          <cell r="E151">
            <v>34.703433922996879</v>
          </cell>
          <cell r="F151">
            <v>-15.638039152105353</v>
          </cell>
        </row>
        <row r="152">
          <cell r="D152" t="str">
            <v>航空机场</v>
          </cell>
          <cell r="E152">
            <v>79.86472424557752</v>
          </cell>
          <cell r="F152">
            <v>-15.018133516409716</v>
          </cell>
        </row>
        <row r="153">
          <cell r="D153" t="str">
            <v>航运港口</v>
          </cell>
          <cell r="E153">
            <v>28.251821019771072</v>
          </cell>
          <cell r="F153">
            <v>-9.8069255759007703</v>
          </cell>
        </row>
        <row r="154">
          <cell r="D154" t="str">
            <v>旅游及景区</v>
          </cell>
          <cell r="E154">
            <v>55.305039787798407</v>
          </cell>
          <cell r="F154">
            <v>5.3423270552279467</v>
          </cell>
        </row>
        <row r="155">
          <cell r="D155" t="str">
            <v>教育</v>
          </cell>
          <cell r="E155">
            <v>90.322580645161281</v>
          </cell>
          <cell r="F155">
            <v>16.765455021543008</v>
          </cell>
        </row>
        <row r="156">
          <cell r="D156" t="str">
            <v>电视广播</v>
          </cell>
          <cell r="E156">
            <v>95.109261186264305</v>
          </cell>
          <cell r="F156">
            <v>22.766673351605515</v>
          </cell>
        </row>
        <row r="157">
          <cell r="D157" t="str">
            <v>医疗美容</v>
          </cell>
        </row>
        <row r="158">
          <cell r="D158" t="str">
            <v>港股互联网</v>
          </cell>
        </row>
        <row r="159">
          <cell r="D159" t="str">
            <v>安防设备</v>
          </cell>
        </row>
        <row r="160">
          <cell r="D160" t="str">
            <v>医院</v>
          </cell>
        </row>
        <row r="161">
          <cell r="D161" t="str">
            <v>互联网电商</v>
          </cell>
        </row>
        <row r="162">
          <cell r="D162" t="str">
            <v>港股游戏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全行业vs全A季累营收"/>
      <sheetName val="面板-总览"/>
      <sheetName val="景气时钟"/>
      <sheetName val="安全边际"/>
      <sheetName val="安全边际（一级行业）"/>
      <sheetName val="面板-景气指数"/>
      <sheetName val="面板-分位数"/>
      <sheetName val="面板-MA3②"/>
      <sheetName val="面板-MA3①"/>
      <sheetName val="面板-原始数据"/>
      <sheetName val="Raw-估值"/>
      <sheetName val="煤炭"/>
      <sheetName val="有色金属"/>
      <sheetName val="小金属下游需求结构"/>
      <sheetName val="基础化工"/>
      <sheetName val="钢铁"/>
      <sheetName val="建材"/>
      <sheetName val="轻工制造"/>
      <sheetName val="环保"/>
      <sheetName val="建筑"/>
      <sheetName val="国防军工"/>
      <sheetName val="电子"/>
      <sheetName val="机械"/>
      <sheetName val="电力设备"/>
      <sheetName val="汽车"/>
      <sheetName val="商贸零售"/>
      <sheetName val="传媒"/>
      <sheetName val="通信"/>
      <sheetName val="食品饮料"/>
      <sheetName val="医药生物"/>
      <sheetName val="家用电器"/>
      <sheetName val="公用事业"/>
    </sheetNames>
    <sheetDataSet>
      <sheetData sheetId="0" refreshError="1"/>
      <sheetData sheetId="1" refreshError="1"/>
      <sheetData sheetId="2">
        <row r="3">
          <cell r="C3" t="str">
            <v>石化</v>
          </cell>
        </row>
      </sheetData>
      <sheetData sheetId="3">
        <row r="3">
          <cell r="C3" t="str">
            <v>石化</v>
          </cell>
        </row>
        <row r="4">
          <cell r="C4" t="str">
            <v>煤炭</v>
          </cell>
        </row>
        <row r="5">
          <cell r="C5" t="str">
            <v>军工</v>
          </cell>
        </row>
        <row r="6">
          <cell r="C6" t="str">
            <v>纺服</v>
          </cell>
        </row>
        <row r="7">
          <cell r="C7" t="str">
            <v>家电</v>
          </cell>
        </row>
        <row r="8">
          <cell r="C8" t="str">
            <v>汽车</v>
          </cell>
        </row>
        <row r="9">
          <cell r="C9" t="str">
            <v>轻工</v>
          </cell>
        </row>
        <row r="10">
          <cell r="C10" t="str">
            <v>商贸</v>
          </cell>
        </row>
        <row r="11">
          <cell r="C11" t="str">
            <v>社服</v>
          </cell>
        </row>
        <row r="12">
          <cell r="C12" t="str">
            <v>传媒</v>
          </cell>
        </row>
        <row r="13">
          <cell r="C13" t="str">
            <v>公用</v>
          </cell>
        </row>
        <row r="14">
          <cell r="C14" t="str">
            <v>环保</v>
          </cell>
        </row>
        <row r="15">
          <cell r="C15" t="str">
            <v>建筑</v>
          </cell>
        </row>
        <row r="16">
          <cell r="C16" t="str">
            <v>医美</v>
          </cell>
        </row>
        <row r="17">
          <cell r="C17" t="str">
            <v>普钢</v>
          </cell>
        </row>
        <row r="18">
          <cell r="C18" t="str">
            <v>工业金属</v>
          </cell>
        </row>
        <row r="19">
          <cell r="C19" t="str">
            <v>小金属</v>
          </cell>
        </row>
        <row r="20">
          <cell r="C20" t="str">
            <v>能源金属</v>
          </cell>
        </row>
        <row r="21">
          <cell r="C21" t="str">
            <v>化学原料</v>
          </cell>
        </row>
        <row r="22">
          <cell r="C22" t="str">
            <v>化学制品</v>
          </cell>
        </row>
        <row r="23">
          <cell r="C23" t="str">
            <v>化纤</v>
          </cell>
        </row>
        <row r="24">
          <cell r="C24" t="str">
            <v>农化</v>
          </cell>
        </row>
        <row r="25">
          <cell r="C25" t="str">
            <v>水泥</v>
          </cell>
        </row>
        <row r="26">
          <cell r="C26" t="str">
            <v>玻璃</v>
          </cell>
        </row>
        <row r="27">
          <cell r="C27" t="str">
            <v>装修建材</v>
          </cell>
        </row>
        <row r="28">
          <cell r="C28" t="str">
            <v>通用</v>
          </cell>
        </row>
        <row r="29">
          <cell r="C29" t="str">
            <v>自动化</v>
          </cell>
        </row>
        <row r="30">
          <cell r="C30" t="str">
            <v>工程机械</v>
          </cell>
        </row>
        <row r="31">
          <cell r="C31" t="str">
            <v>光伏</v>
          </cell>
        </row>
        <row r="32">
          <cell r="C32" t="str">
            <v>风电</v>
          </cell>
        </row>
        <row r="33">
          <cell r="C33" t="str">
            <v>电池</v>
          </cell>
        </row>
        <row r="34">
          <cell r="C34" t="str">
            <v>电网</v>
          </cell>
        </row>
        <row r="35">
          <cell r="C35" t="str">
            <v>半导体</v>
          </cell>
        </row>
        <row r="36">
          <cell r="C36" t="str">
            <v>软件</v>
          </cell>
        </row>
        <row r="37">
          <cell r="C37" t="str">
            <v>计算机设备</v>
          </cell>
        </row>
        <row r="38">
          <cell r="C38" t="str">
            <v>光电</v>
          </cell>
        </row>
        <row r="39">
          <cell r="C39" t="str">
            <v>消电</v>
          </cell>
        </row>
        <row r="40">
          <cell r="C40" t="str">
            <v>元件</v>
          </cell>
        </row>
        <row r="41">
          <cell r="C41" t="str">
            <v>通信服务</v>
          </cell>
        </row>
        <row r="42">
          <cell r="C42" t="str">
            <v>通信设备</v>
          </cell>
        </row>
        <row r="43">
          <cell r="C43" t="str">
            <v>港股电商</v>
          </cell>
        </row>
        <row r="44">
          <cell r="C44" t="str">
            <v>港股游戏</v>
          </cell>
        </row>
        <row r="45">
          <cell r="C45" t="str">
            <v>白酒</v>
          </cell>
        </row>
        <row r="46">
          <cell r="C46" t="str">
            <v>食品</v>
          </cell>
        </row>
        <row r="47">
          <cell r="C47" t="str">
            <v>化药</v>
          </cell>
        </row>
        <row r="48">
          <cell r="C48" t="str">
            <v>医疗服务</v>
          </cell>
        </row>
        <row r="49">
          <cell r="C49" t="str">
            <v>保险</v>
          </cell>
        </row>
        <row r="50">
          <cell r="C50" t="str">
            <v>物流</v>
          </cell>
        </row>
        <row r="51">
          <cell r="C51" t="str">
            <v>铁路公路</v>
          </cell>
        </row>
        <row r="52">
          <cell r="C52" t="str">
            <v>航空机场</v>
          </cell>
        </row>
        <row r="53">
          <cell r="C53" t="str">
            <v>航运港口</v>
          </cell>
        </row>
        <row r="54">
          <cell r="C54" t="str">
            <v>半导体(剔除主题基金）</v>
          </cell>
        </row>
        <row r="55">
          <cell r="C55" t="str">
            <v>医疗服务(剔除主题基金）</v>
          </cell>
        </row>
      </sheetData>
      <sheetData sheetId="4">
        <row r="3">
          <cell r="C3" t="str">
            <v>石化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FACTSET DEMO">
    <a:dk1>
      <a:srgbClr val="000000"/>
    </a:dk1>
    <a:lt1>
      <a:srgbClr val="FFFFFF"/>
    </a:lt1>
    <a:dk2>
      <a:srgbClr val="4B4B4B"/>
    </a:dk2>
    <a:lt2>
      <a:srgbClr val="E1E1E1"/>
    </a:lt2>
    <a:accent1>
      <a:srgbClr val="00AEEF"/>
    </a:accent1>
    <a:accent2>
      <a:srgbClr val="004988"/>
    </a:accent2>
    <a:accent3>
      <a:srgbClr val="7CBA0C"/>
    </a:accent3>
    <a:accent4>
      <a:srgbClr val="AFAFAF"/>
    </a:accent4>
    <a:accent5>
      <a:srgbClr val="182A54"/>
    </a:accent5>
    <a:accent6>
      <a:srgbClr val="863484"/>
    </a:accent6>
    <a:hlink>
      <a:srgbClr val="00AEEF"/>
    </a:hlink>
    <a:folHlink>
      <a:srgbClr val="00AEEF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tint val="100000"/>
              <a:shade val="100000"/>
              <a:satMod val="130000"/>
            </a:schemeClr>
          </a:gs>
          <a:gs pos="100000">
            <a:schemeClr val="phClr">
              <a:tint val="50000"/>
              <a:shade val="100000"/>
              <a:satMod val="350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76BB-1877-4521-BFBA-2D375E4B0FBE}">
  <sheetPr>
    <tabColor rgb="FFC00000"/>
  </sheetPr>
  <dimension ref="B1:CJ96"/>
  <sheetViews>
    <sheetView showGridLines="0" tabSelected="1" workbookViewId="0">
      <selection activeCell="A27" sqref="A27"/>
    </sheetView>
  </sheetViews>
  <sheetFormatPr defaultColWidth="9" defaultRowHeight="12.75" x14ac:dyDescent="0.2"/>
  <cols>
    <col min="1" max="1" width="80.625" style="53" customWidth="1"/>
    <col min="2" max="2" width="9.875" style="53" customWidth="1"/>
    <col min="3" max="3" width="9" style="53"/>
    <col min="4" max="4" width="13.125" style="53" customWidth="1"/>
    <col min="5" max="5" width="23.25" style="53" customWidth="1"/>
    <col min="6" max="16384" width="9" style="53"/>
  </cols>
  <sheetData>
    <row r="1" spans="2:88" x14ac:dyDescent="0.2">
      <c r="C1" s="53" t="s">
        <v>302</v>
      </c>
      <c r="D1" s="53" t="s">
        <v>303</v>
      </c>
      <c r="E1" s="53" t="s">
        <v>313</v>
      </c>
    </row>
    <row r="2" spans="2:88" x14ac:dyDescent="0.2">
      <c r="B2" s="54">
        <v>45260</v>
      </c>
      <c r="C2" s="55">
        <v>0.40299098271241229</v>
      </c>
      <c r="D2" s="55">
        <v>0.39266271528835595</v>
      </c>
      <c r="E2" s="55" t="e">
        <v>#N/A</v>
      </c>
    </row>
    <row r="3" spans="2:88" x14ac:dyDescent="0.2">
      <c r="B3" s="54">
        <v>45230</v>
      </c>
      <c r="C3" s="55">
        <v>0.40846521161385713</v>
      </c>
      <c r="D3" s="55">
        <v>0.39702903000163708</v>
      </c>
      <c r="E3" s="55" t="e">
        <v>#N/A</v>
      </c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</row>
    <row r="4" spans="2:88" x14ac:dyDescent="0.2">
      <c r="B4" s="54">
        <v>45199</v>
      </c>
      <c r="C4" s="55">
        <v>0.40568480818041747</v>
      </c>
      <c r="D4" s="55">
        <v>0.39352270890948199</v>
      </c>
      <c r="E4" s="55">
        <v>1.1691E-2</v>
      </c>
    </row>
    <row r="5" spans="2:88" x14ac:dyDescent="0.2">
      <c r="B5" s="54">
        <v>45169</v>
      </c>
      <c r="C5" s="55">
        <v>0.38654448759361726</v>
      </c>
      <c r="D5" s="55">
        <v>0.36786217862744097</v>
      </c>
      <c r="E5" s="55" t="e">
        <v>#N/A</v>
      </c>
    </row>
    <row r="6" spans="2:88" x14ac:dyDescent="0.2">
      <c r="B6" s="54">
        <v>45138</v>
      </c>
      <c r="C6" s="55">
        <v>0.36663918549337454</v>
      </c>
      <c r="D6" s="55">
        <v>0.3443694030236501</v>
      </c>
      <c r="E6" s="55" t="e">
        <v>#N/A</v>
      </c>
    </row>
    <row r="7" spans="2:88" x14ac:dyDescent="0.2">
      <c r="B7" s="54">
        <v>45107</v>
      </c>
      <c r="C7" s="55">
        <v>0.36253525244571938</v>
      </c>
      <c r="D7" s="55">
        <v>0.33854718458016198</v>
      </c>
      <c r="E7" s="55">
        <v>1.3650000000000001E-2</v>
      </c>
    </row>
    <row r="8" spans="2:88" x14ac:dyDescent="0.2">
      <c r="B8" s="54">
        <v>45077</v>
      </c>
      <c r="C8" s="55">
        <v>0.38350770786420196</v>
      </c>
      <c r="D8" s="55">
        <v>0.36381013608029766</v>
      </c>
      <c r="E8" s="55" t="e">
        <v>#N/A</v>
      </c>
    </row>
    <row r="9" spans="2:88" x14ac:dyDescent="0.2">
      <c r="B9" s="54">
        <v>45046</v>
      </c>
      <c r="C9" s="55">
        <v>0.379376296297465</v>
      </c>
      <c r="D9" s="55">
        <v>0.36078027283129804</v>
      </c>
      <c r="E9" s="55" t="e">
        <v>#N/A</v>
      </c>
    </row>
    <row r="10" spans="2:88" x14ac:dyDescent="0.2">
      <c r="B10" s="54">
        <v>45016</v>
      </c>
      <c r="C10" s="55">
        <v>0.37777582137762256</v>
      </c>
      <c r="D10" s="55">
        <v>0.35963576160951566</v>
      </c>
      <c r="E10" s="55">
        <v>1.8707999999999999E-2</v>
      </c>
    </row>
    <row r="11" spans="2:88" x14ac:dyDescent="0.2">
      <c r="B11" s="54">
        <v>44985</v>
      </c>
      <c r="C11" s="55">
        <v>0.33396516576257074</v>
      </c>
      <c r="D11" s="55">
        <v>0.31291272483271054</v>
      </c>
      <c r="E11" s="55" t="e">
        <v>#N/A</v>
      </c>
    </row>
    <row r="12" spans="2:88" x14ac:dyDescent="0.2">
      <c r="B12" s="54">
        <v>44957</v>
      </c>
      <c r="C12" s="55">
        <v>0.31499302404751878</v>
      </c>
      <c r="D12" s="55">
        <v>0.29377035027964293</v>
      </c>
      <c r="E12" s="55" t="e">
        <v>#N/A</v>
      </c>
    </row>
    <row r="13" spans="2:88" x14ac:dyDescent="0.2">
      <c r="B13" s="54">
        <v>44926</v>
      </c>
      <c r="C13" s="55">
        <v>0.3073175920707692</v>
      </c>
      <c r="D13" s="55">
        <v>0.28350564512659543</v>
      </c>
      <c r="E13" s="55">
        <v>7.1805999999999995E-2</v>
      </c>
    </row>
    <row r="14" spans="2:88" x14ac:dyDescent="0.2">
      <c r="B14" s="54">
        <v>44895</v>
      </c>
      <c r="C14" s="55">
        <v>0.33301453143672638</v>
      </c>
      <c r="D14" s="55">
        <v>0.31384457467271382</v>
      </c>
      <c r="E14" s="55" t="e">
        <v>#N/A</v>
      </c>
    </row>
    <row r="15" spans="2:88" x14ac:dyDescent="0.2">
      <c r="B15" s="54">
        <v>44865</v>
      </c>
      <c r="C15" s="55">
        <v>0.34876071414570148</v>
      </c>
      <c r="D15" s="55">
        <v>0.33388393283087903</v>
      </c>
      <c r="E15" s="55" t="e">
        <v>#N/A</v>
      </c>
    </row>
    <row r="16" spans="2:88" x14ac:dyDescent="0.2">
      <c r="B16" s="54">
        <v>44834</v>
      </c>
      <c r="C16" s="55">
        <v>0.36281270569785151</v>
      </c>
      <c r="D16" s="55">
        <v>0.35247154451080626</v>
      </c>
      <c r="E16" s="55">
        <v>8.5554000000000005E-2</v>
      </c>
    </row>
    <row r="17" spans="2:5" x14ac:dyDescent="0.2">
      <c r="B17" s="54">
        <v>44804</v>
      </c>
      <c r="C17" s="55">
        <v>0.36433900745476666</v>
      </c>
      <c r="D17" s="55">
        <v>0.3537309944309196</v>
      </c>
      <c r="E17" s="55" t="e">
        <v>#N/A</v>
      </c>
    </row>
    <row r="18" spans="2:5" x14ac:dyDescent="0.2">
      <c r="B18" s="54">
        <v>44773</v>
      </c>
      <c r="C18" s="55">
        <v>0.37034735241751321</v>
      </c>
      <c r="D18" s="55">
        <v>0.35773936574761234</v>
      </c>
      <c r="E18" s="55" t="e">
        <v>#N/A</v>
      </c>
    </row>
    <row r="19" spans="2:5" x14ac:dyDescent="0.2">
      <c r="B19" s="54">
        <v>44742</v>
      </c>
      <c r="C19" s="55">
        <v>0.36250265233564849</v>
      </c>
      <c r="D19" s="55">
        <v>0.35302877264233373</v>
      </c>
      <c r="E19" s="55">
        <v>9.3098E-2</v>
      </c>
    </row>
    <row r="20" spans="2:5" x14ac:dyDescent="0.2">
      <c r="B20" s="54">
        <v>44712</v>
      </c>
      <c r="C20" s="55">
        <v>0.36553946221152395</v>
      </c>
      <c r="D20" s="55">
        <v>0.35837591700515492</v>
      </c>
      <c r="E20" s="55" t="e">
        <v>#N/A</v>
      </c>
    </row>
    <row r="21" spans="2:5" x14ac:dyDescent="0.2">
      <c r="B21" s="54">
        <v>44681</v>
      </c>
      <c r="C21" s="55">
        <v>0.38324264661527913</v>
      </c>
      <c r="D21" s="55">
        <v>0.38288155850596284</v>
      </c>
      <c r="E21" s="55" t="e">
        <v>#N/A</v>
      </c>
    </row>
    <row r="22" spans="2:5" x14ac:dyDescent="0.2">
      <c r="B22" s="54">
        <v>44651</v>
      </c>
      <c r="C22" s="55">
        <v>0.42450623282863154</v>
      </c>
      <c r="D22" s="55">
        <v>0.42890063791059585</v>
      </c>
      <c r="E22" s="55">
        <v>0.12134200000000001</v>
      </c>
    </row>
    <row r="23" spans="2:5" x14ac:dyDescent="0.2">
      <c r="B23" s="54">
        <v>44620</v>
      </c>
      <c r="C23" s="55">
        <v>0.46851336140713745</v>
      </c>
      <c r="D23" s="55">
        <v>0.47834714050859917</v>
      </c>
      <c r="E23" s="55" t="e">
        <v>#N/A</v>
      </c>
    </row>
    <row r="24" spans="2:5" x14ac:dyDescent="0.2">
      <c r="B24" s="54">
        <v>44592</v>
      </c>
      <c r="C24" s="55">
        <v>0.50212224284130635</v>
      </c>
      <c r="D24" s="55">
        <v>0.51635929116723456</v>
      </c>
      <c r="E24" s="55" t="e">
        <v>#N/A</v>
      </c>
    </row>
    <row r="25" spans="2:5" x14ac:dyDescent="0.2">
      <c r="B25" s="54">
        <v>44561</v>
      </c>
      <c r="C25" s="55">
        <v>0.51064683645078279</v>
      </c>
      <c r="D25" s="55">
        <v>0.52399776862394043</v>
      </c>
      <c r="E25" s="55">
        <v>0.192332</v>
      </c>
    </row>
    <row r="26" spans="2:5" x14ac:dyDescent="0.2">
      <c r="B26" s="54">
        <v>44530</v>
      </c>
      <c r="C26" s="55">
        <v>0.53209755323978514</v>
      </c>
      <c r="D26" s="55">
        <v>0.53829919985463537</v>
      </c>
      <c r="E26" s="55" t="e">
        <v>#N/A</v>
      </c>
    </row>
    <row r="27" spans="2:5" x14ac:dyDescent="0.2">
      <c r="B27" s="54">
        <v>44500</v>
      </c>
      <c r="C27" s="55">
        <v>0.54165502323858117</v>
      </c>
      <c r="D27" s="55">
        <v>0.55300428124503498</v>
      </c>
      <c r="E27" s="55" t="e">
        <v>#N/A</v>
      </c>
    </row>
    <row r="28" spans="2:5" x14ac:dyDescent="0.2">
      <c r="B28" s="54">
        <v>44469</v>
      </c>
      <c r="C28" s="55">
        <v>0.54965187380399616</v>
      </c>
      <c r="D28" s="55">
        <v>0.56386055092202403</v>
      </c>
      <c r="E28" s="55">
        <v>0.23310900000000001</v>
      </c>
    </row>
    <row r="29" spans="2:5" x14ac:dyDescent="0.2">
      <c r="B29" s="54">
        <v>44439</v>
      </c>
      <c r="C29" s="55">
        <v>0.5392516062730115</v>
      </c>
      <c r="D29" s="55">
        <v>0.55579579114897948</v>
      </c>
      <c r="E29" s="55" t="e">
        <v>#N/A</v>
      </c>
    </row>
    <row r="30" spans="2:5" x14ac:dyDescent="0.2">
      <c r="B30" s="54">
        <v>44408</v>
      </c>
      <c r="C30" s="55">
        <v>0.53934840722136312</v>
      </c>
      <c r="D30" s="55">
        <v>0.55622286757940331</v>
      </c>
      <c r="E30" s="55" t="e">
        <v>#N/A</v>
      </c>
    </row>
    <row r="31" spans="2:5" x14ac:dyDescent="0.2">
      <c r="B31" s="54">
        <v>44377</v>
      </c>
      <c r="C31" s="55">
        <v>0.55340329617957829</v>
      </c>
      <c r="D31" s="55">
        <v>0.57077013107971286</v>
      </c>
      <c r="E31" s="55">
        <v>0.26979300000000001</v>
      </c>
    </row>
    <row r="32" spans="2:5" x14ac:dyDescent="0.2">
      <c r="B32" s="54">
        <v>44347</v>
      </c>
      <c r="C32" s="55">
        <v>0.56742178784899866</v>
      </c>
      <c r="D32" s="55">
        <v>0.58309501181461809</v>
      </c>
      <c r="E32" s="55" t="e">
        <v>#N/A</v>
      </c>
    </row>
    <row r="33" spans="2:5" x14ac:dyDescent="0.2">
      <c r="B33" s="54">
        <v>44316</v>
      </c>
      <c r="C33" s="55">
        <v>0.57830313052889581</v>
      </c>
      <c r="D33" s="55">
        <v>0.58915689718563047</v>
      </c>
      <c r="E33" s="55" t="e">
        <v>#N/A</v>
      </c>
    </row>
    <row r="34" spans="2:5" x14ac:dyDescent="0.2">
      <c r="B34" s="54">
        <v>44286</v>
      </c>
      <c r="C34" s="55">
        <v>0.58394865933561824</v>
      </c>
      <c r="D34" s="55">
        <v>0.59442959818940022</v>
      </c>
      <c r="E34" s="55">
        <v>0.31611800000000001</v>
      </c>
    </row>
    <row r="35" spans="2:5" x14ac:dyDescent="0.2">
      <c r="B35" s="54">
        <v>44255</v>
      </c>
      <c r="C35" s="55">
        <v>0.57924481942654649</v>
      </c>
      <c r="D35" s="55">
        <v>0.58408108690296134</v>
      </c>
      <c r="E35" s="55" t="e">
        <v>#N/A</v>
      </c>
    </row>
    <row r="36" spans="2:5" x14ac:dyDescent="0.2">
      <c r="B36" s="54">
        <v>44227</v>
      </c>
      <c r="C36" s="55">
        <v>0.55677359518426939</v>
      </c>
      <c r="D36" s="55">
        <v>0.558141490538548</v>
      </c>
      <c r="E36" s="55" t="e">
        <v>#N/A</v>
      </c>
    </row>
    <row r="37" spans="2:5" x14ac:dyDescent="0.2">
      <c r="B37" s="54">
        <v>44196</v>
      </c>
      <c r="C37" s="55">
        <v>0.47593493382468532</v>
      </c>
      <c r="D37" s="55">
        <v>0.46531518967483071</v>
      </c>
      <c r="E37" s="55">
        <v>3.7580000000000002E-2</v>
      </c>
    </row>
    <row r="38" spans="2:5" x14ac:dyDescent="0.2">
      <c r="B38" s="54">
        <v>44165</v>
      </c>
      <c r="C38" s="55">
        <v>0.42755875336462229</v>
      </c>
      <c r="D38" s="55">
        <v>0.41488497539524177</v>
      </c>
      <c r="E38" s="55" t="e">
        <v>#N/A</v>
      </c>
    </row>
    <row r="39" spans="2:5" x14ac:dyDescent="0.2">
      <c r="B39" s="54">
        <v>44135</v>
      </c>
      <c r="C39" s="55">
        <v>0.39546684881633992</v>
      </c>
      <c r="D39" s="55">
        <v>0.38134149288121894</v>
      </c>
      <c r="E39" s="55" t="e">
        <v>#N/A</v>
      </c>
    </row>
    <row r="40" spans="2:5" x14ac:dyDescent="0.2">
      <c r="B40" s="54">
        <v>44104</v>
      </c>
      <c r="C40" s="55">
        <v>0.35472260318430188</v>
      </c>
      <c r="D40" s="55">
        <v>0.33649620793952628</v>
      </c>
      <c r="E40" s="55">
        <v>1.3846000000000001E-2</v>
      </c>
    </row>
    <row r="41" spans="2:5" x14ac:dyDescent="0.2">
      <c r="B41" s="54">
        <v>44074</v>
      </c>
      <c r="C41" s="55">
        <v>0.33026436083570565</v>
      </c>
      <c r="D41" s="55">
        <v>0.31035134244575385</v>
      </c>
      <c r="E41" s="55" t="e">
        <v>#N/A</v>
      </c>
    </row>
    <row r="42" spans="2:5" x14ac:dyDescent="0.2">
      <c r="B42" s="54">
        <v>44043</v>
      </c>
      <c r="C42" s="55">
        <v>0.32626703851477395</v>
      </c>
      <c r="D42" s="55">
        <v>0.30411196330796925</v>
      </c>
      <c r="E42" s="55" t="e">
        <v>#N/A</v>
      </c>
    </row>
    <row r="43" spans="2:5" x14ac:dyDescent="0.2">
      <c r="B43" s="54">
        <v>44012</v>
      </c>
      <c r="C43" s="55">
        <v>0.31355458827147242</v>
      </c>
      <c r="D43" s="55">
        <v>0.29349190741215297</v>
      </c>
      <c r="E43" s="55">
        <v>-1.9054999999999999E-2</v>
      </c>
    </row>
    <row r="44" spans="2:5" x14ac:dyDescent="0.2">
      <c r="B44" s="54">
        <v>43982</v>
      </c>
      <c r="C44" s="55">
        <v>0.30064480209888211</v>
      </c>
      <c r="D44" s="55">
        <v>0.27853887265757854</v>
      </c>
      <c r="E44" s="55" t="e">
        <v>#N/A</v>
      </c>
    </row>
    <row r="45" spans="2:5" x14ac:dyDescent="0.2">
      <c r="B45" s="54">
        <v>43951</v>
      </c>
      <c r="C45" s="55">
        <v>0.27539970530668129</v>
      </c>
      <c r="D45" s="55">
        <v>0.25051125941748731</v>
      </c>
      <c r="E45" s="55" t="e">
        <v>#N/A</v>
      </c>
    </row>
    <row r="46" spans="2:5" x14ac:dyDescent="0.2">
      <c r="B46" s="54">
        <v>43921</v>
      </c>
      <c r="C46" s="55">
        <v>0.23885046266705892</v>
      </c>
      <c r="D46" s="55">
        <v>0.20827940262614705</v>
      </c>
      <c r="E46" s="55">
        <v>-8.0933000000000005E-2</v>
      </c>
    </row>
    <row r="47" spans="2:5" x14ac:dyDescent="0.2">
      <c r="B47" s="54">
        <v>43890</v>
      </c>
      <c r="C47" s="55">
        <v>0.24471833765534892</v>
      </c>
      <c r="D47" s="55">
        <v>0.21297231340208461</v>
      </c>
      <c r="E47" s="55" t="e">
        <v>#N/A</v>
      </c>
    </row>
    <row r="48" spans="2:5" x14ac:dyDescent="0.2">
      <c r="B48" s="54">
        <v>43861</v>
      </c>
      <c r="C48" s="55">
        <v>0.28904973742201368</v>
      </c>
      <c r="D48" s="55">
        <v>0.25167685390934058</v>
      </c>
      <c r="E48" s="55" t="e">
        <v>#N/A</v>
      </c>
    </row>
    <row r="49" spans="2:5" x14ac:dyDescent="0.2">
      <c r="B49" s="54">
        <v>43830</v>
      </c>
      <c r="C49" s="55">
        <v>0.3604655457258793</v>
      </c>
      <c r="D49" s="55">
        <v>0.32639344798498571</v>
      </c>
      <c r="E49" s="55">
        <v>9.4051999999999997E-2</v>
      </c>
    </row>
    <row r="50" spans="2:5" x14ac:dyDescent="0.2">
      <c r="B50" s="54">
        <v>43799</v>
      </c>
      <c r="C50" s="55">
        <v>0.38663053999381158</v>
      </c>
      <c r="D50" s="55">
        <v>0.34372098670175821</v>
      </c>
      <c r="E50" s="55" t="e">
        <v>#N/A</v>
      </c>
    </row>
    <row r="51" spans="2:5" x14ac:dyDescent="0.2">
      <c r="B51" s="54">
        <v>43769</v>
      </c>
      <c r="C51" s="55">
        <v>0.37835260675771304</v>
      </c>
      <c r="D51" s="55">
        <v>0.33524746834633357</v>
      </c>
      <c r="E51" s="55" t="e">
        <v>#N/A</v>
      </c>
    </row>
    <row r="52" spans="2:5" x14ac:dyDescent="0.2">
      <c r="B52" s="54">
        <v>43738</v>
      </c>
      <c r="C52" s="55">
        <v>0.36974825124892419</v>
      </c>
      <c r="D52" s="55">
        <v>0.32311190434282194</v>
      </c>
      <c r="E52" s="55">
        <v>9.3756999999999993E-2</v>
      </c>
    </row>
    <row r="53" spans="2:5" x14ac:dyDescent="0.2">
      <c r="B53" s="54">
        <v>43708</v>
      </c>
      <c r="C53" s="55">
        <v>0.37261654781903158</v>
      </c>
      <c r="D53" s="55">
        <v>0.32579391705574839</v>
      </c>
      <c r="E53" s="55" t="e">
        <v>#N/A</v>
      </c>
    </row>
    <row r="54" spans="2:5" x14ac:dyDescent="0.2">
      <c r="B54" s="54">
        <v>43677</v>
      </c>
      <c r="C54" s="55">
        <v>0.3780753394428798</v>
      </c>
      <c r="D54" s="55">
        <v>0.33244092974561934</v>
      </c>
      <c r="E54" s="55" t="e">
        <v>#N/A</v>
      </c>
    </row>
    <row r="55" spans="2:5" x14ac:dyDescent="0.2">
      <c r="B55" s="54">
        <v>43646</v>
      </c>
      <c r="C55" s="55">
        <v>0.38997042647908303</v>
      </c>
      <c r="D55" s="55">
        <v>0.34636219961471126</v>
      </c>
      <c r="E55" s="55">
        <v>0.101151</v>
      </c>
    </row>
    <row r="56" spans="2:5" x14ac:dyDescent="0.2">
      <c r="B56" s="54">
        <v>43616</v>
      </c>
      <c r="C56" s="55">
        <v>0.39813460120404531</v>
      </c>
      <c r="D56" s="55">
        <v>0.35433080224730967</v>
      </c>
      <c r="E56" s="55" t="e">
        <v>#N/A</v>
      </c>
    </row>
    <row r="57" spans="2:5" x14ac:dyDescent="0.2">
      <c r="B57" s="54">
        <v>43585</v>
      </c>
      <c r="C57" s="55">
        <v>0.40258440400947265</v>
      </c>
      <c r="D57" s="55">
        <v>0.36059452749248772</v>
      </c>
      <c r="E57" s="55" t="e">
        <v>#N/A</v>
      </c>
    </row>
    <row r="58" spans="2:5" x14ac:dyDescent="0.2">
      <c r="B58" s="54">
        <v>43555</v>
      </c>
      <c r="C58" s="55">
        <v>0.39305659739728493</v>
      </c>
      <c r="D58" s="55">
        <v>0.34694877865771284</v>
      </c>
      <c r="E58" s="55">
        <v>0.116109</v>
      </c>
    </row>
    <row r="59" spans="2:5" x14ac:dyDescent="0.2">
      <c r="B59" s="54">
        <v>43524</v>
      </c>
      <c r="C59" s="55">
        <v>0.40107938487629052</v>
      </c>
      <c r="D59" s="55">
        <v>0.35354120568296293</v>
      </c>
      <c r="E59" s="55" t="e">
        <v>#N/A</v>
      </c>
    </row>
    <row r="60" spans="2:5" x14ac:dyDescent="0.2">
      <c r="B60" s="54">
        <v>43496</v>
      </c>
      <c r="C60" s="55">
        <v>0.40557440933113598</v>
      </c>
      <c r="D60" s="55">
        <v>0.3654376219482397</v>
      </c>
      <c r="E60" s="55" t="e">
        <v>#N/A</v>
      </c>
    </row>
    <row r="61" spans="2:5" x14ac:dyDescent="0.2">
      <c r="B61" s="54">
        <v>43465</v>
      </c>
      <c r="C61" s="55">
        <v>0.43110222768383039</v>
      </c>
      <c r="D61" s="55">
        <v>0.40581865793150818</v>
      </c>
      <c r="E61" s="55">
        <v>0.120821</v>
      </c>
    </row>
    <row r="62" spans="2:5" x14ac:dyDescent="0.2">
      <c r="B62" s="54">
        <v>43434</v>
      </c>
      <c r="C62" s="55">
        <v>0.43251241826252002</v>
      </c>
      <c r="D62" s="55">
        <v>0.42312020895848523</v>
      </c>
      <c r="E62" s="55" t="e">
        <v>#N/A</v>
      </c>
    </row>
    <row r="63" spans="2:5" x14ac:dyDescent="0.2">
      <c r="B63" s="54">
        <v>43404</v>
      </c>
      <c r="C63" s="55">
        <v>0.45265309895044736</v>
      </c>
      <c r="D63" s="55">
        <v>0.4449783378812287</v>
      </c>
      <c r="E63" s="55" t="e">
        <v>#N/A</v>
      </c>
    </row>
    <row r="64" spans="2:5" x14ac:dyDescent="0.2">
      <c r="B64" s="54">
        <v>43373</v>
      </c>
      <c r="C64" s="55">
        <v>0.45285105683406746</v>
      </c>
      <c r="D64" s="55">
        <v>0.44892157379705128</v>
      </c>
      <c r="E64" s="55">
        <v>0.12757299999999999</v>
      </c>
    </row>
    <row r="65" spans="2:5" x14ac:dyDescent="0.2">
      <c r="B65" s="54">
        <v>43343</v>
      </c>
      <c r="C65" s="55">
        <v>0.46110009366032162</v>
      </c>
      <c r="D65" s="55">
        <v>0.46027237457967168</v>
      </c>
      <c r="E65" s="55" t="e">
        <v>#N/A</v>
      </c>
    </row>
    <row r="66" spans="2:5" x14ac:dyDescent="0.2">
      <c r="B66" s="54">
        <v>43312</v>
      </c>
      <c r="C66" s="55">
        <v>0.47182213465528045</v>
      </c>
      <c r="D66" s="55">
        <v>0.47874136238046927</v>
      </c>
      <c r="E66" s="55" t="e">
        <v>#N/A</v>
      </c>
    </row>
    <row r="67" spans="2:5" x14ac:dyDescent="0.2">
      <c r="B67" s="54">
        <v>43281</v>
      </c>
      <c r="C67" s="55">
        <v>0.49375436051964861</v>
      </c>
      <c r="D67" s="55">
        <v>0.50460067922505802</v>
      </c>
      <c r="E67" s="55">
        <v>0.12592700000000001</v>
      </c>
    </row>
    <row r="68" spans="2:5" x14ac:dyDescent="0.2">
      <c r="B68" s="54">
        <v>43251</v>
      </c>
      <c r="C68" s="55">
        <v>0.50109628537003625</v>
      </c>
      <c r="D68" s="55">
        <v>0.51873725034439899</v>
      </c>
      <c r="E68" s="55" t="e">
        <v>#N/A</v>
      </c>
    </row>
    <row r="69" spans="2:5" x14ac:dyDescent="0.2">
      <c r="B69" s="54">
        <v>43220</v>
      </c>
      <c r="C69" s="55">
        <v>0.4993472383233411</v>
      </c>
      <c r="D69" s="55">
        <v>0.51787043005866185</v>
      </c>
      <c r="E69" s="55" t="e">
        <v>#N/A</v>
      </c>
    </row>
    <row r="70" spans="2:5" x14ac:dyDescent="0.2">
      <c r="B70" s="54">
        <v>43190</v>
      </c>
      <c r="C70" s="55">
        <v>0.49053263902096655</v>
      </c>
      <c r="D70" s="55">
        <v>0.51099784008714155</v>
      </c>
      <c r="E70" s="55">
        <v>0.116603</v>
      </c>
    </row>
    <row r="71" spans="2:5" x14ac:dyDescent="0.2">
      <c r="B71" s="54">
        <v>43159</v>
      </c>
      <c r="C71" s="55">
        <v>0.51455579467349699</v>
      </c>
      <c r="D71" s="55">
        <v>0.53509165647382184</v>
      </c>
      <c r="E71" s="55" t="e">
        <v>#N/A</v>
      </c>
    </row>
    <row r="72" spans="2:5" x14ac:dyDescent="0.2">
      <c r="B72" s="54">
        <v>43131</v>
      </c>
      <c r="C72" s="55">
        <v>0.52538846402558326</v>
      </c>
      <c r="D72" s="55">
        <v>0.54607754435593225</v>
      </c>
      <c r="E72" s="55" t="e">
        <v>#N/A</v>
      </c>
    </row>
    <row r="73" spans="2:5" x14ac:dyDescent="0.2">
      <c r="B73" s="54">
        <v>43100</v>
      </c>
      <c r="C73" s="55">
        <v>0.53945168515735487</v>
      </c>
      <c r="D73" s="55">
        <v>0.55109785036438652</v>
      </c>
      <c r="E73" s="55">
        <v>0.187802</v>
      </c>
    </row>
    <row r="74" spans="2:5" x14ac:dyDescent="0.2">
      <c r="B74" s="54">
        <v>43069</v>
      </c>
      <c r="C74" s="55">
        <v>0.53902489328386549</v>
      </c>
      <c r="D74" s="55">
        <v>0.53951450596261374</v>
      </c>
      <c r="E74" s="55" t="e">
        <v>#N/A</v>
      </c>
    </row>
    <row r="75" spans="2:5" x14ac:dyDescent="0.2">
      <c r="B75" s="54">
        <v>43039</v>
      </c>
      <c r="C75" s="55">
        <v>0.54021516250983392</v>
      </c>
      <c r="D75" s="55">
        <v>0.54222748086408123</v>
      </c>
      <c r="E75" s="55" t="e">
        <v>#N/A</v>
      </c>
    </row>
    <row r="76" spans="2:5" x14ac:dyDescent="0.2">
      <c r="B76" s="54">
        <v>43008</v>
      </c>
      <c r="C76" s="55">
        <v>0.54545372244618251</v>
      </c>
      <c r="D76" s="55">
        <v>0.54896945084856208</v>
      </c>
      <c r="E76" s="55">
        <v>0.21491399999999999</v>
      </c>
    </row>
    <row r="77" spans="2:5" x14ac:dyDescent="0.2">
      <c r="B77" s="54">
        <v>42978</v>
      </c>
      <c r="C77" s="55">
        <v>0.54284325872403927</v>
      </c>
      <c r="D77" s="55">
        <v>0.54421654556678589</v>
      </c>
      <c r="E77" s="55" t="e">
        <v>#N/A</v>
      </c>
    </row>
    <row r="78" spans="2:5" x14ac:dyDescent="0.2">
      <c r="B78" s="54">
        <v>42947</v>
      </c>
      <c r="C78" s="55">
        <v>0.53458757886635433</v>
      </c>
      <c r="D78" s="55">
        <v>0.53741492117159217</v>
      </c>
      <c r="E78" s="55" t="e">
        <v>#N/A</v>
      </c>
    </row>
    <row r="79" spans="2:5" x14ac:dyDescent="0.2">
      <c r="B79" s="54">
        <v>42916</v>
      </c>
      <c r="C79" s="55">
        <v>0.52534396103883296</v>
      </c>
      <c r="D79" s="55">
        <v>0.53173597762790847</v>
      </c>
      <c r="E79" s="55">
        <v>0.21460499999999999</v>
      </c>
    </row>
    <row r="80" spans="2:5" x14ac:dyDescent="0.2">
      <c r="B80" s="54">
        <v>42886</v>
      </c>
      <c r="C80" s="55">
        <v>0.51676715409599694</v>
      </c>
      <c r="D80" s="55">
        <v>0.52622458996080612</v>
      </c>
      <c r="E80" s="55" t="e">
        <v>#N/A</v>
      </c>
    </row>
    <row r="81" spans="2:5" x14ac:dyDescent="0.2">
      <c r="B81" s="54">
        <v>42855</v>
      </c>
      <c r="C81" s="55">
        <v>0.50560620549177426</v>
      </c>
      <c r="D81" s="55">
        <v>0.51445003965033287</v>
      </c>
      <c r="E81" s="55" t="e">
        <v>#N/A</v>
      </c>
    </row>
    <row r="82" spans="2:5" x14ac:dyDescent="0.2">
      <c r="B82" s="54">
        <v>42825</v>
      </c>
      <c r="C82" s="55">
        <v>0.49787648914960531</v>
      </c>
      <c r="D82" s="55">
        <v>0.50510988505473242</v>
      </c>
      <c r="E82" s="55">
        <v>0.221336</v>
      </c>
    </row>
    <row r="83" spans="2:5" x14ac:dyDescent="0.2">
      <c r="B83" s="54">
        <v>42794</v>
      </c>
      <c r="C83" s="55">
        <v>0.47290533146591313</v>
      </c>
      <c r="D83" s="55">
        <v>0.47612743855495848</v>
      </c>
      <c r="E83" s="55" t="e">
        <v>#N/A</v>
      </c>
    </row>
    <row r="84" spans="2:5" x14ac:dyDescent="0.2">
      <c r="B84" s="54">
        <v>42766</v>
      </c>
      <c r="C84" s="55">
        <v>0.47541580224340191</v>
      </c>
      <c r="D84" s="55">
        <v>0.48169678556125822</v>
      </c>
      <c r="E84" s="55" t="e">
        <v>#N/A</v>
      </c>
    </row>
    <row r="85" spans="2:5" x14ac:dyDescent="0.2">
      <c r="B85" s="54">
        <v>42735</v>
      </c>
      <c r="C85" s="55">
        <v>0.48501135795522904</v>
      </c>
      <c r="D85" s="55">
        <v>0.486692623883828</v>
      </c>
      <c r="E85" s="55">
        <v>8.4796999999999997E-2</v>
      </c>
    </row>
    <row r="86" spans="2:5" x14ac:dyDescent="0.2">
      <c r="B86" s="54">
        <v>42704</v>
      </c>
      <c r="C86" s="55">
        <v>0.48333907571752355</v>
      </c>
      <c r="D86" s="55">
        <v>0.48636039149913635</v>
      </c>
      <c r="E86" s="55" t="e">
        <v>#N/A</v>
      </c>
    </row>
    <row r="87" spans="2:5" x14ac:dyDescent="0.2">
      <c r="B87" s="54">
        <v>42674</v>
      </c>
      <c r="C87" s="55">
        <v>0.46953623386595883</v>
      </c>
      <c r="D87" s="55">
        <v>0.46645724727934995</v>
      </c>
      <c r="E87" s="55" t="e">
        <v>#N/A</v>
      </c>
    </row>
    <row r="88" spans="2:5" x14ac:dyDescent="0.2">
      <c r="B88" s="54">
        <v>42643</v>
      </c>
      <c r="C88" s="55">
        <v>0.45809203975860158</v>
      </c>
      <c r="D88" s="55">
        <v>0.45004564673481967</v>
      </c>
      <c r="E88" s="55">
        <v>4.5584E-2</v>
      </c>
    </row>
    <row r="89" spans="2:5" x14ac:dyDescent="0.2">
      <c r="B89" s="54">
        <v>42613</v>
      </c>
      <c r="C89" s="55">
        <v>0.43935565955803119</v>
      </c>
      <c r="D89" s="55">
        <v>0.42917153287755266</v>
      </c>
      <c r="E89" s="55" t="e">
        <v>#N/A</v>
      </c>
    </row>
    <row r="90" spans="2:5" x14ac:dyDescent="0.2">
      <c r="B90" s="54">
        <v>42582</v>
      </c>
      <c r="C90" s="55">
        <v>0.42240950472927824</v>
      </c>
      <c r="D90" s="55">
        <v>0.40976392527123962</v>
      </c>
      <c r="E90" s="55" t="e">
        <v>#N/A</v>
      </c>
    </row>
    <row r="91" spans="2:5" x14ac:dyDescent="0.2">
      <c r="B91" s="54">
        <v>42551</v>
      </c>
      <c r="C91" s="55">
        <v>0.40711921066337353</v>
      </c>
      <c r="D91" s="55">
        <v>0.39355566064878922</v>
      </c>
      <c r="E91" s="55">
        <v>2.4295000000000001E-2</v>
      </c>
    </row>
    <row r="92" spans="2:5" x14ac:dyDescent="0.2">
      <c r="B92" s="54">
        <v>42521</v>
      </c>
      <c r="C92" s="55">
        <v>0.41993748682050985</v>
      </c>
      <c r="D92" s="55">
        <v>0.40460615557087037</v>
      </c>
      <c r="E92" s="55" t="e">
        <v>#N/A</v>
      </c>
    </row>
    <row r="93" spans="2:5" x14ac:dyDescent="0.2">
      <c r="B93" s="54">
        <v>42490</v>
      </c>
      <c r="C93" s="55">
        <v>0.4277879756085427</v>
      </c>
      <c r="D93" s="55">
        <v>0.40948265267651057</v>
      </c>
      <c r="E93" s="55" t="e">
        <v>#N/A</v>
      </c>
    </row>
    <row r="94" spans="2:5" x14ac:dyDescent="0.2">
      <c r="B94" s="54">
        <v>42460</v>
      </c>
      <c r="C94" s="55">
        <v>0.40680566061046258</v>
      </c>
      <c r="D94" s="55">
        <v>0.38685364902827535</v>
      </c>
      <c r="E94" s="55">
        <v>4.7912000000000003E-2</v>
      </c>
    </row>
    <row r="95" spans="2:5" x14ac:dyDescent="0.2">
      <c r="B95" s="54">
        <v>42429</v>
      </c>
      <c r="C95" s="55">
        <v>0.38438252699859032</v>
      </c>
      <c r="D95" s="55">
        <v>0.36533445009996024</v>
      </c>
      <c r="E95" s="55" t="e">
        <v>#N/A</v>
      </c>
    </row>
    <row r="96" spans="2:5" x14ac:dyDescent="0.2">
      <c r="B96" s="54">
        <v>42400</v>
      </c>
      <c r="C96" s="55">
        <v>0.35780617592903941</v>
      </c>
      <c r="D96" s="55">
        <v>0.33388554373405005</v>
      </c>
      <c r="E96" s="55" t="e">
        <v>#N/A</v>
      </c>
    </row>
  </sheetData>
  <phoneticPr fontId="4" type="noConversion"/>
  <pageMargins left="0.69930555555555596" right="0.69930555555555596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B18C-9C94-466F-9B67-2BF9E2CBA65C}">
  <sheetPr>
    <tabColor rgb="FFC00000"/>
  </sheetPr>
  <dimension ref="A1:AX101"/>
  <sheetViews>
    <sheetView showGridLines="0" zoomScale="75" zoomScaleNormal="75" workbookViewId="0">
      <selection activeCell="J36" sqref="J36"/>
    </sheetView>
  </sheetViews>
  <sheetFormatPr defaultColWidth="8.625" defaultRowHeight="14.25" x14ac:dyDescent="0.2"/>
  <cols>
    <col min="1" max="1" width="12.25" style="2" customWidth="1"/>
    <col min="2" max="14" width="10.625" style="2" customWidth="1"/>
    <col min="15" max="15" width="4.625" style="2" customWidth="1"/>
    <col min="16" max="16" width="6.625" style="2" customWidth="1"/>
    <col min="17" max="17" width="3.375" style="2" customWidth="1"/>
    <col min="18" max="18" width="18.625" style="2" customWidth="1"/>
    <col min="19" max="28" width="8.625" style="2"/>
    <col min="29" max="31" width="8.75" style="2" customWidth="1"/>
    <col min="32" max="32" width="4.625" style="2" customWidth="1"/>
    <col min="33" max="33" width="6.625" style="2" customWidth="1"/>
    <col min="34" max="34" width="2.625" style="2" customWidth="1"/>
    <col min="35" max="35" width="18.625" style="2" customWidth="1"/>
    <col min="36" max="48" width="8.625" style="2"/>
    <col min="49" max="49" width="4.375" style="2" customWidth="1"/>
    <col min="50" max="50" width="5" style="2" customWidth="1"/>
    <col min="51" max="16384" width="8.625" style="2"/>
  </cols>
  <sheetData>
    <row r="1" spans="1:50" ht="21" customHeight="1" x14ac:dyDescent="0.2">
      <c r="A1" s="1" t="s">
        <v>0</v>
      </c>
      <c r="R1" s="1" t="s">
        <v>1</v>
      </c>
      <c r="AI1" s="1" t="s">
        <v>2</v>
      </c>
    </row>
    <row r="2" spans="1:50" ht="21" customHeight="1" x14ac:dyDescent="0.2">
      <c r="A2" s="3" t="s">
        <v>3</v>
      </c>
      <c r="B2" s="4">
        <v>44895</v>
      </c>
      <c r="C2" s="4">
        <v>44926</v>
      </c>
      <c r="D2" s="4">
        <v>44957</v>
      </c>
      <c r="E2" s="4">
        <v>44985</v>
      </c>
      <c r="F2" s="4">
        <v>45016</v>
      </c>
      <c r="G2" s="4">
        <v>45046</v>
      </c>
      <c r="H2" s="4">
        <v>45077</v>
      </c>
      <c r="I2" s="4">
        <v>45107</v>
      </c>
      <c r="J2" s="4">
        <v>45138</v>
      </c>
      <c r="K2" s="4">
        <v>45169</v>
      </c>
      <c r="L2" s="4">
        <v>45199</v>
      </c>
      <c r="M2" s="4">
        <v>45230</v>
      </c>
      <c r="N2" s="4">
        <v>45260</v>
      </c>
      <c r="O2" s="5" t="s">
        <v>4</v>
      </c>
      <c r="P2" s="5"/>
      <c r="R2" s="3" t="s">
        <v>3</v>
      </c>
      <c r="S2" s="4">
        <v>44895</v>
      </c>
      <c r="T2" s="4">
        <v>44926</v>
      </c>
      <c r="U2" s="4">
        <v>44957</v>
      </c>
      <c r="V2" s="4">
        <v>44985</v>
      </c>
      <c r="W2" s="4">
        <v>45016</v>
      </c>
      <c r="X2" s="4">
        <v>45046</v>
      </c>
      <c r="Y2" s="4">
        <v>45077</v>
      </c>
      <c r="Z2" s="4">
        <v>45107</v>
      </c>
      <c r="AA2" s="4">
        <v>45138</v>
      </c>
      <c r="AB2" s="4">
        <v>45169</v>
      </c>
      <c r="AC2" s="4">
        <v>45199</v>
      </c>
      <c r="AD2" s="4">
        <v>45230</v>
      </c>
      <c r="AE2" s="4">
        <v>45260</v>
      </c>
      <c r="AF2" s="5" t="s">
        <v>4</v>
      </c>
      <c r="AG2" s="5"/>
      <c r="AI2" s="3" t="s">
        <v>3</v>
      </c>
      <c r="AJ2" s="4">
        <v>44895</v>
      </c>
      <c r="AK2" s="4">
        <v>44926</v>
      </c>
      <c r="AL2" s="4">
        <v>44957</v>
      </c>
      <c r="AM2" s="4">
        <v>44985</v>
      </c>
      <c r="AN2" s="4">
        <v>45016</v>
      </c>
      <c r="AO2" s="4">
        <v>45046</v>
      </c>
      <c r="AP2" s="4">
        <v>45077</v>
      </c>
      <c r="AQ2" s="4">
        <v>45107</v>
      </c>
      <c r="AR2" s="4">
        <v>45138</v>
      </c>
      <c r="AS2" s="4">
        <v>45169</v>
      </c>
      <c r="AT2" s="4">
        <v>45199</v>
      </c>
      <c r="AU2" s="4">
        <v>45230</v>
      </c>
      <c r="AV2" s="4">
        <v>45260</v>
      </c>
      <c r="AW2" s="5" t="s">
        <v>4</v>
      </c>
      <c r="AX2" s="5"/>
    </row>
    <row r="3" spans="1:50" ht="21" customHeight="1" x14ac:dyDescent="0.2">
      <c r="A3" s="6" t="s">
        <v>5</v>
      </c>
      <c r="B3" s="7">
        <f>INDEX('面板-景气指数'!$37:$242,MATCH('面板-总览'!$A3,'面板-景气指数'!$A$37:$A$242,0),MATCH('面板-总览'!B$2,'面板-景气指数'!$36:$36,0))</f>
        <v>0.56810000000000005</v>
      </c>
      <c r="C3" s="7">
        <f>INDEX('面板-景气指数'!$37:$242,MATCH('面板-总览'!$A3,'面板-景气指数'!$A$37:$A$242,0),MATCH('面板-总览'!C$2,'面板-景气指数'!$36:$36,0))</f>
        <v>0.54280000000000006</v>
      </c>
      <c r="D3" s="7">
        <f>INDEX('面板-景气指数'!$37:$242,MATCH('面板-总览'!$A3,'面板-景气指数'!$A$37:$A$242,0),MATCH('面板-总览'!D$2,'面板-景气指数'!$36:$36,0))</f>
        <v>0.6037499999999999</v>
      </c>
      <c r="E3" s="7">
        <f>INDEX('面板-景气指数'!$37:$242,MATCH('面板-总览'!$A3,'面板-景气指数'!$A$37:$A$242,0),MATCH('面板-总览'!E$2,'面板-景气指数'!$36:$36,0))</f>
        <v>0.64544999999999997</v>
      </c>
      <c r="F3" s="7">
        <f>INDEX('面板-景气指数'!$37:$242,MATCH('面板-总览'!$A3,'面板-景气指数'!$A$37:$A$242,0),MATCH('面板-总览'!F$2,'面板-景气指数'!$36:$36,0))</f>
        <v>0.78815000000000002</v>
      </c>
      <c r="G3" s="7">
        <f>INDEX('面板-景气指数'!$37:$242,MATCH('面板-总览'!$A3,'面板-景气指数'!$A$37:$A$242,0),MATCH('面板-总览'!G$2,'面板-景气指数'!$36:$36,0))</f>
        <v>0.78095000000000003</v>
      </c>
      <c r="H3" s="7">
        <f>INDEX('面板-景气指数'!$37:$242,MATCH('面板-总览'!$A3,'面板-景气指数'!$A$37:$A$242,0),MATCH('面板-总览'!H$2,'面板-景气指数'!$36:$36,0))</f>
        <v>0.75054999999999994</v>
      </c>
      <c r="I3" s="7">
        <f>INDEX('面板-景气指数'!$37:$242,MATCH('面板-总览'!$A3,'面板-景气指数'!$A$37:$A$242,0),MATCH('面板-总览'!I$2,'面板-景气指数'!$36:$36,0))</f>
        <v>0.60880000000000001</v>
      </c>
      <c r="J3" s="7">
        <f>INDEX('面板-景气指数'!$37:$242,MATCH('面板-总览'!$A3,'面板-景气指数'!$A$37:$A$242,0),MATCH('面板-总览'!J$2,'面板-景气指数'!$36:$36,0))</f>
        <v>0.63795000000000002</v>
      </c>
      <c r="K3" s="7">
        <f>INDEX('面板-景气指数'!$37:$242,MATCH('面板-总览'!$A3,'面板-景气指数'!$A$37:$A$242,0),MATCH('面板-总览'!K$2,'面板-景气指数'!$36:$36,0))</f>
        <v>0.74259999999999993</v>
      </c>
      <c r="L3" s="7">
        <f>INDEX('面板-景气指数'!$37:$242,MATCH('面板-总览'!$A3,'面板-景气指数'!$A$37:$A$242,0),MATCH('面板-总览'!L$2,'面板-景气指数'!$36:$36,0))</f>
        <v>0.79654999999999998</v>
      </c>
      <c r="M3" s="7">
        <f>INDEX('面板-景气指数'!$37:$242,MATCH('面板-总览'!$A3,'面板-景气指数'!$A$37:$A$242,0),MATCH('面板-总览'!M$2,'面板-景气指数'!$36:$36,0))</f>
        <v>0.7196499999999999</v>
      </c>
      <c r="N3" s="7">
        <f>INDEX('面板-景气指数'!$37:$242,MATCH('面板-总览'!$A3,'面板-景气指数'!$A$37:$A$242,0),MATCH('面板-总览'!N$2,'面板-景气指数'!$36:$36,0))</f>
        <v>0.63244999999999996</v>
      </c>
      <c r="O3" s="8"/>
      <c r="P3" s="9">
        <f>N3-K3</f>
        <v>-0.11014999999999997</v>
      </c>
      <c r="Q3" s="10"/>
      <c r="R3" s="6" t="s">
        <v>6</v>
      </c>
      <c r="S3" s="7">
        <f>INDEX('面板-景气指数'!$37:$242,MATCH('面板-总览'!$R3,'面板-景气指数'!$A$37:$A$242,0),MATCH('面板-总览'!S$2,'面板-景气指数'!$36:$36,0))</f>
        <v>0.72969230769230753</v>
      </c>
      <c r="T3" s="7">
        <f>INDEX('面板-景气指数'!$37:$242,MATCH('面板-总览'!$R3,'面板-景气指数'!$A$37:$A$242,0),MATCH('面板-总览'!T$2,'面板-景气指数'!$36:$36,0))</f>
        <v>0.7193076923076922</v>
      </c>
      <c r="U3" s="7">
        <f>INDEX('面板-景气指数'!$37:$242,MATCH('面板-总览'!$R3,'面板-景气指数'!$A$37:$A$242,0),MATCH('面板-总览'!U$2,'面板-景气指数'!$36:$36,0))</f>
        <v>0.70323076923076899</v>
      </c>
      <c r="V3" s="7">
        <f>INDEX('面板-景气指数'!$37:$242,MATCH('面板-总览'!$R3,'面板-景气指数'!$A$37:$A$242,0),MATCH('面板-总览'!V$2,'面板-景气指数'!$36:$36,0))</f>
        <v>0.69199999999999984</v>
      </c>
      <c r="W3" s="7">
        <f>INDEX('面板-景气指数'!$37:$242,MATCH('面板-总览'!$R3,'面板-景气指数'!$A$37:$A$242,0),MATCH('面板-总览'!W$2,'面板-景气指数'!$36:$36,0))</f>
        <v>0.68592307692307686</v>
      </c>
      <c r="X3" s="7">
        <f>INDEX('面板-景气指数'!$37:$242,MATCH('面板-总览'!$R3,'面板-景气指数'!$A$37:$A$242,0),MATCH('面板-总览'!X$2,'面板-景气指数'!$36:$36,0))</f>
        <v>0.66299999999999981</v>
      </c>
      <c r="Y3" s="7">
        <f>INDEX('面板-景气指数'!$37:$242,MATCH('面板-总览'!$R3,'面板-景气指数'!$A$37:$A$242,0),MATCH('面板-总览'!Y$2,'面板-景气指数'!$36:$36,0))</f>
        <v>0.62215384615384595</v>
      </c>
      <c r="Z3" s="7">
        <f>INDEX('面板-景气指数'!$37:$242,MATCH('面板-总览'!$R3,'面板-景气指数'!$A$37:$A$242,0),MATCH('面板-总览'!Z$2,'面板-景气指数'!$36:$36,0))</f>
        <v>0.66738461538461535</v>
      </c>
      <c r="AA3" s="7">
        <f>INDEX('面板-景气指数'!$37:$242,MATCH('面板-总览'!$R3,'面板-景气指数'!$A$37:$A$242,0),MATCH('面板-总览'!AA$2,'面板-景气指数'!$36:$36,0))</f>
        <v>0.70361538461538442</v>
      </c>
      <c r="AB3" s="7">
        <f>INDEX('面板-景气指数'!$37:$242,MATCH('面板-总览'!$R3,'面板-景气指数'!$A$37:$A$242,0),MATCH('面板-总览'!AB$2,'面板-景气指数'!$36:$36,0))</f>
        <v>0.74884615384615372</v>
      </c>
      <c r="AC3" s="7">
        <f>INDEX('面板-景气指数'!$37:$242,MATCH('面板-总览'!$R3,'面板-景气指数'!$A$37:$A$242,0),MATCH('面板-总览'!AC$2,'面板-景气指数'!$36:$36,0))</f>
        <v>0.75107692307692298</v>
      </c>
      <c r="AD3" s="7">
        <f>INDEX('面板-景气指数'!$37:$242,MATCH('面板-总览'!$R3,'面板-景气指数'!$A$37:$A$242,0),MATCH('面板-总览'!AD$2,'面板-景气指数'!$36:$36,0))</f>
        <v>0.70815384615384602</v>
      </c>
      <c r="AE3" s="7">
        <f>INDEX('面板-景气指数'!$37:$242,MATCH('面板-总览'!$R3,'面板-景气指数'!$A$37:$A$242,0),MATCH('面板-总览'!AE$2,'面板-景气指数'!$36:$36,0))</f>
        <v>0.68384615384615366</v>
      </c>
      <c r="AF3" s="11"/>
      <c r="AG3" s="12">
        <f>AE3-AB3</f>
        <v>-6.5000000000000058E-2</v>
      </c>
      <c r="AI3" s="6" t="s">
        <v>7</v>
      </c>
      <c r="AJ3" s="7">
        <f>INDEX('面板-景气指数'!$37:$242,MATCH('面板-总览'!$AI3,'面板-景气指数'!$A$37:$A$242,0),MATCH('面板-总览'!AJ$2,'面板-景气指数'!$36:$36,0))</f>
        <v>0.159</v>
      </c>
      <c r="AK3" s="7">
        <f>INDEX('面板-景气指数'!$37:$242,MATCH('面板-总览'!$AI3,'面板-景气指数'!$A$37:$A$242,0),MATCH('面板-总览'!AK$2,'面板-景气指数'!$36:$36,0))</f>
        <v>0.308</v>
      </c>
      <c r="AL3" s="7">
        <f>INDEX('面板-景气指数'!$37:$242,MATCH('面板-总览'!$AI3,'面板-景气指数'!$A$37:$A$242,0),MATCH('面板-总览'!AL$2,'面板-景气指数'!$36:$36,0))</f>
        <v>0.40399999999999997</v>
      </c>
      <c r="AM3" s="7">
        <f>INDEX('面板-景气指数'!$37:$242,MATCH('面板-总览'!$AI3,'面板-景气指数'!$A$37:$A$242,0),MATCH('面板-总览'!AM$2,'面板-景气指数'!$36:$36,0))</f>
        <v>0.372</v>
      </c>
      <c r="AN3" s="7">
        <f>INDEX('面板-景气指数'!$37:$242,MATCH('面板-总览'!$AI3,'面板-景气指数'!$A$37:$A$242,0),MATCH('面板-总览'!AN$2,'面板-景气指数'!$36:$36,0))</f>
        <v>0.29700000000000004</v>
      </c>
      <c r="AO3" s="7">
        <f>INDEX('面板-景气指数'!$37:$242,MATCH('面板-总览'!$AI3,'面板-景气指数'!$A$37:$A$242,0),MATCH('面板-总览'!AO$2,'面板-景气指数'!$36:$36,0))</f>
        <v>0.20199999999999999</v>
      </c>
      <c r="AP3" s="7">
        <f>INDEX('面板-景气指数'!$37:$242,MATCH('面板-总览'!$AI3,'面板-景气指数'!$A$37:$A$242,0),MATCH('面板-总览'!AP$2,'面板-景气指数'!$36:$36,0))</f>
        <v>0.27600000000000002</v>
      </c>
      <c r="AQ3" s="7">
        <f>INDEX('面板-景气指数'!$37:$242,MATCH('面板-总览'!$AI3,'面板-景气指数'!$A$37:$A$242,0),MATCH('面板-总览'!AQ$2,'面板-景气指数'!$36:$36,0))</f>
        <v>0.47799999999999998</v>
      </c>
      <c r="AR3" s="7">
        <f>INDEX('面板-景气指数'!$37:$242,MATCH('面板-总览'!$AI3,'面板-景气指数'!$A$37:$A$242,0),MATCH('面板-总览'!AR$2,'面板-景气指数'!$36:$36,0))</f>
        <v>0.56299999999999994</v>
      </c>
      <c r="AS3" s="7">
        <f>INDEX('面板-景气指数'!$37:$242,MATCH('面板-总览'!$AI3,'面板-景气指数'!$A$37:$A$242,0),MATCH('面板-总览'!AS$2,'面板-景气指数'!$36:$36,0))</f>
        <v>0.67</v>
      </c>
      <c r="AT3" s="7">
        <f>INDEX('面板-景气指数'!$37:$242,MATCH('面板-总览'!$AI3,'面板-景气指数'!$A$37:$A$242,0),MATCH('面板-总览'!AT$2,'面板-景气指数'!$36:$36,0))</f>
        <v>0.55300000000000005</v>
      </c>
      <c r="AU3" s="7">
        <f>INDEX('面板-景气指数'!$37:$242,MATCH('面板-总览'!$AI3,'面板-景气指数'!$A$37:$A$242,0),MATCH('面板-总览'!AU$2,'面板-景气指数'!$36:$36,0))</f>
        <v>0.53100000000000003</v>
      </c>
      <c r="AV3" s="7">
        <f>INDEX('面板-景气指数'!$37:$242,MATCH('面板-总览'!$AI3,'面板-景气指数'!$A$37:$A$242,0),MATCH('面板-总览'!AV$2,'面板-景气指数'!$36:$36,0))</f>
        <v>0.5</v>
      </c>
      <c r="AW3" s="11"/>
      <c r="AX3" s="12">
        <f>AV3-AS3</f>
        <v>-0.17000000000000004</v>
      </c>
    </row>
    <row r="4" spans="1:50" ht="21" customHeight="1" x14ac:dyDescent="0.2">
      <c r="A4" s="6" t="s">
        <v>8</v>
      </c>
      <c r="B4" s="7">
        <f>INDEX('面板-景气指数'!$37:$242,MATCH('面板-总览'!$A4,'面板-景气指数'!$A$37:$A$242,0),MATCH('面板-总览'!B$2,'面板-景气指数'!$36:$36,0))</f>
        <v>0.82500000000000062</v>
      </c>
      <c r="C4" s="7">
        <f>INDEX('面板-景气指数'!$37:$242,MATCH('面板-总览'!$A4,'面板-景气指数'!$A$37:$A$242,0),MATCH('面板-总览'!C$2,'面板-景气指数'!$36:$36,0))</f>
        <v>0.8485000000000007</v>
      </c>
      <c r="D4" s="7">
        <f>INDEX('面板-景气指数'!$37:$242,MATCH('面板-总览'!$A4,'面板-景气指数'!$A$37:$A$242,0),MATCH('面板-总览'!D$2,'面板-景气指数'!$36:$36,0))</f>
        <v>0.81000000000000072</v>
      </c>
      <c r="E4" s="7">
        <f>INDEX('面板-景气指数'!$37:$242,MATCH('面板-总览'!$A4,'面板-景气指数'!$A$37:$A$242,0),MATCH('面板-总览'!E$2,'面板-景气指数'!$36:$36,0))</f>
        <v>0.83983333333333421</v>
      </c>
      <c r="F4" s="7">
        <f>INDEX('面板-景气指数'!$37:$242,MATCH('面板-总览'!$A4,'面板-景气指数'!$A$37:$A$242,0),MATCH('面板-总览'!F$2,'面板-景气指数'!$36:$36,0))</f>
        <v>0.84333333333333405</v>
      </c>
      <c r="G4" s="7">
        <f>INDEX('面板-景气指数'!$37:$242,MATCH('面板-总览'!$A4,'面板-景气指数'!$A$37:$A$242,0),MATCH('面板-总览'!G$2,'面板-景气指数'!$36:$36,0))</f>
        <v>0.83050000000000068</v>
      </c>
      <c r="H4" s="7">
        <f>INDEX('面板-景气指数'!$37:$242,MATCH('面板-总览'!$A4,'面板-景气指数'!$A$37:$A$242,0),MATCH('面板-总览'!H$2,'面板-景气指数'!$36:$36,0))</f>
        <v>0.76950000000000085</v>
      </c>
      <c r="I4" s="7">
        <f>INDEX('面板-景气指数'!$37:$242,MATCH('面板-总览'!$A4,'面板-景气指数'!$A$37:$A$242,0),MATCH('面板-总览'!I$2,'面板-景气指数'!$36:$36,0))</f>
        <v>0.68950000000000067</v>
      </c>
      <c r="J4" s="7">
        <f>INDEX('面板-景气指数'!$37:$242,MATCH('面板-总览'!$A4,'面板-景气指数'!$A$37:$A$242,0),MATCH('面板-总览'!J$2,'面板-景气指数'!$36:$36,0))</f>
        <v>0.64866666666666728</v>
      </c>
      <c r="K4" s="7">
        <f>INDEX('面板-景气指数'!$37:$242,MATCH('面板-总览'!$A4,'面板-景气指数'!$A$37:$A$242,0),MATCH('面板-总览'!K$2,'面板-景气指数'!$36:$36,0))</f>
        <v>0.63733333333333397</v>
      </c>
      <c r="L4" s="7">
        <f>INDEX('面板-景气指数'!$37:$242,MATCH('面板-总览'!$A4,'面板-景气指数'!$A$37:$A$242,0),MATCH('面板-总览'!L$2,'面板-景气指数'!$36:$36,0))</f>
        <v>0.65783333333333405</v>
      </c>
      <c r="M4" s="7">
        <f>INDEX('面板-景气指数'!$37:$242,MATCH('面板-总览'!$A4,'面板-景气指数'!$A$37:$A$242,0),MATCH('面板-总览'!M$2,'面板-景气指数'!$36:$36,0))</f>
        <v>0.67516666666666725</v>
      </c>
      <c r="N4" s="7">
        <f>INDEX('面板-景气指数'!$37:$242,MATCH('面板-总览'!$A4,'面板-景气指数'!$A$37:$A$242,0),MATCH('面板-总览'!N$2,'面板-景气指数'!$36:$36,0))</f>
        <v>0.69716666666666738</v>
      </c>
      <c r="O4" s="8"/>
      <c r="P4" s="9">
        <f t="shared" ref="P4:P31" si="0">N4-K4</f>
        <v>5.9833333333333405E-2</v>
      </c>
      <c r="R4" s="6" t="s">
        <v>9</v>
      </c>
      <c r="S4" s="7">
        <f>INDEX('面板-景气指数'!$37:$242,MATCH('面板-总览'!$R4,'面板-景气指数'!$A$37:$A$242,0),MATCH('面板-总览'!S$2,'面板-景气指数'!$36:$36,0))</f>
        <v>0.26800000000000002</v>
      </c>
      <c r="T4" s="7">
        <f>INDEX('面板-景气指数'!$37:$242,MATCH('面板-总览'!$R4,'面板-景气指数'!$A$37:$A$242,0),MATCH('面板-总览'!T$2,'面板-景气指数'!$36:$36,0))</f>
        <v>0.215</v>
      </c>
      <c r="U4" s="7">
        <f>INDEX('面板-景气指数'!$37:$242,MATCH('面板-总览'!$R4,'面板-景气指数'!$A$37:$A$242,0),MATCH('面板-总览'!U$2,'面板-景气指数'!$36:$36,0))</f>
        <v>0.41899999999999993</v>
      </c>
      <c r="V4" s="7">
        <f>INDEX('面板-景气指数'!$37:$242,MATCH('面板-总览'!$R4,'面板-景气指数'!$A$37:$A$242,0),MATCH('面板-总览'!V$2,'面板-景气指数'!$36:$36,0))</f>
        <v>0.55900000000000005</v>
      </c>
      <c r="W4" s="7">
        <f>INDEX('面板-景气指数'!$37:$242,MATCH('面板-总览'!$R4,'面板-景气指数'!$A$37:$A$242,0),MATCH('面板-总览'!W$2,'面板-景气指数'!$36:$36,0))</f>
        <v>0.97800000000000009</v>
      </c>
      <c r="X4" s="7">
        <f>INDEX('面板-景气指数'!$37:$242,MATCH('面板-总览'!$R4,'面板-景气指数'!$A$37:$A$242,0),MATCH('面板-总览'!X$2,'面板-景气指数'!$36:$36,0))</f>
        <v>1</v>
      </c>
      <c r="Y4" s="7">
        <f>INDEX('面板-景气指数'!$37:$242,MATCH('面板-总览'!$R4,'面板-景气指数'!$A$37:$A$242,0),MATCH('面板-总览'!Y$2,'面板-景气指数'!$36:$36,0))</f>
        <v>0.98899999999999999</v>
      </c>
      <c r="Z4" s="7">
        <f>INDEX('面板-景气指数'!$37:$242,MATCH('面板-总览'!$R4,'面板-景气指数'!$A$37:$A$242,0),MATCH('面板-总览'!Z$2,'面板-景气指数'!$36:$36,0))</f>
        <v>0.5</v>
      </c>
      <c r="AA4" s="7">
        <f>INDEX('面板-景气指数'!$37:$242,MATCH('面板-总览'!$R4,'面板-景气指数'!$A$37:$A$242,0),MATCH('面板-总览'!AA$2,'面板-景气指数'!$36:$36,0))</f>
        <v>0.51600000000000001</v>
      </c>
      <c r="AB4" s="7">
        <f>INDEX('面板-景气指数'!$37:$242,MATCH('面板-总览'!$R4,'面板-景气指数'!$A$37:$A$242,0),MATCH('面板-总览'!AB$2,'面板-景气指数'!$36:$36,0))</f>
        <v>0.73099999999999998</v>
      </c>
      <c r="AC4" s="7">
        <f>INDEX('面板-景气指数'!$37:$242,MATCH('面板-总览'!$R4,'面板-景气指数'!$A$37:$A$242,0),MATCH('面板-总览'!AC$2,'面板-景气指数'!$36:$36,0))</f>
        <v>0.88099999999999989</v>
      </c>
      <c r="AD4" s="7">
        <f>INDEX('面板-景气指数'!$37:$242,MATCH('面板-总览'!$R4,'面板-景气指数'!$A$37:$A$242,0),MATCH('面板-总览'!AD$2,'面板-景气指数'!$36:$36,0))</f>
        <v>0.74099999999999999</v>
      </c>
      <c r="AE4" s="7">
        <f>INDEX('面板-景气指数'!$37:$242,MATCH('面板-总览'!$R4,'面板-景气指数'!$A$37:$A$242,0),MATCH('面板-总览'!AE$2,'面板-景气指数'!$36:$36,0))</f>
        <v>0.53700000000000003</v>
      </c>
      <c r="AF4" s="11"/>
      <c r="AG4" s="12">
        <f t="shared" ref="AG4:AG50" si="1">AE4-AB4</f>
        <v>-0.19399999999999995</v>
      </c>
      <c r="AI4" s="6" t="s">
        <v>10</v>
      </c>
      <c r="AJ4" s="7">
        <f>INDEX('面板-景气指数'!$37:$242,MATCH('面板-总览'!$AI4,'面板-景气指数'!$A$37:$A$242,0),MATCH('面板-总览'!AJ$2,'面板-景气指数'!$36:$36,0))</f>
        <v>0.20199999999999999</v>
      </c>
      <c r="AK4" s="7">
        <f>INDEX('面板-景气指数'!$37:$242,MATCH('面板-总览'!$AI4,'面板-景气指数'!$A$37:$A$242,0),MATCH('面板-总览'!AK$2,'面板-景气指数'!$36:$36,0))</f>
        <v>0.223</v>
      </c>
      <c r="AL4" s="7">
        <f>INDEX('面板-景气指数'!$37:$242,MATCH('面板-总览'!$AI4,'面板-景气指数'!$A$37:$A$242,0),MATCH('面板-总览'!AL$2,'面板-景气指数'!$36:$36,0))</f>
        <v>8.5000000000000006E-2</v>
      </c>
      <c r="AM4" s="7">
        <f>INDEX('面板-景气指数'!$37:$242,MATCH('面板-总览'!$AI4,'面板-景气指数'!$A$37:$A$242,0),MATCH('面板-总览'!AM$2,'面板-景气指数'!$36:$36,0))</f>
        <v>0.01</v>
      </c>
      <c r="AN4" s="7">
        <f>INDEX('面板-景气指数'!$37:$242,MATCH('面板-总览'!$AI4,'面板-景气指数'!$A$37:$A$242,0),MATCH('面板-总览'!AN$2,'面板-景气指数'!$36:$36,0))</f>
        <v>2.1000000000000001E-2</v>
      </c>
      <c r="AO4" s="7">
        <f>INDEX('面板-景气指数'!$37:$242,MATCH('面板-总览'!$AI4,'面板-景气指数'!$A$37:$A$242,0),MATCH('面板-总览'!AO$2,'面板-景气指数'!$36:$36,0))</f>
        <v>5.2999999999999999E-2</v>
      </c>
      <c r="AP4" s="7">
        <f>INDEX('面板-景气指数'!$37:$242,MATCH('面板-总览'!$AI4,'面板-景气指数'!$A$37:$A$242,0),MATCH('面板-总览'!AP$2,'面板-景气指数'!$36:$36,0))</f>
        <v>0.127</v>
      </c>
      <c r="AQ4" s="7">
        <f>INDEX('面板-景气指数'!$37:$242,MATCH('面板-总览'!$AI4,'面板-景气指数'!$A$37:$A$242,0),MATCH('面板-总览'!AQ$2,'面板-景气指数'!$36:$36,0))</f>
        <v>0.24400000000000002</v>
      </c>
      <c r="AR4" s="7">
        <f>INDEX('面板-景气指数'!$37:$242,MATCH('面板-总览'!$AI4,'面板-景气指数'!$A$37:$A$242,0),MATCH('面板-总览'!AR$2,'面板-景气指数'!$36:$36,0))</f>
        <v>0.36099999999999999</v>
      </c>
      <c r="AS4" s="7">
        <f>INDEX('面板-景气指数'!$37:$242,MATCH('面板-总览'!$AI4,'面板-景气指数'!$A$37:$A$242,0),MATCH('面板-总览'!AS$2,'面板-景气指数'!$36:$36,0))</f>
        <v>0.44600000000000001</v>
      </c>
      <c r="AT4" s="7">
        <f>INDEX('面板-景气指数'!$37:$242,MATCH('面板-总览'!$AI4,'面板-景气指数'!$A$37:$A$242,0),MATCH('面板-总览'!AT$2,'面板-景气指数'!$36:$36,0))</f>
        <v>0.5</v>
      </c>
      <c r="AU4" s="7">
        <f>INDEX('面板-景气指数'!$37:$242,MATCH('面板-总览'!$AI4,'面板-景气指数'!$A$37:$A$242,0),MATCH('面板-总览'!AU$2,'面板-景气指数'!$36:$36,0))</f>
        <v>0.51</v>
      </c>
      <c r="AV4" s="7">
        <f>INDEX('面板-景气指数'!$37:$242,MATCH('面板-总览'!$AI4,'面板-景气指数'!$A$37:$A$242,0),MATCH('面板-总览'!AV$2,'面板-景气指数'!$36:$36,0))</f>
        <v>0.436</v>
      </c>
      <c r="AX4" s="12">
        <f t="shared" ref="AX4:AX67" si="2">AV4-AS4</f>
        <v>-1.0000000000000009E-2</v>
      </c>
    </row>
    <row r="5" spans="1:50" ht="21" customHeight="1" x14ac:dyDescent="0.2">
      <c r="A5" s="6" t="s">
        <v>11</v>
      </c>
      <c r="B5" s="7">
        <f>INDEX('面板-景气指数'!$37:$242,MATCH('面板-总览'!$A5,'面板-景气指数'!$A$37:$A$242,0),MATCH('面板-总览'!B$2,'面板-景气指数'!$36:$36,0))</f>
        <v>0.33502201020499633</v>
      </c>
      <c r="C5" s="7">
        <f>INDEX('面板-景气指数'!$37:$242,MATCH('面板-总览'!$A5,'面板-景气指数'!$A$37:$A$242,0),MATCH('面板-总览'!C$2,'面板-景气指数'!$36:$36,0))</f>
        <v>0.40476140855222598</v>
      </c>
      <c r="D5" s="7">
        <f>INDEX('面板-景气指数'!$37:$242,MATCH('面板-总览'!$A5,'面板-景气指数'!$A$37:$A$242,0),MATCH('面板-总览'!D$2,'面板-景气指数'!$36:$36,0))</f>
        <v>0.41246195187385476</v>
      </c>
      <c r="E5" s="7">
        <f>INDEX('面板-景气指数'!$37:$242,MATCH('面板-总览'!$A5,'面板-景气指数'!$A$37:$A$242,0),MATCH('面板-总览'!E$2,'面板-景气指数'!$36:$36,0))</f>
        <v>0.36255989300711422</v>
      </c>
      <c r="F5" s="7">
        <f>INDEX('面板-景气指数'!$37:$242,MATCH('面板-总览'!$A5,'面板-景气指数'!$A$37:$A$242,0),MATCH('面板-总览'!F$2,'面板-景气指数'!$36:$36,0))</f>
        <v>0.30899881493351861</v>
      </c>
      <c r="G5" s="7">
        <f>INDEX('面板-景气指数'!$37:$242,MATCH('面板-总览'!$A5,'面板-景气指数'!$A$37:$A$242,0),MATCH('面板-总览'!G$2,'面板-景气指数'!$36:$36,0))</f>
        <v>0.27583765859200776</v>
      </c>
      <c r="H5" s="7">
        <f>INDEX('面板-景气指数'!$37:$242,MATCH('面板-总览'!$A5,'面板-景气指数'!$A$37:$A$242,0),MATCH('面板-总览'!H$2,'面板-景气指数'!$36:$36,0))</f>
        <v>0.31889132183019342</v>
      </c>
      <c r="I5" s="7">
        <f>INDEX('面板-景气指数'!$37:$242,MATCH('面板-总览'!$A5,'面板-景气指数'!$A$37:$A$242,0),MATCH('面板-总览'!I$2,'面板-景气指数'!$36:$36,0))</f>
        <v>0.43705637066947095</v>
      </c>
      <c r="J5" s="7">
        <f>INDEX('面板-景气指数'!$37:$242,MATCH('面板-总览'!$A5,'面板-景气指数'!$A$37:$A$242,0),MATCH('面板-总览'!J$2,'面板-景气指数'!$36:$36,0))</f>
        <v>0.50799118684208044</v>
      </c>
      <c r="K5" s="7">
        <f>INDEX('面板-景气指数'!$37:$242,MATCH('面板-总览'!$A5,'面板-景气指数'!$A$37:$A$242,0),MATCH('面板-总览'!K$2,'面板-景气指数'!$36:$36,0))</f>
        <v>0.58614246942001424</v>
      </c>
      <c r="L5" s="7">
        <f>INDEX('面板-景气指数'!$37:$242,MATCH('面板-总览'!$A5,'面板-景气指数'!$A$37:$A$242,0),MATCH('面板-总览'!L$2,'面板-景气指数'!$36:$36,0))</f>
        <v>0.5558608937908609</v>
      </c>
      <c r="M5" s="7">
        <f>INDEX('面板-景气指数'!$37:$242,MATCH('面板-总览'!$A5,'面板-景气指数'!$A$37:$A$242,0),MATCH('面板-总览'!M$2,'面板-景气指数'!$36:$36,0))</f>
        <v>0.55580212354204528</v>
      </c>
      <c r="N5" s="7">
        <f>INDEX('面板-景气指数'!$37:$242,MATCH('面板-总览'!$A5,'面板-景气指数'!$A$37:$A$242,0),MATCH('面板-总览'!N$2,'面板-景气指数'!$36:$36,0))</f>
        <v>0.51621996874205878</v>
      </c>
      <c r="O5" s="8"/>
      <c r="P5" s="9">
        <f t="shared" si="0"/>
        <v>-6.9922500677955468E-2</v>
      </c>
      <c r="R5" s="6" t="s">
        <v>12</v>
      </c>
      <c r="S5" s="7">
        <f>INDEX('面板-景气指数'!$37:$242,MATCH('面板-总览'!$R5,'面板-景气指数'!$A$37:$A$242,0),MATCH('面板-总览'!S$2,'面板-景气指数'!$36:$36,0))</f>
        <v>0.93600000000000005</v>
      </c>
      <c r="T5" s="7">
        <f>INDEX('面板-景气指数'!$37:$242,MATCH('面板-总览'!$R5,'面板-景气指数'!$A$37:$A$242,0),MATCH('面板-总览'!T$2,'面板-景气指数'!$36:$36,0))</f>
        <v>0.98899999999999999</v>
      </c>
      <c r="U5" s="7">
        <f>INDEX('面板-景气指数'!$37:$242,MATCH('面板-总览'!$R5,'面板-景气指数'!$A$37:$A$242,0),MATCH('面板-总览'!U$2,'面板-景气指数'!$36:$36,0))</f>
        <v>0.89300000000000002</v>
      </c>
      <c r="V5" s="7">
        <f>INDEX('面板-景气指数'!$37:$242,MATCH('面板-总览'!$R5,'面板-景气指数'!$A$37:$A$242,0),MATCH('面板-总览'!V$2,'面板-景气指数'!$36:$36,0))</f>
        <v>0.872</v>
      </c>
      <c r="W5" s="7">
        <f>INDEX('面板-景气指数'!$37:$242,MATCH('面板-总览'!$R5,'面板-景气指数'!$A$37:$A$242,0),MATCH('面板-总览'!W$2,'面板-景气指数'!$36:$36,0))</f>
        <v>0.86099999999999999</v>
      </c>
      <c r="X5" s="7">
        <f>INDEX('面板-景气指数'!$37:$242,MATCH('面板-总览'!$R5,'面板-景气指数'!$A$37:$A$242,0),MATCH('面板-总览'!X$2,'面板-景气指数'!$36:$36,0))</f>
        <v>0.84</v>
      </c>
      <c r="Y5" s="7">
        <f>INDEX('面板-景气指数'!$37:$242,MATCH('面板-总览'!$R5,'面板-景气指数'!$A$37:$A$242,0),MATCH('面板-总览'!Y$2,'面板-景气指数'!$36:$36,0))</f>
        <v>0.77600000000000002</v>
      </c>
      <c r="Z5" s="7">
        <f>INDEX('面板-景气指数'!$37:$242,MATCH('面板-总览'!$R5,'面板-景气指数'!$A$37:$A$242,0),MATCH('面板-总览'!Z$2,'面板-景气指数'!$36:$36,0))</f>
        <v>0.67</v>
      </c>
      <c r="AA5" s="7">
        <f>INDEX('面板-景气指数'!$37:$242,MATCH('面板-总览'!$R5,'面板-景气指数'!$A$37:$A$242,0),MATCH('面板-总览'!AA$2,'面板-景气指数'!$36:$36,0))</f>
        <v>0.627</v>
      </c>
      <c r="AB5" s="7">
        <f>INDEX('面板-景气指数'!$37:$242,MATCH('面板-总览'!$R5,'面板-景气指数'!$A$37:$A$242,0),MATCH('面板-总览'!AB$2,'面板-景气指数'!$36:$36,0))</f>
        <v>0.63800000000000001</v>
      </c>
      <c r="AC5" s="7">
        <f>INDEX('面板-景气指数'!$37:$242,MATCH('面板-总览'!$R5,'面板-景气指数'!$A$37:$A$242,0),MATCH('面板-总览'!AC$2,'面板-景气指数'!$36:$36,0))</f>
        <v>0.68</v>
      </c>
      <c r="AD5" s="7">
        <f>INDEX('面板-景气指数'!$37:$242,MATCH('面板-总览'!$R5,'面板-景气指数'!$A$37:$A$242,0),MATCH('面板-总览'!AD$2,'面板-景气指数'!$36:$36,0))</f>
        <v>0.69099999999999995</v>
      </c>
      <c r="AE5" s="7">
        <f>INDEX('面板-景气指数'!$37:$242,MATCH('面板-总览'!$R5,'面板-景气指数'!$A$37:$A$242,0),MATCH('面板-总览'!AE$2,'面板-景气指数'!$36:$36,0))</f>
        <v>0.71199999999999997</v>
      </c>
      <c r="AF5" s="11"/>
      <c r="AG5" s="12">
        <f t="shared" si="1"/>
        <v>7.3999999999999955E-2</v>
      </c>
      <c r="AI5" s="6" t="s">
        <v>13</v>
      </c>
      <c r="AJ5" s="7">
        <f>INDEX('面板-景气指数'!$37:$242,MATCH('面板-总览'!$AI5,'面板-景气指数'!$A$37:$A$242,0),MATCH('面板-总览'!AJ$2,'面板-景气指数'!$36:$36,0))</f>
        <v>0.47799999999999998</v>
      </c>
      <c r="AK5" s="7">
        <f>INDEX('面板-景气指数'!$37:$242,MATCH('面板-总览'!$AI5,'面板-景气指数'!$A$37:$A$242,0),MATCH('面板-总览'!AK$2,'面板-景气指数'!$36:$36,0))</f>
        <v>0.47299999999999998</v>
      </c>
      <c r="AL5" s="7">
        <f>INDEX('面板-景气指数'!$37:$242,MATCH('面板-总览'!$AI5,'面板-景气指数'!$A$37:$A$242,0),MATCH('面板-总览'!AL$2,'面板-景气指数'!$36:$36,0))</f>
        <v>0.441</v>
      </c>
      <c r="AM5" s="7">
        <f>INDEX('面板-景气指数'!$37:$242,MATCH('面板-总览'!$AI5,'面板-景气指数'!$A$37:$A$242,0),MATCH('面板-总览'!AM$2,'面板-景气指数'!$36:$36,0))</f>
        <v>0.40350000000000003</v>
      </c>
      <c r="AN5" s="7">
        <f>INDEX('面板-景气指数'!$37:$242,MATCH('面板-总览'!$AI5,'面板-景气指数'!$A$37:$A$242,0),MATCH('面板-总览'!AN$2,'面板-景气指数'!$36:$36,0))</f>
        <v>0.313</v>
      </c>
      <c r="AO5" s="7">
        <f>INDEX('面板-景气指数'!$37:$242,MATCH('面板-总览'!$AI5,'面板-景气指数'!$A$37:$A$242,0),MATCH('面板-总览'!AO$2,'面板-景气指数'!$36:$36,0))</f>
        <v>0.22849999999999998</v>
      </c>
      <c r="AP5" s="7">
        <f>INDEX('面板-景气指数'!$37:$242,MATCH('面板-总览'!$AI5,'面板-景气指数'!$A$37:$A$242,0),MATCH('面板-总览'!AP$2,'面板-景气指数'!$36:$36,0))</f>
        <v>0.23350000000000001</v>
      </c>
      <c r="AQ5" s="7">
        <f>INDEX('面板-景气指数'!$37:$242,MATCH('面板-总览'!$AI5,'面板-景气指数'!$A$37:$A$242,0),MATCH('面板-总览'!AQ$2,'面板-景气指数'!$36:$36,0))</f>
        <v>0.32399999999999995</v>
      </c>
      <c r="AR5" s="7">
        <f>INDEX('面板-景气指数'!$37:$242,MATCH('面板-总览'!$AI5,'面板-景气指数'!$A$37:$A$242,0),MATCH('面板-总览'!AR$2,'面板-景气指数'!$36:$36,0))</f>
        <v>0.3715</v>
      </c>
      <c r="AS5" s="7">
        <f>INDEX('面板-景气指数'!$37:$242,MATCH('面板-总览'!$AI5,'面板-景气指数'!$A$37:$A$242,0),MATCH('面板-总览'!AS$2,'面板-景气指数'!$36:$36,0))</f>
        <v>0.47799999999999998</v>
      </c>
      <c r="AT5" s="7">
        <f>INDEX('面板-景气指数'!$37:$242,MATCH('面板-总览'!$AI5,'面板-景气指数'!$A$37:$A$242,0),MATCH('面板-总览'!AT$2,'面板-景气指数'!$36:$36,0))</f>
        <v>0.48349999999999999</v>
      </c>
      <c r="AU5" s="7">
        <f>INDEX('面板-景气指数'!$37:$242,MATCH('面板-总览'!$AI5,'面板-景气指数'!$A$37:$A$242,0),MATCH('面板-总览'!AU$2,'面板-景气指数'!$36:$36,0))</f>
        <v>0.53650000000000009</v>
      </c>
      <c r="AV5" s="7">
        <f>INDEX('面板-景气指数'!$37:$242,MATCH('面板-总览'!$AI5,'面板-景气指数'!$A$37:$A$242,0),MATCH('面板-总览'!AV$2,'面板-景气指数'!$36:$36,0))</f>
        <v>0.51</v>
      </c>
      <c r="AX5" s="12">
        <f t="shared" si="2"/>
        <v>3.2000000000000028E-2</v>
      </c>
    </row>
    <row r="6" spans="1:50" ht="21" customHeight="1" x14ac:dyDescent="0.2">
      <c r="A6" s="6" t="s">
        <v>14</v>
      </c>
      <c r="B6" s="7">
        <f>INDEX('面板-景气指数'!$37:$242,MATCH('面板-总览'!$A6,'面板-景气指数'!$A$37:$A$242,0),MATCH('面板-总览'!B$2,'面板-景气指数'!$36:$36,0))</f>
        <v>0.42497992917256688</v>
      </c>
      <c r="C6" s="7">
        <f>INDEX('面板-景气指数'!$37:$242,MATCH('面板-总览'!$A6,'面板-景气指数'!$A$37:$A$242,0),MATCH('面板-总览'!C$2,'面板-景气指数'!$36:$36,0))</f>
        <v>0.44275790303835599</v>
      </c>
      <c r="D6" s="7">
        <f>INDEX('面板-景气指数'!$37:$242,MATCH('面板-总览'!$A6,'面板-景气指数'!$A$37:$A$242,0),MATCH('面板-总览'!D$2,'面板-景气指数'!$36:$36,0))</f>
        <v>0.41965730786702909</v>
      </c>
      <c r="E6" s="7">
        <f>INDEX('面板-景气指数'!$37:$242,MATCH('面板-总览'!$A6,'面板-景气指数'!$A$37:$A$242,0),MATCH('面板-总览'!E$2,'面板-景气指数'!$36:$36,0))</f>
        <v>0.35059498124761562</v>
      </c>
      <c r="F6" s="7">
        <f>INDEX('面板-景气指数'!$37:$242,MATCH('面板-总览'!$A6,'面板-景气指数'!$A$37:$A$242,0),MATCH('面板-总览'!F$2,'面板-景气指数'!$36:$36,0))</f>
        <v>0.28251238349284158</v>
      </c>
      <c r="G6" s="7">
        <f>INDEX('面板-景气指数'!$37:$242,MATCH('面板-总览'!$A6,'面板-景气指数'!$A$37:$A$242,0),MATCH('面板-总览'!G$2,'面板-景气指数'!$36:$36,0))</f>
        <v>0.19747850808715034</v>
      </c>
      <c r="H6" s="7">
        <f>INDEX('面板-景气指数'!$37:$242,MATCH('面板-总览'!$A6,'面板-景气指数'!$A$37:$A$242,0),MATCH('面板-总览'!H$2,'面板-景气指数'!$36:$36,0))</f>
        <v>0.19373463890599776</v>
      </c>
      <c r="I6" s="7">
        <f>INDEX('面板-景气指数'!$37:$242,MATCH('面板-总览'!$A6,'面板-景气指数'!$A$37:$A$242,0),MATCH('面板-总览'!I$2,'面板-景气指数'!$36:$36,0))</f>
        <v>0.23207149552687611</v>
      </c>
      <c r="J6" s="7">
        <f>INDEX('面板-景气指数'!$37:$242,MATCH('面板-总览'!$A6,'面板-景气指数'!$A$37:$A$242,0),MATCH('面板-总览'!J$2,'面板-景气指数'!$36:$36,0))</f>
        <v>0.29475777412666115</v>
      </c>
      <c r="K6" s="7">
        <f>INDEX('面板-景气指数'!$37:$242,MATCH('面板-总览'!$A6,'面板-景气指数'!$A$37:$A$242,0),MATCH('面板-总览'!K$2,'面板-景气指数'!$36:$36,0))</f>
        <v>0.35189065459053331</v>
      </c>
      <c r="L6" s="7">
        <f>INDEX('面板-景气指数'!$37:$242,MATCH('面板-总览'!$A6,'面板-景气指数'!$A$37:$A$242,0),MATCH('面板-总览'!L$2,'面板-景气指数'!$36:$36,0))</f>
        <v>0.35990611892681024</v>
      </c>
      <c r="M6" s="7">
        <f>INDEX('面板-景气指数'!$37:$242,MATCH('面板-总览'!$A6,'面板-景气指数'!$A$37:$A$242,0),MATCH('面板-总览'!M$2,'面板-景气指数'!$36:$36,0))</f>
        <v>0.3536362383932366</v>
      </c>
      <c r="N6" s="7">
        <f>INDEX('面板-景气指数'!$37:$242,MATCH('面板-总览'!$A6,'面板-景气指数'!$A$37:$A$242,0),MATCH('面板-总览'!N$2,'面板-景气指数'!$36:$36,0))</f>
        <v>0.35494093905677793</v>
      </c>
      <c r="O6" s="8"/>
      <c r="P6" s="9">
        <f t="shared" si="0"/>
        <v>3.0502844662446127E-3</v>
      </c>
      <c r="R6" s="6" t="s">
        <v>15</v>
      </c>
      <c r="S6" s="7">
        <f>INDEX('面板-景气指数'!$37:$242,MATCH('面板-总览'!$R6,'面板-景气指数'!$A$37:$A$242,0),MATCH('面板-总览'!S$2,'面板-景气指数'!$36:$36,0))</f>
        <v>0.86099999999999988</v>
      </c>
      <c r="T6" s="7">
        <f>INDEX('面板-景气指数'!$37:$242,MATCH('面板-总览'!$R6,'面板-景气指数'!$A$37:$A$242,0),MATCH('面板-总览'!T$2,'面板-景气指数'!$36:$36,0))</f>
        <v>0.85100000000000009</v>
      </c>
      <c r="U6" s="7">
        <f>INDEX('面板-景气指数'!$37:$242,MATCH('面板-总览'!$R6,'面板-景气指数'!$A$37:$A$242,0),MATCH('面板-总览'!U$2,'面板-景气指数'!$36:$36,0))</f>
        <v>0.84</v>
      </c>
      <c r="V6" s="7">
        <f>INDEX('面板-景气指数'!$37:$242,MATCH('面板-总览'!$R6,'面板-景气指数'!$A$37:$A$242,0),MATCH('面板-总览'!V$2,'面板-景气指数'!$36:$36,0))</f>
        <v>0.81899999999999995</v>
      </c>
      <c r="W6" s="7">
        <f>INDEX('面板-景气指数'!$37:$242,MATCH('面板-总览'!$R6,'面板-景气指数'!$A$37:$A$242,0),MATCH('面板-总览'!W$2,'面板-景气指数'!$36:$36,0))</f>
        <v>0.78700000000000003</v>
      </c>
      <c r="X6" s="7">
        <f>INDEX('面板-景气指数'!$37:$242,MATCH('面板-总览'!$R6,'面板-景气指数'!$A$37:$A$242,0),MATCH('面板-总览'!X$2,'面板-景气指数'!$36:$36,0))</f>
        <v>0.77599999999999991</v>
      </c>
      <c r="Y6" s="7">
        <f>INDEX('面板-景气指数'!$37:$242,MATCH('面板-总览'!$R6,'面板-景气指数'!$A$37:$A$242,0),MATCH('面板-总览'!Y$2,'面板-景气指数'!$36:$36,0))</f>
        <v>0.73399999999999999</v>
      </c>
      <c r="Z6" s="7">
        <f>INDEX('面板-景气指数'!$37:$242,MATCH('面板-总览'!$R6,'面板-景气指数'!$A$37:$A$242,0),MATCH('面板-总览'!Z$2,'面板-景气指数'!$36:$36,0))</f>
        <v>0.68</v>
      </c>
      <c r="AA6" s="7">
        <f>INDEX('面板-景气指数'!$37:$242,MATCH('面板-总览'!$R6,'面板-景气指数'!$A$37:$A$242,0),MATCH('面板-总览'!AA$2,'面板-景气指数'!$36:$36,0))</f>
        <v>0.64800000000000002</v>
      </c>
      <c r="AB6" s="7">
        <f>INDEX('面板-景气指数'!$37:$242,MATCH('面板-总览'!$R6,'面板-景气指数'!$A$37:$A$242,0),MATCH('面板-总览'!AB$2,'面板-景气指数'!$36:$36,0))</f>
        <v>0.61699999999999999</v>
      </c>
      <c r="AC6" s="7">
        <f>INDEX('面板-景气指数'!$37:$242,MATCH('面板-总览'!$R6,'面板-景气指数'!$A$37:$A$242,0),MATCH('面板-总览'!AC$2,'面板-景气指数'!$36:$36,0))</f>
        <v>0.71199999999999997</v>
      </c>
      <c r="AD6" s="7">
        <f>INDEX('面板-景气指数'!$37:$242,MATCH('面板-总览'!$R6,'面板-景气指数'!$A$37:$A$242,0),MATCH('面板-总览'!AD$2,'面板-景气指数'!$36:$36,0))</f>
        <v>0.74399999999999999</v>
      </c>
      <c r="AE6" s="7">
        <f>INDEX('面板-景气指数'!$37:$242,MATCH('面板-总览'!$R6,'面板-景气指数'!$A$37:$A$242,0),MATCH('面板-总览'!AE$2,'面板-景气指数'!$36:$36,0))</f>
        <v>0.755</v>
      </c>
      <c r="AF6" s="11"/>
      <c r="AG6" s="12">
        <f t="shared" si="1"/>
        <v>0.13800000000000001</v>
      </c>
      <c r="AI6" s="6" t="s">
        <v>16</v>
      </c>
      <c r="AJ6" s="7">
        <f>INDEX('面板-景气指数'!$37:$242,MATCH('面板-总览'!$AI6,'面板-景气指数'!$A$37:$A$242,0),MATCH('面板-总览'!AJ$2,'面板-景气指数'!$36:$36,0))</f>
        <v>0.14799999999999999</v>
      </c>
      <c r="AK6" s="7">
        <f>INDEX('面板-景气指数'!$37:$242,MATCH('面板-总览'!$AI6,'面板-景气指数'!$A$37:$A$242,0),MATCH('面板-总览'!AK$2,'面板-景气指数'!$36:$36,0))</f>
        <v>0.32900000000000001</v>
      </c>
      <c r="AL6" s="7">
        <f>INDEX('面板-景气指数'!$37:$242,MATCH('面板-总览'!$AI6,'面板-景气指数'!$A$37:$A$242,0),MATCH('面板-总览'!AL$2,'面板-景气指数'!$36:$36,0))</f>
        <v>0.39300000000000002</v>
      </c>
      <c r="AM6" s="7">
        <f>INDEX('面板-景气指数'!$37:$242,MATCH('面板-总览'!$AI6,'面板-景气指数'!$A$37:$A$242,0),MATCH('面板-总览'!AM$2,'面板-景气指数'!$36:$36,0))</f>
        <v>0.36099999999999999</v>
      </c>
      <c r="AN6" s="7">
        <f>INDEX('面板-景气指数'!$37:$242,MATCH('面板-总览'!$AI6,'面板-景气指数'!$A$37:$A$242,0),MATCH('面板-总览'!AN$2,'面板-景气指数'!$36:$36,0))</f>
        <v>0.35099999999999998</v>
      </c>
      <c r="AO6" s="7">
        <f>INDEX('面板-景气指数'!$37:$242,MATCH('面板-总览'!$AI6,'面板-景气指数'!$A$37:$A$242,0),MATCH('面板-总览'!AO$2,'面板-景气指数'!$36:$36,0))</f>
        <v>0.45700000000000007</v>
      </c>
      <c r="AP6" s="7">
        <f>INDEX('面板-景气指数'!$37:$242,MATCH('面板-总览'!$AI6,'面板-景气指数'!$A$37:$A$242,0),MATCH('面板-总览'!AP$2,'面板-景气指数'!$36:$36,0))</f>
        <v>0.55300000000000005</v>
      </c>
      <c r="AQ6" s="7">
        <f>INDEX('面板-景气指数'!$37:$242,MATCH('面板-总览'!$AI6,'面板-景气指数'!$A$37:$A$242,0),MATCH('面板-总览'!AQ$2,'面板-景气指数'!$36:$36,0))</f>
        <v>0.64800000000000002</v>
      </c>
      <c r="AR6" s="7">
        <f>INDEX('面板-景气指数'!$37:$242,MATCH('面板-总览'!$AI6,'面板-景气指数'!$A$37:$A$242,0),MATCH('面板-总览'!AR$2,'面板-景气指数'!$36:$36,0))</f>
        <v>0.65900000000000003</v>
      </c>
      <c r="AS6" s="7">
        <f>INDEX('面板-景气指数'!$37:$242,MATCH('面板-总览'!$AI6,'面板-景气指数'!$A$37:$A$242,0),MATCH('面板-总览'!AS$2,'面板-景气指数'!$36:$36,0))</f>
        <v>0.71199999999999997</v>
      </c>
      <c r="AT6" s="7">
        <f>INDEX('面板-景气指数'!$37:$242,MATCH('面板-总览'!$AI6,'面板-景气指数'!$A$37:$A$242,0),MATCH('面板-总览'!AT$2,'面板-景气指数'!$36:$36,0))</f>
        <v>0.72300000000000009</v>
      </c>
      <c r="AU6" s="7">
        <f>INDEX('面板-景气指数'!$37:$242,MATCH('面板-总览'!$AI6,'面板-景气指数'!$A$37:$A$242,0),MATCH('面板-总览'!AU$2,'面板-景气指数'!$36:$36,0))</f>
        <v>0.755</v>
      </c>
      <c r="AV6" s="7">
        <f>INDEX('面板-景气指数'!$37:$242,MATCH('面板-总览'!$AI6,'面板-景气指数'!$A$37:$A$242,0),MATCH('面板-总览'!AV$2,'面板-景气指数'!$36:$36,0))</f>
        <v>0.7649999999999999</v>
      </c>
      <c r="AX6" s="12">
        <f t="shared" si="2"/>
        <v>5.2999999999999936E-2</v>
      </c>
    </row>
    <row r="7" spans="1:50" ht="21" customHeight="1" x14ac:dyDescent="0.2">
      <c r="A7" s="6" t="s">
        <v>17</v>
      </c>
      <c r="B7" s="7">
        <f>INDEX('面板-景气指数'!$37:$242,MATCH('面板-总览'!$A7,'面板-景气指数'!$A$37:$A$242,0),MATCH('面板-总览'!B$2,'面板-景气指数'!$36:$36,0))</f>
        <v>7.5298268456455472E-2</v>
      </c>
      <c r="C7" s="7">
        <f>INDEX('面板-景气指数'!$37:$242,MATCH('面板-总览'!$A7,'面板-景气指数'!$A$37:$A$242,0),MATCH('面板-总览'!C$2,'面板-景气指数'!$36:$36,0))</f>
        <v>8.892692110997194E-2</v>
      </c>
      <c r="D7" s="7">
        <f>INDEX('面板-景气指数'!$37:$242,MATCH('面板-总览'!$A7,'面板-景气指数'!$A$37:$A$242,0),MATCH('面板-总览'!D$2,'面板-景气指数'!$36:$36,0))</f>
        <v>0.14488932078060848</v>
      </c>
      <c r="E7" s="7">
        <f>INDEX('面板-景气指数'!$37:$242,MATCH('面板-总览'!$A7,'面板-景气指数'!$A$37:$A$242,0),MATCH('面板-总览'!E$2,'面板-景气指数'!$36:$36,0))</f>
        <v>0.20605129312709203</v>
      </c>
      <c r="F7" s="7">
        <f>INDEX('面板-景气指数'!$37:$242,MATCH('面板-总览'!$A7,'面板-景气指数'!$A$37:$A$242,0),MATCH('面板-总览'!F$2,'面板-景气指数'!$36:$36,0))</f>
        <v>0.20569194413379119</v>
      </c>
      <c r="G7" s="7">
        <f>INDEX('面板-景气指数'!$37:$242,MATCH('面板-总览'!$A7,'面板-景气指数'!$A$37:$A$242,0),MATCH('面板-总览'!G$2,'面板-景气指数'!$36:$36,0))</f>
        <v>0.14934464180963813</v>
      </c>
      <c r="H7" s="7">
        <f>INDEX('面板-景气指数'!$37:$242,MATCH('面板-总览'!$A7,'面板-景气指数'!$A$37:$A$242,0),MATCH('面板-总览'!H$2,'面板-景气指数'!$36:$36,0))</f>
        <v>0.15276635331224336</v>
      </c>
      <c r="I7" s="7">
        <f>INDEX('面板-景气指数'!$37:$242,MATCH('面板-总览'!$A7,'面板-景气指数'!$A$37:$A$242,0),MATCH('面板-总览'!I$2,'面板-景气指数'!$36:$36,0))</f>
        <v>0.22038270662448678</v>
      </c>
      <c r="J7" s="7">
        <f>INDEX('面板-景气指数'!$37:$242,MATCH('面板-总览'!$A7,'面板-景气指数'!$A$37:$A$242,0),MATCH('面板-总览'!J$2,'面板-景气指数'!$36:$36,0))</f>
        <v>0.30353958460736674</v>
      </c>
      <c r="K7" s="7">
        <f>INDEX('面板-景气指数'!$37:$242,MATCH('面板-总览'!$A7,'面板-景气指数'!$A$37:$A$242,0),MATCH('面板-总览'!K$2,'面板-景气指数'!$36:$36,0))</f>
        <v>0.35390244876348842</v>
      </c>
      <c r="L7" s="7">
        <f>INDEX('面板-景气指数'!$37:$242,MATCH('面板-总览'!$A7,'面板-景气指数'!$A$37:$A$242,0),MATCH('面板-总览'!L$2,'面板-景气指数'!$36:$36,0))</f>
        <v>0.34045264942221543</v>
      </c>
      <c r="M7" s="7">
        <f>INDEX('面板-景气指数'!$37:$242,MATCH('面板-总览'!$A7,'面板-景气指数'!$A$37:$A$242,0),MATCH('面板-总览'!M$2,'面板-景气指数'!$36:$36,0))</f>
        <v>0.33491258923706402</v>
      </c>
      <c r="N7" s="7">
        <f>INDEX('面板-景气指数'!$37:$242,MATCH('面板-总览'!$A7,'面板-景气指数'!$A$37:$A$242,0),MATCH('面板-总览'!N$2,'面板-景气指数'!$36:$36,0))</f>
        <v>0.33945337773445872</v>
      </c>
      <c r="O7" s="8"/>
      <c r="P7" s="9">
        <f t="shared" si="0"/>
        <v>-1.4449071029029703E-2</v>
      </c>
      <c r="R7" s="6" t="s">
        <v>18</v>
      </c>
      <c r="S7" s="7">
        <f>INDEX('面板-景气指数'!$37:$242,MATCH('面板-总览'!$R7,'面板-景气指数'!$A$37:$A$242,0),MATCH('面板-总览'!S$2,'面板-景气指数'!$36:$36,0))</f>
        <v>0.93600000000000005</v>
      </c>
      <c r="T7" s="7">
        <f>INDEX('面板-景气指数'!$37:$242,MATCH('面板-总览'!$R7,'面板-景气指数'!$A$37:$A$242,0),MATCH('面板-总览'!T$2,'面板-景气指数'!$36:$36,0))</f>
        <v>0.94599999999999984</v>
      </c>
      <c r="U7" s="7">
        <f>INDEX('面板-景气指数'!$37:$242,MATCH('面板-总览'!$R7,'面板-景气指数'!$A$37:$A$242,0),MATCH('面板-总览'!U$2,'面板-景气指数'!$36:$36,0))</f>
        <v>0.97799999999999998</v>
      </c>
      <c r="V7" s="7">
        <f>INDEX('面板-景气指数'!$37:$242,MATCH('面板-总览'!$R7,'面板-景气指数'!$A$37:$A$242,0),MATCH('面板-总览'!V$2,'面板-景气指数'!$36:$36,0))</f>
        <v>0.96799999999999997</v>
      </c>
      <c r="W7" s="7">
        <f>INDEX('面板-景气指数'!$37:$242,MATCH('面板-总览'!$R7,'面板-景气指数'!$A$37:$A$242,0),MATCH('面板-总览'!W$2,'面板-景气指数'!$36:$36,0))</f>
        <v>0.872</v>
      </c>
      <c r="X7" s="7">
        <f>INDEX('面板-景气指数'!$37:$242,MATCH('面板-总览'!$R7,'面板-景气指数'!$A$37:$A$242,0),MATCH('面板-总览'!X$2,'面板-景气指数'!$36:$36,0))</f>
        <v>0.79700000000000015</v>
      </c>
      <c r="Y7" s="7">
        <f>INDEX('面板-景气指数'!$37:$242,MATCH('面板-总览'!$R7,'面板-景气指数'!$A$37:$A$242,0),MATCH('面板-总览'!Y$2,'面板-景气指数'!$36:$36,0))</f>
        <v>0.755</v>
      </c>
      <c r="Z7" s="7">
        <f>INDEX('面板-景气指数'!$37:$242,MATCH('面板-总览'!$R7,'面板-景气指数'!$A$37:$A$242,0),MATCH('面板-总览'!Z$2,'面板-景气指数'!$36:$36,0))</f>
        <v>0.70199999999999996</v>
      </c>
      <c r="AA7" s="7">
        <f>INDEX('面板-景气指数'!$37:$242,MATCH('面板-总览'!$R7,'面板-景气指数'!$A$37:$A$242,0),MATCH('面板-总览'!AA$2,'面板-景气指数'!$36:$36,0))</f>
        <v>0.69099999999999995</v>
      </c>
      <c r="AB7" s="7">
        <f>INDEX('面板-景气指数'!$37:$242,MATCH('面板-总览'!$R7,'面板-景气指数'!$A$37:$A$242,0),MATCH('面板-总览'!AB$2,'面板-景气指数'!$36:$36,0))</f>
        <v>0.71199999999999997</v>
      </c>
      <c r="AC7" s="7">
        <f>INDEX('面板-景气指数'!$37:$242,MATCH('面板-总览'!$R7,'面板-景气指数'!$A$37:$A$242,0),MATCH('面板-总览'!AC$2,'面板-景气指数'!$36:$36,0))</f>
        <v>0.72299999999999998</v>
      </c>
      <c r="AD7" s="7">
        <f>INDEX('面板-景气指数'!$37:$242,MATCH('面板-总览'!$R7,'面板-景气指数'!$A$37:$A$242,0),MATCH('面板-总览'!AD$2,'面板-景气指数'!$36:$36,0))</f>
        <v>0.74399999999999999</v>
      </c>
      <c r="AE7" s="7">
        <f>INDEX('面板-景气指数'!$37:$242,MATCH('面板-总览'!$R7,'面板-景气指数'!$A$37:$A$242,0),MATCH('面板-总览'!AE$2,'面板-景气指数'!$36:$36,0))</f>
        <v>0.76500000000000001</v>
      </c>
      <c r="AF7" s="11"/>
      <c r="AG7" s="12">
        <f t="shared" si="1"/>
        <v>5.3000000000000047E-2</v>
      </c>
      <c r="AI7" s="6" t="s">
        <v>19</v>
      </c>
      <c r="AJ7" s="7">
        <f>INDEX('面板-景气指数'!$37:$242,MATCH('面板-总览'!$AI7,'面板-景气指数'!$A$37:$A$242,0),MATCH('面板-总览'!AJ$2,'面板-景气指数'!$36:$36,0))</f>
        <v>0.223</v>
      </c>
      <c r="AK7" s="7">
        <f>INDEX('面板-景气指数'!$37:$242,MATCH('面板-总览'!$AI7,'面板-景气指数'!$A$37:$A$242,0),MATCH('面板-总览'!AK$2,'面板-景气指数'!$36:$36,0))</f>
        <v>0.46800000000000003</v>
      </c>
      <c r="AL7" s="7">
        <f>INDEX('面板-景气指数'!$37:$242,MATCH('面板-总览'!$AI7,'面板-景气指数'!$A$37:$A$242,0),MATCH('面板-总览'!AL$2,'面板-景气指数'!$36:$36,0))</f>
        <v>0.51</v>
      </c>
      <c r="AM7" s="7">
        <f>INDEX('面板-景气指数'!$37:$242,MATCH('面板-总览'!$AI7,'面板-景气指数'!$A$37:$A$242,0),MATCH('面板-总览'!AM$2,'面板-景气指数'!$36:$36,0))</f>
        <v>0.34</v>
      </c>
      <c r="AN7" s="7">
        <f>INDEX('面板-景气指数'!$37:$242,MATCH('面板-总览'!$AI7,'面板-景气指数'!$A$37:$A$242,0),MATCH('面板-总览'!AN$2,'面板-景气指数'!$36:$36,0))</f>
        <v>0.32900000000000001</v>
      </c>
      <c r="AO7" s="7">
        <f>INDEX('面板-景气指数'!$37:$242,MATCH('面板-总览'!$AI7,'面板-景气指数'!$A$37:$A$242,0),MATCH('面板-总览'!AO$2,'面板-景气指数'!$36:$36,0))</f>
        <v>0.52100000000000002</v>
      </c>
      <c r="AP7" s="7">
        <f>INDEX('面板-景气指数'!$37:$242,MATCH('面板-总览'!$AI7,'面板-景气指数'!$A$37:$A$242,0),MATCH('面板-总览'!AP$2,'面板-景气指数'!$36:$36,0))</f>
        <v>0.59499999999999997</v>
      </c>
      <c r="AQ7" s="7">
        <f>INDEX('面板-景气指数'!$37:$242,MATCH('面板-总览'!$AI7,'面板-景气指数'!$A$37:$A$242,0),MATCH('面板-总览'!AQ$2,'面板-景气指数'!$36:$36,0))</f>
        <v>0.70199999999999996</v>
      </c>
      <c r="AR7" s="7">
        <f>INDEX('面板-景气指数'!$37:$242,MATCH('面板-总览'!$AI7,'面板-景气指数'!$A$37:$A$242,0),MATCH('面板-总览'!AR$2,'面板-景气指数'!$36:$36,0))</f>
        <v>0.755</v>
      </c>
      <c r="AS7" s="7">
        <f>INDEX('面板-景气指数'!$37:$242,MATCH('面板-总览'!$AI7,'面板-景气指数'!$A$37:$A$242,0),MATCH('面板-总览'!AS$2,'面板-景气指数'!$36:$36,0))</f>
        <v>0.83999999999999986</v>
      </c>
      <c r="AT7" s="7">
        <f>INDEX('面板-景气指数'!$37:$242,MATCH('面板-总览'!$AI7,'面板-景气指数'!$A$37:$A$242,0),MATCH('面板-总览'!AT$2,'面板-景气指数'!$36:$36,0))</f>
        <v>0.77600000000000002</v>
      </c>
      <c r="AU7" s="7">
        <f>INDEX('面板-景气指数'!$37:$242,MATCH('面板-总览'!$AI7,'面板-景气指数'!$A$37:$A$242,0),MATCH('面板-总览'!AU$2,'面板-景气指数'!$36:$36,0))</f>
        <v>0.71199999999999997</v>
      </c>
      <c r="AV7" s="7">
        <f>INDEX('面板-景气指数'!$37:$242,MATCH('面板-总览'!$AI7,'面板-景气指数'!$A$37:$A$242,0),MATCH('面板-总览'!AV$2,'面板-景气指数'!$36:$36,0))</f>
        <v>0.627</v>
      </c>
      <c r="AX7" s="12">
        <f t="shared" si="2"/>
        <v>-0.21299999999999986</v>
      </c>
    </row>
    <row r="8" spans="1:50" ht="21" customHeight="1" x14ac:dyDescent="0.2">
      <c r="A8" s="6" t="s">
        <v>20</v>
      </c>
      <c r="B8" s="7">
        <f>INDEX('面板-景气指数'!$37:$242,MATCH('面板-总览'!$A8,'面板-景气指数'!$A$37:$A$242,0),MATCH('面板-总览'!B$2,'面板-景气指数'!$36:$36,0))</f>
        <v>8.7214838829222624E-2</v>
      </c>
      <c r="C8" s="7">
        <f>INDEX('面板-景气指数'!$37:$242,MATCH('面板-总览'!$A8,'面板-景气指数'!$A$37:$A$242,0),MATCH('面板-总览'!C$2,'面板-景气指数'!$36:$36,0))</f>
        <v>9.258717445678287E-2</v>
      </c>
      <c r="D8" s="7">
        <f>INDEX('面板-景气指数'!$37:$242,MATCH('面板-总览'!$A8,'面板-景气指数'!$A$37:$A$242,0),MATCH('面板-总览'!D$2,'面板-景气指数'!$36:$36,0))</f>
        <v>0.16430474525905497</v>
      </c>
      <c r="E8" s="7">
        <f>INDEX('面板-景气指数'!$37:$242,MATCH('面板-总览'!$A8,'面板-景气指数'!$A$37:$A$242,0),MATCH('面板-总览'!E$2,'面板-景气指数'!$36:$36,0))</f>
        <v>0.23096376874277419</v>
      </c>
      <c r="F8" s="7">
        <f>INDEX('面板-景气指数'!$37:$242,MATCH('面板-总览'!$A8,'面板-景气指数'!$A$37:$A$242,0),MATCH('面板-总览'!F$2,'面板-景气指数'!$36:$36,0))</f>
        <v>0.2628806631172369</v>
      </c>
      <c r="G8" s="7">
        <f>INDEX('面板-景气指数'!$37:$242,MATCH('面板-总览'!$A8,'面板-景气指数'!$A$37:$A$242,0),MATCH('面板-总览'!G$2,'面板-景气指数'!$36:$36,0))</f>
        <v>0.27610236622790585</v>
      </c>
      <c r="H8" s="7">
        <f>INDEX('面板-景气指数'!$37:$242,MATCH('面板-总览'!$A8,'面板-景气指数'!$A$37:$A$242,0),MATCH('面板-总览'!H$2,'面板-景气指数'!$36:$36,0))</f>
        <v>0.25305020196295031</v>
      </c>
      <c r="I8" s="7">
        <f>INDEX('面板-景气指数'!$37:$242,MATCH('面板-总览'!$A8,'面板-景气指数'!$A$37:$A$242,0),MATCH('面板-总览'!I$2,'面板-景气指数'!$36:$36,0))</f>
        <v>0.25420229914039344</v>
      </c>
      <c r="J8" s="7">
        <f>INDEX('面板-景气指数'!$37:$242,MATCH('面板-总览'!$A8,'面板-景气指数'!$A$37:$A$242,0),MATCH('面板-总览'!J$2,'面板-景气指数'!$36:$36,0))</f>
        <v>0.25559565012155111</v>
      </c>
      <c r="K8" s="7">
        <f>INDEX('面板-景气指数'!$37:$242,MATCH('面板-总览'!$A8,'面板-景气指数'!$A$37:$A$242,0),MATCH('面板-总览'!K$2,'面板-景气指数'!$36:$36,0))</f>
        <v>0.25708366301310559</v>
      </c>
      <c r="L8" s="7">
        <f>INDEX('面板-景气指数'!$37:$242,MATCH('面板-总览'!$A8,'面板-景气指数'!$A$37:$A$242,0),MATCH('面板-总览'!L$2,'面板-景气指数'!$36:$36,0))</f>
        <v>0.25116904869219464</v>
      </c>
      <c r="M8" s="7">
        <f>INDEX('面板-景气指数'!$37:$242,MATCH('面板-总览'!$A8,'面板-景气指数'!$A$37:$A$242,0),MATCH('面板-总览'!M$2,'面板-景气指数'!$36:$36,0))</f>
        <v>0.26303562884811532</v>
      </c>
      <c r="N8" s="7">
        <f>INDEX('面板-景气指数'!$37:$242,MATCH('面板-总览'!$A8,'面板-景气指数'!$A$37:$A$242,0),MATCH('面板-总览'!N$2,'面板-景气指数'!$36:$36,0))</f>
        <v>0.27794870139461292</v>
      </c>
      <c r="O8" s="8"/>
      <c r="P8" s="9">
        <f t="shared" si="0"/>
        <v>2.0865038381507328E-2</v>
      </c>
      <c r="R8" s="6" t="s">
        <v>21</v>
      </c>
      <c r="S8" s="7">
        <f>INDEX('面板-景气指数'!$37:$242,MATCH('面板-总览'!$R8,'面板-景气指数'!$A$37:$A$242,0),MATCH('面板-总览'!S$2,'面板-景气指数'!$36:$36,0))</f>
        <v>0.32398416333448571</v>
      </c>
      <c r="T8" s="7">
        <f>INDEX('面板-景气指数'!$37:$242,MATCH('面板-总览'!$R8,'面板-景气指数'!$A$37:$A$242,0),MATCH('面板-总览'!T$2,'面板-景气指数'!$36:$36,0))</f>
        <v>0.37910183786557283</v>
      </c>
      <c r="U8" s="7">
        <f>INDEX('面板-景气指数'!$37:$242,MATCH('面板-总览'!$R8,'面板-景气指数'!$A$37:$A$242,0),MATCH('面板-总览'!U$2,'面板-景气指数'!$36:$36,0))</f>
        <v>0.38013127458810247</v>
      </c>
      <c r="V8" s="7">
        <f>INDEX('面板-景气指数'!$37:$242,MATCH('面板-总览'!$R8,'面板-景气指数'!$A$37:$A$242,0),MATCH('面板-总览'!V$2,'面板-景气指数'!$36:$36,0))</f>
        <v>0.33967747716424418</v>
      </c>
      <c r="W8" s="7">
        <f>INDEX('面板-景气指数'!$37:$242,MATCH('面板-总览'!$R8,'面板-景气指数'!$A$37:$A$242,0),MATCH('面板-总览'!W$2,'面板-景气指数'!$36:$36,0))</f>
        <v>0.2683536375729445</v>
      </c>
      <c r="X8" s="7">
        <f>INDEX('面板-景气指数'!$37:$242,MATCH('面板-总览'!$R8,'面板-景气指数'!$A$37:$A$242,0),MATCH('面板-总览'!X$2,'面板-景气指数'!$36:$36,0))</f>
        <v>0.19545376124434261</v>
      </c>
      <c r="Y8" s="7">
        <f>INDEX('面板-景气指数'!$37:$242,MATCH('面板-总览'!$R8,'面板-景气指数'!$A$37:$A$242,0),MATCH('面板-总览'!Y$2,'面板-景气指数'!$36:$36,0))</f>
        <v>0.23500210176162084</v>
      </c>
      <c r="Z8" s="7">
        <f>INDEX('面板-景气指数'!$37:$242,MATCH('面板-总览'!$R8,'面板-景气指数'!$A$37:$A$242,0),MATCH('面板-总览'!Z$2,'面板-景气指数'!$36:$36,0))</f>
        <v>0.3700476519899098</v>
      </c>
      <c r="AA8" s="7">
        <f>INDEX('面板-景气指数'!$37:$242,MATCH('面板-总览'!$R8,'面板-景气指数'!$A$37:$A$242,0),MATCH('面板-总览'!AA$2,'面板-景气指数'!$36:$36,0))</f>
        <v>0.44057147798486473</v>
      </c>
      <c r="AB8" s="7">
        <f>INDEX('面板-景气指数'!$37:$242,MATCH('面板-总览'!$R8,'面板-景气指数'!$A$37:$A$242,0),MATCH('面板-总览'!AB$2,'面板-景气指数'!$36:$36,0))</f>
        <v>0.54440163492086535</v>
      </c>
      <c r="AC8" s="7">
        <f>INDEX('面板-景气指数'!$37:$242,MATCH('面板-总览'!$R8,'面板-景气指数'!$A$37:$A$242,0),MATCH('面板-总览'!AC$2,'面板-景气指数'!$36:$36,0))</f>
        <v>0.51126367954029306</v>
      </c>
      <c r="AD8" s="7">
        <f>INDEX('面板-景气指数'!$37:$242,MATCH('面板-总览'!$R8,'面板-景气指数'!$A$37:$A$242,0),MATCH('面板-总览'!AD$2,'面板-景气指数'!$36:$36,0))</f>
        <v>0.53095868947446834</v>
      </c>
      <c r="AE8" s="7">
        <f>INDEX('面板-景气指数'!$37:$242,MATCH('面板-总览'!$R8,'面板-景气指数'!$A$37:$A$242,0),MATCH('面板-总览'!AE$2,'面板-景气指数'!$36:$36,0))</f>
        <v>0.49649788617854068</v>
      </c>
      <c r="AF8" s="11"/>
      <c r="AG8" s="12">
        <f t="shared" si="1"/>
        <v>-4.790374874232467E-2</v>
      </c>
      <c r="AI8" s="6" t="s">
        <v>22</v>
      </c>
      <c r="AJ8" s="7">
        <f>INDEX('面板-景气指数'!$37:$242,MATCH('面板-总览'!$AI8,'面板-景气指数'!$A$37:$A$242,0),MATCH('面板-总览'!AJ$2,'面板-景气指数'!$36:$36,0))</f>
        <v>0.872</v>
      </c>
      <c r="AK8" s="7">
        <f>INDEX('面板-景气指数'!$37:$242,MATCH('面板-总览'!$AI8,'面板-景气指数'!$A$37:$A$242,0),MATCH('面板-总览'!AK$2,'面板-景气指数'!$36:$36,0))</f>
        <v>0.8819999999999999</v>
      </c>
      <c r="AL8" s="7">
        <f>INDEX('面板-景气指数'!$37:$242,MATCH('面板-总览'!$AI8,'面板-景气指数'!$A$37:$A$242,0),MATCH('面板-总览'!AL$2,'面板-景气指数'!$36:$36,0))</f>
        <v>0.89300000000000013</v>
      </c>
      <c r="AM8" s="7">
        <f>INDEX('面板-景气指数'!$37:$242,MATCH('面板-总览'!$AI8,'面板-景气指数'!$A$37:$A$242,0),MATCH('面板-总览'!AM$2,'面板-景气指数'!$36:$36,0))</f>
        <v>0.84</v>
      </c>
      <c r="AN8" s="7">
        <f>INDEX('面板-景气指数'!$37:$242,MATCH('面板-总览'!$AI8,'面板-景气指数'!$A$37:$A$242,0),MATCH('面板-总览'!AN$2,'面板-景气指数'!$36:$36,0))</f>
        <v>0.80800000000000005</v>
      </c>
      <c r="AO8" s="7">
        <f>INDEX('面板-景气指数'!$37:$242,MATCH('面板-总览'!$AI8,'面板-景气指数'!$A$37:$A$242,0),MATCH('面板-总览'!AO$2,'面板-景气指数'!$36:$36,0))</f>
        <v>0.69099999999999995</v>
      </c>
      <c r="AP8" s="7">
        <f>INDEX('面板-景气指数'!$37:$242,MATCH('面板-总览'!$AI8,'面板-景气指数'!$A$37:$A$242,0),MATCH('面板-总览'!AP$2,'面板-景气指数'!$36:$36,0))</f>
        <v>0.67</v>
      </c>
      <c r="AQ8" s="7">
        <f>INDEX('面板-景气指数'!$37:$242,MATCH('面板-总览'!$AI8,'面板-景气指数'!$A$37:$A$242,0),MATCH('面板-总览'!AQ$2,'面板-景气指数'!$36:$36,0))</f>
        <v>0.64800000000000002</v>
      </c>
      <c r="AR8" s="7">
        <f>INDEX('面板-景气指数'!$37:$242,MATCH('面板-总览'!$AI8,'面板-景气指数'!$A$37:$A$242,0),MATCH('面板-总览'!AR$2,'面板-景气指数'!$36:$36,0))</f>
        <v>0.65900000000000003</v>
      </c>
      <c r="AS8" s="7">
        <f>INDEX('面板-景气指数'!$37:$242,MATCH('面板-总览'!$AI8,'面板-景气指数'!$A$37:$A$242,0),MATCH('面板-总览'!AS$2,'面板-景气指数'!$36:$36,0))</f>
        <v>0.68</v>
      </c>
      <c r="AT8" s="7">
        <f>INDEX('面板-景气指数'!$37:$242,MATCH('面板-总览'!$AI8,'面板-景气指数'!$A$37:$A$242,0),MATCH('面板-总览'!AT$2,'面板-景气指数'!$36:$36,0))</f>
        <v>0.71199999999999997</v>
      </c>
      <c r="AU8" s="7">
        <f>INDEX('面板-景气指数'!$37:$242,MATCH('面板-总览'!$AI8,'面板-景气指数'!$A$37:$A$242,0),MATCH('面板-总览'!AU$2,'面板-景气指数'!$36:$36,0))</f>
        <v>0.74399999999999999</v>
      </c>
      <c r="AV8" s="7">
        <f>INDEX('面板-景气指数'!$37:$242,MATCH('面板-总览'!$AI8,'面板-景气指数'!$A$37:$A$242,0),MATCH('面板-总览'!AV$2,'面板-景气指数'!$36:$36,0))</f>
        <v>0.73399999999999999</v>
      </c>
      <c r="AX8" s="12">
        <f t="shared" si="2"/>
        <v>5.3999999999999937E-2</v>
      </c>
    </row>
    <row r="9" spans="1:50" ht="21" customHeight="1" x14ac:dyDescent="0.2">
      <c r="A9" s="6" t="s">
        <v>23</v>
      </c>
      <c r="B9" s="7">
        <f>INDEX('面板-景气指数'!$37:$242,MATCH('面板-总览'!$A9,'面板-景气指数'!$A$37:$A$242,0),MATCH('面板-总览'!B$2,'面板-景气指数'!$36:$36,0))</f>
        <v>0.33039148066513019</v>
      </c>
      <c r="C9" s="7">
        <f>INDEX('面板-景气指数'!$37:$242,MATCH('面板-总览'!$A9,'面板-景气指数'!$A$37:$A$242,0),MATCH('面板-总览'!C$2,'面板-景气指数'!$36:$36,0))</f>
        <v>0.234648430085594</v>
      </c>
      <c r="D9" s="7">
        <f>INDEX('面板-景气指数'!$37:$242,MATCH('面板-总览'!$A9,'面板-景气指数'!$A$37:$A$242,0),MATCH('面板-总览'!D$2,'面板-景气指数'!$36:$36,0))</f>
        <v>0.3087505215935632</v>
      </c>
      <c r="E9" s="7">
        <f>INDEX('面板-景气指数'!$37:$242,MATCH('面板-总览'!$A9,'面板-景气指数'!$A$37:$A$242,0),MATCH('面板-总览'!E$2,'面板-景气指数'!$36:$36,0))</f>
        <v>0.37022063445439035</v>
      </c>
      <c r="F9" s="7">
        <f>INDEX('面板-景气指数'!$37:$242,MATCH('面板-总览'!$A9,'面板-景气指数'!$A$37:$A$242,0),MATCH('面板-总览'!F$2,'面板-景气指数'!$36:$36,0))</f>
        <v>0.37031435004771612</v>
      </c>
      <c r="G9" s="7">
        <f>INDEX('面板-景气指数'!$37:$242,MATCH('面板-总览'!$A9,'面板-景气指数'!$A$37:$A$242,0),MATCH('面板-总览'!G$2,'面板-景气指数'!$36:$36,0))</f>
        <v>0.30940396708141998</v>
      </c>
      <c r="H9" s="7">
        <f>INDEX('面板-景气指数'!$37:$242,MATCH('面板-总览'!$A9,'面板-景气指数'!$A$37:$A$242,0),MATCH('面板-总览'!H$2,'面板-景气指数'!$36:$36,0))</f>
        <v>0.2741759424873445</v>
      </c>
      <c r="I9" s="7">
        <f>INDEX('面板-景气指数'!$37:$242,MATCH('面板-总览'!$A9,'面板-景气指数'!$A$37:$A$242,0),MATCH('面板-总览'!I$2,'面板-景气指数'!$36:$36,0))</f>
        <v>0.22423220044505207</v>
      </c>
      <c r="J9" s="7">
        <f>INDEX('面板-景气指数'!$37:$242,MATCH('面板-总览'!$A9,'面板-景气指数'!$A$37:$A$242,0),MATCH('面板-总览'!J$2,'面板-景气指数'!$36:$36,0))</f>
        <v>0.28118714702536018</v>
      </c>
      <c r="K9" s="7">
        <f>INDEX('面板-景气指数'!$37:$242,MATCH('面板-总览'!$A9,'面板-景气指数'!$A$37:$A$242,0),MATCH('面板-总览'!K$2,'面板-景气指数'!$36:$36,0))</f>
        <v>0.30804485417051125</v>
      </c>
      <c r="L9" s="7">
        <f>INDEX('面板-景气指数'!$37:$242,MATCH('面板-总览'!$A9,'面板-景气指数'!$A$37:$A$242,0),MATCH('面板-总览'!L$2,'面板-景气指数'!$36:$36,0))</f>
        <v>0.36601121279791249</v>
      </c>
      <c r="M9" s="7">
        <f>INDEX('面板-景气指数'!$37:$242,MATCH('面板-总览'!$A9,'面板-景气指数'!$A$37:$A$242,0),MATCH('面板-总览'!M$2,'面板-景气指数'!$36:$36,0))</f>
        <v>0.39094207136288284</v>
      </c>
      <c r="N9" s="7">
        <f>INDEX('面板-景气指数'!$37:$242,MATCH('面板-总览'!$A9,'面板-景气指数'!$A$37:$A$242,0),MATCH('面板-总览'!N$2,'面板-景气指数'!$36:$36,0))</f>
        <v>0.43571970266555077</v>
      </c>
      <c r="O9" s="8"/>
      <c r="P9" s="9">
        <f t="shared" si="0"/>
        <v>0.12767484849503952</v>
      </c>
      <c r="R9" s="6" t="s">
        <v>24</v>
      </c>
      <c r="S9" s="7">
        <f>INDEX('面板-景气指数'!$37:$242,MATCH('面板-总览'!$R9,'面板-景气指数'!$A$37:$A$242,0),MATCH('面板-总览'!S$2,'面板-景气指数'!$36:$36,0))</f>
        <v>0.1855</v>
      </c>
      <c r="T9" s="7">
        <f>INDEX('面板-景气指数'!$37:$242,MATCH('面板-总览'!$R9,'面板-景气指数'!$A$37:$A$242,0),MATCH('面板-总览'!T$2,'面板-景气指数'!$36:$36,0))</f>
        <v>0.39850000000000008</v>
      </c>
      <c r="U9" s="7">
        <f>INDEX('面板-景气指数'!$37:$242,MATCH('面板-总览'!$R9,'面板-景气指数'!$A$37:$A$242,0),MATCH('面板-总览'!U$2,'面板-景气指数'!$36:$36,0))</f>
        <v>0.45150000000000001</v>
      </c>
      <c r="V9" s="7">
        <f>INDEX('面板-景气指数'!$37:$242,MATCH('面板-总览'!$R9,'面板-景气指数'!$A$37:$A$242,0),MATCH('面板-总览'!V$2,'面板-景气指数'!$36:$36,0))</f>
        <v>0.35049999999999998</v>
      </c>
      <c r="W9" s="7">
        <f>INDEX('面板-景气指数'!$37:$242,MATCH('面板-总览'!$R9,'面板-景气指数'!$A$37:$A$242,0),MATCH('面板-总览'!W$2,'面板-景气指数'!$36:$36,0))</f>
        <v>0.33999999999999997</v>
      </c>
      <c r="X9" s="7">
        <f>INDEX('面板-景气指数'!$37:$242,MATCH('面板-总览'!$R9,'面板-景气指数'!$A$37:$A$242,0),MATCH('面板-总览'!X$2,'面板-景气指数'!$36:$36,0))</f>
        <v>0.48900000000000005</v>
      </c>
      <c r="Y9" s="7">
        <f>INDEX('面板-景气指数'!$37:$242,MATCH('面板-总览'!$R9,'面板-景气指数'!$A$37:$A$242,0),MATCH('面板-总览'!Y$2,'面板-景气指数'!$36:$36,0))</f>
        <v>0.57400000000000007</v>
      </c>
      <c r="Z9" s="7">
        <f>INDEX('面板-景气指数'!$37:$242,MATCH('面板-总览'!$R9,'面板-景气指数'!$A$37:$A$242,0),MATCH('面板-总览'!Z$2,'面板-景气指数'!$36:$36,0))</f>
        <v>0.67499999999999993</v>
      </c>
      <c r="AA9" s="7">
        <f>INDEX('面板-景气指数'!$37:$242,MATCH('面板-总览'!$R9,'面板-景气指数'!$A$37:$A$242,0),MATCH('面板-总览'!AA$2,'面板-景气指数'!$36:$36,0))</f>
        <v>0.70700000000000007</v>
      </c>
      <c r="AB9" s="7">
        <f>INDEX('面板-景气指数'!$37:$242,MATCH('面板-总览'!$R9,'面板-景气指数'!$A$37:$A$242,0),MATCH('面板-总览'!AB$2,'面板-景气指数'!$36:$36,0))</f>
        <v>0.77599999999999991</v>
      </c>
      <c r="AC9" s="7">
        <f>INDEX('面板-景气指数'!$37:$242,MATCH('面板-总览'!$R9,'面板-景气指数'!$A$37:$A$242,0),MATCH('面板-总览'!AC$2,'面板-景气指数'!$36:$36,0))</f>
        <v>0.74950000000000006</v>
      </c>
      <c r="AD9" s="7">
        <f>INDEX('面板-景气指数'!$37:$242,MATCH('面板-总览'!$R9,'面板-景气指数'!$A$37:$A$242,0),MATCH('面板-总览'!AD$2,'面板-景气指数'!$36:$36,0))</f>
        <v>0.73350000000000004</v>
      </c>
      <c r="AE9" s="7">
        <f>INDEX('面板-景气指数'!$37:$242,MATCH('面板-总览'!$R9,'面板-景气指数'!$A$37:$A$242,0),MATCH('面板-总览'!AE$2,'面板-景气指数'!$36:$36,0))</f>
        <v>0.69599999999999995</v>
      </c>
      <c r="AF9" s="11"/>
      <c r="AG9" s="12">
        <f t="shared" si="1"/>
        <v>-7.999999999999996E-2</v>
      </c>
      <c r="AI9" s="6" t="s">
        <v>25</v>
      </c>
      <c r="AJ9" s="7">
        <f>INDEX('面板-景气指数'!$37:$242,MATCH('面板-总览'!$AI9,'面板-景气指数'!$A$37:$A$242,0),MATCH('面板-总览'!AJ$2,'面板-景气指数'!$36:$36,0))</f>
        <v>0.372</v>
      </c>
      <c r="AK9" s="7">
        <f>INDEX('面板-景气指数'!$37:$242,MATCH('面板-总览'!$AI9,'面板-景气指数'!$A$37:$A$242,0),MATCH('面板-总览'!AK$2,'面板-景气指数'!$36:$36,0))</f>
        <v>0.41399999999999992</v>
      </c>
      <c r="AL9" s="7">
        <f>INDEX('面板-景气指数'!$37:$242,MATCH('面板-总览'!$AI9,'面板-景气指数'!$A$37:$A$242,0),MATCH('面板-总览'!AL$2,'面板-景气指数'!$36:$36,0))</f>
        <v>0.436</v>
      </c>
      <c r="AM9" s="7">
        <f>INDEX('面板-景气指数'!$37:$242,MATCH('面板-总览'!$AI9,'面板-景气指数'!$A$37:$A$242,0),MATCH('面板-总览'!AM$2,'面板-景气指数'!$36:$36,0))</f>
        <v>0.39300000000000002</v>
      </c>
      <c r="AN9" s="7">
        <f>INDEX('面板-景气指数'!$37:$242,MATCH('面板-总览'!$AI9,'面板-景气指数'!$A$37:$A$242,0),MATCH('面板-总览'!AN$2,'面板-景气指数'!$36:$36,0))</f>
        <v>0.35099999999999998</v>
      </c>
      <c r="AO9" s="7">
        <f>INDEX('面板-景气指数'!$37:$242,MATCH('面板-总览'!$AI9,'面板-景气指数'!$A$37:$A$242,0),MATCH('面板-总览'!AO$2,'面板-景气指数'!$36:$36,0))</f>
        <v>0.38200000000000001</v>
      </c>
      <c r="AP9" s="7">
        <f>INDEX('面板-景气指数'!$37:$242,MATCH('面板-总览'!$AI9,'面板-景气指数'!$A$37:$A$242,0),MATCH('面板-总览'!AP$2,'面板-景气指数'!$36:$36,0))</f>
        <v>0.47800000000000004</v>
      </c>
      <c r="AQ9" s="7">
        <f>INDEX('面板-景气指数'!$37:$242,MATCH('面板-总览'!$AI9,'面板-景气指数'!$A$37:$A$242,0),MATCH('面板-总览'!AQ$2,'面板-景气指数'!$36:$36,0))</f>
        <v>0.57399999999999995</v>
      </c>
      <c r="AR9" s="7">
        <f>INDEX('面板-景气指数'!$37:$242,MATCH('面板-总览'!$AI9,'面板-景气指数'!$A$37:$A$242,0),MATCH('面板-总览'!AR$2,'面板-景气指数'!$36:$36,0))</f>
        <v>0.56299999999999994</v>
      </c>
      <c r="AS9" s="7">
        <f>INDEX('面板-景气指数'!$37:$242,MATCH('面板-总览'!$AI9,'面板-景气指数'!$A$37:$A$242,0),MATCH('面板-总览'!AS$2,'面板-景气指数'!$36:$36,0))</f>
        <v>0.5</v>
      </c>
      <c r="AT9" s="7">
        <f>INDEX('面板-景气指数'!$37:$242,MATCH('面板-总览'!$AI9,'面板-景气指数'!$A$37:$A$242,0),MATCH('面板-总览'!AT$2,'面板-景气指数'!$36:$36,0))</f>
        <v>0.51</v>
      </c>
      <c r="AU9" s="7">
        <f>INDEX('面板-景气指数'!$37:$242,MATCH('面板-总览'!$AI9,'面板-景气指数'!$A$37:$A$242,0),MATCH('面板-总览'!AU$2,'面板-景气指数'!$36:$36,0))</f>
        <v>0.55300000000000005</v>
      </c>
      <c r="AV9" s="7">
        <f>INDEX('面板-景气指数'!$37:$242,MATCH('面板-总览'!$AI9,'面板-景气指数'!$A$37:$A$242,0),MATCH('面板-总览'!AV$2,'面板-景气指数'!$36:$36,0))</f>
        <v>0.59499999999999997</v>
      </c>
      <c r="AX9" s="12">
        <f t="shared" si="2"/>
        <v>9.4999999999999973E-2</v>
      </c>
    </row>
    <row r="10" spans="1:50" ht="21" customHeight="1" x14ac:dyDescent="0.2">
      <c r="A10" s="6" t="s">
        <v>26</v>
      </c>
      <c r="B10" s="7">
        <f>INDEX('面板-景气指数'!$37:$242,MATCH('面板-总览'!$A10,'面板-景气指数'!$A$37:$A$242,0),MATCH('面板-总览'!B$2,'面板-景气指数'!$36:$36,0))</f>
        <v>0.55293113760575452</v>
      </c>
      <c r="C10" s="7">
        <f>INDEX('面板-景气指数'!$37:$242,MATCH('面板-总览'!$A10,'面板-景气指数'!$A$37:$A$242,0),MATCH('面板-总览'!C$2,'面板-景气指数'!$36:$36,0))</f>
        <v>0.49393139047539264</v>
      </c>
      <c r="D10" s="7">
        <f>INDEX('面板-景气指数'!$37:$242,MATCH('面板-总览'!$A10,'面板-景气指数'!$A$37:$A$242,0),MATCH('面板-总览'!D$2,'面板-景气指数'!$36:$36,0))</f>
        <v>0.39883163549986811</v>
      </c>
      <c r="E10" s="7">
        <f>INDEX('面板-景气指数'!$37:$242,MATCH('面板-总览'!$A10,'面板-景气指数'!$A$37:$A$242,0),MATCH('面板-总览'!E$2,'面板-景气指数'!$36:$36,0))</f>
        <v>0.41121241757538318</v>
      </c>
      <c r="F10" s="7">
        <f>INDEX('面板-景气指数'!$37:$242,MATCH('面板-总览'!$A10,'面板-景气指数'!$A$37:$A$242,0),MATCH('面板-总览'!F$2,'面板-景气指数'!$36:$36,0))</f>
        <v>0.47011911638542198</v>
      </c>
      <c r="G10" s="7">
        <f>INDEX('面板-景气指数'!$37:$242,MATCH('面板-总览'!$A10,'面板-景气指数'!$A$37:$A$242,0),MATCH('面板-总览'!G$2,'面板-景气指数'!$36:$36,0))</f>
        <v>0.49141717851255967</v>
      </c>
      <c r="H10" s="7">
        <f>INDEX('面板-景气指数'!$37:$242,MATCH('面板-总览'!$A10,'面板-景气指数'!$A$37:$A$242,0),MATCH('面板-总览'!H$2,'面板-景气指数'!$36:$36,0))</f>
        <v>0.49594429059620532</v>
      </c>
      <c r="I10" s="7">
        <f>INDEX('面板-景气指数'!$37:$242,MATCH('面板-总览'!$A10,'面板-景气指数'!$A$37:$A$242,0),MATCH('面板-总览'!I$2,'面板-景气指数'!$36:$36,0))</f>
        <v>0.47438514926756198</v>
      </c>
      <c r="J10" s="7">
        <f>INDEX('面板-景气指数'!$37:$242,MATCH('面板-总览'!$A10,'面板-景气指数'!$A$37:$A$242,0),MATCH('面板-总览'!J$2,'面板-景气指数'!$36:$36,0))</f>
        <v>0.44412530749174306</v>
      </c>
      <c r="K10" s="7">
        <f>INDEX('面板-景气指数'!$37:$242,MATCH('面板-总览'!$A10,'面板-景气指数'!$A$37:$A$242,0),MATCH('面板-总览'!K$2,'面板-景气指数'!$36:$36,0))</f>
        <v>0.41869282648969486</v>
      </c>
      <c r="L10" s="7">
        <f>INDEX('面板-景气指数'!$37:$242,MATCH('面板-总览'!$A10,'面板-景气指数'!$A$37:$A$242,0),MATCH('面板-总览'!L$2,'面板-景气指数'!$36:$36,0))</f>
        <v>0.40490021010278915</v>
      </c>
      <c r="M10" s="7">
        <f>INDEX('面板-景气指数'!$37:$242,MATCH('面板-总览'!$A10,'面板-景气指数'!$A$37:$A$242,0),MATCH('面板-总览'!M$2,'面板-景气指数'!$36:$36,0))</f>
        <v>0.39583448580172548</v>
      </c>
      <c r="N10" s="7">
        <f>INDEX('面板-景气指数'!$37:$242,MATCH('面板-总览'!$A10,'面板-景气指数'!$A$37:$A$242,0),MATCH('面板-总览'!N$2,'面板-景气指数'!$36:$36,0))</f>
        <v>0.40983910174550486</v>
      </c>
      <c r="O10" s="8"/>
      <c r="P10" s="9">
        <f t="shared" si="0"/>
        <v>-8.8537247441899947E-3</v>
      </c>
      <c r="R10" s="6" t="s">
        <v>27</v>
      </c>
      <c r="S10" s="7">
        <f>INDEX('面板-景气指数'!$37:$242,MATCH('面板-总览'!$R10,'面板-景气指数'!$A$37:$A$242,0),MATCH('面板-总览'!S$2,'面板-景气指数'!$36:$36,0))</f>
        <v>0.53675000000000006</v>
      </c>
      <c r="T10" s="7">
        <f>INDEX('面板-景气指数'!$37:$242,MATCH('面板-总览'!$R10,'面板-景气指数'!$A$37:$A$242,0),MATCH('面板-总览'!T$2,'面板-景气指数'!$36:$36,0))</f>
        <v>0.57650000000000001</v>
      </c>
      <c r="U10" s="7">
        <f>INDEX('面板-景气指数'!$37:$242,MATCH('面板-总览'!$R10,'面板-景气指数'!$A$37:$A$242,0),MATCH('面板-总览'!U$2,'面板-景气指数'!$36:$36,0))</f>
        <v>0.59799999999999998</v>
      </c>
      <c r="V10" s="7">
        <f>INDEX('面板-景气指数'!$37:$242,MATCH('面板-总览'!$R10,'面板-景气指数'!$A$37:$A$242,0),MATCH('面板-总览'!V$2,'面板-景气指数'!$36:$36,0))</f>
        <v>0.56599999999999995</v>
      </c>
      <c r="W10" s="7">
        <f>INDEX('面板-景气指数'!$37:$242,MATCH('面板-总览'!$R10,'面板-景气指数'!$A$37:$A$242,0),MATCH('面板-总览'!W$2,'面板-景气指数'!$36:$36,0))</f>
        <v>0.52375000000000005</v>
      </c>
      <c r="X10" s="7">
        <f>INDEX('面板-景气指数'!$37:$242,MATCH('面板-总览'!$R10,'面板-景气指数'!$A$37:$A$242,0),MATCH('面板-总览'!X$2,'面板-景气指数'!$36:$36,0))</f>
        <v>0.43275000000000002</v>
      </c>
      <c r="Y10" s="7">
        <f>INDEX('面板-景气指数'!$37:$242,MATCH('面板-总览'!$R10,'面板-景气指数'!$A$37:$A$242,0),MATCH('面板-总览'!Y$2,'面板-景气指数'!$36:$36,0))</f>
        <v>0.44900000000000001</v>
      </c>
      <c r="Z10" s="7">
        <f>INDEX('面板-景气指数'!$37:$242,MATCH('面板-总览'!$R10,'面板-景气指数'!$A$37:$A$242,0),MATCH('面板-总览'!Z$2,'面板-景气指数'!$36:$36,0))</f>
        <v>0.54449999999999998</v>
      </c>
      <c r="AA10" s="7">
        <f>INDEX('面板-景气指数'!$37:$242,MATCH('面板-总览'!$R10,'面板-景气指数'!$A$37:$A$242,0),MATCH('面板-总览'!AA$2,'面板-景气指数'!$36:$36,0))</f>
        <v>0.68575000000000008</v>
      </c>
      <c r="AB10" s="7">
        <f>INDEX('面板-景气指数'!$37:$242,MATCH('面板-总览'!$R10,'面板-景气指数'!$A$37:$A$242,0),MATCH('面板-总览'!AB$2,'面板-景气指数'!$36:$36,0))</f>
        <v>0.70174999999999998</v>
      </c>
      <c r="AC10" s="7">
        <f>INDEX('面板-景气指数'!$37:$242,MATCH('面板-总览'!$R10,'面板-景气指数'!$A$37:$A$242,0),MATCH('面板-总览'!AC$2,'面板-景气指数'!$36:$36,0))</f>
        <v>0.66425000000000001</v>
      </c>
      <c r="AD10" s="7">
        <f>INDEX('面板-景气指数'!$37:$242,MATCH('面板-总览'!$R10,'面板-景气指数'!$A$37:$A$242,0),MATCH('面板-总览'!AD$2,'面板-景气指数'!$36:$36,0))</f>
        <v>0.62974999999999992</v>
      </c>
      <c r="AE10" s="7">
        <f>INDEX('面板-景气指数'!$37:$242,MATCH('面板-总览'!$R10,'面板-景气指数'!$A$37:$A$242,0),MATCH('面板-总览'!AE$2,'面板-景气指数'!$36:$36,0))</f>
        <v>0.56325000000000003</v>
      </c>
      <c r="AF10" s="11"/>
      <c r="AG10" s="12">
        <f t="shared" si="1"/>
        <v>-0.13849999999999996</v>
      </c>
      <c r="AI10" s="6" t="s">
        <v>28</v>
      </c>
      <c r="AJ10" s="7">
        <f>INDEX('面板-景气指数'!$37:$242,MATCH('面板-总览'!$AI10,'面板-景气指数'!$A$37:$A$242,0),MATCH('面板-总览'!AJ$2,'面板-景气指数'!$36:$36,0))</f>
        <v>0.89300000000000013</v>
      </c>
      <c r="AK10" s="7">
        <f>INDEX('面板-景气指数'!$37:$242,MATCH('面板-总览'!$AI10,'面板-景气指数'!$A$37:$A$242,0),MATCH('面板-总览'!AK$2,'面板-景气指数'!$36:$36,0))</f>
        <v>0.95699999999999996</v>
      </c>
      <c r="AL10" s="7">
        <f>INDEX('面板-景气指数'!$37:$242,MATCH('面板-总览'!$AI10,'面板-景气指数'!$A$37:$A$242,0),MATCH('面板-总览'!AL$2,'面板-景气指数'!$36:$36,0))</f>
        <v>1</v>
      </c>
      <c r="AM10" s="7">
        <f>INDEX('面板-景气指数'!$37:$242,MATCH('面板-总览'!$AI10,'面板-景气指数'!$A$37:$A$242,0),MATCH('面板-总览'!AM$2,'面板-景气指数'!$36:$36,0))</f>
        <v>0.98899999999999999</v>
      </c>
      <c r="AN10" s="7">
        <f>INDEX('面板-景气指数'!$37:$242,MATCH('面板-总览'!$AI10,'面板-景气指数'!$A$37:$A$242,0),MATCH('面板-总览'!AN$2,'面板-景气指数'!$36:$36,0))</f>
        <v>0.93600000000000005</v>
      </c>
      <c r="AO10" s="7">
        <f>INDEX('面板-景气指数'!$37:$242,MATCH('面板-总览'!$AI10,'面板-景气指数'!$A$37:$A$242,0),MATCH('面板-总览'!AO$2,'面板-景气指数'!$36:$36,0))</f>
        <v>0.627</v>
      </c>
      <c r="AP10" s="7">
        <f>INDEX('面板-景气指数'!$37:$242,MATCH('面板-总览'!$AI10,'面板-景气指数'!$A$37:$A$242,0),MATCH('面板-总览'!AP$2,'面板-景气指数'!$36:$36,0))</f>
        <v>0.55300000000000005</v>
      </c>
      <c r="AQ10" s="7">
        <f>INDEX('面板-景气指数'!$37:$242,MATCH('面板-总览'!$AI10,'面板-景气指数'!$A$37:$A$242,0),MATCH('面板-总览'!AQ$2,'面板-景气指数'!$36:$36,0))</f>
        <v>0.69099999999999995</v>
      </c>
      <c r="AR10" s="7">
        <f>INDEX('面板-景气指数'!$37:$242,MATCH('面板-总览'!$AI10,'面板-景气指数'!$A$37:$A$242,0),MATCH('面板-总览'!AR$2,'面板-景气指数'!$36:$36,0))</f>
        <v>0.90400000000000014</v>
      </c>
      <c r="AS10" s="7">
        <f>INDEX('面板-景气指数'!$37:$242,MATCH('面板-总览'!$AI10,'面板-景气指数'!$A$37:$A$242,0),MATCH('面板-总览'!AS$2,'面板-景气指数'!$36:$36,0))</f>
        <v>0.92500000000000004</v>
      </c>
      <c r="AT10" s="7">
        <f>INDEX('面板-景气指数'!$37:$242,MATCH('面板-总览'!$AI10,'面板-景气指数'!$A$37:$A$242,0),MATCH('面板-总览'!AT$2,'面板-景气指数'!$36:$36,0))</f>
        <v>0.755</v>
      </c>
      <c r="AU10" s="7">
        <f>INDEX('面板-景气指数'!$37:$242,MATCH('面板-总览'!$AI10,'面板-景气指数'!$A$37:$A$242,0),MATCH('面板-总览'!AU$2,'面板-景气指数'!$36:$36,0))</f>
        <v>0.53100000000000003</v>
      </c>
      <c r="AV10" s="7">
        <f>INDEX('面板-景气指数'!$37:$242,MATCH('面板-总览'!$AI10,'面板-景气指数'!$A$37:$A$242,0),MATCH('面板-总览'!AV$2,'面板-景气指数'!$36:$36,0))</f>
        <v>0.26500000000000001</v>
      </c>
      <c r="AX10" s="12">
        <f t="shared" si="2"/>
        <v>-0.66</v>
      </c>
    </row>
    <row r="11" spans="1:50" ht="21" customHeight="1" x14ac:dyDescent="0.2">
      <c r="A11" s="6" t="s">
        <v>29</v>
      </c>
      <c r="B11" s="7">
        <f>INDEX('面板-景气指数'!$37:$242,MATCH('面板-总览'!$A11,'面板-景气指数'!$A$37:$A$242,0),MATCH('面板-总览'!B$2,'面板-景气指数'!$36:$36,0))</f>
        <v>0.56605612774641356</v>
      </c>
      <c r="C11" s="7">
        <f>INDEX('面板-景气指数'!$37:$242,MATCH('面板-总览'!$A11,'面板-景气指数'!$A$37:$A$242,0),MATCH('面板-总览'!C$2,'面板-景气指数'!$36:$36,0))</f>
        <v>0.55060620805805072</v>
      </c>
      <c r="D11" s="7">
        <f>INDEX('面板-景气指数'!$37:$242,MATCH('面板-总览'!$A11,'面板-景气指数'!$A$37:$A$242,0),MATCH('面板-总览'!D$2,'面板-景气指数'!$36:$36,0))</f>
        <v>0.44931731066513597</v>
      </c>
      <c r="E11" s="7">
        <f>INDEX('面板-景气指数'!$37:$242,MATCH('面板-总览'!$A11,'面板-景气指数'!$A$37:$A$242,0),MATCH('面板-总览'!E$2,'面板-景气指数'!$36:$36,0))</f>
        <v>0.36216855398922065</v>
      </c>
      <c r="F11" s="7">
        <f>INDEX('面板-景气指数'!$37:$242,MATCH('面板-总览'!$A11,'面板-景气指数'!$A$37:$A$242,0),MATCH('面板-总览'!F$2,'面板-景气指数'!$36:$36,0))</f>
        <v>0.36373833252500271</v>
      </c>
      <c r="G11" s="7">
        <f>INDEX('面板-景气指数'!$37:$242,MATCH('面板-总览'!$A11,'面板-景气指数'!$A$37:$A$242,0),MATCH('面板-总览'!G$2,'面板-景气指数'!$36:$36,0))</f>
        <v>0.32209694031953756</v>
      </c>
      <c r="H11" s="7">
        <f>INDEX('面板-景气指数'!$37:$242,MATCH('面板-总览'!$A11,'面板-景气指数'!$A$37:$A$242,0),MATCH('面板-总览'!H$2,'面板-景气指数'!$36:$36,0))</f>
        <v>0.31213805533404937</v>
      </c>
      <c r="I11" s="7">
        <f>INDEX('面板-景气指数'!$37:$242,MATCH('面板-总览'!$A11,'面板-景气指数'!$A$37:$A$242,0),MATCH('面板-总览'!I$2,'面板-景气指数'!$36:$36,0))</f>
        <v>0.28736996050695013</v>
      </c>
      <c r="J11" s="7">
        <f>INDEX('面板-景气指数'!$37:$242,MATCH('面板-总览'!$A11,'面板-景气指数'!$A$37:$A$242,0),MATCH('面板-总览'!J$2,'面板-景气指数'!$36:$36,0))</f>
        <v>0.28356403633939919</v>
      </c>
      <c r="K11" s="7">
        <f>INDEX('面板-景气指数'!$37:$242,MATCH('面板-总览'!$A11,'面板-景气指数'!$A$37:$A$242,0),MATCH('面板-总览'!K$2,'面板-景气指数'!$36:$36,0))</f>
        <v>0.28495567864466653</v>
      </c>
      <c r="L11" s="7">
        <f>INDEX('面板-景气指数'!$37:$242,MATCH('面板-总览'!$A11,'面板-景气指数'!$A$37:$A$242,0),MATCH('面板-总览'!L$2,'面板-景气指数'!$36:$36,0))</f>
        <v>0.29336159732876071</v>
      </c>
      <c r="M11" s="7">
        <f>INDEX('面板-景气指数'!$37:$242,MATCH('面板-总览'!$A11,'面板-景气指数'!$A$37:$A$242,0),MATCH('面板-总览'!M$2,'面板-景气指数'!$36:$36,0))</f>
        <v>0.28780365606166869</v>
      </c>
      <c r="N11" s="7">
        <f>INDEX('面板-景气指数'!$37:$242,MATCH('面板-总览'!$A11,'面板-景气指数'!$A$37:$A$242,0),MATCH('面板-总览'!N$2,'面板-景气指数'!$36:$36,0))</f>
        <v>0.29066285077402437</v>
      </c>
      <c r="O11" s="8"/>
      <c r="P11" s="9">
        <f t="shared" si="0"/>
        <v>5.7071721293578404E-3</v>
      </c>
      <c r="R11" s="6" t="s">
        <v>30</v>
      </c>
      <c r="S11" s="7">
        <f>INDEX('面板-景气指数'!$37:$242,MATCH('面板-总览'!$R11,'面板-景气指数'!$A$37:$A$242,0),MATCH('面板-总览'!S$2,'面板-景气指数'!$36:$36,0))</f>
        <v>0.67166666666666663</v>
      </c>
      <c r="T11" s="7">
        <f>INDEX('面板-景气指数'!$37:$242,MATCH('面板-总览'!$R11,'面板-景气指数'!$A$37:$A$242,0),MATCH('面板-总览'!T$2,'面板-景气指数'!$36:$36,0))</f>
        <v>0.629</v>
      </c>
      <c r="U11" s="7">
        <f>INDEX('面板-景气指数'!$37:$242,MATCH('面板-总览'!$R11,'面板-景气指数'!$A$37:$A$242,0),MATCH('面板-总览'!U$2,'面板-景气指数'!$36:$36,0))</f>
        <v>0.55766666666666664</v>
      </c>
      <c r="V11" s="7">
        <f>INDEX('面板-景气指数'!$37:$242,MATCH('面板-总览'!$R11,'面板-景气指数'!$A$37:$A$242,0),MATCH('面板-总览'!V$2,'面板-景气指数'!$36:$36,0))</f>
        <v>0.3846666666666666</v>
      </c>
      <c r="W11" s="7">
        <f>INDEX('面板-景气指数'!$37:$242,MATCH('面板-总览'!$R11,'面板-景气指数'!$A$37:$A$242,0),MATCH('面板-总览'!W$2,'面板-景气指数'!$36:$36,0))</f>
        <v>0.22799999999999998</v>
      </c>
      <c r="X11" s="7">
        <f>INDEX('面板-景气指数'!$37:$242,MATCH('面板-总览'!$R11,'面板-景气指数'!$A$37:$A$242,0),MATCH('面板-总览'!X$2,'面板-景气指数'!$36:$36,0))</f>
        <v>9.2666666666666675E-2</v>
      </c>
      <c r="Y11" s="7">
        <f>INDEX('面板-景气指数'!$37:$242,MATCH('面板-总览'!$R11,'面板-景气指数'!$A$37:$A$242,0),MATCH('面板-总览'!Y$2,'面板-景气指数'!$36:$36,0))</f>
        <v>0.123</v>
      </c>
      <c r="Z11" s="7">
        <f>INDEX('面板-景气指数'!$37:$242,MATCH('面板-总览'!$R11,'面板-景气指数'!$A$37:$A$242,0),MATCH('面板-总览'!Z$2,'面板-景气指数'!$36:$36,0))</f>
        <v>0.19600000000000001</v>
      </c>
      <c r="AA11" s="7">
        <f>INDEX('面板-景气指数'!$37:$242,MATCH('面板-总览'!$R11,'面板-景气指数'!$A$37:$A$242,0),MATCH('面板-总览'!AA$2,'面板-景气指数'!$36:$36,0))</f>
        <v>0.20733333333333337</v>
      </c>
      <c r="AB11" s="7">
        <f>INDEX('面板-景气指数'!$37:$242,MATCH('面板-总览'!$R11,'面板-景气指数'!$A$37:$A$242,0),MATCH('面板-总览'!AB$2,'面板-景气指数'!$36:$36,0))</f>
        <v>0.1816666666666667</v>
      </c>
      <c r="AC11" s="7">
        <f>INDEX('面板-景气指数'!$37:$242,MATCH('面板-总览'!$R11,'面板-景气指数'!$A$37:$A$242,0),MATCH('面板-总览'!AC$2,'面板-景气指数'!$36:$36,0))</f>
        <v>0.14633333333333332</v>
      </c>
      <c r="AD11" s="7">
        <f>INDEX('面板-景气指数'!$37:$242,MATCH('面板-总览'!$R11,'面板-景气指数'!$A$37:$A$242,0),MATCH('面板-总览'!AD$2,'面板-景气指数'!$36:$36,0))</f>
        <v>0.11833333333333333</v>
      </c>
      <c r="AE11" s="7">
        <f>INDEX('面板-景气指数'!$37:$242,MATCH('面板-总览'!$R11,'面板-景气指数'!$A$37:$A$242,0),MATCH('面板-总览'!AE$2,'面板-景气指数'!$36:$36,0))</f>
        <v>0.11166666666666668</v>
      </c>
      <c r="AF11" s="11"/>
      <c r="AG11" s="12">
        <f t="shared" si="1"/>
        <v>-7.0000000000000021E-2</v>
      </c>
      <c r="AI11" s="6" t="s">
        <v>31</v>
      </c>
      <c r="AJ11" s="7">
        <f>INDEX('面板-景气指数'!$37:$242,MATCH('面板-总览'!$AI11,'面板-景气指数'!$A$37:$A$242,0),MATCH('面板-总览'!AJ$2,'面板-景气指数'!$36:$36,0))</f>
        <v>0.01</v>
      </c>
      <c r="AK11" s="7">
        <f>INDEX('面板-景气指数'!$37:$242,MATCH('面板-总览'!$AI11,'面板-景气指数'!$A$37:$A$242,0),MATCH('面板-总览'!AK$2,'面板-景气指数'!$36:$36,0))</f>
        <v>5.2999999999999992E-2</v>
      </c>
      <c r="AL11" s="7">
        <f>INDEX('面板-景气指数'!$37:$242,MATCH('面板-总览'!$AI11,'面板-景气指数'!$A$37:$A$242,0),MATCH('面板-总览'!AL$2,'面板-景气指数'!$36:$36,0))</f>
        <v>6.3E-2</v>
      </c>
      <c r="AM11" s="7">
        <f>INDEX('面板-景气指数'!$37:$242,MATCH('面板-总览'!$AI11,'面板-景气指数'!$A$37:$A$242,0),MATCH('面板-总览'!AM$2,'面板-景气指数'!$36:$36,0))</f>
        <v>4.2000000000000003E-2</v>
      </c>
      <c r="AN11" s="7">
        <f>INDEX('面板-景气指数'!$37:$242,MATCH('面板-总览'!$AI11,'面板-景气指数'!$A$37:$A$242,0),MATCH('面板-总览'!AN$2,'面板-景气指数'!$36:$36,0))</f>
        <v>0</v>
      </c>
      <c r="AO11" s="7">
        <f>INDEX('面板-景气指数'!$37:$242,MATCH('面板-总览'!$AI11,'面板-景气指数'!$A$37:$A$242,0),MATCH('面板-总览'!AO$2,'面板-景气指数'!$36:$36,0))</f>
        <v>3.1E-2</v>
      </c>
      <c r="AP11" s="7">
        <f>INDEX('面板-景气指数'!$37:$242,MATCH('面板-总览'!$AI11,'面板-景气指数'!$A$37:$A$242,0),MATCH('面板-总览'!AP$2,'面板-景气指数'!$36:$36,0))</f>
        <v>9.5000000000000001E-2</v>
      </c>
      <c r="AQ11" s="7">
        <f>INDEX('面板-景气指数'!$37:$242,MATCH('面板-总览'!$AI11,'面板-景气指数'!$A$37:$A$242,0),MATCH('面板-总览'!AQ$2,'面板-景气指数'!$36:$36,0))</f>
        <v>0.26500000000000001</v>
      </c>
      <c r="AR11" s="7">
        <f>INDEX('面板-景气指数'!$37:$242,MATCH('面板-总览'!$AI11,'面板-景气指数'!$A$37:$A$242,0),MATCH('面板-总览'!AR$2,'面板-景气指数'!$36:$36,0))</f>
        <v>0.61699999999999999</v>
      </c>
      <c r="AS11" s="7">
        <f>INDEX('面板-景气指数'!$37:$242,MATCH('面板-总览'!$AI11,'面板-景气指数'!$A$37:$A$242,0),MATCH('面板-总览'!AS$2,'面板-景气指数'!$36:$36,0))</f>
        <v>0.70199999999999996</v>
      </c>
      <c r="AT11" s="7">
        <f>INDEX('面板-景气指数'!$37:$242,MATCH('面板-总览'!$AI11,'面板-景气指数'!$A$37:$A$242,0),MATCH('面板-总览'!AT$2,'面板-景气指数'!$36:$36,0))</f>
        <v>0.68</v>
      </c>
      <c r="AU11" s="7">
        <f>INDEX('面板-景气指数'!$37:$242,MATCH('面板-总览'!$AI11,'面板-景气指数'!$A$37:$A$242,0),MATCH('面板-总览'!AU$2,'面板-景气指数'!$36:$36,0))</f>
        <v>0.69099999999999995</v>
      </c>
      <c r="AV11" s="7">
        <f>INDEX('面板-景气指数'!$37:$242,MATCH('面板-总览'!$AI11,'面板-景气指数'!$A$37:$A$242,0),MATCH('面板-总览'!AV$2,'面板-景气指数'!$36:$36,0))</f>
        <v>0.65900000000000003</v>
      </c>
      <c r="AX11" s="12">
        <f t="shared" si="2"/>
        <v>-4.2999999999999927E-2</v>
      </c>
    </row>
    <row r="12" spans="1:50" ht="21" customHeight="1" x14ac:dyDescent="0.2">
      <c r="A12" s="6" t="s">
        <v>32</v>
      </c>
      <c r="B12" s="7">
        <f>INDEX('面板-景气指数'!$37:$242,MATCH('面板-总览'!$A12,'面板-景气指数'!$A$37:$A$242,0),MATCH('面板-总览'!B$2,'面板-景气指数'!$36:$36,0))</f>
        <v>0.64732335640601257</v>
      </c>
      <c r="C12" s="7">
        <f>INDEX('面板-景气指数'!$37:$242,MATCH('面板-总览'!$A12,'面板-景气指数'!$A$37:$A$242,0),MATCH('面板-总览'!C$2,'面板-景气指数'!$36:$36,0))</f>
        <v>0.52467336707134704</v>
      </c>
      <c r="D12" s="7">
        <f>INDEX('面板-景气指数'!$37:$242,MATCH('面板-总览'!$A12,'面板-景气指数'!$A$37:$A$242,0),MATCH('面板-总览'!D$2,'面板-景气指数'!$36:$36,0))</f>
        <v>0.42204549198350411</v>
      </c>
      <c r="E12" s="7">
        <f>INDEX('面板-景气指数'!$37:$242,MATCH('面板-总览'!$A12,'面板-景气指数'!$A$37:$A$242,0),MATCH('面板-总览'!E$2,'面板-景气指数'!$36:$36,0))</f>
        <v>0.34955773686719332</v>
      </c>
      <c r="F12" s="7">
        <f>INDEX('面板-景气指数'!$37:$242,MATCH('面板-总览'!$A12,'面板-景气指数'!$A$37:$A$242,0),MATCH('面板-总览'!F$2,'面板-景气指数'!$36:$36,0))</f>
        <v>0.28910387423485023</v>
      </c>
      <c r="G12" s="7">
        <f>INDEX('面板-景气指数'!$37:$242,MATCH('面板-总览'!$A12,'面板-景气指数'!$A$37:$A$242,0),MATCH('面板-总览'!G$2,'面板-景气指数'!$36:$36,0))</f>
        <v>0.20418046342797619</v>
      </c>
      <c r="H12" s="7">
        <f>INDEX('面板-景气指数'!$37:$242,MATCH('面板-总览'!$A12,'面板-景气指数'!$A$37:$A$242,0),MATCH('面板-总览'!H$2,'面板-景气指数'!$36:$36,0))</f>
        <v>0.15985486237983318</v>
      </c>
      <c r="I12" s="7">
        <f>INDEX('面板-景气指数'!$37:$242,MATCH('面板-总览'!$A12,'面板-景气指数'!$A$37:$A$242,0),MATCH('面板-总览'!I$2,'面板-景气指数'!$36:$36,0))</f>
        <v>0.16524426575819653</v>
      </c>
      <c r="J12" s="7">
        <f>INDEX('面板-景气指数'!$37:$242,MATCH('面板-总览'!$A12,'面板-景气指数'!$A$37:$A$242,0),MATCH('面板-总览'!J$2,'面板-景气指数'!$36:$36,0))</f>
        <v>0.2164083479597089</v>
      </c>
      <c r="K12" s="7">
        <f>INDEX('面板-景气指数'!$37:$242,MATCH('面板-总览'!$A12,'面板-景气指数'!$A$37:$A$242,0),MATCH('面板-总览'!K$2,'面板-景气指数'!$36:$36,0))</f>
        <v>0.22285291802492085</v>
      </c>
      <c r="L12" s="7">
        <f>INDEX('面板-景气指数'!$37:$242,MATCH('面板-总览'!$A12,'面板-景气指数'!$A$37:$A$242,0),MATCH('面板-总览'!L$2,'面板-景气指数'!$36:$36,0))</f>
        <v>0.18787117777797754</v>
      </c>
      <c r="M12" s="7">
        <f>INDEX('面板-景气指数'!$37:$242,MATCH('面板-总览'!$A12,'面板-景气指数'!$A$37:$A$242,0),MATCH('面板-总览'!M$2,'面板-景气指数'!$36:$36,0))</f>
        <v>0.13503857571709332</v>
      </c>
      <c r="N12" s="7">
        <f>INDEX('面板-景气指数'!$37:$242,MATCH('面板-总览'!$A12,'面板-景气指数'!$A$37:$A$242,0),MATCH('面板-总览'!N$2,'面板-景气指数'!$36:$36,0))</f>
        <v>0.11910765010365032</v>
      </c>
      <c r="O12" s="8"/>
      <c r="P12" s="9">
        <f t="shared" si="0"/>
        <v>-0.10374526792127053</v>
      </c>
      <c r="R12" s="6" t="s">
        <v>33</v>
      </c>
      <c r="S12" s="7">
        <f>INDEX('面板-景气指数'!$37:$242,MATCH('面板-总览'!$R12,'面板-景气指数'!$A$37:$A$242,0),MATCH('面板-总览'!S$2,'面板-景气指数'!$36:$36,0))</f>
        <v>0.26500000000000001</v>
      </c>
      <c r="T12" s="7">
        <f>INDEX('面板-景气指数'!$37:$242,MATCH('面板-总览'!$R12,'面板-景气指数'!$A$37:$A$242,0),MATCH('面板-总览'!T$2,'面板-景气指数'!$36:$36,0))</f>
        <v>0.14799999999999999</v>
      </c>
      <c r="U12" s="7">
        <f>INDEX('面板-景气指数'!$37:$242,MATCH('面板-总览'!$R12,'面板-景气指数'!$A$37:$A$242,0),MATCH('面板-总览'!U$2,'面板-景气指数'!$36:$36,0))</f>
        <v>5.2999999999999999E-2</v>
      </c>
      <c r="V12" s="7">
        <f>INDEX('面板-景气指数'!$37:$242,MATCH('面板-总览'!$R12,'面板-景气指数'!$A$37:$A$242,0),MATCH('面板-总览'!V$2,'面板-景气指数'!$36:$36,0))</f>
        <v>2.1000000000000001E-2</v>
      </c>
      <c r="W12" s="7">
        <f>INDEX('面板-景气指数'!$37:$242,MATCH('面板-总览'!$R12,'面板-景气指数'!$A$37:$A$242,0),MATCH('面板-总览'!W$2,'面板-景气指数'!$36:$36,0))</f>
        <v>0</v>
      </c>
      <c r="X12" s="7">
        <f>INDEX('面板-景气指数'!$37:$242,MATCH('面板-总览'!$R12,'面板-景气指数'!$A$37:$A$242,0),MATCH('面板-总览'!X$2,'面板-景气指数'!$36:$36,0))</f>
        <v>1.0000000000000002E-2</v>
      </c>
      <c r="Y12" s="7">
        <f>INDEX('面板-景气指数'!$37:$242,MATCH('面板-总览'!$R12,'面板-景气指数'!$A$37:$A$242,0),MATCH('面板-总览'!Y$2,'面板-景气指数'!$36:$36,0))</f>
        <v>4.2000000000000003E-2</v>
      </c>
      <c r="Z12" s="7">
        <f>INDEX('面板-景气指数'!$37:$242,MATCH('面板-总览'!$R12,'面板-景气指数'!$A$37:$A$242,0),MATCH('面板-总览'!Z$2,'面板-景气指数'!$36:$36,0))</f>
        <v>0.106</v>
      </c>
      <c r="AA12" s="7">
        <f>INDEX('面板-景气指数'!$37:$242,MATCH('面板-总览'!$R12,'面板-景气指数'!$A$37:$A$242,0),MATCH('面板-总览'!AA$2,'面板-景气指数'!$36:$36,0))</f>
        <v>9.5000000000000001E-2</v>
      </c>
      <c r="AB12" s="7">
        <f>INDEX('面板-景气指数'!$37:$242,MATCH('面板-总览'!$R12,'面板-景气指数'!$A$37:$A$242,0),MATCH('面板-总览'!AB$2,'面板-景气指数'!$36:$36,0))</f>
        <v>0.127</v>
      </c>
      <c r="AC12" s="7">
        <f>INDEX('面板-景气指数'!$37:$242,MATCH('面板-总览'!$R12,'面板-景气指数'!$A$37:$A$242,0),MATCH('面板-总览'!AC$2,'面板-景气指数'!$36:$36,0))</f>
        <v>0.13800000000000001</v>
      </c>
      <c r="AD12" s="7">
        <f>INDEX('面板-景气指数'!$37:$242,MATCH('面板-总览'!$R12,'面板-景气指数'!$A$37:$A$242,0),MATCH('面板-总览'!AD$2,'面板-景气指数'!$36:$36,0))</f>
        <v>8.5000000000000006E-2</v>
      </c>
      <c r="AE12" s="7">
        <f>INDEX('面板-景气指数'!$37:$242,MATCH('面板-总览'!$R12,'面板-景气指数'!$A$37:$A$242,0),MATCH('面板-总览'!AE$2,'面板-景气指数'!$36:$36,0))</f>
        <v>6.3E-2</v>
      </c>
      <c r="AF12" s="11"/>
      <c r="AG12" s="12">
        <f t="shared" si="1"/>
        <v>-6.4000000000000001E-2</v>
      </c>
      <c r="AI12" s="6" t="s">
        <v>34</v>
      </c>
      <c r="AJ12" s="7">
        <f>INDEX('面板-景气指数'!$37:$242,MATCH('面板-总览'!$AI12,'面板-景气指数'!$A$37:$A$242,0),MATCH('面板-总览'!AJ$2,'面板-景气指数'!$36:$36,0))</f>
        <v>0.78800000000000003</v>
      </c>
      <c r="AK12" s="7">
        <f>INDEX('面板-景气指数'!$37:$242,MATCH('面板-总览'!$AI12,'面板-景气指数'!$A$37:$A$242,0),MATCH('面板-总览'!AK$2,'面板-景气指数'!$36:$36,0))</f>
        <v>0.76</v>
      </c>
      <c r="AL12" s="7">
        <f>INDEX('面板-景气指数'!$37:$242,MATCH('面板-总览'!$AI12,'面板-景气指数'!$A$37:$A$242,0),MATCH('面板-总览'!AL$2,'面板-景气指数'!$36:$36,0))</f>
        <v>0.69</v>
      </c>
      <c r="AM12" s="7">
        <f>INDEX('面板-景气指数'!$37:$242,MATCH('面板-总览'!$AI12,'面板-景气指数'!$A$37:$A$242,0),MATCH('面板-总览'!AM$2,'面板-景气指数'!$36:$36,0))</f>
        <v>0.57699999999999996</v>
      </c>
      <c r="AN12" s="7">
        <f>INDEX('面板-景气指数'!$37:$242,MATCH('面板-总览'!$AI12,'面板-景气指数'!$A$37:$A$242,0),MATCH('面板-总览'!AN$2,'面板-景气指数'!$36:$36,0))</f>
        <v>0.436</v>
      </c>
      <c r="AO12" s="7">
        <f>INDEX('面板-景气指数'!$37:$242,MATCH('面板-总览'!$AI12,'面板-景气指数'!$A$37:$A$242,0),MATCH('面板-总览'!AO$2,'面板-景气指数'!$36:$36,0))</f>
        <v>0.14000000000000001</v>
      </c>
      <c r="AP12" s="7">
        <f>INDEX('面板-景气指数'!$37:$242,MATCH('面板-总览'!$AI12,'面板-景气指数'!$A$37:$A$242,0),MATCH('面板-总览'!AP$2,'面板-景气指数'!$36:$36,0))</f>
        <v>0.16900000000000001</v>
      </c>
      <c r="AQ12" s="7">
        <f>INDEX('面板-景气指数'!$37:$242,MATCH('面板-总览'!$AI12,'面板-景气指数'!$A$37:$A$242,0),MATCH('面板-总览'!AQ$2,'面板-景气指数'!$36:$36,0))</f>
        <v>0.33800000000000002</v>
      </c>
      <c r="AR12" s="7">
        <f>INDEX('面板-景气指数'!$37:$242,MATCH('面板-总览'!$AI12,'面板-景气指数'!$A$37:$A$242,0),MATCH('面板-总览'!AR$2,'面板-景气指数'!$36:$36,0))</f>
        <v>0.29499999999999998</v>
      </c>
      <c r="AS12" s="7">
        <f>INDEX('面板-景气指数'!$37:$242,MATCH('面板-总览'!$AI12,'面板-景气指数'!$A$37:$A$242,0),MATCH('面板-总览'!AS$2,'面板-景气指数'!$36:$36,0))</f>
        <v>0.112</v>
      </c>
      <c r="AT12" s="7">
        <f>INDEX('面板-景气指数'!$37:$242,MATCH('面板-总览'!$AI12,'面板-景气指数'!$A$37:$A$242,0),MATCH('面板-总览'!AT$2,'面板-景气指数'!$36:$36,0))</f>
        <v>2.8000000000000001E-2</v>
      </c>
      <c r="AU12" s="7">
        <f>INDEX('面板-景气指数'!$37:$242,MATCH('面板-总览'!$AI12,'面板-景气指数'!$A$37:$A$242,0),MATCH('面板-总览'!AU$2,'面板-景气指数'!$36:$36,0))</f>
        <v>1.4E-2</v>
      </c>
      <c r="AV12" s="7">
        <f>INDEX('面板-景气指数'!$37:$242,MATCH('面板-总览'!$AI12,'面板-景气指数'!$A$37:$A$242,0),MATCH('面板-总览'!AV$2,'面板-景气指数'!$36:$36,0))</f>
        <v>0</v>
      </c>
      <c r="AX12" s="12">
        <f t="shared" si="2"/>
        <v>-0.112</v>
      </c>
    </row>
    <row r="13" spans="1:50" ht="21" customHeight="1" x14ac:dyDescent="0.2">
      <c r="A13" s="6" t="s">
        <v>35</v>
      </c>
      <c r="B13" s="7">
        <f>INDEX('面板-景气指数'!$37:$242,MATCH('面板-总览'!$A13,'面板-景气指数'!$A$37:$A$242,0),MATCH('面板-总览'!B$2,'面板-景气指数'!$36:$36,0))</f>
        <v>0.30995808448593587</v>
      </c>
      <c r="C13" s="7">
        <f>INDEX('面板-景气指数'!$37:$242,MATCH('面板-总览'!$A13,'面板-景气指数'!$A$37:$A$242,0),MATCH('面板-总览'!C$2,'面板-景气指数'!$36:$36,0))</f>
        <v>0.2693172725468726</v>
      </c>
      <c r="D13" s="7">
        <f>INDEX('面板-景气指数'!$37:$242,MATCH('面板-总览'!$A13,'面板-景气指数'!$A$37:$A$242,0),MATCH('面板-总览'!D$2,'面板-景气指数'!$36:$36,0))</f>
        <v>0.26517990521415197</v>
      </c>
      <c r="E13" s="7">
        <f>INDEX('面板-景气指数'!$37:$242,MATCH('面板-总览'!$A13,'面板-景气指数'!$A$37:$A$242,0),MATCH('面板-总览'!E$2,'面板-景气指数'!$36:$36,0))</f>
        <v>0.30905792090833462</v>
      </c>
      <c r="F13" s="7">
        <f>INDEX('面板-景气指数'!$37:$242,MATCH('面板-总览'!$A13,'面板-景气指数'!$A$37:$A$242,0),MATCH('面板-总览'!F$2,'面板-景气指数'!$36:$36,0))</f>
        <v>0.3277599949959058</v>
      </c>
      <c r="G13" s="7">
        <f>INDEX('面板-景气指数'!$37:$242,MATCH('面板-总览'!$A13,'面板-景气指数'!$A$37:$A$242,0),MATCH('面板-总览'!G$2,'面板-景气指数'!$36:$36,0))</f>
        <v>0.32319098779066702</v>
      </c>
      <c r="H13" s="7">
        <f>INDEX('面板-景气指数'!$37:$242,MATCH('面板-总览'!$A13,'面板-景气指数'!$A$37:$A$242,0),MATCH('面板-总览'!H$2,'面板-景气指数'!$36:$36,0))</f>
        <v>0.31267556198754309</v>
      </c>
      <c r="I13" s="7">
        <f>INDEX('面板-景气指数'!$37:$242,MATCH('面板-总览'!$A13,'面板-景气指数'!$A$37:$A$242,0),MATCH('面板-总览'!I$2,'面板-景气指数'!$36:$36,0))</f>
        <v>0.31245056593875503</v>
      </c>
      <c r="J13" s="7">
        <f>INDEX('面板-景气指数'!$37:$242,MATCH('面板-总览'!$A13,'面板-景气指数'!$A$37:$A$242,0),MATCH('面板-总览'!J$2,'面板-景气指数'!$36:$36,0))</f>
        <v>0.28051597909994752</v>
      </c>
      <c r="K13" s="7">
        <f>INDEX('面板-景气指数'!$37:$242,MATCH('面板-总览'!$A13,'面板-景气指数'!$A$37:$A$242,0),MATCH('面板-总览'!K$2,'面板-景气指数'!$36:$36,0))</f>
        <v>0.33624360961769262</v>
      </c>
      <c r="L13" s="7">
        <f>INDEX('面板-景气指数'!$37:$242,MATCH('面板-总览'!$A13,'面板-景气指数'!$A$37:$A$242,0),MATCH('面板-总览'!L$2,'面板-景气指数'!$36:$36,0))</f>
        <v>0.36725751938751461</v>
      </c>
      <c r="M13" s="7">
        <f>INDEX('面板-景气指数'!$37:$242,MATCH('面板-总览'!$A13,'面板-景气指数'!$A$37:$A$242,0),MATCH('面板-总览'!M$2,'面板-景气指数'!$36:$36,0))</f>
        <v>0.4529680321800203</v>
      </c>
      <c r="N13" s="7">
        <f>INDEX('面板-景气指数'!$37:$242,MATCH('面板-总览'!$A13,'面板-景气指数'!$A$37:$A$242,0),MATCH('面板-总览'!N$2,'面板-景气指数'!$36:$36,0))</f>
        <v>0.40664393097487661</v>
      </c>
      <c r="O13" s="8"/>
      <c r="P13" s="9">
        <f t="shared" si="0"/>
        <v>7.0400321357183993E-2</v>
      </c>
      <c r="R13" s="6" t="s">
        <v>36</v>
      </c>
      <c r="S13" s="7">
        <f>INDEX('面板-景气指数'!$37:$242,MATCH('面板-总览'!$R13,'面板-景气指数'!$A$37:$A$242,0),MATCH('面板-总览'!S$2,'面板-景气指数'!$36:$36,0))</f>
        <v>0.16300333915444107</v>
      </c>
      <c r="T13" s="7">
        <f>INDEX('面板-景气指数'!$37:$242,MATCH('面板-总览'!$R13,'面板-景气指数'!$A$37:$A$242,0),MATCH('面板-总览'!T$2,'面板-景气指数'!$36:$36,0))</f>
        <v>0.20435886129277006</v>
      </c>
      <c r="U13" s="7">
        <f>INDEX('面板-景气指数'!$37:$242,MATCH('面板-总览'!$R13,'面板-景气指数'!$A$37:$A$242,0),MATCH('面板-总览'!U$2,'面板-景气指数'!$36:$36,0))</f>
        <v>0.23705860945807763</v>
      </c>
      <c r="V13" s="7">
        <f>INDEX('面板-景气指数'!$37:$242,MATCH('面板-总览'!$R13,'面板-景气指数'!$A$37:$A$242,0),MATCH('面板-总览'!V$2,'面板-景气指数'!$36:$36,0))</f>
        <v>0.25443410924259263</v>
      </c>
      <c r="W13" s="7">
        <f>INDEX('面板-景气指数'!$37:$242,MATCH('面板-总览'!$R13,'面板-景气指数'!$A$37:$A$242,0),MATCH('面板-总览'!W$2,'面板-景气指数'!$36:$36,0))</f>
        <v>0.25948102652100563</v>
      </c>
      <c r="X13" s="7">
        <f>INDEX('面板-景气指数'!$37:$242,MATCH('面板-总览'!$R13,'面板-景气指数'!$A$37:$A$242,0),MATCH('面板-总览'!X$2,'面板-景气指数'!$36:$36,0))</f>
        <v>0.21745641369710894</v>
      </c>
      <c r="Y13" s="7">
        <f>INDEX('面板-景气指数'!$37:$242,MATCH('面板-总览'!$R13,'面板-景气指数'!$A$37:$A$242,0),MATCH('面板-总览'!Y$2,'面板-景气指数'!$36:$36,0))</f>
        <v>0.18432678418830201</v>
      </c>
      <c r="Z13" s="7">
        <f>INDEX('面板-景气指数'!$37:$242,MATCH('面板-总览'!$R13,'面板-景气指数'!$A$37:$A$242,0),MATCH('面板-总览'!Z$2,'面板-景气指数'!$36:$36,0))</f>
        <v>0.19344490782222273</v>
      </c>
      <c r="AA13" s="7">
        <f>INDEX('面板-景气指数'!$37:$242,MATCH('面板-总览'!$R13,'面板-景气指数'!$A$37:$A$242,0),MATCH('面板-总览'!AA$2,'面板-景气指数'!$36:$36,0))</f>
        <v>0.2487653660447148</v>
      </c>
      <c r="AB13" s="7">
        <f>INDEX('面板-景气指数'!$37:$242,MATCH('面板-总览'!$R13,'面板-景气指数'!$A$37:$A$242,0),MATCH('面板-总览'!AB$2,'面板-景气指数'!$36:$36,0))</f>
        <v>0.34425788478665859</v>
      </c>
      <c r="AC13" s="7">
        <f>INDEX('面板-景气指数'!$37:$242,MATCH('面板-总览'!$R13,'面板-景气指数'!$A$37:$A$242,0),MATCH('面板-总览'!AC$2,'面板-景气指数'!$36:$36,0))</f>
        <v>0.40041362404214698</v>
      </c>
      <c r="AD13" s="7">
        <f>INDEX('面板-景气指数'!$37:$242,MATCH('面板-总览'!$R13,'面板-景气指数'!$A$37:$A$242,0),MATCH('面板-总览'!AD$2,'面板-景气指数'!$36:$36,0))</f>
        <v>0.4061775765168445</v>
      </c>
      <c r="AE13" s="7">
        <f>INDEX('面板-景气指数'!$37:$242,MATCH('面板-总览'!$R13,'面板-景气指数'!$A$37:$A$242,0),MATCH('面板-总览'!AE$2,'面板-景气指数'!$36:$36,0))</f>
        <v>0.40521340024003122</v>
      </c>
      <c r="AF13" s="11"/>
      <c r="AG13" s="12">
        <f t="shared" si="1"/>
        <v>6.0955515453372633E-2</v>
      </c>
      <c r="AI13" s="6" t="s">
        <v>37</v>
      </c>
      <c r="AJ13" s="7">
        <f>INDEX('面板-景气指数'!$37:$242,MATCH('面板-总览'!$AI13,'面板-景气指数'!$A$37:$A$242,0),MATCH('面板-总览'!AJ$2,'面板-景气指数'!$36:$36,0))</f>
        <v>0.32300000000000001</v>
      </c>
      <c r="AK13" s="7">
        <f>INDEX('面板-景气指数'!$37:$242,MATCH('面板-总览'!$AI13,'面板-景气指数'!$A$37:$A$242,0),MATCH('面板-总览'!AK$2,'面板-景气指数'!$36:$36,0))</f>
        <v>0.191</v>
      </c>
      <c r="AL13" s="7">
        <f>INDEX('面板-景气指数'!$37:$242,MATCH('面板-总览'!$AI13,'面板-景气指数'!$A$37:$A$242,0),MATCH('面板-总览'!AL$2,'面板-景气指数'!$36:$36,0))</f>
        <v>0.13200000000000001</v>
      </c>
      <c r="AM13" s="7">
        <f>INDEX('面板-景气指数'!$37:$242,MATCH('面板-总览'!$AI13,'面板-景气指数'!$A$37:$A$242,0),MATCH('面板-总览'!AM$2,'面板-景气指数'!$36:$36,0))</f>
        <v>8.7999999999999995E-2</v>
      </c>
      <c r="AN13" s="7">
        <f>INDEX('面板-景气指数'!$37:$242,MATCH('面板-总览'!$AI13,'面板-景气指数'!$A$37:$A$242,0),MATCH('面板-总览'!AN$2,'面板-景气指数'!$36:$36,0))</f>
        <v>1.4E-2</v>
      </c>
      <c r="AO13" s="7">
        <f>INDEX('面板-景气指数'!$37:$242,MATCH('面板-总览'!$AI13,'面板-景气指数'!$A$37:$A$242,0),MATCH('面板-总览'!AO$2,'面板-景气指数'!$36:$36,0))</f>
        <v>0</v>
      </c>
      <c r="AP13" s="7">
        <f>INDEX('面板-景气指数'!$37:$242,MATCH('面板-总览'!$AI13,'面板-景气指数'!$A$37:$A$242,0),MATCH('面板-总览'!AP$2,'面板-景气指数'!$36:$36,0))</f>
        <v>7.2999999999999995E-2</v>
      </c>
      <c r="AQ13" s="7">
        <f>INDEX('面板-景气指数'!$37:$242,MATCH('面板-总览'!$AI13,'面板-景气指数'!$A$37:$A$242,0),MATCH('面板-总览'!AQ$2,'面板-景气指数'!$36:$36,0))</f>
        <v>0.17599999999999999</v>
      </c>
      <c r="AR13" s="7">
        <f>INDEX('面板-景气指数'!$37:$242,MATCH('面板-总览'!$AI13,'面板-景气指数'!$A$37:$A$242,0),MATCH('面板-总览'!AR$2,'面板-景气指数'!$36:$36,0))</f>
        <v>0.26400000000000001</v>
      </c>
      <c r="AS13" s="7">
        <f>INDEX('面板-景气指数'!$37:$242,MATCH('面板-总览'!$AI13,'面板-景气指数'!$A$37:$A$242,0),MATCH('面板-总览'!AS$2,'面板-景气指数'!$36:$36,0))</f>
        <v>0.33800000000000002</v>
      </c>
      <c r="AT13" s="7">
        <f>INDEX('面板-景气指数'!$37:$242,MATCH('面板-总览'!$AI13,'面板-景气指数'!$A$37:$A$242,0),MATCH('面板-总览'!AT$2,'面板-景气指数'!$36:$36,0))</f>
        <v>0.29399999999999998</v>
      </c>
      <c r="AU13" s="7">
        <f>INDEX('面板-景气指数'!$37:$242,MATCH('面板-总览'!$AI13,'面板-景气指数'!$A$37:$A$242,0),MATCH('面板-总览'!AU$2,'面板-景气指数'!$36:$36,0))</f>
        <v>0.23499999999999999</v>
      </c>
      <c r="AV13" s="7">
        <f>INDEX('面板-景气指数'!$37:$242,MATCH('面板-总览'!$AI13,'面板-景气指数'!$A$37:$A$242,0),MATCH('面板-总览'!AV$2,'面板-景气指数'!$36:$36,0))</f>
        <v>0.25</v>
      </c>
      <c r="AX13" s="12">
        <f t="shared" si="2"/>
        <v>-8.8000000000000023E-2</v>
      </c>
    </row>
    <row r="14" spans="1:50" ht="21" customHeight="1" x14ac:dyDescent="0.2">
      <c r="A14" s="6" t="s">
        <v>38</v>
      </c>
      <c r="B14" s="7">
        <f>INDEX('面板-景气指数'!$37:$242,MATCH('面板-总览'!$A14,'面板-景气指数'!$A$37:$A$242,0),MATCH('面板-总览'!B$2,'面板-景气指数'!$36:$36,0))</f>
        <v>0.39485501329087547</v>
      </c>
      <c r="C14" s="7">
        <f>INDEX('面板-景气指数'!$37:$242,MATCH('面板-总览'!$A14,'面板-景气指数'!$A$37:$A$242,0),MATCH('面板-总览'!C$2,'面板-景气指数'!$36:$36,0))</f>
        <v>0.37754164474459495</v>
      </c>
      <c r="D14" s="7">
        <f>INDEX('面板-景气指数'!$37:$242,MATCH('面板-总览'!$A14,'面板-景气指数'!$A$37:$A$242,0),MATCH('面板-总览'!D$2,'面板-景气指数'!$36:$36,0))</f>
        <v>0.40413501759030962</v>
      </c>
      <c r="E14" s="7">
        <f>INDEX('面板-景气指数'!$37:$242,MATCH('面板-总览'!$A14,'面板-景气指数'!$A$37:$A$242,0),MATCH('面板-总览'!E$2,'面板-景气指数'!$36:$36,0))</f>
        <v>0.41370575248048103</v>
      </c>
      <c r="F14" s="7">
        <f>INDEX('面板-景气指数'!$37:$242,MATCH('面板-总览'!$A14,'面板-景气指数'!$A$37:$A$242,0),MATCH('面板-总览'!F$2,'面板-景气指数'!$36:$36,0))</f>
        <v>0.36527943022702997</v>
      </c>
      <c r="G14" s="7">
        <f>INDEX('面板-景气指数'!$37:$242,MATCH('面板-总览'!$A14,'面板-景气指数'!$A$37:$A$242,0),MATCH('面板-总览'!G$2,'面板-景气指数'!$36:$36,0))</f>
        <v>0.24755846515309404</v>
      </c>
      <c r="H14" s="7">
        <f>INDEX('面板-景气指数'!$37:$242,MATCH('面板-总览'!$A14,'面板-景气指数'!$A$37:$A$242,0),MATCH('面板-总览'!H$2,'面板-景气指数'!$36:$36,0))</f>
        <v>0.23342928083824693</v>
      </c>
      <c r="I14" s="7">
        <f>INDEX('面板-景气指数'!$37:$242,MATCH('面板-总览'!$A14,'面板-景气指数'!$A$37:$A$242,0),MATCH('面板-总览'!I$2,'面板-景气指数'!$36:$36,0))</f>
        <v>0.24242295833201227</v>
      </c>
      <c r="J14" s="7">
        <f>INDEX('面板-景气指数'!$37:$242,MATCH('面板-总览'!$A14,'面板-景气指数'!$A$37:$A$242,0),MATCH('面板-总览'!J$2,'面板-景气指数'!$36:$36,0))</f>
        <v>0.24224142682225472</v>
      </c>
      <c r="K14" s="7">
        <f>INDEX('面板-景气指数'!$37:$242,MATCH('面板-总览'!$A14,'面板-景气指数'!$A$37:$A$242,0),MATCH('面板-总览'!K$2,'面板-景气指数'!$36:$36,0))</f>
        <v>0.2259116789747988</v>
      </c>
      <c r="L14" s="7">
        <f>INDEX('面板-景气指数'!$37:$242,MATCH('面板-总览'!$A14,'面板-景气指数'!$A$37:$A$242,0),MATCH('面板-总览'!L$2,'面板-景气指数'!$36:$36,0))</f>
        <v>0.22153540414034023</v>
      </c>
      <c r="M14" s="7">
        <f>INDEX('面板-景气指数'!$37:$242,MATCH('面板-总览'!$A14,'面板-景气指数'!$A$37:$A$242,0),MATCH('面板-总览'!M$2,'面板-景气指数'!$36:$36,0))</f>
        <v>0.23894371103797091</v>
      </c>
      <c r="N14" s="7">
        <f>INDEX('面板-景气指数'!$37:$242,MATCH('面板-总览'!$A14,'面板-景气指数'!$A$37:$A$242,0),MATCH('面板-总览'!N$2,'面板-景气指数'!$36:$36,0))</f>
        <v>0.25957937009417731</v>
      </c>
      <c r="O14" s="8"/>
      <c r="P14" s="9">
        <f t="shared" si="0"/>
        <v>3.3667691119378507E-2</v>
      </c>
      <c r="R14" s="6" t="s">
        <v>39</v>
      </c>
      <c r="S14" s="7">
        <f>INDEX('面板-景气指数'!$37:$242,MATCH('面板-总览'!$R14,'面板-景气指数'!$A$37:$A$242,0),MATCH('面板-总览'!S$2,'面板-景气指数'!$36:$36,0))</f>
        <v>0.37844739329697119</v>
      </c>
      <c r="T14" s="7">
        <f>INDEX('面板-景气指数'!$37:$242,MATCH('面板-总览'!$R14,'面板-景气指数'!$A$37:$A$242,0),MATCH('面板-总览'!T$2,'面板-景气指数'!$36:$36,0))</f>
        <v>0.37494788214638747</v>
      </c>
      <c r="U14" s="7">
        <f>INDEX('面板-景气指数'!$37:$242,MATCH('面板-总览'!$R14,'面板-景气指数'!$A$37:$A$242,0),MATCH('面板-总览'!U$2,'面板-景气指数'!$36:$36,0))</f>
        <v>0.36904071857495441</v>
      </c>
      <c r="V14" s="7">
        <f>INDEX('面板-景气指数'!$37:$242,MATCH('面板-总览'!$R14,'面板-景气指数'!$A$37:$A$242,0),MATCH('面板-总览'!V$2,'面板-景气指数'!$36:$36,0))</f>
        <v>0.29266539717842655</v>
      </c>
      <c r="W14" s="7">
        <f>INDEX('面板-景气指数'!$37:$242,MATCH('面板-总览'!$R14,'面板-景气指数'!$A$37:$A$242,0),MATCH('面板-总览'!W$2,'面板-景气指数'!$36:$36,0))</f>
        <v>0.23703918210752867</v>
      </c>
      <c r="X14" s="7">
        <f>INDEX('面板-景气指数'!$37:$242,MATCH('面板-总览'!$R14,'面板-景气指数'!$A$37:$A$242,0),MATCH('面板-总览'!X$2,'面板-景气指数'!$36:$36,0))</f>
        <v>0.19139789833785625</v>
      </c>
      <c r="Y14" s="7">
        <f>INDEX('面板-景气指数'!$37:$242,MATCH('面板-总览'!$R14,'面板-景气指数'!$A$37:$A$242,0),MATCH('面板-总览'!Y$2,'面板-景气指数'!$36:$36,0))</f>
        <v>0.18788878871302661</v>
      </c>
      <c r="Z14" s="7">
        <f>INDEX('面板-景气指数'!$37:$242,MATCH('面板-总览'!$R14,'面板-景气指数'!$A$37:$A$242,0),MATCH('面板-总览'!Z$2,'面板-景气指数'!$36:$36,0))</f>
        <v>0.24728315515495169</v>
      </c>
      <c r="AA14" s="7">
        <f>INDEX('面板-景气指数'!$37:$242,MATCH('面板-总览'!$R14,'面板-景气指数'!$A$37:$A$242,0),MATCH('面板-总览'!AA$2,'面板-景气指数'!$36:$36,0))</f>
        <v>0.33874510466623592</v>
      </c>
      <c r="AB14" s="7">
        <f>INDEX('面板-景气指数'!$37:$242,MATCH('面板-总览'!$R14,'面板-景气指数'!$A$37:$A$242,0),MATCH('面板-总览'!AB$2,'面板-景气指数'!$36:$36,0))</f>
        <v>0.48401381935841392</v>
      </c>
      <c r="AC14" s="7">
        <f>INDEX('面板-景气指数'!$37:$242,MATCH('面板-总览'!$R14,'面板-景气指数'!$A$37:$A$242,0),MATCH('面板-总览'!AC$2,'面板-景气指数'!$36:$36,0))</f>
        <v>0.4702235332129478</v>
      </c>
      <c r="AD14" s="7">
        <f>INDEX('面板-景气指数'!$37:$242,MATCH('面板-总览'!$R14,'面板-景气指数'!$A$37:$A$242,0),MATCH('面板-总览'!AD$2,'面板-景气指数'!$36:$36,0))</f>
        <v>0.46727332527093779</v>
      </c>
      <c r="AE14" s="7">
        <f>INDEX('面板-景气指数'!$37:$242,MATCH('面板-总览'!$R14,'面板-景气指数'!$A$37:$A$242,0),MATCH('面板-总览'!AE$2,'面板-景气指数'!$36:$36,0))</f>
        <v>0.45025494165374907</v>
      </c>
      <c r="AF14" s="11"/>
      <c r="AG14" s="12">
        <f t="shared" si="1"/>
        <v>-3.3758877704664847E-2</v>
      </c>
      <c r="AI14" s="6" t="s">
        <v>40</v>
      </c>
      <c r="AJ14" s="7">
        <f>INDEX('面板-景气指数'!$37:$242,MATCH('面板-总览'!$AI14,'面板-景气指数'!$A$37:$A$242,0),MATCH('面板-总览'!AJ$2,'面板-景气指数'!$36:$36,0))</f>
        <v>0.90400000000000003</v>
      </c>
      <c r="AK14" s="7">
        <f>INDEX('面板-景气指数'!$37:$242,MATCH('面板-总览'!$AI14,'面板-景气指数'!$A$37:$A$242,0),MATCH('面板-总览'!AK$2,'面板-景气指数'!$36:$36,0))</f>
        <v>0.93600000000000005</v>
      </c>
      <c r="AL14" s="7">
        <f>INDEX('面板-景气指数'!$37:$242,MATCH('面板-总览'!$AI14,'面板-景气指数'!$A$37:$A$242,0),MATCH('面板-总览'!AL$2,'面板-景气指数'!$36:$36,0))</f>
        <v>0.85099999999999998</v>
      </c>
      <c r="AM14" s="7">
        <f>INDEX('面板-景气指数'!$37:$242,MATCH('面板-总览'!$AI14,'面板-景气指数'!$A$37:$A$242,0),MATCH('面板-总览'!AM$2,'面板-景气指数'!$36:$36,0))</f>
        <v>0.48899999999999999</v>
      </c>
      <c r="AN14" s="7">
        <f>INDEX('面板-景气指数'!$37:$242,MATCH('面板-总览'!$AI14,'面板-景气指数'!$A$37:$A$242,0),MATCH('面板-总览'!AN$2,'面板-景气指数'!$36:$36,0))</f>
        <v>0.23400000000000001</v>
      </c>
      <c r="AO14" s="7">
        <f>INDEX('面板-景气指数'!$37:$242,MATCH('面板-总览'!$AI14,'面板-景气指数'!$A$37:$A$242,0),MATCH('面板-总览'!AO$2,'面板-景气指数'!$36:$36,0))</f>
        <v>0.13800000000000001</v>
      </c>
      <c r="AP14" s="7">
        <f>INDEX('面板-景气指数'!$37:$242,MATCH('面板-总览'!$AI14,'面板-景气指数'!$A$37:$A$242,0),MATCH('面板-总览'!AP$2,'面板-景气指数'!$36:$36,0))</f>
        <v>0.127</v>
      </c>
      <c r="AQ14" s="7">
        <f>INDEX('面板-景气指数'!$37:$242,MATCH('面板-总览'!$AI14,'面板-景气指数'!$A$37:$A$242,0),MATCH('面板-总览'!AQ$2,'面板-景气指数'!$36:$36,0))</f>
        <v>7.3999999999999996E-2</v>
      </c>
      <c r="AR14" s="7">
        <f>INDEX('面板-景气指数'!$37:$242,MATCH('面板-总览'!$AI14,'面板-景气指数'!$A$37:$A$242,0),MATCH('面板-总览'!AR$2,'面板-景气指数'!$36:$36,0))</f>
        <v>6.3E-2</v>
      </c>
      <c r="AS14" s="7">
        <f>INDEX('面板-景气指数'!$37:$242,MATCH('面板-总览'!$AI14,'面板-景气指数'!$A$37:$A$242,0),MATCH('面板-总览'!AS$2,'面板-景气指数'!$36:$36,0))</f>
        <v>9.5000000000000001E-2</v>
      </c>
      <c r="AT14" s="7">
        <f>INDEX('面板-景气指数'!$37:$242,MATCH('面板-总览'!$AI14,'面板-景气指数'!$A$37:$A$242,0),MATCH('面板-总览'!AT$2,'面板-景气指数'!$36:$36,0))</f>
        <v>0.11700000000000001</v>
      </c>
      <c r="AU14" s="7">
        <f>INDEX('面板-景气指数'!$37:$242,MATCH('面板-总览'!$AI14,'面板-景气指数'!$A$37:$A$242,0),MATCH('面板-总览'!AU$2,'面板-景气指数'!$36:$36,0))</f>
        <v>0.106</v>
      </c>
      <c r="AV14" s="7">
        <f>INDEX('面板-景气指数'!$37:$242,MATCH('面板-总览'!$AI14,'面板-景气指数'!$A$37:$A$242,0),MATCH('面板-总览'!AV$2,'面板-景气指数'!$36:$36,0))</f>
        <v>8.5000000000000006E-2</v>
      </c>
      <c r="AX14" s="12">
        <f t="shared" si="2"/>
        <v>-9.999999999999995E-3</v>
      </c>
    </row>
    <row r="15" spans="1:50" ht="21" customHeight="1" x14ac:dyDescent="0.2">
      <c r="A15" s="6" t="s">
        <v>41</v>
      </c>
      <c r="B15" s="7">
        <f>INDEX('面板-景气指数'!$37:$242,MATCH('面板-总览'!$A15,'面板-景气指数'!$A$37:$A$242,0),MATCH('面板-总览'!B$2,'面板-景气指数'!$36:$36,0))</f>
        <v>0.21456928929386779</v>
      </c>
      <c r="C15" s="7">
        <f>INDEX('面板-景气指数'!$37:$242,MATCH('面板-总览'!$A15,'面板-景气指数'!$A$37:$A$242,0),MATCH('面板-总览'!C$2,'面板-景气指数'!$36:$36,0))</f>
        <v>0.17717216796420029</v>
      </c>
      <c r="D15" s="7">
        <f>INDEX('面板-景气指数'!$37:$242,MATCH('面板-总览'!$A15,'面板-景气指数'!$A$37:$A$242,0),MATCH('面板-总览'!D$2,'面板-景气指数'!$36:$36,0))</f>
        <v>0.16319909726203558</v>
      </c>
      <c r="E15" s="7">
        <f>INDEX('面板-景气指数'!$37:$242,MATCH('面板-总览'!$A15,'面板-景气指数'!$A$37:$A$242,0),MATCH('面板-总览'!E$2,'面板-景气指数'!$36:$36,0))</f>
        <v>0.5587931175271138</v>
      </c>
      <c r="F15" s="7">
        <f>INDEX('面板-景气指数'!$37:$242,MATCH('面板-总览'!$A15,'面板-景气指数'!$A$37:$A$242,0),MATCH('面板-总览'!F$2,'面板-景气指数'!$36:$36,0))</f>
        <v>0.58909770789343519</v>
      </c>
      <c r="G15" s="7">
        <f>INDEX('面板-景气指数'!$37:$242,MATCH('面板-总览'!$A15,'面板-景气指数'!$A$37:$A$242,0),MATCH('面板-总览'!G$2,'面板-景气指数'!$36:$36,0))</f>
        <v>0.59917133073781814</v>
      </c>
      <c r="H15" s="7">
        <f>INDEX('面板-景气指数'!$37:$242,MATCH('面板-总览'!$A15,'面板-景气指数'!$A$37:$A$242,0),MATCH('面板-总览'!H$2,'面板-景气指数'!$36:$36,0))</f>
        <v>0.56280452979009032</v>
      </c>
      <c r="I15" s="7">
        <f>INDEX('面板-景气指数'!$37:$242,MATCH('面板-总览'!$A15,'面板-景气指数'!$A$37:$A$242,0),MATCH('面板-总览'!I$2,'面板-景气指数'!$36:$36,0))</f>
        <v>0.47771136820809856</v>
      </c>
      <c r="J15" s="7">
        <f>INDEX('面板-景气指数'!$37:$242,MATCH('面板-总览'!$A15,'面板-景气指数'!$A$37:$A$242,0),MATCH('面板-总览'!J$2,'面板-景气指数'!$36:$36,0))</f>
        <v>0.42011250413162804</v>
      </c>
      <c r="K15" s="7">
        <f>INDEX('面板-景气指数'!$37:$242,MATCH('面板-总览'!$A15,'面板-景气指数'!$A$37:$A$242,0),MATCH('面板-总览'!K$2,'面板-景气指数'!$36:$36,0))</f>
        <v>0.44354816467974523</v>
      </c>
      <c r="L15" s="7">
        <f>INDEX('面板-景气指数'!$37:$242,MATCH('面板-总览'!$A15,'面板-景气指数'!$A$37:$A$242,0),MATCH('面板-总览'!L$2,'面板-景气指数'!$36:$36,0))</f>
        <v>0.54367855520312669</v>
      </c>
      <c r="M15" s="7">
        <f>INDEX('面板-景气指数'!$37:$242,MATCH('面板-总览'!$A15,'面板-景气指数'!$A$37:$A$242,0),MATCH('面板-总览'!M$2,'面板-景气指数'!$36:$36,0))</f>
        <v>0.54942343621646117</v>
      </c>
      <c r="N15" s="7">
        <f>INDEX('面板-景气指数'!$37:$242,MATCH('面板-总览'!$A15,'面板-景气指数'!$A$37:$A$242,0),MATCH('面板-总览'!N$2,'面板-景气指数'!$36:$36,0))</f>
        <v>0.56134157609456758</v>
      </c>
      <c r="O15" s="13"/>
      <c r="P15" s="9">
        <f t="shared" si="0"/>
        <v>0.11779341141482236</v>
      </c>
      <c r="R15" s="6" t="s">
        <v>42</v>
      </c>
      <c r="S15" s="7">
        <f>INDEX('面板-景气指数'!$37:$242,MATCH('面板-总览'!$R15,'面板-景气指数'!$A$37:$A$242,0),MATCH('面板-总览'!S$2,'面板-景气指数'!$36:$36,0))</f>
        <v>0.40864957490281356</v>
      </c>
      <c r="T15" s="7">
        <f>INDEX('面板-景气指数'!$37:$242,MATCH('面板-总览'!$R15,'面板-景气指数'!$A$37:$A$242,0),MATCH('面板-总览'!T$2,'面板-景气指数'!$36:$36,0))</f>
        <v>0.41898523296842644</v>
      </c>
      <c r="U15" s="7">
        <f>INDEX('面板-景气指数'!$37:$242,MATCH('面板-总览'!$R15,'面板-景气指数'!$A$37:$A$242,0),MATCH('面板-总览'!U$2,'面板-景气指数'!$36:$36,0))</f>
        <v>0.34262129247003903</v>
      </c>
      <c r="V15" s="7">
        <f>INDEX('面板-景气指数'!$37:$242,MATCH('面板-总览'!$R15,'面板-景气指数'!$A$37:$A$242,0),MATCH('面板-总览'!V$2,'面板-景气指数'!$36:$36,0))</f>
        <v>0.29981418942480398</v>
      </c>
      <c r="W15" s="7">
        <f>INDEX('面板-景气指数'!$37:$242,MATCH('面板-总览'!$R15,'面板-景气指数'!$A$37:$A$242,0),MATCH('面板-总览'!W$2,'面板-景气指数'!$36:$36,0))</f>
        <v>0.27713572024261252</v>
      </c>
      <c r="X15" s="7">
        <f>INDEX('面板-景气指数'!$37:$242,MATCH('面板-总览'!$R15,'面板-景气指数'!$A$37:$A$242,0),MATCH('面板-总览'!X$2,'面板-景气指数'!$36:$36,0))</f>
        <v>0.27088608065514203</v>
      </c>
      <c r="Y15" s="7">
        <f>INDEX('面板-景气指数'!$37:$242,MATCH('面板-总览'!$R15,'面板-景气指数'!$A$37:$A$242,0),MATCH('面板-总览'!Y$2,'面板-景气指数'!$36:$36,0))</f>
        <v>0.26442602869045279</v>
      </c>
      <c r="Z15" s="7">
        <f>INDEX('面板-景气指数'!$37:$242,MATCH('面板-总览'!$R15,'面板-景气指数'!$A$37:$A$242,0),MATCH('面板-总览'!Z$2,'面板-景气指数'!$36:$36,0))</f>
        <v>0.28062413719313117</v>
      </c>
      <c r="AA15" s="7">
        <f>INDEX('面板-景气指数'!$37:$242,MATCH('面板-总览'!$R15,'面板-景气指数'!$A$37:$A$242,0),MATCH('面板-总览'!AA$2,'面板-景气指数'!$36:$36,0))</f>
        <v>0.31913123757775241</v>
      </c>
      <c r="AB15" s="7">
        <f>INDEX('面板-景气指数'!$37:$242,MATCH('面板-总览'!$R15,'面板-景气指数'!$A$37:$A$242,0),MATCH('面板-总览'!AB$2,'面板-景气指数'!$36:$36,0))</f>
        <v>0.34116085711716998</v>
      </c>
      <c r="AC15" s="7">
        <f>INDEX('面板-景气指数'!$37:$242,MATCH('面板-总览'!$R15,'面板-景气指数'!$A$37:$A$242,0),MATCH('面板-总览'!AC$2,'面板-景气指数'!$36:$36,0))</f>
        <v>0.33037508472816945</v>
      </c>
      <c r="AD15" s="7">
        <f>INDEX('面板-景气指数'!$37:$242,MATCH('面板-总览'!$R15,'面板-景气指数'!$A$37:$A$242,0),MATCH('面板-总览'!AD$2,'面板-景气指数'!$36:$36,0))</f>
        <v>0.35700405717512873</v>
      </c>
      <c r="AE15" s="7">
        <f>INDEX('面板-景气指数'!$37:$242,MATCH('面板-总览'!$R15,'面板-景气指数'!$A$37:$A$242,0),MATCH('面板-总览'!AE$2,'面板-景气指数'!$36:$36,0))</f>
        <v>0.38927594757059131</v>
      </c>
      <c r="AF15" s="14"/>
      <c r="AG15" s="12">
        <f t="shared" si="1"/>
        <v>4.8115090453421328E-2</v>
      </c>
      <c r="AI15" s="6" t="s">
        <v>43</v>
      </c>
      <c r="AJ15" s="7">
        <f>INDEX('面板-景气指数'!$37:$242,MATCH('面板-总览'!$AI15,'面板-景气指数'!$A$37:$A$242,0),MATCH('面板-总览'!AJ$2,'面板-景气指数'!$36:$36,0))</f>
        <v>0.26500000000000001</v>
      </c>
      <c r="AK15" s="7">
        <f>INDEX('面板-景气指数'!$37:$242,MATCH('面板-总览'!$AI15,'面板-景气指数'!$A$37:$A$242,0),MATCH('面板-总览'!AK$2,'面板-景气指数'!$36:$36,0))</f>
        <v>0.14799999999999999</v>
      </c>
      <c r="AL15" s="7">
        <f>INDEX('面板-景气指数'!$37:$242,MATCH('面板-总览'!$AI15,'面板-景气指数'!$A$37:$A$242,0),MATCH('面板-总览'!AL$2,'面板-景气指数'!$36:$36,0))</f>
        <v>5.2999999999999999E-2</v>
      </c>
      <c r="AM15" s="7">
        <f>INDEX('面板-景气指数'!$37:$242,MATCH('面板-总览'!$AI15,'面板-景气指数'!$A$37:$A$242,0),MATCH('面板-总览'!AM$2,'面板-景气指数'!$36:$36,0))</f>
        <v>2.1000000000000001E-2</v>
      </c>
      <c r="AN15" s="7">
        <f>INDEX('面板-景气指数'!$37:$242,MATCH('面板-总览'!$AI15,'面板-景气指数'!$A$37:$A$242,0),MATCH('面板-总览'!AN$2,'面板-景气指数'!$36:$36,0))</f>
        <v>0</v>
      </c>
      <c r="AO15" s="7">
        <f>INDEX('面板-景气指数'!$37:$242,MATCH('面板-总览'!$AI15,'面板-景气指数'!$A$37:$A$242,0),MATCH('面板-总览'!AO$2,'面板-景气指数'!$36:$36,0))</f>
        <v>1.0000000000000002E-2</v>
      </c>
      <c r="AP15" s="7">
        <f>INDEX('面板-景气指数'!$37:$242,MATCH('面板-总览'!$AI15,'面板-景气指数'!$A$37:$A$242,0),MATCH('面板-总览'!AP$2,'面板-景气指数'!$36:$36,0))</f>
        <v>4.2000000000000003E-2</v>
      </c>
      <c r="AQ15" s="7">
        <f>INDEX('面板-景气指数'!$37:$242,MATCH('面板-总览'!$AI15,'面板-景气指数'!$A$37:$A$242,0),MATCH('面板-总览'!AQ$2,'面板-景气指数'!$36:$36,0))</f>
        <v>0.106</v>
      </c>
      <c r="AR15" s="7">
        <f>INDEX('面板-景气指数'!$37:$242,MATCH('面板-总览'!$AI15,'面板-景气指数'!$A$37:$A$242,0),MATCH('面板-总览'!AR$2,'面板-景气指数'!$36:$36,0))</f>
        <v>9.5000000000000001E-2</v>
      </c>
      <c r="AS15" s="7">
        <f>INDEX('面板-景气指数'!$37:$242,MATCH('面板-总览'!$AI15,'面板-景气指数'!$A$37:$A$242,0),MATCH('面板-总览'!AS$2,'面板-景气指数'!$36:$36,0))</f>
        <v>0.127</v>
      </c>
      <c r="AT15" s="7">
        <f>INDEX('面板-景气指数'!$37:$242,MATCH('面板-总览'!$AI15,'面板-景气指数'!$A$37:$A$242,0),MATCH('面板-总览'!AT$2,'面板-景气指数'!$36:$36,0))</f>
        <v>0.13800000000000001</v>
      </c>
      <c r="AU15" s="7">
        <f>INDEX('面板-景气指数'!$37:$242,MATCH('面板-总览'!$AI15,'面板-景气指数'!$A$37:$A$242,0),MATCH('面板-总览'!AU$2,'面板-景气指数'!$36:$36,0))</f>
        <v>8.5000000000000006E-2</v>
      </c>
      <c r="AV15" s="7">
        <f>INDEX('面板-景气指数'!$37:$242,MATCH('面板-总览'!$AI15,'面板-景气指数'!$A$37:$A$242,0),MATCH('面板-总览'!AV$2,'面板-景气指数'!$36:$36,0))</f>
        <v>6.3E-2</v>
      </c>
      <c r="AX15" s="12">
        <f t="shared" si="2"/>
        <v>-6.4000000000000001E-2</v>
      </c>
    </row>
    <row r="16" spans="1:50" ht="21" customHeight="1" x14ac:dyDescent="0.2">
      <c r="A16" s="6" t="s">
        <v>44</v>
      </c>
      <c r="B16" s="7">
        <f>INDEX('面板-景气指数'!$37:$242,MATCH('面板-总览'!$A16,'面板-景气指数'!$A$37:$A$242,0),MATCH('面板-总览'!B$2,'面板-景气指数'!$36:$36,0))</f>
        <v>0.56824999999999992</v>
      </c>
      <c r="C16" s="7">
        <f>INDEX('面板-景气指数'!$37:$242,MATCH('面板-总览'!$A16,'面板-景气指数'!$A$37:$A$242,0),MATCH('面板-总览'!C$2,'面板-景气指数'!$36:$36,0))</f>
        <v>0.30434999999999995</v>
      </c>
      <c r="D16" s="7">
        <f>INDEX('面板-景气指数'!$37:$242,MATCH('面板-总览'!$A16,'面板-景气指数'!$A$37:$A$242,0),MATCH('面板-总览'!D$2,'面板-景气指数'!$36:$36,0))</f>
        <v>0.2671</v>
      </c>
      <c r="E16" s="7">
        <f>INDEX('面板-景气指数'!$37:$242,MATCH('面板-总览'!$A16,'面板-景气指数'!$A$37:$A$242,0),MATCH('面板-总览'!E$2,'面板-景气指数'!$36:$36,0))</f>
        <v>0.25670000000000004</v>
      </c>
      <c r="F16" s="7">
        <f>INDEX('面板-景气指数'!$37:$242,MATCH('面板-总览'!$A16,'面板-景气指数'!$A$37:$A$242,0),MATCH('面板-总览'!F$2,'面板-景气指数'!$36:$36,0))</f>
        <v>0.38880000000000003</v>
      </c>
      <c r="G16" s="7">
        <f>INDEX('面板-景气指数'!$37:$242,MATCH('面板-总览'!$A16,'面板-景气指数'!$A$37:$A$242,0),MATCH('面板-总览'!G$2,'面板-景气指数'!$36:$36,0))</f>
        <v>0.54435000000000011</v>
      </c>
      <c r="H16" s="7">
        <f>INDEX('面板-景气指数'!$37:$242,MATCH('面板-总览'!$A16,'面板-景气指数'!$A$37:$A$242,0),MATCH('面板-总览'!H$2,'面板-景气指数'!$36:$36,0))</f>
        <v>0.71925000000000006</v>
      </c>
      <c r="I16" s="7">
        <f>INDEX('面板-景气指数'!$37:$242,MATCH('面板-总览'!$A16,'面板-景气指数'!$A$37:$A$242,0),MATCH('面板-总览'!I$2,'面板-景气指数'!$36:$36,0))</f>
        <v>0.58105000000000007</v>
      </c>
      <c r="J16" s="7">
        <f>INDEX('面板-景气指数'!$37:$242,MATCH('面板-总览'!$A16,'面板-景气指数'!$A$37:$A$242,0),MATCH('面板-总览'!J$2,'面板-景气指数'!$36:$36,0))</f>
        <v>0.51280000000000003</v>
      </c>
      <c r="K16" s="7">
        <f>INDEX('面板-景气指数'!$37:$242,MATCH('面板-总览'!$A16,'面板-景气指数'!$A$37:$A$242,0),MATCH('面板-总览'!K$2,'面板-景气指数'!$36:$36,0))</f>
        <v>0.48005000000000003</v>
      </c>
      <c r="L16" s="7">
        <f>INDEX('面板-景气指数'!$37:$242,MATCH('面板-总览'!$A16,'面板-景气指数'!$A$37:$A$242,0),MATCH('面板-总览'!L$2,'面板-景气指数'!$36:$36,0))</f>
        <v>0.6704</v>
      </c>
      <c r="M16" s="7">
        <f>INDEX('面板-景气指数'!$37:$242,MATCH('面板-总览'!$A16,'面板-景气指数'!$A$37:$A$242,0),MATCH('面板-总览'!M$2,'面板-景气指数'!$36:$36,0))</f>
        <v>0.71749999999999992</v>
      </c>
      <c r="N16" s="7">
        <f>INDEX('面板-景气指数'!$37:$242,MATCH('面板-总览'!$A16,'面板-景气指数'!$A$37:$A$242,0),MATCH('面板-总览'!N$2,'面板-景气指数'!$36:$36,0))</f>
        <v>0.76570000000000005</v>
      </c>
      <c r="O16" s="13"/>
      <c r="P16" s="9">
        <f t="shared" si="0"/>
        <v>0.28565000000000002</v>
      </c>
      <c r="R16" s="6" t="s">
        <v>45</v>
      </c>
      <c r="S16" s="7">
        <f>INDEX('面板-景气指数'!$37:$242,MATCH('面板-总览'!$R16,'面板-景气指数'!$A$37:$A$242,0),MATCH('面板-总览'!S$2,'面板-景气指数'!$36:$36,0))</f>
        <v>0.29566666666666663</v>
      </c>
      <c r="T16" s="7">
        <f>INDEX('面板-景气指数'!$37:$242,MATCH('面板-总览'!$R16,'面板-景气指数'!$A$37:$A$242,0),MATCH('面板-总览'!T$2,'面板-景气指数'!$36:$36,0))</f>
        <v>0.33300000000000002</v>
      </c>
      <c r="U16" s="7">
        <f>INDEX('面板-景气指数'!$37:$242,MATCH('面板-总览'!$R16,'面板-景气指数'!$A$37:$A$242,0),MATCH('面板-总览'!U$2,'面板-景气指数'!$36:$36,0))</f>
        <v>0.31849999999999995</v>
      </c>
      <c r="V16" s="7">
        <f>INDEX('面板-景气指数'!$37:$242,MATCH('面板-总览'!$R16,'面板-景气指数'!$A$37:$A$242,0),MATCH('面板-总览'!V$2,'面板-景气指数'!$36:$36,0))</f>
        <v>0.27449999999999997</v>
      </c>
      <c r="W16" s="7">
        <f>INDEX('面板-景气指数'!$37:$242,MATCH('面板-总览'!$R16,'面板-景气指数'!$A$37:$A$242,0),MATCH('面板-总览'!W$2,'面板-景气指数'!$36:$36,0))</f>
        <v>0.23533333333333334</v>
      </c>
      <c r="X16" s="7">
        <f>INDEX('面板-景气指数'!$37:$242,MATCH('面板-总览'!$R16,'面板-景气指数'!$A$37:$A$242,0),MATCH('面板-总览'!X$2,'面板-景气指数'!$36:$36,0))</f>
        <v>0.23866666666666664</v>
      </c>
      <c r="Y16" s="7">
        <f>INDEX('面板-景气指数'!$37:$242,MATCH('面板-总览'!$R16,'面板-景气指数'!$A$37:$A$242,0),MATCH('面板-总览'!Y$2,'面板-景气指数'!$36:$36,0))</f>
        <v>0.24416666666666664</v>
      </c>
      <c r="Z16" s="7">
        <f>INDEX('面板-景气指数'!$37:$242,MATCH('面板-总览'!$R16,'面板-景气指数'!$A$37:$A$242,0),MATCH('面板-总览'!Z$2,'面板-景气指数'!$36:$36,0))</f>
        <v>0.28999999999999998</v>
      </c>
      <c r="AA16" s="7">
        <f>INDEX('面板-景气指数'!$37:$242,MATCH('面板-总览'!$R16,'面板-景气指数'!$A$37:$A$242,0),MATCH('面板-总览'!AA$2,'面板-景气指数'!$36:$36,0))</f>
        <v>0.36116666666666664</v>
      </c>
      <c r="AB16" s="7">
        <f>INDEX('面板-景气指数'!$37:$242,MATCH('面板-总览'!$R16,'面板-景气指数'!$A$37:$A$242,0),MATCH('面板-总览'!AB$2,'面板-景气指数'!$36:$36,0))</f>
        <v>0.40200000000000002</v>
      </c>
      <c r="AC16" s="7">
        <f>INDEX('面板-景气指数'!$37:$242,MATCH('面板-总览'!$R16,'面板-景气指数'!$A$37:$A$242,0),MATCH('面板-总览'!AC$2,'面板-景气指数'!$36:$36,0))</f>
        <v>0.45516666666666661</v>
      </c>
      <c r="AD16" s="7">
        <f>INDEX('面板-景气指数'!$37:$242,MATCH('面板-总览'!$R16,'面板-景气指数'!$A$37:$A$242,0),MATCH('面板-总览'!AD$2,'面板-景气指数'!$36:$36,0))</f>
        <v>0.46916666666666668</v>
      </c>
      <c r="AE16" s="7">
        <f>INDEX('面板-景气指数'!$37:$242,MATCH('面板-总览'!$R16,'面板-景气指数'!$A$37:$A$242,0),MATCH('面板-总览'!AE$2,'面板-景气指数'!$36:$36,0))</f>
        <v>0.49099999999999994</v>
      </c>
      <c r="AF16" s="14"/>
      <c r="AG16" s="12">
        <f t="shared" si="1"/>
        <v>8.8999999999999913E-2</v>
      </c>
      <c r="AI16" s="6" t="s">
        <v>46</v>
      </c>
      <c r="AJ16" s="7">
        <f>INDEX('面板-景气指数'!$37:$242,MATCH('面板-总览'!$AI16,'面板-景气指数'!$A$37:$A$242,0),MATCH('面板-总览'!AJ$2,'面板-景气指数'!$36:$36,0))</f>
        <v>0.38800000000000001</v>
      </c>
      <c r="AK16" s="7">
        <f>INDEX('面板-景气指数'!$37:$242,MATCH('面板-总览'!$AI16,'面板-景气指数'!$A$37:$A$242,0),MATCH('面板-总览'!AK$2,'面板-景气指数'!$36:$36,0))</f>
        <v>0.5635</v>
      </c>
      <c r="AL16" s="7">
        <f>INDEX('面板-景气指数'!$37:$242,MATCH('面板-总览'!$AI16,'面板-景气指数'!$A$37:$A$242,0),MATCH('面板-总览'!AL$2,'面板-景气指数'!$36:$36,0))</f>
        <v>0.70699999999999996</v>
      </c>
      <c r="AM16" s="7">
        <f>INDEX('面板-景气指数'!$37:$242,MATCH('面板-总览'!$AI16,'面板-景气指数'!$A$37:$A$242,0),MATCH('面板-总览'!AM$2,'面板-景气指数'!$36:$36,0))</f>
        <v>0.79749999999999988</v>
      </c>
      <c r="AN16" s="7">
        <f>INDEX('面板-景气指数'!$37:$242,MATCH('面板-总览'!$AI16,'面板-景气指数'!$A$37:$A$242,0),MATCH('面板-总览'!AN$2,'面板-景气指数'!$36:$36,0))</f>
        <v>0.78150000000000008</v>
      </c>
      <c r="AO16" s="7">
        <f>INDEX('面板-景气指数'!$37:$242,MATCH('面板-总览'!$AI16,'面板-景气指数'!$A$37:$A$242,0),MATCH('面板-总览'!AO$2,'面板-景气指数'!$36:$36,0))</f>
        <v>0.68600000000000005</v>
      </c>
      <c r="AP16" s="7">
        <f>INDEX('面板-景气指数'!$37:$242,MATCH('面板-总览'!$AI16,'面板-景气指数'!$A$37:$A$242,0),MATCH('面板-总览'!AP$2,'面板-景气指数'!$36:$36,0))</f>
        <v>0.48350000000000004</v>
      </c>
      <c r="AQ16" s="7">
        <f>INDEX('面板-景气指数'!$37:$242,MATCH('面板-总览'!$AI16,'面板-景气指数'!$A$37:$A$242,0),MATCH('面板-总览'!AQ$2,'面板-景气指数'!$36:$36,0))</f>
        <v>0.3135</v>
      </c>
      <c r="AR16" s="7">
        <f>INDEX('面板-景气指数'!$37:$242,MATCH('面板-总览'!$AI16,'面板-景气指数'!$A$37:$A$242,0),MATCH('面板-总览'!AR$2,'面板-景气指数'!$36:$36,0))</f>
        <v>0.377</v>
      </c>
      <c r="AS16" s="7">
        <f>INDEX('面板-景气指数'!$37:$242,MATCH('面板-总览'!$AI16,'面板-景气指数'!$A$37:$A$242,0),MATCH('面板-总览'!AS$2,'面板-景气指数'!$36:$36,0))</f>
        <v>0.57350000000000001</v>
      </c>
      <c r="AT16" s="7">
        <f>INDEX('面板-景气指数'!$37:$242,MATCH('面板-总览'!$AI16,'面板-景气指数'!$A$37:$A$242,0),MATCH('面板-总览'!AT$2,'面板-景气指数'!$36:$36,0))</f>
        <v>0.71250000000000002</v>
      </c>
      <c r="AU16" s="7">
        <f>INDEX('面板-景气指数'!$37:$242,MATCH('面板-总览'!$AI16,'面板-景气指数'!$A$37:$A$242,0),MATCH('面板-总览'!AU$2,'面板-景气指数'!$36:$36,0))</f>
        <v>0.67499999999999993</v>
      </c>
      <c r="AV16" s="7">
        <f>INDEX('面板-景气指数'!$37:$242,MATCH('面板-总览'!$AI16,'面板-景气指数'!$A$37:$A$242,0),MATCH('面板-总览'!AV$2,'面板-景气指数'!$36:$36,0))</f>
        <v>0.52050000000000007</v>
      </c>
      <c r="AX16" s="12">
        <f t="shared" si="2"/>
        <v>-5.2999999999999936E-2</v>
      </c>
    </row>
    <row r="17" spans="1:50" ht="21" customHeight="1" x14ac:dyDescent="0.2">
      <c r="A17" s="6" t="s">
        <v>47</v>
      </c>
      <c r="B17" s="7">
        <f>INDEX('面板-景气指数'!$37:$242,MATCH('面板-总览'!$A17,'面板-景气指数'!$A$37:$A$242,0),MATCH('面板-总览'!B$2,'面板-景气指数'!$36:$36,0))</f>
        <v>0.21376845072579348</v>
      </c>
      <c r="C17" s="7">
        <f>INDEX('面板-景气指数'!$37:$242,MATCH('面板-总览'!$A17,'面板-景气指数'!$A$37:$A$242,0),MATCH('面板-总览'!C$2,'面板-景气指数'!$36:$36,0))</f>
        <v>0.12870881996619407</v>
      </c>
      <c r="D17" s="7">
        <f>INDEX('面板-景气指数'!$37:$242,MATCH('面板-总览'!$A17,'面板-景气指数'!$A$37:$A$242,0),MATCH('面板-总览'!D$2,'面板-景气指数'!$36:$36,0))</f>
        <v>0.36111782349241056</v>
      </c>
      <c r="E17" s="7">
        <f>INDEX('面板-景气指数'!$37:$242,MATCH('面板-总览'!$A17,'面板-景气指数'!$A$37:$A$242,0),MATCH('面板-总览'!E$2,'面板-景气指数'!$36:$36,0))</f>
        <v>0.43371044812604714</v>
      </c>
      <c r="F17" s="7">
        <f>INDEX('面板-景气指数'!$37:$242,MATCH('面板-总览'!$A17,'面板-景气指数'!$A$37:$A$242,0),MATCH('面板-总览'!F$2,'面板-景气指数'!$36:$36,0))</f>
        <v>0.61017588931730526</v>
      </c>
      <c r="G17" s="7">
        <f>INDEX('面板-景气指数'!$37:$242,MATCH('面板-总览'!$A17,'面板-景气指数'!$A$37:$A$242,0),MATCH('面板-总览'!G$2,'面板-景气指数'!$36:$36,0))</f>
        <v>0.56442899889345488</v>
      </c>
      <c r="H17" s="7">
        <f>INDEX('面板-景气指数'!$37:$242,MATCH('面板-总览'!$A17,'面板-景气指数'!$A$37:$A$242,0),MATCH('面板-总览'!H$2,'面板-景气指数'!$36:$36,0))</f>
        <v>0.65297257903900119</v>
      </c>
      <c r="I17" s="7">
        <f>INDEX('面板-景气指数'!$37:$242,MATCH('面板-总览'!$A17,'面板-景气指数'!$A$37:$A$242,0),MATCH('面板-总览'!I$2,'面板-景气指数'!$36:$36,0))</f>
        <v>0.64454261307553384</v>
      </c>
      <c r="J17" s="7">
        <f>INDEX('面板-景气指数'!$37:$242,MATCH('面板-总览'!$A17,'面板-景气指数'!$A$37:$A$242,0),MATCH('面板-总览'!J$2,'面板-景气指数'!$36:$36,0))</f>
        <v>0.65672121877305201</v>
      </c>
      <c r="K17" s="7">
        <f>INDEX('面板-景气指数'!$37:$242,MATCH('面板-总览'!$A17,'面板-景气指数'!$A$37:$A$242,0),MATCH('面板-总览'!K$2,'面板-景气指数'!$36:$36,0))</f>
        <v>0.61189090693437242</v>
      </c>
      <c r="L17" s="7">
        <f>INDEX('面板-景气指数'!$37:$242,MATCH('面板-总览'!$A17,'面板-景气指数'!$A$37:$A$242,0),MATCH('面板-总览'!L$2,'面板-景气指数'!$36:$36,0))</f>
        <v>0.61719548752415698</v>
      </c>
      <c r="M17" s="7">
        <f>INDEX('面板-景气指数'!$37:$242,MATCH('面板-总览'!$A17,'面板-景气指数'!$A$37:$A$242,0),MATCH('面板-总览'!M$2,'面板-景气指数'!$36:$36,0))</f>
        <v>0.62716298194828757</v>
      </c>
      <c r="N17" s="7">
        <f>INDEX('面板-景气指数'!$37:$242,MATCH('面板-总览'!$A17,'面板-景气指数'!$A$37:$A$242,0),MATCH('面板-总览'!N$2,'面板-景气指数'!$36:$36,0))</f>
        <v>0.69368946073257487</v>
      </c>
      <c r="O17" s="13"/>
      <c r="P17" s="9">
        <f t="shared" si="0"/>
        <v>8.1798553798202445E-2</v>
      </c>
      <c r="R17" s="6" t="s">
        <v>48</v>
      </c>
      <c r="S17" s="7">
        <f>INDEX('面板-景气指数'!$37:$242,MATCH('面板-总览'!$R17,'面板-景气指数'!$A$37:$A$242,0),MATCH('面板-总览'!S$2,'面板-景气指数'!$36:$36,0))</f>
        <v>0.4368633266339082</v>
      </c>
      <c r="T17" s="7">
        <f>INDEX('面板-景气指数'!$37:$242,MATCH('面板-总览'!$R17,'面板-景气指数'!$A$37:$A$242,0),MATCH('面板-总览'!T$2,'面板-景气指数'!$36:$36,0))</f>
        <v>0.60611161817562553</v>
      </c>
      <c r="U17" s="7">
        <f>INDEX('面板-景气指数'!$37:$242,MATCH('面板-总览'!$R17,'面板-景气指数'!$A$37:$A$242,0),MATCH('面板-总览'!U$2,'面板-景气指数'!$36:$36,0))</f>
        <v>0.61499544499031789</v>
      </c>
      <c r="V17" s="7">
        <f>INDEX('面板-景气指数'!$37:$242,MATCH('面板-总览'!$R17,'面板-景气指数'!$A$37:$A$242,0),MATCH('面板-总览'!V$2,'面板-景气指数'!$36:$36,0))</f>
        <v>0.63886332663390821</v>
      </c>
      <c r="W17" s="7">
        <f>INDEX('面板-景气指数'!$37:$242,MATCH('面板-总览'!$R17,'面板-景气指数'!$A$37:$A$242,0),MATCH('面板-总览'!W$2,'面板-景气指数'!$36:$36,0))</f>
        <v>0.63618223335246804</v>
      </c>
      <c r="X17" s="7">
        <f>INDEX('面板-景气指数'!$37:$242,MATCH('面板-总览'!$R17,'面板-景气指数'!$A$37:$A$242,0),MATCH('面板-总览'!X$2,'面板-景气指数'!$36:$36,0))</f>
        <v>0.63238496688572021</v>
      </c>
      <c r="Y17" s="7">
        <f>INDEX('面板-景气指数'!$37:$242,MATCH('面板-总览'!$R17,'面板-景气指数'!$A$37:$A$242,0),MATCH('面板-总览'!Y$2,'面板-景气指数'!$36:$36,0))</f>
        <v>0.66040091205682239</v>
      </c>
      <c r="Z17" s="7">
        <f>INDEX('面板-景气指数'!$37:$242,MATCH('面板-总览'!$R17,'面板-景气指数'!$A$37:$A$242,0),MATCH('面板-总览'!Z$2,'面板-景气指数'!$36:$36,0))</f>
        <v>0.62580865662816787</v>
      </c>
      <c r="AA17" s="7">
        <f>INDEX('面板-景气指数'!$37:$242,MATCH('面板-总览'!$R17,'面板-景气指数'!$A$37:$A$242,0),MATCH('面板-总览'!AA$2,'面板-景气指数'!$36:$36,0))</f>
        <v>0.69518451085730915</v>
      </c>
      <c r="AB17" s="7">
        <f>INDEX('面板-景气指数'!$37:$242,MATCH('面板-总览'!$R17,'面板-景气指数'!$A$37:$A$242,0),MATCH('面板-总览'!AB$2,'面板-景气指数'!$36:$36,0))</f>
        <v>0.76269248344286011</v>
      </c>
      <c r="AC17" s="7">
        <f>INDEX('面板-景气指数'!$37:$242,MATCH('面板-总览'!$R17,'面板-景气指数'!$A$37:$A$242,0),MATCH('面板-总览'!AC$2,'面板-景气指数'!$36:$36,0))</f>
        <v>0.86220045602841122</v>
      </c>
      <c r="AD17" s="7">
        <f>INDEX('面板-景气指数'!$37:$242,MATCH('面板-总览'!$R17,'面板-景气指数'!$A$37:$A$242,0),MATCH('面板-总览'!AD$2,'面板-景气指数'!$36:$36,0))</f>
        <v>0.85499772249515893</v>
      </c>
      <c r="AE17" s="7">
        <f>INDEX('面板-景气指数'!$37:$242,MATCH('面板-总览'!$R17,'面板-景气指数'!$A$37:$A$242,0),MATCH('面板-总览'!AE$2,'面板-景气指数'!$36:$36,0))</f>
        <v>0.85470842861396212</v>
      </c>
      <c r="AF17" s="14"/>
      <c r="AG17" s="12">
        <f t="shared" si="1"/>
        <v>9.2015945171102009E-2</v>
      </c>
      <c r="AI17" s="6" t="s">
        <v>49</v>
      </c>
      <c r="AJ17" s="7">
        <f>INDEX('面板-景气指数'!$37:$242,MATCH('面板-总览'!$AI17,'面板-景气指数'!$A$37:$A$242,0),MATCH('面板-总览'!AJ$2,'面板-景气指数'!$36:$36,0))</f>
        <v>1.55E-2</v>
      </c>
      <c r="AK17" s="7">
        <f>INDEX('面板-景气指数'!$37:$242,MATCH('面板-总览'!$AI17,'面板-景气指数'!$A$37:$A$242,0),MATCH('面板-总览'!AK$2,'面板-景气指数'!$36:$36,0))</f>
        <v>4.1999999999999996E-2</v>
      </c>
      <c r="AL17" s="7">
        <f>INDEX('面板-景气指数'!$37:$242,MATCH('面板-总览'!$AI17,'面板-景气指数'!$A$37:$A$242,0),MATCH('面板-总览'!AL$2,'面板-景气指数'!$36:$36,0))</f>
        <v>6.8500000000000005E-2</v>
      </c>
      <c r="AM17" s="7">
        <f>INDEX('面板-景气指数'!$37:$242,MATCH('面板-总览'!$AI17,'面板-景气指数'!$A$37:$A$242,0),MATCH('面板-总览'!AM$2,'面板-景气指数'!$36:$36,0))</f>
        <v>9.5499999999999988E-2</v>
      </c>
      <c r="AN17" s="7">
        <f>INDEX('面板-景气指数'!$37:$242,MATCH('面板-总览'!$AI17,'面板-景气指数'!$A$37:$A$242,0),MATCH('面板-总览'!AN$2,'面板-景气指数'!$36:$36,0))</f>
        <v>0.1055</v>
      </c>
      <c r="AO17" s="7">
        <f>INDEX('面板-景气指数'!$37:$242,MATCH('面板-总览'!$AI17,'面板-景气指数'!$A$37:$A$242,0),MATCH('面板-总览'!AO$2,'面板-景气指数'!$36:$36,0))</f>
        <v>7.9500000000000001E-2</v>
      </c>
      <c r="AP17" s="7">
        <f>INDEX('面板-景气指数'!$37:$242,MATCH('面板-总览'!$AI17,'面板-景气指数'!$A$37:$A$242,0),MATCH('面板-总览'!AP$2,'面板-景气指数'!$36:$36,0))</f>
        <v>9.5500000000000015E-2</v>
      </c>
      <c r="AQ17" s="7">
        <f>INDEX('面板-景气指数'!$37:$242,MATCH('面板-总览'!$AI17,'面板-景气指数'!$A$37:$A$242,0),MATCH('面板-总览'!AQ$2,'面板-景气指数'!$36:$36,0))</f>
        <v>0.14849999999999999</v>
      </c>
      <c r="AR17" s="7">
        <f>INDEX('面板-景气指数'!$37:$242,MATCH('面板-总览'!$AI17,'面板-景气指数'!$A$37:$A$242,0),MATCH('面板-总览'!AR$2,'面板-景气指数'!$36:$36,0))</f>
        <v>0.19099999999999998</v>
      </c>
      <c r="AS17" s="7">
        <f>INDEX('面板-景气指数'!$37:$242,MATCH('面板-总览'!$AI17,'面板-景气指数'!$A$37:$A$242,0),MATCH('面板-总览'!AS$2,'面板-景气指数'!$36:$36,0))</f>
        <v>0.223</v>
      </c>
      <c r="AT17" s="7">
        <f>INDEX('面板-景气指数'!$37:$242,MATCH('面板-总览'!$AI17,'面板-景气指数'!$A$37:$A$242,0),MATCH('面板-总览'!AT$2,'面板-景气指数'!$36:$36,0))</f>
        <v>0.27650000000000002</v>
      </c>
      <c r="AU17" s="7">
        <f>INDEX('面板-景气指数'!$37:$242,MATCH('面板-总览'!$AI17,'面板-景气指数'!$A$37:$A$242,0),MATCH('面板-总览'!AU$2,'面板-景气指数'!$36:$36,0))</f>
        <v>0.308</v>
      </c>
      <c r="AV17" s="7">
        <f>INDEX('面板-景气指数'!$37:$242,MATCH('面板-总览'!$AI17,'面板-景气指数'!$A$37:$A$242,0),MATCH('面板-总览'!AV$2,'面板-景气指数'!$36:$36,0))</f>
        <v>0.35600000000000004</v>
      </c>
      <c r="AX17" s="12">
        <f t="shared" si="2"/>
        <v>0.13300000000000003</v>
      </c>
    </row>
    <row r="18" spans="1:50" ht="21" customHeight="1" x14ac:dyDescent="0.2">
      <c r="A18" s="6" t="s">
        <v>50</v>
      </c>
      <c r="B18" s="7">
        <f>INDEX('面板-景气指数'!$37:$242,MATCH('面板-总览'!$A18,'面板-景气指数'!$A$37:$A$242,0),MATCH('面板-总览'!B$2,'面板-景气指数'!$36:$36,0))</f>
        <v>0.32141402506219402</v>
      </c>
      <c r="C18" s="7">
        <f>INDEX('面板-景气指数'!$37:$242,MATCH('面板-总览'!$A18,'面板-景气指数'!$A$37:$A$242,0),MATCH('面板-总览'!C$2,'面板-景气指数'!$36:$36,0))</f>
        <v>0.30932243858437025</v>
      </c>
      <c r="D18" s="7">
        <f>INDEX('面板-景气指数'!$37:$242,MATCH('面板-总览'!$A18,'面板-景气指数'!$A$37:$A$242,0),MATCH('面板-总览'!D$2,'面板-景气指数'!$36:$36,0))</f>
        <v>0.36550419877268492</v>
      </c>
      <c r="E18" s="7">
        <f>INDEX('面板-景气指数'!$37:$242,MATCH('面板-总览'!$A18,'面板-景气指数'!$A$37:$A$242,0),MATCH('面板-总览'!E$2,'面板-景气指数'!$36:$36,0))</f>
        <v>0.43562201861301136</v>
      </c>
      <c r="F18" s="7">
        <f>INDEX('面板-景气指数'!$37:$242,MATCH('面板-总览'!$A18,'面板-景气指数'!$A$37:$A$242,0),MATCH('面板-总览'!F$2,'面板-景气指数'!$36:$36,0))</f>
        <v>0.42715654797066027</v>
      </c>
      <c r="G18" s="7">
        <f>INDEX('面板-景气指数'!$37:$242,MATCH('面板-总览'!$A18,'面板-景气指数'!$A$37:$A$242,0),MATCH('面板-总览'!G$2,'面板-景气指数'!$36:$36,0))</f>
        <v>0.39265108242317354</v>
      </c>
      <c r="H18" s="7">
        <f>INDEX('面板-景气指数'!$37:$242,MATCH('面板-总览'!$A18,'面板-景气指数'!$A$37:$A$242,0),MATCH('面板-总览'!H$2,'面板-景气指数'!$36:$36,0))</f>
        <v>0.355543800212963</v>
      </c>
      <c r="I18" s="7">
        <f>INDEX('面板-景气指数'!$37:$242,MATCH('面板-总览'!$A18,'面板-景气指数'!$A$37:$A$242,0),MATCH('面板-总览'!I$2,'面板-景气指数'!$36:$36,0))</f>
        <v>0.33541063444031466</v>
      </c>
      <c r="J18" s="7">
        <f>INDEX('面板-景气指数'!$37:$242,MATCH('面板-总览'!$A18,'面板-景气指数'!$A$37:$A$242,0),MATCH('面板-总览'!J$2,'面板-景气指数'!$36:$36,0))</f>
        <v>0.33749238288815231</v>
      </c>
      <c r="K18" s="7">
        <f>INDEX('面板-景气指数'!$37:$242,MATCH('面板-总览'!$A18,'面板-景气指数'!$A$37:$A$242,0),MATCH('面板-总览'!K$2,'面板-景气指数'!$36:$36,0))</f>
        <v>0.34496916793193205</v>
      </c>
      <c r="L18" s="7">
        <f>INDEX('面板-景气指数'!$37:$242,MATCH('面板-总览'!$A18,'面板-景气指数'!$A$37:$A$242,0),MATCH('面板-总览'!L$2,'面板-景气指数'!$36:$36,0))</f>
        <v>0.36337731839485887</v>
      </c>
      <c r="M18" s="7">
        <f>INDEX('面板-景气指数'!$37:$242,MATCH('面板-总览'!$A18,'面板-景气指数'!$A$37:$A$242,0),MATCH('面板-总览'!M$2,'面板-景气指数'!$36:$36,0))</f>
        <v>0.35270610657819912</v>
      </c>
      <c r="N18" s="7">
        <f>INDEX('面板-景气指数'!$37:$242,MATCH('面板-总览'!$A18,'面板-景气指数'!$A$37:$A$242,0),MATCH('面板-总览'!N$2,'面板-景气指数'!$36:$36,0))</f>
        <v>0.38667178689043474</v>
      </c>
      <c r="P18" s="9">
        <f t="shared" si="0"/>
        <v>4.1702618958502691E-2</v>
      </c>
      <c r="R18" s="6" t="s">
        <v>51</v>
      </c>
      <c r="S18" s="7">
        <f>INDEX('面板-景气指数'!$37:$242,MATCH('面板-总览'!$R18,'面板-景气指数'!$A$37:$A$242,0),MATCH('面板-总览'!S$2,'面板-景气指数'!$36:$36,0))</f>
        <v>0.48449999999999999</v>
      </c>
      <c r="T18" s="7">
        <f>INDEX('面板-景气指数'!$37:$242,MATCH('面板-总览'!$R18,'面板-景气指数'!$A$37:$A$242,0),MATCH('面板-总览'!T$2,'面板-景气指数'!$36:$36,0))</f>
        <v>0.56921428571428567</v>
      </c>
      <c r="U18" s="7">
        <f>INDEX('面板-景气指数'!$37:$242,MATCH('面板-总览'!$R18,'面板-景气指数'!$A$37:$A$242,0),MATCH('面板-总览'!U$2,'面板-景气指数'!$36:$36,0))</f>
        <v>0.55664285714285711</v>
      </c>
      <c r="V18" s="7">
        <f>INDEX('面板-景气指数'!$37:$242,MATCH('面板-总览'!$R18,'面板-景气指数'!$A$37:$A$242,0),MATCH('面板-总览'!V$2,'面板-景气指数'!$36:$36,0))</f>
        <v>0.47792857142857142</v>
      </c>
      <c r="W18" s="7">
        <f>INDEX('面板-景气指数'!$37:$242,MATCH('面板-总览'!$R18,'面板-景气指数'!$A$37:$A$242,0),MATCH('面板-总览'!W$2,'面板-景气指数'!$36:$36,0))</f>
        <v>0.33292857142857146</v>
      </c>
      <c r="X18" s="7">
        <f>INDEX('面板-景气指数'!$37:$242,MATCH('面板-总览'!$R18,'面板-景气指数'!$A$37:$A$242,0),MATCH('面板-总览'!X$2,'面板-景气指数'!$36:$36,0))</f>
        <v>0.11292857142857142</v>
      </c>
      <c r="Y18" s="7">
        <f>INDEX('面板-景气指数'!$37:$242,MATCH('面板-总览'!$R18,'面板-景气指数'!$A$37:$A$242,0),MATCH('面板-总览'!Y$2,'面板-景气指数'!$36:$36,0))</f>
        <v>4.8357142857142855E-2</v>
      </c>
      <c r="Z18" s="7">
        <f>INDEX('面板-景气指数'!$37:$242,MATCH('面板-总览'!$R18,'面板-景气指数'!$A$37:$A$242,0),MATCH('面板-总览'!Z$2,'面板-景气指数'!$36:$36,0))</f>
        <v>0.10385714285714287</v>
      </c>
      <c r="AA18" s="7">
        <f>INDEX('面板-景气指数'!$37:$242,MATCH('面板-总览'!$R18,'面板-景气指数'!$A$37:$A$242,0),MATCH('面板-总览'!AA$2,'面板-景气指数'!$36:$36,0))</f>
        <v>0.27449999999999997</v>
      </c>
      <c r="AB18" s="7">
        <f>INDEX('面板-景气指数'!$37:$242,MATCH('面板-总览'!$R18,'面板-景气指数'!$A$37:$A$242,0),MATCH('面板-总览'!AB$2,'面板-景气指数'!$36:$36,0))</f>
        <v>0.37121428571428572</v>
      </c>
      <c r="AC18" s="7">
        <f>INDEX('面板-景气指数'!$37:$242,MATCH('面板-总览'!$R18,'面板-景气指数'!$A$37:$A$242,0),MATCH('面板-总览'!AC$2,'面板-景气指数'!$36:$36,0))</f>
        <v>0.40228571428571441</v>
      </c>
      <c r="AD18" s="7">
        <f>INDEX('面板-景气指数'!$37:$242,MATCH('面板-总览'!$R18,'面板-景气指数'!$A$37:$A$242,0),MATCH('面板-总览'!AD$2,'面板-景气指数'!$36:$36,0))</f>
        <v>0.33999999999999997</v>
      </c>
      <c r="AE18" s="7">
        <f>INDEX('面板-景气指数'!$37:$242,MATCH('面板-总览'!$R18,'面板-景气指数'!$A$37:$A$242,0),MATCH('面板-总览'!AE$2,'面板-景气指数'!$36:$36,0))</f>
        <v>0.35692857142857143</v>
      </c>
      <c r="AF18" s="15"/>
      <c r="AG18" s="12">
        <f t="shared" si="1"/>
        <v>-1.428571428571429E-2</v>
      </c>
      <c r="AI18" s="6" t="s">
        <v>52</v>
      </c>
      <c r="AJ18" s="7">
        <f>INDEX('面板-景气指数'!$37:$242,MATCH('面板-总览'!$AI18,'面板-景气指数'!$A$37:$A$242,0),MATCH('面板-总览'!AJ$2,'面板-景气指数'!$36:$36,0))</f>
        <v>0.57399999999999995</v>
      </c>
      <c r="AK18" s="7">
        <f>INDEX('面板-景气指数'!$37:$242,MATCH('面板-总览'!$AI18,'面板-景气指数'!$A$37:$A$242,0),MATCH('面板-总览'!AK$2,'面板-景气指数'!$36:$36,0))</f>
        <v>0.53100000000000003</v>
      </c>
      <c r="AL18" s="7">
        <f>INDEX('面板-景气指数'!$37:$242,MATCH('面板-总览'!$AI18,'面板-景气指数'!$A$37:$A$242,0),MATCH('面板-总览'!AL$2,'面板-景气指数'!$36:$36,0))</f>
        <v>0.51</v>
      </c>
      <c r="AM18" s="7">
        <f>INDEX('面板-景气指数'!$37:$242,MATCH('面板-总览'!$AI18,'面板-景气指数'!$A$37:$A$242,0),MATCH('面板-总览'!AM$2,'面板-景气指数'!$36:$36,0))</f>
        <v>0.41399999999999998</v>
      </c>
      <c r="AN18" s="7">
        <f>INDEX('面板-景气指数'!$37:$242,MATCH('面板-总览'!$AI18,'面板-景气指数'!$A$37:$A$242,0),MATCH('面板-总览'!AN$2,'面板-景气指数'!$36:$36,0))</f>
        <v>0.46800000000000003</v>
      </c>
      <c r="AO18" s="7">
        <f>INDEX('面板-景气指数'!$37:$242,MATCH('面板-总览'!$AI18,'面板-景气指数'!$A$37:$A$242,0),MATCH('面板-总览'!AO$2,'面板-景气指数'!$36:$36,0))</f>
        <v>0.436</v>
      </c>
      <c r="AP18" s="7">
        <f>INDEX('面板-景气指数'!$37:$242,MATCH('面板-总览'!$AI18,'面板-景气指数'!$A$37:$A$242,0),MATCH('面板-总览'!AP$2,'面板-景气指数'!$36:$36,0))</f>
        <v>0.31900000000000001</v>
      </c>
      <c r="AQ18" s="7">
        <f>INDEX('面板-景气指数'!$37:$242,MATCH('面板-总览'!$AI18,'面板-景气指数'!$A$37:$A$242,0),MATCH('面板-总览'!AQ$2,'面板-景气指数'!$36:$36,0))</f>
        <v>0.29699999999999999</v>
      </c>
      <c r="AR18" s="7">
        <f>INDEX('面板-景气指数'!$37:$242,MATCH('面板-总览'!$AI18,'面板-景气指数'!$A$37:$A$242,0),MATCH('面板-总览'!AR$2,'面板-景气指数'!$36:$36,0))</f>
        <v>0.35099999999999998</v>
      </c>
      <c r="AS18" s="7">
        <f>INDEX('面板-景气指数'!$37:$242,MATCH('面板-总览'!$AI18,'面板-景气指数'!$A$37:$A$242,0),MATCH('面板-总览'!AS$2,'面板-景气指数'!$36:$36,0))</f>
        <v>0.627</v>
      </c>
      <c r="AT18" s="7">
        <f>INDEX('面板-景气指数'!$37:$242,MATCH('面板-总览'!$AI18,'面板-景气指数'!$A$37:$A$242,0),MATCH('面板-总览'!AT$2,'面板-景气指数'!$36:$36,0))</f>
        <v>0.60599999999999998</v>
      </c>
      <c r="AU18" s="7">
        <f>INDEX('面板-景气指数'!$37:$242,MATCH('面板-总览'!$AI18,'面板-景气指数'!$A$37:$A$242,0),MATCH('面板-总览'!AU$2,'面板-景气指数'!$36:$36,0))</f>
        <v>0.56299999999999994</v>
      </c>
      <c r="AV18" s="7">
        <f>INDEX('面板-景气指数'!$37:$242,MATCH('面板-总览'!$AI18,'面板-景气指数'!$A$37:$A$242,0),MATCH('面板-总览'!AV$2,'面板-景气指数'!$36:$36,0))</f>
        <v>0.47799999999999998</v>
      </c>
      <c r="AX18" s="12">
        <f t="shared" si="2"/>
        <v>-0.14900000000000002</v>
      </c>
    </row>
    <row r="19" spans="1:50" ht="21" customHeight="1" x14ac:dyDescent="0.2">
      <c r="A19" s="6" t="s">
        <v>53</v>
      </c>
      <c r="B19" s="7">
        <f>INDEX('面板-景气指数'!$37:$242,MATCH('面板-总览'!$A19,'面板-景气指数'!$A$37:$A$242,0),MATCH('面板-总览'!B$2,'面板-景气指数'!$36:$36,0))</f>
        <v>0.16157309044426102</v>
      </c>
      <c r="C19" s="7">
        <f>INDEX('面板-景气指数'!$37:$242,MATCH('面板-总览'!$A19,'面板-景气指数'!$A$37:$A$242,0),MATCH('面板-总览'!C$2,'面板-景气指数'!$36:$36,0))</f>
        <v>0.16218362578771026</v>
      </c>
      <c r="D19" s="7">
        <f>INDEX('面板-景气指数'!$37:$242,MATCH('面板-总览'!$A19,'面板-景气指数'!$A$37:$A$242,0),MATCH('面板-总览'!D$2,'面板-景气指数'!$36:$36,0))</f>
        <v>0.19919388245412253</v>
      </c>
      <c r="E19" s="7">
        <f>INDEX('面板-景气指数'!$37:$242,MATCH('面板-总览'!$A19,'面板-景气指数'!$A$37:$A$242,0),MATCH('面板-总览'!E$2,'面板-景气指数'!$36:$36,0))</f>
        <v>0.29179698296502654</v>
      </c>
      <c r="F19" s="7">
        <f>INDEX('面板-景气指数'!$37:$242,MATCH('面板-总览'!$A19,'面板-景气指数'!$A$37:$A$242,0),MATCH('面板-总览'!F$2,'面板-景气指数'!$36:$36,0))</f>
        <v>0.389920660811371</v>
      </c>
      <c r="G19" s="7">
        <f>INDEX('面板-景气指数'!$37:$242,MATCH('面板-总览'!$A19,'面板-景气指数'!$A$37:$A$242,0),MATCH('面板-总览'!G$2,'面板-景气指数'!$36:$36,0))</f>
        <v>0.46599941451333571</v>
      </c>
      <c r="H19" s="7">
        <f>INDEX('面板-景气指数'!$37:$242,MATCH('面板-总览'!$A19,'面板-景气指数'!$A$37:$A$242,0),MATCH('面板-总览'!H$2,'面板-景气指数'!$36:$36,0))</f>
        <v>0.48793228214173961</v>
      </c>
      <c r="I19" s="7">
        <f>INDEX('面板-景气指数'!$37:$242,MATCH('面板-总览'!$A19,'面板-景气指数'!$A$37:$A$242,0),MATCH('面板-总览'!I$2,'面板-景气指数'!$36:$36,0))</f>
        <v>0.51907038072643086</v>
      </c>
      <c r="J19" s="7">
        <f>INDEX('面板-景气指数'!$37:$242,MATCH('面板-总览'!$A19,'面板-景气指数'!$A$37:$A$242,0),MATCH('面板-总览'!J$2,'面板-景气指数'!$36:$36,0))</f>
        <v>0.4859125424015236</v>
      </c>
      <c r="K19" s="7">
        <f>INDEX('面板-景气指数'!$37:$242,MATCH('面板-总览'!$A19,'面板-景气指数'!$A$37:$A$242,0),MATCH('面板-总览'!K$2,'面板-景气指数'!$36:$36,0))</f>
        <v>0.51934019362733885</v>
      </c>
      <c r="L19" s="7">
        <f>INDEX('面板-景气指数'!$37:$242,MATCH('面板-总览'!$A19,'面板-景气指数'!$A$37:$A$242,0),MATCH('面板-总览'!L$2,'面板-景气指数'!$36:$36,0))</f>
        <v>0.51105988104249167</v>
      </c>
      <c r="M19" s="7">
        <f>INDEX('面板-景气指数'!$37:$242,MATCH('面板-总览'!$A19,'面板-景气指数'!$A$37:$A$242,0),MATCH('面板-总览'!M$2,'面板-景气指数'!$36:$36,0))</f>
        <v>0.48242708008970853</v>
      </c>
      <c r="N19" s="7">
        <f>INDEX('面板-景气指数'!$37:$242,MATCH('面板-总览'!$A19,'面板-景气指数'!$A$37:$A$242,0),MATCH('面板-总览'!N$2,'面板-景气指数'!$36:$36,0))</f>
        <v>0.50006113715709977</v>
      </c>
      <c r="P19" s="9">
        <f t="shared" si="0"/>
        <v>-1.9279056470239087E-2</v>
      </c>
      <c r="R19" s="6" t="s">
        <v>54</v>
      </c>
      <c r="S19" s="7">
        <f>INDEX('面板-景气指数'!$37:$242,MATCH('面板-总览'!$R19,'面板-景气指数'!$A$37:$A$242,0),MATCH('面板-总览'!S$2,'面板-景气指数'!$36:$36,0))</f>
        <v>0.51</v>
      </c>
      <c r="T19" s="7">
        <f>INDEX('面板-景气指数'!$37:$242,MATCH('面板-总览'!$R19,'面板-景气指数'!$A$37:$A$242,0),MATCH('面板-总览'!T$2,'面板-景气指数'!$36:$36,0))</f>
        <v>0.54200000000000004</v>
      </c>
      <c r="U19" s="7">
        <f>INDEX('面板-景气指数'!$37:$242,MATCH('面板-总览'!$R19,'面板-景气指数'!$A$37:$A$242,0),MATCH('面板-总览'!U$2,'面板-景气指数'!$36:$36,0))</f>
        <v>0.372</v>
      </c>
      <c r="V19" s="7">
        <f>INDEX('面板-景气指数'!$37:$242,MATCH('面板-总览'!$R19,'面板-景气指数'!$A$37:$A$242,0),MATCH('面板-总览'!V$2,'面板-景气指数'!$36:$36,0))</f>
        <v>7.3999999999999996E-2</v>
      </c>
      <c r="W19" s="7">
        <f>INDEX('面板-景气指数'!$37:$242,MATCH('面板-总览'!$R19,'面板-景气指数'!$A$37:$A$242,0),MATCH('面板-总览'!W$2,'面板-景气指数'!$36:$36,0))</f>
        <v>4.2000000000000003E-2</v>
      </c>
      <c r="X19" s="7">
        <f>INDEX('面板-景气指数'!$37:$242,MATCH('面板-总览'!$R19,'面板-景气指数'!$A$37:$A$242,0),MATCH('面板-总览'!X$2,'面板-景气指数'!$36:$36,0))</f>
        <v>0.01</v>
      </c>
      <c r="Y19" s="7">
        <f>INDEX('面板-景气指数'!$37:$242,MATCH('面板-总览'!$R19,'面板-景气指数'!$A$37:$A$242,0),MATCH('面板-总览'!Y$2,'面板-景气指数'!$36:$36,0))</f>
        <v>2.1000000000000001E-2</v>
      </c>
      <c r="Z19" s="7">
        <f>INDEX('面板-景气指数'!$37:$242,MATCH('面板-总览'!$R19,'面板-景气指数'!$A$37:$A$242,0),MATCH('面板-总览'!Z$2,'面板-景气指数'!$36:$36,0))</f>
        <v>3.1E-2</v>
      </c>
      <c r="AA19" s="7">
        <f>INDEX('面板-景气指数'!$37:$242,MATCH('面板-总览'!$R19,'面板-景气指数'!$A$37:$A$242,0),MATCH('面板-总览'!AA$2,'面板-景气指数'!$36:$36,0))</f>
        <v>0</v>
      </c>
      <c r="AB19" s="7">
        <f>INDEX('面板-景气指数'!$37:$242,MATCH('面板-总览'!$R19,'面板-景气指数'!$A$37:$A$242,0),MATCH('面板-总览'!AB$2,'面板-景气指数'!$36:$36,0))</f>
        <v>5.2999999999999999E-2</v>
      </c>
      <c r="AC19" s="7">
        <f>INDEX('面板-景气指数'!$37:$242,MATCH('面板-总览'!$R19,'面板-景气指数'!$A$37:$A$242,0),MATCH('面板-总览'!AC$2,'面板-景气指数'!$36:$36,0))</f>
        <v>6.3E-2</v>
      </c>
      <c r="AD19" s="7">
        <f>INDEX('面板-景气指数'!$37:$242,MATCH('面板-总览'!$R19,'面板-景气指数'!$A$37:$A$242,0),MATCH('面板-总览'!AD$2,'面板-景气指数'!$36:$36,0))</f>
        <v>0.159</v>
      </c>
      <c r="AE19" s="7">
        <f>INDEX('面板-景气指数'!$37:$242,MATCH('面板-总览'!$R19,'面板-景气指数'!$A$37:$A$242,0),MATCH('面板-总览'!AE$2,'面板-景气指数'!$36:$36,0))</f>
        <v>0.14799999999999999</v>
      </c>
      <c r="AF19" s="15"/>
      <c r="AG19" s="12">
        <f t="shared" si="1"/>
        <v>9.5000000000000001E-2</v>
      </c>
      <c r="AI19" s="6" t="s">
        <v>55</v>
      </c>
      <c r="AJ19" s="7">
        <f>INDEX('面板-景气指数'!$37:$242,MATCH('面板-总览'!$AI19,'面板-景气指数'!$A$37:$A$242,0),MATCH('面板-总览'!AJ$2,'面板-景气指数'!$36:$36,0))</f>
        <v>0.45700000000000002</v>
      </c>
      <c r="AK19" s="7">
        <f>INDEX('面板-景气指数'!$37:$242,MATCH('面板-总览'!$AI19,'面板-景气指数'!$A$37:$A$242,0),MATCH('面板-总览'!AK$2,'面板-景气指数'!$36:$36,0))</f>
        <v>0.52600000000000002</v>
      </c>
      <c r="AL19" s="7">
        <f>INDEX('面板-景气指数'!$37:$242,MATCH('面板-总览'!$AI19,'面板-景气指数'!$A$37:$A$242,0),MATCH('面板-总览'!AL$2,'面板-景气指数'!$36:$36,0))</f>
        <v>0.48899999999999999</v>
      </c>
      <c r="AM19" s="7">
        <f>INDEX('面板-景气指数'!$37:$242,MATCH('面板-总览'!$AI19,'面板-景气指数'!$A$37:$A$242,0),MATCH('面板-总览'!AM$2,'面板-景气指数'!$36:$36,0))</f>
        <v>0.43</v>
      </c>
      <c r="AN19" s="7">
        <f>INDEX('面板-景气指数'!$37:$242,MATCH('面板-总览'!$AI19,'面板-景气指数'!$A$37:$A$242,0),MATCH('面板-总览'!AN$2,'面板-景气指数'!$36:$36,0))</f>
        <v>0.33450000000000002</v>
      </c>
      <c r="AO19" s="7">
        <f>INDEX('面板-景气指数'!$37:$242,MATCH('面板-总览'!$AI19,'面板-景气指数'!$A$37:$A$242,0),MATCH('面板-总览'!AO$2,'面板-景气指数'!$36:$36,0))</f>
        <v>0.16450000000000001</v>
      </c>
      <c r="AP19" s="7">
        <f>INDEX('面板-景气指数'!$37:$242,MATCH('面板-总览'!$AI19,'面板-景气指数'!$A$37:$A$242,0),MATCH('面板-总览'!AP$2,'面板-景气指数'!$36:$36,0))</f>
        <v>0.1275</v>
      </c>
      <c r="AQ19" s="7">
        <f>INDEX('面板-景气指数'!$37:$242,MATCH('面板-总览'!$AI19,'面板-景气指数'!$A$37:$A$242,0),MATCH('面板-总览'!AQ$2,'面板-景气指数'!$36:$36,0))</f>
        <v>0.17499999999999999</v>
      </c>
      <c r="AR19" s="7">
        <f>INDEX('面板-景气指数'!$37:$242,MATCH('面板-总览'!$AI19,'面板-景气指数'!$A$37:$A$242,0),MATCH('面板-总览'!AR$2,'面板-景气指数'!$36:$36,0))</f>
        <v>0.36649999999999999</v>
      </c>
      <c r="AS19" s="7">
        <f>INDEX('面板-景气指数'!$37:$242,MATCH('面板-总览'!$AI19,'面板-景气指数'!$A$37:$A$242,0),MATCH('面板-总览'!AS$2,'面板-景气指数'!$36:$36,0))</f>
        <v>0.44649999999999995</v>
      </c>
      <c r="AT19" s="7">
        <f>INDEX('面板-景气指数'!$37:$242,MATCH('面板-总览'!$AI19,'面板-景气指数'!$A$37:$A$242,0),MATCH('面板-总览'!AT$2,'面板-景气指数'!$36:$36,0))</f>
        <v>0.43550000000000005</v>
      </c>
      <c r="AU19" s="7">
        <f>INDEX('面板-景气指数'!$37:$242,MATCH('面板-总览'!$AI19,'面板-景气指数'!$A$37:$A$242,0),MATCH('面板-总览'!AU$2,'面板-景气指数'!$36:$36,0))</f>
        <v>0.33450000000000002</v>
      </c>
      <c r="AV19" s="7">
        <f>INDEX('面板-景气指数'!$37:$242,MATCH('面板-总览'!$AI19,'面板-景气指数'!$A$37:$A$242,0),MATCH('面板-总览'!AV$2,'面板-景气指数'!$36:$36,0))</f>
        <v>0.34549999999999997</v>
      </c>
      <c r="AX19" s="12">
        <f t="shared" si="2"/>
        <v>-0.10099999999999998</v>
      </c>
    </row>
    <row r="20" spans="1:50" ht="21" customHeight="1" x14ac:dyDescent="0.2">
      <c r="A20" s="6" t="s">
        <v>56</v>
      </c>
      <c r="B20" s="7">
        <f>INDEX('面板-景气指数'!$37:$242,MATCH('面板-总览'!$A20,'面板-景气指数'!$A$37:$A$242,0),MATCH('面板-总览'!B$2,'面板-景气指数'!$36:$36,0))</f>
        <v>0.29158472737016949</v>
      </c>
      <c r="C20" s="7">
        <f>INDEX('面板-景气指数'!$37:$242,MATCH('面板-总览'!$A20,'面板-景气指数'!$A$37:$A$242,0),MATCH('面板-总览'!C$2,'面板-景气指数'!$36:$36,0))</f>
        <v>0.37894104952666163</v>
      </c>
      <c r="D20" s="7">
        <f>INDEX('面板-景气指数'!$37:$242,MATCH('面板-总览'!$A20,'面板-景气指数'!$A$37:$A$242,0),MATCH('面板-总览'!D$2,'面板-景气指数'!$36:$36,0))</f>
        <v>0.56460083396745142</v>
      </c>
      <c r="E20" s="7">
        <f>INDEX('面板-景气指数'!$37:$242,MATCH('面板-总览'!$A20,'面板-景气指数'!$A$37:$A$242,0),MATCH('面板-总览'!E$2,'面板-景气指数'!$36:$36,0))</f>
        <v>0.79662225590547964</v>
      </c>
      <c r="F20" s="7">
        <f>INDEX('面板-景气指数'!$37:$242,MATCH('面板-总览'!$A20,'面板-景气指数'!$A$37:$A$242,0),MATCH('面板-总览'!F$2,'面板-景气指数'!$36:$36,0))</f>
        <v>0.85476440061529901</v>
      </c>
      <c r="G20" s="7">
        <f>INDEX('面板-景气指数'!$37:$242,MATCH('面板-总览'!$A20,'面板-景气指数'!$A$37:$A$242,0),MATCH('面板-总览'!G$2,'面板-景气指数'!$36:$36,0))</f>
        <v>0.90914214470981947</v>
      </c>
      <c r="H20" s="7">
        <f>INDEX('面板-景气指数'!$37:$242,MATCH('面板-总览'!$A20,'面板-景气指数'!$A$37:$A$242,0),MATCH('面板-总览'!H$2,'面板-景气指数'!$36:$36,0))</f>
        <v>0.90690486900349399</v>
      </c>
      <c r="I20" s="7">
        <f>INDEX('面板-景气指数'!$37:$242,MATCH('面板-总览'!$A20,'面板-景气指数'!$A$37:$A$242,0),MATCH('面板-总览'!I$2,'面板-景气指数'!$36:$36,0))</f>
        <v>0.84488344706546559</v>
      </c>
      <c r="J20" s="7">
        <f>INDEX('面板-景气指数'!$37:$242,MATCH('面板-总览'!$A20,'面板-景气指数'!$A$37:$A$242,0),MATCH('面板-总览'!J$2,'面板-景气指数'!$36:$36,0))</f>
        <v>0.82872266030912234</v>
      </c>
      <c r="K20" s="7">
        <f>INDEX('面板-景气指数'!$37:$242,MATCH('面板-总览'!$A20,'面板-景气指数'!$A$37:$A$242,0),MATCH('面板-总览'!K$2,'面板-景气指数'!$36:$36,0))</f>
        <v>0.83061334347922133</v>
      </c>
      <c r="L20" s="7">
        <f>INDEX('面板-景气指数'!$37:$242,MATCH('面板-总览'!$A20,'面板-景气指数'!$A$37:$A$242,0),MATCH('面板-总览'!L$2,'面板-景气指数'!$36:$36,0))</f>
        <v>0.85078802969308687</v>
      </c>
      <c r="M20" s="7">
        <f>INDEX('面板-景气指数'!$37:$242,MATCH('面板-总览'!$A20,'面板-景气指数'!$A$37:$A$242,0),MATCH('面板-总览'!M$2,'面板-景气指数'!$36:$36,0))</f>
        <v>0.86074130235564617</v>
      </c>
      <c r="N20" s="7">
        <f>INDEX('面板-景气指数'!$37:$242,MATCH('面板-总览'!$A20,'面板-景气指数'!$A$37:$A$242,0),MATCH('面板-总览'!N$2,'面板-景气指数'!$36:$36,0))</f>
        <v>0.84943031759084264</v>
      </c>
      <c r="P20" s="9">
        <f t="shared" si="0"/>
        <v>1.881697411162131E-2</v>
      </c>
      <c r="R20" s="6" t="s">
        <v>57</v>
      </c>
      <c r="S20" s="7">
        <f>INDEX('面板-景气指数'!$37:$242,MATCH('面板-总览'!$R20,'面板-景气指数'!$A$37:$A$242,0),MATCH('面板-总览'!S$2,'面板-景气指数'!$36:$36,0))</f>
        <v>0.76100000000000001</v>
      </c>
      <c r="T20" s="7">
        <f>INDEX('面板-景气指数'!$37:$242,MATCH('面板-总览'!$R20,'面板-景气指数'!$A$37:$A$242,0),MATCH('面板-总览'!T$2,'面板-景气指数'!$36:$36,0))</f>
        <v>0.71499999999999997</v>
      </c>
      <c r="U20" s="7">
        <f>INDEX('面板-景气指数'!$37:$242,MATCH('面板-总览'!$R20,'面板-景气指数'!$A$37:$A$242,0),MATCH('面板-总览'!U$2,'面板-景气指数'!$36:$36,0))</f>
        <v>0.65849999999999997</v>
      </c>
      <c r="V20" s="7">
        <f>INDEX('面板-景气指数'!$37:$242,MATCH('面板-总览'!$R20,'面板-景气指数'!$A$37:$A$242,0),MATCH('面板-总览'!V$2,'面板-景气指数'!$36:$36,0))</f>
        <v>0.51550000000000007</v>
      </c>
      <c r="W20" s="7">
        <f>INDEX('面板-景气指数'!$37:$242,MATCH('面板-总览'!$R20,'面板-景气指数'!$A$37:$A$242,0),MATCH('面板-总览'!W$2,'面板-景气指数'!$36:$36,0))</f>
        <v>0.37049999999999994</v>
      </c>
      <c r="X20" s="7">
        <f>INDEX('面板-景气指数'!$37:$242,MATCH('面板-总览'!$R20,'面板-景气指数'!$A$37:$A$242,0),MATCH('面板-总览'!X$2,'面板-景气指数'!$36:$36,0))</f>
        <v>0.192</v>
      </c>
      <c r="Y20" s="7">
        <f>INDEX('面板-景气指数'!$37:$242,MATCH('面板-总览'!$R20,'面板-景气指数'!$A$37:$A$242,0),MATCH('面板-总览'!Y$2,'面板-景气指数'!$36:$36,0))</f>
        <v>0.28899999999999998</v>
      </c>
      <c r="Z20" s="7">
        <f>INDEX('面板-景气指数'!$37:$242,MATCH('面板-总览'!$R20,'面板-景气指数'!$A$37:$A$242,0),MATCH('面板-总览'!Z$2,'面板-景气指数'!$36:$36,0))</f>
        <v>0.31950000000000001</v>
      </c>
      <c r="AA20" s="7">
        <f>INDEX('面板-景气指数'!$37:$242,MATCH('面板-总览'!$R20,'面板-景气指数'!$A$37:$A$242,0),MATCH('面板-总览'!AA$2,'面板-景气指数'!$36:$36,0))</f>
        <v>0.22750000000000001</v>
      </c>
      <c r="AB20" s="7">
        <f>INDEX('面板-景气指数'!$37:$242,MATCH('面板-总览'!$R20,'面板-景气指数'!$A$37:$A$242,0),MATCH('面板-总览'!AB$2,'面板-景气指数'!$36:$36,0))</f>
        <v>3.6499999999999998E-2</v>
      </c>
      <c r="AC20" s="7">
        <f>INDEX('面板-景气指数'!$37:$242,MATCH('面板-总览'!$R20,'面板-景气指数'!$A$37:$A$242,0),MATCH('面板-总览'!AC$2,'面板-景气指数'!$36:$36,0))</f>
        <v>2.4500000000000004E-2</v>
      </c>
      <c r="AD20" s="7">
        <f>INDEX('面板-景气指数'!$37:$242,MATCH('面板-总览'!$R20,'面板-景气指数'!$A$37:$A$242,0),MATCH('面板-总览'!AD$2,'面板-景气指数'!$36:$36,0))</f>
        <v>1.2E-2</v>
      </c>
      <c r="AE20" s="7">
        <f>INDEX('面板-景气指数'!$37:$242,MATCH('面板-总览'!$R20,'面板-景气指数'!$A$37:$A$242,0),MATCH('面板-总览'!AE$2,'面板-景气指数'!$36:$36,0))</f>
        <v>0</v>
      </c>
      <c r="AF20" s="15"/>
      <c r="AG20" s="12">
        <f t="shared" si="1"/>
        <v>-3.6499999999999998E-2</v>
      </c>
      <c r="AI20" s="6" t="s">
        <v>58</v>
      </c>
      <c r="AJ20" s="7">
        <f>INDEX('面板-景气指数'!$37:$242,MATCH('面板-总览'!$AI20,'面板-景气指数'!$A$37:$A$242,0),MATCH('面板-总览'!AJ$2,'面板-景气指数'!$36:$36,0))</f>
        <v>7.9500000000000001E-2</v>
      </c>
      <c r="AK20" s="7">
        <f>INDEX('面板-景气指数'!$37:$242,MATCH('面板-总览'!$AI20,'面板-景气指数'!$A$37:$A$242,0),MATCH('面板-总览'!AK$2,'面板-景气指数'!$36:$36,0))</f>
        <v>7.9500000000000001E-2</v>
      </c>
      <c r="AL20" s="7">
        <f>INDEX('面板-景气指数'!$37:$242,MATCH('面板-总览'!$AI20,'面板-景气指数'!$A$37:$A$242,0),MATCH('面板-总览'!AL$2,'面板-景气指数'!$36:$36,0))</f>
        <v>8.9499999999999996E-2</v>
      </c>
      <c r="AM20" s="7">
        <f>INDEX('面板-景气指数'!$37:$242,MATCH('面板-总览'!$AI20,'面板-景气指数'!$A$37:$A$242,0),MATCH('面板-总览'!AM$2,'面板-景气指数'!$36:$36,0))</f>
        <v>0.12200000000000001</v>
      </c>
      <c r="AN20" s="7">
        <f>INDEX('面板-景气指数'!$37:$242,MATCH('面板-总览'!$AI20,'面板-景气指数'!$A$37:$A$242,0),MATCH('面板-总览'!AN$2,'面板-景气指数'!$36:$36,0))</f>
        <v>0.14849999999999997</v>
      </c>
      <c r="AO20" s="7">
        <f>INDEX('面板-景气指数'!$37:$242,MATCH('面板-总览'!$AI20,'面板-景气指数'!$A$37:$A$242,0),MATCH('面板-总览'!AO$2,'面板-景气指数'!$36:$36,0))</f>
        <v>0.1855</v>
      </c>
      <c r="AP20" s="7">
        <f>INDEX('面板-景气指数'!$37:$242,MATCH('面板-总览'!$AI20,'面板-景气指数'!$A$37:$A$242,0),MATCH('面板-总览'!AP$2,'面板-景气指数'!$36:$36,0))</f>
        <v>0.20149999999999998</v>
      </c>
      <c r="AQ20" s="7">
        <f>INDEX('面板-景气指数'!$37:$242,MATCH('面板-总览'!$AI20,'面板-景气指数'!$A$37:$A$242,0),MATCH('面板-总览'!AQ$2,'面板-景气指数'!$36:$36,0))</f>
        <v>0.20149999999999998</v>
      </c>
      <c r="AR20" s="7">
        <f>INDEX('面板-景气指数'!$37:$242,MATCH('面板-总览'!$AI20,'面板-景气指数'!$A$37:$A$242,0),MATCH('面板-总览'!AR$2,'面板-景气指数'!$36:$36,0))</f>
        <v>0.2225</v>
      </c>
      <c r="AS20" s="7">
        <f>INDEX('面板-景气指数'!$37:$242,MATCH('面板-总览'!$AI20,'面板-景气指数'!$A$37:$A$242,0),MATCH('面板-总览'!AS$2,'面板-景气指数'!$36:$36,0))</f>
        <v>0.40950000000000003</v>
      </c>
      <c r="AT20" s="7">
        <f>INDEX('面板-景气指数'!$37:$242,MATCH('面板-总览'!$AI20,'面板-景气指数'!$A$37:$A$242,0),MATCH('面板-总览'!AT$2,'面板-景气指数'!$36:$36,0))</f>
        <v>0.505</v>
      </c>
      <c r="AU20" s="7">
        <f>INDEX('面板-景气指数'!$37:$242,MATCH('面板-总览'!$AI20,'面板-景气指数'!$A$37:$A$242,0),MATCH('面板-总览'!AU$2,'面板-景气指数'!$36:$36,0))</f>
        <v>0.5525000000000001</v>
      </c>
      <c r="AV20" s="7">
        <f>INDEX('面板-景气指数'!$37:$242,MATCH('面板-总览'!$AI20,'面板-景气指数'!$A$37:$A$242,0),MATCH('面板-总览'!AV$2,'面板-景气指数'!$36:$36,0))</f>
        <v>0.55300000000000005</v>
      </c>
      <c r="AX20" s="12">
        <f t="shared" si="2"/>
        <v>0.14350000000000002</v>
      </c>
    </row>
    <row r="21" spans="1:50" ht="21" customHeight="1" x14ac:dyDescent="0.2">
      <c r="A21" s="6" t="s">
        <v>59</v>
      </c>
      <c r="B21" s="7">
        <f>INDEX('面板-景气指数'!$37:$242,MATCH('面板-总览'!$A21,'面板-景气指数'!$A$37:$A$242,0),MATCH('面板-总览'!B$2,'面板-景气指数'!$36:$36,0))</f>
        <v>0.26643015290715466</v>
      </c>
      <c r="C21" s="7">
        <f>INDEX('面板-景气指数'!$37:$242,MATCH('面板-总览'!$A21,'面板-景气指数'!$A$37:$A$242,0),MATCH('面板-总览'!C$2,'面板-景气指数'!$36:$36,0))</f>
        <v>0.21268351338266159</v>
      </c>
      <c r="D21" s="7">
        <f>INDEX('面板-景气指数'!$37:$242,MATCH('面板-总览'!$A21,'面板-景气指数'!$A$37:$A$242,0),MATCH('面板-总览'!D$2,'面板-景气指数'!$36:$36,0))</f>
        <v>0.24238617675052085</v>
      </c>
      <c r="E21" s="7">
        <f>INDEX('面板-景气指数'!$37:$242,MATCH('面板-总览'!$A21,'面板-景气指数'!$A$37:$A$242,0),MATCH('面板-总览'!E$2,'面板-景气指数'!$36:$36,0))</f>
        <v>0.36246559976395376</v>
      </c>
      <c r="F21" s="7">
        <f>INDEX('面板-景气指数'!$37:$242,MATCH('面板-总览'!$A21,'面板-景气指数'!$A$37:$A$242,0),MATCH('面板-总览'!F$2,'面板-景气指数'!$36:$36,0))</f>
        <v>0.53835945648837713</v>
      </c>
      <c r="G21" s="7">
        <f>INDEX('面板-景气指数'!$37:$242,MATCH('面板-总览'!$A21,'面板-景气指数'!$A$37:$A$242,0),MATCH('面板-总览'!G$2,'面板-景气指数'!$36:$36,0))</f>
        <v>0.59744975773654829</v>
      </c>
      <c r="H21" s="7">
        <f>INDEX('面板-景气指数'!$37:$242,MATCH('面板-总览'!$A21,'面板-景气指数'!$A$37:$A$242,0),MATCH('面板-总览'!H$2,'面板-景气指数'!$36:$36,0))</f>
        <v>0.49372473768442826</v>
      </c>
      <c r="I21" s="7">
        <f>INDEX('面板-景气指数'!$37:$242,MATCH('面板-总览'!$A21,'面板-景气指数'!$A$37:$A$242,0),MATCH('面板-总览'!I$2,'面板-景气指数'!$36:$36,0))</f>
        <v>0.20529069753840704</v>
      </c>
      <c r="J21" s="7">
        <f>INDEX('面板-景气指数'!$37:$242,MATCH('面板-总览'!$A21,'面板-景气指数'!$A$37:$A$242,0),MATCH('面板-总览'!J$2,'面板-景气指数'!$36:$36,0))</f>
        <v>0.18212022842518966</v>
      </c>
      <c r="K21" s="7">
        <f>INDEX('面板-景气指数'!$37:$242,MATCH('面板-总览'!$A21,'面板-景气指数'!$A$37:$A$242,0),MATCH('面板-总览'!K$2,'面板-景气指数'!$36:$36,0))</f>
        <v>0.16908540280320922</v>
      </c>
      <c r="L21" s="7">
        <f>INDEX('面板-景气指数'!$37:$242,MATCH('面板-总览'!$A21,'面板-景气指数'!$A$37:$A$242,0),MATCH('面板-总览'!L$2,'面板-景气指数'!$36:$36,0))</f>
        <v>0.21829771145345406</v>
      </c>
      <c r="M21" s="7">
        <f>INDEX('面板-景气指数'!$37:$242,MATCH('面板-总览'!$A21,'面板-景气指数'!$A$37:$A$242,0),MATCH('面板-总览'!M$2,'面板-景气指数'!$36:$36,0))</f>
        <v>0.17644652224823887</v>
      </c>
      <c r="N21" s="7">
        <f>INDEX('面板-景气指数'!$37:$242,MATCH('面板-总览'!$A21,'面板-景气指数'!$A$37:$A$242,0),MATCH('面板-总览'!N$2,'面板-景气指数'!$36:$36,0))</f>
        <v>0.16604300142267206</v>
      </c>
      <c r="P21" s="9">
        <f t="shared" si="0"/>
        <v>-3.0424013805371575E-3</v>
      </c>
      <c r="R21" s="6" t="s">
        <v>60</v>
      </c>
      <c r="S21" s="7">
        <f>INDEX('面板-景气指数'!$37:$242,MATCH('面板-总览'!$R21,'面板-景气指数'!$A$37:$A$242,0),MATCH('面板-总览'!S$2,'面板-景气指数'!$36:$36,0))</f>
        <v>0.35099999999999998</v>
      </c>
      <c r="T21" s="7">
        <f>INDEX('面板-景气指数'!$37:$242,MATCH('面板-总览'!$R21,'面板-景气指数'!$A$37:$A$242,0),MATCH('面板-总览'!T$2,'面板-景气指数'!$36:$36,0))</f>
        <v>0.45700000000000007</v>
      </c>
      <c r="U21" s="7">
        <f>INDEX('面板-景气指数'!$37:$242,MATCH('面板-总览'!$R21,'面板-景气指数'!$A$37:$A$242,0),MATCH('面板-总览'!U$2,'面板-景气指数'!$36:$36,0))</f>
        <v>0.42499999999999999</v>
      </c>
      <c r="V21" s="7">
        <f>INDEX('面板-景气指数'!$37:$242,MATCH('面板-总览'!$R21,'面板-景气指数'!$A$37:$A$242,0),MATCH('面板-总览'!V$2,'面板-景气指数'!$36:$36,0))</f>
        <v>0.31900000000000001</v>
      </c>
      <c r="W21" s="7">
        <f>INDEX('面板-景气指数'!$37:$242,MATCH('面板-总览'!$R21,'面板-景气指数'!$A$37:$A$242,0),MATCH('面板-总览'!W$2,'面板-景气指数'!$36:$36,0))</f>
        <v>0.26500000000000001</v>
      </c>
      <c r="X21" s="7">
        <f>INDEX('面板-景气指数'!$37:$242,MATCH('面板-总览'!$R21,'面板-景气指数'!$A$37:$A$242,0),MATCH('面板-总览'!X$2,'面板-景气指数'!$36:$36,0))</f>
        <v>0.191</v>
      </c>
      <c r="Y21" s="7">
        <f>INDEX('面板-景气指数'!$37:$242,MATCH('面板-总览'!$R21,'面板-景气指数'!$A$37:$A$242,0),MATCH('面板-总览'!Y$2,'面板-景气指数'!$36:$36,0))</f>
        <v>0.17</v>
      </c>
      <c r="Z21" s="7">
        <f>INDEX('面板-景气指数'!$37:$242,MATCH('面板-总览'!$R21,'面板-景气指数'!$A$37:$A$242,0),MATCH('面板-总览'!Z$2,'面板-景气指数'!$36:$36,0))</f>
        <v>0.34</v>
      </c>
      <c r="AA21" s="7">
        <f>INDEX('面板-景气指数'!$37:$242,MATCH('面板-总览'!$R21,'面板-景气指数'!$A$37:$A$242,0),MATCH('面板-总览'!AA$2,'面板-景气指数'!$36:$36,0))</f>
        <v>0.47799999999999998</v>
      </c>
      <c r="AB21" s="7">
        <f>INDEX('面板-景气指数'!$37:$242,MATCH('面板-总览'!$R21,'面板-景气指数'!$A$37:$A$242,0),MATCH('面板-总览'!AB$2,'面板-景气指数'!$36:$36,0))</f>
        <v>0.56299999999999994</v>
      </c>
      <c r="AC21" s="7">
        <f>INDEX('面板-景气指数'!$37:$242,MATCH('面板-总览'!$R21,'面板-景气指数'!$A$37:$A$242,0),MATCH('面板-总览'!AC$2,'面板-景气指数'!$36:$36,0))</f>
        <v>0.627</v>
      </c>
      <c r="AD21" s="7">
        <f>INDEX('面板-景气指数'!$37:$242,MATCH('面板-总览'!$R21,'面板-景气指数'!$A$37:$A$242,0),MATCH('面板-总览'!AD$2,'面板-景气指数'!$36:$36,0))</f>
        <v>0.77600000000000002</v>
      </c>
      <c r="AE21" s="7">
        <f>INDEX('面板-景气指数'!$37:$242,MATCH('面板-总览'!$R21,'面板-景气指数'!$A$37:$A$242,0),MATCH('面板-总览'!AE$2,'面板-景气指数'!$36:$36,0))</f>
        <v>0.79700000000000004</v>
      </c>
      <c r="AF21" s="15"/>
      <c r="AG21" s="12">
        <f t="shared" si="1"/>
        <v>0.2340000000000001</v>
      </c>
      <c r="AI21" s="6" t="s">
        <v>61</v>
      </c>
      <c r="AJ21" s="7">
        <f>INDEX('面板-景气指数'!$37:$242,MATCH('面板-总览'!$AI21,'面板-景气指数'!$A$37:$A$242,0),MATCH('面板-总览'!AJ$2,'面板-景气指数'!$36:$36,0))</f>
        <v>2.1000000000000001E-2</v>
      </c>
      <c r="AK21" s="7">
        <f>INDEX('面板-景气指数'!$37:$242,MATCH('面板-总览'!$AI21,'面板-景气指数'!$A$37:$A$242,0),MATCH('面板-总览'!AK$2,'面板-景气指数'!$36:$36,0))</f>
        <v>0.191</v>
      </c>
      <c r="AL21" s="7">
        <f>INDEX('面板-景气指数'!$37:$242,MATCH('面板-总览'!$AI21,'面板-景气指数'!$A$37:$A$242,0),MATCH('面板-总览'!AL$2,'面板-景气指数'!$36:$36,0))</f>
        <v>0.17</v>
      </c>
      <c r="AM21" s="7">
        <f>INDEX('面板-景气指数'!$37:$242,MATCH('面板-总览'!$AI21,'面板-景气指数'!$A$37:$A$242,0),MATCH('面板-总览'!AM$2,'面板-景气指数'!$36:$36,0))</f>
        <v>0.14799999999999999</v>
      </c>
      <c r="AN21" s="7">
        <f>INDEX('面板-景气指数'!$37:$242,MATCH('面板-总览'!$AI21,'面板-景气指数'!$A$37:$A$242,0),MATCH('面板-总览'!AN$2,'面板-景气指数'!$36:$36,0))</f>
        <v>0.127</v>
      </c>
      <c r="AO21" s="7">
        <f>INDEX('面板-景气指数'!$37:$242,MATCH('面板-总览'!$AI21,'面板-景气指数'!$A$37:$A$242,0),MATCH('面板-总览'!AO$2,'面板-景气指数'!$36:$36,0))</f>
        <v>4.2000000000000003E-2</v>
      </c>
      <c r="AP21" s="7">
        <f>INDEX('面板-景气指数'!$37:$242,MATCH('面板-总览'!$AI21,'面板-景气指数'!$A$37:$A$242,0),MATCH('面板-总览'!AP$2,'面板-景气指数'!$36:$36,0))</f>
        <v>0</v>
      </c>
      <c r="AQ21" s="7">
        <f>INDEX('面板-景气指数'!$37:$242,MATCH('面板-总览'!$AI21,'面板-景气指数'!$A$37:$A$242,0),MATCH('面板-总览'!AQ$2,'面板-景气指数'!$36:$36,0))</f>
        <v>0.106</v>
      </c>
      <c r="AR21" s="7">
        <f>INDEX('面板-景气指数'!$37:$242,MATCH('面板-总览'!$AI21,'面板-景气指数'!$A$37:$A$242,0),MATCH('面板-总览'!AR$2,'面板-景气指数'!$36:$36,0))</f>
        <v>0.23400000000000001</v>
      </c>
      <c r="AS21" s="7">
        <f>INDEX('面板-景气指数'!$37:$242,MATCH('面板-总览'!$AI21,'面板-景气指数'!$A$37:$A$242,0),MATCH('面板-总览'!AS$2,'面板-景气指数'!$36:$36,0))</f>
        <v>0.27600000000000002</v>
      </c>
      <c r="AT21" s="7">
        <f>INDEX('面板-景气指数'!$37:$242,MATCH('面板-总览'!$AI21,'面板-景气指数'!$A$37:$A$242,0),MATCH('面板-总览'!AT$2,'面板-景气指数'!$36:$36,0))</f>
        <v>0.29699999999999999</v>
      </c>
      <c r="AU21" s="7">
        <f>INDEX('面板-景气指数'!$37:$242,MATCH('面板-总览'!$AI21,'面板-景气指数'!$A$37:$A$242,0),MATCH('面板-总览'!AU$2,'面板-景气指数'!$36:$36,0))</f>
        <v>0.255</v>
      </c>
      <c r="AV21" s="7">
        <f>INDEX('面板-景气指数'!$37:$242,MATCH('面板-总览'!$AI21,'面板-景气指数'!$A$37:$A$242,0),MATCH('面板-总览'!AV$2,'面板-景气指数'!$36:$36,0))</f>
        <v>0.36099999999999999</v>
      </c>
      <c r="AX21" s="12">
        <f t="shared" si="2"/>
        <v>8.4999999999999964E-2</v>
      </c>
    </row>
    <row r="22" spans="1:50" ht="21" customHeight="1" x14ac:dyDescent="0.2">
      <c r="A22" s="6" t="s">
        <v>62</v>
      </c>
      <c r="B22" s="7">
        <f>INDEX('面板-景气指数'!$37:$242,MATCH('面板-总览'!$A22,'面板-景气指数'!$A$37:$A$242,0),MATCH('面板-总览'!B$2,'面板-景气指数'!$36:$36,0))</f>
        <v>0.16821542594839789</v>
      </c>
      <c r="C22" s="7">
        <f>INDEX('面板-景气指数'!$37:$242,MATCH('面板-总览'!$A22,'面板-景气指数'!$A$37:$A$242,0),MATCH('面板-总览'!C$2,'面板-景气指数'!$36:$36,0))</f>
        <v>0.13208383327181553</v>
      </c>
      <c r="D22" s="7">
        <f>INDEX('面板-景气指数'!$37:$242,MATCH('面板-总览'!$A22,'面板-景气指数'!$A$37:$A$242,0),MATCH('面板-总览'!D$2,'面板-景气指数'!$36:$36,0))</f>
        <v>0.10832006306032169</v>
      </c>
      <c r="E22" s="7">
        <f>INDEX('面板-景气指数'!$37:$242,MATCH('面板-总览'!$A22,'面板-景气指数'!$A$37:$A$242,0),MATCH('面板-总览'!E$2,'面板-景气指数'!$36:$36,0))</f>
        <v>0.11672555209272772</v>
      </c>
      <c r="F22" s="7">
        <f>INDEX('面板-景气指数'!$37:$242,MATCH('面板-总览'!$A22,'面板-景气指数'!$A$37:$A$242,0),MATCH('面板-总览'!F$2,'面板-景气指数'!$36:$36,0))</f>
        <v>0.1321949017132644</v>
      </c>
      <c r="G22" s="7">
        <f>INDEX('面板-景气指数'!$37:$242,MATCH('面板-总览'!$A22,'面板-景气指数'!$A$37:$A$242,0),MATCH('面板-总览'!G$2,'面板-景气指数'!$36:$36,0))</f>
        <v>0.16732727202755823</v>
      </c>
      <c r="H22" s="7">
        <f>INDEX('面板-景气指数'!$37:$242,MATCH('面板-总览'!$A22,'面板-景气指数'!$A$37:$A$242,0),MATCH('面板-总览'!H$2,'面板-景气指数'!$36:$36,0))</f>
        <v>0.19170836264193192</v>
      </c>
      <c r="I22" s="7">
        <f>INDEX('面板-景气指数'!$37:$242,MATCH('面板-总览'!$A22,'面板-景气指数'!$A$37:$A$242,0),MATCH('面板-总览'!I$2,'面板-景气指数'!$36:$36,0))</f>
        <v>0.20269598583324866</v>
      </c>
      <c r="J22" s="7">
        <f>INDEX('面板-景气指数'!$37:$242,MATCH('面板-总览'!$A22,'面板-景气指数'!$A$37:$A$242,0),MATCH('面板-总览'!J$2,'面板-景气指数'!$36:$36,0))</f>
        <v>0.25419286811895253</v>
      </c>
      <c r="K22" s="7">
        <f>INDEX('面板-景气指数'!$37:$242,MATCH('面板-总览'!$A22,'面板-景气指数'!$A$37:$A$242,0),MATCH('面板-总览'!K$2,'面板-景气指数'!$36:$36,0))</f>
        <v>0.32497395059502959</v>
      </c>
      <c r="L22" s="7">
        <f>INDEX('面板-景气指数'!$37:$242,MATCH('面板-总览'!$A22,'面板-景气指数'!$A$37:$A$242,0),MATCH('面板-总览'!L$2,'面板-景气指数'!$36:$36,0))</f>
        <v>0.41532036726104182</v>
      </c>
      <c r="M22" s="7">
        <f>INDEX('面板-景气指数'!$37:$242,MATCH('面板-总览'!$A22,'面板-景气指数'!$A$37:$A$242,0),MATCH('面板-总览'!M$2,'面板-景气指数'!$36:$36,0))</f>
        <v>0.47165518710038995</v>
      </c>
      <c r="N22" s="7">
        <f>INDEX('面板-景气指数'!$37:$242,MATCH('面板-总览'!$A22,'面板-景气指数'!$A$37:$A$242,0),MATCH('面板-总览'!N$2,'面板-景气指数'!$36:$36,0))</f>
        <v>0.51357063535715175</v>
      </c>
      <c r="P22" s="9">
        <f t="shared" si="0"/>
        <v>0.18859668476212216</v>
      </c>
      <c r="R22" s="6" t="s">
        <v>63</v>
      </c>
      <c r="S22" s="7">
        <f>INDEX('面板-景气指数'!$37:$242,MATCH('面板-总览'!$R22,'面板-景气指数'!$A$37:$A$242,0),MATCH('面板-总览'!S$2,'面板-景气指数'!$36:$36,0))</f>
        <v>6.8333333333333315E-2</v>
      </c>
      <c r="T22" s="7">
        <f>INDEX('面板-景气指数'!$37:$242,MATCH('面板-总览'!$R22,'面板-景气指数'!$A$37:$A$242,0),MATCH('面板-总览'!T$2,'面板-景气指数'!$36:$36,0))</f>
        <v>7.9624999999999987E-2</v>
      </c>
      <c r="U22" s="7">
        <f>INDEX('面板-景气指数'!$37:$242,MATCH('面板-总览'!$R22,'面板-景气指数'!$A$37:$A$242,0),MATCH('面板-总览'!U$2,'面板-景气指数'!$36:$36,0))</f>
        <v>0.13783333333333331</v>
      </c>
      <c r="V22" s="7">
        <f>INDEX('面板-景气指数'!$37:$242,MATCH('面板-总览'!$R22,'面板-景气指数'!$A$37:$A$242,0),MATCH('面板-总览'!V$2,'面板-景气指数'!$36:$36,0))</f>
        <v>0.20324999999999996</v>
      </c>
      <c r="W22" s="7">
        <f>INDEX('面板-景气指数'!$37:$242,MATCH('面板-总览'!$R22,'面板-景气指数'!$A$37:$A$242,0),MATCH('面板-总览'!W$2,'面板-景气指数'!$36:$36,0))</f>
        <v>0.20424999999999993</v>
      </c>
      <c r="X22" s="7">
        <f>INDEX('面板-景气指数'!$37:$242,MATCH('面板-总览'!$R22,'面板-景气指数'!$A$37:$A$242,0),MATCH('面板-总览'!X$2,'面板-景气指数'!$36:$36,0))</f>
        <v>0.14833333333333332</v>
      </c>
      <c r="Y22" s="7">
        <f>INDEX('面板-景气指数'!$37:$242,MATCH('面板-总览'!$R22,'面板-景气指数'!$A$37:$A$242,0),MATCH('面板-总览'!Y$2,'面板-景气指数'!$36:$36,0))</f>
        <v>0.15237499999999998</v>
      </c>
      <c r="Z22" s="7">
        <f>INDEX('面板-景气指数'!$37:$242,MATCH('面板-总览'!$R22,'面板-景气指数'!$A$37:$A$242,0),MATCH('面板-总览'!Z$2,'面板-景气指数'!$36:$36,0))</f>
        <v>0.21741666666666659</v>
      </c>
      <c r="AA22" s="7">
        <f>INDEX('面板-景气指数'!$37:$242,MATCH('面板-总览'!$R22,'面板-景气指数'!$A$37:$A$242,0),MATCH('面板-总览'!AA$2,'面板-景气指数'!$36:$36,0))</f>
        <v>0.2992083333333333</v>
      </c>
      <c r="AB22" s="7">
        <f>INDEX('面板-景气指数'!$37:$242,MATCH('面板-总览'!$R22,'面板-景气指数'!$A$37:$A$242,0),MATCH('面板-总览'!AB$2,'面板-景气指数'!$36:$36,0))</f>
        <v>0.34870833333333323</v>
      </c>
      <c r="AC22" s="7">
        <f>INDEX('面板-景气指数'!$37:$242,MATCH('面板-总览'!$R22,'面板-景气指数'!$A$37:$A$242,0),MATCH('面板-总览'!AC$2,'面板-景气指数'!$36:$36,0))</f>
        <v>0.3332916666666666</v>
      </c>
      <c r="AD22" s="7">
        <f>INDEX('面板-景气指数'!$37:$242,MATCH('面板-总览'!$R22,'面板-景气指数'!$A$37:$A$242,0),MATCH('面板-总览'!AD$2,'面板-景气指数'!$36:$36,0))</f>
        <v>0.3238333333333332</v>
      </c>
      <c r="AE22" s="7">
        <f>INDEX('面板-景气指数'!$37:$242,MATCH('面板-总览'!$R22,'面板-景气指数'!$A$37:$A$242,0),MATCH('面板-总览'!AE$2,'面板-景气指数'!$36:$36,0))</f>
        <v>0.3279583333333333</v>
      </c>
      <c r="AF22" s="15"/>
      <c r="AG22" s="12">
        <f t="shared" si="1"/>
        <v>-2.0749999999999935E-2</v>
      </c>
      <c r="AI22" s="6" t="s">
        <v>64</v>
      </c>
      <c r="AJ22" s="7">
        <f>INDEX('面板-景气指数'!$37:$242,MATCH('面板-总览'!$AI22,'面板-景气指数'!$A$37:$A$242,0),MATCH('面板-总览'!AJ$2,'面板-景气指数'!$36:$36,0))</f>
        <v>0.755</v>
      </c>
      <c r="AK22" s="7">
        <f>INDEX('面板-景气指数'!$37:$242,MATCH('面板-总览'!$AI22,'面板-景气指数'!$A$37:$A$242,0),MATCH('面板-总览'!AK$2,'面板-景气指数'!$36:$36,0))</f>
        <v>0.79700000000000004</v>
      </c>
      <c r="AL22" s="7">
        <f>INDEX('面板-景气指数'!$37:$242,MATCH('面板-总览'!$AI22,'面板-景气指数'!$A$37:$A$242,0),MATCH('面板-总览'!AL$2,'面板-景气指数'!$36:$36,0))</f>
        <v>0.72299999999999998</v>
      </c>
      <c r="AM22" s="7">
        <f>INDEX('面板-景气指数'!$37:$242,MATCH('面板-总览'!$AI22,'面板-景气指数'!$A$37:$A$242,0),MATCH('面板-总览'!AM$2,'面板-景气指数'!$36:$36,0))</f>
        <v>0.63800000000000001</v>
      </c>
      <c r="AN22" s="7">
        <f>INDEX('面板-景气指数'!$37:$242,MATCH('面板-总览'!$AI22,'面板-景气指数'!$A$37:$A$242,0),MATCH('面板-总览'!AN$2,'面板-景气指数'!$36:$36,0))</f>
        <v>0.52100000000000002</v>
      </c>
      <c r="AO22" s="7">
        <f>INDEX('面板-景气指数'!$37:$242,MATCH('面板-总览'!$AI22,'面板-景气指数'!$A$37:$A$242,0),MATCH('面板-总览'!AO$2,'面板-景气指数'!$36:$36,0))</f>
        <v>0.32900000000000001</v>
      </c>
      <c r="AP22" s="7">
        <f>INDEX('面板-景气指数'!$37:$242,MATCH('面板-总览'!$AI22,'面板-景气指数'!$A$37:$A$242,0),MATCH('面板-总览'!AP$2,'面板-景气指数'!$36:$36,0))</f>
        <v>0.223</v>
      </c>
      <c r="AQ22" s="7">
        <f>INDEX('面板-景气指数'!$37:$242,MATCH('面板-总览'!$AI22,'面板-景气指数'!$A$37:$A$242,0),MATCH('面板-总览'!AQ$2,'面板-景气指数'!$36:$36,0))</f>
        <v>0.255</v>
      </c>
      <c r="AR22" s="7">
        <f>INDEX('面板-景气指数'!$37:$242,MATCH('面板-总览'!$AI22,'面板-景气指数'!$A$37:$A$242,0),MATCH('面板-总览'!AR$2,'面板-景气指数'!$36:$36,0))</f>
        <v>0.31900000000000001</v>
      </c>
      <c r="AS22" s="7">
        <f>INDEX('面板-景气指数'!$37:$242,MATCH('面板-总览'!$AI22,'面板-景气指数'!$A$37:$A$242,0),MATCH('面板-总览'!AS$2,'面板-景气指数'!$36:$36,0))</f>
        <v>0.53100000000000003</v>
      </c>
      <c r="AT22" s="7">
        <f>INDEX('面板-景气指数'!$37:$242,MATCH('面板-总览'!$AI22,'面板-景气指数'!$A$37:$A$242,0),MATCH('面板-总览'!AT$2,'面板-景气指数'!$36:$36,0))</f>
        <v>0.45700000000000002</v>
      </c>
      <c r="AU22" s="7">
        <f>INDEX('面板-景气指数'!$37:$242,MATCH('面板-总览'!$AI22,'面板-景气指数'!$A$37:$A$242,0),MATCH('面板-总览'!AU$2,'面板-景气指数'!$36:$36,0))</f>
        <v>0.42499999999999999</v>
      </c>
      <c r="AV22" s="7">
        <f>INDEX('面板-景气指数'!$37:$242,MATCH('面板-总览'!$AI22,'面板-景气指数'!$A$37:$A$242,0),MATCH('面板-总览'!AV$2,'面板-景气指数'!$36:$36,0))</f>
        <v>0.34</v>
      </c>
      <c r="AX22" s="12">
        <f t="shared" si="2"/>
        <v>-0.191</v>
      </c>
    </row>
    <row r="23" spans="1:50" ht="21" customHeight="1" x14ac:dyDescent="0.2">
      <c r="A23" s="6" t="s">
        <v>65</v>
      </c>
      <c r="B23" s="7">
        <f>INDEX('面板-景气指数'!$37:$242,MATCH('面板-总览'!$A23,'面板-景气指数'!$A$37:$A$242,0),MATCH('面板-总览'!B$2,'面板-景气指数'!$36:$36,0))</f>
        <v>0.16981487296614664</v>
      </c>
      <c r="C23" s="7">
        <f>INDEX('面板-景气指数'!$37:$242,MATCH('面板-总览'!$A23,'面板-景气指数'!$A$37:$A$242,0),MATCH('面板-总览'!C$2,'面板-景气指数'!$36:$36,0))</f>
        <v>0.23517711126442289</v>
      </c>
      <c r="D23" s="7">
        <f>INDEX('面板-景气指数'!$37:$242,MATCH('面板-总览'!$A23,'面板-景气指数'!$A$37:$A$242,0),MATCH('面板-总览'!D$2,'面板-景气指数'!$36:$36,0))</f>
        <v>0.19372499066545085</v>
      </c>
      <c r="E23" s="7">
        <f>INDEX('面板-景气指数'!$37:$242,MATCH('面板-总览'!$A23,'面板-景气指数'!$A$37:$A$242,0),MATCH('面板-总览'!E$2,'面板-景气指数'!$36:$36,0))</f>
        <v>0.19093920332610359</v>
      </c>
      <c r="F23" s="7">
        <f>INDEX('面板-景气指数'!$37:$242,MATCH('面板-总览'!$A23,'面板-景气指数'!$A$37:$A$242,0),MATCH('面板-总览'!F$2,'面板-景气指数'!$36:$36,0))</f>
        <v>0.20443017069309555</v>
      </c>
      <c r="G23" s="7">
        <f>INDEX('面板-景气指数'!$37:$242,MATCH('面板-总览'!$A23,'面板-景气指数'!$A$37:$A$242,0),MATCH('面板-总览'!G$2,'面板-景气指数'!$36:$36,0))</f>
        <v>0.20352015688869921</v>
      </c>
      <c r="H23" s="7">
        <f>INDEX('面板-景气指数'!$37:$242,MATCH('面板-总览'!$A23,'面板-景气指数'!$A$37:$A$242,0),MATCH('面板-总览'!H$2,'面板-景气指数'!$36:$36,0))</f>
        <v>0.20188242611976914</v>
      </c>
      <c r="I23" s="7">
        <f>INDEX('面板-景气指数'!$37:$242,MATCH('面板-总览'!$A23,'面板-景气指数'!$A$37:$A$242,0),MATCH('面板-总览'!I$2,'面板-景气指数'!$36:$36,0))</f>
        <v>0.22094240871173734</v>
      </c>
      <c r="J23" s="7">
        <f>INDEX('面板-景气指数'!$37:$242,MATCH('面板-总览'!$A23,'面板-景气指数'!$A$37:$A$242,0),MATCH('面板-总览'!J$2,'面板-景气指数'!$36:$36,0))</f>
        <v>0.22395354291829545</v>
      </c>
      <c r="K23" s="7">
        <f>INDEX('面板-景气指数'!$37:$242,MATCH('面板-总览'!$A23,'面板-景气指数'!$A$37:$A$242,0),MATCH('面板-总览'!K$2,'面板-景气指数'!$36:$36,0))</f>
        <v>0.21085063808438492</v>
      </c>
      <c r="L23" s="7">
        <f>INDEX('面板-景气指数'!$37:$242,MATCH('面板-总览'!$A23,'面板-景气指数'!$A$37:$A$242,0),MATCH('面板-总览'!L$2,'面板-景气指数'!$36:$36,0))</f>
        <v>0.22043204822250034</v>
      </c>
      <c r="M23" s="7">
        <f>INDEX('面板-景气指数'!$37:$242,MATCH('面板-总览'!$A23,'面板-景气指数'!$A$37:$A$242,0),MATCH('面板-总览'!M$2,'面板-景气指数'!$36:$36,0))</f>
        <v>0.2244349932723162</v>
      </c>
      <c r="N23" s="7">
        <f>INDEX('面板-景气指数'!$37:$242,MATCH('面板-总览'!$A23,'面板-景气指数'!$A$37:$A$242,0),MATCH('面板-总览'!N$2,'面板-景气指数'!$36:$36,0))</f>
        <v>0.24324788978958384</v>
      </c>
      <c r="P23" s="9">
        <f t="shared" si="0"/>
        <v>3.2397251705198915E-2</v>
      </c>
      <c r="R23" s="6" t="s">
        <v>66</v>
      </c>
      <c r="S23" s="7">
        <f>INDEX('面板-景气指数'!$37:$242,MATCH('面板-总览'!$R23,'面板-景气指数'!$A$37:$A$242,0),MATCH('面板-总览'!S$2,'面板-景气指数'!$36:$36,0))</f>
        <v>4.4999999999999984E-2</v>
      </c>
      <c r="T23" s="7">
        <f>INDEX('面板-景气指数'!$37:$242,MATCH('面板-总览'!$R23,'面板-景气指数'!$A$37:$A$242,0),MATCH('面板-总览'!T$2,'面板-景气指数'!$36:$36,0))</f>
        <v>3.7499999999999971E-2</v>
      </c>
      <c r="U23" s="7">
        <f>INDEX('面板-景气指数'!$37:$242,MATCH('面板-总览'!$R23,'面板-景气指数'!$A$37:$A$242,0),MATCH('面板-总览'!U$2,'面板-景气指数'!$36:$36,0))</f>
        <v>7.2499999999999995E-2</v>
      </c>
      <c r="V23" s="7">
        <f>INDEX('面板-景气指数'!$37:$242,MATCH('面板-总览'!$R23,'面板-景气指数'!$A$37:$A$242,0),MATCH('面板-总览'!V$2,'面板-景气指数'!$36:$36,0))</f>
        <v>0.13750000000000001</v>
      </c>
      <c r="W23" s="7">
        <f>INDEX('面板-景气指数'!$37:$242,MATCH('面板-总览'!$R23,'面板-景气指数'!$A$37:$A$242,0),MATCH('面板-总览'!W$2,'面板-景气指数'!$36:$36,0))</f>
        <v>0.18049999999999999</v>
      </c>
      <c r="X23" s="7">
        <f>INDEX('面板-景气指数'!$37:$242,MATCH('面板-总览'!$R23,'面板-景气指数'!$A$37:$A$242,0),MATCH('面板-总览'!X$2,'面板-景气指数'!$36:$36,0))</f>
        <v>0.1845</v>
      </c>
      <c r="Y23" s="7">
        <f>INDEX('面板-景气指数'!$37:$242,MATCH('面板-总览'!$R23,'面板-景气指数'!$A$37:$A$242,0),MATCH('面板-总览'!Y$2,'面板-景气指数'!$36:$36,0))</f>
        <v>0.13200000000000001</v>
      </c>
      <c r="Z23" s="7">
        <f>INDEX('面板-景气指数'!$37:$242,MATCH('面板-总览'!$R23,'面板-景气指数'!$A$37:$A$242,0),MATCH('面板-总览'!Z$2,'面板-景气指数'!$36:$36,0))</f>
        <v>0.10450000000000002</v>
      </c>
      <c r="AA23" s="7">
        <f>INDEX('面板-景气指数'!$37:$242,MATCH('面板-总览'!$R23,'面板-景气指数'!$A$37:$A$242,0),MATCH('面板-总览'!AA$2,'面板-景气指数'!$36:$36,0))</f>
        <v>9.6500000000000002E-2</v>
      </c>
      <c r="AB23" s="7">
        <f>INDEX('面板-景气指数'!$37:$242,MATCH('面板-总览'!$R23,'面板-景气指数'!$A$37:$A$242,0),MATCH('面板-总览'!AB$2,'面板-景气指数'!$36:$36,0))</f>
        <v>7.9500000000000001E-2</v>
      </c>
      <c r="AC23" s="7">
        <f>INDEX('面板-景气指数'!$37:$242,MATCH('面板-总览'!$R23,'面板-景气指数'!$A$37:$A$242,0),MATCH('面板-总览'!AC$2,'面板-景气指数'!$36:$36,0))</f>
        <v>5.5500000000000008E-2</v>
      </c>
      <c r="AD23" s="7">
        <f>INDEX('面板-景气指数'!$37:$242,MATCH('面板-总览'!$R23,'面板-景气指数'!$A$37:$A$242,0),MATCH('面板-总览'!AD$2,'面板-景气指数'!$36:$36,0))</f>
        <v>6.3000000000000028E-2</v>
      </c>
      <c r="AE23" s="7">
        <f>INDEX('面板-景气指数'!$37:$242,MATCH('面板-总览'!$R23,'面板-景气指数'!$A$37:$A$242,0),MATCH('面板-总览'!AE$2,'面板-景气指数'!$36:$36,0))</f>
        <v>9.1499999999999984E-2</v>
      </c>
      <c r="AF23" s="15"/>
      <c r="AG23" s="12">
        <f t="shared" si="1"/>
        <v>1.1999999999999983E-2</v>
      </c>
      <c r="AI23" s="6" t="s">
        <v>67</v>
      </c>
      <c r="AJ23" s="7">
        <f>INDEX('面板-景气指数'!$37:$242,MATCH('面板-总览'!$AI23,'面板-景气指数'!$A$37:$A$242,0),MATCH('面板-总览'!AJ$2,'面板-景气指数'!$36:$36,0))</f>
        <v>0.40600000000000003</v>
      </c>
      <c r="AK23" s="7">
        <f>INDEX('面板-景气指数'!$37:$242,MATCH('面板-总览'!$AI23,'面板-景气指数'!$A$37:$A$242,0),MATCH('面板-总览'!AK$2,'面板-景气指数'!$36:$36,0))</f>
        <v>0.39</v>
      </c>
      <c r="AL23" s="7">
        <f>INDEX('面板-景气指数'!$37:$242,MATCH('面板-总览'!$AI23,'面板-景气指数'!$A$37:$A$242,0),MATCH('面板-总览'!AL$2,'面板-景气指数'!$36:$36,0))</f>
        <v>0.3735</v>
      </c>
      <c r="AM23" s="7">
        <f>INDEX('面板-景气指数'!$37:$242,MATCH('面板-总览'!$AI23,'面板-景气指数'!$A$37:$A$242,0),MATCH('面板-总览'!AM$2,'面板-景气指数'!$36:$36,0))</f>
        <v>0.2555</v>
      </c>
      <c r="AN23" s="7">
        <f>INDEX('面板-景气指数'!$37:$242,MATCH('面板-总览'!$AI23,'面板-景气指数'!$A$37:$A$242,0),MATCH('面板-总览'!AN$2,'面板-景气指数'!$36:$36,0))</f>
        <v>0.18050000000000002</v>
      </c>
      <c r="AO23" s="7">
        <f>INDEX('面板-景气指数'!$37:$242,MATCH('面板-总览'!$AI23,'面板-景气指数'!$A$37:$A$242,0),MATCH('面板-总览'!AO$2,'面板-景气指数'!$36:$36,0))</f>
        <v>0.11149999999999999</v>
      </c>
      <c r="AP23" s="7">
        <f>INDEX('面板-景气指数'!$37:$242,MATCH('面板-总览'!$AI23,'面板-景气指数'!$A$37:$A$242,0),MATCH('面板-总览'!AP$2,'面板-景气指数'!$36:$36,0))</f>
        <v>0.10049999999999999</v>
      </c>
      <c r="AQ23" s="7">
        <f>INDEX('面板-景气指数'!$37:$242,MATCH('面板-总览'!$AI23,'面板-景气指数'!$A$37:$A$242,0),MATCH('面板-总览'!AQ$2,'面板-景气指数'!$36:$36,0))</f>
        <v>0.154</v>
      </c>
      <c r="AR23" s="7">
        <f>INDEX('面板-景气指数'!$37:$242,MATCH('面板-总览'!$AI23,'面板-景气指数'!$A$37:$A$242,0),MATCH('面板-总览'!AR$2,'面板-景气指数'!$36:$36,0))</f>
        <v>0.29299999999999998</v>
      </c>
      <c r="AS23" s="7">
        <f>INDEX('面板-景气指数'!$37:$242,MATCH('面板-总览'!$AI23,'面板-景气指数'!$A$37:$A$242,0),MATCH('面板-总览'!AS$2,'面板-景气指数'!$36:$36,0))</f>
        <v>0.50650000000000006</v>
      </c>
      <c r="AT23" s="7">
        <f>INDEX('面板-景气指数'!$37:$242,MATCH('面板-总览'!$AI23,'面板-景气指数'!$A$37:$A$242,0),MATCH('面板-总览'!AT$2,'面板-景气指数'!$36:$36,0))</f>
        <v>0.48</v>
      </c>
      <c r="AU23" s="7">
        <f>INDEX('面板-景气指数'!$37:$242,MATCH('面板-总览'!$AI23,'面板-景气指数'!$A$37:$A$242,0),MATCH('面板-总览'!AU$2,'面板-景气指数'!$36:$36,0))</f>
        <v>0.48</v>
      </c>
      <c r="AV23" s="7">
        <f>INDEX('面板-景气指数'!$37:$242,MATCH('面板-总览'!$AI23,'面板-景气指数'!$A$37:$A$242,0),MATCH('面板-总览'!AV$2,'面板-景气指数'!$36:$36,0))</f>
        <v>0.44299999999999995</v>
      </c>
      <c r="AX23" s="12">
        <f t="shared" si="2"/>
        <v>-6.3500000000000112E-2</v>
      </c>
    </row>
    <row r="24" spans="1:50" ht="21" customHeight="1" x14ac:dyDescent="0.2">
      <c r="A24" s="6" t="s">
        <v>68</v>
      </c>
      <c r="B24" s="7">
        <f>INDEX('面板-景气指数'!$37:$242,MATCH('面板-总览'!$A24,'面板-景气指数'!$A$37:$A$242,0),MATCH('面板-总览'!B$2,'面板-景气指数'!$36:$36,0))</f>
        <v>0.19036499999999998</v>
      </c>
      <c r="C24" s="7">
        <f>INDEX('面板-景气指数'!$37:$242,MATCH('面板-总览'!$A24,'面板-景气指数'!$A$37:$A$242,0),MATCH('面板-总览'!C$2,'面板-景气指数'!$36:$36,0))</f>
        <v>0.24426500000000004</v>
      </c>
      <c r="D24" s="7">
        <f>INDEX('面板-景气指数'!$37:$242,MATCH('面板-总览'!$A24,'面板-景气指数'!$A$37:$A$242,0),MATCH('面板-总览'!D$2,'面板-景气指数'!$36:$36,0))</f>
        <v>0.28755000000000003</v>
      </c>
      <c r="E24" s="7">
        <f>INDEX('面板-景气指数'!$37:$242,MATCH('面板-总览'!$A24,'面板-景气指数'!$A$37:$A$242,0),MATCH('面板-总览'!E$2,'面板-景气指数'!$36:$36,0))</f>
        <v>0.35852500000000004</v>
      </c>
      <c r="F24" s="7">
        <f>INDEX('面板-景气指数'!$37:$242,MATCH('面板-总览'!$A24,'面板-景气指数'!$A$37:$A$242,0),MATCH('面板-总览'!F$2,'面板-景气指数'!$36:$36,0))</f>
        <v>0.39095000000000002</v>
      </c>
      <c r="G24" s="7">
        <f>INDEX('面板-景气指数'!$37:$242,MATCH('面板-总览'!$A24,'面板-景气指数'!$A$37:$A$242,0),MATCH('面板-总览'!G$2,'面板-景气指数'!$36:$36,0))</f>
        <v>0.60797999999999996</v>
      </c>
      <c r="H24" s="7">
        <f>INDEX('面板-景气指数'!$37:$242,MATCH('面板-总览'!$A24,'面板-景气指数'!$A$37:$A$242,0),MATCH('面板-总览'!H$2,'面板-景气指数'!$36:$36,0))</f>
        <v>0.71414</v>
      </c>
      <c r="I24" s="7">
        <f>INDEX('面板-景气指数'!$37:$242,MATCH('面板-总览'!$A24,'面板-景气指数'!$A$37:$A$242,0),MATCH('面板-总览'!I$2,'面板-景气指数'!$36:$36,0))</f>
        <v>0.78747</v>
      </c>
      <c r="J24" s="7">
        <f>INDEX('面板-景气指数'!$37:$242,MATCH('面板-总览'!$A24,'面板-景气指数'!$A$37:$A$242,0),MATCH('面板-总览'!J$2,'面板-景气指数'!$36:$36,0))</f>
        <v>0.77463499999999996</v>
      </c>
      <c r="K24" s="7">
        <f>INDEX('面板-景气指数'!$37:$242,MATCH('面板-总览'!$A24,'面板-景气指数'!$A$37:$A$242,0),MATCH('面板-总览'!K$2,'面板-景气指数'!$36:$36,0))</f>
        <v>0.83357500000000007</v>
      </c>
      <c r="L24" s="7">
        <f>INDEX('面板-景气指数'!$37:$242,MATCH('面板-总览'!$A24,'面板-景气指数'!$A$37:$A$242,0),MATCH('面板-总览'!L$2,'面板-景气指数'!$36:$36,0))</f>
        <v>0.79927500000000007</v>
      </c>
      <c r="M24" s="7">
        <f>INDEX('面板-景气指数'!$37:$242,MATCH('面板-总览'!$A24,'面板-景气指数'!$A$37:$A$242,0),MATCH('面板-总览'!M$2,'面板-景气指数'!$36:$36,0))</f>
        <v>0.76692500000000008</v>
      </c>
      <c r="N24" s="7">
        <f>INDEX('面板-景气指数'!$37:$242,MATCH('面板-总览'!$A24,'面板-景气指数'!$A$37:$A$242,0),MATCH('面板-总览'!N$2,'面板-景气指数'!$36:$36,0))</f>
        <v>0.77132500000000004</v>
      </c>
      <c r="P24" s="9">
        <f t="shared" si="0"/>
        <v>-6.2250000000000028E-2</v>
      </c>
      <c r="R24" s="6" t="s">
        <v>69</v>
      </c>
      <c r="S24" s="7">
        <f>INDEX('面板-景气指数'!$37:$242,MATCH('面板-总览'!$R24,'面板-景气指数'!$A$37:$A$242,0),MATCH('面板-总览'!S$2,'面板-景气指数'!$36:$36,0))</f>
        <v>0.38750000000000001</v>
      </c>
      <c r="T24" s="7">
        <f>INDEX('面板-景气指数'!$37:$242,MATCH('面板-总览'!$R24,'面板-景气指数'!$A$37:$A$242,0),MATCH('面板-总览'!T$2,'面板-景气指数'!$36:$36,0))</f>
        <v>0.40899999999999997</v>
      </c>
      <c r="U24" s="7">
        <f>INDEX('面板-景气指数'!$37:$242,MATCH('面板-总览'!$R24,'面板-景气指数'!$A$37:$A$242,0),MATCH('面板-总览'!U$2,'面板-景气指数'!$36:$36,0))</f>
        <v>0.28699999999999998</v>
      </c>
      <c r="V24" s="7">
        <f>INDEX('面板-景气指数'!$37:$242,MATCH('面板-总览'!$R24,'面板-景气指数'!$A$37:$A$242,0),MATCH('面板-总览'!V$2,'面板-景气指数'!$36:$36,0))</f>
        <v>0.28149999999999997</v>
      </c>
      <c r="W24" s="7">
        <f>INDEX('面板-景气指数'!$37:$242,MATCH('面板-总览'!$R24,'面板-景气指数'!$A$37:$A$242,0),MATCH('面板-总览'!W$2,'面板-景气指数'!$36:$36,0))</f>
        <v>0.29199999999999998</v>
      </c>
      <c r="X24" s="7">
        <f>INDEX('面板-景气指数'!$37:$242,MATCH('面板-总览'!$R24,'面板-景气指数'!$A$37:$A$242,0),MATCH('面板-总览'!X$2,'面板-景气指数'!$36:$36,0))</f>
        <v>0.372</v>
      </c>
      <c r="Y24" s="7">
        <f>INDEX('面板-景气指数'!$37:$242,MATCH('面板-总览'!$R24,'面板-景气指数'!$A$37:$A$242,0),MATCH('面板-总览'!Y$2,'面板-景气指数'!$36:$36,0))</f>
        <v>0.37749999999999995</v>
      </c>
      <c r="Z24" s="7">
        <f>INDEX('面板-景气指数'!$37:$242,MATCH('面板-总览'!$R24,'面板-景气指数'!$A$37:$A$242,0),MATCH('面板-总览'!Z$2,'面板-景气指数'!$36:$36,0))</f>
        <v>0.43049999999999994</v>
      </c>
      <c r="AA24" s="7">
        <f>INDEX('面板-景气指数'!$37:$242,MATCH('面板-总览'!$R24,'面板-景气指数'!$A$37:$A$242,0),MATCH('面板-总览'!AA$2,'面板-景气指数'!$36:$36,0))</f>
        <v>0.40350000000000003</v>
      </c>
      <c r="AB24" s="7">
        <f>INDEX('面板-景气指数'!$37:$242,MATCH('面板-总览'!$R24,'面板-景气指数'!$A$37:$A$242,0),MATCH('面板-总览'!AB$2,'面板-景气指数'!$36:$36,0))</f>
        <v>0.32950000000000002</v>
      </c>
      <c r="AC24" s="7">
        <f>INDEX('面板-景气指数'!$37:$242,MATCH('面板-总览'!$R24,'面板-景气指数'!$A$37:$A$242,0),MATCH('面板-总览'!AC$2,'面板-景气指数'!$36:$36,0))</f>
        <v>0.30800000000000005</v>
      </c>
      <c r="AD24" s="7">
        <f>INDEX('面板-景气指数'!$37:$242,MATCH('面板-总览'!$R24,'面板-景气指数'!$A$37:$A$242,0),MATCH('面板-总览'!AD$2,'面板-景气指数'!$36:$36,0))</f>
        <v>0.32400000000000001</v>
      </c>
      <c r="AE24" s="7">
        <f>INDEX('面板-景气指数'!$37:$242,MATCH('面板-总览'!$R24,'面板-景气指数'!$A$37:$A$242,0),MATCH('面板-总览'!AE$2,'面板-景气指数'!$36:$36,0))</f>
        <v>0.33450000000000002</v>
      </c>
      <c r="AF24" s="15"/>
      <c r="AG24" s="12">
        <f t="shared" si="1"/>
        <v>5.0000000000000044E-3</v>
      </c>
      <c r="AI24" s="6" t="s">
        <v>70</v>
      </c>
      <c r="AJ24" s="7">
        <f>INDEX('面板-景气指数'!$37:$242,MATCH('面板-总览'!$AI24,'面板-景气指数'!$A$37:$A$242,0),MATCH('面板-总览'!AJ$2,'面板-景气指数'!$36:$36,0))</f>
        <v>0.65749999999999997</v>
      </c>
      <c r="AK24" s="7">
        <f>INDEX('面板-景气指数'!$37:$242,MATCH('面板-总览'!$AI24,'面板-景气指数'!$A$37:$A$242,0),MATCH('面板-总览'!AK$2,'面板-景气指数'!$36:$36,0))</f>
        <v>0.59850000000000003</v>
      </c>
      <c r="AL24" s="7">
        <f>INDEX('面板-景气指数'!$37:$242,MATCH('面板-总览'!$AI24,'面板-景气指数'!$A$37:$A$242,0),MATCH('面板-总览'!AL$2,'面板-景气指数'!$36:$36,0))</f>
        <v>0.51300000000000001</v>
      </c>
      <c r="AM24" s="7">
        <f>INDEX('面板-景气指数'!$37:$242,MATCH('面板-总览'!$AI24,'面板-景气指数'!$A$37:$A$242,0),MATCH('面板-总览'!AM$2,'面板-景气指数'!$36:$36,0))</f>
        <v>0.35749999999999993</v>
      </c>
      <c r="AN24" s="7">
        <f>INDEX('面板-景气指数'!$37:$242,MATCH('面板-总览'!$AI24,'面板-景气指数'!$A$37:$A$242,0),MATCH('面板-总览'!AN$2,'面板-景气指数'!$36:$36,0))</f>
        <v>0.30900000000000005</v>
      </c>
      <c r="AO24" s="7">
        <f>INDEX('面板-景气指数'!$37:$242,MATCH('面板-总览'!$AI24,'面板-景气指数'!$A$37:$A$242,0),MATCH('面板-总览'!AO$2,'面板-景气指数'!$36:$36,0))</f>
        <v>0.29349999999999998</v>
      </c>
      <c r="AP24" s="7">
        <f>INDEX('面板-景气指数'!$37:$242,MATCH('面板-总览'!$AI24,'面板-景气指数'!$A$37:$A$242,0),MATCH('面板-总览'!AP$2,'面板-景气指数'!$36:$36,0))</f>
        <v>0.26150000000000001</v>
      </c>
      <c r="AQ24" s="7">
        <f>INDEX('面板-景气指数'!$37:$242,MATCH('面板-总览'!$AI24,'面板-景气指数'!$A$37:$A$242,0),MATCH('面板-总览'!AQ$2,'面板-景气指数'!$36:$36,0))</f>
        <v>0.21300000000000002</v>
      </c>
      <c r="AR24" s="7">
        <f>INDEX('面板-景气指数'!$37:$242,MATCH('面板-总览'!$AI24,'面板-景气指数'!$A$37:$A$242,0),MATCH('面板-总览'!AR$2,'面板-景气指数'!$36:$36,0))</f>
        <v>0.20750000000000002</v>
      </c>
      <c r="AS24" s="7">
        <f>INDEX('面板-景气指数'!$37:$242,MATCH('面板-总览'!$AI24,'面板-景气指数'!$A$37:$A$242,0),MATCH('面板-总览'!AS$2,'面板-景气指数'!$36:$36,0))</f>
        <v>0.3095</v>
      </c>
      <c r="AT24" s="7">
        <f>INDEX('面板-景气指数'!$37:$242,MATCH('面板-总览'!$AI24,'面板-景气指数'!$A$37:$A$242,0),MATCH('面板-总览'!AT$2,'面板-景气指数'!$36:$36,0))</f>
        <v>0.46499999999999997</v>
      </c>
      <c r="AU24" s="7">
        <f>INDEX('面板-景气指数'!$37:$242,MATCH('面板-总览'!$AI24,'面板-景气指数'!$A$37:$A$242,0),MATCH('面板-总览'!AU$2,'面板-景气指数'!$36:$36,0))</f>
        <v>0.55000000000000004</v>
      </c>
      <c r="AV24" s="7">
        <f>INDEX('面板-景气指数'!$37:$242,MATCH('面板-总览'!$AI24,'面板-景气指数'!$A$37:$A$242,0),MATCH('面板-总览'!AV$2,'面板-景气指数'!$36:$36,0))</f>
        <v>0.51050000000000006</v>
      </c>
      <c r="AX24" s="12">
        <f t="shared" si="2"/>
        <v>0.20100000000000007</v>
      </c>
    </row>
    <row r="25" spans="1:50" ht="21" customHeight="1" x14ac:dyDescent="0.2">
      <c r="A25" s="6" t="s">
        <v>71</v>
      </c>
      <c r="B25" s="7">
        <f>INDEX('面板-景气指数'!$37:$242,MATCH('面板-总览'!$A25,'面板-景气指数'!$A$37:$A$242,0),MATCH('面板-总览'!B$2,'面板-景气指数'!$36:$36,0))</f>
        <v>0.28391794037434642</v>
      </c>
      <c r="C25" s="7">
        <f>INDEX('面板-景气指数'!$37:$242,MATCH('面板-总览'!$A25,'面板-景气指数'!$A$37:$A$242,0),MATCH('面板-总览'!C$2,'面板-景气指数'!$36:$36,0))</f>
        <v>0.26261540537706624</v>
      </c>
      <c r="D25" s="7">
        <f>INDEX('面板-景气指数'!$37:$242,MATCH('面板-总览'!$A25,'面板-景气指数'!$A$37:$A$242,0),MATCH('面板-总览'!D$2,'面板-景气指数'!$36:$36,0))</f>
        <v>0.16181699346072717</v>
      </c>
      <c r="E25" s="7">
        <f>INDEX('面板-景气指数'!$37:$242,MATCH('面板-总览'!$A25,'面板-景气指数'!$A$37:$A$242,0),MATCH('面板-总览'!E$2,'面板-景气指数'!$36:$36,0))</f>
        <v>7.8770048592510036E-2</v>
      </c>
      <c r="F25" s="7">
        <f>INDEX('面板-景气指数'!$37:$242,MATCH('面板-总览'!$A25,'面板-景气指数'!$A$37:$A$242,0),MATCH('面板-总览'!F$2,'面板-景气指数'!$36:$36,0))</f>
        <v>0.12257010684702105</v>
      </c>
      <c r="G25" s="7">
        <f>INDEX('面板-景气指数'!$37:$242,MATCH('面板-总览'!$A25,'面板-景气指数'!$A$37:$A$242,0),MATCH('面板-总览'!G$2,'面板-景气指数'!$36:$36,0))</f>
        <v>0.14109534357542586</v>
      </c>
      <c r="H25" s="7">
        <f>INDEX('面板-景气指数'!$37:$242,MATCH('面板-总览'!$A25,'面板-景气指数'!$A$37:$A$242,0),MATCH('面板-总览'!H$2,'面板-景气指数'!$36:$36,0))</f>
        <v>0.19396906368381134</v>
      </c>
      <c r="I25" s="7">
        <f>INDEX('面板-景气指数'!$37:$242,MATCH('面板-总览'!$A25,'面板-景气指数'!$A$37:$A$242,0),MATCH('面板-总览'!I$2,'面板-景气指数'!$36:$36,0))</f>
        <v>0.16697928834570436</v>
      </c>
      <c r="J25" s="7">
        <f>INDEX('面板-景气指数'!$37:$242,MATCH('面板-总览'!$A25,'面板-景气指数'!$A$37:$A$242,0),MATCH('面板-总览'!J$2,'面板-景气指数'!$36:$36,0))</f>
        <v>0.13048076860295676</v>
      </c>
      <c r="K25" s="7">
        <f>INDEX('面板-景气指数'!$37:$242,MATCH('面板-总览'!$A25,'面板-景气指数'!$A$37:$A$242,0),MATCH('面板-总览'!K$2,'面板-景气指数'!$36:$36,0))</f>
        <v>9.1488571882387057E-2</v>
      </c>
      <c r="L25" s="7">
        <f>INDEX('面板-景气指数'!$37:$242,MATCH('面板-总览'!$A25,'面板-景气指数'!$A$37:$A$242,0),MATCH('面板-总览'!L$2,'面板-景气指数'!$36:$36,0))</f>
        <v>9.6796267335408887E-2</v>
      </c>
      <c r="M25" s="7">
        <f>INDEX('面板-景气指数'!$37:$242,MATCH('面板-总览'!$A25,'面板-景气指数'!$A$37:$A$242,0),MATCH('面板-总览'!M$2,'面板-景气指数'!$36:$36,0))</f>
        <v>0.12327147348945591</v>
      </c>
      <c r="N25" s="7">
        <f>INDEX('面板-景气指数'!$37:$242,MATCH('面板-总览'!$A25,'面板-景气指数'!$A$37:$A$242,0),MATCH('面板-总览'!N$2,'面板-景气指数'!$36:$36,0))</f>
        <v>0.15006751938363885</v>
      </c>
      <c r="P25" s="9">
        <f t="shared" si="0"/>
        <v>5.8578947501251796E-2</v>
      </c>
      <c r="R25" s="6" t="s">
        <v>72</v>
      </c>
      <c r="S25" s="7">
        <f>INDEX('面板-景气指数'!$37:$242,MATCH('面板-总览'!$R25,'面板-景气指数'!$A$37:$A$242,0),MATCH('面板-总览'!S$2,'面板-景气指数'!$36:$36,0))</f>
        <v>6.1687242296612446E-2</v>
      </c>
      <c r="T25" s="7">
        <f>INDEX('面板-景气指数'!$37:$242,MATCH('面板-总览'!$R25,'面板-景气指数'!$A$37:$A$242,0),MATCH('面板-总览'!T$2,'面板-景气指数'!$36:$36,0))</f>
        <v>8.6663886176133451E-2</v>
      </c>
      <c r="U25" s="7">
        <f>INDEX('面板-景气指数'!$37:$242,MATCH('面板-总览'!$R25,'面板-景气指数'!$A$37:$A$242,0),MATCH('面板-总览'!U$2,'面板-景气指数'!$36:$36,0))</f>
        <v>0.30112889947701404</v>
      </c>
      <c r="V25" s="7">
        <f>INDEX('面板-景气指数'!$37:$242,MATCH('面板-总览'!$R25,'面板-景气指数'!$A$37:$A$242,0),MATCH('面板-总览'!V$2,'面板-景气指数'!$36:$36,0))</f>
        <v>0.39712266711411381</v>
      </c>
      <c r="W25" s="7">
        <f>INDEX('面板-景气指数'!$37:$242,MATCH('面板-总览'!$R25,'面板-景气指数'!$A$37:$A$242,0),MATCH('面板-总览'!W$2,'面板-景气指数'!$36:$36,0))</f>
        <v>0.41482992894256537</v>
      </c>
      <c r="X25" s="7">
        <f>INDEX('面板-景气指数'!$37:$242,MATCH('面板-总览'!$R25,'面板-景气指数'!$A$37:$A$242,0),MATCH('面板-总览'!X$2,'面板-景气指数'!$36:$36,0))</f>
        <v>0.42205637615569613</v>
      </c>
      <c r="Y25" s="7">
        <f>INDEX('面板-景气指数'!$37:$242,MATCH('面板-总览'!$R25,'面板-景气指数'!$A$37:$A$242,0),MATCH('面板-总览'!Y$2,'面板-景气指数'!$36:$36,0))</f>
        <v>0.44693669977904094</v>
      </c>
      <c r="Z25" s="7">
        <f>INDEX('面板-景气指数'!$37:$242,MATCH('面板-总览'!$R25,'面板-景气指数'!$A$37:$A$242,0),MATCH('面板-总览'!Z$2,'面板-景气指数'!$36:$36,0))</f>
        <v>0.48596005589951979</v>
      </c>
      <c r="AA25" s="7">
        <f>INDEX('面板-景气指数'!$37:$242,MATCH('面板-总览'!$R25,'面板-景气指数'!$A$37:$A$242,0),MATCH('面板-总览'!AA$2,'面板-景气指数'!$36:$36,0))</f>
        <v>0.51622610136194935</v>
      </c>
      <c r="AB25" s="7">
        <f>INDEX('面板-景气指数'!$37:$242,MATCH('面板-总览'!$R25,'面板-景气指数'!$A$37:$A$242,0),MATCH('面板-总览'!AB$2,'面板-景气指数'!$36:$36,0))</f>
        <v>0.58165186226471255</v>
      </c>
      <c r="AC25" s="7">
        <f>INDEX('面板-景气指数'!$37:$242,MATCH('面板-总览'!$R25,'面板-景气指数'!$A$37:$A$242,0),MATCH('面板-总览'!AC$2,'面板-景气指数'!$36:$36,0))</f>
        <v>0.61717060683501213</v>
      </c>
      <c r="AD25" s="7">
        <f>INDEX('面板-景气指数'!$37:$242,MATCH('面板-总览'!$R25,'面板-景气指数'!$A$37:$A$242,0),MATCH('面板-总览'!AD$2,'面板-景气指数'!$36:$36,0))</f>
        <v>0.63615559218613293</v>
      </c>
      <c r="AE25" s="7">
        <f>INDEX('面板-景气指数'!$37:$242,MATCH('面板-总览'!$R25,'面板-景气指数'!$A$37:$A$242,0),MATCH('面板-总览'!AE$2,'面板-景气指数'!$36:$36,0))</f>
        <v>0.62576942953266845</v>
      </c>
      <c r="AF25" s="15"/>
      <c r="AG25" s="12">
        <f t="shared" si="1"/>
        <v>4.4117567267955904E-2</v>
      </c>
      <c r="AI25" s="6" t="s">
        <v>73</v>
      </c>
      <c r="AJ25" s="7">
        <f>INDEX('面板-景气指数'!$37:$242,MATCH('面板-总览'!$AI25,'面板-景气指数'!$A$37:$A$242,0),MATCH('面板-总览'!AJ$2,'面板-景气指数'!$36:$36,0))</f>
        <v>0.23899999999999999</v>
      </c>
      <c r="AK25" s="7">
        <f>INDEX('面板-景气指数'!$37:$242,MATCH('面板-总览'!$AI25,'面板-景气指数'!$A$37:$A$242,0),MATCH('面板-总览'!AK$2,'面板-景气指数'!$36:$36,0))</f>
        <v>0.223</v>
      </c>
      <c r="AL25" s="7">
        <f>INDEX('面板-景气指数'!$37:$242,MATCH('面板-总览'!$AI25,'面板-景气指数'!$A$37:$A$242,0),MATCH('面板-总览'!AL$2,'面板-景气指数'!$36:$36,0))</f>
        <v>0.27100000000000002</v>
      </c>
      <c r="AM25" s="7">
        <f>INDEX('面板-景气指数'!$37:$242,MATCH('面板-总览'!$AI25,'面板-景气指数'!$A$37:$A$242,0),MATCH('面板-总览'!AM$2,'面板-景气指数'!$36:$36,0))</f>
        <v>0.2545</v>
      </c>
      <c r="AN25" s="7">
        <f>INDEX('面板-景气指数'!$37:$242,MATCH('面板-总览'!$AI25,'面板-景气指数'!$A$37:$A$242,0),MATCH('面板-总览'!AN$2,'面板-景气指数'!$36:$36,0))</f>
        <v>0.23899999999999999</v>
      </c>
      <c r="AO25" s="7">
        <f>INDEX('面板-景气指数'!$37:$242,MATCH('面板-总览'!$AI25,'面板-景气指数'!$A$37:$A$242,0),MATCH('面板-总览'!AO$2,'面板-景气指数'!$36:$36,0))</f>
        <v>0.27650000000000002</v>
      </c>
      <c r="AP25" s="7">
        <f>INDEX('面板-景气指数'!$37:$242,MATCH('面板-总览'!$AI25,'面板-景气指数'!$A$37:$A$242,0),MATCH('面板-总览'!AP$2,'面板-景气指数'!$36:$36,0))</f>
        <v>0.32950000000000002</v>
      </c>
      <c r="AQ25" s="7">
        <f>INDEX('面板-景气指数'!$37:$242,MATCH('面板-总览'!$AI25,'面板-景气指数'!$A$37:$A$242,0),MATCH('面板-总览'!AQ$2,'面板-景气指数'!$36:$36,0))</f>
        <v>0.41949999999999998</v>
      </c>
      <c r="AR25" s="7">
        <f>INDEX('面板-景气指数'!$37:$242,MATCH('面板-总览'!$AI25,'面板-景气指数'!$A$37:$A$242,0),MATCH('面板-总览'!AR$2,'面板-景气指数'!$36:$36,0))</f>
        <v>0.47300000000000003</v>
      </c>
      <c r="AS25" s="7">
        <f>INDEX('面板-景气指数'!$37:$242,MATCH('面板-总览'!$AI25,'面板-景气指数'!$A$37:$A$242,0),MATCH('面板-总览'!AS$2,'面板-景气指数'!$36:$36,0))</f>
        <v>0.52599999999999991</v>
      </c>
      <c r="AT25" s="7">
        <f>INDEX('面板-景气指数'!$37:$242,MATCH('面板-总览'!$AI25,'面板-景气指数'!$A$37:$A$242,0),MATCH('面板-总览'!AT$2,'面板-景气指数'!$36:$36,0))</f>
        <v>0.52600000000000002</v>
      </c>
      <c r="AU25" s="7">
        <f>INDEX('面板-景气指数'!$37:$242,MATCH('面板-总览'!$AI25,'面板-景气指数'!$A$37:$A$242,0),MATCH('面板-总览'!AU$2,'面板-景气指数'!$36:$36,0))</f>
        <v>0.52100000000000002</v>
      </c>
      <c r="AV25" s="7">
        <f>INDEX('面板-景气指数'!$37:$242,MATCH('面板-总览'!$AI25,'面板-景气指数'!$A$37:$A$242,0),MATCH('面板-总览'!AV$2,'面板-景气指数'!$36:$36,0))</f>
        <v>0.54200000000000004</v>
      </c>
      <c r="AX25" s="12">
        <f t="shared" si="2"/>
        <v>1.6000000000000125E-2</v>
      </c>
    </row>
    <row r="26" spans="1:50" ht="21" customHeight="1" x14ac:dyDescent="0.2">
      <c r="A26" s="6" t="s">
        <v>74</v>
      </c>
      <c r="B26" s="7">
        <f>INDEX('面板-景气指数'!$37:$242,MATCH('面板-总览'!$A26,'面板-景气指数'!$A$37:$A$242,0),MATCH('面板-总览'!B$2,'面板-景气指数'!$36:$36,0))</f>
        <v>8.9799999999999991E-2</v>
      </c>
      <c r="C26" s="7">
        <f>INDEX('面板-景气指数'!$37:$242,MATCH('面板-总览'!$A26,'面板-景气指数'!$A$37:$A$242,0),MATCH('面板-总览'!C$2,'面板-景气指数'!$36:$36,0))</f>
        <v>0.10699999999999998</v>
      </c>
      <c r="D26" s="7">
        <f>INDEX('面板-景气指数'!$37:$242,MATCH('面板-总览'!$A26,'面板-景气指数'!$A$37:$A$242,0),MATCH('面板-总览'!D$2,'面板-景气指数'!$36:$36,0))</f>
        <v>0.14655000000000001</v>
      </c>
      <c r="E26" s="7">
        <f>INDEX('面板-景气指数'!$37:$242,MATCH('面板-总览'!$A26,'面板-景气指数'!$A$37:$A$242,0),MATCH('面板-总览'!E$2,'面板-景气指数'!$36:$36,0))</f>
        <v>0.2031</v>
      </c>
      <c r="F26" s="7">
        <f>INDEX('面板-景气指数'!$37:$242,MATCH('面板-总览'!$A26,'面板-景气指数'!$A$37:$A$242,0),MATCH('面板-总览'!F$2,'面板-景气指数'!$36:$36,0))</f>
        <v>0.2576</v>
      </c>
      <c r="G26" s="7">
        <f>INDEX('面板-景气指数'!$37:$242,MATCH('面板-总览'!$A26,'面板-景气指数'!$A$37:$A$242,0),MATCH('面板-总览'!G$2,'面板-景气指数'!$36:$36,0))</f>
        <v>0.37619999999999998</v>
      </c>
      <c r="H26" s="7">
        <f>INDEX('面板-景气指数'!$37:$242,MATCH('面板-总览'!$A26,'面板-景气指数'!$A$37:$A$242,0),MATCH('面板-总览'!H$2,'面板-景气指数'!$36:$36,0))</f>
        <v>0.50655000000000006</v>
      </c>
      <c r="I26" s="7">
        <f>INDEX('面板-景气指数'!$37:$242,MATCH('面板-总览'!$A26,'面板-景气指数'!$A$37:$A$242,0),MATCH('面板-总览'!I$2,'面板-景气指数'!$36:$36,0))</f>
        <v>0.56559999999999999</v>
      </c>
      <c r="J26" s="7">
        <f>INDEX('面板-景气指数'!$37:$242,MATCH('面板-总览'!$A26,'面板-景气指数'!$A$37:$A$242,0),MATCH('面板-总览'!J$2,'面板-景气指数'!$36:$36,0))</f>
        <v>0.56020000000000003</v>
      </c>
      <c r="K26" s="7">
        <f>INDEX('面板-景气指数'!$37:$242,MATCH('面板-总览'!$A26,'面板-景气指数'!$A$37:$A$242,0),MATCH('面板-总览'!K$2,'面板-景气指数'!$36:$36,0))</f>
        <v>0.57235000000000003</v>
      </c>
      <c r="L26" s="7">
        <f>INDEX('面板-景气指数'!$37:$242,MATCH('面板-总览'!$A26,'面板-景气指数'!$A$37:$A$242,0),MATCH('面板-总览'!L$2,'面板-景气指数'!$36:$36,0))</f>
        <v>0.58910000000000007</v>
      </c>
      <c r="M26" s="7">
        <f>INDEX('面板-景气指数'!$37:$242,MATCH('面板-总览'!$A26,'面板-景气指数'!$A$37:$A$242,0),MATCH('面板-总览'!M$2,'面板-景气指数'!$36:$36,0))</f>
        <v>0.55145</v>
      </c>
      <c r="N26" s="7">
        <f>INDEX('面板-景气指数'!$37:$242,MATCH('面板-总览'!$A26,'面板-景气指数'!$A$37:$A$242,0),MATCH('面板-总览'!N$2,'面板-景气指数'!$36:$36,0))</f>
        <v>0.52960000000000007</v>
      </c>
      <c r="P26" s="9">
        <f t="shared" si="0"/>
        <v>-4.2749999999999955E-2</v>
      </c>
      <c r="R26" s="6" t="s">
        <v>75</v>
      </c>
      <c r="S26" s="7">
        <f>INDEX('面板-景气指数'!$37:$242,MATCH('面板-总览'!$R26,'面板-景气指数'!$A$37:$A$242,0),MATCH('面板-总览'!S$2,'面板-景气指数'!$36:$36,0))</f>
        <v>0.30224999999999996</v>
      </c>
      <c r="T26" s="7">
        <f>INDEX('面板-景气指数'!$37:$242,MATCH('面板-总览'!$R26,'面板-景气指数'!$A$37:$A$242,0),MATCH('面板-总览'!T$2,'面板-景气指数'!$36:$36,0))</f>
        <v>0.22025000000000003</v>
      </c>
      <c r="U26" s="7">
        <f>INDEX('面板-景气指数'!$37:$242,MATCH('面板-总览'!$R26,'面板-景气指数'!$A$37:$A$242,0),MATCH('面板-总览'!U$2,'面板-景气指数'!$36:$36,0))</f>
        <v>0.33699999999999997</v>
      </c>
      <c r="V26" s="7">
        <f>INDEX('面板-景气指数'!$37:$242,MATCH('面板-总览'!$R26,'面板-景气指数'!$A$37:$A$242,0),MATCH('面板-总览'!V$2,'面板-景气指数'!$36:$36,0))</f>
        <v>0.46750000000000003</v>
      </c>
      <c r="W26" s="7">
        <f>INDEX('面板-景气指数'!$37:$242,MATCH('面板-总览'!$R26,'面板-景气指数'!$A$37:$A$242,0),MATCH('面板-总览'!W$2,'面板-景气指数'!$36:$36,0))</f>
        <v>0.37725000000000003</v>
      </c>
      <c r="X26" s="7">
        <f>INDEX('面板-景气指数'!$37:$242,MATCH('面板-总览'!$R26,'面板-景气指数'!$A$37:$A$242,0),MATCH('面板-总览'!X$2,'面板-景气指数'!$36:$36,0))</f>
        <v>0.25474999999999998</v>
      </c>
      <c r="Y26" s="7">
        <f>INDEX('面板-景气指数'!$37:$242,MATCH('面板-总览'!$R26,'面板-景气指数'!$A$37:$A$242,0),MATCH('面板-总览'!Y$2,'面板-景气指数'!$36:$36,0))</f>
        <v>0.19374999999999998</v>
      </c>
      <c r="Z26" s="7">
        <f>INDEX('面板-景气指数'!$37:$242,MATCH('面板-总览'!$R26,'面板-景气指数'!$A$37:$A$242,0),MATCH('面板-总览'!Z$2,'面板-景气指数'!$36:$36,0))</f>
        <v>0.18275</v>
      </c>
      <c r="AA26" s="7">
        <f>INDEX('面板-景气指数'!$37:$242,MATCH('面板-总览'!$R26,'面板-景气指数'!$A$37:$A$242,0),MATCH('面板-总览'!AA$2,'面板-景气指数'!$36:$36,0))</f>
        <v>0.39300000000000002</v>
      </c>
      <c r="AB26" s="7">
        <f>INDEX('面板-景气指数'!$37:$242,MATCH('面板-总览'!$R26,'面板-景气指数'!$A$37:$A$242,0),MATCH('面板-总览'!AB$2,'面板-景气指数'!$36:$36,0))</f>
        <v>0.47049999999999997</v>
      </c>
      <c r="AC26" s="7">
        <f>INDEX('面板-景气指数'!$37:$242,MATCH('面板-总览'!$R26,'面板-景气指数'!$A$37:$A$242,0),MATCH('面板-总览'!AC$2,'面板-景气指数'!$36:$36,0))</f>
        <v>0.57924999999999993</v>
      </c>
      <c r="AD26" s="7">
        <f>INDEX('面板-景气指数'!$37:$242,MATCH('面板-总览'!$R26,'面板-景气指数'!$A$37:$A$242,0),MATCH('面板-总览'!AD$2,'面板-景气指数'!$36:$36,0))</f>
        <v>0.65124999999999988</v>
      </c>
      <c r="AE26" s="7">
        <f>INDEX('面板-景气指数'!$37:$242,MATCH('面板-总览'!$R26,'面板-景气指数'!$A$37:$A$242,0),MATCH('面板-总览'!AE$2,'面板-景气指数'!$36:$36,0))</f>
        <v>0.70199999999999996</v>
      </c>
      <c r="AF26" s="15"/>
      <c r="AG26" s="12">
        <f t="shared" si="1"/>
        <v>0.23149999999999998</v>
      </c>
      <c r="AI26" s="6" t="s">
        <v>76</v>
      </c>
      <c r="AJ26" s="7">
        <f>INDEX('面板-景气指数'!$37:$242,MATCH('面板-总览'!$AI26,'面板-景气指数'!$A$37:$A$242,0),MATCH('面板-总览'!AJ$2,'面板-景气指数'!$36:$36,0))</f>
        <v>0.32400000000000001</v>
      </c>
      <c r="AK26" s="7">
        <f>INDEX('面板-景气指数'!$37:$242,MATCH('面板-总览'!$AI26,'面板-景气指数'!$A$37:$A$242,0),MATCH('面板-总览'!AK$2,'面板-景气指数'!$36:$36,0))</f>
        <v>0.29699999999999999</v>
      </c>
      <c r="AL26" s="7">
        <f>INDEX('面板-景气指数'!$37:$242,MATCH('面板-总览'!$AI26,'面板-景气指数'!$A$37:$A$242,0),MATCH('面板-总览'!AL$2,'面板-景气指数'!$36:$36,0))</f>
        <v>0.27</v>
      </c>
      <c r="AM26" s="7">
        <f>INDEX('面板-景气指数'!$37:$242,MATCH('面板-总览'!$AI26,'面板-景气指数'!$A$37:$A$242,0),MATCH('面板-总览'!AM$2,'面板-景气指数'!$36:$36,0))</f>
        <v>0.24300000000000002</v>
      </c>
      <c r="AN26" s="7">
        <f>INDEX('面板-景气指数'!$37:$242,MATCH('面板-总览'!$AI26,'面板-景气指数'!$A$37:$A$242,0),MATCH('面板-总览'!AN$2,'面板-景气指数'!$36:$36,0))</f>
        <v>0.216</v>
      </c>
      <c r="AO26" s="7">
        <f>INDEX('面板-景气指数'!$37:$242,MATCH('面板-总览'!$AI26,'面板-景气指数'!$A$37:$A$242,0),MATCH('面板-总览'!AO$2,'面板-景气指数'!$36:$36,0))</f>
        <v>0.189</v>
      </c>
      <c r="AP26" s="7">
        <f>INDEX('面板-景气指数'!$37:$242,MATCH('面板-总览'!$AI26,'面板-景气指数'!$A$37:$A$242,0),MATCH('面板-总览'!AP$2,'面板-景气指数'!$36:$36,0))</f>
        <v>0.16200000000000001</v>
      </c>
      <c r="AQ26" s="7">
        <f>INDEX('面板-景气指数'!$37:$242,MATCH('面板-总览'!$AI26,'面板-景气指数'!$A$37:$A$242,0),MATCH('面板-总览'!AQ$2,'面板-景气指数'!$36:$36,0))</f>
        <v>0.13500000000000001</v>
      </c>
      <c r="AR26" s="7">
        <f>INDEX('面板-景气指数'!$37:$242,MATCH('面板-总览'!$AI26,'面板-景气指数'!$A$37:$A$242,0),MATCH('面板-总览'!AR$2,'面板-景气指数'!$36:$36,0))</f>
        <v>2.7E-2</v>
      </c>
      <c r="AS26" s="7">
        <f>INDEX('面板-景气指数'!$37:$242,MATCH('面板-总览'!$AI26,'面板-景气指数'!$A$37:$A$242,0),MATCH('面板-总览'!AS$2,'面板-景气指数'!$36:$36,0))</f>
        <v>0.108</v>
      </c>
      <c r="AT26" s="7">
        <f>INDEX('面板-景气指数'!$37:$242,MATCH('面板-总览'!$AI26,'面板-景气指数'!$A$37:$A$242,0),MATCH('面板-总览'!AT$2,'面板-景气指数'!$36:$36,0))</f>
        <v>5.3999999999999999E-2</v>
      </c>
      <c r="AU26" s="7">
        <f>INDEX('面板-景气指数'!$37:$242,MATCH('面板-总览'!$AI26,'面板-景气指数'!$A$37:$A$242,0),MATCH('面板-总览'!AU$2,'面板-景气指数'!$36:$36,0))</f>
        <v>8.1000000000000003E-2</v>
      </c>
      <c r="AV26" s="7">
        <f>INDEX('面板-景气指数'!$37:$242,MATCH('面板-总览'!$AI26,'面板-景气指数'!$A$37:$A$242,0),MATCH('面板-总览'!AV$2,'面板-景气指数'!$36:$36,0))</f>
        <v>0</v>
      </c>
      <c r="AX26" s="12">
        <f t="shared" si="2"/>
        <v>-0.108</v>
      </c>
    </row>
    <row r="27" spans="1:50" ht="21" customHeight="1" x14ac:dyDescent="0.2">
      <c r="A27" s="6" t="s">
        <v>77</v>
      </c>
      <c r="B27" s="7">
        <f>INDEX('面板-景气指数'!$37:$242,MATCH('面板-总览'!$A27,'面板-景气指数'!$A$37:$A$242,0),MATCH('面板-总览'!B$2,'面板-景气指数'!$36:$36,0))</f>
        <v>0.51846776553556506</v>
      </c>
      <c r="C27" s="7">
        <f>INDEX('面板-景气指数'!$37:$242,MATCH('面板-总览'!$A27,'面板-景气指数'!$A$37:$A$242,0),MATCH('面板-总览'!C$2,'面板-景气指数'!$36:$36,0))</f>
        <v>0.51416226779625196</v>
      </c>
      <c r="D27" s="7">
        <f>INDEX('面板-景气指数'!$37:$242,MATCH('面板-总览'!$A27,'面板-景气指数'!$A$37:$A$242,0),MATCH('面板-总览'!D$2,'面板-景气指数'!$36:$36,0))</f>
        <v>0.51125340234341965</v>
      </c>
      <c r="E27" s="7">
        <f>INDEX('面板-景气指数'!$37:$242,MATCH('面板-总览'!$A27,'面板-景气指数'!$A$37:$A$242,0),MATCH('面板-总览'!E$2,'面板-景气指数'!$36:$36,0))</f>
        <v>0.50508684708835327</v>
      </c>
      <c r="F27" s="7">
        <f>INDEX('面板-景气指数'!$37:$242,MATCH('面板-总览'!$A27,'面板-景气指数'!$A$37:$A$242,0),MATCH('面板-总览'!F$2,'面板-景气指数'!$36:$36,0))</f>
        <v>0.49560859381339911</v>
      </c>
      <c r="G27" s="7">
        <f>INDEX('面板-景气指数'!$37:$242,MATCH('面板-总览'!$A27,'面板-景气指数'!$A$37:$A$242,0),MATCH('面板-总览'!G$2,'面板-景气指数'!$36:$36,0))</f>
        <v>0.48604200398356651</v>
      </c>
      <c r="H27" s="7">
        <f>INDEX('面板-景气指数'!$37:$242,MATCH('面板-总览'!$A27,'面板-景气指数'!$A$37:$A$242,0),MATCH('面板-总览'!H$2,'面板-景气指数'!$36:$36,0))</f>
        <v>0.48117283723526</v>
      </c>
      <c r="I27" s="7">
        <f>INDEX('面板-景气指数'!$37:$242,MATCH('面板-总览'!$A27,'面板-景气指数'!$A$37:$A$242,0),MATCH('面板-总览'!I$2,'面板-景气指数'!$36:$36,0))</f>
        <v>0.48432550914259304</v>
      </c>
      <c r="J27" s="7">
        <f>INDEX('面板-景气指数'!$37:$242,MATCH('面板-总览'!$A27,'面板-景气指数'!$A$37:$A$242,0),MATCH('面板-总览'!J$2,'面板-景气指数'!$36:$36,0))</f>
        <v>0.48014771301713782</v>
      </c>
      <c r="K27" s="7">
        <f>INDEX('面板-景气指数'!$37:$242,MATCH('面板-总览'!$A27,'面板-景气指数'!$A$37:$A$242,0),MATCH('面板-总览'!K$2,'面板-景气指数'!$36:$36,0))</f>
        <v>0.48284853563364888</v>
      </c>
      <c r="L27" s="7">
        <f>INDEX('面板-景气指数'!$37:$242,MATCH('面板-总览'!$A27,'面板-景气指数'!$A$37:$A$242,0),MATCH('面板-总览'!L$2,'面板-景气指数'!$36:$36,0))</f>
        <v>0.47312168896259749</v>
      </c>
      <c r="M27" s="7">
        <f>INDEX('面板-景气指数'!$37:$242,MATCH('面板-总览'!$A27,'面板-景气指数'!$A$37:$A$242,0),MATCH('面板-总览'!M$2,'面板-景气指数'!$36:$36,0))</f>
        <v>0.47312168896259749</v>
      </c>
      <c r="N27" s="7">
        <f>INDEX('面板-景气指数'!$37:$242,MATCH('面板-总览'!$A27,'面板-景气指数'!$A$37:$A$242,0),MATCH('面板-总览'!N$2,'面板-景气指数'!$36:$36,0))</f>
        <v>0.47312168896259749</v>
      </c>
      <c r="P27" s="9">
        <f t="shared" si="0"/>
        <v>-9.7268466710513923E-3</v>
      </c>
      <c r="R27" s="6" t="s">
        <v>78</v>
      </c>
      <c r="S27" s="7">
        <f>INDEX('面板-景气指数'!$37:$242,MATCH('面板-总览'!$R27,'面板-景气指数'!$A$37:$A$242,0),MATCH('面板-总览'!S$2,'面板-景气指数'!$36:$36,0))</f>
        <v>0.35462500000000002</v>
      </c>
      <c r="T27" s="7">
        <f>INDEX('面板-景气指数'!$37:$242,MATCH('面板-总览'!$R27,'面板-景气指数'!$A$37:$A$242,0),MATCH('面板-总览'!T$2,'面板-景气指数'!$36:$36,0))</f>
        <v>0.24362500000000006</v>
      </c>
      <c r="U27" s="7">
        <f>INDEX('面板-景气指数'!$37:$242,MATCH('面板-总览'!$R27,'面板-景气指数'!$A$37:$A$242,0),MATCH('面板-总览'!U$2,'面板-景气指数'!$36:$36,0))</f>
        <v>0.30912500000000009</v>
      </c>
      <c r="V27" s="7">
        <f>INDEX('面板-景气指数'!$37:$242,MATCH('面板-总览'!$R27,'面板-景气指数'!$A$37:$A$242,0),MATCH('面板-总览'!V$2,'面板-景气指数'!$36:$36,0))</f>
        <v>0.27062500000000006</v>
      </c>
      <c r="W27" s="7">
        <f>INDEX('面板-景气指数'!$37:$242,MATCH('面板-总览'!$R27,'面板-景气指数'!$A$37:$A$242,0),MATCH('面板-总览'!W$2,'面板-景气指数'!$36:$36,0))</f>
        <v>0.34700000000000003</v>
      </c>
      <c r="X27" s="7">
        <f>INDEX('面板-景气指数'!$37:$242,MATCH('面板-总览'!$R27,'面板-景气指数'!$A$37:$A$242,0),MATCH('面板-总览'!X$2,'面板-景气指数'!$36:$36,0))</f>
        <v>0.31525000000000003</v>
      </c>
      <c r="Y27" s="7">
        <f>INDEX('面板-景气指数'!$37:$242,MATCH('面板-总览'!$R27,'面板-景气指数'!$A$37:$A$242,0),MATCH('面板-总览'!Y$2,'面板-景气指数'!$36:$36,0))</f>
        <v>0.33125000000000004</v>
      </c>
      <c r="Z27" s="7">
        <f>INDEX('面板-景气指数'!$37:$242,MATCH('面板-总览'!$R27,'面板-景气指数'!$A$37:$A$242,0),MATCH('面板-总览'!Z$2,'面板-景气指数'!$36:$36,0))</f>
        <v>0.27425000000000005</v>
      </c>
      <c r="AA27" s="7">
        <f>INDEX('面板-景气指数'!$37:$242,MATCH('面板-总览'!$R27,'面板-景气指数'!$A$37:$A$242,0),MATCH('面板-总览'!AA$2,'面板-景气指数'!$36:$36,0))</f>
        <v>0.19537500000000002</v>
      </c>
      <c r="AB27" s="7">
        <f>INDEX('面板-景气指数'!$37:$242,MATCH('面板-总览'!$R27,'面板-景气指数'!$A$37:$A$242,0),MATCH('面板-总览'!AB$2,'面板-景气指数'!$36:$36,0))</f>
        <v>0.16512500000000002</v>
      </c>
      <c r="AC27" s="7">
        <f>INDEX('面板-景气指数'!$37:$242,MATCH('面板-总览'!$R27,'面板-景气指数'!$A$37:$A$242,0),MATCH('面板-总览'!AC$2,'面板-景气指数'!$36:$36,0))</f>
        <v>0.18800000000000003</v>
      </c>
      <c r="AD27" s="7">
        <f>INDEX('面板-景气指数'!$37:$242,MATCH('面板-总览'!$R27,'面板-景气指数'!$A$37:$A$242,0),MATCH('面板-总览'!AD$2,'面板-景气指数'!$36:$36,0))</f>
        <v>0.17025000000000004</v>
      </c>
      <c r="AE27" s="7">
        <f>INDEX('面板-景气指数'!$37:$242,MATCH('面板-总览'!$R27,'面板-景气指数'!$A$37:$A$242,0),MATCH('面板-总览'!AE$2,'面板-景气指数'!$36:$36,0))</f>
        <v>0.24975000000000006</v>
      </c>
      <c r="AF27" s="15"/>
      <c r="AG27" s="12">
        <f t="shared" si="1"/>
        <v>8.4625000000000034E-2</v>
      </c>
      <c r="AI27" s="6" t="s">
        <v>79</v>
      </c>
      <c r="AJ27" s="7">
        <f>INDEX('面板-景气指数'!$37:$242,MATCH('面板-总览'!$AI27,'面板-景气指数'!$A$37:$A$242,0),MATCH('面板-总览'!AJ$2,'面板-景气指数'!$36:$36,0))</f>
        <v>0.23149999999999998</v>
      </c>
      <c r="AK27" s="7">
        <f>INDEX('面板-景气指数'!$37:$242,MATCH('面板-总览'!$AI27,'面板-景气指数'!$A$37:$A$242,0),MATCH('面板-总览'!AK$2,'面板-景气指数'!$36:$36,0))</f>
        <v>0.16699999999999998</v>
      </c>
      <c r="AL27" s="7">
        <f>INDEX('面板-景气指数'!$37:$242,MATCH('面板-总览'!$AI27,'面板-景气指数'!$A$37:$A$242,0),MATCH('面板-总览'!AL$2,'面板-景气指数'!$36:$36,0))</f>
        <v>0.11650000000000001</v>
      </c>
      <c r="AM27" s="7">
        <f>INDEX('面板-景气指数'!$37:$242,MATCH('面板-总览'!$AI27,'面板-景气指数'!$A$37:$A$242,0),MATCH('面板-总览'!AM$2,'面板-景气指数'!$36:$36,0))</f>
        <v>8.6500000000000007E-2</v>
      </c>
      <c r="AN27" s="7">
        <f>INDEX('面板-景气指数'!$37:$242,MATCH('面板-总览'!$AI27,'面板-景气指数'!$A$37:$A$242,0),MATCH('面板-总览'!AN$2,'面板-景气指数'!$36:$36,0))</f>
        <v>6.5500000000000003E-2</v>
      </c>
      <c r="AO27" s="7">
        <f>INDEX('面板-景气指数'!$37:$242,MATCH('面板-总览'!$AI27,'面板-景气指数'!$A$37:$A$242,0),MATCH('面板-总览'!AO$2,'面板-景气指数'!$36:$36,0))</f>
        <v>7.2499999999999995E-2</v>
      </c>
      <c r="AP27" s="7">
        <f>INDEX('面板-景气指数'!$37:$242,MATCH('面板-总览'!$AI27,'面板-景气指数'!$A$37:$A$242,0),MATCH('面板-总览'!AP$2,'面板-景气指数'!$36:$36,0))</f>
        <v>6.9999999999999993E-2</v>
      </c>
      <c r="AQ27" s="7">
        <f>INDEX('面板-景气指数'!$37:$242,MATCH('面板-总览'!$AI27,'面板-景气指数'!$A$37:$A$242,0),MATCH('面板-总览'!AQ$2,'面板-景气指数'!$36:$36,0))</f>
        <v>8.3000000000000004E-2</v>
      </c>
      <c r="AR27" s="7">
        <f>INDEX('面板-景气指数'!$37:$242,MATCH('面板-总览'!$AI27,'面板-景气指数'!$A$37:$A$242,0),MATCH('面板-总览'!AR$2,'面板-景气指数'!$36:$36,0))</f>
        <v>6.6500000000000004E-2</v>
      </c>
      <c r="AS27" s="7">
        <f>INDEX('面板-景气指数'!$37:$242,MATCH('面板-总览'!$AI27,'面板-景气指数'!$A$37:$A$242,0),MATCH('面板-总览'!AS$2,'面板-景气指数'!$36:$36,0))</f>
        <v>0.09</v>
      </c>
      <c r="AT27" s="7">
        <f>INDEX('面板-景气指数'!$37:$242,MATCH('面板-总览'!$AI27,'面板-景气指数'!$A$37:$A$242,0),MATCH('面板-总览'!AT$2,'面板-景气指数'!$36:$36,0))</f>
        <v>0.12200000000000001</v>
      </c>
      <c r="AU27" s="7">
        <f>INDEX('面板-景气指数'!$37:$242,MATCH('面板-总览'!$AI27,'面板-景气指数'!$A$37:$A$242,0),MATCH('面板-总览'!AU$2,'面板-景气指数'!$36:$36,0))</f>
        <v>0.152</v>
      </c>
      <c r="AV27" s="7">
        <f>INDEX('面板-景气指数'!$37:$242,MATCH('面板-总览'!$AI27,'面板-景气指数'!$A$37:$A$242,0),MATCH('面板-总览'!AV$2,'面板-景气指数'!$36:$36,0))</f>
        <v>0.17599999999999999</v>
      </c>
      <c r="AX27" s="12">
        <f t="shared" si="2"/>
        <v>8.5999999999999993E-2</v>
      </c>
    </row>
    <row r="28" spans="1:50" ht="21" customHeight="1" x14ac:dyDescent="0.2">
      <c r="A28" s="6" t="s">
        <v>80</v>
      </c>
      <c r="B28" s="7">
        <f>INDEX('面板-景气指数'!$37:$242,MATCH('面板-总览'!$A28,'面板-景气指数'!$A$37:$A$242,0),MATCH('面板-总览'!B$2,'面板-景气指数'!$36:$36,0))</f>
        <v>0.37410361442585643</v>
      </c>
      <c r="C28" s="7">
        <f>INDEX('面板-景气指数'!$37:$242,MATCH('面板-总览'!$A28,'面板-景气指数'!$A$37:$A$242,0),MATCH('面板-总览'!C$2,'面板-景气指数'!$36:$36,0))</f>
        <v>0.39729024019394182</v>
      </c>
      <c r="D28" s="7">
        <f>INDEX('面板-景气指数'!$37:$242,MATCH('面板-总览'!$A28,'面板-景气指数'!$A$37:$A$242,0),MATCH('面板-总览'!D$2,'面板-景气指数'!$36:$36,0))</f>
        <v>0.37546739380848482</v>
      </c>
      <c r="E28" s="7">
        <f>INDEX('面板-景气指数'!$37:$242,MATCH('面板-总览'!$A28,'面板-景气指数'!$A$37:$A$242,0),MATCH('面板-总览'!E$2,'面板-景气指数'!$36:$36,0))</f>
        <v>0.43296866751353508</v>
      </c>
      <c r="F28" s="7">
        <f>INDEX('面板-景气指数'!$37:$242,MATCH('面板-总览'!$A28,'面板-景气指数'!$A$37:$A$242,0),MATCH('面板-总览'!F$2,'面板-景气指数'!$36:$36,0))</f>
        <v>0.51211673325898865</v>
      </c>
      <c r="G28" s="7">
        <f>INDEX('面板-景气指数'!$37:$242,MATCH('面板-总览'!$A28,'面板-景气指数'!$A$37:$A$242,0),MATCH('面板-总览'!G$2,'面板-景气指数'!$36:$36,0))</f>
        <v>0.54048629203717224</v>
      </c>
      <c r="H28" s="7">
        <f>INDEX('面板-景气指数'!$37:$242,MATCH('面板-总览'!$A28,'面板-景气指数'!$A$37:$A$242,0),MATCH('面板-总览'!H$2,'面板-景气指数'!$36:$36,0))</f>
        <v>0.5795238976032322</v>
      </c>
      <c r="I28" s="7">
        <f>INDEX('面板-景气指数'!$37:$242,MATCH('面板-总览'!$A28,'面板-景气指数'!$A$37:$A$242,0),MATCH('面板-总览'!I$2,'面板-景气指数'!$36:$36,0))</f>
        <v>0.596525760437979</v>
      </c>
      <c r="J28" s="7">
        <f>INDEX('面板-景气指数'!$37:$242,MATCH('面板-总览'!$A28,'面板-景气指数'!$A$37:$A$242,0),MATCH('面板-总览'!J$2,'面板-景气指数'!$36:$36,0))</f>
        <v>0.58313661885575463</v>
      </c>
      <c r="K28" s="7">
        <f>INDEX('面板-景气指数'!$37:$242,MATCH('面板-总览'!$A28,'面板-景气指数'!$A$37:$A$242,0),MATCH('面板-总览'!K$2,'面板-景气指数'!$36:$36,0))</f>
        <v>0.56637662833454305</v>
      </c>
      <c r="L28" s="7">
        <f>INDEX('面板-景气指数'!$37:$242,MATCH('面板-总览'!$A28,'面板-景气指数'!$A$37:$A$242,0),MATCH('面板-总览'!L$2,'面板-景气指数'!$36:$36,0))</f>
        <v>0.51490140140444229</v>
      </c>
      <c r="M28" s="7">
        <f>INDEX('面板-景气指数'!$37:$242,MATCH('面板-总览'!$A28,'面板-景气指数'!$A$37:$A$242,0),MATCH('面板-总览'!M$2,'面板-景气指数'!$36:$36,0))</f>
        <v>0.50910224527514902</v>
      </c>
      <c r="N28" s="7">
        <f>INDEX('面板-景气指数'!$37:$242,MATCH('面板-总览'!$A28,'面板-景气指数'!$A$37:$A$242,0),MATCH('面板-总览'!N$2,'面板-景气指数'!$36:$36,0))</f>
        <v>0.47444457901898957</v>
      </c>
      <c r="P28" s="9">
        <f t="shared" si="0"/>
        <v>-9.1932049315553488E-2</v>
      </c>
      <c r="R28" s="6" t="s">
        <v>81</v>
      </c>
      <c r="S28" s="7">
        <f>INDEX('面板-景气指数'!$37:$242,MATCH('面板-总览'!$R28,'面板-景气指数'!$A$37:$A$242,0),MATCH('面板-总览'!S$2,'面板-景气指数'!$36:$36,0))</f>
        <v>0.35466666666666669</v>
      </c>
      <c r="T28" s="7">
        <f>INDEX('面板-景气指数'!$37:$242,MATCH('面板-总览'!$R28,'面板-景气指数'!$A$37:$A$242,0),MATCH('面板-总览'!T$2,'面板-景气指数'!$36:$36,0))</f>
        <v>0.25716666666666671</v>
      </c>
      <c r="U28" s="7">
        <f>INDEX('面板-景气指数'!$37:$242,MATCH('面板-总览'!$R28,'面板-景气指数'!$A$37:$A$242,0),MATCH('面板-总览'!U$2,'面板-景气指数'!$36:$36,0))</f>
        <v>0.21149999999999991</v>
      </c>
      <c r="V28" s="7">
        <f>INDEX('面板-景气指数'!$37:$242,MATCH('面板-总览'!$R28,'面板-景气指数'!$A$37:$A$242,0),MATCH('面板-总览'!V$2,'面板-景气指数'!$36:$36,0))</f>
        <v>0.3329999999999998</v>
      </c>
      <c r="W28" s="7">
        <f>INDEX('面板-景气指数'!$37:$242,MATCH('面板-总览'!$R28,'面板-景气指数'!$A$37:$A$242,0),MATCH('面板-总览'!W$2,'面板-景气指数'!$36:$36,0))</f>
        <v>0.41549999999999981</v>
      </c>
      <c r="X28" s="7">
        <f>INDEX('面板-景气指数'!$37:$242,MATCH('面板-总览'!$R28,'面板-景气指数'!$A$37:$A$242,0),MATCH('面板-总览'!X$2,'面板-景气指数'!$36:$36,0))</f>
        <v>0.47816666666666663</v>
      </c>
      <c r="Y28" s="7">
        <f>INDEX('面板-景气指数'!$37:$242,MATCH('面板-总览'!$R28,'面板-景气指数'!$A$37:$A$242,0),MATCH('面板-总览'!Y$2,'面板-景气指数'!$36:$36,0))</f>
        <v>0.37949999999999995</v>
      </c>
      <c r="Z28" s="7">
        <f>INDEX('面板-景气指数'!$37:$242,MATCH('面板-总览'!$R28,'面板-景气指数'!$A$37:$A$242,0),MATCH('面板-总览'!Z$2,'面板-景气指数'!$36:$36,0))</f>
        <v>0.2178333333333333</v>
      </c>
      <c r="AA28" s="7">
        <f>INDEX('面板-景气指数'!$37:$242,MATCH('面板-总览'!$R28,'面板-景气指数'!$A$37:$A$242,0),MATCH('面板-总览'!AA$2,'面板-景气指数'!$36:$36,0))</f>
        <v>0.15383333333333329</v>
      </c>
      <c r="AB28" s="7">
        <f>INDEX('面板-景气指数'!$37:$242,MATCH('面板-总览'!$R28,'面板-景气指数'!$A$37:$A$242,0),MATCH('面板-总览'!AB$2,'面板-景气指数'!$36:$36,0))</f>
        <v>0.17683333333333326</v>
      </c>
      <c r="AC28" s="7">
        <f>INDEX('面板-景气指数'!$37:$242,MATCH('面板-总览'!$R28,'面板-景气指数'!$A$37:$A$242,0),MATCH('面板-总览'!AC$2,'面板-景气指数'!$36:$36,0))</f>
        <v>0.1654999999999999</v>
      </c>
      <c r="AD28" s="7">
        <f>INDEX('面板-景气指数'!$37:$242,MATCH('面板-总览'!$R28,'面板-景气指数'!$A$37:$A$242,0),MATCH('面板-总览'!AD$2,'面板-景气指数'!$36:$36,0))</f>
        <v>0.15616666666666656</v>
      </c>
      <c r="AE28" s="7">
        <f>INDEX('面板-景气指数'!$37:$242,MATCH('面板-总览'!$R28,'面板-景气指数'!$A$37:$A$242,0),MATCH('面板-总览'!AE$2,'面板-景气指数'!$36:$36,0))</f>
        <v>7.816666666666662E-2</v>
      </c>
      <c r="AF28" s="15"/>
      <c r="AG28" s="12">
        <f t="shared" si="1"/>
        <v>-9.8666666666666639E-2</v>
      </c>
      <c r="AI28" s="6" t="s">
        <v>82</v>
      </c>
      <c r="AJ28" s="7">
        <f>INDEX('面板-景气指数'!$37:$242,MATCH('面板-总览'!$AI28,'面板-景气指数'!$A$37:$A$242,0),MATCH('面板-总览'!AJ$2,'面板-景气指数'!$36:$36,0))</f>
        <v>0.35049999999999998</v>
      </c>
      <c r="AK28" s="7">
        <f>INDEX('面板-景气指数'!$37:$242,MATCH('面板-总览'!$AI28,'面板-景气指数'!$A$37:$A$242,0),MATCH('面板-总览'!AK$2,'面板-景气指数'!$36:$36,0))</f>
        <v>0.35599999999999998</v>
      </c>
      <c r="AL28" s="7">
        <f>INDEX('面板-景气指数'!$37:$242,MATCH('面板-总览'!$AI28,'面板-景气指数'!$A$37:$A$242,0),MATCH('面板-总览'!AL$2,'面板-景气指数'!$36:$36,0))</f>
        <v>0.23900000000000002</v>
      </c>
      <c r="AM28" s="7">
        <f>INDEX('面板-景气指数'!$37:$242,MATCH('面板-总览'!$AI28,'面板-景气指数'!$A$37:$A$242,0),MATCH('面板-总览'!AM$2,'面板-景气指数'!$36:$36,0))</f>
        <v>0.20699999999999999</v>
      </c>
      <c r="AN28" s="7">
        <f>INDEX('面板-景气指数'!$37:$242,MATCH('面板-总览'!$AI28,'面板-景气指数'!$A$37:$A$242,0),MATCH('面板-总览'!AN$2,'面板-景气指数'!$36:$36,0))</f>
        <v>0.191</v>
      </c>
      <c r="AO28" s="7">
        <f>INDEX('面板-景气指数'!$37:$242,MATCH('面板-总览'!$AI28,'面板-景气指数'!$A$37:$A$242,0),MATCH('面板-总览'!AO$2,'面板-景气指数'!$36:$36,0))</f>
        <v>0.19650000000000004</v>
      </c>
      <c r="AP28" s="7">
        <f>INDEX('面板-景气指数'!$37:$242,MATCH('面板-总览'!$AI28,'面板-景气指数'!$A$37:$A$242,0),MATCH('面板-总览'!AP$2,'面板-景气指数'!$36:$36,0))</f>
        <v>0.17</v>
      </c>
      <c r="AQ28" s="7">
        <f>INDEX('面板-景气指数'!$37:$242,MATCH('面板-总览'!$AI28,'面板-景气指数'!$A$37:$A$242,0),MATCH('面板-总览'!AQ$2,'面板-景气指数'!$36:$36,0))</f>
        <v>0.14849999999999999</v>
      </c>
      <c r="AR28" s="7">
        <f>INDEX('面板-景气指数'!$37:$242,MATCH('面板-总览'!$AI28,'面板-景气指数'!$A$37:$A$242,0),MATCH('面板-总览'!AR$2,'面板-景气指数'!$36:$36,0))</f>
        <v>0.14300000000000002</v>
      </c>
      <c r="AS28" s="7">
        <f>INDEX('面板-景气指数'!$37:$242,MATCH('面板-总览'!$AI28,'面板-景气指数'!$A$37:$A$242,0),MATCH('面板-总览'!AS$2,'面板-景气指数'!$36:$36,0))</f>
        <v>0.16450000000000001</v>
      </c>
      <c r="AT28" s="7">
        <f>INDEX('面板-景气指数'!$37:$242,MATCH('面板-总览'!$AI28,'面板-景气指数'!$A$37:$A$242,0),MATCH('面板-总览'!AT$2,'面板-景气指数'!$36:$36,0))</f>
        <v>0.1595</v>
      </c>
      <c r="AU28" s="7">
        <f>INDEX('面板-景气指数'!$37:$242,MATCH('面板-总览'!$AI28,'面板-景气指数'!$A$37:$A$242,0),MATCH('面板-总览'!AU$2,'面板-景气指数'!$36:$36,0))</f>
        <v>0.22850000000000001</v>
      </c>
      <c r="AV28" s="7">
        <f>INDEX('面板-景气指数'!$37:$242,MATCH('面板-总览'!$AI28,'面板-景气指数'!$A$37:$A$242,0),MATCH('面板-总览'!AV$2,'面板-景气指数'!$36:$36,0))</f>
        <v>0.28649999999999998</v>
      </c>
      <c r="AX28" s="12">
        <f t="shared" si="2"/>
        <v>0.12199999999999997</v>
      </c>
    </row>
    <row r="29" spans="1:50" ht="21" customHeight="1" x14ac:dyDescent="0.2">
      <c r="A29" s="6" t="s">
        <v>83</v>
      </c>
      <c r="B29" s="7">
        <f>INDEX('面板-景气指数'!$37:$242,MATCH('面板-总览'!$A29,'面板-景气指数'!$A$37:$A$242,0),MATCH('面板-总览'!B$2,'面板-景气指数'!$36:$36,0))</f>
        <v>0.25517619052398244</v>
      </c>
      <c r="C29" s="7">
        <f>INDEX('面板-景气指数'!$37:$242,MATCH('面板-总览'!$A29,'面板-景气指数'!$A$37:$A$242,0),MATCH('面板-总览'!C$2,'面板-景气指数'!$36:$36,0))</f>
        <v>0.16115862222891836</v>
      </c>
      <c r="D29" s="7">
        <f>INDEX('面板-景气指数'!$37:$242,MATCH('面板-总览'!$A29,'面板-景气指数'!$A$37:$A$242,0),MATCH('面板-总览'!D$2,'面板-景气指数'!$36:$36,0))</f>
        <v>0.28011368224833005</v>
      </c>
      <c r="E29" s="7">
        <f>INDEX('面板-景气指数'!$37:$242,MATCH('面板-总览'!$A29,'面板-景气指数'!$A$37:$A$242,0),MATCH('面板-总览'!E$2,'面板-景气指数'!$36:$36,0))</f>
        <v>0.33889091048921427</v>
      </c>
      <c r="F29" s="7">
        <f>INDEX('面板-景气指数'!$37:$242,MATCH('面板-总览'!$A29,'面板-景气指数'!$A$37:$A$242,0),MATCH('面板-总览'!F$2,'面板-景气指数'!$36:$36,0))</f>
        <v>0.45156392884613644</v>
      </c>
      <c r="G29" s="7">
        <f>INDEX('面板-景气指数'!$37:$242,MATCH('面板-总览'!$A29,'面板-景气指数'!$A$37:$A$242,0),MATCH('面板-总览'!G$2,'面板-景气指数'!$36:$36,0))</f>
        <v>0.38883640987063356</v>
      </c>
      <c r="H29" s="7">
        <f>INDEX('面板-景气指数'!$37:$242,MATCH('面板-总览'!$A29,'面板-景气指数'!$A$37:$A$242,0),MATCH('面板-总览'!H$2,'面板-景气指数'!$36:$36,0))</f>
        <v>0.30859445063031443</v>
      </c>
      <c r="I29" s="7">
        <f>INDEX('面板-景气指数'!$37:$242,MATCH('面板-总览'!$A29,'面板-景气指数'!$A$37:$A$242,0),MATCH('面板-总览'!I$2,'面板-景气指数'!$36:$36,0))</f>
        <v>0.2189791050590329</v>
      </c>
      <c r="J29" s="7">
        <f>INDEX('面板-景气指数'!$37:$242,MATCH('面板-总览'!$A29,'面板-景气指数'!$A$37:$A$242,0),MATCH('面板-总览'!J$2,'面板-景气指数'!$36:$36,0))</f>
        <v>0.17422751897550284</v>
      </c>
      <c r="K29" s="7">
        <f>INDEX('面板-景气指数'!$37:$242,MATCH('面板-总览'!$A29,'面板-景气指数'!$A$37:$A$242,0),MATCH('面板-总览'!K$2,'面板-景气指数'!$36:$36,0))</f>
        <v>0.17383487895811875</v>
      </c>
      <c r="L29" s="7">
        <f>INDEX('面板-景气指数'!$37:$242,MATCH('面板-总览'!$A29,'面板-景气指数'!$A$37:$A$242,0),MATCH('面板-总览'!L$2,'面板-景气指数'!$36:$36,0))</f>
        <v>0.17331243103623073</v>
      </c>
      <c r="M29" s="7">
        <f>INDEX('面板-景气指数'!$37:$242,MATCH('面板-总览'!$A29,'面板-景气指数'!$A$37:$A$242,0),MATCH('面板-总览'!M$2,'面板-景气指数'!$36:$36,0))</f>
        <v>0.1838316405858402</v>
      </c>
      <c r="N29" s="7">
        <f>INDEX('面板-景气指数'!$37:$242,MATCH('面板-总览'!$A29,'面板-景气指数'!$A$37:$A$242,0),MATCH('面板-总览'!N$2,'面板-景气指数'!$36:$36,0))</f>
        <v>0.19012490620927383</v>
      </c>
      <c r="P29" s="9">
        <f t="shared" si="0"/>
        <v>1.6290027251155081E-2</v>
      </c>
      <c r="R29" s="6" t="s">
        <v>84</v>
      </c>
      <c r="S29" s="7">
        <f>INDEX('面板-景气指数'!$37:$242,MATCH('面板-总览'!$R29,'面板-景气指数'!$A$37:$A$242,0),MATCH('面板-总览'!S$2,'面板-景气指数'!$36:$36,0))</f>
        <v>0.64313333333333345</v>
      </c>
      <c r="T29" s="7">
        <f>INDEX('面板-景气指数'!$37:$242,MATCH('面板-总览'!$R29,'面板-景气指数'!$A$37:$A$242,0),MATCH('面板-总览'!T$2,'面板-景气指数'!$36:$36,0))</f>
        <v>0.59520000000000017</v>
      </c>
      <c r="U29" s="7">
        <f>INDEX('面板-景气指数'!$37:$242,MATCH('面板-总览'!$R29,'面板-景气指数'!$A$37:$A$242,0),MATCH('面板-总览'!U$2,'面板-景气指数'!$36:$36,0))</f>
        <v>0.61113333333333342</v>
      </c>
      <c r="V29" s="7">
        <f>INDEX('面板-景气指数'!$37:$242,MATCH('面板-总览'!$R29,'面板-景气指数'!$A$37:$A$242,0),MATCH('面板-总览'!V$2,'面板-景气指数'!$36:$36,0))</f>
        <v>0.71513333333333329</v>
      </c>
      <c r="W29" s="7">
        <f>INDEX('面板-景气指数'!$37:$242,MATCH('面板-总览'!$R29,'面板-景气指数'!$A$37:$A$242,0),MATCH('面板-总览'!W$2,'面板-景气指数'!$36:$36,0))</f>
        <v>0.78939999999999999</v>
      </c>
      <c r="X29" s="7">
        <f>INDEX('面板-景气指数'!$37:$242,MATCH('面板-总览'!$R29,'面板-景气指数'!$A$37:$A$242,0),MATCH('面板-总览'!X$2,'面板-景气指数'!$36:$36,0))</f>
        <v>0.81740000000000013</v>
      </c>
      <c r="Y29" s="7">
        <f>INDEX('面板-景气指数'!$37:$242,MATCH('面板-总览'!$R29,'面板-景气指数'!$A$37:$A$242,0),MATCH('面板-总览'!Y$2,'面板-景气指数'!$36:$36,0))</f>
        <v>0.75306666666666677</v>
      </c>
      <c r="Z29" s="7">
        <f>INDEX('面板-景气指数'!$37:$242,MATCH('面板-总览'!$R29,'面板-景气指数'!$A$37:$A$242,0),MATCH('面板-总览'!Z$2,'面板-景气指数'!$36:$36,0))</f>
        <v>0.66320000000000012</v>
      </c>
      <c r="AA29" s="7">
        <f>INDEX('面板-景气指数'!$37:$242,MATCH('面板-总览'!$R29,'面板-景气指数'!$A$37:$A$242,0),MATCH('面板-总览'!AA$2,'面板-景气指数'!$36:$36,0))</f>
        <v>0.57900000000000007</v>
      </c>
      <c r="AB29" s="7">
        <f>INDEX('面板-景气指数'!$37:$242,MATCH('面板-总览'!$R29,'面板-景气指数'!$A$37:$A$242,0),MATCH('面板-总览'!AB$2,'面板-景气指数'!$36:$36,0))</f>
        <v>0.59733333333333349</v>
      </c>
      <c r="AC29" s="7">
        <f>INDEX('面板-景气指数'!$37:$242,MATCH('面板-总览'!$R29,'面板-景气指数'!$A$37:$A$242,0),MATCH('面板-总览'!AC$2,'面板-景气指数'!$36:$36,0))</f>
        <v>0.58279999999999998</v>
      </c>
      <c r="AD29" s="7">
        <f>INDEX('面板-景气指数'!$37:$242,MATCH('面板-总览'!$R29,'面板-景气指数'!$A$37:$A$242,0),MATCH('面板-总览'!AD$2,'面板-景气指数'!$36:$36,0))</f>
        <v>0.56846666666666668</v>
      </c>
      <c r="AE29" s="7">
        <f>INDEX('面板-景气指数'!$37:$242,MATCH('面板-总览'!$R29,'面板-景气指数'!$A$37:$A$242,0),MATCH('面板-总览'!AE$2,'面板-景气指数'!$36:$36,0))</f>
        <v>0.52180000000000015</v>
      </c>
      <c r="AF29" s="15"/>
      <c r="AG29" s="12">
        <f t="shared" si="1"/>
        <v>-7.5533333333333341E-2</v>
      </c>
      <c r="AI29" s="6" t="s">
        <v>85</v>
      </c>
      <c r="AJ29" s="7">
        <f>INDEX('面板-景气指数'!$37:$242,MATCH('面板-总览'!$AI29,'面板-景气指数'!$A$37:$A$242,0),MATCH('面板-总览'!AJ$2,'面板-景气指数'!$36:$36,0))</f>
        <v>0.88100000000000001</v>
      </c>
      <c r="AK29" s="7">
        <f>INDEX('面板-景气指数'!$37:$242,MATCH('面板-总览'!$AI29,'面板-景气指数'!$A$37:$A$242,0),MATCH('面板-总览'!AK$2,'面板-景气指数'!$36:$36,0))</f>
        <v>0.85400000000000009</v>
      </c>
      <c r="AL29" s="7">
        <f>INDEX('面板-景气指数'!$37:$242,MATCH('面板-总览'!$AI29,'面板-景气指数'!$A$37:$A$242,0),MATCH('面板-总览'!AL$2,'面板-景气指数'!$36:$36,0))</f>
        <v>0.86449999999999994</v>
      </c>
      <c r="AM29" s="7">
        <f>INDEX('面板-景气指数'!$37:$242,MATCH('面板-总览'!$AI29,'面板-景气指数'!$A$37:$A$242,0),MATCH('面板-总览'!AM$2,'面板-景气指数'!$36:$36,0))</f>
        <v>0.8424999999999998</v>
      </c>
      <c r="AN29" s="7">
        <f>INDEX('面板-景气指数'!$37:$242,MATCH('面板-总览'!$AI29,'面板-景气指数'!$A$37:$A$242,0),MATCH('面板-总览'!AN$2,'面板-景气指数'!$36:$36,0))</f>
        <v>0.84750000000000003</v>
      </c>
      <c r="AO29" s="7">
        <f>INDEX('面板-景气指数'!$37:$242,MATCH('面板-总览'!$AI29,'面板-景气指数'!$A$37:$A$242,0),MATCH('面板-总览'!AO$2,'面板-景气指数'!$36:$36,0))</f>
        <v>0.81500000000000006</v>
      </c>
      <c r="AP29" s="7">
        <f>INDEX('面板-景气指数'!$37:$242,MATCH('面板-总览'!$AI29,'面板-景气指数'!$A$37:$A$242,0),MATCH('面板-总览'!AP$2,'面板-景气指数'!$36:$36,0))</f>
        <v>0.79849999999999999</v>
      </c>
      <c r="AQ29" s="7">
        <f>INDEX('面板-景气指数'!$37:$242,MATCH('面板-总览'!$AI29,'面板-景气指数'!$A$37:$A$242,0),MATCH('面板-总览'!AQ$2,'面板-景气指数'!$36:$36,0))</f>
        <v>0.75549999999999995</v>
      </c>
      <c r="AR29" s="7">
        <f>INDEX('面板-景气指数'!$37:$242,MATCH('面板-总览'!$AI29,'面板-景气指数'!$A$37:$A$242,0),MATCH('面板-总览'!AR$2,'面板-景气指数'!$36:$36,0))</f>
        <v>0.75</v>
      </c>
      <c r="AS29" s="7">
        <f>INDEX('面板-景气指数'!$37:$242,MATCH('面板-总览'!$AI29,'面板-景气指数'!$A$37:$A$242,0),MATCH('面板-总览'!AS$2,'面板-景气指数'!$36:$36,0))</f>
        <v>0.745</v>
      </c>
      <c r="AT29" s="7">
        <f>INDEX('面板-景气指数'!$37:$242,MATCH('面板-总览'!$AI29,'面板-景气指数'!$A$37:$A$242,0),MATCH('面板-总览'!AT$2,'面板-景气指数'!$36:$36,0))</f>
        <v>0.73949999999999994</v>
      </c>
      <c r="AU29" s="7">
        <f>INDEX('面板-景气指数'!$37:$242,MATCH('面板-总览'!$AI29,'面板-景气指数'!$A$37:$A$242,0),MATCH('面板-总览'!AU$2,'面板-景气指数'!$36:$36,0))</f>
        <v>0.66899999999999993</v>
      </c>
      <c r="AV29" s="7">
        <f>INDEX('面板-景气指数'!$37:$242,MATCH('面板-总览'!$AI29,'面板-景气指数'!$A$37:$A$242,0),MATCH('面板-总览'!AV$2,'面板-景气指数'!$36:$36,0))</f>
        <v>0.64249999999999996</v>
      </c>
      <c r="AX29" s="12">
        <f t="shared" si="2"/>
        <v>-0.10250000000000004</v>
      </c>
    </row>
    <row r="30" spans="1:50" ht="21" customHeight="1" x14ac:dyDescent="0.2">
      <c r="A30" s="6" t="s">
        <v>86</v>
      </c>
      <c r="B30" s="7">
        <f>INDEX('面板-景气指数'!$37:$242,MATCH('面板-总览'!$A30,'面板-景气指数'!$A$37:$A$242,0),MATCH('面板-总览'!B$2,'面板-景气指数'!$36:$36,0))</f>
        <v>0.27978830405156352</v>
      </c>
      <c r="C30" s="7">
        <f>INDEX('面板-景气指数'!$37:$242,MATCH('面板-总览'!$A30,'面板-景气指数'!$A$37:$A$242,0),MATCH('面板-总览'!C$2,'面板-景气指数'!$36:$36,0))</f>
        <v>0.2306261921026419</v>
      </c>
      <c r="D30" s="7">
        <f>INDEX('面板-景气指数'!$37:$242,MATCH('面板-总览'!$A30,'面板-景气指数'!$A$37:$A$242,0),MATCH('面板-总览'!D$2,'面板-景气指数'!$36:$36,0))</f>
        <v>0.21291025010915948</v>
      </c>
      <c r="E30" s="7">
        <f>INDEX('面板-景气指数'!$37:$242,MATCH('面板-总览'!$A30,'面板-景气指数'!$A$37:$A$242,0),MATCH('面板-总览'!E$2,'面板-景气指数'!$36:$36,0))</f>
        <v>0.20004129515967448</v>
      </c>
      <c r="F30" s="7">
        <f>INDEX('面板-景气指数'!$37:$242,MATCH('面板-总览'!$A30,'面板-景气指数'!$A$37:$A$242,0),MATCH('面板-总览'!F$2,'面板-景气指数'!$36:$36,0))</f>
        <v>0.24516724544507715</v>
      </c>
      <c r="G30" s="7">
        <f>INDEX('面板-景气指数'!$37:$242,MATCH('面板-总览'!$A30,'面板-景气指数'!$A$37:$A$242,0),MATCH('面板-总览'!G$2,'面板-景气指数'!$36:$36,0))</f>
        <v>0.30583542817192116</v>
      </c>
      <c r="H30" s="7">
        <f>INDEX('面板-景气指数'!$37:$242,MATCH('面板-总览'!$A30,'面板-景气指数'!$A$37:$A$242,0),MATCH('面板-总览'!H$2,'面板-景气指数'!$36:$36,0))</f>
        <v>0.34622434527984297</v>
      </c>
      <c r="I30" s="7">
        <f>INDEX('面板-景气指数'!$37:$242,MATCH('面板-总览'!$A30,'面板-景气指数'!$A$37:$A$242,0),MATCH('面板-总览'!I$2,'面板-景气指数'!$36:$36,0))</f>
        <v>0.39088211211844121</v>
      </c>
      <c r="J30" s="7">
        <f>INDEX('面板-景气指数'!$37:$242,MATCH('面板-总览'!$A30,'面板-景气指数'!$A$37:$A$242,0),MATCH('面板-总览'!J$2,'面板-景气指数'!$36:$36,0))</f>
        <v>0.39365132794908758</v>
      </c>
      <c r="K30" s="7">
        <f>INDEX('面板-景气指数'!$37:$242,MATCH('面板-总览'!$A30,'面板-景气指数'!$A$37:$A$242,0),MATCH('面板-总览'!K$2,'面板-景气指数'!$36:$36,0))</f>
        <v>0.41144407671744221</v>
      </c>
      <c r="L30" s="7">
        <f>INDEX('面板-景气指数'!$37:$242,MATCH('面板-总览'!$A30,'面板-景气指数'!$A$37:$A$242,0),MATCH('面板-总览'!L$2,'面板-景气指数'!$36:$36,0))</f>
        <v>0.41409632683845105</v>
      </c>
      <c r="M30" s="7">
        <f>INDEX('面板-景气指数'!$37:$242,MATCH('面板-总览'!$A30,'面板-景气指数'!$A$37:$A$242,0),MATCH('面板-总览'!M$2,'面板-景气指数'!$36:$36,0))</f>
        <v>0.42588546301271268</v>
      </c>
      <c r="N30" s="7">
        <f>INDEX('面板-景气指数'!$37:$242,MATCH('面板-总览'!$A30,'面板-景气指数'!$A$37:$A$242,0),MATCH('面板-总览'!N$2,'面板-景气指数'!$36:$36,0))</f>
        <v>0.43853568483977351</v>
      </c>
      <c r="P30" s="9">
        <f t="shared" si="0"/>
        <v>2.7091608122331301E-2</v>
      </c>
      <c r="R30" s="6" t="s">
        <v>87</v>
      </c>
      <c r="S30" s="7">
        <f>INDEX('面板-景气指数'!$37:$242,MATCH('面板-总览'!$R30,'面板-景气指数'!$A$37:$A$242,0),MATCH('面板-总览'!S$2,'面板-景气指数'!$36:$36,0))</f>
        <v>0.40649999999999975</v>
      </c>
      <c r="T30" s="7">
        <f>INDEX('面板-景气指数'!$37:$242,MATCH('面板-总览'!$R30,'面板-景气指数'!$A$37:$A$242,0),MATCH('面板-总览'!T$2,'面板-景气指数'!$36:$36,0))</f>
        <v>0.37749999999999978</v>
      </c>
      <c r="U30" s="7">
        <f>INDEX('面板-景气指数'!$37:$242,MATCH('面板-总览'!$R30,'面板-景气指数'!$A$37:$A$242,0),MATCH('面板-总览'!U$2,'面板-景气指数'!$36:$36,0))</f>
        <v>0.33474999999999983</v>
      </c>
      <c r="V30" s="7">
        <f>INDEX('面板-景气指数'!$37:$242,MATCH('面板-总览'!$R30,'面板-景气指数'!$A$37:$A$242,0),MATCH('面板-总览'!V$2,'面板-景气指数'!$36:$36,0))</f>
        <v>0.3962500000000001</v>
      </c>
      <c r="W30" s="7">
        <f>INDEX('面板-景气指数'!$37:$242,MATCH('面板-总览'!$R30,'面板-景气指数'!$A$37:$A$242,0),MATCH('面板-总览'!W$2,'面板-景气指数'!$36:$36,0))</f>
        <v>0.4280000000000001</v>
      </c>
      <c r="X30" s="7">
        <f>INDEX('面板-景气指数'!$37:$242,MATCH('面板-总览'!$R30,'面板-景气指数'!$A$37:$A$242,0),MATCH('面板-总览'!X$2,'面板-景气指数'!$36:$36,0))</f>
        <v>0.48125000000000018</v>
      </c>
      <c r="Y30" s="7">
        <f>INDEX('面板-景气指数'!$37:$242,MATCH('面板-总览'!$R30,'面板-景气指数'!$A$37:$A$242,0),MATCH('面板-总览'!Y$2,'面板-景气指数'!$36:$36,0))</f>
        <v>0.55825000000000025</v>
      </c>
      <c r="Z30" s="7">
        <f>INDEX('面板-景气指数'!$37:$242,MATCH('面板-总览'!$R30,'面板-景气指数'!$A$37:$A$242,0),MATCH('面板-总览'!Z$2,'面板-景气指数'!$36:$36,0))</f>
        <v>0.59300000000000019</v>
      </c>
      <c r="AA30" s="7">
        <f>INDEX('面板-景气指数'!$37:$242,MATCH('面板-总览'!$R30,'面板-景气指数'!$A$37:$A$242,0),MATCH('面板-总览'!AA$2,'面板-景气指数'!$36:$36,0))</f>
        <v>0.61950000000000027</v>
      </c>
      <c r="AB30" s="7">
        <f>INDEX('面板-景气指数'!$37:$242,MATCH('面板-总览'!$R30,'面板-景气指数'!$A$37:$A$242,0),MATCH('面板-总览'!AB$2,'面板-景气指数'!$36:$36,0))</f>
        <v>0.59825000000000028</v>
      </c>
      <c r="AC30" s="7">
        <f>INDEX('面板-景气指数'!$37:$242,MATCH('面板-总览'!$R30,'面板-景气指数'!$A$37:$A$242,0),MATCH('面板-总览'!AC$2,'面板-景气指数'!$36:$36,0))</f>
        <v>0.61425000000000041</v>
      </c>
      <c r="AD30" s="7">
        <f>INDEX('面板-景气指数'!$37:$242,MATCH('面板-总览'!$R30,'面板-景气指数'!$A$37:$A$242,0),MATCH('面板-总览'!AD$2,'面板-景气指数'!$36:$36,0))</f>
        <v>0.66975000000000029</v>
      </c>
      <c r="AE30" s="7">
        <f>INDEX('面板-景气指数'!$37:$242,MATCH('面板-总览'!$R30,'面板-景气指数'!$A$37:$A$242,0),MATCH('面板-总览'!AE$2,'面板-景气指数'!$36:$36,0))</f>
        <v>0.69925000000000015</v>
      </c>
      <c r="AF30" s="15"/>
      <c r="AG30" s="12">
        <f t="shared" si="1"/>
        <v>0.10099999999999987</v>
      </c>
      <c r="AI30" s="6" t="s">
        <v>88</v>
      </c>
      <c r="AJ30" s="7">
        <f>INDEX('面板-景气指数'!$37:$242,MATCH('面板-总览'!$AI30,'面板-景气指数'!$A$37:$A$242,0),MATCH('面板-总览'!AJ$2,'面板-景气指数'!$36:$36,0))</f>
        <v>0.22799999999999998</v>
      </c>
      <c r="AK30" s="7">
        <f>INDEX('面板-景气指数'!$37:$242,MATCH('面板-总览'!$AI30,'面板-景气指数'!$A$37:$A$242,0),MATCH('面板-总览'!AK$2,'面板-景气指数'!$36:$36,0))</f>
        <v>0.31899999999999995</v>
      </c>
      <c r="AL30" s="7">
        <f>INDEX('面板-景气指数'!$37:$242,MATCH('面板-总览'!$AI30,'面板-景气指数'!$A$37:$A$242,0),MATCH('面板-总览'!AL$2,'面板-景气指数'!$36:$36,0))</f>
        <v>0.39849999999999997</v>
      </c>
      <c r="AM30" s="7">
        <f>INDEX('面板-景气指数'!$37:$242,MATCH('面板-总览'!$AI30,'面板-景气指数'!$A$37:$A$242,0),MATCH('面板-总览'!AM$2,'面板-景气指数'!$36:$36,0))</f>
        <v>0.38799999999999996</v>
      </c>
      <c r="AN30" s="7">
        <f>INDEX('面板-景气指数'!$37:$242,MATCH('面板-总览'!$AI30,'面板-景气指数'!$A$37:$A$242,0),MATCH('面板-总览'!AN$2,'面板-景气指数'!$36:$36,0))</f>
        <v>0.308</v>
      </c>
      <c r="AO30" s="7">
        <f>INDEX('面板-景气指数'!$37:$242,MATCH('面板-总览'!$AI30,'面板-景气指数'!$A$37:$A$242,0),MATCH('面板-总览'!AO$2,'面板-景气指数'!$36:$36,0))</f>
        <v>0.12750000000000003</v>
      </c>
      <c r="AP30" s="7">
        <f>INDEX('面板-景气指数'!$37:$242,MATCH('面板-总览'!$AI30,'面板-景气指数'!$A$37:$A$242,0),MATCH('面板-总览'!AP$2,'面板-景气指数'!$36:$36,0))</f>
        <v>0.12200000000000001</v>
      </c>
      <c r="AQ30" s="7">
        <f>INDEX('面板-景气指数'!$37:$242,MATCH('面板-总览'!$AI30,'面板-景气指数'!$A$37:$A$242,0),MATCH('面板-总览'!AQ$2,'面板-景气指数'!$36:$36,0))</f>
        <v>0.154</v>
      </c>
      <c r="AR30" s="7">
        <f>INDEX('面板-景气指数'!$37:$242,MATCH('面板-总览'!$AI30,'面板-景气指数'!$A$37:$A$242,0),MATCH('面板-总览'!AR$2,'面板-景气指数'!$36:$36,0))</f>
        <v>0.29200000000000004</v>
      </c>
      <c r="AS30" s="7">
        <f>INDEX('面板-景气指数'!$37:$242,MATCH('面板-总览'!$AI30,'面板-景气指数'!$A$37:$A$242,0),MATCH('面板-总览'!AS$2,'面板-景气指数'!$36:$36,0))</f>
        <v>0.32949999999999996</v>
      </c>
      <c r="AT30" s="7">
        <f>INDEX('面板-景气指数'!$37:$242,MATCH('面板-总览'!$AI30,'面板-景气指数'!$A$37:$A$242,0),MATCH('面板-总览'!AT$2,'面板-景气指数'!$36:$36,0))</f>
        <v>0.32899999999999996</v>
      </c>
      <c r="AU30" s="7">
        <f>INDEX('面板-景气指数'!$37:$242,MATCH('面板-总览'!$AI30,'面板-景气指数'!$A$37:$A$242,0),MATCH('面板-总览'!AU$2,'面板-景气指数'!$36:$36,0))</f>
        <v>0.29200000000000004</v>
      </c>
      <c r="AV30" s="7">
        <f>INDEX('面板-景气指数'!$37:$242,MATCH('面板-总览'!$AI30,'面板-景气指数'!$A$37:$A$242,0),MATCH('面板-总览'!AV$2,'面板-景气指数'!$36:$36,0))</f>
        <v>0.24950000000000003</v>
      </c>
      <c r="AX30" s="12">
        <f t="shared" si="2"/>
        <v>-7.9999999999999932E-2</v>
      </c>
    </row>
    <row r="31" spans="1:50" ht="21" customHeight="1" x14ac:dyDescent="0.2">
      <c r="A31" s="6" t="s">
        <v>89</v>
      </c>
      <c r="B31" s="7">
        <f>INDEX('面板-景气指数'!$37:$242,MATCH('面板-总览'!$A31,'面板-景气指数'!$A$37:$A$242,0),MATCH('面板-总览'!B$2,'面板-景气指数'!$36:$36,0))</f>
        <v>0.18802965518328554</v>
      </c>
      <c r="C31" s="7">
        <f>INDEX('面板-景气指数'!$37:$242,MATCH('面板-总览'!$A31,'面板-景气指数'!$A$37:$A$242,0),MATCH('面板-总览'!C$2,'面板-景气指数'!$36:$36,0))</f>
        <v>0.20834337128108765</v>
      </c>
      <c r="D31" s="7">
        <f>INDEX('面板-景气指数'!$37:$242,MATCH('面板-总览'!$A31,'面板-景气指数'!$A$37:$A$242,0),MATCH('面板-总览'!D$2,'面板-景气指数'!$36:$36,0))</f>
        <v>0.22863861412211925</v>
      </c>
      <c r="E31" s="7">
        <f>INDEX('面板-景气指数'!$37:$242,MATCH('面板-总览'!$A31,'面板-景气指数'!$A$37:$A$242,0),MATCH('面板-总览'!E$2,'面板-景气指数'!$36:$36,0))</f>
        <v>0.31106877834946706</v>
      </c>
      <c r="F31" s="7">
        <f>INDEX('面板-景气指数'!$37:$242,MATCH('面板-总览'!$A31,'面板-景气指数'!$A$37:$A$242,0),MATCH('面板-总览'!F$2,'面板-景气指数'!$36:$36,0))</f>
        <v>0.41999700855535815</v>
      </c>
      <c r="G31" s="7">
        <f>INDEX('面板-景气指数'!$37:$242,MATCH('面板-总览'!$A31,'面板-景气指数'!$A$37:$A$242,0),MATCH('面板-总览'!G$2,'面板-景气指数'!$36:$36,0))</f>
        <v>0.46237766788440177</v>
      </c>
      <c r="H31" s="7">
        <f>INDEX('面板-景气指数'!$37:$242,MATCH('面板-总览'!$A31,'面板-景气指数'!$A$37:$A$242,0),MATCH('面板-总览'!H$2,'面板-景气指数'!$36:$36,0))</f>
        <v>0.39642086157784739</v>
      </c>
      <c r="I31" s="7">
        <f>INDEX('面板-景气指数'!$37:$242,MATCH('面板-总览'!$A31,'面板-景气指数'!$A$37:$A$242,0),MATCH('面板-总览'!I$2,'面板-景气指数'!$36:$36,0))</f>
        <v>0.36897027588098602</v>
      </c>
      <c r="J31" s="7">
        <f>INDEX('面板-景气指数'!$37:$242,MATCH('面板-总览'!$A31,'面板-景气指数'!$A$37:$A$242,0),MATCH('面板-总览'!J$2,'面板-景气指数'!$36:$36,0))</f>
        <v>0.36419693050197388</v>
      </c>
      <c r="K31" s="7">
        <f>INDEX('面板-景气指数'!$37:$242,MATCH('面板-总览'!$A31,'面板-景气指数'!$A$37:$A$242,0),MATCH('面板-总览'!K$2,'面板-景气指数'!$36:$36,0))</f>
        <v>0.39649731926053955</v>
      </c>
      <c r="L31" s="7">
        <f>INDEX('面板-景气指数'!$37:$242,MATCH('面板-总览'!$A31,'面板-景气指数'!$A$37:$A$242,0),MATCH('面板-总览'!L$2,'面板-景气指数'!$36:$36,0))</f>
        <v>0.44255036174876239</v>
      </c>
      <c r="M31" s="7">
        <f>INDEX('面板-景气指数'!$37:$242,MATCH('面板-总览'!$A31,'面板-景气指数'!$A$37:$A$242,0),MATCH('面板-总览'!M$2,'面板-景气指数'!$36:$36,0))</f>
        <v>0.51434117664281875</v>
      </c>
      <c r="N31" s="7">
        <f>INDEX('面板-景气指数'!$37:$242,MATCH('面板-总览'!$A31,'面板-景气指数'!$A$37:$A$242,0),MATCH('面板-总览'!N$2,'面板-景气指数'!$36:$36,0))</f>
        <v>0.47327140461205852</v>
      </c>
      <c r="P31" s="9">
        <f t="shared" si="0"/>
        <v>7.6774085351518973E-2</v>
      </c>
      <c r="R31" s="6" t="s">
        <v>90</v>
      </c>
      <c r="S31" s="7">
        <f>INDEX('面板-景气指数'!$37:$242,MATCH('面板-总览'!$R31,'面板-景气指数'!$A$37:$A$242,0),MATCH('面板-总览'!S$2,'面板-景气指数'!$36:$36,0))</f>
        <v>0.48833333333333323</v>
      </c>
      <c r="T31" s="7">
        <f>INDEX('面板-景气指数'!$37:$242,MATCH('面板-总览'!$R31,'面板-景气指数'!$A$37:$A$242,0),MATCH('面板-总览'!T$2,'面板-景气指数'!$36:$36,0))</f>
        <v>0.35766666666666669</v>
      </c>
      <c r="U31" s="7">
        <f>INDEX('面板-景气指数'!$37:$242,MATCH('面板-总览'!$R31,'面板-景气指数'!$A$37:$A$242,0),MATCH('面板-总览'!U$2,'面板-景气指数'!$36:$36,0))</f>
        <v>0.35045833333333326</v>
      </c>
      <c r="V31" s="7">
        <f>INDEX('面板-景气指数'!$37:$242,MATCH('面板-总览'!$R31,'面板-景气指数'!$A$37:$A$242,0),MATCH('面板-总览'!V$2,'面板-景气指数'!$36:$36,0))</f>
        <v>0.30408333333333332</v>
      </c>
      <c r="W31" s="7">
        <f>INDEX('面板-景气指数'!$37:$242,MATCH('面板-总览'!$R31,'面板-景气指数'!$A$37:$A$242,0),MATCH('面板-总览'!W$2,'面板-景气指数'!$36:$36,0))</f>
        <v>0.38549999999999995</v>
      </c>
      <c r="X31" s="7">
        <f>INDEX('面板-景气指数'!$37:$242,MATCH('面板-总览'!$R31,'面板-景气指数'!$A$37:$A$242,0),MATCH('面板-总览'!X$2,'面板-景气指数'!$36:$36,0))</f>
        <v>0.35891666666666661</v>
      </c>
      <c r="Y31" s="7">
        <f>INDEX('面板-景气指数'!$37:$242,MATCH('面板-总览'!$R31,'面板-景气指数'!$A$37:$A$242,0),MATCH('面板-总览'!Y$2,'面板-景气指数'!$36:$36,0))</f>
        <v>0.38220833333333337</v>
      </c>
      <c r="Z31" s="7">
        <f>INDEX('面板-景气指数'!$37:$242,MATCH('面板-总览'!$R31,'面板-景气指数'!$A$37:$A$242,0),MATCH('面板-总览'!Z$2,'面板-景气指数'!$36:$36,0))</f>
        <v>0.34533333333333338</v>
      </c>
      <c r="AA31" s="7">
        <f>INDEX('面板-景气指数'!$37:$242,MATCH('面板-总览'!$R31,'面板-景气指数'!$A$37:$A$242,0),MATCH('面板-总览'!AA$2,'面板-景气指数'!$36:$36,0))</f>
        <v>0.31691666666666668</v>
      </c>
      <c r="AB31" s="7">
        <f>INDEX('面板-景气指数'!$37:$242,MATCH('面板-总览'!$R31,'面板-景气指数'!$A$37:$A$242,0),MATCH('面板-总览'!AB$2,'面板-景气指数'!$36:$36,0))</f>
        <v>0.2830833333333333</v>
      </c>
      <c r="AC31" s="7">
        <f>INDEX('面板-景气指数'!$37:$242,MATCH('面板-总览'!$R31,'面板-景气指数'!$A$37:$A$242,0),MATCH('面板-总览'!AC$2,'面板-景气指数'!$36:$36,0))</f>
        <v>0.27800000000000002</v>
      </c>
      <c r="AD31" s="7">
        <f>INDEX('面板-景气指数'!$37:$242,MATCH('面板-总览'!$R31,'面板-景气指数'!$A$37:$A$242,0),MATCH('面板-总览'!AD$2,'面板-景气指数'!$36:$36,0))</f>
        <v>0.22491666666666663</v>
      </c>
      <c r="AE31" s="7">
        <f>INDEX('面板-景气指数'!$37:$242,MATCH('面板-总览'!$R31,'面板-景气指数'!$A$37:$A$242,0),MATCH('面板-总览'!AE$2,'面板-景气指数'!$36:$36,0))</f>
        <v>0.24795833333333331</v>
      </c>
      <c r="AF31" s="15"/>
      <c r="AG31" s="12">
        <f t="shared" si="1"/>
        <v>-3.512499999999999E-2</v>
      </c>
      <c r="AI31" s="6" t="s">
        <v>91</v>
      </c>
      <c r="AJ31" s="7">
        <f>INDEX('面板-景气指数'!$37:$242,MATCH('面板-总览'!$AI31,'面板-景气指数'!$A$37:$A$242,0),MATCH('面板-总览'!AJ$2,'面板-景气指数'!$36:$36,0))</f>
        <v>0.50449999999999995</v>
      </c>
      <c r="AK31" s="7">
        <f>INDEX('面板-景气指数'!$37:$242,MATCH('面板-总览'!$AI31,'面板-景气指数'!$A$37:$A$242,0),MATCH('面板-总览'!AK$2,'面板-景气指数'!$36:$36,0))</f>
        <v>0.4945</v>
      </c>
      <c r="AL31" s="7">
        <f>INDEX('面板-景气指数'!$37:$242,MATCH('面板-总览'!$AI31,'面板-景气指数'!$A$37:$A$242,0),MATCH('面板-总览'!AL$2,'面板-景气指数'!$36:$36,0))</f>
        <v>0.42499999999999999</v>
      </c>
      <c r="AM31" s="7">
        <f>INDEX('面板-景气指数'!$37:$242,MATCH('面板-总览'!$AI31,'面板-景气指数'!$A$37:$A$242,0),MATCH('面板-总览'!AM$2,'面板-景气指数'!$36:$36,0))</f>
        <v>0.28649999999999998</v>
      </c>
      <c r="AN31" s="7">
        <f>INDEX('面板-景气指数'!$37:$242,MATCH('面板-总览'!$AI31,'面板-景气指数'!$A$37:$A$242,0),MATCH('面板-总览'!AN$2,'面板-景气指数'!$36:$36,0))</f>
        <v>0.26050000000000001</v>
      </c>
      <c r="AO31" s="7">
        <f>INDEX('面板-景气指数'!$37:$242,MATCH('面板-总览'!$AI31,'面板-景气指数'!$A$37:$A$242,0),MATCH('面板-总览'!AO$2,'面板-景气指数'!$36:$36,0))</f>
        <v>0.23899999999999999</v>
      </c>
      <c r="AP31" s="7">
        <f>INDEX('面板-景气指数'!$37:$242,MATCH('面板-总览'!$AI31,'面板-景气指数'!$A$37:$A$242,0),MATCH('面板-总览'!AP$2,'面板-景气指数'!$36:$36,0))</f>
        <v>0.308</v>
      </c>
      <c r="AQ31" s="7">
        <f>INDEX('面板-景气指数'!$37:$242,MATCH('面板-总览'!$AI31,'面板-景气指数'!$A$37:$A$242,0),MATCH('面板-总览'!AQ$2,'面板-景气指数'!$36:$36,0))</f>
        <v>0.34500000000000003</v>
      </c>
      <c r="AR31" s="7">
        <f>INDEX('面板-景气指数'!$37:$242,MATCH('面板-总览'!$AI31,'面板-景气指数'!$A$37:$A$242,0),MATCH('面板-总览'!AR$2,'面板-景气指数'!$36:$36,0))</f>
        <v>0.35600000000000004</v>
      </c>
      <c r="AS31" s="7">
        <f>INDEX('面板-景气指数'!$37:$242,MATCH('面板-总览'!$AI31,'面板-景气指数'!$A$37:$A$242,0),MATCH('面板-总览'!AS$2,'面板-景气指数'!$36:$36,0))</f>
        <v>0.34499999999999997</v>
      </c>
      <c r="AT31" s="7">
        <f>INDEX('面板-景气指数'!$37:$242,MATCH('面板-总览'!$AI31,'面板-景气指数'!$A$37:$A$242,0),MATCH('面板-总览'!AT$2,'面板-景气指数'!$36:$36,0))</f>
        <v>0.308</v>
      </c>
      <c r="AU31" s="7">
        <f>INDEX('面板-景气指数'!$37:$242,MATCH('面板-总览'!$AI31,'面板-景气指数'!$A$37:$A$242,0),MATCH('面板-总览'!AU$2,'面板-景气指数'!$36:$36,0))</f>
        <v>0.32900000000000001</v>
      </c>
      <c r="AV31" s="7">
        <f>INDEX('面板-景气指数'!$37:$242,MATCH('面板-总览'!$AI31,'面板-景气指数'!$A$37:$A$242,0),MATCH('面板-总览'!AV$2,'面板-景气指数'!$36:$36,0))</f>
        <v>0.31349999999999995</v>
      </c>
      <c r="AX31" s="12">
        <f t="shared" si="2"/>
        <v>-3.1500000000000028E-2</v>
      </c>
    </row>
    <row r="32" spans="1:50" ht="21" customHeight="1" x14ac:dyDescent="0.2">
      <c r="R32" s="6" t="s">
        <v>92</v>
      </c>
      <c r="S32" s="7">
        <f>INDEX('面板-景气指数'!$37:$242,MATCH('面板-总览'!$R32,'面板-景气指数'!$A$37:$A$242,0),MATCH('面板-总览'!S$2,'面板-景气指数'!$36:$36,0))</f>
        <v>0.62200000000000011</v>
      </c>
      <c r="T32" s="7">
        <f>INDEX('面板-景气指数'!$37:$242,MATCH('面板-总览'!$R32,'面板-景气指数'!$A$37:$A$242,0),MATCH('面板-总览'!T$2,'面板-景气指数'!$36:$36,0))</f>
        <v>0.61150000000000004</v>
      </c>
      <c r="U32" s="7">
        <f>INDEX('面板-景气指数'!$37:$242,MATCH('面板-总览'!$R32,'面板-景气指数'!$A$37:$A$242,0),MATCH('面板-总览'!U$2,'面板-景气指数'!$36:$36,0))</f>
        <v>0.32400000000000001</v>
      </c>
      <c r="V32" s="7">
        <f>INDEX('面板-景气指数'!$37:$242,MATCH('面板-总览'!$R32,'面板-景气指数'!$A$37:$A$242,0),MATCH('面板-总览'!V$2,'面板-景气指数'!$36:$36,0))</f>
        <v>0.308</v>
      </c>
      <c r="W32" s="7">
        <f>INDEX('面板-景气指数'!$37:$242,MATCH('面板-总览'!$R32,'面板-景气指数'!$A$37:$A$242,0),MATCH('面板-总览'!W$2,'面板-景气指数'!$36:$36,0))</f>
        <v>0.34499999999999997</v>
      </c>
      <c r="X32" s="7">
        <f>INDEX('面板-景气指数'!$37:$242,MATCH('面板-总览'!$R32,'面板-景气指数'!$A$37:$A$242,0),MATCH('面板-总览'!X$2,'面板-景气指数'!$36:$36,0))</f>
        <v>0.39849999999999997</v>
      </c>
      <c r="Y32" s="7">
        <f>INDEX('面板-景气指数'!$37:$242,MATCH('面板-总览'!$R32,'面板-景气指数'!$A$37:$A$242,0),MATCH('面板-总览'!Y$2,'面板-景气指数'!$36:$36,0))</f>
        <v>0.41450000000000004</v>
      </c>
      <c r="Z32" s="7">
        <f>INDEX('面板-景气指数'!$37:$242,MATCH('面板-总览'!$R32,'面板-景气指数'!$A$37:$A$242,0),MATCH('面板-总览'!Z$2,'面板-景气指数'!$36:$36,0))</f>
        <v>0.441</v>
      </c>
      <c r="AA32" s="7">
        <f>INDEX('面板-景气指数'!$37:$242,MATCH('面板-总览'!$R32,'面板-景气指数'!$A$37:$A$242,0),MATCH('面板-总览'!AA$2,'面板-景气指数'!$36:$36,0))</f>
        <v>0.43049999999999999</v>
      </c>
      <c r="AB32" s="7">
        <f>INDEX('面板-景气指数'!$37:$242,MATCH('面板-总览'!$R32,'面板-景气指数'!$A$37:$A$242,0),MATCH('面板-总览'!AB$2,'面板-景气指数'!$36:$36,0))</f>
        <v>0.377</v>
      </c>
      <c r="AC32" s="7">
        <f>INDEX('面板-景气指数'!$37:$242,MATCH('面板-总览'!$R32,'面板-景气指数'!$A$37:$A$242,0),MATCH('面板-总览'!AC$2,'面板-景气指数'!$36:$36,0))</f>
        <v>0.34499999999999997</v>
      </c>
      <c r="AD32" s="7">
        <f>INDEX('面板-景气指数'!$37:$242,MATCH('面板-总览'!$R32,'面板-景气指数'!$A$37:$A$242,0),MATCH('面板-总览'!AD$2,'面板-景气指数'!$36:$36,0))</f>
        <v>0.36149999999999999</v>
      </c>
      <c r="AE32" s="7">
        <f>INDEX('面板-景气指数'!$37:$242,MATCH('面板-总览'!$R32,'面板-景气指数'!$A$37:$A$242,0),MATCH('面板-总览'!AE$2,'面板-景气指数'!$36:$36,0))</f>
        <v>0.40900000000000003</v>
      </c>
      <c r="AG32" s="12">
        <f t="shared" si="1"/>
        <v>3.2000000000000028E-2</v>
      </c>
      <c r="AI32" s="6" t="s">
        <v>93</v>
      </c>
      <c r="AJ32" s="7">
        <f>INDEX('面板-景气指数'!$37:$242,MATCH('面板-总览'!$AI32,'面板-景气指数'!$A$37:$A$242,0),MATCH('面板-总览'!AJ$2,'面板-景气指数'!$36:$36,0))</f>
        <v>0.308</v>
      </c>
      <c r="AK32" s="7">
        <f>INDEX('面板-景气指数'!$37:$242,MATCH('面板-总览'!$AI32,'面板-景气指数'!$A$37:$A$242,0),MATCH('面板-总览'!AK$2,'面板-景气指数'!$36:$36,0))</f>
        <v>0.35099999999999998</v>
      </c>
      <c r="AL32" s="7">
        <f>INDEX('面板-景气指数'!$37:$242,MATCH('面板-总览'!$AI32,'面板-景气指数'!$A$37:$A$242,0),MATCH('面板-总览'!AL$2,'面板-景气指数'!$36:$36,0))</f>
        <v>0.32899999999999996</v>
      </c>
      <c r="AM32" s="7">
        <f>INDEX('面板-景气指数'!$37:$242,MATCH('面板-总览'!$AI32,'面板-景气指数'!$A$37:$A$242,0),MATCH('面板-总览'!AM$2,'面板-景气指数'!$36:$36,0))</f>
        <v>0.255</v>
      </c>
      <c r="AN32" s="7">
        <f>INDEX('面板-景气指数'!$37:$242,MATCH('面板-总览'!$AI32,'面板-景气指数'!$A$37:$A$242,0),MATCH('面板-总览'!AN$2,'面板-景气指数'!$36:$36,0))</f>
        <v>0.20200000000000001</v>
      </c>
      <c r="AO32" s="7">
        <f>INDEX('面板-景气指数'!$37:$242,MATCH('面板-总览'!$AI32,'面板-景气指数'!$A$37:$A$242,0),MATCH('面板-总览'!AO$2,'面板-景气指数'!$36:$36,0))</f>
        <v>0.223</v>
      </c>
      <c r="AP32" s="7">
        <f>INDEX('面板-景气指数'!$37:$242,MATCH('面板-总览'!$AI32,'面板-景气指数'!$A$37:$A$242,0),MATCH('面板-总览'!AP$2,'面板-景气指数'!$36:$36,0))</f>
        <v>0.27600000000000002</v>
      </c>
      <c r="AQ32" s="7">
        <f>INDEX('面板-景气指数'!$37:$242,MATCH('面板-总览'!$AI32,'面板-景气指数'!$A$37:$A$242,0),MATCH('面板-总览'!AQ$2,'面板-景气指数'!$36:$36,0))</f>
        <v>0.47800000000000004</v>
      </c>
      <c r="AR32" s="7">
        <f>INDEX('面板-景气指数'!$37:$242,MATCH('面板-总览'!$AI32,'面板-景气指数'!$A$37:$A$242,0),MATCH('面板-总览'!AR$2,'面板-景气指数'!$36:$36,0))</f>
        <v>0.71199999999999997</v>
      </c>
      <c r="AS32" s="7">
        <f>INDEX('面板-景气指数'!$37:$242,MATCH('面板-总览'!$AI32,'面板-景气指数'!$A$37:$A$242,0),MATCH('面板-总览'!AS$2,'面板-景气指数'!$36:$36,0))</f>
        <v>0.76500000000000001</v>
      </c>
      <c r="AT32" s="7">
        <f>INDEX('面板-景气指数'!$37:$242,MATCH('面板-总览'!$AI32,'面板-景气指数'!$A$37:$A$242,0),MATCH('面板-总览'!AT$2,'面板-景气指数'!$36:$36,0))</f>
        <v>0.73399999999999999</v>
      </c>
      <c r="AU32" s="7">
        <f>INDEX('面板-景气指数'!$37:$242,MATCH('面板-总览'!$AI32,'面板-景气指数'!$A$37:$A$242,0),MATCH('面板-总览'!AU$2,'面板-景气指数'!$36:$36,0))</f>
        <v>0.68</v>
      </c>
      <c r="AV32" s="7">
        <f>INDEX('面板-景气指数'!$37:$242,MATCH('面板-总览'!$AI32,'面板-景气指数'!$A$37:$A$242,0),MATCH('面板-总览'!AV$2,'面板-景气指数'!$36:$36,0))</f>
        <v>0.69099999999999995</v>
      </c>
      <c r="AX32" s="12">
        <f t="shared" si="2"/>
        <v>-7.4000000000000066E-2</v>
      </c>
    </row>
    <row r="33" spans="1:50" ht="21" customHeight="1" x14ac:dyDescent="0.2">
      <c r="R33" s="6" t="s">
        <v>94</v>
      </c>
      <c r="S33" s="7">
        <f>INDEX('面板-景气指数'!$37:$242,MATCH('面板-总览'!$R33,'面板-景气指数'!$A$37:$A$242,0),MATCH('面板-总览'!S$2,'面板-景气指数'!$36:$36,0))</f>
        <v>0.70450000000000024</v>
      </c>
      <c r="T33" s="7">
        <f>INDEX('面板-景气指数'!$37:$242,MATCH('面板-总览'!$R33,'面板-景气指数'!$A$37:$A$242,0),MATCH('面板-总览'!T$2,'面板-景气指数'!$36:$36,0))</f>
        <v>0.69625000000000015</v>
      </c>
      <c r="U33" s="7">
        <f>INDEX('面板-景气指数'!$37:$242,MATCH('面板-总览'!$R33,'面板-景气指数'!$A$37:$A$242,0),MATCH('面板-总览'!U$2,'面板-景气指数'!$36:$36,0))</f>
        <v>0.59525000000000028</v>
      </c>
      <c r="V33" s="7">
        <f>INDEX('面板-景气指数'!$37:$242,MATCH('面板-总览'!$R33,'面板-景气指数'!$A$37:$A$242,0),MATCH('面板-总览'!V$2,'面板-景气指数'!$36:$36,0))</f>
        <v>0.5980000000000002</v>
      </c>
      <c r="W33" s="7">
        <f>INDEX('面板-景气指数'!$37:$242,MATCH('面板-总览'!$R33,'面板-景气指数'!$A$37:$A$242,0),MATCH('面板-总览'!W$2,'面板-景气指数'!$36:$36,0))</f>
        <v>0.627</v>
      </c>
      <c r="X33" s="7">
        <f>INDEX('面板-景气指数'!$37:$242,MATCH('面板-总览'!$R33,'面板-景气指数'!$A$37:$A$242,0),MATCH('面板-总览'!X$2,'面板-景气指数'!$36:$36,0))</f>
        <v>0.68025000000000002</v>
      </c>
      <c r="Y33" s="7">
        <f>INDEX('面板-景气指数'!$37:$242,MATCH('面板-总览'!$R33,'面板-景气指数'!$A$37:$A$242,0),MATCH('面板-总览'!Y$2,'面板-景气指数'!$36:$36,0))</f>
        <v>0.68825000000000003</v>
      </c>
      <c r="Z33" s="7">
        <f>INDEX('面板-景气指数'!$37:$242,MATCH('面板-总览'!$R33,'面板-景气指数'!$A$37:$A$242,0),MATCH('面板-总览'!Z$2,'面板-景气指数'!$36:$36,0))</f>
        <v>0.65674999999999994</v>
      </c>
      <c r="AA33" s="7">
        <f>INDEX('面板-景气指数'!$37:$242,MATCH('面板-总览'!$R33,'面板-景气指数'!$A$37:$A$242,0),MATCH('面板-总览'!AA$2,'面板-景气指数'!$36:$36,0))</f>
        <v>0.66174999999999995</v>
      </c>
      <c r="AB33" s="7">
        <f>INDEX('面板-景气指数'!$37:$242,MATCH('面板-总览'!$R33,'面板-景气指数'!$A$37:$A$242,0),MATCH('面板-总览'!AB$2,'面板-景气指数'!$36:$36,0))</f>
        <v>0.68274999999999997</v>
      </c>
      <c r="AC33" s="7">
        <f>INDEX('面板-景气指数'!$37:$242,MATCH('面板-总览'!$R33,'面板-景气指数'!$A$37:$A$242,0),MATCH('面板-总览'!AC$2,'面板-景气指数'!$36:$36,0))</f>
        <v>0.71499999999999997</v>
      </c>
      <c r="AD33" s="7">
        <f>INDEX('面板-景气指数'!$37:$242,MATCH('面板-总览'!$R33,'面板-景气指数'!$A$37:$A$242,0),MATCH('面板-总览'!AD$2,'面板-景气指数'!$36:$36,0))</f>
        <v>0.68574999999999997</v>
      </c>
      <c r="AE33" s="7">
        <f>INDEX('面板-景气指数'!$37:$242,MATCH('面板-总览'!$R33,'面板-景气指数'!$A$37:$A$242,0),MATCH('面板-总览'!AE$2,'面板-景气指数'!$36:$36,0))</f>
        <v>0.68049999999999999</v>
      </c>
      <c r="AG33" s="12">
        <f t="shared" si="1"/>
        <v>-2.2499999999999742E-3</v>
      </c>
      <c r="AI33" s="6" t="s">
        <v>95</v>
      </c>
      <c r="AJ33" s="7">
        <f>INDEX('面板-景气指数'!$37:$242,MATCH('面板-总览'!$AI33,'面板-景气指数'!$A$37:$A$242,0),MATCH('面板-总览'!AJ$2,'面板-景气指数'!$36:$36,0))</f>
        <v>0.223</v>
      </c>
      <c r="AK33" s="7">
        <f>INDEX('面板-景气指数'!$37:$242,MATCH('面板-总览'!$AI33,'面板-景气指数'!$A$37:$A$242,0),MATCH('面板-总览'!AK$2,'面板-景气指数'!$36:$36,0))</f>
        <v>0.28700000000000003</v>
      </c>
      <c r="AL33" s="7">
        <f>INDEX('面板-景气指数'!$37:$242,MATCH('面板-总览'!$AI33,'面板-景气指数'!$A$37:$A$242,0),MATCH('面板-总览'!AL$2,'面板-景气指数'!$36:$36,0))</f>
        <v>0.28649999999999992</v>
      </c>
      <c r="AM33" s="7">
        <f>INDEX('面板-景气指数'!$37:$242,MATCH('面板-总览'!$AI33,'面板-景气指数'!$A$37:$A$242,0),MATCH('面板-总览'!AM$2,'面板-景气指数'!$36:$36,0))</f>
        <v>0.24174999999999999</v>
      </c>
      <c r="AN33" s="7">
        <f>INDEX('面板-景气指数'!$37:$242,MATCH('面板-总览'!$AI33,'面板-景气指数'!$A$37:$A$242,0),MATCH('面板-总览'!AN$2,'面板-景气指数'!$36:$36,0))</f>
        <v>0.17774999999999999</v>
      </c>
      <c r="AO33" s="7">
        <f>INDEX('面板-景气指数'!$37:$242,MATCH('面板-总览'!$AI33,'面板-景气指数'!$A$37:$A$242,0),MATCH('面板-总览'!AO$2,'面板-景气指数'!$36:$36,0))</f>
        <v>0.17199999999999996</v>
      </c>
      <c r="AP33" s="7">
        <f>INDEX('面板-景气指数'!$37:$242,MATCH('面板-总览'!$AI33,'面板-景气指数'!$A$37:$A$242,0),MATCH('面板-总览'!AP$2,'面板-景气指数'!$36:$36,0))</f>
        <v>0.20674999999999999</v>
      </c>
      <c r="AQ33" s="7">
        <f>INDEX('面板-景气指数'!$37:$242,MATCH('面板-总览'!$AI33,'面板-景气指数'!$A$37:$A$242,0),MATCH('面板-总览'!AQ$2,'面板-景气指数'!$36:$36,0))</f>
        <v>0.27300000000000002</v>
      </c>
      <c r="AR33" s="7">
        <f>INDEX('面板-景气指数'!$37:$242,MATCH('面板-总览'!$AI33,'面板-景气指数'!$A$37:$A$242,0),MATCH('面板-总览'!AR$2,'面板-景气指数'!$36:$36,0))</f>
        <v>0.35849999999999993</v>
      </c>
      <c r="AS33" s="7">
        <f>INDEX('面板-景气指数'!$37:$242,MATCH('面板-总览'!$AI33,'面板-景气指数'!$A$37:$A$242,0),MATCH('面板-总览'!AS$2,'面板-景气指数'!$36:$36,0))</f>
        <v>0.35875000000000001</v>
      </c>
      <c r="AT33" s="7">
        <f>INDEX('面板-景气指数'!$37:$242,MATCH('面板-总览'!$AI33,'面板-景气指数'!$A$37:$A$242,0),MATCH('面板-总览'!AT$2,'面板-景气指数'!$36:$36,0))</f>
        <v>0.41974999999999996</v>
      </c>
      <c r="AU33" s="7">
        <f>INDEX('面板-景气指数'!$37:$242,MATCH('面板-总览'!$AI33,'面板-景气指数'!$A$37:$A$242,0),MATCH('面板-总览'!AU$2,'面板-景气指数'!$36:$36,0))</f>
        <v>0.43</v>
      </c>
      <c r="AV33" s="7">
        <f>INDEX('面板-景气指数'!$37:$242,MATCH('面板-总览'!$AI33,'面板-景气指数'!$A$37:$A$242,0),MATCH('面板-总览'!AV$2,'面板-景气指数'!$36:$36,0))</f>
        <v>0.48125000000000001</v>
      </c>
      <c r="AX33" s="12">
        <f t="shared" si="2"/>
        <v>0.1225</v>
      </c>
    </row>
    <row r="34" spans="1:50" ht="21" customHeight="1" x14ac:dyDescent="0.2">
      <c r="R34" s="6" t="s">
        <v>96</v>
      </c>
      <c r="S34" s="7">
        <f>INDEX('面板-景气指数'!$37:$242,MATCH('面板-总览'!$R34,'面板-景气指数'!$A$37:$A$242,0),MATCH('面板-总览'!S$2,'面板-景气指数'!$36:$36,0))</f>
        <v>0.58450000000000002</v>
      </c>
      <c r="T34" s="7">
        <f>INDEX('面板-景气指数'!$37:$242,MATCH('面板-总览'!$R34,'面板-景气指数'!$A$37:$A$242,0),MATCH('面板-总览'!T$2,'面板-景气指数'!$36:$36,0))</f>
        <v>0.60599999999999987</v>
      </c>
      <c r="U34" s="7">
        <f>INDEX('面板-景气指数'!$37:$242,MATCH('面板-总览'!$R34,'面板-景气指数'!$A$37:$A$242,0),MATCH('面板-总览'!U$2,'面板-景气指数'!$36:$36,0))</f>
        <v>0.46749999999999997</v>
      </c>
      <c r="V34" s="7">
        <f>INDEX('面板-景气指数'!$37:$242,MATCH('面板-总览'!$R34,'面板-景气指数'!$A$37:$A$242,0),MATCH('面板-总览'!V$2,'面板-景气指数'!$36:$36,0))</f>
        <v>0.308</v>
      </c>
      <c r="W34" s="7">
        <f>INDEX('面板-景气指数'!$37:$242,MATCH('面板-总览'!$R34,'面板-景气指数'!$A$37:$A$242,0),MATCH('面板-总览'!W$2,'面板-景气指数'!$36:$36,0))</f>
        <v>0.27050000000000002</v>
      </c>
      <c r="X34" s="7">
        <f>INDEX('面板-景气指数'!$37:$242,MATCH('面板-总览'!$R34,'面板-景气指数'!$A$37:$A$242,0),MATCH('面板-总览'!X$2,'面板-景气指数'!$36:$36,0))</f>
        <v>0.154</v>
      </c>
      <c r="Y34" s="7">
        <f>INDEX('面板-景气指数'!$37:$242,MATCH('面板-总览'!$R34,'面板-景气指数'!$A$37:$A$242,0),MATCH('面板-总览'!Y$2,'面板-景气指数'!$36:$36,0))</f>
        <v>0.1215</v>
      </c>
      <c r="Z34" s="7">
        <f>INDEX('面板-景气指数'!$37:$242,MATCH('面板-总览'!$R34,'面板-景气指数'!$A$37:$A$242,0),MATCH('面板-总览'!Z$2,'面板-景气指数'!$36:$36,0))</f>
        <v>8.5000000000000006E-2</v>
      </c>
      <c r="AA34" s="7">
        <f>INDEX('面板-景气指数'!$37:$242,MATCH('面板-总览'!$R34,'面板-景气指数'!$A$37:$A$242,0),MATCH('面板-总览'!AA$2,'面板-景气指数'!$36:$36,0))</f>
        <v>5.8000000000000003E-2</v>
      </c>
      <c r="AB34" s="7">
        <f>INDEX('面板-景气指数'!$37:$242,MATCH('面板-总览'!$R34,'面板-景气指数'!$A$37:$A$242,0),MATCH('面板-总览'!AB$2,'面板-景气指数'!$36:$36,0))</f>
        <v>2.6000000000000002E-2</v>
      </c>
      <c r="AC34" s="7">
        <f>INDEX('面板-景气指数'!$37:$242,MATCH('面板-总览'!$R34,'面板-景气指数'!$A$37:$A$242,0),MATCH('面板-总览'!AC$2,'面板-景气指数'!$36:$36,0))</f>
        <v>1.0500000000000001E-2</v>
      </c>
      <c r="AD34" s="7">
        <f>INDEX('面板-景气指数'!$37:$242,MATCH('面板-总览'!$R34,'面板-景气指数'!$A$37:$A$242,0),MATCH('面板-总览'!AD$2,'面板-景气指数'!$36:$36,0))</f>
        <v>0.01</v>
      </c>
      <c r="AE34" s="7">
        <f>INDEX('面板-景气指数'!$37:$242,MATCH('面板-总览'!$R34,'面板-景气指数'!$A$37:$A$242,0),MATCH('面板-总览'!AE$2,'面板-景气指数'!$36:$36,0))</f>
        <v>1.55E-2</v>
      </c>
      <c r="AG34" s="12">
        <f t="shared" si="1"/>
        <v>-1.0500000000000002E-2</v>
      </c>
      <c r="AI34" s="6" t="s">
        <v>97</v>
      </c>
      <c r="AJ34" s="7">
        <f>INDEX('面板-景气指数'!$37:$242,MATCH('面板-总览'!$AI34,'面板-景气指数'!$A$37:$A$242,0),MATCH('面板-总览'!AJ$2,'面板-景气指数'!$36:$36,0))</f>
        <v>0.41399999999999992</v>
      </c>
      <c r="AK34" s="7">
        <f>INDEX('面板-景气指数'!$37:$242,MATCH('面板-总览'!$AI34,'面板-景气指数'!$A$37:$A$242,0),MATCH('面板-总览'!AK$2,'面板-景气指数'!$36:$36,0))</f>
        <v>0.39300000000000002</v>
      </c>
      <c r="AL34" s="7">
        <f>INDEX('面板-景气指数'!$37:$242,MATCH('面板-总览'!$AI34,'面板-景气指数'!$A$37:$A$242,0),MATCH('面板-总览'!AL$2,'面板-景气指数'!$36:$36,0))</f>
        <v>0.34</v>
      </c>
      <c r="AM34" s="7">
        <f>INDEX('面板-景气指数'!$37:$242,MATCH('面板-总览'!$AI34,'面板-景气指数'!$A$37:$A$242,0),MATCH('面板-总览'!AM$2,'面板-景气指数'!$36:$36,0))</f>
        <v>0.32900000000000001</v>
      </c>
      <c r="AN34" s="7">
        <f>INDEX('面板-景气指数'!$37:$242,MATCH('面板-总览'!$AI34,'面板-景气指数'!$A$37:$A$242,0),MATCH('面板-总览'!AN$2,'面板-景气指数'!$36:$36,0))</f>
        <v>0.38200000000000001</v>
      </c>
      <c r="AO34" s="7">
        <f>INDEX('面板-景气指数'!$37:$242,MATCH('面板-总览'!$AI34,'面板-景气指数'!$A$37:$A$242,0),MATCH('面板-总览'!AO$2,'面板-景气指数'!$36:$36,0))</f>
        <v>0.40400000000000003</v>
      </c>
      <c r="AP34" s="7">
        <f>INDEX('面板-景气指数'!$37:$242,MATCH('面板-总览'!$AI34,'面板-景气指数'!$A$37:$A$242,0),MATCH('面板-总览'!AP$2,'面板-景气指数'!$36:$36,0))</f>
        <v>0.436</v>
      </c>
      <c r="AQ34" s="7">
        <f>INDEX('面板-景气指数'!$37:$242,MATCH('面板-总览'!$AI34,'面板-景气指数'!$A$37:$A$242,0),MATCH('面板-总览'!AQ$2,'面板-景气指数'!$36:$36,0))</f>
        <v>0.5</v>
      </c>
      <c r="AR34" s="7">
        <f>INDEX('面板-景气指数'!$37:$242,MATCH('面板-总览'!$AI34,'面板-景气指数'!$A$37:$A$242,0),MATCH('面板-总览'!AR$2,'面板-景气指数'!$36:$36,0))</f>
        <v>0.54200000000000004</v>
      </c>
      <c r="AS34" s="7">
        <f>INDEX('面板-景气指数'!$37:$242,MATCH('面板-总览'!$AI34,'面板-景气指数'!$A$37:$A$242,0),MATCH('面板-总览'!AS$2,'面板-景气指数'!$36:$36,0))</f>
        <v>0.56299999999999994</v>
      </c>
      <c r="AT34" s="7">
        <f>INDEX('面板-景气指数'!$37:$242,MATCH('面板-总览'!$AI34,'面板-景气指数'!$A$37:$A$242,0),MATCH('面板-总览'!AT$2,'面板-景气指数'!$36:$36,0))</f>
        <v>0.57399999999999995</v>
      </c>
      <c r="AU34" s="7">
        <f>INDEX('面板-景气指数'!$37:$242,MATCH('面板-总览'!$AI34,'面板-景气指数'!$A$37:$A$242,0),MATCH('面板-总览'!AU$2,'面板-景气指数'!$36:$36,0))</f>
        <v>0.59499999999999997</v>
      </c>
      <c r="AV34" s="7">
        <f>INDEX('面板-景气指数'!$37:$242,MATCH('面板-总览'!$AI34,'面板-景气指数'!$A$37:$A$242,0),MATCH('面板-总览'!AV$2,'面板-景气指数'!$36:$36,0))</f>
        <v>0.61699999999999999</v>
      </c>
      <c r="AX34" s="12">
        <f t="shared" si="2"/>
        <v>5.4000000000000048E-2</v>
      </c>
    </row>
    <row r="35" spans="1:50" ht="21" customHeight="1" x14ac:dyDescent="0.2">
      <c r="R35" s="6" t="s">
        <v>98</v>
      </c>
      <c r="S35" s="7">
        <f>INDEX('面板-景气指数'!$37:$242,MATCH('面板-总览'!$R35,'面板-景气指数'!$A$37:$A$242,0),MATCH('面板-总览'!S$2,'面板-景气指数'!$36:$36,0))</f>
        <v>0.308</v>
      </c>
      <c r="T35" s="7">
        <f>INDEX('面板-景气指数'!$37:$242,MATCH('面板-总览'!$R35,'面板-景气指数'!$A$37:$A$242,0),MATCH('面板-总览'!T$2,'面板-景气指数'!$36:$36,0))</f>
        <v>0.20199999999999999</v>
      </c>
      <c r="U35" s="7">
        <f>INDEX('面板-景气指数'!$37:$242,MATCH('面板-总览'!$R35,'面板-景气指数'!$A$37:$A$242,0),MATCH('面板-总览'!U$2,'面板-景气指数'!$36:$36,0))</f>
        <v>0.18</v>
      </c>
      <c r="V35" s="7">
        <f>INDEX('面板-景气指数'!$37:$242,MATCH('面板-总览'!$R35,'面板-景气指数'!$A$37:$A$242,0),MATCH('面板-总览'!V$2,'面板-景气指数'!$36:$36,0))</f>
        <v>0.106</v>
      </c>
      <c r="W35" s="7">
        <f>INDEX('面板-景气指数'!$37:$242,MATCH('面板-总览'!$R35,'面板-景气指数'!$A$37:$A$242,0),MATCH('面板-总览'!W$2,'面板-景气指数'!$36:$36,0))</f>
        <v>0.14799999999999999</v>
      </c>
      <c r="X35" s="7">
        <f>INDEX('面板-景气指数'!$37:$242,MATCH('面板-总览'!$R35,'面板-景气指数'!$A$37:$A$242,0),MATCH('面板-总览'!X$2,'面板-景气指数'!$36:$36,0))</f>
        <v>0.11700000000000001</v>
      </c>
      <c r="Y35" s="7">
        <f>INDEX('面板-景气指数'!$37:$242,MATCH('面板-总览'!$R35,'面板-景气指数'!$A$37:$A$242,0),MATCH('面板-总览'!Y$2,'面板-景气指数'!$36:$36,0))</f>
        <v>0.127</v>
      </c>
      <c r="Z35" s="7">
        <f>INDEX('面板-景气指数'!$37:$242,MATCH('面板-总览'!$R35,'面板-景气指数'!$A$37:$A$242,0),MATCH('面板-总览'!Z$2,'面板-景气指数'!$36:$36,0))</f>
        <v>0.13800000000000001</v>
      </c>
      <c r="AA35" s="7">
        <f>INDEX('面板-景气指数'!$37:$242,MATCH('面板-总览'!$R35,'面板-景气指数'!$A$37:$A$242,0),MATCH('面板-总览'!AA$2,'面板-景气指数'!$36:$36,0))</f>
        <v>0.17</v>
      </c>
      <c r="AB35" s="7">
        <f>INDEX('面板-景气指数'!$37:$242,MATCH('面板-总览'!$R35,'面板-景气指数'!$A$37:$A$242,0),MATCH('面板-总览'!AB$2,'面板-景气指数'!$36:$36,0))</f>
        <v>0.21199999999999999</v>
      </c>
      <c r="AC35" s="7">
        <f>INDEX('面板-景气指数'!$37:$242,MATCH('面板-总览'!$R35,'面板-景气指数'!$A$37:$A$242,0),MATCH('面板-总览'!AC$2,'面板-景气指数'!$36:$36,0))</f>
        <v>0.23400000000000001</v>
      </c>
      <c r="AD35" s="7">
        <f>INDEX('面板-景气指数'!$37:$242,MATCH('面板-总览'!$R35,'面板-景气指数'!$A$37:$A$242,0),MATCH('面板-总览'!AD$2,'面板-景气指数'!$36:$36,0))</f>
        <v>0.255</v>
      </c>
      <c r="AE35" s="7">
        <f>INDEX('面板-景气指数'!$37:$242,MATCH('面板-总览'!$R35,'面板-景气指数'!$A$37:$A$242,0),MATCH('面板-总览'!AE$2,'面板-景气指数'!$36:$36,0))</f>
        <v>0.26500000000000001</v>
      </c>
      <c r="AG35" s="12">
        <f t="shared" si="1"/>
        <v>5.3000000000000019E-2</v>
      </c>
      <c r="AI35" s="6" t="s">
        <v>99</v>
      </c>
      <c r="AJ35" s="7">
        <f>INDEX('面板-景气指数'!$37:$242,MATCH('面板-总览'!$AI35,'面板-景气指数'!$A$37:$A$242,0),MATCH('面板-总览'!AJ$2,'面板-景气指数'!$36:$36,0))</f>
        <v>0.46800000000000003</v>
      </c>
      <c r="AK35" s="7">
        <f>INDEX('面板-景气指数'!$37:$242,MATCH('面板-总览'!$AI35,'面板-景气指数'!$A$37:$A$242,0),MATCH('面板-总览'!AK$2,'面板-景气指数'!$36:$36,0))</f>
        <v>0.45700000000000002</v>
      </c>
      <c r="AL35" s="7">
        <f>INDEX('面板-景气指数'!$37:$242,MATCH('面板-总览'!$AI35,'面板-景气指数'!$A$37:$A$242,0),MATCH('面板-总览'!AL$2,'面板-景气指数'!$36:$36,0))</f>
        <v>0.42500000000000004</v>
      </c>
      <c r="AM35" s="7">
        <f>INDEX('面板-景气指数'!$37:$242,MATCH('面板-总览'!$AI35,'面板-景气指数'!$A$37:$A$242,0),MATCH('面板-总览'!AM$2,'面板-景气指数'!$36:$36,0))</f>
        <v>0.35099999999999998</v>
      </c>
      <c r="AN35" s="7">
        <f>INDEX('面板-景气指数'!$37:$242,MATCH('面板-总览'!$AI35,'面板-景气指数'!$A$37:$A$242,0),MATCH('面板-总览'!AN$2,'面板-景气指数'!$36:$36,0))</f>
        <v>0.31900000000000001</v>
      </c>
      <c r="AO35" s="7">
        <f>INDEX('面板-景气指数'!$37:$242,MATCH('面板-总览'!$AI35,'面板-景气指数'!$A$37:$A$242,0),MATCH('面板-总览'!AO$2,'面板-景气指数'!$36:$36,0))</f>
        <v>0.34</v>
      </c>
      <c r="AP35" s="7">
        <f>INDEX('面板-景气指数'!$37:$242,MATCH('面板-总览'!$AI35,'面板-景气指数'!$A$37:$A$242,0),MATCH('面板-总览'!AP$2,'面板-景气指数'!$36:$36,0))</f>
        <v>0.20200000000000001</v>
      </c>
      <c r="AQ35" s="7">
        <f>INDEX('面板-景气指数'!$37:$242,MATCH('面板-总览'!$AI35,'面板-景气指数'!$A$37:$A$242,0),MATCH('面板-总览'!AQ$2,'面板-景气指数'!$36:$36,0))</f>
        <v>0.14799999999999999</v>
      </c>
      <c r="AR35" s="7">
        <f>INDEX('面板-景气指数'!$37:$242,MATCH('面板-总览'!$AI35,'面板-景气指数'!$A$37:$A$242,0),MATCH('面板-总览'!AR$2,'面板-景气指数'!$36:$36,0))</f>
        <v>0.191</v>
      </c>
      <c r="AS35" s="7">
        <f>INDEX('面板-景气指数'!$37:$242,MATCH('面板-总览'!$AI35,'面板-景气指数'!$A$37:$A$242,0),MATCH('面板-总览'!AS$2,'面板-景气指数'!$36:$36,0))</f>
        <v>0.41399999999999992</v>
      </c>
      <c r="AT35" s="7">
        <f>INDEX('面板-景气指数'!$37:$242,MATCH('面板-总览'!$AI35,'面板-景气指数'!$A$37:$A$242,0),MATCH('面板-总览'!AT$2,'面板-景气指数'!$36:$36,0))</f>
        <v>0.47799999999999992</v>
      </c>
      <c r="AU35" s="7">
        <f>INDEX('面板-景气指数'!$37:$242,MATCH('面板-总览'!$AI35,'面板-景气指数'!$A$37:$A$242,0),MATCH('面板-总览'!AU$2,'面板-景气指数'!$36:$36,0))</f>
        <v>0.5</v>
      </c>
      <c r="AV35" s="7">
        <f>INDEX('面板-景气指数'!$37:$242,MATCH('面板-总览'!$AI35,'面板-景气指数'!$A$37:$A$242,0),MATCH('面板-总览'!AV$2,'面板-景气指数'!$36:$36,0))</f>
        <v>0.40400000000000003</v>
      </c>
      <c r="AX35" s="12">
        <f t="shared" si="2"/>
        <v>-9.9999999999998979E-3</v>
      </c>
    </row>
    <row r="36" spans="1:50" ht="21" customHeight="1" x14ac:dyDescent="0.2">
      <c r="R36" s="6" t="s">
        <v>100</v>
      </c>
      <c r="S36" s="7">
        <f>INDEX('面板-景气指数'!$37:$242,MATCH('面板-总览'!$R36,'面板-景气指数'!$A$37:$A$242,0),MATCH('面板-总览'!S$2,'面板-景气指数'!$36:$36,0))</f>
        <v>0.35578571428571432</v>
      </c>
      <c r="T36" s="7">
        <f>INDEX('面板-景气指数'!$37:$242,MATCH('面板-总览'!$R36,'面板-景气指数'!$A$37:$A$242,0),MATCH('面板-总览'!T$2,'面板-景气指数'!$36:$36,0))</f>
        <v>0.26885714285714285</v>
      </c>
      <c r="U36" s="7">
        <f>INDEX('面板-景气指数'!$37:$242,MATCH('面板-总览'!$R36,'面板-景气指数'!$A$37:$A$242,0),MATCH('面板-总览'!U$2,'面板-景气指数'!$36:$36,0))</f>
        <v>0.24921428571428572</v>
      </c>
      <c r="V36" s="7">
        <f>INDEX('面板-景气指数'!$37:$242,MATCH('面板-总览'!$R36,'面板-景气指数'!$A$37:$A$242,0),MATCH('面板-总览'!V$2,'面板-景气指数'!$36:$36,0))</f>
        <v>0.24399999999999999</v>
      </c>
      <c r="W36" s="7">
        <f>INDEX('面板-景气指数'!$37:$242,MATCH('面板-总览'!$R36,'面板-景气指数'!$A$37:$A$242,0),MATCH('面板-总览'!W$2,'面板-景气指数'!$36:$36,0))</f>
        <v>0.25285714285714289</v>
      </c>
      <c r="X36" s="7">
        <f>INDEX('面板-景气指数'!$37:$242,MATCH('面板-总览'!$R36,'面板-景气指数'!$A$37:$A$242,0),MATCH('面板-总览'!X$2,'面板-景气指数'!$36:$36,0))</f>
        <v>0.23035714285714284</v>
      </c>
      <c r="Y36" s="7">
        <f>INDEX('面板-景气指数'!$37:$242,MATCH('面板-总览'!$R36,'面板-景气指数'!$A$37:$A$242,0),MATCH('面板-总览'!Y$2,'面板-景气指数'!$36:$36,0))</f>
        <v>0.22357142857142856</v>
      </c>
      <c r="Z36" s="7">
        <f>INDEX('面板-景气指数'!$37:$242,MATCH('面板-总览'!$R36,'面板-景气指数'!$A$37:$A$242,0),MATCH('面板-总览'!Z$2,'面板-景气指数'!$36:$36,0))</f>
        <v>0.19335714285714289</v>
      </c>
      <c r="AA36" s="7">
        <f>INDEX('面板-景气指数'!$37:$242,MATCH('面板-总览'!$R36,'面板-景气指数'!$A$37:$A$242,0),MATCH('面板-总览'!AA$2,'面板-景气指数'!$36:$36,0))</f>
        <v>0.21250000000000002</v>
      </c>
      <c r="AB36" s="7">
        <f>INDEX('面板-景气指数'!$37:$242,MATCH('面板-总览'!$R36,'面板-景气指数'!$A$37:$A$242,0),MATCH('面板-总览'!AB$2,'面板-景气指数'!$36:$36,0))</f>
        <v>0.2320714285714286</v>
      </c>
      <c r="AC36" s="7">
        <f>INDEX('面板-景气指数'!$37:$242,MATCH('面板-总览'!$R36,'面板-景气指数'!$A$37:$A$242,0),MATCH('面板-总览'!AC$2,'面板-景气指数'!$36:$36,0))</f>
        <v>0.26971428571428574</v>
      </c>
      <c r="AD36" s="7">
        <f>INDEX('面板-景气指数'!$37:$242,MATCH('面板-总览'!$R36,'面板-景气指数'!$A$37:$A$242,0),MATCH('面板-总览'!AD$2,'面板-景气指数'!$36:$36,0))</f>
        <v>0.29671428571428571</v>
      </c>
      <c r="AE36" s="7">
        <f>INDEX('面板-景气指数'!$37:$242,MATCH('面板-总览'!$R36,'面板-景气指数'!$A$37:$A$242,0),MATCH('面板-总览'!AE$2,'面板-景气指数'!$36:$36,0))</f>
        <v>0.34085714285714286</v>
      </c>
      <c r="AG36" s="12">
        <f t="shared" si="1"/>
        <v>0.10878571428571426</v>
      </c>
      <c r="AI36" s="6" t="s">
        <v>101</v>
      </c>
      <c r="AJ36" s="7">
        <f>INDEX('面板-景气指数'!$37:$242,MATCH('面板-总览'!$AI36,'面板-景气指数'!$A$37:$A$242,0),MATCH('面板-总览'!AJ$2,'面板-景气指数'!$36:$36,0))</f>
        <v>0.11699999999999999</v>
      </c>
      <c r="AK36" s="7">
        <f>INDEX('面板-景气指数'!$37:$242,MATCH('面板-总览'!$AI36,'面板-景气指数'!$A$37:$A$242,0),MATCH('面板-总览'!AK$2,'面板-景气指数'!$36:$36,0))</f>
        <v>0.29699999999999999</v>
      </c>
      <c r="AL36" s="7">
        <f>INDEX('面板-景气指数'!$37:$242,MATCH('面板-总览'!$AI36,'面板-景气指数'!$A$37:$A$242,0),MATCH('面板-总览'!AL$2,'面板-景气指数'!$36:$36,0))</f>
        <v>0.32900000000000001</v>
      </c>
      <c r="AM36" s="7">
        <f>INDEX('面板-景气指数'!$37:$242,MATCH('面板-总览'!$AI36,'面板-景气指数'!$A$37:$A$242,0),MATCH('面板-总览'!AM$2,'面板-景气指数'!$36:$36,0))</f>
        <v>0.31900000000000001</v>
      </c>
      <c r="AN36" s="7">
        <f>INDEX('面板-景气指数'!$37:$242,MATCH('面板-总览'!$AI36,'面板-景气指数'!$A$37:$A$242,0),MATCH('面板-总览'!AN$2,'面板-景气指数'!$36:$36,0))</f>
        <v>0.27600000000000002</v>
      </c>
      <c r="AO36" s="7">
        <f>INDEX('面板-景气指数'!$37:$242,MATCH('面板-总览'!$AI36,'面板-景气指数'!$A$37:$A$242,0),MATCH('面板-总览'!AO$2,'面板-景气指数'!$36:$36,0))</f>
        <v>0.255</v>
      </c>
      <c r="AP36" s="7">
        <f>INDEX('面板-景气指数'!$37:$242,MATCH('面板-总览'!$AI36,'面板-景气指数'!$A$37:$A$242,0),MATCH('面板-总览'!AP$2,'面板-景气指数'!$36:$36,0))</f>
        <v>0.34</v>
      </c>
      <c r="AQ36" s="7">
        <f>INDEX('面板-景气指数'!$37:$242,MATCH('面板-总览'!$AI36,'面板-景气指数'!$A$37:$A$242,0),MATCH('面板-总览'!AQ$2,'面板-景气指数'!$36:$36,0))</f>
        <v>0.41399999999999998</v>
      </c>
      <c r="AR36" s="7">
        <f>INDEX('面板-景气指数'!$37:$242,MATCH('面板-总览'!$AI36,'面板-景气指数'!$A$37:$A$242,0),MATCH('面板-总览'!AR$2,'面板-景气指数'!$36:$36,0))</f>
        <v>0.47800000000000004</v>
      </c>
      <c r="AS36" s="7">
        <f>INDEX('面板-景气指数'!$37:$242,MATCH('面板-总览'!$AI36,'面板-景气指数'!$A$37:$A$242,0),MATCH('面板-总览'!AS$2,'面板-景气指数'!$36:$36,0))</f>
        <v>0.57399999999999995</v>
      </c>
      <c r="AT36" s="7">
        <f>INDEX('面板-景气指数'!$37:$242,MATCH('面板-总览'!$AI36,'面板-景气指数'!$A$37:$A$242,0),MATCH('面板-总览'!AT$2,'面板-景气指数'!$36:$36,0))</f>
        <v>0.70199999999999996</v>
      </c>
      <c r="AU36" s="7">
        <f>INDEX('面板-景气指数'!$37:$242,MATCH('面板-总览'!$AI36,'面板-景气指数'!$A$37:$A$242,0),MATCH('面板-总览'!AU$2,'面板-景气指数'!$36:$36,0))</f>
        <v>0.71199999999999997</v>
      </c>
      <c r="AV36" s="7">
        <f>INDEX('面板-景气指数'!$37:$242,MATCH('面板-总览'!$AI36,'面板-景气指数'!$A$37:$A$242,0),MATCH('面板-总览'!AV$2,'面板-景气指数'!$36:$36,0))</f>
        <v>0.72299999999999998</v>
      </c>
      <c r="AX36" s="12">
        <f t="shared" si="2"/>
        <v>0.14900000000000002</v>
      </c>
    </row>
    <row r="37" spans="1:50" ht="21" customHeight="1" x14ac:dyDescent="0.2">
      <c r="A37" s="16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8"/>
      <c r="P37" s="18"/>
      <c r="R37" s="6" t="s">
        <v>102</v>
      </c>
      <c r="S37" s="7">
        <f>INDEX('面板-景气指数'!$37:$242,MATCH('面板-总览'!$R37,'面板-景气指数'!$A$37:$A$242,0),MATCH('面板-总览'!S$2,'面板-景气指数'!$36:$36,0))</f>
        <v>0.2525</v>
      </c>
      <c r="T37" s="7">
        <f>INDEX('面板-景气指数'!$37:$242,MATCH('面板-总览'!$R37,'面板-景气指数'!$A$37:$A$242,0),MATCH('面板-总览'!T$2,'面板-景气指数'!$36:$36,0))</f>
        <v>0.14325000000000002</v>
      </c>
      <c r="U37" s="7">
        <f>INDEX('面板-景气指数'!$37:$242,MATCH('面板-总览'!$R37,'面板-景气指数'!$A$37:$A$242,0),MATCH('面板-总览'!U$2,'面板-景气指数'!$36:$36,0))</f>
        <v>0.14025000000000001</v>
      </c>
      <c r="V37" s="7">
        <f>INDEX('面板-景气指数'!$37:$242,MATCH('面板-总览'!$R37,'面板-景气指数'!$A$37:$A$242,0),MATCH('面板-总览'!V$2,'面板-景气指数'!$36:$36,0))</f>
        <v>8.7500000000000008E-2</v>
      </c>
      <c r="W37" s="7">
        <f>INDEX('面板-景气指数'!$37:$242,MATCH('面板-总览'!$R37,'面板-景气指数'!$A$37:$A$242,0),MATCH('面板-总览'!W$2,'面板-景气指数'!$36:$36,0))</f>
        <v>9.5250000000000015E-2</v>
      </c>
      <c r="X37" s="7">
        <f>INDEX('面板-景气指数'!$37:$242,MATCH('面板-总览'!$R37,'面板-景气指数'!$A$37:$A$242,0),MATCH('面板-总览'!X$2,'面板-景气指数'!$36:$36,0))</f>
        <v>4.7E-2</v>
      </c>
      <c r="Y37" s="7">
        <f>INDEX('面板-景气指数'!$37:$242,MATCH('面板-总览'!$R37,'面板-景气指数'!$A$37:$A$242,0),MATCH('面板-总览'!Y$2,'面板-景气指数'!$36:$36,0))</f>
        <v>4.7500000000000007E-2</v>
      </c>
      <c r="Z37" s="7">
        <f>INDEX('面板-景气指数'!$37:$242,MATCH('面板-总览'!$R37,'面板-景气指数'!$A$37:$A$242,0),MATCH('面板-总览'!Z$2,'面板-景气指数'!$36:$36,0))</f>
        <v>5.2999999999999999E-2</v>
      </c>
      <c r="AA37" s="7">
        <f>INDEX('面板-景气指数'!$37:$242,MATCH('面板-总览'!$R37,'面板-景气指数'!$A$37:$A$242,0),MATCH('面板-总览'!AA$2,'面板-景气指数'!$36:$36,0))</f>
        <v>6.3250000000000001E-2</v>
      </c>
      <c r="AB37" s="7">
        <f>INDEX('面板-景气指数'!$37:$242,MATCH('面板-总览'!$R37,'面板-景气指数'!$A$37:$A$242,0),MATCH('面板-总览'!AB$2,'面板-景气指数'!$36:$36,0))</f>
        <v>9.0000000000000011E-2</v>
      </c>
      <c r="AC37" s="7">
        <f>INDEX('面板-景气指数'!$37:$242,MATCH('面板-总览'!$R37,'面板-景气指数'!$A$37:$A$242,0),MATCH('面板-总览'!AC$2,'面板-景气指数'!$36:$36,0))</f>
        <v>0.11650000000000001</v>
      </c>
      <c r="AD37" s="7">
        <f>INDEX('面板-景气指数'!$37:$242,MATCH('面板-总览'!$R37,'面板-景气指数'!$A$37:$A$242,0),MATCH('面板-总览'!AD$2,'面板-景气指数'!$36:$36,0))</f>
        <v>0.13800000000000001</v>
      </c>
      <c r="AE37" s="7">
        <f>INDEX('面板-景气指数'!$37:$242,MATCH('面板-总览'!$R37,'面板-景气指数'!$A$37:$A$242,0),MATCH('面板-总览'!AE$2,'面板-景气指数'!$36:$36,0))</f>
        <v>0.14600000000000002</v>
      </c>
      <c r="AG37" s="12">
        <f t="shared" si="1"/>
        <v>5.6000000000000008E-2</v>
      </c>
      <c r="AI37" s="6" t="s">
        <v>103</v>
      </c>
      <c r="AJ37" s="7">
        <f>INDEX('面板-景气指数'!$37:$242,MATCH('面板-总览'!$AI37,'面板-景气指数'!$A$37:$A$242,0),MATCH('面板-总览'!AJ$2,'面板-景气指数'!$36:$36,0))</f>
        <v>0.71199999999999997</v>
      </c>
      <c r="AK37" s="7">
        <f>INDEX('面板-景气指数'!$37:$242,MATCH('面板-总览'!$AI37,'面板-景气指数'!$A$37:$A$242,0),MATCH('面板-总览'!AK$2,'面板-景气指数'!$36:$36,0))</f>
        <v>0.872</v>
      </c>
      <c r="AL37" s="7">
        <f>INDEX('面板-景气指数'!$37:$242,MATCH('面板-总览'!$AI37,'面板-景气指数'!$A$37:$A$242,0),MATCH('面板-总览'!AL$2,'面板-景气指数'!$36:$36,0))</f>
        <v>0.86099999999999999</v>
      </c>
      <c r="AM37" s="7">
        <f>INDEX('面板-景气指数'!$37:$242,MATCH('面板-总览'!$AI37,'面板-景气指数'!$A$37:$A$242,0),MATCH('面板-总览'!AM$2,'面板-景气指数'!$36:$36,0))</f>
        <v>0.91400000000000003</v>
      </c>
      <c r="AN37" s="7">
        <f>INDEX('面板-景气指数'!$37:$242,MATCH('面板-总览'!$AI37,'面板-景气指数'!$A$37:$A$242,0),MATCH('面板-总览'!AN$2,'面板-景气指数'!$36:$36,0))</f>
        <v>0.94599999999999995</v>
      </c>
      <c r="AO37" s="7">
        <f>INDEX('面板-景气指数'!$37:$242,MATCH('面板-总览'!$AI37,'面板-景气指数'!$A$37:$A$242,0),MATCH('面板-总览'!AO$2,'面板-景气指数'!$36:$36,0))</f>
        <v>0.95699999999999996</v>
      </c>
      <c r="AP37" s="7">
        <f>INDEX('面板-景气指数'!$37:$242,MATCH('面板-总览'!$AI37,'面板-景气指数'!$A$37:$A$242,0),MATCH('面板-总览'!AP$2,'面板-景气指数'!$36:$36,0))</f>
        <v>0.93600000000000005</v>
      </c>
      <c r="AQ37" s="7">
        <f>INDEX('面板-景气指数'!$37:$242,MATCH('面板-总览'!$AI37,'面板-景气指数'!$A$37:$A$242,0),MATCH('面板-总览'!AQ$2,'面板-景气指数'!$36:$36,0))</f>
        <v>0.80800000000000005</v>
      </c>
      <c r="AR37" s="7">
        <f>INDEX('面板-景气指数'!$37:$242,MATCH('面板-总览'!$AI37,'面板-景气指数'!$A$37:$A$242,0),MATCH('面板-总览'!AR$2,'面板-景气指数'!$36:$36,0))</f>
        <v>0.88200000000000001</v>
      </c>
      <c r="AS37" s="7">
        <f>INDEX('面板-景气指数'!$37:$242,MATCH('面板-总览'!$AI37,'面板-景气指数'!$A$37:$A$242,0),MATCH('面板-总览'!AS$2,'面板-景气指数'!$36:$36,0))</f>
        <v>0.92500000000000004</v>
      </c>
      <c r="AT37" s="7">
        <f>INDEX('面板-景气指数'!$37:$242,MATCH('面板-总览'!$AI37,'面板-景气指数'!$A$37:$A$242,0),MATCH('面板-总览'!AT$2,'面板-景气指数'!$36:$36,0))</f>
        <v>1</v>
      </c>
      <c r="AU37" s="7">
        <f>INDEX('面板-景气指数'!$37:$242,MATCH('面板-总览'!$AI37,'面板-景气指数'!$A$37:$A$242,0),MATCH('面板-总览'!AU$2,'面板-景气指数'!$36:$36,0))</f>
        <v>0.97799999999999998</v>
      </c>
      <c r="AV37" s="7">
        <f>INDEX('面板-景气指数'!$37:$242,MATCH('面板-总览'!$AI37,'面板-景气指数'!$A$37:$A$242,0),MATCH('面板-总览'!AV$2,'面板-景气指数'!$36:$36,0))</f>
        <v>0.96799999999999997</v>
      </c>
      <c r="AX37" s="12">
        <f t="shared" si="2"/>
        <v>4.2999999999999927E-2</v>
      </c>
    </row>
    <row r="38" spans="1:50" ht="21" customHeight="1" x14ac:dyDescent="0.2">
      <c r="R38" s="6" t="s">
        <v>104</v>
      </c>
      <c r="S38" s="7">
        <f>INDEX('面板-景气指数'!$37:$242,MATCH('面板-总览'!$R38,'面板-景气指数'!$A$37:$A$242,0),MATCH('面板-总览'!S$2,'面板-景气指数'!$36:$36,0))</f>
        <v>8.6899999999999936E-2</v>
      </c>
      <c r="T38" s="7">
        <f>INDEX('面板-景气指数'!$37:$242,MATCH('面板-总览'!$R38,'面板-景气指数'!$A$37:$A$242,0),MATCH('面板-总览'!T$2,'面板-景气指数'!$36:$36,0))</f>
        <v>4.9999999999999996E-2</v>
      </c>
      <c r="U38" s="7">
        <f>INDEX('面板-景气指数'!$37:$242,MATCH('面板-总览'!$R38,'面板-景气指数'!$A$37:$A$242,0),MATCH('面板-总览'!U$2,'面板-景气指数'!$36:$36,0))</f>
        <v>6.4600000000000005E-2</v>
      </c>
      <c r="V38" s="7">
        <f>INDEX('面板-景气指数'!$37:$242,MATCH('面板-总览'!$R38,'面板-景气指数'!$A$37:$A$242,0),MATCH('面板-总览'!V$2,'面板-景气指数'!$36:$36,0))</f>
        <v>8.8299999999999976E-2</v>
      </c>
      <c r="W38" s="7">
        <f>INDEX('面板-景气指数'!$37:$242,MATCH('面板-总览'!$R38,'面板-景气指数'!$A$37:$A$242,0),MATCH('面板-总览'!W$2,'面板-景气指数'!$36:$36,0))</f>
        <v>0.14009999999999995</v>
      </c>
      <c r="X38" s="7">
        <f>INDEX('面板-景气指数'!$37:$242,MATCH('面板-总览'!$R38,'面板-景气指数'!$A$37:$A$242,0),MATCH('面板-总览'!X$2,'面板-景气指数'!$36:$36,0))</f>
        <v>0.18770000000000001</v>
      </c>
      <c r="Y38" s="7">
        <f>INDEX('面板-景气指数'!$37:$242,MATCH('面板-总览'!$R38,'面板-景气指数'!$A$37:$A$242,0),MATCH('面板-总览'!Y$2,'面板-景气指数'!$36:$36,0))</f>
        <v>0.27520000000000006</v>
      </c>
      <c r="Z38" s="7">
        <f>INDEX('面板-景气指数'!$37:$242,MATCH('面板-总览'!$R38,'面板-景气指数'!$A$37:$A$242,0),MATCH('面板-总览'!Z$2,'面板-景气指数'!$36:$36,0))</f>
        <v>0.33950000000000002</v>
      </c>
      <c r="AA38" s="7">
        <f>INDEX('面板-景气指数'!$37:$242,MATCH('面板-总览'!$R38,'面板-景气指数'!$A$37:$A$242,0),MATCH('面板-总览'!AA$2,'面板-景气指数'!$36:$36,0))</f>
        <v>0.42059999999999986</v>
      </c>
      <c r="AB38" s="7">
        <f>INDEX('面板-景气指数'!$37:$242,MATCH('面板-总览'!$R38,'面板-景气指数'!$A$37:$A$242,0),MATCH('面板-总览'!AB$2,'面板-景气指数'!$36:$36,0))</f>
        <v>0.48349999999999987</v>
      </c>
      <c r="AC38" s="7">
        <f>INDEX('面板-景气指数'!$37:$242,MATCH('面板-总览'!$R38,'面板-景气指数'!$A$37:$A$242,0),MATCH('面板-总览'!AC$2,'面板-景气指数'!$36:$36,0))</f>
        <v>0.49709999999999993</v>
      </c>
      <c r="AD38" s="7">
        <f>INDEX('面板-景气指数'!$37:$242,MATCH('面板-总览'!$R38,'面板-景气指数'!$A$37:$A$242,0),MATCH('面板-总览'!AD$2,'面板-景气指数'!$36:$36,0))</f>
        <v>0.48629999999999995</v>
      </c>
      <c r="AE38" s="7">
        <f>INDEX('面板-景气指数'!$37:$242,MATCH('面板-总览'!$R38,'面板-景气指数'!$A$37:$A$242,0),MATCH('面板-总览'!AE$2,'面板-景气指数'!$36:$36,0))</f>
        <v>0.45459999999999995</v>
      </c>
      <c r="AG38" s="12">
        <f t="shared" si="1"/>
        <v>-2.8899999999999926E-2</v>
      </c>
      <c r="AI38" s="6" t="s">
        <v>105</v>
      </c>
      <c r="AJ38" s="7">
        <f>INDEX('面板-景气指数'!$37:$242,MATCH('面板-总览'!$AI38,'面板-景气指数'!$A$37:$A$242,0),MATCH('面板-总览'!AJ$2,'面板-景气指数'!$36:$36,0))</f>
        <v>0.40799999999999997</v>
      </c>
      <c r="AK38" s="7">
        <f>INDEX('面板-景气指数'!$37:$242,MATCH('面板-总览'!$AI38,'面板-景气指数'!$A$37:$A$242,0),MATCH('面板-总览'!AK$2,'面板-景气指数'!$36:$36,0))</f>
        <v>0.55362499999999992</v>
      </c>
      <c r="AL38" s="7">
        <f>INDEX('面板-景气指数'!$37:$242,MATCH('面板-总览'!$AI38,'面板-景气指数'!$A$37:$A$242,0),MATCH('面板-总览'!AL$2,'面板-景气指数'!$36:$36,0))</f>
        <v>0.53425</v>
      </c>
      <c r="AM38" s="7">
        <f>INDEX('面板-景气指数'!$37:$242,MATCH('面板-总览'!$AI38,'面板-景气指数'!$A$37:$A$242,0),MATCH('面板-总览'!AM$2,'面板-景气指数'!$36:$36,0))</f>
        <v>0.46987499999999993</v>
      </c>
      <c r="AN38" s="7">
        <f>INDEX('面板-景气指数'!$37:$242,MATCH('面板-总览'!$AI38,'面板-景气指数'!$A$37:$A$242,0),MATCH('面板-总览'!AN$2,'面板-景气指数'!$36:$36,0))</f>
        <v>0.33150000000000002</v>
      </c>
      <c r="AO38" s="7">
        <f>INDEX('面板-景气指数'!$37:$242,MATCH('面板-总览'!$AI38,'面板-景气指数'!$A$37:$A$242,0),MATCH('面板-总览'!AO$2,'面板-景气指数'!$36:$36,0))</f>
        <v>0.11549999999999999</v>
      </c>
      <c r="AP38" s="7">
        <f>INDEX('面板-景气指数'!$37:$242,MATCH('面板-总览'!$AI38,'面板-景气指数'!$A$37:$A$242,0),MATCH('面板-总览'!AP$2,'面板-景气指数'!$36:$36,0))</f>
        <v>6.25E-2</v>
      </c>
      <c r="AQ38" s="7">
        <f>INDEX('面板-景气指数'!$37:$242,MATCH('面板-总览'!$AI38,'面板-景气指数'!$A$37:$A$242,0),MATCH('面板-总览'!AQ$2,'面板-景气指数'!$36:$36,0))</f>
        <v>0.17912500000000003</v>
      </c>
      <c r="AR38" s="7">
        <f>INDEX('面板-景气指数'!$37:$242,MATCH('面板-总览'!$AI38,'面板-景气指数'!$A$37:$A$242,0),MATCH('面板-总览'!AR$2,'面板-景气指数'!$36:$36,0))</f>
        <v>0.42749999999999999</v>
      </c>
      <c r="AS38" s="7">
        <f>INDEX('面板-景气指数'!$37:$242,MATCH('面板-总览'!$AI38,'面板-景气指数'!$A$37:$A$242,0),MATCH('面板-总览'!AS$2,'面板-景气指数'!$36:$36,0))</f>
        <v>0.52512499999999995</v>
      </c>
      <c r="AT38" s="7">
        <f>INDEX('面板-景气指数'!$37:$242,MATCH('面板-总览'!$AI38,'面板-景气指数'!$A$37:$A$242,0),MATCH('面板-总览'!AT$2,'面板-景气指数'!$36:$36,0))</f>
        <v>0.51012500000000005</v>
      </c>
      <c r="AU38" s="7">
        <f>INDEX('面板-景气指数'!$37:$242,MATCH('面板-总览'!$AI38,'面板-景气指数'!$A$37:$A$242,0),MATCH('面板-总览'!AU$2,'面板-景气指数'!$36:$36,0))</f>
        <v>0.40112499999999995</v>
      </c>
      <c r="AV38" s="7">
        <f>INDEX('面板-景气指数'!$37:$242,MATCH('面板-总览'!$AI38,'面板-景气指数'!$A$37:$A$242,0),MATCH('面板-总览'!AV$2,'面板-景气指数'!$36:$36,0))</f>
        <v>0.40812499999999996</v>
      </c>
      <c r="AX38" s="12">
        <f t="shared" si="2"/>
        <v>-0.11699999999999999</v>
      </c>
    </row>
    <row r="39" spans="1:50" ht="21" customHeight="1" x14ac:dyDescent="0.2">
      <c r="R39" s="6" t="s">
        <v>106</v>
      </c>
      <c r="S39" s="7">
        <f>INDEX('面板-景气指数'!$37:$242,MATCH('面板-总览'!$R39,'面板-景气指数'!$A$37:$A$242,0),MATCH('面板-总览'!S$2,'面板-景气指数'!$36:$36,0))</f>
        <v>0.30754545454545457</v>
      </c>
      <c r="T39" s="7">
        <f>INDEX('面板-景气指数'!$37:$242,MATCH('面板-总览'!$R39,'面板-景气指数'!$A$37:$A$242,0),MATCH('面板-总览'!T$2,'面板-景气指数'!$36:$36,0))</f>
        <v>0.26027272727272721</v>
      </c>
      <c r="U39" s="7">
        <f>INDEX('面板-景气指数'!$37:$242,MATCH('面板-总览'!$R39,'面板-景气指数'!$A$37:$A$242,0),MATCH('面板-总览'!U$2,'面板-景气指数'!$36:$36,0))</f>
        <v>0.2434545454545454</v>
      </c>
      <c r="V39" s="7">
        <f>INDEX('面板-景气指数'!$37:$242,MATCH('面板-总览'!$R39,'面板-景气指数'!$A$37:$A$242,0),MATCH('面板-总览'!V$2,'面板-景气指数'!$36:$36,0))</f>
        <v>0.26409090909090899</v>
      </c>
      <c r="W39" s="7">
        <f>INDEX('面板-景气指数'!$37:$242,MATCH('面板-总览'!$R39,'面板-景气指数'!$A$37:$A$242,0),MATCH('面板-总览'!W$2,'面板-景气指数'!$36:$36,0))</f>
        <v>0.26818181818181802</v>
      </c>
      <c r="X39" s="7">
        <f>INDEX('面板-景气指数'!$37:$242,MATCH('面板-总览'!$R39,'面板-景气指数'!$A$37:$A$242,0),MATCH('面板-总览'!X$2,'面板-景气指数'!$36:$36,0))</f>
        <v>0.26190909090909076</v>
      </c>
      <c r="Y39" s="7">
        <f>INDEX('面板-景气指数'!$37:$242,MATCH('面板-总览'!$R39,'面板-景气指数'!$A$37:$A$242,0),MATCH('面板-总览'!Y$2,'面板-景气指数'!$36:$36,0))</f>
        <v>0.24809090909090897</v>
      </c>
      <c r="Z39" s="7">
        <f>INDEX('面板-景气指数'!$37:$242,MATCH('面板-总览'!$R39,'面板-景气指数'!$A$37:$A$242,0),MATCH('面板-总览'!Z$2,'面板-景气指数'!$36:$36,0))</f>
        <v>0.21790909090909075</v>
      </c>
      <c r="AA39" s="7">
        <f>INDEX('面板-景气指数'!$37:$242,MATCH('面板-总览'!$R39,'面板-景气指数'!$A$37:$A$242,0),MATCH('面板-总览'!AA$2,'面板-景气指数'!$36:$36,0))</f>
        <v>0.1805454545454544</v>
      </c>
      <c r="AB39" s="7">
        <f>INDEX('面板-景气指数'!$37:$242,MATCH('面板-总览'!$R39,'面板-景气指数'!$A$37:$A$242,0),MATCH('面板-总览'!AB$2,'面板-景气指数'!$36:$36,0))</f>
        <v>0.28499999999999981</v>
      </c>
      <c r="AC39" s="7">
        <f>INDEX('面板-景气指数'!$37:$242,MATCH('面板-总览'!$R39,'面板-景气指数'!$A$37:$A$242,0),MATCH('面板-总览'!AC$2,'面板-景气指数'!$36:$36,0))</f>
        <v>0.29863636363636342</v>
      </c>
      <c r="AD39" s="7">
        <f>INDEX('面板-景气指数'!$37:$242,MATCH('面板-总览'!$R39,'面板-景气指数'!$A$37:$A$242,0),MATCH('面板-总览'!AD$2,'面板-景气指数'!$36:$36,0))</f>
        <v>0.41745454545454541</v>
      </c>
      <c r="AE39" s="7">
        <f>INDEX('面板-景气指数'!$37:$242,MATCH('面板-总览'!$R39,'面板-景气指数'!$A$37:$A$242,0),MATCH('面板-总览'!AE$2,'面板-景气指数'!$36:$36,0))</f>
        <v>0.45227272727272727</v>
      </c>
      <c r="AG39" s="12">
        <f t="shared" si="1"/>
        <v>0.16727272727272746</v>
      </c>
      <c r="AI39" s="6" t="s">
        <v>107</v>
      </c>
      <c r="AJ39" s="7">
        <f>INDEX('面板-景气指数'!$37:$242,MATCH('面板-总览'!$AI39,'面板-景气指数'!$A$37:$A$242,0),MATCH('面板-总览'!AJ$2,'面板-景气指数'!$36:$36,0))</f>
        <v>0.74950000000000006</v>
      </c>
      <c r="AK39" s="7">
        <f>INDEX('面板-景气指数'!$37:$242,MATCH('面板-总览'!$AI39,'面板-景气指数'!$A$37:$A$242,0),MATCH('面板-总览'!AK$2,'面板-景气指数'!$36:$36,0))</f>
        <v>0.82400000000000007</v>
      </c>
      <c r="AL39" s="7">
        <f>INDEX('面板-景气指数'!$37:$242,MATCH('面板-总览'!$AI39,'面板-景气指数'!$A$37:$A$242,0),MATCH('面板-总览'!AL$2,'面板-景气指数'!$36:$36,0))</f>
        <v>0.83450000000000013</v>
      </c>
      <c r="AM39" s="7">
        <f>INDEX('面板-景气指数'!$37:$242,MATCH('面板-总览'!$AI39,'面板-景气指数'!$A$37:$A$242,0),MATCH('面板-总览'!AM$2,'面板-景气指数'!$36:$36,0))</f>
        <v>0.71199999999999997</v>
      </c>
      <c r="AN39" s="7">
        <f>INDEX('面板-景气指数'!$37:$242,MATCH('面板-总览'!$AI39,'面板-景气指数'!$A$37:$A$242,0),MATCH('面板-总览'!AN$2,'面板-景气指数'!$36:$36,0))</f>
        <v>0.40399999999999997</v>
      </c>
      <c r="AO39" s="7">
        <f>INDEX('面板-景气指数'!$37:$242,MATCH('面板-总览'!$AI39,'面板-景气指数'!$A$37:$A$242,0),MATCH('面板-总览'!AO$2,'面板-景气指数'!$36:$36,0))</f>
        <v>3.6999999999999998E-2</v>
      </c>
      <c r="AP39" s="7">
        <f>INDEX('面板-景气指数'!$37:$242,MATCH('面板-总览'!$AI39,'面板-景气指数'!$A$37:$A$242,0),MATCH('面板-总览'!AP$2,'面板-景气指数'!$36:$36,0))</f>
        <v>9.9999999999999985E-3</v>
      </c>
      <c r="AQ39" s="7">
        <f>INDEX('面板-景气指数'!$37:$242,MATCH('面板-总览'!$AI39,'面板-景气指数'!$A$37:$A$242,0),MATCH('面板-总览'!AQ$2,'面板-景气指数'!$36:$36,0))</f>
        <v>0</v>
      </c>
      <c r="AR39" s="7">
        <f>INDEX('面板-景气指数'!$37:$242,MATCH('面板-总览'!$AI39,'面板-景气指数'!$A$37:$A$242,0),MATCH('面板-总览'!AR$2,'面板-景气指数'!$36:$36,0))</f>
        <v>6.3500000000000001E-2</v>
      </c>
      <c r="AS39" s="7">
        <f>INDEX('面板-景气指数'!$37:$242,MATCH('面板-总览'!$AI39,'面板-景气指数'!$A$37:$A$242,0),MATCH('面板-总览'!AS$2,'面板-景气指数'!$36:$36,0))</f>
        <v>0.28649999999999998</v>
      </c>
      <c r="AT39" s="7">
        <f>INDEX('面板-景气指数'!$37:$242,MATCH('面板-总览'!$AI39,'面板-景气指数'!$A$37:$A$242,0),MATCH('面板-总览'!AT$2,'面板-景气指数'!$36:$36,0))</f>
        <v>0.5794999999999999</v>
      </c>
      <c r="AU39" s="7">
        <f>INDEX('面板-景气指数'!$37:$242,MATCH('面板-总览'!$AI39,'面板-景气指数'!$A$37:$A$242,0),MATCH('面板-总览'!AU$2,'面板-景气指数'!$36:$36,0))</f>
        <v>0.60600000000000009</v>
      </c>
      <c r="AV39" s="7">
        <f>INDEX('面板-景气指数'!$37:$242,MATCH('面板-总览'!$AI39,'面板-景气指数'!$A$37:$A$242,0),MATCH('面板-总览'!AV$2,'面板-景气指数'!$36:$36,0))</f>
        <v>0.66949999999999998</v>
      </c>
      <c r="AX39" s="12">
        <f t="shared" si="2"/>
        <v>0.38300000000000001</v>
      </c>
    </row>
    <row r="40" spans="1:50" ht="21" customHeight="1" x14ac:dyDescent="0.2">
      <c r="R40" s="6" t="s">
        <v>108</v>
      </c>
      <c r="S40" s="7">
        <f>INDEX('面板-景气指数'!$37:$242,MATCH('面板-总览'!$R40,'面板-景气指数'!$A$37:$A$242,0),MATCH('面板-总览'!S$2,'面板-景气指数'!$36:$36,0))</f>
        <v>0.14025000000000004</v>
      </c>
      <c r="T40" s="7">
        <f>INDEX('面板-景气指数'!$37:$242,MATCH('面板-总览'!$R40,'面板-景气指数'!$A$37:$A$242,0),MATCH('面板-总览'!T$2,'面板-景气指数'!$36:$36,0))</f>
        <v>0.16675000000000004</v>
      </c>
      <c r="U40" s="7">
        <f>INDEX('面板-景气指数'!$37:$242,MATCH('面板-总览'!$R40,'面板-景气指数'!$A$37:$A$242,0),MATCH('面板-总览'!U$2,'面板-景气指数'!$36:$36,0))</f>
        <v>0.11425000000000002</v>
      </c>
      <c r="V40" s="7">
        <f>INDEX('面板-景气指数'!$37:$242,MATCH('面板-总览'!$R40,'面板-景气指数'!$A$37:$A$242,0),MATCH('面板-总览'!V$2,'面板-景气指数'!$36:$36,0))</f>
        <v>0</v>
      </c>
      <c r="W40" s="7">
        <f>INDEX('面板-景气指数'!$37:$242,MATCH('面板-总览'!$R40,'面板-景气指数'!$A$37:$A$242,0),MATCH('面板-总览'!W$2,'面板-景气指数'!$36:$36,0))</f>
        <v>1.8250000000000006E-2</v>
      </c>
      <c r="X40" s="7">
        <f>INDEX('面板-景气指数'!$37:$242,MATCH('面板-总览'!$R40,'面板-景气指数'!$A$37:$A$242,0),MATCH('面板-总览'!X$2,'面板-景气指数'!$36:$36,0))</f>
        <v>1.2749999999999997E-2</v>
      </c>
      <c r="Y40" s="7">
        <f>INDEX('面板-景气指数'!$37:$242,MATCH('面板-总览'!$R40,'面板-景气指数'!$A$37:$A$242,0),MATCH('面板-总览'!Y$2,'面板-景气指数'!$36:$36,0))</f>
        <v>7.9000000000000029E-2</v>
      </c>
      <c r="Z40" s="7">
        <f>INDEX('面板-景气指数'!$37:$242,MATCH('面板-总览'!$R40,'面板-景气指数'!$A$37:$A$242,0),MATCH('面板-总览'!Z$2,'面板-景气指数'!$36:$36,0))</f>
        <v>5.775000000000001E-2</v>
      </c>
      <c r="AA40" s="7">
        <f>INDEX('面板-景气指数'!$37:$242,MATCH('面板-总览'!$R40,'面板-景气指数'!$A$37:$A$242,0),MATCH('面板-总览'!AA$2,'面板-景气指数'!$36:$36,0))</f>
        <v>5.3000000000000005E-2</v>
      </c>
      <c r="AB40" s="7">
        <f>INDEX('面板-景气指数'!$37:$242,MATCH('面板-总览'!$R40,'面板-景气指数'!$A$37:$A$242,0),MATCH('面板-总览'!AB$2,'面板-景气指数'!$36:$36,0))</f>
        <v>3.8999999999999993E-2</v>
      </c>
      <c r="AC40" s="7">
        <f>INDEX('面板-景气指数'!$37:$242,MATCH('面板-总览'!$R40,'面板-景气指数'!$A$37:$A$242,0),MATCH('面板-总览'!AC$2,'面板-景气指数'!$36:$36,0))</f>
        <v>5.2749999999999991E-2</v>
      </c>
      <c r="AD40" s="7">
        <f>INDEX('面板-景气指数'!$37:$242,MATCH('面板-总览'!$R40,'面板-景气指数'!$A$37:$A$242,0),MATCH('面板-总览'!AD$2,'面板-景气指数'!$36:$36,0))</f>
        <v>7.9250000000000015E-2</v>
      </c>
      <c r="AE40" s="7">
        <f>INDEX('面板-景气指数'!$37:$242,MATCH('面板-总览'!$R40,'面板-景气指数'!$A$37:$A$242,0),MATCH('面板-总览'!AE$2,'面板-景气指数'!$36:$36,0))</f>
        <v>7.400000000000001E-2</v>
      </c>
      <c r="AG40" s="12">
        <f t="shared" si="1"/>
        <v>3.5000000000000017E-2</v>
      </c>
      <c r="AI40" s="6" t="s">
        <v>109</v>
      </c>
      <c r="AJ40" s="7">
        <f>INDEX('面板-景气指数'!$37:$242,MATCH('面板-总览'!$AI40,'面板-景气指数'!$A$37:$A$242,0),MATCH('面板-总览'!AJ$2,'面板-景气指数'!$36:$36,0))</f>
        <v>0.48900000000000005</v>
      </c>
      <c r="AK40" s="7">
        <f>INDEX('面板-景气指数'!$37:$242,MATCH('面板-总览'!$AI40,'面板-景气指数'!$A$37:$A$242,0),MATCH('面板-总览'!AK$2,'面板-景气指数'!$36:$36,0))</f>
        <v>0.47299999999999998</v>
      </c>
      <c r="AL40" s="7">
        <f>INDEX('面板-景气指数'!$37:$242,MATCH('面板-总览'!$AI40,'面板-景气指数'!$A$37:$A$242,0),MATCH('面板-总览'!AL$2,'面板-景气指数'!$36:$36,0))</f>
        <v>0.46249999999999997</v>
      </c>
      <c r="AM40" s="7">
        <f>INDEX('面板-景气指数'!$37:$242,MATCH('面板-总览'!$AI40,'面板-景气指数'!$A$37:$A$242,0),MATCH('面板-总览'!AM$2,'面板-景气指数'!$36:$36,0))</f>
        <v>0.4355</v>
      </c>
      <c r="AN40" s="7">
        <f>INDEX('面板-景气指数'!$37:$242,MATCH('面板-总览'!$AI40,'面板-景气指数'!$A$37:$A$242,0),MATCH('面板-总览'!AN$2,'面板-景气指数'!$36:$36,0))</f>
        <v>0.40950000000000003</v>
      </c>
      <c r="AO40" s="7">
        <f>INDEX('面板-景气指数'!$37:$242,MATCH('面板-总览'!$AI40,'面板-景气指数'!$A$37:$A$242,0),MATCH('面板-总览'!AO$2,'面板-景气指数'!$36:$36,0))</f>
        <v>0.20149999999999998</v>
      </c>
      <c r="AP40" s="7">
        <f>INDEX('面板-景气指数'!$37:$242,MATCH('面板-总览'!$AI40,'面板-景气指数'!$A$37:$A$242,0),MATCH('面板-总览'!AP$2,'面板-景气指数'!$36:$36,0))</f>
        <v>3.6499999999999998E-2</v>
      </c>
      <c r="AQ40" s="7">
        <f>INDEX('面板-景气指数'!$37:$242,MATCH('面板-总览'!$AI40,'面板-景气指数'!$A$37:$A$242,0),MATCH('面板-总览'!AQ$2,'面板-景气指数'!$36:$36,0))</f>
        <v>1.0500000000000001E-2</v>
      </c>
      <c r="AR40" s="7">
        <f>INDEX('面板-景气指数'!$37:$242,MATCH('面板-总览'!$AI40,'面板-景气指数'!$A$37:$A$242,0),MATCH('面板-总览'!AR$2,'面板-景气指数'!$36:$36,0))</f>
        <v>0.13800000000000001</v>
      </c>
      <c r="AS40" s="7">
        <f>INDEX('面板-景气指数'!$37:$242,MATCH('面板-总览'!$AI40,'面板-景气指数'!$A$37:$A$242,0),MATCH('面板-总览'!AS$2,'面板-景气指数'!$36:$36,0))</f>
        <v>0.14300000000000002</v>
      </c>
      <c r="AT40" s="7">
        <f>INDEX('面板-景气指数'!$37:$242,MATCH('面板-总览'!$AI40,'面板-景气指数'!$A$37:$A$242,0),MATCH('面板-总览'!AT$2,'面板-景气指数'!$36:$36,0))</f>
        <v>8.4499999999999992E-2</v>
      </c>
      <c r="AU40" s="7">
        <f>INDEX('面板-景气指数'!$37:$242,MATCH('面板-总览'!$AI40,'面板-景气指数'!$A$37:$A$242,0),MATCH('面板-总览'!AU$2,'面板-景气指数'!$36:$36,0))</f>
        <v>3.15E-2</v>
      </c>
      <c r="AV40" s="7">
        <f>INDEX('面板-景气指数'!$37:$242,MATCH('面板-总览'!$AI40,'面板-景气指数'!$A$37:$A$242,0),MATCH('面板-总览'!AV$2,'面板-景气指数'!$36:$36,0))</f>
        <v>3.6999999999999998E-2</v>
      </c>
      <c r="AX40" s="12">
        <f t="shared" si="2"/>
        <v>-0.10600000000000001</v>
      </c>
    </row>
    <row r="41" spans="1:50" ht="21" customHeight="1" x14ac:dyDescent="0.2">
      <c r="R41" s="6" t="s">
        <v>110</v>
      </c>
      <c r="S41" s="7">
        <f>INDEX('面板-景气指数'!$37:$242,MATCH('面板-总览'!$R41,'面板-景气指数'!$A$37:$A$242,0),MATCH('面板-总览'!S$2,'面板-景气指数'!$36:$36,0))</f>
        <v>0.55414285714285694</v>
      </c>
      <c r="T41" s="7">
        <f>INDEX('面板-景气指数'!$37:$242,MATCH('面板-总览'!$R41,'面板-景气指数'!$A$37:$A$242,0),MATCH('面板-总览'!T$2,'面板-景气指数'!$36:$36,0))</f>
        <v>0.44292857142857117</v>
      </c>
      <c r="U41" s="7">
        <f>INDEX('面板-景气指数'!$37:$242,MATCH('面板-总览'!$R41,'面板-景气指数'!$A$37:$A$242,0),MATCH('面板-总览'!U$2,'面板-景气指数'!$36:$36,0))</f>
        <v>0.25128571428571439</v>
      </c>
      <c r="V41" s="7">
        <f>INDEX('面板-景气指数'!$37:$242,MATCH('面板-总览'!$R41,'面板-景气指数'!$A$37:$A$242,0),MATCH('面板-总览'!V$2,'面板-景气指数'!$36:$36,0))</f>
        <v>0.22692857142857156</v>
      </c>
      <c r="W41" s="7">
        <f>INDEX('面板-景气指数'!$37:$242,MATCH('面板-总览'!$R41,'面板-景气指数'!$A$37:$A$242,0),MATCH('面板-总览'!W$2,'面板-景气指数'!$36:$36,0))</f>
        <v>0.31878571428571445</v>
      </c>
      <c r="X41" s="7">
        <f>INDEX('面板-景气指数'!$37:$242,MATCH('面板-总览'!$R41,'面板-景气指数'!$A$37:$A$242,0),MATCH('面板-总览'!X$2,'面板-景气指数'!$36:$36,0))</f>
        <v>0.38250000000000001</v>
      </c>
      <c r="Y41" s="7">
        <f>INDEX('面板-景气指数'!$37:$242,MATCH('面板-总览'!$R41,'面板-景气指数'!$A$37:$A$242,0),MATCH('面板-总览'!Y$2,'面板-景气指数'!$36:$36,0))</f>
        <v>0.41021428571428575</v>
      </c>
      <c r="Z41" s="7">
        <f>INDEX('面板-景气指数'!$37:$242,MATCH('面板-总览'!$R41,'面板-景气指数'!$A$37:$A$242,0),MATCH('面板-总览'!Z$2,'面板-景气指数'!$36:$36,0))</f>
        <v>0.37242857142857133</v>
      </c>
      <c r="AA41" s="7">
        <f>INDEX('面板-景气指数'!$37:$242,MATCH('面板-总览'!$R41,'面板-景气指数'!$A$37:$A$242,0),MATCH('面板-总览'!AA$2,'面板-景气指数'!$36:$36,0))</f>
        <v>0.27621428571428575</v>
      </c>
      <c r="AB41" s="7">
        <f>INDEX('面板-景气指数'!$37:$242,MATCH('面板-总览'!$R41,'面板-景气指数'!$A$37:$A$242,0),MATCH('面板-总览'!AB$2,'面板-景气指数'!$36:$36,0))</f>
        <v>0.19021428571428584</v>
      </c>
      <c r="AC41" s="7">
        <f>INDEX('面板-景气指数'!$37:$242,MATCH('面板-总览'!$R41,'面板-景气指数'!$A$37:$A$242,0),MATCH('面板-总览'!AC$2,'面板-景气指数'!$36:$36,0))</f>
        <v>0.17964285714285727</v>
      </c>
      <c r="AD41" s="7">
        <f>INDEX('面板-景气指数'!$37:$242,MATCH('面板-总览'!$R41,'面板-景气指数'!$A$37:$A$242,0),MATCH('面板-总览'!AD$2,'面板-景气指数'!$36:$36,0))</f>
        <v>0.20607142857142871</v>
      </c>
      <c r="AE41" s="7">
        <f>INDEX('面板-景气指数'!$37:$242,MATCH('面板-总览'!$R41,'面板-景气指数'!$A$37:$A$242,0),MATCH('面板-总览'!AE$2,'面板-景气指数'!$36:$36,0))</f>
        <v>0.2931428571428572</v>
      </c>
      <c r="AG41" s="12">
        <f t="shared" si="1"/>
        <v>0.10292857142857137</v>
      </c>
      <c r="AI41" s="6" t="s">
        <v>111</v>
      </c>
      <c r="AJ41" s="7">
        <f>INDEX('面板-景气指数'!$37:$242,MATCH('面板-总览'!$AI41,'面板-景气指数'!$A$37:$A$242,0),MATCH('面板-总览'!AJ$2,'面板-景气指数'!$36:$36,0))</f>
        <v>0.42499999999999999</v>
      </c>
      <c r="AK41" s="7">
        <f>INDEX('面板-景气指数'!$37:$242,MATCH('面板-总览'!$AI41,'面板-景气指数'!$A$37:$A$242,0),MATCH('面板-总览'!AK$2,'面板-景气指数'!$36:$36,0))</f>
        <v>0.31900000000000001</v>
      </c>
      <c r="AL41" s="7">
        <f>INDEX('面板-景气指数'!$37:$242,MATCH('面板-总览'!$AI41,'面板-景气指数'!$A$37:$A$242,0),MATCH('面板-总览'!AL$2,'面板-景气指数'!$36:$36,0))</f>
        <v>0.28699999999999998</v>
      </c>
      <c r="AM41" s="7">
        <f>INDEX('面板-景气指数'!$37:$242,MATCH('面板-总览'!$AI41,'面板-景气指数'!$A$37:$A$242,0),MATCH('面板-总览'!AM$2,'面板-景气指数'!$36:$36,0))</f>
        <v>0.127</v>
      </c>
      <c r="AN41" s="7">
        <f>INDEX('面板-景气指数'!$37:$242,MATCH('面板-总览'!$AI41,'面板-景气指数'!$A$37:$A$242,0),MATCH('面板-总览'!AN$2,'面板-景气指数'!$36:$36,0))</f>
        <v>6.3E-2</v>
      </c>
      <c r="AO41" s="7">
        <f>INDEX('面板-景气指数'!$37:$242,MATCH('面板-总览'!$AI41,'面板-景气指数'!$A$37:$A$242,0),MATCH('面板-总览'!AO$2,'面板-景气指数'!$36:$36,0))</f>
        <v>4.2000000000000003E-2</v>
      </c>
      <c r="AP41" s="7">
        <f>INDEX('面板-景气指数'!$37:$242,MATCH('面板-总览'!$AI41,'面板-景气指数'!$A$37:$A$242,0),MATCH('面板-总览'!AP$2,'面板-景气指数'!$36:$36,0))</f>
        <v>2.1000000000000001E-2</v>
      </c>
      <c r="AQ41" s="7">
        <f>INDEX('面板-景气指数'!$37:$242,MATCH('面板-总览'!$AI41,'面板-景气指数'!$A$37:$A$242,0),MATCH('面板-总览'!AQ$2,'面板-景气指数'!$36:$36,0))</f>
        <v>0</v>
      </c>
      <c r="AR41" s="7">
        <f>INDEX('面板-景气指数'!$37:$242,MATCH('面板-总览'!$AI41,'面板-景气指数'!$A$37:$A$242,0),MATCH('面板-总览'!AR$2,'面板-景气指数'!$36:$36,0))</f>
        <v>9.9999999999999985E-3</v>
      </c>
      <c r="AS41" s="7">
        <f>INDEX('面板-景气指数'!$37:$242,MATCH('面板-总览'!$AI41,'面板-景气指数'!$A$37:$A$242,0),MATCH('面板-总览'!AS$2,'面板-景气指数'!$36:$36,0))</f>
        <v>3.1E-2</v>
      </c>
      <c r="AT41" s="7">
        <f>INDEX('面板-景气指数'!$37:$242,MATCH('面板-总览'!$AI41,'面板-景气指数'!$A$37:$A$242,0),MATCH('面板-总览'!AT$2,'面板-景气指数'!$36:$36,0))</f>
        <v>5.2999999999999999E-2</v>
      </c>
      <c r="AU41" s="7">
        <f>INDEX('面板-景气指数'!$37:$242,MATCH('面板-总览'!$AI41,'面板-景气指数'!$A$37:$A$242,0),MATCH('面板-总览'!AU$2,'面板-景气指数'!$36:$36,0))</f>
        <v>7.3999999999999996E-2</v>
      </c>
      <c r="AV41" s="7">
        <f>INDEX('面板-景气指数'!$37:$242,MATCH('面板-总览'!$AI41,'面板-景气指数'!$A$37:$A$242,0),MATCH('面板-总览'!AV$2,'面板-景气指数'!$36:$36,0))</f>
        <v>8.5000000000000006E-2</v>
      </c>
      <c r="AX41" s="12">
        <f t="shared" si="2"/>
        <v>5.4000000000000006E-2</v>
      </c>
    </row>
    <row r="42" spans="1:50" ht="21" customHeight="1" x14ac:dyDescent="0.2">
      <c r="R42" s="6" t="s">
        <v>112</v>
      </c>
      <c r="S42" s="7">
        <f>INDEX('面板-景气指数'!$37:$242,MATCH('面板-总览'!$R42,'面板-景气指数'!$A$37:$A$242,0),MATCH('面板-总览'!S$2,'面板-景气指数'!$36:$36,0))</f>
        <v>0.20709999999999978</v>
      </c>
      <c r="T42" s="7">
        <f>INDEX('面板-景气指数'!$37:$242,MATCH('面板-总览'!$R42,'面板-景气指数'!$A$37:$A$242,0),MATCH('面板-总览'!T$2,'面板-景气指数'!$36:$36,0))</f>
        <v>0.40900000000000014</v>
      </c>
      <c r="U42" s="7">
        <f>INDEX('面板-景气指数'!$37:$242,MATCH('面板-总览'!$R42,'面板-景气指数'!$A$37:$A$242,0),MATCH('面板-总览'!U$2,'面板-景气指数'!$36:$36,0))</f>
        <v>9.5799999999999857E-2</v>
      </c>
      <c r="V42" s="7">
        <f>INDEX('面板-景气指数'!$37:$242,MATCH('面板-总览'!$R42,'面板-景气指数'!$A$37:$A$242,0),MATCH('面板-总览'!V$2,'面板-景气指数'!$36:$36,0))</f>
        <v>4.2299999999999949E-2</v>
      </c>
      <c r="W42" s="7">
        <f>INDEX('面板-景气指数'!$37:$242,MATCH('面板-总览'!$R42,'面板-景气指数'!$A$37:$A$242,0),MATCH('面板-总览'!W$2,'面板-景气指数'!$36:$36,0))</f>
        <v>5.5999999999999953E-2</v>
      </c>
      <c r="X42" s="7">
        <f>INDEX('面板-景气指数'!$37:$242,MATCH('面板-总览'!$R42,'面板-景气指数'!$A$37:$A$242,0),MATCH('面板-总览'!X$2,'面板-景气指数'!$36:$36,0))</f>
        <v>7.979999999999994E-2</v>
      </c>
      <c r="Y42" s="7">
        <f>INDEX('面板-景气指数'!$37:$242,MATCH('面板-总览'!$R42,'面板-景气指数'!$A$37:$A$242,0),MATCH('面板-总览'!Y$2,'面板-景气指数'!$36:$36,0))</f>
        <v>9.5799999999999899E-2</v>
      </c>
      <c r="Z42" s="7">
        <f>INDEX('面板-景气指数'!$37:$242,MATCH('面板-总览'!$R42,'面板-景气指数'!$A$37:$A$242,0),MATCH('面板-总览'!Z$2,'面板-景气指数'!$36:$36,0))</f>
        <v>9.4699999999999909E-2</v>
      </c>
      <c r="AA42" s="7">
        <f>INDEX('面板-景气指数'!$37:$242,MATCH('面板-总览'!$R42,'面板-景气指数'!$A$37:$A$242,0),MATCH('面板-总览'!AA$2,'面板-景气指数'!$36:$36,0))</f>
        <v>0.1194999999999999</v>
      </c>
      <c r="AB42" s="7">
        <f>INDEX('面板-景气指数'!$37:$242,MATCH('面板-总览'!$R42,'面板-景气指数'!$A$37:$A$242,0),MATCH('面板-总览'!AB$2,'面板-景气指数'!$36:$36,0))</f>
        <v>0.17539999999999986</v>
      </c>
      <c r="AC42" s="7">
        <f>INDEX('面板-景气指数'!$37:$242,MATCH('面板-总览'!$R42,'面板-景气指数'!$A$37:$A$242,0),MATCH('面板-总览'!AC$2,'面板-景气指数'!$36:$36,0))</f>
        <v>0.21419999999999986</v>
      </c>
      <c r="AD42" s="7">
        <f>INDEX('面板-景气指数'!$37:$242,MATCH('面板-总览'!$R42,'面板-景气指数'!$A$37:$A$242,0),MATCH('面板-总览'!AD$2,'面板-景气指数'!$36:$36,0))</f>
        <v>0.23589999999999975</v>
      </c>
      <c r="AE42" s="7">
        <f>INDEX('面板-景气指数'!$37:$242,MATCH('面板-总览'!$R42,'面板-景气指数'!$A$37:$A$242,0),MATCH('面板-总览'!AE$2,'面板-景气指数'!$36:$36,0))</f>
        <v>0.23819999999999977</v>
      </c>
      <c r="AG42" s="12">
        <f t="shared" si="1"/>
        <v>6.2799999999999911E-2</v>
      </c>
      <c r="AI42" s="6" t="s">
        <v>113</v>
      </c>
      <c r="AJ42" s="7">
        <f>INDEX('面板-景气指数'!$37:$242,MATCH('面板-总览'!$AI42,'面板-景气指数'!$A$37:$A$242,0),MATCH('面板-总览'!AJ$2,'面板-景气指数'!$36:$36,0))</f>
        <v>0.61699999999999999</v>
      </c>
      <c r="AK42" s="7">
        <f>INDEX('面板-景气指数'!$37:$242,MATCH('面板-总览'!$AI42,'面板-景气指数'!$A$37:$A$242,0),MATCH('面板-总览'!AK$2,'面板-景气指数'!$36:$36,0))</f>
        <v>0.627</v>
      </c>
      <c r="AL42" s="7">
        <f>INDEX('面板-景气指数'!$37:$242,MATCH('面板-总览'!$AI42,'面板-景气指数'!$A$37:$A$242,0),MATCH('面板-总览'!AL$2,'面板-景气指数'!$36:$36,0))</f>
        <v>0.63800000000000001</v>
      </c>
      <c r="AM42" s="7">
        <f>INDEX('面板-景气指数'!$37:$242,MATCH('面板-总览'!$AI42,'面板-景气指数'!$A$37:$A$242,0),MATCH('面板-总览'!AM$2,'面板-景气指数'!$36:$36,0))</f>
        <v>0.51</v>
      </c>
      <c r="AN42" s="7">
        <f>INDEX('面板-景气指数'!$37:$242,MATCH('面板-总览'!$AI42,'面板-景气指数'!$A$37:$A$242,0),MATCH('面板-总览'!AN$2,'面板-景气指数'!$36:$36,0))</f>
        <v>0.31900000000000001</v>
      </c>
      <c r="AO42" s="7">
        <f>INDEX('面板-景气指数'!$37:$242,MATCH('面板-总览'!$AI42,'面板-景气指数'!$A$37:$A$242,0),MATCH('面板-总览'!AO$2,'面板-景气指数'!$36:$36,0))</f>
        <v>0.13800000000000001</v>
      </c>
      <c r="AP42" s="7">
        <f>INDEX('面板-景气指数'!$37:$242,MATCH('面板-总览'!$AI42,'面板-景气指数'!$A$37:$A$242,0),MATCH('面板-总览'!AP$2,'面板-景气指数'!$36:$36,0))</f>
        <v>6.3E-2</v>
      </c>
      <c r="AQ42" s="7">
        <f>INDEX('面板-景气指数'!$37:$242,MATCH('面板-总览'!$AI42,'面板-景气指数'!$A$37:$A$242,0),MATCH('面板-总览'!AQ$2,'面板-景气指数'!$36:$36,0))</f>
        <v>0</v>
      </c>
      <c r="AR42" s="7">
        <f>INDEX('面板-景气指数'!$37:$242,MATCH('面板-总览'!$AI42,'面板-景气指数'!$A$37:$A$242,0),MATCH('面板-总览'!AR$2,'面板-景气指数'!$36:$36,0))</f>
        <v>9.9999999999999985E-3</v>
      </c>
      <c r="AS42" s="7">
        <f>INDEX('面板-景气指数'!$37:$242,MATCH('面板-总览'!$AI42,'面板-景气指数'!$A$37:$A$242,0),MATCH('面板-总览'!AS$2,'面板-景气指数'!$36:$36,0))</f>
        <v>0.106</v>
      </c>
      <c r="AT42" s="7">
        <f>INDEX('面板-景气指数'!$37:$242,MATCH('面板-总览'!$AI42,'面板-景气指数'!$A$37:$A$242,0),MATCH('面板-总览'!AT$2,'面板-景气指数'!$36:$36,0))</f>
        <v>0.17</v>
      </c>
      <c r="AU42" s="7">
        <f>INDEX('面板-景气指数'!$37:$242,MATCH('面板-总览'!$AI42,'面板-景气指数'!$A$37:$A$242,0),MATCH('面板-总览'!AU$2,'面板-景气指数'!$36:$36,0))</f>
        <v>0.20200000000000001</v>
      </c>
      <c r="AV42" s="7">
        <f>INDEX('面板-景气指数'!$37:$242,MATCH('面板-总览'!$AI42,'面板-景气指数'!$A$37:$A$242,0),MATCH('面板-总览'!AV$2,'面板-景气指数'!$36:$36,0))</f>
        <v>0.23400000000000001</v>
      </c>
      <c r="AX42" s="12">
        <f t="shared" si="2"/>
        <v>0.128</v>
      </c>
    </row>
    <row r="43" spans="1:50" ht="21" customHeight="1" x14ac:dyDescent="0.2">
      <c r="R43" s="6" t="s">
        <v>114</v>
      </c>
      <c r="S43" s="7">
        <f>INDEX('面板-景气指数'!$37:$242,MATCH('面板-总览'!$R43,'面板-景气指数'!$A$37:$A$242,0),MATCH('面板-总览'!S$2,'面板-景气指数'!$36:$36,0))</f>
        <v>0.19762499999999994</v>
      </c>
      <c r="T43" s="7">
        <f>INDEX('面板-景气指数'!$37:$242,MATCH('面板-总览'!$R43,'面板-景气指数'!$A$37:$A$242,0),MATCH('面板-总览'!T$2,'面板-景气指数'!$36:$36,0))</f>
        <v>0.22937499999999994</v>
      </c>
      <c r="U43" s="7">
        <f>INDEX('面板-景气指数'!$37:$242,MATCH('面板-总览'!$R43,'面板-景气指数'!$A$37:$A$242,0),MATCH('面板-总览'!U$2,'面板-景气指数'!$36:$36,0))</f>
        <v>0.28374999999999995</v>
      </c>
      <c r="V43" s="7">
        <f>INDEX('面板-景气指数'!$37:$242,MATCH('面板-总览'!$R43,'面板-景气指数'!$A$37:$A$242,0),MATCH('面板-总览'!V$2,'面板-景气指数'!$36:$36,0))</f>
        <v>0.29787499999999995</v>
      </c>
      <c r="W43" s="7">
        <f>INDEX('面板-景气指数'!$37:$242,MATCH('面板-总览'!$R43,'面板-景气指数'!$A$37:$A$242,0),MATCH('面板-总览'!W$2,'面板-景气指数'!$36:$36,0))</f>
        <v>0.28987499999999994</v>
      </c>
      <c r="X43" s="7">
        <f>INDEX('面板-景气指数'!$37:$242,MATCH('面板-总览'!$R43,'面板-景气指数'!$A$37:$A$242,0),MATCH('面板-总览'!X$2,'面板-景气指数'!$36:$36,0))</f>
        <v>0.27975</v>
      </c>
      <c r="Y43" s="7">
        <f>INDEX('面板-景气指数'!$37:$242,MATCH('面板-总览'!$R43,'面板-景气指数'!$A$37:$A$242,0),MATCH('面板-总览'!Y$2,'面板-景气指数'!$36:$36,0))</f>
        <v>0.28699999999999998</v>
      </c>
      <c r="Z43" s="7">
        <f>INDEX('面板-景气指数'!$37:$242,MATCH('面板-总览'!$R43,'面板-景气指数'!$A$37:$A$242,0),MATCH('面板-总览'!Z$2,'面板-景气指数'!$36:$36,0))</f>
        <v>0.34775</v>
      </c>
      <c r="AA43" s="7">
        <f>INDEX('面板-景气指数'!$37:$242,MATCH('面板-总览'!$R43,'面板-景气指数'!$A$37:$A$242,0),MATCH('面板-总览'!AA$2,'面板-景气指数'!$36:$36,0))</f>
        <v>0.37162500000000004</v>
      </c>
      <c r="AB43" s="7">
        <f>INDEX('面板-景气指数'!$37:$242,MATCH('面板-总览'!$R43,'面板-景气指数'!$A$37:$A$242,0),MATCH('面板-总览'!AB$2,'面板-景气指数'!$36:$36,0))</f>
        <v>0.30649999999999999</v>
      </c>
      <c r="AC43" s="7">
        <f>INDEX('面板-景气指数'!$37:$242,MATCH('面板-总览'!$R43,'面板-景气指数'!$A$37:$A$242,0),MATCH('面板-总览'!AC$2,'面板-景气指数'!$36:$36,0))</f>
        <v>0.30675000000000008</v>
      </c>
      <c r="AD43" s="7">
        <f>INDEX('面板-景气指数'!$37:$242,MATCH('面板-总览'!$R43,'面板-景气指数'!$A$37:$A$242,0),MATCH('面板-总览'!AD$2,'面板-景气指数'!$36:$36,0))</f>
        <v>0.30400000000000005</v>
      </c>
      <c r="AE43" s="7">
        <f>INDEX('面板-景气指数'!$37:$242,MATCH('面板-总览'!$R43,'面板-景气指数'!$A$37:$A$242,0),MATCH('面板-总览'!AE$2,'面板-景气指数'!$36:$36,0))</f>
        <v>0.34812499999999991</v>
      </c>
      <c r="AG43" s="12">
        <f t="shared" si="1"/>
        <v>4.1624999999999912E-2</v>
      </c>
      <c r="AI43" s="6" t="s">
        <v>115</v>
      </c>
      <c r="AJ43" s="7">
        <f>INDEX('面板-景气指数'!$37:$242,MATCH('面板-总览'!$AI43,'面板-景气指数'!$A$37:$A$242,0),MATCH('面板-总览'!AJ$2,'面板-景气指数'!$36:$36,0))</f>
        <v>0.30224999999999996</v>
      </c>
      <c r="AK43" s="7">
        <f>INDEX('面板-景气指数'!$37:$242,MATCH('面板-总览'!$AI43,'面板-景气指数'!$A$37:$A$242,0),MATCH('面板-总览'!AK$2,'面板-景气指数'!$36:$36,0))</f>
        <v>0.22025000000000003</v>
      </c>
      <c r="AL43" s="7">
        <f>INDEX('面板-景气指数'!$37:$242,MATCH('面板-总览'!$AI43,'面板-景气指数'!$A$37:$A$242,0),MATCH('面板-总览'!AL$2,'面板-景气指数'!$36:$36,0))</f>
        <v>0.33699999999999997</v>
      </c>
      <c r="AM43" s="7">
        <f>INDEX('面板-景气指数'!$37:$242,MATCH('面板-总览'!$AI43,'面板-景气指数'!$A$37:$A$242,0),MATCH('面板-总览'!AM$2,'面板-景气指数'!$36:$36,0))</f>
        <v>0.46750000000000003</v>
      </c>
      <c r="AN43" s="7">
        <f>INDEX('面板-景气指数'!$37:$242,MATCH('面板-总览'!$AI43,'面板-景气指数'!$A$37:$A$242,0),MATCH('面板-总览'!AN$2,'面板-景气指数'!$36:$36,0))</f>
        <v>0.37725000000000003</v>
      </c>
      <c r="AO43" s="7">
        <f>INDEX('面板-景气指数'!$37:$242,MATCH('面板-总览'!$AI43,'面板-景气指数'!$A$37:$A$242,0),MATCH('面板-总览'!AO$2,'面板-景气指数'!$36:$36,0))</f>
        <v>0.25474999999999998</v>
      </c>
      <c r="AP43" s="7">
        <f>INDEX('面板-景气指数'!$37:$242,MATCH('面板-总览'!$AI43,'面板-景气指数'!$A$37:$A$242,0),MATCH('面板-总览'!AP$2,'面板-景气指数'!$36:$36,0))</f>
        <v>0.19374999999999998</v>
      </c>
      <c r="AQ43" s="7">
        <f>INDEX('面板-景气指数'!$37:$242,MATCH('面板-总览'!$AI43,'面板-景气指数'!$A$37:$A$242,0),MATCH('面板-总览'!AQ$2,'面板-景气指数'!$36:$36,0))</f>
        <v>0.18275</v>
      </c>
      <c r="AR43" s="7">
        <f>INDEX('面板-景气指数'!$37:$242,MATCH('面板-总览'!$AI43,'面板-景气指数'!$A$37:$A$242,0),MATCH('面板-总览'!AR$2,'面板-景气指数'!$36:$36,0))</f>
        <v>0.39300000000000002</v>
      </c>
      <c r="AS43" s="7">
        <f>INDEX('面板-景气指数'!$37:$242,MATCH('面板-总览'!$AI43,'面板-景气指数'!$A$37:$A$242,0),MATCH('面板-总览'!AS$2,'面板-景气指数'!$36:$36,0))</f>
        <v>0.47049999999999997</v>
      </c>
      <c r="AT43" s="7">
        <f>INDEX('面板-景气指数'!$37:$242,MATCH('面板-总览'!$AI43,'面板-景气指数'!$A$37:$A$242,0),MATCH('面板-总览'!AT$2,'面板-景气指数'!$36:$36,0))</f>
        <v>0.57924999999999993</v>
      </c>
      <c r="AU43" s="7">
        <f>INDEX('面板-景气指数'!$37:$242,MATCH('面板-总览'!$AI43,'面板-景气指数'!$A$37:$A$242,0),MATCH('面板-总览'!AU$2,'面板-景气指数'!$36:$36,0))</f>
        <v>0.65124999999999988</v>
      </c>
      <c r="AV43" s="7">
        <f>INDEX('面板-景气指数'!$37:$242,MATCH('面板-总览'!$AI43,'面板-景气指数'!$A$37:$A$242,0),MATCH('面板-总览'!AV$2,'面板-景气指数'!$36:$36,0))</f>
        <v>0.70199999999999996</v>
      </c>
      <c r="AX43" s="12">
        <f t="shared" si="2"/>
        <v>0.23149999999999998</v>
      </c>
    </row>
    <row r="44" spans="1:50" ht="21" customHeight="1" x14ac:dyDescent="0.2">
      <c r="R44" s="6" t="s">
        <v>116</v>
      </c>
      <c r="S44" s="7">
        <f>INDEX('面板-景气指数'!$37:$242,MATCH('面板-总览'!$R44,'面板-景气指数'!$A$37:$A$242,0),MATCH('面板-总览'!S$2,'面板-景气指数'!$36:$36,0))</f>
        <v>7.8999999999999987E-2</v>
      </c>
      <c r="T44" s="7">
        <f>INDEX('面板-景气指数'!$37:$242,MATCH('面板-总览'!$R44,'面板-景气指数'!$A$37:$A$242,0),MATCH('面板-总览'!T$2,'面板-景气指数'!$36:$36,0))</f>
        <v>4.4999999999999991E-2</v>
      </c>
      <c r="U44" s="7">
        <f>INDEX('面板-景气指数'!$37:$242,MATCH('面板-总览'!$R44,'面板-景气指数'!$A$37:$A$242,0),MATCH('面板-总览'!U$2,'面板-景气指数'!$36:$36,0))</f>
        <v>0.15149999999999997</v>
      </c>
      <c r="V44" s="7">
        <f>INDEX('面板-景气指数'!$37:$242,MATCH('面板-总览'!$R44,'面板-景气指数'!$A$37:$A$242,0),MATCH('面板-总览'!V$2,'面板-景气指数'!$36:$36,0))</f>
        <v>0.17799999999999996</v>
      </c>
      <c r="W44" s="7">
        <f>INDEX('面板-景气指数'!$37:$242,MATCH('面板-总览'!$R44,'面板-景气指数'!$A$37:$A$242,0),MATCH('面板-总览'!W$2,'面板-景气指数'!$36:$36,0))</f>
        <v>0.22824999999999998</v>
      </c>
      <c r="X44" s="7">
        <f>INDEX('面板-景气指数'!$37:$242,MATCH('面板-总览'!$R44,'面板-景气指数'!$A$37:$A$242,0),MATCH('面板-总览'!X$2,'面板-景气指数'!$36:$36,0))</f>
        <v>0.21474999999999997</v>
      </c>
      <c r="Y44" s="7">
        <f>INDEX('面板-景气指数'!$37:$242,MATCH('面板-总览'!$R44,'面板-景气指数'!$A$37:$A$242,0),MATCH('面板-总览'!Y$2,'面板-景气指数'!$36:$36,0))</f>
        <v>0.17750000000000002</v>
      </c>
      <c r="Z44" s="7">
        <f>INDEX('面板-景气指数'!$37:$242,MATCH('面板-总览'!$R44,'面板-景气指数'!$A$37:$A$242,0),MATCH('面板-总览'!Z$2,'面板-景气指数'!$36:$36,0))</f>
        <v>0.14799999999999999</v>
      </c>
      <c r="AA44" s="7">
        <f>INDEX('面板-景气指数'!$37:$242,MATCH('面板-总览'!$R44,'面板-景气指数'!$A$37:$A$242,0),MATCH('面板-总览'!AA$2,'面板-景气指数'!$36:$36,0))</f>
        <v>9.0000000000000011E-2</v>
      </c>
      <c r="AB44" s="7">
        <f>INDEX('面板-景气指数'!$37:$242,MATCH('面板-总览'!$R44,'面板-景气指数'!$A$37:$A$242,0),MATCH('面板-总览'!AB$2,'面板-景气指数'!$36:$36,0))</f>
        <v>8.7000000000000022E-2</v>
      </c>
      <c r="AC44" s="7">
        <f>INDEX('面板-景气指数'!$37:$242,MATCH('面板-总览'!$R44,'面板-景气指数'!$A$37:$A$242,0),MATCH('面板-总览'!AC$2,'面板-景气指数'!$36:$36,0))</f>
        <v>7.9000000000000042E-2</v>
      </c>
      <c r="AD44" s="7">
        <f>INDEX('面板-景气指数'!$37:$242,MATCH('面板-总览'!$R44,'面板-景气指数'!$A$37:$A$242,0),MATCH('面板-总览'!AD$2,'面板-景气指数'!$36:$36,0))</f>
        <v>7.4250000000000038E-2</v>
      </c>
      <c r="AE44" s="7">
        <f>INDEX('面板-景气指数'!$37:$242,MATCH('面板-总览'!$R44,'面板-景气指数'!$A$37:$A$242,0),MATCH('面板-总览'!AE$2,'面板-景气指数'!$36:$36,0))</f>
        <v>6.8500000000000047E-2</v>
      </c>
      <c r="AG44" s="12">
        <f t="shared" si="1"/>
        <v>-1.8499999999999975E-2</v>
      </c>
      <c r="AI44" s="6" t="s">
        <v>117</v>
      </c>
      <c r="AJ44" s="7">
        <f>INDEX('面板-景气指数'!$37:$242,MATCH('面板-总览'!$AI44,'面板-景气指数'!$A$37:$A$242,0),MATCH('面板-总览'!AJ$2,'面板-景气指数'!$36:$36,0))</f>
        <v>0.35466666666666669</v>
      </c>
      <c r="AK44" s="7">
        <f>INDEX('面板-景气指数'!$37:$242,MATCH('面板-总览'!$AI44,'面板-景气指数'!$A$37:$A$242,0),MATCH('面板-总览'!AK$2,'面板-景气指数'!$36:$36,0))</f>
        <v>0.25716666666666671</v>
      </c>
      <c r="AL44" s="7">
        <f>INDEX('面板-景气指数'!$37:$242,MATCH('面板-总览'!$AI44,'面板-景气指数'!$A$37:$A$242,0),MATCH('面板-总览'!AL$2,'面板-景气指数'!$36:$36,0))</f>
        <v>0.21149999999999991</v>
      </c>
      <c r="AM44" s="7">
        <f>INDEX('面板-景气指数'!$37:$242,MATCH('面板-总览'!$AI44,'面板-景气指数'!$A$37:$A$242,0),MATCH('面板-总览'!AM$2,'面板-景气指数'!$36:$36,0))</f>
        <v>0.3329999999999998</v>
      </c>
      <c r="AN44" s="7">
        <f>INDEX('面板-景气指数'!$37:$242,MATCH('面板-总览'!$AI44,'面板-景气指数'!$A$37:$A$242,0),MATCH('面板-总览'!AN$2,'面板-景气指数'!$36:$36,0))</f>
        <v>0.41549999999999981</v>
      </c>
      <c r="AO44" s="7">
        <f>INDEX('面板-景气指数'!$37:$242,MATCH('面板-总览'!$AI44,'面板-景气指数'!$A$37:$A$242,0),MATCH('面板-总览'!AO$2,'面板-景气指数'!$36:$36,0))</f>
        <v>0.47816666666666663</v>
      </c>
      <c r="AP44" s="7">
        <f>INDEX('面板-景气指数'!$37:$242,MATCH('面板-总览'!$AI44,'面板-景气指数'!$A$37:$A$242,0),MATCH('面板-总览'!AP$2,'面板-景气指数'!$36:$36,0))</f>
        <v>0.37949999999999995</v>
      </c>
      <c r="AQ44" s="7">
        <f>INDEX('面板-景气指数'!$37:$242,MATCH('面板-总览'!$AI44,'面板-景气指数'!$A$37:$A$242,0),MATCH('面板-总览'!AQ$2,'面板-景气指数'!$36:$36,0))</f>
        <v>0.2178333333333333</v>
      </c>
      <c r="AR44" s="7">
        <f>INDEX('面板-景气指数'!$37:$242,MATCH('面板-总览'!$AI44,'面板-景气指数'!$A$37:$A$242,0),MATCH('面板-总览'!AR$2,'面板-景气指数'!$36:$36,0))</f>
        <v>0.15383333333333329</v>
      </c>
      <c r="AS44" s="7">
        <f>INDEX('面板-景气指数'!$37:$242,MATCH('面板-总览'!$AI44,'面板-景气指数'!$A$37:$A$242,0),MATCH('面板-总览'!AS$2,'面板-景气指数'!$36:$36,0))</f>
        <v>0.17683333333333326</v>
      </c>
      <c r="AT44" s="7">
        <f>INDEX('面板-景气指数'!$37:$242,MATCH('面板-总览'!$AI44,'面板-景气指数'!$A$37:$A$242,0),MATCH('面板-总览'!AT$2,'面板-景气指数'!$36:$36,0))</f>
        <v>0.1654999999999999</v>
      </c>
      <c r="AU44" s="7">
        <f>INDEX('面板-景气指数'!$37:$242,MATCH('面板-总览'!$AI44,'面板-景气指数'!$A$37:$A$242,0),MATCH('面板-总览'!AU$2,'面板-景气指数'!$36:$36,0))</f>
        <v>0.15616666666666656</v>
      </c>
      <c r="AV44" s="7">
        <f>INDEX('面板-景气指数'!$37:$242,MATCH('面板-总览'!$AI44,'面板-景气指数'!$A$37:$A$242,0),MATCH('面板-总览'!AV$2,'面板-景气指数'!$36:$36,0))</f>
        <v>7.816666666666662E-2</v>
      </c>
      <c r="AX44" s="12">
        <f t="shared" si="2"/>
        <v>-9.8666666666666639E-2</v>
      </c>
    </row>
    <row r="45" spans="1:50" ht="21" customHeight="1" x14ac:dyDescent="0.2">
      <c r="R45" s="6" t="s">
        <v>118</v>
      </c>
      <c r="S45" s="7">
        <f>INDEX('面板-景气指数'!$37:$242,MATCH('面板-总览'!$R45,'面板-景气指数'!$A$37:$A$242,0),MATCH('面板-总览'!S$2,'面板-景气指数'!$36:$36,0))</f>
        <v>0.15106249999999996</v>
      </c>
      <c r="T45" s="7">
        <f>INDEX('面板-景气指数'!$37:$242,MATCH('面板-总览'!$R45,'面板-景气指数'!$A$37:$A$242,0),MATCH('面板-总览'!T$2,'面板-景气指数'!$36:$36,0))</f>
        <v>0.19062499999999999</v>
      </c>
      <c r="U45" s="7">
        <f>INDEX('面板-景气指数'!$37:$242,MATCH('面板-总览'!$R45,'面板-景气指数'!$A$37:$A$242,0),MATCH('面板-总览'!U$2,'面板-景气指数'!$36:$36,0))</f>
        <v>0.15162499999999998</v>
      </c>
      <c r="V45" s="7">
        <f>INDEX('面板-景气指数'!$37:$242,MATCH('面板-总览'!$R45,'面板-景气指数'!$A$37:$A$242,0),MATCH('面板-总览'!V$2,'面板-景气指数'!$36:$36,0))</f>
        <v>0.14987500000000001</v>
      </c>
      <c r="W45" s="7">
        <f>INDEX('面板-景气指数'!$37:$242,MATCH('面板-总览'!$R45,'面板-景气指数'!$A$37:$A$242,0),MATCH('面板-总览'!W$2,'面板-景气指数'!$36:$36,0))</f>
        <v>0.206625</v>
      </c>
      <c r="X45" s="7">
        <f>INDEX('面板-景气指数'!$37:$242,MATCH('面板-总览'!$R45,'面板-景气指数'!$A$37:$A$242,0),MATCH('面板-总览'!X$2,'面板-景气指数'!$36:$36,0))</f>
        <v>0.39343749999999994</v>
      </c>
      <c r="Y45" s="7">
        <f>INDEX('面板-景气指数'!$37:$242,MATCH('面板-总览'!$R45,'面板-景气指数'!$A$37:$A$242,0),MATCH('面板-总览'!Y$2,'面板-景气指数'!$36:$36,0))</f>
        <v>0.62168749999999995</v>
      </c>
      <c r="Z45" s="7">
        <f>INDEX('面板-景气指数'!$37:$242,MATCH('面板-总览'!$R45,'面板-景气指数'!$A$37:$A$242,0),MATCH('面板-总览'!Z$2,'面板-景气指数'!$36:$36,0))</f>
        <v>0.76956250000000004</v>
      </c>
      <c r="AA45" s="7">
        <f>INDEX('面板-景气指数'!$37:$242,MATCH('面板-总览'!$R45,'面板-景气指数'!$A$37:$A$242,0),MATCH('面板-总览'!AA$2,'面板-景气指数'!$36:$36,0))</f>
        <v>0.82075000000000009</v>
      </c>
      <c r="AB45" s="7">
        <f>INDEX('面板-景气指数'!$37:$242,MATCH('面板-总览'!$R45,'面板-景气指数'!$A$37:$A$242,0),MATCH('面板-总览'!AB$2,'面板-景气指数'!$36:$36,0))</f>
        <v>0.92362499999999992</v>
      </c>
      <c r="AC45" s="7">
        <f>INDEX('面板-景气指数'!$37:$242,MATCH('面板-总览'!$R45,'面板-景气指数'!$A$37:$A$242,0),MATCH('面板-总览'!AC$2,'面板-景气指数'!$36:$36,0))</f>
        <v>0.8912500000000001</v>
      </c>
      <c r="AD45" s="7">
        <f>INDEX('面板-景气指数'!$37:$242,MATCH('面板-总览'!$R45,'面板-景气指数'!$A$37:$A$242,0),MATCH('面板-总览'!AD$2,'面板-景气指数'!$36:$36,0))</f>
        <v>0.80531249999999999</v>
      </c>
      <c r="AE45" s="7">
        <f>INDEX('面板-景气指数'!$37:$242,MATCH('面板-总览'!$R45,'面板-景气指数'!$A$37:$A$242,0),MATCH('面板-总览'!AE$2,'面板-景气指数'!$36:$36,0))</f>
        <v>0.80531249999999999</v>
      </c>
      <c r="AG45" s="12">
        <f t="shared" si="1"/>
        <v>-0.11831249999999993</v>
      </c>
      <c r="AI45" s="6" t="s">
        <v>119</v>
      </c>
      <c r="AJ45" s="7">
        <f>INDEX('面板-景气指数'!$37:$242,MATCH('面板-总览'!$AI45,'面板-景气指数'!$A$37:$A$242,0),MATCH('面板-总览'!AJ$2,'面板-景气指数'!$36:$36,0))</f>
        <v>0.52100000000000002</v>
      </c>
      <c r="AK45" s="7">
        <f>INDEX('面板-景气指数'!$37:$242,MATCH('面板-总览'!$AI45,'面板-景气指数'!$A$37:$A$242,0),MATCH('面板-总览'!AK$2,'面板-景气指数'!$36:$36,0))</f>
        <v>0.38200000000000001</v>
      </c>
      <c r="AL45" s="7">
        <f>INDEX('面板-景气指数'!$37:$242,MATCH('面板-总览'!$AI45,'面板-景气指数'!$A$37:$A$242,0),MATCH('面板-总览'!AL$2,'面板-景气指数'!$36:$36,0))</f>
        <v>0.255</v>
      </c>
      <c r="AM45" s="7">
        <f>INDEX('面板-景气指数'!$37:$242,MATCH('面板-总览'!$AI45,'面板-景气指数'!$A$37:$A$242,0),MATCH('面板-总览'!AM$2,'面板-景气指数'!$36:$36,0))</f>
        <v>0.31900000000000001</v>
      </c>
      <c r="AN45" s="7">
        <f>INDEX('面板-景气指数'!$37:$242,MATCH('面板-总览'!$AI45,'面板-景气指数'!$A$37:$A$242,0),MATCH('面板-总览'!AN$2,'面板-景气指数'!$36:$36,0))</f>
        <v>0.36099999999999999</v>
      </c>
      <c r="AO45" s="7">
        <f>INDEX('面板-景气指数'!$37:$242,MATCH('面板-总览'!$AI45,'面板-景气指数'!$A$37:$A$242,0),MATCH('面板-总览'!AO$2,'面板-景气指数'!$36:$36,0))</f>
        <v>0.372</v>
      </c>
      <c r="AP45" s="7">
        <f>INDEX('面板-景气指数'!$37:$242,MATCH('面板-总览'!$AI45,'面板-景气指数'!$A$37:$A$242,0),MATCH('面板-总览'!AP$2,'面板-景气指数'!$36:$36,0))</f>
        <v>0.29699999999999999</v>
      </c>
      <c r="AQ45" s="7">
        <f>INDEX('面板-景气指数'!$37:$242,MATCH('面板-总览'!$AI45,'面板-景气指数'!$A$37:$A$242,0),MATCH('面板-总览'!AQ$2,'面板-景气指数'!$36:$36,0))</f>
        <v>0.20200000000000001</v>
      </c>
      <c r="AR45" s="7">
        <f>INDEX('面板-景气指数'!$37:$242,MATCH('面板-总览'!$AI45,'面板-景气指数'!$A$37:$A$242,0),MATCH('面板-总览'!AR$2,'面板-景气指数'!$36:$36,0))</f>
        <v>0.11700000000000002</v>
      </c>
      <c r="AS45" s="7">
        <f>INDEX('面板-景气指数'!$37:$242,MATCH('面板-总览'!$AI45,'面板-景气指数'!$A$37:$A$242,0),MATCH('面板-总览'!AS$2,'面板-景气指数'!$36:$36,0))</f>
        <v>5.2999999999999999E-2</v>
      </c>
      <c r="AT45" s="7">
        <f>INDEX('面板-景气指数'!$37:$242,MATCH('面板-总览'!$AI45,'面板-景气指数'!$A$37:$A$242,0),MATCH('面板-总览'!AT$2,'面板-景气指数'!$36:$36,0))</f>
        <v>3.1E-2</v>
      </c>
      <c r="AU45" s="7">
        <f>INDEX('面板-景气指数'!$37:$242,MATCH('面板-总览'!$AI45,'面板-景气指数'!$A$37:$A$242,0),MATCH('面板-总览'!AU$2,'面板-景气指数'!$36:$36,0))</f>
        <v>2.1000000000000001E-2</v>
      </c>
      <c r="AV45" s="7">
        <f>INDEX('面板-景气指数'!$37:$242,MATCH('面板-总览'!$AI45,'面板-景气指数'!$A$37:$A$242,0),MATCH('面板-总览'!AV$2,'面板-景气指数'!$36:$36,0))</f>
        <v>6.3E-2</v>
      </c>
      <c r="AX45" s="12">
        <f t="shared" si="2"/>
        <v>1.0000000000000002E-2</v>
      </c>
    </row>
    <row r="46" spans="1:50" ht="21" customHeight="1" x14ac:dyDescent="0.2">
      <c r="R46" s="6" t="s">
        <v>120</v>
      </c>
      <c r="S46" s="7">
        <f>INDEX('面板-景气指数'!$37:$242,MATCH('面板-总览'!$R46,'面板-景气指数'!$A$37:$A$242,0),MATCH('面板-总览'!S$2,'面板-景气指数'!$36:$36,0))</f>
        <v>0.01</v>
      </c>
      <c r="T46" s="7">
        <f>INDEX('面板-景气指数'!$37:$242,MATCH('面板-总览'!$R46,'面板-景气指数'!$A$37:$A$242,0),MATCH('面板-总览'!T$2,'面板-景气指数'!$36:$36,0))</f>
        <v>8.5000000000000006E-2</v>
      </c>
      <c r="U46" s="7">
        <f>INDEX('面板-景气指数'!$37:$242,MATCH('面板-总览'!$R46,'面板-景气指数'!$A$37:$A$242,0),MATCH('面板-总览'!U$2,'面板-景气指数'!$36:$36,0))</f>
        <v>0.46800000000000008</v>
      </c>
      <c r="V46" s="7">
        <f>INDEX('面板-景气指数'!$37:$242,MATCH('面板-总览'!$R46,'面板-景气指数'!$A$37:$A$242,0),MATCH('面板-总览'!V$2,'面板-景气指数'!$36:$36,0))</f>
        <v>0.73399999999999999</v>
      </c>
      <c r="W46" s="7">
        <f>INDEX('面板-景气指数'!$37:$242,MATCH('面板-总览'!$R46,'面板-景气指数'!$A$37:$A$242,0),MATCH('面板-总览'!W$2,'面板-景气指数'!$36:$36,0))</f>
        <v>0.64800000000000002</v>
      </c>
      <c r="X46" s="7">
        <f>INDEX('面板-景气指数'!$37:$242,MATCH('面板-总览'!$R46,'面板-景气指数'!$A$37:$A$242,0),MATCH('面板-总览'!X$2,'面板-景气指数'!$36:$36,0))</f>
        <v>0.92500000000000004</v>
      </c>
      <c r="Y46" s="7">
        <f>INDEX('面板-景气指数'!$37:$242,MATCH('面板-总览'!$R46,'面板-景气指数'!$A$37:$A$242,0),MATCH('面板-总览'!Y$2,'面板-景气指数'!$36:$36,0))</f>
        <v>0.95700000000000007</v>
      </c>
      <c r="Z46" s="7">
        <f>INDEX('面板-景气指数'!$37:$242,MATCH('面板-总览'!$R46,'面板-景气指数'!$A$37:$A$242,0),MATCH('面板-总览'!Z$2,'面板-景气指数'!$36:$36,0))</f>
        <v>0.98899999999999999</v>
      </c>
      <c r="AA46" s="7">
        <f>INDEX('面板-景气指数'!$37:$242,MATCH('面板-总览'!$R46,'面板-景气指数'!$A$37:$A$242,0),MATCH('面板-总览'!AA$2,'面板-景气指数'!$36:$36,0))</f>
        <v>0.93600000000000017</v>
      </c>
      <c r="AB46" s="7">
        <f>INDEX('面板-景气指数'!$37:$242,MATCH('面板-总览'!$R46,'面板-景气指数'!$A$37:$A$242,0),MATCH('面板-总览'!AB$2,'面板-景气指数'!$36:$36,0))</f>
        <v>0.94599999999999995</v>
      </c>
      <c r="AC46" s="7">
        <f>INDEX('面板-景气指数'!$37:$242,MATCH('面板-总览'!$R46,'面板-景气指数'!$A$37:$A$242,0),MATCH('面板-总览'!AC$2,'面板-景气指数'!$36:$36,0))</f>
        <v>0.96799999999999997</v>
      </c>
      <c r="AD46" s="7">
        <f>INDEX('面板-景气指数'!$37:$242,MATCH('面板-总览'!$R46,'面板-景气指数'!$A$37:$A$242,0),MATCH('面板-总览'!AD$2,'面板-景气指数'!$36:$36,0))</f>
        <v>0.97799999999999998</v>
      </c>
      <c r="AE46" s="7">
        <f>INDEX('面板-景气指数'!$37:$242,MATCH('面板-总览'!$R46,'面板-景气指数'!$A$37:$A$242,0),MATCH('面板-总览'!AE$2,'面板-景气指数'!$36:$36,0))</f>
        <v>1</v>
      </c>
      <c r="AG46" s="12">
        <f t="shared" si="1"/>
        <v>5.4000000000000048E-2</v>
      </c>
      <c r="AI46" s="6" t="s">
        <v>121</v>
      </c>
      <c r="AJ46" s="7">
        <f>INDEX('面板-景气指数'!$37:$242,MATCH('面板-总览'!$AI46,'面板-景气指数'!$A$37:$A$242,0),MATCH('面板-总览'!AJ$2,'面板-景气指数'!$36:$36,0))</f>
        <v>0.67500000000000004</v>
      </c>
      <c r="AK46" s="7">
        <f>INDEX('面板-景气指数'!$37:$242,MATCH('面板-总览'!$AI46,'面板-景气指数'!$A$37:$A$242,0),MATCH('面板-总览'!AK$2,'面板-景气指数'!$36:$36,0))</f>
        <v>0.54199999999999993</v>
      </c>
      <c r="AL46" s="7">
        <f>INDEX('面板-景气指数'!$37:$242,MATCH('面板-总览'!$AI46,'面板-景气指数'!$A$37:$A$242,0),MATCH('面板-总览'!AL$2,'面板-景气指数'!$36:$36,0))</f>
        <v>0.51049999999999995</v>
      </c>
      <c r="AM46" s="7">
        <f>INDEX('面板-景气指数'!$37:$242,MATCH('面板-总览'!$AI46,'面板-景气指数'!$A$37:$A$242,0),MATCH('面板-总览'!AM$2,'面板-景气指数'!$36:$36,0))</f>
        <v>0.47799999999999992</v>
      </c>
      <c r="AN46" s="7">
        <f>INDEX('面板-景气指数'!$37:$242,MATCH('面板-总览'!$AI46,'面板-景气指数'!$A$37:$A$242,0),MATCH('面板-总览'!AN$2,'面板-景气指数'!$36:$36,0))</f>
        <v>0.44099999999999995</v>
      </c>
      <c r="AO46" s="7">
        <f>INDEX('面板-景气指数'!$37:$242,MATCH('面板-总览'!$AI46,'面板-景气指数'!$A$37:$A$242,0),MATCH('面板-总览'!AO$2,'面板-景气指数'!$36:$36,0))</f>
        <v>0.34</v>
      </c>
      <c r="AP46" s="7">
        <f>INDEX('面板-景气指数'!$37:$242,MATCH('面板-总览'!$AI46,'面板-景气指数'!$A$37:$A$242,0),MATCH('面板-总览'!AP$2,'面板-景气指数'!$36:$36,0))</f>
        <v>0.26550000000000001</v>
      </c>
      <c r="AQ46" s="7">
        <f>INDEX('面板-景气指数'!$37:$242,MATCH('面板-总览'!$AI46,'面板-景气指数'!$A$37:$A$242,0),MATCH('面板-总览'!AQ$2,'面板-景气指数'!$36:$36,0))</f>
        <v>0.20149999999999998</v>
      </c>
      <c r="AR46" s="7">
        <f>INDEX('面板-景气指数'!$37:$242,MATCH('面板-总览'!$AI46,'面板-景气指数'!$A$37:$A$242,0),MATCH('面板-总览'!AR$2,'面板-景气指数'!$36:$36,0))</f>
        <v>0.14849999999999999</v>
      </c>
      <c r="AS46" s="7">
        <f>INDEX('面板-景气指数'!$37:$242,MATCH('面板-总览'!$AI46,'面板-景气指数'!$A$37:$A$242,0),MATCH('面板-总览'!AS$2,'面板-景气指数'!$36:$36,0))</f>
        <v>0.15900000000000003</v>
      </c>
      <c r="AT46" s="7">
        <f>INDEX('面板-景气指数'!$37:$242,MATCH('面板-总览'!$AI46,'面板-景气指数'!$A$37:$A$242,0),MATCH('面板-总览'!AT$2,'面板-景气指数'!$36:$36,0))</f>
        <v>0.10100000000000001</v>
      </c>
      <c r="AU46" s="7">
        <f>INDEX('面板-景气指数'!$37:$242,MATCH('面板-总览'!$AI46,'面板-景气指数'!$A$37:$A$242,0),MATCH('面板-总览'!AU$2,'面板-景气指数'!$36:$36,0))</f>
        <v>0.154</v>
      </c>
      <c r="AV46" s="7">
        <f>INDEX('面板-景气指数'!$37:$242,MATCH('面板-总览'!$AI46,'面板-景气指数'!$A$37:$A$242,0),MATCH('面板-总览'!AV$2,'面板-景气指数'!$36:$36,0))</f>
        <v>1.55E-2</v>
      </c>
      <c r="AX46" s="12">
        <f t="shared" si="2"/>
        <v>-0.14350000000000002</v>
      </c>
    </row>
    <row r="47" spans="1:50" ht="21" customHeight="1" x14ac:dyDescent="0.2">
      <c r="R47" s="6" t="s">
        <v>122</v>
      </c>
      <c r="S47" s="7">
        <f>INDEX('面板-景气指数'!$37:$242,MATCH('面板-总览'!$R47,'面板-景气指数'!$A$37:$A$242,0),MATCH('面板-总览'!S$2,'面板-景气指数'!$36:$36,0))</f>
        <v>0.59499999999999997</v>
      </c>
      <c r="T47" s="7">
        <f>INDEX('面板-景气指数'!$37:$242,MATCH('面板-总览'!$R47,'面板-景气指数'!$A$37:$A$242,0),MATCH('面板-总览'!T$2,'面板-景气指数'!$36:$36,0))</f>
        <v>0.60599999999999998</v>
      </c>
      <c r="U47" s="7">
        <f>INDEX('面板-景气指数'!$37:$242,MATCH('面板-总览'!$R47,'面板-景气指数'!$A$37:$A$242,0),MATCH('面板-总览'!U$2,'面板-景气指数'!$36:$36,0))</f>
        <v>0.627</v>
      </c>
      <c r="V47" s="7">
        <f>INDEX('面板-景气指数'!$37:$242,MATCH('面板-总览'!$R47,'面板-景气指数'!$A$37:$A$242,0),MATCH('面板-总览'!V$2,'面板-景气指数'!$36:$36,0))</f>
        <v>0.627</v>
      </c>
      <c r="W47" s="7">
        <f>INDEX('面板-景气指数'!$37:$242,MATCH('面板-总览'!$R47,'面板-景气指数'!$A$37:$A$242,0),MATCH('面板-总览'!W$2,'面板-景气指数'!$36:$36,0))</f>
        <v>0.627</v>
      </c>
      <c r="X47" s="7">
        <f>INDEX('面板-景气指数'!$37:$242,MATCH('面板-总览'!$R47,'面板-景气指数'!$A$37:$A$242,0),MATCH('面板-总览'!X$2,'面板-景气指数'!$36:$36,0))</f>
        <v>0.627</v>
      </c>
      <c r="Y47" s="7">
        <f>INDEX('面板-景气指数'!$37:$242,MATCH('面板-总览'!$R47,'面板-景气指数'!$A$37:$A$242,0),MATCH('面板-总览'!Y$2,'面板-景气指数'!$36:$36,0))</f>
        <v>0.627</v>
      </c>
      <c r="Z47" s="7">
        <f>INDEX('面板-景气指数'!$37:$242,MATCH('面板-总览'!$R47,'面板-景气指数'!$A$37:$A$242,0),MATCH('面板-总览'!Z$2,'面板-景气指数'!$36:$36,0))</f>
        <v>0.627</v>
      </c>
      <c r="AA47" s="7">
        <f>INDEX('面板-景气指数'!$37:$242,MATCH('面板-总览'!$R47,'面板-景气指数'!$A$37:$A$242,0),MATCH('面板-总览'!AA$2,'面板-景气指数'!$36:$36,0))</f>
        <v>0.627</v>
      </c>
      <c r="AB47" s="7">
        <f>INDEX('面板-景气指数'!$37:$242,MATCH('面板-总览'!$R47,'面板-景气指数'!$A$37:$A$242,0),MATCH('面板-总览'!AB$2,'面板-景气指数'!$36:$36,0))</f>
        <v>0.627</v>
      </c>
      <c r="AC47" s="7">
        <f>INDEX('面板-景气指数'!$37:$242,MATCH('面板-总览'!$R47,'面板-景气指数'!$A$37:$A$242,0),MATCH('面板-总览'!AC$2,'面板-景气指数'!$36:$36,0))</f>
        <v>0.627</v>
      </c>
      <c r="AD47" s="7">
        <f>INDEX('面板-景气指数'!$37:$242,MATCH('面板-总览'!$R47,'面板-景气指数'!$A$37:$A$242,0),MATCH('面板-总览'!AD$2,'面板-景气指数'!$36:$36,0))</f>
        <v>0.627</v>
      </c>
      <c r="AE47" s="7">
        <f>INDEX('面板-景气指数'!$37:$242,MATCH('面板-总览'!$R47,'面板-景气指数'!$A$37:$A$242,0),MATCH('面板-总览'!AE$2,'面板-景气指数'!$36:$36,0))</f>
        <v>0.627</v>
      </c>
      <c r="AG47" s="12">
        <f t="shared" si="1"/>
        <v>0</v>
      </c>
      <c r="AI47" s="6" t="s">
        <v>123</v>
      </c>
      <c r="AJ47" s="7">
        <f>INDEX('面板-景气指数'!$37:$242,MATCH('面板-总览'!$AI47,'面板-景气指数'!$A$37:$A$242,0),MATCH('面板-总览'!AJ$2,'面板-景气指数'!$36:$36,0))</f>
        <v>6.3E-2</v>
      </c>
      <c r="AK47" s="7">
        <f>INDEX('面板-景气指数'!$37:$242,MATCH('面板-总览'!$AI47,'面板-景气指数'!$A$37:$A$242,0),MATCH('面板-总览'!AK$2,'面板-景气指数'!$36:$36,0))</f>
        <v>4.2000000000000003E-2</v>
      </c>
      <c r="AL47" s="7">
        <f>INDEX('面板-景气指数'!$37:$242,MATCH('面板-总览'!$AI47,'面板-景气指数'!$A$37:$A$242,0),MATCH('面板-总览'!AL$2,'面板-景气指数'!$36:$36,0))</f>
        <v>0.01</v>
      </c>
      <c r="AM47" s="7">
        <f>INDEX('面板-景气指数'!$37:$242,MATCH('面板-总览'!$AI47,'面板-景气指数'!$A$37:$A$242,0),MATCH('面板-总览'!AM$2,'面板-景气指数'!$36:$36,0))</f>
        <v>0</v>
      </c>
      <c r="AN47" s="7">
        <f>INDEX('面板-景气指数'!$37:$242,MATCH('面板-总览'!$AI47,'面板-景气指数'!$A$37:$A$242,0),MATCH('面板-总览'!AN$2,'面板-景气指数'!$36:$36,0))</f>
        <v>3.1E-2</v>
      </c>
      <c r="AO47" s="7">
        <f>INDEX('面板-景气指数'!$37:$242,MATCH('面板-总览'!$AI47,'面板-景气指数'!$A$37:$A$242,0),MATCH('面板-总览'!AO$2,'面板-景气指数'!$36:$36,0))</f>
        <v>2.1000000000000001E-2</v>
      </c>
      <c r="AP47" s="7">
        <f>INDEX('面板-景气指数'!$37:$242,MATCH('面板-总览'!$AI47,'面板-景气指数'!$A$37:$A$242,0),MATCH('面板-总览'!AP$2,'面板-景气指数'!$36:$36,0))</f>
        <v>5.2999999999999999E-2</v>
      </c>
      <c r="AQ47" s="7">
        <f>INDEX('面板-景气指数'!$37:$242,MATCH('面板-总览'!$AI47,'面板-景气指数'!$A$37:$A$242,0),MATCH('面板-总览'!AQ$2,'面板-景气指数'!$36:$36,0))</f>
        <v>7.3999999999999996E-2</v>
      </c>
      <c r="AR47" s="7">
        <f>INDEX('面板-景气指数'!$37:$242,MATCH('面板-总览'!$AI47,'面板-景气指数'!$A$37:$A$242,0),MATCH('面板-总览'!AR$2,'面板-景气指数'!$36:$36,0))</f>
        <v>0.11700000000000002</v>
      </c>
      <c r="AS47" s="7">
        <f>INDEX('面板-景气指数'!$37:$242,MATCH('面板-总览'!$AI47,'面板-景气指数'!$A$37:$A$242,0),MATCH('面板-总览'!AS$2,'面板-景气指数'!$36:$36,0))</f>
        <v>0.127</v>
      </c>
      <c r="AT47" s="7">
        <f>INDEX('面板-景气指数'!$37:$242,MATCH('面板-总览'!$AI47,'面板-景气指数'!$A$37:$A$242,0),MATCH('面板-总览'!AT$2,'面板-景气指数'!$36:$36,0))</f>
        <v>0.28699999999999998</v>
      </c>
      <c r="AU47" s="7">
        <f>INDEX('面板-景气指数'!$37:$242,MATCH('面板-总览'!$AI47,'面板-景气指数'!$A$37:$A$242,0),MATCH('面板-总览'!AU$2,'面板-景气指数'!$36:$36,0))</f>
        <v>0.29699999999999999</v>
      </c>
      <c r="AV47" s="7">
        <f>INDEX('面板-景气指数'!$37:$242,MATCH('面板-总览'!$AI47,'面板-景气指数'!$A$37:$A$242,0),MATCH('面板-总览'!AV$2,'面板-景气指数'!$36:$36,0))</f>
        <v>0.71199999999999997</v>
      </c>
      <c r="AX47" s="12">
        <f t="shared" si="2"/>
        <v>0.58499999999999996</v>
      </c>
    </row>
    <row r="48" spans="1:50" ht="21" customHeight="1" x14ac:dyDescent="0.2">
      <c r="R48" s="6" t="s">
        <v>124</v>
      </c>
      <c r="S48" s="7">
        <f>INDEX('面板-景气指数'!$37:$242,MATCH('面板-总览'!$R48,'面板-景气指数'!$A$37:$A$242,0),MATCH('面板-总览'!S$2,'面板-景气指数'!$36:$36,0))</f>
        <v>8.4000000000000005E-2</v>
      </c>
      <c r="T48" s="7">
        <f>INDEX('面板-景气指数'!$37:$242,MATCH('面板-总览'!$R48,'面板-景气指数'!$A$37:$A$242,0),MATCH('面板-总览'!T$2,'面板-景气指数'!$36:$36,0))</f>
        <v>0.22500000000000001</v>
      </c>
      <c r="U48" s="7">
        <f>INDEX('面板-景气指数'!$37:$242,MATCH('面板-总览'!$R48,'面板-景气指数'!$A$37:$A$242,0),MATCH('面板-总览'!U$2,'面板-景气指数'!$36:$36,0))</f>
        <v>0.19700000000000001</v>
      </c>
      <c r="V48" s="7">
        <f>INDEX('面板-景气指数'!$37:$242,MATCH('面板-总览'!$R48,'面板-景气指数'!$A$37:$A$242,0),MATCH('面板-总览'!V$2,'面板-景气指数'!$36:$36,0))</f>
        <v>0.42199999999999999</v>
      </c>
      <c r="W48" s="7">
        <f>INDEX('面板-景气指数'!$37:$242,MATCH('面板-总览'!$R48,'面板-景气指数'!$A$37:$A$242,0),MATCH('面板-总览'!W$2,'面板-景气指数'!$36:$36,0))</f>
        <v>0.57699999999999996</v>
      </c>
      <c r="X48" s="7">
        <f>INDEX('面板-景气指数'!$37:$242,MATCH('面板-总览'!$R48,'面板-景气指数'!$A$37:$A$242,0),MATCH('面板-总览'!X$2,'面板-景气指数'!$36:$36,0))</f>
        <v>0.84499999999999997</v>
      </c>
      <c r="Y48" s="7">
        <f>INDEX('面板-景气指数'!$37:$242,MATCH('面板-总览'!$R48,'面板-景气指数'!$A$37:$A$242,0),MATCH('面板-总览'!Y$2,'面板-景气指数'!$36:$36,0))</f>
        <v>0.90100000000000002</v>
      </c>
      <c r="Z48" s="7">
        <f>INDEX('面板-景气指数'!$37:$242,MATCH('面板-总览'!$R48,'面板-景气指数'!$A$37:$A$242,0),MATCH('面板-总览'!Z$2,'面板-景气指数'!$36:$36,0))</f>
        <v>0.85899999999999999</v>
      </c>
      <c r="AA48" s="7">
        <f>INDEX('面板-景气指数'!$37:$242,MATCH('面板-总览'!$R48,'面板-景气指数'!$A$37:$A$242,0),MATCH('面板-总览'!AA$2,'面板-景气指数'!$36:$36,0))</f>
        <v>0.78800000000000003</v>
      </c>
      <c r="AB48" s="7">
        <f>INDEX('面板-景气指数'!$37:$242,MATCH('面板-总览'!$R48,'面板-景气指数'!$A$37:$A$242,0),MATCH('面板-总览'!AB$2,'面板-景气指数'!$36:$36,0))</f>
        <v>0.73199999999999998</v>
      </c>
      <c r="AC48" s="7">
        <f>INDEX('面板-景气指数'!$37:$242,MATCH('面板-总览'!$R48,'面板-景气指数'!$A$37:$A$242,0),MATCH('面板-总览'!AC$2,'面板-景气指数'!$36:$36,0))</f>
        <v>0.73199999999999998</v>
      </c>
      <c r="AD48" s="7">
        <f>INDEX('面板-景气指数'!$37:$242,MATCH('面板-总览'!$R48,'面板-景气指数'!$A$37:$A$242,0),MATCH('面板-总览'!AD$2,'面板-景气指数'!$36:$36,0))</f>
        <v>0.73199999999999998</v>
      </c>
      <c r="AE48" s="7">
        <f>INDEX('面板-景气指数'!$37:$242,MATCH('面板-总览'!$R48,'面板-景气指数'!$A$37:$A$242,0),MATCH('面板-总览'!AE$2,'面板-景气指数'!$36:$36,0))</f>
        <v>0.73199999999999998</v>
      </c>
      <c r="AG48" s="12">
        <f t="shared" si="1"/>
        <v>0</v>
      </c>
      <c r="AI48" s="6" t="s">
        <v>125</v>
      </c>
      <c r="AJ48" s="7">
        <f>INDEX('面板-景气指数'!$37:$242,MATCH('面板-总览'!$AI48,'面板-景气指数'!$A$37:$A$242,0),MATCH('面板-总览'!AJ$2,'面板-景气指数'!$36:$36,0))</f>
        <v>0.17225000000000001</v>
      </c>
      <c r="AK48" s="7">
        <f>INDEX('面板-景气指数'!$37:$242,MATCH('面板-总览'!$AI48,'面板-景气指数'!$A$37:$A$242,0),MATCH('面板-总览'!AK$2,'面板-景气指数'!$36:$36,0))</f>
        <v>0.13900000000000001</v>
      </c>
      <c r="AL48" s="7">
        <f>INDEX('面板-景气指数'!$37:$242,MATCH('面板-总览'!$AI48,'面板-景气指数'!$A$37:$A$242,0),MATCH('面板-总览'!AL$2,'面板-景气指数'!$36:$36,0))</f>
        <v>0.14474999999999999</v>
      </c>
      <c r="AM48" s="7">
        <f>INDEX('面板-景气指数'!$37:$242,MATCH('面板-总览'!$AI48,'面板-景气指数'!$A$37:$A$242,0),MATCH('面板-总览'!AM$2,'面板-景气指数'!$36:$36,0))</f>
        <v>0.17724999999999999</v>
      </c>
      <c r="AN48" s="7">
        <f>INDEX('面板-景气指数'!$37:$242,MATCH('面板-总览'!$AI48,'面板-景气指数'!$A$37:$A$242,0),MATCH('面板-总览'!AN$2,'面板-景气指数'!$36:$36,0))</f>
        <v>0.17899999999999999</v>
      </c>
      <c r="AO48" s="7">
        <f>INDEX('面板-景气指数'!$37:$242,MATCH('面板-总览'!$AI48,'面板-景气指数'!$A$37:$A$242,0),MATCH('面板-总览'!AO$2,'面板-景气指数'!$36:$36,0))</f>
        <v>0.15825</v>
      </c>
      <c r="AP48" s="7">
        <f>INDEX('面板-景气指数'!$37:$242,MATCH('面板-总览'!$AI48,'面板-景气指数'!$A$37:$A$242,0),MATCH('面板-总览'!AP$2,'面板-景气指数'!$36:$36,0))</f>
        <v>0.18775</v>
      </c>
      <c r="AQ48" s="7">
        <f>INDEX('面板-景气指数'!$37:$242,MATCH('面板-总览'!$AI48,'面板-景气指数'!$A$37:$A$242,0),MATCH('面板-总览'!AQ$2,'面板-景气指数'!$36:$36,0))</f>
        <v>0.22574999999999998</v>
      </c>
      <c r="AR48" s="7">
        <f>INDEX('面板-景气指数'!$37:$242,MATCH('面板-总览'!$AI48,'面板-景气指数'!$A$37:$A$242,0),MATCH('面板-总览'!AR$2,'面板-景气指数'!$36:$36,0))</f>
        <v>0.32450000000000001</v>
      </c>
      <c r="AS48" s="7">
        <f>INDEX('面板-景气指数'!$37:$242,MATCH('面板-总览'!$AI48,'面板-景气指数'!$A$37:$A$242,0),MATCH('面板-总览'!AS$2,'面板-景气指数'!$36:$36,0))</f>
        <v>0.36099999999999999</v>
      </c>
      <c r="AT48" s="7">
        <f>INDEX('面板-景气指数'!$37:$242,MATCH('面板-总览'!$AI48,'面板-景气指数'!$A$37:$A$242,0),MATCH('面板-总览'!AT$2,'面板-景气指数'!$36:$36,0))</f>
        <v>0.40800000000000003</v>
      </c>
      <c r="AU48" s="7">
        <f>INDEX('面板-景气指数'!$37:$242,MATCH('面板-总览'!$AI48,'面板-景气指数'!$A$37:$A$242,0),MATCH('面板-总览'!AU$2,'面板-景气指数'!$36:$36,0))</f>
        <v>0.4415</v>
      </c>
      <c r="AV48" s="7">
        <f>INDEX('面板-景气指数'!$37:$242,MATCH('面板-总览'!$AI48,'面板-景气指数'!$A$37:$A$242,0),MATCH('面板-总览'!AV$2,'面板-景气指数'!$36:$36,0))</f>
        <v>0.4842499999999999</v>
      </c>
      <c r="AX48" s="12">
        <f t="shared" si="2"/>
        <v>0.12324999999999992</v>
      </c>
    </row>
    <row r="49" spans="18:50" ht="21" customHeight="1" x14ac:dyDescent="0.2">
      <c r="R49" s="6" t="s">
        <v>126</v>
      </c>
      <c r="S49" s="7">
        <f>INDEX('面板-景气指数'!$37:$242,MATCH('面板-总览'!$R49,'面板-景气指数'!$A$37:$A$242,0),MATCH('面板-总览'!S$2,'面板-景气指数'!$36:$36,0))</f>
        <v>0.36099999999999999</v>
      </c>
      <c r="T49" s="7">
        <f>INDEX('面板-景气指数'!$37:$242,MATCH('面板-总览'!$R49,'面板-景气指数'!$A$37:$A$242,0),MATCH('面板-总览'!T$2,'面板-景气指数'!$36:$36,0))</f>
        <v>0.42499999999999999</v>
      </c>
      <c r="U49" s="7">
        <f>INDEX('面板-景气指数'!$37:$242,MATCH('面板-总览'!$R49,'面板-景气指数'!$A$37:$A$242,0),MATCH('面板-总览'!U$2,'面板-景气指数'!$36:$36,0))</f>
        <v>0.52100000000000002</v>
      </c>
      <c r="V49" s="7">
        <f>INDEX('面板-景气指数'!$37:$242,MATCH('面板-总览'!$R49,'面板-景气指数'!$A$37:$A$242,0),MATCH('面板-总览'!V$2,'面板-景气指数'!$36:$36,0))</f>
        <v>0.59499999999999997</v>
      </c>
      <c r="W49" s="7">
        <f>INDEX('面板-景气指数'!$37:$242,MATCH('面板-总览'!$R49,'面板-景气指数'!$A$37:$A$242,0),MATCH('面板-总览'!W$2,'面板-景气指数'!$36:$36,0))</f>
        <v>0.61699999999999999</v>
      </c>
      <c r="X49" s="7">
        <f>INDEX('面板-景气指数'!$37:$242,MATCH('面板-总览'!$R49,'面板-景气指数'!$A$37:$A$242,0),MATCH('面板-总览'!X$2,'面板-景气指数'!$36:$36,0))</f>
        <v>0.65899999999999992</v>
      </c>
      <c r="Y49" s="7">
        <f>INDEX('面板-景气指数'!$37:$242,MATCH('面板-总览'!$R49,'面板-景气指数'!$A$37:$A$242,0),MATCH('面板-总览'!Y$2,'面板-景气指数'!$36:$36,0))</f>
        <v>0.69099999999999995</v>
      </c>
      <c r="Z49" s="7">
        <f>INDEX('面板-景气指数'!$37:$242,MATCH('面板-总览'!$R49,'面板-景气指数'!$A$37:$A$242,0),MATCH('面板-总览'!Z$2,'面板-景气指数'!$36:$36,0))</f>
        <v>0.70199999999999996</v>
      </c>
      <c r="AA49" s="7">
        <f>INDEX('面板-景气指数'!$37:$242,MATCH('面板-总览'!$R49,'面板-景气指数'!$A$37:$A$242,0),MATCH('面板-总览'!AA$2,'面板-景气指数'!$36:$36,0))</f>
        <v>0.64800000000000002</v>
      </c>
      <c r="AB49" s="7">
        <f>INDEX('面板-景气指数'!$37:$242,MATCH('面板-总览'!$R49,'面板-景气指数'!$A$37:$A$242,0),MATCH('面板-总览'!AB$2,'面板-景气指数'!$36:$36,0))</f>
        <v>0.56299999999999994</v>
      </c>
      <c r="AC49" s="7">
        <f>INDEX('面板-景气指数'!$37:$242,MATCH('面板-总览'!$R49,'面板-景气指数'!$A$37:$A$242,0),MATCH('面板-总览'!AC$2,'面板-景气指数'!$36:$36,0))</f>
        <v>0.53100000000000003</v>
      </c>
      <c r="AD49" s="7">
        <f>INDEX('面板-景气指数'!$37:$242,MATCH('面板-总览'!$R49,'面板-景气指数'!$A$37:$A$242,0),MATCH('面板-总览'!AD$2,'面板-景气指数'!$36:$36,0))</f>
        <v>0.5</v>
      </c>
      <c r="AE49" s="7">
        <f>INDEX('面板-景气指数'!$37:$242,MATCH('面板-总览'!$R49,'面板-景气指数'!$A$37:$A$242,0),MATCH('面板-总览'!AE$2,'面板-景气指数'!$36:$36,0))</f>
        <v>0.5</v>
      </c>
      <c r="AG49" s="12">
        <f t="shared" si="1"/>
        <v>-6.2999999999999945E-2</v>
      </c>
      <c r="AI49" s="6" t="s">
        <v>127</v>
      </c>
      <c r="AJ49" s="7">
        <f>INDEX('面板-景气指数'!$37:$242,MATCH('面板-总览'!$AI49,'面板-景气指数'!$A$37:$A$242,0),MATCH('面板-总览'!AJ$2,'面板-景气指数'!$36:$36,0))</f>
        <v>0.84</v>
      </c>
      <c r="AK49" s="7">
        <f>INDEX('面板-景气指数'!$37:$242,MATCH('面板-总览'!$AI49,'面板-景气指数'!$A$37:$A$242,0),MATCH('面板-总览'!AK$2,'面板-景气指数'!$36:$36,0))</f>
        <v>0.627</v>
      </c>
      <c r="AL49" s="7">
        <f>INDEX('面板-景气指数'!$37:$242,MATCH('面板-总览'!$AI49,'面板-景气指数'!$A$37:$A$242,0),MATCH('面板-总览'!AL$2,'面板-景气指数'!$36:$36,0))</f>
        <v>0.38200000000000001</v>
      </c>
      <c r="AM49" s="7">
        <f>INDEX('面板-景气指数'!$37:$242,MATCH('面板-总览'!$AI49,'面板-景气指数'!$A$37:$A$242,0),MATCH('面板-总览'!AM$2,'面板-景气指数'!$36:$36,0))</f>
        <v>0.14799999999999999</v>
      </c>
      <c r="AN49" s="7">
        <f>INDEX('面板-景气指数'!$37:$242,MATCH('面板-总览'!$AI49,'面板-景气指数'!$A$37:$A$242,0),MATCH('面板-总览'!AN$2,'面板-景气指数'!$36:$36,0))</f>
        <v>8.5000000000000006E-2</v>
      </c>
      <c r="AO49" s="7">
        <f>INDEX('面板-景气指数'!$37:$242,MATCH('面板-总览'!$AI49,'面板-景气指数'!$A$37:$A$242,0),MATCH('面板-总览'!AO$2,'面板-景气指数'!$36:$36,0))</f>
        <v>0</v>
      </c>
      <c r="AP49" s="7">
        <f>INDEX('面板-景气指数'!$37:$242,MATCH('面板-总览'!$AI49,'面板-景气指数'!$A$37:$A$242,0),MATCH('面板-总览'!AP$2,'面板-景气指数'!$36:$36,0))</f>
        <v>2.1000000000000001E-2</v>
      </c>
      <c r="AQ49" s="7">
        <f>INDEX('面板-景气指数'!$37:$242,MATCH('面板-总览'!$AI49,'面板-景气指数'!$A$37:$A$242,0),MATCH('面板-总览'!AQ$2,'面板-景气指数'!$36:$36,0))</f>
        <v>9.5000000000000001E-2</v>
      </c>
      <c r="AR49" s="7">
        <f>INDEX('面板-景气指数'!$37:$242,MATCH('面板-总览'!$AI49,'面板-景气指数'!$A$37:$A$242,0),MATCH('面板-总览'!AR$2,'面板-景气指数'!$36:$36,0))</f>
        <v>5.2999999999999999E-2</v>
      </c>
      <c r="AS49" s="7">
        <f>INDEX('面板-景气指数'!$37:$242,MATCH('面板-总览'!$AI49,'面板-景气指数'!$A$37:$A$242,0),MATCH('面板-总览'!AS$2,'面板-景气指数'!$36:$36,0))</f>
        <v>7.3999999999999996E-2</v>
      </c>
      <c r="AT49" s="7">
        <f>INDEX('面板-景气指数'!$37:$242,MATCH('面板-总览'!$AI49,'面板-景气指数'!$A$37:$A$242,0),MATCH('面板-总览'!AT$2,'面板-景气指数'!$36:$36,0))</f>
        <v>0.127</v>
      </c>
      <c r="AU49" s="7">
        <f>INDEX('面板-景气指数'!$37:$242,MATCH('面板-总览'!$AI49,'面板-景气指数'!$A$37:$A$242,0),MATCH('面板-总览'!AU$2,'面板-景气指数'!$36:$36,0))</f>
        <v>0.18</v>
      </c>
      <c r="AV49" s="7">
        <f>INDEX('面板-景气指数'!$37:$242,MATCH('面板-总览'!$AI49,'面板-景气指数'!$A$37:$A$242,0),MATCH('面板-总览'!AV$2,'面板-景气指数'!$36:$36,0))</f>
        <v>0.47799999999999992</v>
      </c>
      <c r="AX49" s="12">
        <f t="shared" si="2"/>
        <v>0.40399999999999991</v>
      </c>
    </row>
    <row r="50" spans="18:50" ht="21" customHeight="1" x14ac:dyDescent="0.2">
      <c r="R50" s="6" t="s">
        <v>128</v>
      </c>
      <c r="S50" s="7">
        <f>INDEX('面板-景气指数'!$37:$242,MATCH('面板-总览'!$R50,'面板-景气指数'!$A$37:$A$242,0),MATCH('面板-总览'!S$2,'面板-景气指数'!$36:$36,0))</f>
        <v>0.10595249714368771</v>
      </c>
      <c r="T50" s="7">
        <f>INDEX('面板-景气指数'!$37:$242,MATCH('面板-总览'!$R50,'面板-景气指数'!$A$37:$A$242,0),MATCH('面板-总览'!T$2,'面板-景气指数'!$36:$36,0))</f>
        <v>0.11933486990770402</v>
      </c>
      <c r="U50" s="7">
        <f>INDEX('面板-景气指数'!$37:$242,MATCH('面板-总览'!$R50,'面板-景气指数'!$A$37:$A$242,0),MATCH('面板-总览'!U$2,'面板-景气指数'!$36:$36,0))</f>
        <v>0.17654842912584345</v>
      </c>
      <c r="V50" s="7">
        <f>INDEX('面板-景气指数'!$37:$242,MATCH('面板-总览'!$R50,'面板-景气指数'!$A$37:$A$242,0),MATCH('面板-总览'!V$2,'面板-景气指数'!$36:$36,0))</f>
        <v>0.25798169446056324</v>
      </c>
      <c r="W50" s="7">
        <f>INDEX('面板-景气指数'!$37:$242,MATCH('面板-总览'!$R50,'面板-景气指数'!$A$37:$A$242,0),MATCH('面板-总览'!W$2,'面板-景气指数'!$36:$36,0))</f>
        <v>0.30673071142536107</v>
      </c>
      <c r="X50" s="7">
        <f>INDEX('面板-景气指数'!$37:$242,MATCH('面板-总览'!$R50,'面板-景气指数'!$A$37:$A$242,0),MATCH('面板-总览'!X$2,'面板-景气指数'!$36:$36,0))</f>
        <v>0.42476198834398293</v>
      </c>
      <c r="Y50" s="7">
        <f>INDEX('面板-景气指数'!$37:$242,MATCH('面板-总览'!$R50,'面板-景气指数'!$A$37:$A$242,0),MATCH('面板-总览'!Y$2,'面板-景气指数'!$36:$36,0))</f>
        <v>0.4666554799481219</v>
      </c>
      <c r="Z50" s="7">
        <f>INDEX('面板-景气指数'!$37:$242,MATCH('面板-总览'!$R50,'面板-景气指数'!$A$37:$A$242,0),MATCH('面板-总览'!Z$2,'面板-景气指数'!$36:$36,0))</f>
        <v>0.48277202233127048</v>
      </c>
      <c r="AA50" s="7">
        <f>INDEX('面板-景气指数'!$37:$242,MATCH('面板-总览'!$R50,'面板-景气指数'!$A$37:$A$242,0),MATCH('面板-总览'!AA$2,'面板-景气指数'!$36:$36,0))</f>
        <v>0.43392657600986129</v>
      </c>
      <c r="AB50" s="7">
        <f>INDEX('面板-景气指数'!$37:$242,MATCH('面板-总览'!$R50,'面板-景气指数'!$A$37:$A$242,0),MATCH('面板-总览'!AB$2,'面板-景气指数'!$36:$36,0))</f>
        <v>0.43874463250149542</v>
      </c>
      <c r="AC50" s="7">
        <f>INDEX('面板-景气指数'!$37:$242,MATCH('面板-总览'!$R50,'面板-景气指数'!$A$37:$A$242,0),MATCH('面板-总览'!AC$2,'面板-景气指数'!$36:$36,0))</f>
        <v>0.44843188674269496</v>
      </c>
      <c r="AD50" s="7">
        <f>INDEX('面板-景气指数'!$37:$242,MATCH('面板-总览'!$R50,'面板-景气指数'!$A$37:$A$242,0),MATCH('面板-总览'!AD$2,'面板-景气指数'!$36:$36,0))</f>
        <v>0.44105875685232082</v>
      </c>
      <c r="AE50" s="7">
        <f>INDEX('面板-景气指数'!$37:$242,MATCH('面板-总览'!$R50,'面板-景气指数'!$A$37:$A$242,0),MATCH('面板-总览'!AE$2,'面板-景气指数'!$36:$36,0))</f>
        <v>0.4170582144259033</v>
      </c>
      <c r="AG50" s="12">
        <f t="shared" si="1"/>
        <v>-2.1686418075592129E-2</v>
      </c>
      <c r="AI50" s="6" t="s">
        <v>129</v>
      </c>
      <c r="AJ50" s="7">
        <f>INDEX('面板-景气指数'!$37:$242,MATCH('面板-总览'!$AI50,'面板-景气指数'!$A$37:$A$242,0),MATCH('面板-总览'!AJ$2,'面板-景气指数'!$36:$36,0))</f>
        <v>0.255</v>
      </c>
      <c r="AK50" s="7">
        <f>INDEX('面板-景气指数'!$37:$242,MATCH('面板-总览'!$AI50,'面板-景气指数'!$A$37:$A$242,0),MATCH('面板-总览'!AK$2,'面板-景气指数'!$36:$36,0))</f>
        <v>0.20200000000000001</v>
      </c>
      <c r="AL50" s="7">
        <f>INDEX('面板-景气指数'!$37:$242,MATCH('面板-总览'!$AI50,'面板-景气指数'!$A$37:$A$242,0),MATCH('面板-总览'!AL$2,'面板-景气指数'!$36:$36,0))</f>
        <v>0.17</v>
      </c>
      <c r="AM50" s="7">
        <f>INDEX('面板-景气指数'!$37:$242,MATCH('面板-总览'!$AI50,'面板-景气指数'!$A$37:$A$242,0),MATCH('面板-总览'!AM$2,'面板-景气指数'!$36:$36,0))</f>
        <v>0.14799999999999999</v>
      </c>
      <c r="AN50" s="7">
        <f>INDEX('面板-景气指数'!$37:$242,MATCH('面板-总览'!$AI50,'面板-景气指数'!$A$37:$A$242,0),MATCH('面板-总览'!AN$2,'面板-景气指数'!$36:$36,0))</f>
        <v>0.127</v>
      </c>
      <c r="AO50" s="7">
        <f>INDEX('面板-景气指数'!$37:$242,MATCH('面板-总览'!$AI50,'面板-景气指数'!$A$37:$A$242,0),MATCH('面板-总览'!AO$2,'面板-景气指数'!$36:$36,0))</f>
        <v>9.5000000000000001E-2</v>
      </c>
      <c r="AP50" s="7">
        <f>INDEX('面板-景气指数'!$37:$242,MATCH('面板-总览'!$AI50,'面板-景气指数'!$A$37:$A$242,0),MATCH('面板-总览'!AP$2,'面板-景气指数'!$36:$36,0))</f>
        <v>8.5000000000000006E-2</v>
      </c>
      <c r="AQ50" s="7">
        <f>INDEX('面板-景气指数'!$37:$242,MATCH('面板-总览'!$AI50,'面板-景气指数'!$A$37:$A$242,0),MATCH('面板-总览'!AQ$2,'面板-景气指数'!$36:$36,0))</f>
        <v>0.13800000000000001</v>
      </c>
      <c r="AR50" s="7">
        <f>INDEX('面板-景气指数'!$37:$242,MATCH('面板-总览'!$AI50,'面板-景气指数'!$A$37:$A$242,0),MATCH('面板-总览'!AR$2,'面板-景气指数'!$36:$36,0))</f>
        <v>0.159</v>
      </c>
      <c r="AS50" s="7">
        <f>INDEX('面板-景气指数'!$37:$242,MATCH('面板-总览'!$AI50,'面板-景气指数'!$A$37:$A$242,0),MATCH('面板-总览'!AS$2,'面板-景气指数'!$36:$36,0))</f>
        <v>0.191</v>
      </c>
      <c r="AT50" s="7">
        <f>INDEX('面板-景气指数'!$37:$242,MATCH('面板-总览'!$AI50,'面板-景气指数'!$A$37:$A$242,0),MATCH('面板-总览'!AT$2,'面板-景气指数'!$36:$36,0))</f>
        <v>0.223</v>
      </c>
      <c r="AU50" s="7">
        <f>INDEX('面板-景气指数'!$37:$242,MATCH('面板-总览'!$AI50,'面板-景气指数'!$A$37:$A$242,0),MATCH('面板-总览'!AU$2,'面板-景气指数'!$36:$36,0))</f>
        <v>0.24399999999999999</v>
      </c>
      <c r="AV50" s="7">
        <f>INDEX('面板-景气指数'!$37:$242,MATCH('面板-总览'!$AI50,'面板-景气指数'!$A$37:$A$242,0),MATCH('面板-总览'!AV$2,'面板-景气指数'!$36:$36,0))</f>
        <v>0.23400000000000004</v>
      </c>
      <c r="AX50" s="12">
        <f t="shared" si="2"/>
        <v>4.3000000000000038E-2</v>
      </c>
    </row>
    <row r="51" spans="18:50" ht="21" customHeight="1" x14ac:dyDescent="0.2">
      <c r="AI51" s="6" t="s">
        <v>130</v>
      </c>
      <c r="AJ51" s="7">
        <f>INDEX('面板-景气指数'!$37:$242,MATCH('面板-总览'!$AI51,'面板-景气指数'!$A$37:$A$242,0),MATCH('面板-总览'!AJ$2,'面板-景气指数'!$36:$36,0))</f>
        <v>0.23849999999999999</v>
      </c>
      <c r="AK51" s="7">
        <f>INDEX('面板-景气指数'!$37:$242,MATCH('面板-总览'!$AI51,'面板-景气指数'!$A$37:$A$242,0),MATCH('面板-总览'!AK$2,'面板-景气指数'!$36:$36,0))</f>
        <v>0.20150000000000004</v>
      </c>
      <c r="AL51" s="7">
        <f>INDEX('面板-景气指数'!$37:$242,MATCH('面板-总览'!$AI51,'面板-景气指数'!$A$37:$A$242,0),MATCH('面板-总览'!AL$2,'面板-景气指数'!$36:$36,0))</f>
        <v>0.11649999999999999</v>
      </c>
      <c r="AM51" s="7">
        <f>INDEX('面板-景气指数'!$37:$242,MATCH('面板-总览'!$AI51,'面板-景气指数'!$A$37:$A$242,0),MATCH('面板-总览'!AM$2,'面板-景气指数'!$36:$36,0))</f>
        <v>0.10049999999999999</v>
      </c>
      <c r="AN51" s="7">
        <f>INDEX('面板-景气指数'!$37:$242,MATCH('面板-总览'!$AI51,'面板-景气指数'!$A$37:$A$242,0),MATCH('面板-总览'!AN$2,'面板-景气指数'!$36:$36,0))</f>
        <v>0.10050000000000002</v>
      </c>
      <c r="AO51" s="7">
        <f>INDEX('面板-景气指数'!$37:$242,MATCH('面板-总览'!$AI51,'面板-景气指数'!$A$37:$A$242,0),MATCH('面板-总览'!AO$2,'面板-景气指数'!$36:$36,0))</f>
        <v>0.10600000000000001</v>
      </c>
      <c r="AP51" s="7">
        <f>INDEX('面板-景气指数'!$37:$242,MATCH('面板-总览'!$AI51,'面板-景气指数'!$A$37:$A$242,0),MATCH('面板-总览'!AP$2,'面板-景气指数'!$36:$36,0))</f>
        <v>0.1275</v>
      </c>
      <c r="AQ51" s="7">
        <f>INDEX('面板-景气指数'!$37:$242,MATCH('面板-总览'!$AI51,'面板-景气指数'!$A$37:$A$242,0),MATCH('面板-总览'!AQ$2,'面板-景气指数'!$36:$36,0))</f>
        <v>0.15399999999999997</v>
      </c>
      <c r="AR51" s="7">
        <f>INDEX('面板-景气指数'!$37:$242,MATCH('面板-总览'!$AI51,'面板-景气指数'!$A$37:$A$242,0),MATCH('面板-总览'!AR$2,'面板-景气指数'!$36:$36,0))</f>
        <v>0.16950000000000001</v>
      </c>
      <c r="AS51" s="7">
        <f>INDEX('面板-景气指数'!$37:$242,MATCH('面板-总览'!$AI51,'面板-景气指数'!$A$37:$A$242,0),MATCH('面板-总览'!AS$2,'面板-景气指数'!$36:$36,0))</f>
        <v>0.15950000000000003</v>
      </c>
      <c r="AT51" s="7">
        <f>INDEX('面板-景气指数'!$37:$242,MATCH('面板-总览'!$AI51,'面板-景气指数'!$A$37:$A$242,0),MATCH('面板-总览'!AT$2,'面板-景气指数'!$36:$36,0))</f>
        <v>0.17499999999999999</v>
      </c>
      <c r="AU51" s="7">
        <f>INDEX('面板-景气指数'!$37:$242,MATCH('面板-总览'!$AI51,'面板-景气指数'!$A$37:$A$242,0),MATCH('面板-总览'!AU$2,'面板-景气指数'!$36:$36,0))</f>
        <v>0.20699999999999999</v>
      </c>
      <c r="AV51" s="7">
        <f>INDEX('面板-景气指数'!$37:$242,MATCH('面板-总览'!$AI51,'面板-景气指数'!$A$37:$A$242,0),MATCH('面板-总览'!AV$2,'面板-景气指数'!$36:$36,0))</f>
        <v>0.23900000000000002</v>
      </c>
      <c r="AX51" s="12">
        <f t="shared" si="2"/>
        <v>7.9499999999999987E-2</v>
      </c>
    </row>
    <row r="52" spans="18:50" ht="21" customHeight="1" x14ac:dyDescent="0.2">
      <c r="R52" s="19" t="s">
        <v>3</v>
      </c>
      <c r="S52" s="4">
        <v>44895</v>
      </c>
      <c r="T52" s="4">
        <v>44926</v>
      </c>
      <c r="U52" s="4">
        <v>44957</v>
      </c>
      <c r="V52" s="4">
        <v>44985</v>
      </c>
      <c r="W52" s="4">
        <v>45016</v>
      </c>
      <c r="X52" s="4">
        <v>45046</v>
      </c>
      <c r="Y52" s="4">
        <v>45077</v>
      </c>
      <c r="Z52" s="4">
        <v>45107</v>
      </c>
      <c r="AA52" s="4">
        <v>45138</v>
      </c>
      <c r="AB52" s="4">
        <v>45169</v>
      </c>
      <c r="AC52" s="4">
        <v>45199</v>
      </c>
      <c r="AD52" s="4">
        <v>45230</v>
      </c>
      <c r="AE52" s="4">
        <v>45260</v>
      </c>
      <c r="AF52" s="5" t="s">
        <v>4</v>
      </c>
      <c r="AG52" s="5"/>
      <c r="AI52" s="6" t="s">
        <v>131</v>
      </c>
      <c r="AJ52" s="7">
        <f>INDEX('面板-景气指数'!$37:$242,MATCH('面板-总览'!$AI52,'面板-景气指数'!$A$37:$A$242,0),MATCH('面板-总览'!AJ$2,'面板-景气指数'!$36:$36,0))</f>
        <v>0.39300000000000002</v>
      </c>
      <c r="AK52" s="7">
        <f>INDEX('面板-景气指数'!$37:$242,MATCH('面板-总览'!$AI52,'面板-景气指数'!$A$37:$A$242,0),MATCH('面板-总览'!AK$2,'面板-景气指数'!$36:$36,0))</f>
        <v>0.23400000000000004</v>
      </c>
      <c r="AL52" s="7">
        <f>INDEX('面板-景气指数'!$37:$242,MATCH('面板-总览'!$AI52,'面板-景气指数'!$A$37:$A$242,0),MATCH('面板-总览'!AL$2,'面板-景气指数'!$36:$36,0))</f>
        <v>0.41949999999999993</v>
      </c>
      <c r="AM52" s="7">
        <f>INDEX('面板-景气指数'!$37:$242,MATCH('面板-总览'!$AI52,'面板-景气指数'!$A$37:$A$242,0),MATCH('面板-总览'!AM$2,'面板-景气指数'!$36:$36,0))</f>
        <v>0.46750000000000003</v>
      </c>
      <c r="AN52" s="7">
        <f>INDEX('面板-景气指数'!$37:$242,MATCH('面板-总览'!$AI52,'面板-景气指数'!$A$37:$A$242,0),MATCH('面板-总览'!AN$2,'面板-景气指数'!$36:$36,0))</f>
        <v>0.56850000000000001</v>
      </c>
      <c r="AO52" s="7">
        <f>INDEX('面板-景气指数'!$37:$242,MATCH('面板-总览'!$AI52,'面板-景气指数'!$A$37:$A$242,0),MATCH('面板-总览'!AO$2,'面板-景气指数'!$36:$36,0))</f>
        <v>0.60599999999999998</v>
      </c>
      <c r="AP52" s="7">
        <f>INDEX('面板-景气指数'!$37:$242,MATCH('面板-总览'!$AI52,'面板-景气指数'!$A$37:$A$242,0),MATCH('面板-总览'!AP$2,'面板-景气指数'!$36:$36,0))</f>
        <v>0.56850000000000001</v>
      </c>
      <c r="AQ52" s="7">
        <f>INDEX('面板-景气指数'!$37:$242,MATCH('面板-总览'!$AI52,'面板-景气指数'!$A$37:$A$242,0),MATCH('面板-总览'!AQ$2,'面板-景气指数'!$36:$36,0))</f>
        <v>0.29199999999999998</v>
      </c>
      <c r="AR52" s="7">
        <f>INDEX('面板-景气指数'!$37:$242,MATCH('面板-总览'!$AI52,'面板-景气指数'!$A$37:$A$242,0),MATCH('面板-总览'!AR$2,'面板-景气指数'!$36:$36,0))</f>
        <v>0.29749999999999999</v>
      </c>
      <c r="AS52" s="7">
        <f>INDEX('面板-景气指数'!$37:$242,MATCH('面板-总览'!$AI52,'面板-景气指数'!$A$37:$A$242,0),MATCH('面板-总览'!AS$2,'面板-景气指数'!$36:$36,0))</f>
        <v>0.36149999999999999</v>
      </c>
      <c r="AT52" s="7">
        <f>INDEX('面板-景气指数'!$37:$242,MATCH('面板-总览'!$AI52,'面板-景气指数'!$A$37:$A$242,0),MATCH('面板-总览'!AT$2,'面板-景气指数'!$36:$36,0))</f>
        <v>0.46199999999999997</v>
      </c>
      <c r="AU52" s="7">
        <f>INDEX('面板-景气指数'!$37:$242,MATCH('面板-总览'!$AI52,'面板-景气指数'!$A$37:$A$242,0),MATCH('面板-总览'!AU$2,'面板-景气指数'!$36:$36,0))</f>
        <v>0.46200000000000002</v>
      </c>
      <c r="AV52" s="7">
        <f>INDEX('面板-景气指数'!$37:$242,MATCH('面板-总览'!$AI52,'面板-景气指数'!$A$37:$A$242,0),MATCH('面板-总览'!AV$2,'面板-景气指数'!$36:$36,0))</f>
        <v>0.41949999999999998</v>
      </c>
      <c r="AX52" s="12">
        <f t="shared" si="2"/>
        <v>5.7999999999999996E-2</v>
      </c>
    </row>
    <row r="53" spans="18:50" ht="21" customHeight="1" x14ac:dyDescent="0.2">
      <c r="R53" s="6" t="s">
        <v>132</v>
      </c>
      <c r="S53" s="7">
        <f>INDEX('面板-景气指数'!$37:$242,MATCH('面板-总览'!$R53,'面板-景气指数'!$A$37:$A$242,0),MATCH('面板-总览'!S$2,'面板-景气指数'!$36:$36,0))</f>
        <v>0.81166666666666665</v>
      </c>
      <c r="T53" s="7">
        <f>INDEX('面板-景气指数'!$37:$242,MATCH('面板-总览'!$R53,'面板-景气指数'!$A$37:$A$242,0),MATCH('面板-总览'!T$2,'面板-景气指数'!$36:$36,0))</f>
        <v>0.39133333333333337</v>
      </c>
      <c r="U53" s="7">
        <f>INDEX('面板-景气指数'!$37:$242,MATCH('面板-总览'!$R53,'面板-景气指数'!$A$37:$A$242,0),MATCH('面板-总览'!U$2,'面板-景气指数'!$36:$36,0))</f>
        <v>0.33300000000000002</v>
      </c>
      <c r="V53" s="7">
        <f>INDEX('面板-景气指数'!$37:$242,MATCH('面板-总览'!$R53,'面板-景气指数'!$A$37:$A$242,0),MATCH('面板-总览'!V$2,'面板-景气指数'!$36:$36,0))</f>
        <v>0.27033333333333337</v>
      </c>
      <c r="W53" s="7">
        <f>INDEX('面板-景气指数'!$37:$242,MATCH('面板-总览'!$R53,'面板-景气指数'!$A$37:$A$242,0),MATCH('面板-总览'!W$2,'面板-景气指数'!$36:$36,0))</f>
        <v>0.38950000000000007</v>
      </c>
      <c r="X53" s="7">
        <f>INDEX('面板-景气指数'!$37:$242,MATCH('面板-总览'!$R53,'面板-景气指数'!$A$37:$A$242,0),MATCH('面板-总览'!X$2,'面板-景气指数'!$36:$36,0))</f>
        <v>0.54766666666666675</v>
      </c>
      <c r="Y53" s="7">
        <f>INDEX('面板-景气指数'!$37:$242,MATCH('面板-总览'!$R53,'面板-景气指数'!$A$37:$A$242,0),MATCH('面板-总览'!Y$2,'面板-景气指数'!$36:$36,0))</f>
        <v>0.76400000000000012</v>
      </c>
      <c r="Z53" s="7">
        <f>INDEX('面板-景气指数'!$37:$242,MATCH('面板-总览'!$R53,'面板-景气指数'!$A$37:$A$242,0),MATCH('面板-总览'!Z$2,'面板-景气指数'!$36:$36,0))</f>
        <v>0.6236666666666667</v>
      </c>
      <c r="AA53" s="7">
        <f>INDEX('面板-景气指数'!$37:$242,MATCH('面板-总览'!$R53,'面板-景气指数'!$A$37:$A$242,0),MATCH('面板-总览'!AA$2,'面板-景气指数'!$36:$36,0))</f>
        <v>0.53333333333333333</v>
      </c>
      <c r="AB53" s="7">
        <f>INDEX('面板-景气指数'!$37:$242,MATCH('面板-总览'!$R53,'面板-景气指数'!$A$37:$A$242,0),MATCH('面板-总览'!AB$2,'面板-景气指数'!$36:$36,0))</f>
        <v>0.4921666666666667</v>
      </c>
      <c r="AC53" s="7">
        <f>INDEX('面板-景气指数'!$37:$242,MATCH('面板-总览'!$R53,'面板-景气指数'!$A$37:$A$242,0),MATCH('面板-总览'!AC$2,'面板-景气指数'!$36:$36,0))</f>
        <v>0.70883333333333343</v>
      </c>
      <c r="AD53" s="7">
        <f>INDEX('面板-景气指数'!$37:$242,MATCH('面板-总览'!$R53,'面板-景气指数'!$A$37:$A$242,0),MATCH('面板-总览'!AD$2,'面板-景气指数'!$36:$36,0))</f>
        <v>0.73699999999999999</v>
      </c>
      <c r="AE53" s="7">
        <f>INDEX('面板-景气指数'!$37:$242,MATCH('面板-总览'!$R53,'面板-景气指数'!$A$37:$A$242,0),MATCH('面板-总览'!AE$2,'面板-景气指数'!$36:$36,0))</f>
        <v>0.79766666666666663</v>
      </c>
      <c r="AG53" s="12">
        <f t="shared" ref="AG53:AG101" si="3">AE53-AB53</f>
        <v>0.30549999999999994</v>
      </c>
      <c r="AI53" s="6" t="s">
        <v>133</v>
      </c>
      <c r="AJ53" s="7">
        <f>INDEX('面板-景气指数'!$37:$242,MATCH('面板-总览'!$AI53,'面板-景气指数'!$A$37:$A$242,0),MATCH('面板-总览'!AJ$2,'面板-景气指数'!$36:$36,0))</f>
        <v>0.25166666666666671</v>
      </c>
      <c r="AK53" s="7">
        <f>INDEX('面板-景气指数'!$37:$242,MATCH('面板-总览'!$AI53,'面板-景气指数'!$A$37:$A$242,0),MATCH('面板-总览'!AK$2,'面板-景气指数'!$36:$36,0))</f>
        <v>0.14166666666666669</v>
      </c>
      <c r="AL53" s="7">
        <f>INDEX('面板-景气指数'!$37:$242,MATCH('面板-总览'!$AI53,'面板-景气指数'!$A$37:$A$242,0),MATCH('面板-总览'!AL$2,'面板-景气指数'!$36:$36,0))</f>
        <v>0.13400000000000004</v>
      </c>
      <c r="AM53" s="7">
        <f>INDEX('面板-景气指数'!$37:$242,MATCH('面板-总览'!$AI53,'面板-景气指数'!$A$37:$A$242,0),MATCH('面板-总览'!AM$2,'面板-景气指数'!$36:$36,0))</f>
        <v>9.2000000000000012E-2</v>
      </c>
      <c r="AN53" s="7">
        <f>INDEX('面板-景气指数'!$37:$242,MATCH('面板-总览'!$AI53,'面板-景气指数'!$A$37:$A$242,0),MATCH('面板-总览'!AN$2,'面板-景气指数'!$36:$36,0))</f>
        <v>7.0333333333333345E-2</v>
      </c>
      <c r="AO53" s="7">
        <f>INDEX('面板-景气指数'!$37:$242,MATCH('面板-总览'!$AI53,'面板-景气指数'!$A$37:$A$242,0),MATCH('面板-总览'!AO$2,'面板-景气指数'!$36:$36,0))</f>
        <v>3.1000000000000003E-2</v>
      </c>
      <c r="AP53" s="7">
        <f>INDEX('面板-景气指数'!$37:$242,MATCH('面板-总览'!$AI53,'面板-景气指数'!$A$37:$A$242,0),MATCH('面板-总览'!AP$2,'面板-景气指数'!$36:$36,0))</f>
        <v>2.8000000000000001E-2</v>
      </c>
      <c r="AQ53" s="7">
        <f>INDEX('面板-景气指数'!$37:$242,MATCH('面板-总览'!$AI53,'面板-景气指数'!$A$37:$A$242,0),MATCH('面板-总览'!AQ$2,'面板-景气指数'!$36:$36,0))</f>
        <v>2.466666666666667E-2</v>
      </c>
      <c r="AR53" s="7">
        <f>INDEX('面板-景气指数'!$37:$242,MATCH('面板-总览'!$AI53,'面板-景气指数'!$A$37:$A$242,0),MATCH('面板-总览'!AR$2,'面板-景气指数'!$36:$36,0))</f>
        <v>1.3666666666666669E-2</v>
      </c>
      <c r="AS53" s="7">
        <f>INDEX('面板-景气指数'!$37:$242,MATCH('面板-总览'!$AI53,'面板-景气指数'!$A$37:$A$242,0),MATCH('面板-总览'!AS$2,'面板-景气指数'!$36:$36,0))</f>
        <v>2.8000000000000001E-2</v>
      </c>
      <c r="AT53" s="7">
        <f>INDEX('面板-景气指数'!$37:$242,MATCH('面板-总览'!$AI53,'面板-景气指数'!$A$37:$A$242,0),MATCH('面板-总览'!AT$2,'面板-景气指数'!$36:$36,0))</f>
        <v>5.2666666666666674E-2</v>
      </c>
      <c r="AU53" s="7">
        <f>INDEX('面板-景气指数'!$37:$242,MATCH('面板-总览'!$AI53,'面板-景气指数'!$A$37:$A$242,0),MATCH('面板-总览'!AU$2,'面板-景气指数'!$36:$36,0))</f>
        <v>7.4333333333333348E-2</v>
      </c>
      <c r="AV53" s="7">
        <f>INDEX('面板-景气指数'!$37:$242,MATCH('面板-总览'!$AI53,'面板-景气指数'!$A$37:$A$242,0),MATCH('面板-总览'!AV$2,'面板-景气指数'!$36:$36,0))</f>
        <v>8.8333333333333333E-2</v>
      </c>
      <c r="AX53" s="12">
        <f t="shared" si="2"/>
        <v>6.0333333333333336E-2</v>
      </c>
    </row>
    <row r="54" spans="18:50" ht="21" customHeight="1" x14ac:dyDescent="0.2">
      <c r="R54" s="6" t="s">
        <v>134</v>
      </c>
      <c r="S54" s="7">
        <f>INDEX('面板-景气指数'!$37:$242,MATCH('面板-总览'!$R54,'面板-景气指数'!$A$37:$A$242,0),MATCH('面板-总览'!S$2,'面板-景气指数'!$36:$36,0))</f>
        <v>0.13800000000000001</v>
      </c>
      <c r="T54" s="7">
        <f>INDEX('面板-景气指数'!$37:$242,MATCH('面板-总览'!$R54,'面板-景气指数'!$A$37:$A$242,0),MATCH('面板-总览'!T$2,'面板-景气指数'!$36:$36,0))</f>
        <v>0.106</v>
      </c>
      <c r="U54" s="7">
        <f>INDEX('面板-景气指数'!$37:$242,MATCH('面板-总览'!$R54,'面板-景气指数'!$A$37:$A$242,0),MATCH('面板-总览'!U$2,'面板-景气指数'!$36:$36,0))</f>
        <v>7.3999999999999996E-2</v>
      </c>
      <c r="V54" s="7">
        <f>INDEX('面板-景气指数'!$37:$242,MATCH('面板-总览'!$R54,'面板-景气指数'!$A$37:$A$242,0),MATCH('面板-总览'!V$2,'面板-景气指数'!$36:$36,0))</f>
        <v>0.127</v>
      </c>
      <c r="W54" s="7">
        <f>INDEX('面板-景气指数'!$37:$242,MATCH('面板-总览'!$R54,'面板-景气指数'!$A$37:$A$242,0),MATCH('面板-总览'!W$2,'面板-景气指数'!$36:$36,0))</f>
        <v>0.191</v>
      </c>
      <c r="X54" s="7">
        <f>INDEX('面板-景气指数'!$37:$242,MATCH('面板-总览'!$R54,'面板-景气指数'!$A$37:$A$242,0),MATCH('面板-总览'!X$2,'面板-景气指数'!$36:$36,0))</f>
        <v>0.45700000000000002</v>
      </c>
      <c r="Y54" s="7">
        <f>INDEX('面板-景气指数'!$37:$242,MATCH('面板-总览'!$R54,'面板-景气指数'!$A$37:$A$242,0),MATCH('面板-总览'!Y$2,'面板-景气指数'!$36:$36,0))</f>
        <v>0.64800000000000002</v>
      </c>
      <c r="Z54" s="7">
        <f>INDEX('面板-景气指数'!$37:$242,MATCH('面板-总览'!$R54,'面板-景气指数'!$A$37:$A$242,0),MATCH('面板-总览'!Z$2,'面板-景气指数'!$36:$36,0))</f>
        <v>0.46800000000000008</v>
      </c>
      <c r="AA54" s="7">
        <f>INDEX('面板-景气指数'!$37:$242,MATCH('面板-总览'!$R54,'面板-景气指数'!$A$37:$A$242,0),MATCH('面板-总览'!AA$2,'面板-景气指数'!$36:$36,0))</f>
        <v>0.41399999999999998</v>
      </c>
      <c r="AB54" s="7">
        <f>INDEX('面板-景气指数'!$37:$242,MATCH('面板-总览'!$R54,'面板-景气指数'!$A$37:$A$242,0),MATCH('面板-总览'!AB$2,'面板-景气指数'!$36:$36,0))</f>
        <v>0.38200000000000001</v>
      </c>
      <c r="AC54" s="7">
        <f>INDEX('面板-景气指数'!$37:$242,MATCH('面板-总览'!$R54,'面板-景气指数'!$A$37:$A$242,0),MATCH('面板-总览'!AC$2,'面板-景气指数'!$36:$36,0))</f>
        <v>0.60599999999999998</v>
      </c>
      <c r="AD54" s="7">
        <f>INDEX('面板-景气指数'!$37:$242,MATCH('面板-总览'!$R54,'面板-景气指数'!$A$37:$A$242,0),MATCH('面板-总览'!AD$2,'面板-景气指数'!$36:$36,0))</f>
        <v>0.74399999999999999</v>
      </c>
      <c r="AE54" s="7">
        <f>INDEX('面板-景气指数'!$37:$242,MATCH('面板-总览'!$R54,'面板-景气指数'!$A$37:$A$242,0),MATCH('面板-总览'!AE$2,'面板-景气指数'!$36:$36,0))</f>
        <v>0.78700000000000003</v>
      </c>
      <c r="AG54" s="12">
        <f t="shared" si="3"/>
        <v>0.40500000000000003</v>
      </c>
      <c r="AI54" s="6" t="s">
        <v>135</v>
      </c>
      <c r="AJ54" s="7">
        <f>INDEX('面板-景气指数'!$37:$242,MATCH('面板-总览'!$AI54,'面板-景气指数'!$A$37:$A$242,0),MATCH('面板-总览'!AJ$2,'面板-景气指数'!$36:$36,0))</f>
        <v>0.255</v>
      </c>
      <c r="AK54" s="7">
        <f>INDEX('面板-景气指数'!$37:$242,MATCH('面板-总览'!$AI54,'面板-景气指数'!$A$37:$A$242,0),MATCH('面板-总览'!AK$2,'面板-景气指数'!$36:$36,0))</f>
        <v>0.14799999999999999</v>
      </c>
      <c r="AL54" s="7">
        <f>INDEX('面板-景气指数'!$37:$242,MATCH('面板-总览'!$AI54,'面板-景气指数'!$A$37:$A$242,0),MATCH('面板-总览'!AL$2,'面板-景气指数'!$36:$36,0))</f>
        <v>0.159</v>
      </c>
      <c r="AM54" s="7">
        <f>INDEX('面板-景气指数'!$37:$242,MATCH('面板-总览'!$AI54,'面板-景气指数'!$A$37:$A$242,0),MATCH('面板-总览'!AM$2,'面板-景气指数'!$36:$36,0))</f>
        <v>7.3999999999999996E-2</v>
      </c>
      <c r="AN54" s="7">
        <f>INDEX('面板-景气指数'!$37:$242,MATCH('面板-总览'!$AI54,'面板-景气指数'!$A$37:$A$242,0),MATCH('面板-总览'!AN$2,'面板-景气指数'!$36:$36,0))</f>
        <v>0.17</v>
      </c>
      <c r="AO54" s="7">
        <f>INDEX('面板-景气指数'!$37:$242,MATCH('面板-总览'!$AI54,'面板-景气指数'!$A$37:$A$242,0),MATCH('面板-总览'!AO$2,'面板-景气指数'!$36:$36,0))</f>
        <v>9.5000000000000015E-2</v>
      </c>
      <c r="AP54" s="7">
        <f>INDEX('面板-景气指数'!$37:$242,MATCH('面板-总览'!$AI54,'面板-景气指数'!$A$37:$A$242,0),MATCH('面板-总览'!AP$2,'面板-景气指数'!$36:$36,0))</f>
        <v>0.106</v>
      </c>
      <c r="AQ54" s="7">
        <f>INDEX('面板-景气指数'!$37:$242,MATCH('面板-总览'!$AI54,'面板-景气指数'!$A$37:$A$242,0),MATCH('面板-总览'!AQ$2,'面板-景气指数'!$36:$36,0))</f>
        <v>0.13800000000000001</v>
      </c>
      <c r="AR54" s="7">
        <f>INDEX('面板-景气指数'!$37:$242,MATCH('面板-总览'!$AI54,'面板-景气指数'!$A$37:$A$242,0),MATCH('面板-总览'!AR$2,'面板-景气指数'!$36:$36,0))</f>
        <v>0.21199999999999999</v>
      </c>
      <c r="AS54" s="7">
        <f>INDEX('面板-景气指数'!$37:$242,MATCH('面板-总览'!$AI54,'面板-景气指数'!$A$37:$A$242,0),MATCH('面板-总览'!AS$2,'面板-景气指数'!$36:$36,0))</f>
        <v>0.27600000000000002</v>
      </c>
      <c r="AT54" s="7">
        <f>INDEX('面板-景气指数'!$37:$242,MATCH('面板-总览'!$AI54,'面板-景气指数'!$A$37:$A$242,0),MATCH('面板-总览'!AT$2,'面板-景气指数'!$36:$36,0))</f>
        <v>0.30800000000000005</v>
      </c>
      <c r="AU54" s="7">
        <f>INDEX('面板-景气指数'!$37:$242,MATCH('面板-总览'!$AI54,'面板-景气指数'!$A$37:$A$242,0),MATCH('面板-总览'!AU$2,'面板-景气指数'!$36:$36,0))</f>
        <v>0.32900000000000001</v>
      </c>
      <c r="AV54" s="7">
        <f>INDEX('面板-景气指数'!$37:$242,MATCH('面板-总览'!$AI54,'面板-景气指数'!$A$37:$A$242,0),MATCH('面板-总览'!AV$2,'面板-景气指数'!$36:$36,0))</f>
        <v>0.31900000000000006</v>
      </c>
      <c r="AX54" s="12">
        <f t="shared" si="2"/>
        <v>4.3000000000000038E-2</v>
      </c>
    </row>
    <row r="55" spans="18:50" ht="21" customHeight="1" x14ac:dyDescent="0.2">
      <c r="R55" s="6" t="s">
        <v>136</v>
      </c>
      <c r="S55" s="7">
        <f>INDEX('面板-景气指数'!$37:$242,MATCH('面板-总览'!$R55,'面板-景气指数'!$A$37:$A$242,0),MATCH('面板-总览'!S$2,'面板-景气指数'!$36:$36,0))</f>
        <v>0</v>
      </c>
      <c r="T55" s="7">
        <f>INDEX('面板-景气指数'!$37:$242,MATCH('面板-总览'!$R55,'面板-景气指数'!$A$37:$A$242,0),MATCH('面板-总览'!T$2,'面板-景气指数'!$36:$36,0))</f>
        <v>2.1000000000000001E-2</v>
      </c>
      <c r="U55" s="7">
        <f>INDEX('面板-景气指数'!$37:$242,MATCH('面板-总览'!$R55,'面板-景气指数'!$A$37:$A$242,0),MATCH('面板-总览'!U$2,'面板-景气指数'!$36:$36,0))</f>
        <v>3.1000000000000003E-2</v>
      </c>
      <c r="V55" s="7">
        <f>INDEX('面板-景气指数'!$37:$242,MATCH('面板-总览'!$R55,'面板-景气指数'!$A$37:$A$242,0),MATCH('面板-总览'!V$2,'面板-景气指数'!$36:$36,0))</f>
        <v>0.17</v>
      </c>
      <c r="W55" s="7">
        <f>INDEX('面板-景气指数'!$37:$242,MATCH('面板-总览'!$R55,'面板-景气指数'!$A$37:$A$242,0),MATCH('面板-总览'!W$2,'面板-景气指数'!$36:$36,0))</f>
        <v>0.29699999999999999</v>
      </c>
      <c r="X55" s="7">
        <f>INDEX('面板-景气指数'!$37:$242,MATCH('面板-总览'!$R55,'面板-景气指数'!$A$37:$A$242,0),MATCH('面板-总览'!X$2,'面板-景气指数'!$36:$36,0))</f>
        <v>0.45700000000000002</v>
      </c>
      <c r="Y55" s="7">
        <f>INDEX('面板-景气指数'!$37:$242,MATCH('面板-总览'!$R55,'面板-景气指数'!$A$37:$A$242,0),MATCH('面板-总览'!Y$2,'面板-景气指数'!$36:$36,0))</f>
        <v>0.47799999999999998</v>
      </c>
      <c r="Z55" s="7">
        <f>INDEX('面板-景气指数'!$37:$242,MATCH('面板-总览'!$R55,'面板-景气指数'!$A$37:$A$242,0),MATCH('面板-总览'!Z$2,'面板-景气指数'!$36:$36,0))</f>
        <v>0.35099999999999998</v>
      </c>
      <c r="AA55" s="7">
        <f>INDEX('面板-景气指数'!$37:$242,MATCH('面板-总览'!$R55,'面板-景气指数'!$A$37:$A$242,0),MATCH('面板-总览'!AA$2,'面板-景气指数'!$36:$36,0))</f>
        <v>0.372</v>
      </c>
      <c r="AB55" s="7">
        <f>INDEX('面板-景气指数'!$37:$242,MATCH('面板-总览'!$R55,'面板-景气指数'!$A$37:$A$242,0),MATCH('面板-总览'!AB$2,'面板-景气指数'!$36:$36,0))</f>
        <v>0.36099999999999999</v>
      </c>
      <c r="AC55" s="7">
        <f>INDEX('面板-景气指数'!$37:$242,MATCH('面板-总览'!$R55,'面板-景气指数'!$A$37:$A$242,0),MATCH('面板-总览'!AC$2,'面板-景气指数'!$36:$36,0))</f>
        <v>0.52100000000000002</v>
      </c>
      <c r="AD55" s="7">
        <f>INDEX('面板-景气指数'!$37:$242,MATCH('面板-总览'!$R55,'面板-景气指数'!$A$37:$A$242,0),MATCH('面板-总览'!AD$2,'面板-景气指数'!$36:$36,0))</f>
        <v>0.54200000000000004</v>
      </c>
      <c r="AE55" s="7">
        <f>INDEX('面板-景气指数'!$37:$242,MATCH('面板-总览'!$R55,'面板-景气指数'!$A$37:$A$242,0),MATCH('面板-总览'!AE$2,'面板-景气指数'!$36:$36,0))</f>
        <v>0.58499999999999996</v>
      </c>
      <c r="AG55" s="12">
        <f t="shared" si="3"/>
        <v>0.22399999999999998</v>
      </c>
      <c r="AI55" s="6" t="s">
        <v>137</v>
      </c>
      <c r="AJ55" s="7">
        <f>INDEX('面板-景气指数'!$37:$242,MATCH('面板-总览'!$AI55,'面板-景气指数'!$A$37:$A$242,0),MATCH('面板-总览'!AJ$2,'面板-景气指数'!$36:$36,0))</f>
        <v>4.2285714285714267E-2</v>
      </c>
      <c r="AK55" s="7">
        <f>INDEX('面板-景气指数'!$37:$242,MATCH('面板-总览'!$AI55,'面板-景气指数'!$A$37:$A$242,0),MATCH('面板-总览'!AK$2,'面板-景气指数'!$36:$36,0))</f>
        <v>4.1142857142857141E-2</v>
      </c>
      <c r="AL55" s="7">
        <f>INDEX('面板-景气指数'!$37:$242,MATCH('面板-总览'!$AI55,'面板-景气指数'!$A$37:$A$242,0),MATCH('面板-总览'!AL$2,'面板-景气指数'!$36:$36,0))</f>
        <v>6.0571428571428582E-2</v>
      </c>
      <c r="AM55" s="7">
        <f>INDEX('面板-景气指数'!$37:$242,MATCH('面板-总览'!$AI55,'面板-景气指数'!$A$37:$A$242,0),MATCH('面板-总览'!AM$2,'面板-景气指数'!$36:$36,0))</f>
        <v>6.8571428571428589E-2</v>
      </c>
      <c r="AN55" s="7">
        <f>INDEX('面板-景气指数'!$37:$242,MATCH('面板-总览'!$AI55,'面板-景气指数'!$A$37:$A$242,0),MATCH('面板-总览'!AN$2,'面板-景气指数'!$36:$36,0))</f>
        <v>0.10914285714285712</v>
      </c>
      <c r="AO55" s="7">
        <f>INDEX('面板-景气指数'!$37:$242,MATCH('面板-总览'!$AI55,'面板-景气指数'!$A$37:$A$242,0),MATCH('面板-总览'!AO$2,'面板-景气指数'!$36:$36,0))</f>
        <v>0.21828571428571425</v>
      </c>
      <c r="AP55" s="7">
        <f>INDEX('面板-景气指数'!$37:$242,MATCH('面板-总览'!$AI55,'面板-景气指数'!$A$37:$A$242,0),MATCH('面板-总览'!AP$2,'面板-景气指数'!$36:$36,0))</f>
        <v>0.34457142857142847</v>
      </c>
      <c r="AQ55" s="7">
        <f>INDEX('面板-景气指数'!$37:$242,MATCH('面板-总览'!$AI55,'面板-景气指数'!$A$37:$A$242,0),MATCH('面板-总览'!AQ$2,'面板-景气指数'!$36:$36,0))</f>
        <v>0.41685714285714276</v>
      </c>
      <c r="AR55" s="7">
        <f>INDEX('面板-景气指数'!$37:$242,MATCH('面板-总览'!$AI55,'面板-景气指数'!$A$37:$A$242,0),MATCH('面板-总览'!AR$2,'面板-景气指数'!$36:$36,0))</f>
        <v>0.46428571428571408</v>
      </c>
      <c r="AS55" s="7">
        <f>INDEX('面板-景气指数'!$37:$242,MATCH('面板-总览'!$AI55,'面板-景气指数'!$A$37:$A$242,0),MATCH('面板-总览'!AS$2,'面板-景气指数'!$36:$36,0))</f>
        <v>0.50685714285714267</v>
      </c>
      <c r="AT55" s="7">
        <f>INDEX('面板-景气指数'!$37:$242,MATCH('面板-总览'!$AI55,'面板-景气指数'!$A$37:$A$242,0),MATCH('面板-总览'!AT$2,'面板-景气指数'!$36:$36,0))</f>
        <v>0.48542857142857138</v>
      </c>
      <c r="AU55" s="7">
        <f>INDEX('面板-景气指数'!$37:$242,MATCH('面板-总览'!$AI55,'面板-景气指数'!$A$37:$A$242,0),MATCH('面板-总览'!AU$2,'面板-景气指数'!$36:$36,0))</f>
        <v>0.45185714285714279</v>
      </c>
      <c r="AV55" s="7">
        <f>INDEX('面板-景气指数'!$37:$242,MATCH('面板-总览'!$AI55,'面板-景气指数'!$A$37:$A$242,0),MATCH('面板-总览'!AV$2,'面板-景气指数'!$36:$36,0))</f>
        <v>0.41557142857142854</v>
      </c>
      <c r="AX55" s="12">
        <f t="shared" si="2"/>
        <v>-9.1285714285714137E-2</v>
      </c>
    </row>
    <row r="56" spans="18:50" ht="21" customHeight="1" x14ac:dyDescent="0.2">
      <c r="R56" s="6" t="s">
        <v>138</v>
      </c>
      <c r="S56" s="7">
        <f>INDEX('面板-景气指数'!$37:$242,MATCH('面板-总览'!$R56,'面板-景气指数'!$A$37:$A$242,0),MATCH('面板-总览'!S$2,'面板-景气指数'!$36:$36,0))</f>
        <v>0.53649999999999998</v>
      </c>
      <c r="T56" s="7">
        <f>INDEX('面板-景气指数'!$37:$242,MATCH('面板-总览'!$R56,'面板-景气指数'!$A$37:$A$242,0),MATCH('面板-总览'!T$2,'面板-景气指数'!$36:$36,0))</f>
        <v>0.46249999999999997</v>
      </c>
      <c r="U56" s="7">
        <f>INDEX('面板-景气指数'!$37:$242,MATCH('面板-总览'!$R56,'面板-景气指数'!$A$37:$A$242,0),MATCH('面板-总览'!U$2,'面板-景气指数'!$36:$36,0))</f>
        <v>0.49399999999999999</v>
      </c>
      <c r="V56" s="7">
        <f>INDEX('面板-景气指数'!$37:$242,MATCH('面板-总览'!$R56,'面板-景气指数'!$A$37:$A$242,0),MATCH('面板-总览'!V$2,'面板-景气指数'!$36:$36,0))</f>
        <v>0.52100000000000002</v>
      </c>
      <c r="W56" s="7">
        <f>INDEX('面板-景气指数'!$37:$242,MATCH('面板-总览'!$R56,'面板-景气指数'!$A$37:$A$242,0),MATCH('面板-总览'!W$2,'面板-景气指数'!$36:$36,0))</f>
        <v>0.872</v>
      </c>
      <c r="X56" s="7">
        <f>INDEX('面板-景气指数'!$37:$242,MATCH('面板-总览'!$R56,'面板-景气指数'!$A$37:$A$242,0),MATCH('面板-总览'!X$2,'面板-景气指数'!$36:$36,0))</f>
        <v>0.78649999999999998</v>
      </c>
      <c r="Y56" s="7">
        <f>INDEX('面板-景气指数'!$37:$242,MATCH('面板-总览'!$R56,'面板-景气指数'!$A$37:$A$242,0),MATCH('面板-总览'!Y$2,'面板-景气指数'!$36:$36,0))</f>
        <v>0.83450000000000002</v>
      </c>
      <c r="Z56" s="7">
        <f>INDEX('面板-景气指数'!$37:$242,MATCH('面板-总览'!$R56,'面板-景气指数'!$A$37:$A$242,0),MATCH('面板-总览'!Z$2,'面板-景气指数'!$36:$36,0))</f>
        <v>0.78149999999999997</v>
      </c>
      <c r="AA56" s="7">
        <f>INDEX('面板-景气指数'!$37:$242,MATCH('面板-总览'!$R56,'面板-景气指数'!$A$37:$A$242,0),MATCH('面板-总览'!AA$2,'面板-景气指数'!$36:$36,0))</f>
        <v>0.72799999999999998</v>
      </c>
      <c r="AB56" s="7">
        <f>INDEX('面板-景气指数'!$37:$242,MATCH('面板-总览'!$R56,'面板-景气指数'!$A$37:$A$242,0),MATCH('面板-总览'!AB$2,'面板-景气指数'!$36:$36,0))</f>
        <v>0.72250000000000003</v>
      </c>
      <c r="AC56" s="7">
        <f>INDEX('面板-景气指数'!$37:$242,MATCH('面板-总览'!$R56,'面板-景气指数'!$A$37:$A$242,0),MATCH('面板-总览'!AC$2,'面板-景气指数'!$36:$36,0))</f>
        <v>0.71799999999999997</v>
      </c>
      <c r="AD56" s="7">
        <f>INDEX('面板-景气指数'!$37:$242,MATCH('面板-总览'!$R56,'面板-景气指数'!$A$37:$A$242,0),MATCH('面板-总览'!AD$2,'面板-景气指数'!$36:$36,0))</f>
        <v>0.72299999999999998</v>
      </c>
      <c r="AE56" s="7">
        <f>INDEX('面板-景气指数'!$37:$242,MATCH('面板-总览'!$R56,'面板-景气指数'!$A$37:$A$242,0),MATCH('面板-总览'!AE$2,'面板-景气指数'!$36:$36,0))</f>
        <v>0.71199999999999997</v>
      </c>
      <c r="AG56" s="12">
        <f t="shared" si="3"/>
        <v>-1.0500000000000065E-2</v>
      </c>
      <c r="AI56" s="6" t="s">
        <v>139</v>
      </c>
      <c r="AJ56" s="7">
        <f>INDEX('面板-景气指数'!$37:$242,MATCH('面板-总览'!$AI56,'面板-景气指数'!$A$37:$A$242,0),MATCH('面板-总览'!AJ$2,'面板-景气指数'!$36:$36,0))</f>
        <v>2.1000000000000001E-2</v>
      </c>
      <c r="AK56" s="7">
        <f>INDEX('面板-景气指数'!$37:$242,MATCH('面板-总览'!$AI56,'面板-景气指数'!$A$37:$A$242,0),MATCH('面板-总览'!AK$2,'面板-景气指数'!$36:$36,0))</f>
        <v>0</v>
      </c>
      <c r="AL56" s="7">
        <f>INDEX('面板-景气指数'!$37:$242,MATCH('面板-总览'!$AI56,'面板-景气指数'!$A$37:$A$242,0),MATCH('面板-总览'!AL$2,'面板-景气指数'!$36:$36,0))</f>
        <v>0.01</v>
      </c>
      <c r="AM56" s="7">
        <f>INDEX('面板-景气指数'!$37:$242,MATCH('面板-总览'!$AI56,'面板-景气指数'!$A$37:$A$242,0),MATCH('面板-总览'!AM$2,'面板-景气指数'!$36:$36,0))</f>
        <v>5.2999999999999999E-2</v>
      </c>
      <c r="AN56" s="7">
        <f>INDEX('面板-景气指数'!$37:$242,MATCH('面板-总览'!$AI56,'面板-景气指数'!$A$37:$A$242,0),MATCH('面板-总览'!AN$2,'面板-景气指数'!$36:$36,0))</f>
        <v>8.5000000000000006E-2</v>
      </c>
      <c r="AO56" s="7">
        <f>INDEX('面板-景气指数'!$37:$242,MATCH('面板-总览'!$AI56,'面板-景气指数'!$A$37:$A$242,0),MATCH('面板-总览'!AO$2,'面板-景气指数'!$36:$36,0))</f>
        <v>9.5000000000000001E-2</v>
      </c>
      <c r="AP56" s="7">
        <f>INDEX('面板-景气指数'!$37:$242,MATCH('面板-总览'!$AI56,'面板-景气指数'!$A$37:$A$242,0),MATCH('面板-总览'!AP$2,'面板-景气指数'!$36:$36,0))</f>
        <v>0.11700000000000001</v>
      </c>
      <c r="AQ56" s="7">
        <f>INDEX('面板-景气指数'!$37:$242,MATCH('面板-总览'!$AI56,'面板-景气指数'!$A$37:$A$242,0),MATCH('面板-总览'!AQ$2,'面板-景气指数'!$36:$36,0))</f>
        <v>0.18</v>
      </c>
      <c r="AR56" s="7">
        <f>INDEX('面板-景气指数'!$37:$242,MATCH('面板-总览'!$AI56,'面板-景气指数'!$A$37:$A$242,0),MATCH('面板-总览'!AR$2,'面板-景气指数'!$36:$36,0))</f>
        <v>0.34</v>
      </c>
      <c r="AS56" s="7">
        <f>INDEX('面板-景气指数'!$37:$242,MATCH('面板-总览'!$AI56,'面板-景气指数'!$A$37:$A$242,0),MATCH('面板-总览'!AS$2,'面板-景气指数'!$36:$36,0))</f>
        <v>0.5</v>
      </c>
      <c r="AT56" s="7">
        <f>INDEX('面板-景气指数'!$37:$242,MATCH('面板-总览'!$AI56,'面板-景气指数'!$A$37:$A$242,0),MATCH('面板-总览'!AT$2,'面板-景气指数'!$36:$36,0))</f>
        <v>0.69099999999999995</v>
      </c>
      <c r="AU56" s="7">
        <f>INDEX('面板-景气指数'!$37:$242,MATCH('面板-总览'!$AI56,'面板-景气指数'!$A$37:$A$242,0),MATCH('面板-总览'!AU$2,'面板-景气指数'!$36:$36,0))</f>
        <v>0.71199999999999997</v>
      </c>
      <c r="AV56" s="7">
        <f>INDEX('面板-景气指数'!$37:$242,MATCH('面板-总览'!$AI56,'面板-景气指数'!$A$37:$A$242,0),MATCH('面板-总览'!AV$2,'面板-景气指数'!$36:$36,0))</f>
        <v>0.68</v>
      </c>
      <c r="AX56" s="12">
        <f t="shared" si="2"/>
        <v>0.18000000000000005</v>
      </c>
    </row>
    <row r="57" spans="18:50" ht="21" customHeight="1" x14ac:dyDescent="0.2">
      <c r="R57" s="6" t="s">
        <v>140</v>
      </c>
      <c r="S57" s="7">
        <f>INDEX('面板-景气指数'!$37:$242,MATCH('面板-总览'!$R57,'面板-景气指数'!$A$37:$A$242,0),MATCH('面板-总览'!S$2,'面板-景气指数'!$36:$36,0))</f>
        <v>0.20462876436689476</v>
      </c>
      <c r="T57" s="7">
        <f>INDEX('面板-景气指数'!$37:$242,MATCH('面板-总览'!$R57,'面板-景气指数'!$A$37:$A$242,0),MATCH('面板-总览'!T$2,'面板-景气指数'!$36:$36,0))</f>
        <v>0.12619981707138569</v>
      </c>
      <c r="U57" s="7">
        <f>INDEX('面板-景气指数'!$37:$242,MATCH('面板-总览'!$R57,'面板-景气指数'!$A$37:$A$242,0),MATCH('面板-总览'!U$2,'面板-景气指数'!$36:$36,0))</f>
        <v>0.37529897067531132</v>
      </c>
      <c r="V57" s="7">
        <f>INDEX('面板-景气指数'!$37:$242,MATCH('面板-总览'!$R57,'面板-景气指数'!$A$37:$A$242,0),MATCH('面板-总览'!V$2,'面板-景气指数'!$36:$36,0))</f>
        <v>0.45590776217459184</v>
      </c>
      <c r="W57" s="7">
        <f>INDEX('面板-景气指数'!$37:$242,MATCH('面板-总览'!$R57,'面板-景气指数'!$A$37:$A$242,0),MATCH('面板-总览'!W$2,'面板-景气指数'!$36:$36,0))</f>
        <v>0.65175682160236625</v>
      </c>
      <c r="X57" s="7">
        <f>INDEX('面板-景气指数'!$37:$242,MATCH('面板-总览'!$R57,'面板-景气指数'!$A$37:$A$242,0),MATCH('面板-总览'!X$2,'面板-景气指数'!$36:$36,0))</f>
        <v>0.61011994741330611</v>
      </c>
      <c r="Y57" s="7">
        <f>INDEX('面板-景气指数'!$37:$242,MATCH('面板-总览'!$R57,'面板-景气指数'!$A$37:$A$242,0),MATCH('面板-总览'!Y$2,'面板-景气指数'!$36:$36,0))</f>
        <v>0.72543153378962644</v>
      </c>
      <c r="Z57" s="7">
        <f>INDEX('面板-景气指数'!$37:$242,MATCH('面板-总览'!$R57,'面板-景气指数'!$A$37:$A$242,0),MATCH('面板-总览'!Z$2,'面板-景气指数'!$36:$36,0))</f>
        <v>0.72623661846103515</v>
      </c>
      <c r="AA57" s="7">
        <f>INDEX('面板-景气指数'!$37:$242,MATCH('面板-总览'!$R57,'面板-景气指数'!$A$37:$A$242,0),MATCH('面板-总览'!AA$2,'面板-景气指数'!$36:$36,0))</f>
        <v>0.73560483531676268</v>
      </c>
      <c r="AB57" s="7">
        <f>INDEX('面板-景气指数'!$37:$242,MATCH('面板-总览'!$R57,'面板-景气指数'!$A$37:$A$242,0),MATCH('面板-总览'!AB$2,'面板-景气指数'!$36:$36,0))</f>
        <v>0.67423691151885279</v>
      </c>
      <c r="AC57" s="7">
        <f>INDEX('面板-景气指数'!$37:$242,MATCH('面板-总览'!$R57,'面板-景气指数'!$A$37:$A$242,0),MATCH('面板-总览'!AC$2,'面板-景气指数'!$36:$36,0))</f>
        <v>0.66680241813322705</v>
      </c>
      <c r="AD57" s="7">
        <f>INDEX('面板-景气指数'!$37:$242,MATCH('面板-总览'!$R57,'面板-景气指数'!$A$37:$A$242,0),MATCH('面板-总览'!AD$2,'面板-景气指数'!$36:$36,0))</f>
        <v>0.67000598842789583</v>
      </c>
      <c r="AE57" s="7">
        <f>INDEX('面板-景气指数'!$37:$242,MATCH('面板-总览'!$R57,'面板-景气指数'!$A$37:$A$242,0),MATCH('面板-总览'!AE$2,'面板-景气指数'!$36:$36,0))</f>
        <v>0.73317547850006193</v>
      </c>
      <c r="AG57" s="12">
        <f t="shared" si="3"/>
        <v>5.893856698120914E-2</v>
      </c>
      <c r="AI57" s="6" t="s">
        <v>141</v>
      </c>
      <c r="AJ57" s="7">
        <f>INDEX('面板-景气指数'!$37:$242,MATCH('面板-总览'!$AI57,'面板-景气指数'!$A$37:$A$242,0),MATCH('面板-总览'!AJ$2,'面板-景气指数'!$36:$36,0))</f>
        <v>0.27600000000000002</v>
      </c>
      <c r="AK57" s="7">
        <f>INDEX('面板-景气指数'!$37:$242,MATCH('面板-总览'!$AI57,'面板-景气指数'!$A$37:$A$242,0),MATCH('面板-总览'!AK$2,'面板-景气指数'!$36:$36,0))</f>
        <v>0.106</v>
      </c>
      <c r="AL57" s="7">
        <f>INDEX('面板-景气指数'!$37:$242,MATCH('面板-总览'!$AI57,'面板-景气指数'!$A$37:$A$242,0),MATCH('面板-总览'!AL$2,'面板-景气指数'!$36:$36,0))</f>
        <v>0.106</v>
      </c>
      <c r="AM57" s="7">
        <f>INDEX('面板-景气指数'!$37:$242,MATCH('面板-总览'!$AI57,'面板-景气指数'!$A$37:$A$242,0),MATCH('面板-总览'!AM$2,'面板-景气指数'!$36:$36,0))</f>
        <v>0.17500000000000002</v>
      </c>
      <c r="AN57" s="7">
        <f>INDEX('面板-景气指数'!$37:$242,MATCH('面板-总览'!$AI57,'面板-景气指数'!$A$37:$A$242,0),MATCH('面板-总览'!AN$2,'面板-景气指数'!$36:$36,0))</f>
        <v>0.27600000000000002</v>
      </c>
      <c r="AO57" s="7">
        <f>INDEX('面板-景气指数'!$37:$242,MATCH('面板-总览'!$AI57,'面板-景气指数'!$A$37:$A$242,0),MATCH('面板-总览'!AO$2,'面板-景气指数'!$36:$36,0))</f>
        <v>0.127</v>
      </c>
      <c r="AP57" s="7">
        <f>INDEX('面板-景气指数'!$37:$242,MATCH('面板-总览'!$AI57,'面板-景气指数'!$A$37:$A$242,0),MATCH('面板-总览'!AP$2,'面板-景气指数'!$36:$36,0))</f>
        <v>0.11150000000000002</v>
      </c>
      <c r="AQ57" s="7">
        <f>INDEX('面板-景气指数'!$37:$242,MATCH('面板-总览'!$AI57,'面板-景气指数'!$A$37:$A$242,0),MATCH('面板-总览'!AQ$2,'面板-景气指数'!$36:$36,0))</f>
        <v>0.14849999999999999</v>
      </c>
      <c r="AR57" s="7">
        <f>INDEX('面板-景气指数'!$37:$242,MATCH('面板-总览'!$AI57,'面板-景气指数'!$A$37:$A$242,0),MATCH('面板-总览'!AR$2,'面板-景气指数'!$36:$36,0))</f>
        <v>0.308</v>
      </c>
      <c r="AS57" s="7">
        <f>INDEX('面板-景气指数'!$37:$242,MATCH('面板-总览'!$AI57,'面板-景气指数'!$A$37:$A$242,0),MATCH('面板-总览'!AS$2,'面板-景气指数'!$36:$36,0))</f>
        <v>0.39350000000000002</v>
      </c>
      <c r="AT57" s="7">
        <f>INDEX('面板-景气指数'!$37:$242,MATCH('面板-总览'!$AI57,'面板-景气指数'!$A$37:$A$242,0),MATCH('面板-总览'!AT$2,'面板-景气指数'!$36:$36,0))</f>
        <v>0.441</v>
      </c>
      <c r="AU57" s="7">
        <f>INDEX('面板-景气指数'!$37:$242,MATCH('面板-总览'!$AI57,'面板-景气指数'!$A$37:$A$242,0),MATCH('面板-总览'!AU$2,'面板-景气指数'!$36:$36,0))</f>
        <v>0.49399999999999999</v>
      </c>
      <c r="AV57" s="7">
        <f>INDEX('面板-景气指数'!$37:$242,MATCH('面板-总览'!$AI57,'面板-景气指数'!$A$37:$A$242,0),MATCH('面板-总览'!AV$2,'面板-景气指数'!$36:$36,0))</f>
        <v>0.47849999999999998</v>
      </c>
      <c r="AX57" s="12">
        <f t="shared" si="2"/>
        <v>8.4999999999999964E-2</v>
      </c>
    </row>
    <row r="58" spans="18:50" ht="21" customHeight="1" x14ac:dyDescent="0.2">
      <c r="R58" s="6" t="s">
        <v>142</v>
      </c>
      <c r="S58" s="7">
        <f>INDEX('面板-景气指数'!$37:$242,MATCH('面板-总览'!$R58,'面板-景气指数'!$A$37:$A$242,0),MATCH('面板-总览'!S$2,'面板-景气指数'!$36:$36,0))</f>
        <v>0.39700000000000002</v>
      </c>
      <c r="T58" s="7">
        <f>INDEX('面板-景气指数'!$37:$242,MATCH('面板-总览'!$R58,'面板-景气指数'!$A$37:$A$242,0),MATCH('面板-总览'!T$2,'面板-景气指数'!$36:$36,0))</f>
        <v>0.216</v>
      </c>
      <c r="U58" s="7">
        <f>INDEX('面板-景气指数'!$37:$242,MATCH('面板-总览'!$R58,'面板-景气指数'!$A$37:$A$242,0),MATCH('面板-总览'!U$2,'面板-景气指数'!$36:$36,0))</f>
        <v>0.373</v>
      </c>
      <c r="V58" s="7">
        <f>INDEX('面板-景气指数'!$37:$242,MATCH('面板-总览'!$R58,'面板-景气指数'!$A$37:$A$242,0),MATCH('面板-总览'!V$2,'面板-景气指数'!$36:$36,0))</f>
        <v>0.373</v>
      </c>
      <c r="W58" s="7">
        <f>INDEX('面板-景气指数'!$37:$242,MATCH('面板-总览'!$R58,'面板-景气指数'!$A$37:$A$242,0),MATCH('面板-总览'!W$2,'面板-景气指数'!$36:$36,0))</f>
        <v>0.43300000000000005</v>
      </c>
      <c r="X58" s="7">
        <f>INDEX('面板-景气指数'!$37:$242,MATCH('面板-总览'!$R58,'面板-景气指数'!$A$37:$A$242,0),MATCH('面板-总览'!X$2,'面板-景气指数'!$36:$36,0))</f>
        <v>0.30099999999999999</v>
      </c>
      <c r="Y58" s="7">
        <f>INDEX('面板-景气指数'!$37:$242,MATCH('面板-总览'!$R58,'面板-景气指数'!$A$37:$A$242,0),MATCH('面板-总览'!Y$2,'面板-景气指数'!$36:$36,0))</f>
        <v>0.22800000000000001</v>
      </c>
      <c r="Z58" s="7">
        <f>INDEX('面板-景气指数'!$37:$242,MATCH('面板-总览'!$R58,'面板-景气指数'!$A$37:$A$242,0),MATCH('面板-总览'!Z$2,'面板-景气指数'!$36:$36,0))</f>
        <v>9.6000000000000002E-2</v>
      </c>
      <c r="AA58" s="7">
        <f>INDEX('面板-景气指数'!$37:$242,MATCH('面板-总览'!$R58,'面板-景气指数'!$A$37:$A$242,0),MATCH('面板-总览'!AA$2,'面板-景气指数'!$36:$36,0))</f>
        <v>4.8000000000000001E-2</v>
      </c>
      <c r="AB58" s="7">
        <f>INDEX('面板-景气指数'!$37:$242,MATCH('面板-总览'!$R58,'面板-景气指数'!$A$37:$A$242,0),MATCH('面板-总览'!AB$2,'面板-景气指数'!$36:$36,0))</f>
        <v>1.2E-2</v>
      </c>
      <c r="AC58" s="7">
        <f>INDEX('面板-景气指数'!$37:$242,MATCH('面板-总览'!$R58,'面板-景气指数'!$A$37:$A$242,0),MATCH('面板-总览'!AC$2,'面板-景气指数'!$36:$36,0))</f>
        <v>0.06</v>
      </c>
      <c r="AD58" s="7">
        <f>INDEX('面板-景气指数'!$37:$242,MATCH('面板-总览'!$R58,'面板-景气指数'!$A$37:$A$242,0),MATCH('面板-总览'!AD$2,'面板-景气指数'!$36:$36,0))</f>
        <v>0.12</v>
      </c>
      <c r="AE58" s="7">
        <f>INDEX('面板-景气指数'!$37:$242,MATCH('面板-总览'!$R58,'面板-景气指数'!$A$37:$A$242,0),MATCH('面板-总览'!AE$2,'面板-景气指数'!$36:$36,0))</f>
        <v>0.28899999999999998</v>
      </c>
      <c r="AG58" s="12">
        <f t="shared" si="3"/>
        <v>0.27699999999999997</v>
      </c>
      <c r="AI58" s="6" t="s">
        <v>143</v>
      </c>
      <c r="AJ58" s="7">
        <f>INDEX('面板-景气指数'!$37:$242,MATCH('面板-总览'!$AI58,'面板-景气指数'!$A$37:$A$242,0),MATCH('面板-总览'!AJ$2,'面板-景气指数'!$36:$36,0))</f>
        <v>0.23500000000000004</v>
      </c>
      <c r="AK58" s="7">
        <f>INDEX('面板-景气指数'!$37:$242,MATCH('面板-总览'!$AI58,'面板-景气指数'!$A$37:$A$242,0),MATCH('面板-总览'!AK$2,'面板-景气指数'!$36:$36,0))</f>
        <v>0.16414285714285715</v>
      </c>
      <c r="AL58" s="7">
        <f>INDEX('面板-景气指数'!$37:$242,MATCH('面板-总览'!$AI58,'面板-景气指数'!$A$37:$A$242,0),MATCH('面板-总览'!AL$2,'面板-景气指数'!$36:$36,0))</f>
        <v>0.10671428571428571</v>
      </c>
      <c r="AM58" s="7">
        <f>INDEX('面板-景气指数'!$37:$242,MATCH('面板-总览'!$AI58,'面板-景气指数'!$A$37:$A$242,0),MATCH('面板-总览'!AM$2,'面板-景气指数'!$36:$36,0))</f>
        <v>9.1142857142857109E-2</v>
      </c>
      <c r="AN58" s="7">
        <f>INDEX('面板-景气指数'!$37:$242,MATCH('面板-总览'!$AI58,'面板-景气指数'!$A$37:$A$242,0),MATCH('面板-总览'!AN$2,'面板-景气指数'!$36:$36,0))</f>
        <v>6.9142857142857131E-2</v>
      </c>
      <c r="AO58" s="7">
        <f>INDEX('面板-景气指数'!$37:$242,MATCH('面板-总览'!$AI58,'面板-景气指数'!$A$37:$A$242,0),MATCH('面板-总览'!AO$2,'面板-景气指数'!$36:$36,0))</f>
        <v>5.5714285714285702E-2</v>
      </c>
      <c r="AP58" s="7">
        <f>INDEX('面板-景气指数'!$37:$242,MATCH('面板-总览'!$AI58,'面板-景气指数'!$A$37:$A$242,0),MATCH('面板-总览'!AP$2,'面板-景气指数'!$36:$36,0))</f>
        <v>6.9571428571428492E-2</v>
      </c>
      <c r="AQ58" s="7">
        <f>INDEX('面板-景气指数'!$37:$242,MATCH('面板-总览'!$AI58,'面板-景气指数'!$A$37:$A$242,0),MATCH('面板-总览'!AQ$2,'面板-景气指数'!$36:$36,0))</f>
        <v>6.0142857142857067E-2</v>
      </c>
      <c r="AR58" s="7">
        <f>INDEX('面板-景气指数'!$37:$242,MATCH('面板-总览'!$AI58,'面板-景气指数'!$A$37:$A$242,0),MATCH('面板-总览'!AR$2,'面板-景气指数'!$36:$36,0))</f>
        <v>5.1571428571428497E-2</v>
      </c>
      <c r="AS58" s="7">
        <f>INDEX('面板-景气指数'!$37:$242,MATCH('面板-总览'!$AI58,'面板-景气指数'!$A$37:$A$242,0),MATCH('面板-总览'!AS$2,'面板-景气指数'!$36:$36,0))</f>
        <v>0.13557142857142843</v>
      </c>
      <c r="AT58" s="7">
        <f>INDEX('面板-景气指数'!$37:$242,MATCH('面板-总览'!$AI58,'面板-景气指数'!$A$37:$A$242,0),MATCH('面板-总览'!AT$2,'面板-景气指数'!$36:$36,0))</f>
        <v>0.16299999999999987</v>
      </c>
      <c r="AU58" s="7">
        <f>INDEX('面板-景气指数'!$37:$242,MATCH('面板-总览'!$AI58,'面板-景气指数'!$A$37:$A$242,0),MATCH('面板-总览'!AU$2,'面板-景气指数'!$36:$36,0))</f>
        <v>0.34557142857142847</v>
      </c>
      <c r="AV58" s="7">
        <f>INDEX('面板-景气指数'!$37:$242,MATCH('面板-总览'!$AI58,'面板-景气指数'!$A$37:$A$242,0),MATCH('面板-总览'!AV$2,'面板-景气指数'!$36:$36,0))</f>
        <v>0.44585714285714284</v>
      </c>
      <c r="AX58" s="12">
        <f t="shared" si="2"/>
        <v>0.31028571428571439</v>
      </c>
    </row>
    <row r="59" spans="18:50" ht="21" customHeight="1" x14ac:dyDescent="0.2">
      <c r="R59" s="6" t="s">
        <v>144</v>
      </c>
      <c r="S59" s="7">
        <f>INDEX('面板-景气指数'!$37:$242,MATCH('面板-总览'!$R59,'面板-景气指数'!$A$37:$A$242,0),MATCH('面板-总览'!S$2,'面板-景气指数'!$36:$36,0))</f>
        <v>0.2525</v>
      </c>
      <c r="T59" s="7">
        <f>INDEX('面板-景气指数'!$37:$242,MATCH('面板-总览'!$R59,'面板-景气指数'!$A$37:$A$242,0),MATCH('面板-总览'!T$2,'面板-景气指数'!$36:$36,0))</f>
        <v>0.12600000000000003</v>
      </c>
      <c r="U59" s="7">
        <f>INDEX('面板-景气指数'!$37:$242,MATCH('面板-总览'!$R59,'面板-景气指数'!$A$37:$A$242,0),MATCH('面板-总览'!U$2,'面板-景气指数'!$36:$36,0))</f>
        <v>0.22250000000000003</v>
      </c>
      <c r="V59" s="7">
        <f>INDEX('面板-景气指数'!$37:$242,MATCH('面板-总览'!$R59,'面板-景气指数'!$A$37:$A$242,0),MATCH('面板-总览'!V$2,'面板-景气指数'!$36:$36,0))</f>
        <v>0.22250000000000003</v>
      </c>
      <c r="W59" s="7">
        <f>INDEX('面板-景气指数'!$37:$242,MATCH('面板-总览'!$R59,'面板-景气指数'!$A$37:$A$242,0),MATCH('面板-总览'!W$2,'面板-景气指数'!$36:$36,0))</f>
        <v>0.25850000000000001</v>
      </c>
      <c r="X59" s="7">
        <f>INDEX('面板-景气指数'!$37:$242,MATCH('面板-总览'!$R59,'面板-景气指数'!$A$37:$A$242,0),MATCH('面板-总览'!X$2,'面板-景气指数'!$36:$36,0))</f>
        <v>0.21</v>
      </c>
      <c r="Y59" s="7">
        <f>INDEX('面板-景气指数'!$37:$242,MATCH('面板-总览'!$R59,'面板-景气指数'!$A$37:$A$242,0),MATCH('面板-总览'!Y$2,'面板-景气指数'!$36:$36,0))</f>
        <v>0.15650000000000003</v>
      </c>
      <c r="Z59" s="7">
        <f>INDEX('面板-景气指数'!$37:$242,MATCH('面板-总览'!$R59,'面板-景气指数'!$A$37:$A$242,0),MATCH('面板-总览'!Z$2,'面板-景气指数'!$36:$36,0))</f>
        <v>0.16249999999999998</v>
      </c>
      <c r="AA59" s="7">
        <f>INDEX('面板-景气指数'!$37:$242,MATCH('面板-总览'!$R59,'面板-景气指数'!$A$37:$A$242,0),MATCH('面板-总览'!AA$2,'面板-景气指数'!$36:$36,0))</f>
        <v>0.22849999999999998</v>
      </c>
      <c r="AB59" s="7">
        <f>INDEX('面板-景气指数'!$37:$242,MATCH('面板-总览'!$R59,'面板-景气指数'!$A$37:$A$242,0),MATCH('面板-总览'!AB$2,'面板-景气指数'!$36:$36,0))</f>
        <v>0.29499999999999998</v>
      </c>
      <c r="AC59" s="7">
        <f>INDEX('面板-景气指数'!$37:$242,MATCH('面板-总览'!$R59,'面板-景气指数'!$A$37:$A$242,0),MATCH('面板-总览'!AC$2,'面板-景气指数'!$36:$36,0))</f>
        <v>0.35500000000000004</v>
      </c>
      <c r="AD59" s="7">
        <f>INDEX('面板-景气指数'!$37:$242,MATCH('面板-总览'!$R59,'面板-景气指数'!$A$37:$A$242,0),MATCH('面板-总览'!AD$2,'面板-景气指数'!$36:$36,0))</f>
        <v>0.40299999999999997</v>
      </c>
      <c r="AE59" s="7">
        <f>INDEX('面板-景气指数'!$37:$242,MATCH('面板-总览'!$R59,'面板-景气指数'!$A$37:$A$242,0),MATCH('面板-总览'!AE$2,'面板-景气指数'!$36:$36,0))</f>
        <v>0.49299999999999999</v>
      </c>
      <c r="AG59" s="12">
        <f t="shared" si="3"/>
        <v>0.19800000000000001</v>
      </c>
      <c r="AI59" s="6" t="s">
        <v>145</v>
      </c>
      <c r="AJ59" s="7">
        <f>INDEX('面板-景气指数'!$37:$242,MATCH('面板-总览'!$AI59,'面板-景气指数'!$A$37:$A$242,0),MATCH('面板-总览'!AJ$2,'面板-景气指数'!$36:$36,0))</f>
        <v>0.4345</v>
      </c>
      <c r="AK59" s="7">
        <f>INDEX('面板-景气指数'!$37:$242,MATCH('面板-总览'!$AI59,'面板-景气指数'!$A$37:$A$242,0),MATCH('面板-总览'!AK$2,'面板-景气指数'!$36:$36,0))</f>
        <v>0.42849999999999999</v>
      </c>
      <c r="AL59" s="7">
        <f>INDEX('面板-景气指数'!$37:$242,MATCH('面板-总览'!$AI59,'面板-景气指数'!$A$37:$A$242,0),MATCH('面板-总览'!AL$2,'面板-景气指数'!$36:$36,0))</f>
        <v>0.48275000000000001</v>
      </c>
      <c r="AM59" s="7">
        <f>INDEX('面板-景气指数'!$37:$242,MATCH('面板-总览'!$AI59,'面板-景气指数'!$A$37:$A$242,0),MATCH('面板-总览'!AM$2,'面板-景气指数'!$36:$36,0))</f>
        <v>0.56674999999999998</v>
      </c>
      <c r="AN59" s="7">
        <f>INDEX('面板-景气指数'!$37:$242,MATCH('面板-总览'!$AI59,'面板-景气指数'!$A$37:$A$242,0),MATCH('面板-总览'!AN$2,'面板-景气指数'!$36:$36,0))</f>
        <v>0.61650000000000005</v>
      </c>
      <c r="AO59" s="7">
        <f>INDEX('面板-景气指数'!$37:$242,MATCH('面板-总览'!$AI59,'面板-景气指数'!$A$37:$A$242,0),MATCH('面板-总览'!AO$2,'面板-景气指数'!$36:$36,0))</f>
        <v>0.62274999999999991</v>
      </c>
      <c r="AP59" s="7">
        <f>INDEX('面板-景气指数'!$37:$242,MATCH('面板-总览'!$AI59,'面板-景气指数'!$A$37:$A$242,0),MATCH('面板-总览'!AP$2,'面板-景气指数'!$36:$36,0))</f>
        <v>0.56050000000000011</v>
      </c>
      <c r="AQ59" s="7">
        <f>INDEX('面板-景气指数'!$37:$242,MATCH('面板-总览'!$AI59,'面板-景气指数'!$A$37:$A$242,0),MATCH('面板-总览'!AQ$2,'面板-景气指数'!$36:$36,0))</f>
        <v>0.49399999999999999</v>
      </c>
      <c r="AR59" s="7">
        <f>INDEX('面板-景气指数'!$37:$242,MATCH('面板-总览'!$AI59,'面板-景气指数'!$A$37:$A$242,0),MATCH('面板-总览'!AR$2,'面板-景气指数'!$36:$36,0))</f>
        <v>0.40625</v>
      </c>
      <c r="AS59" s="7">
        <f>INDEX('面板-景气指数'!$37:$242,MATCH('面板-总览'!$AI59,'面板-景气指数'!$A$37:$A$242,0),MATCH('面板-总览'!AS$2,'面板-景气指数'!$36:$36,0))</f>
        <v>0.54649999999999999</v>
      </c>
      <c r="AT59" s="7">
        <f>INDEX('面板-景气指数'!$37:$242,MATCH('面板-总览'!$AI59,'面板-景气指数'!$A$37:$A$242,0),MATCH('面板-总览'!AT$2,'面板-景气指数'!$36:$36,0))</f>
        <v>0.53600000000000003</v>
      </c>
      <c r="AU59" s="7">
        <f>INDEX('面板-景气指数'!$37:$242,MATCH('面板-总览'!$AI59,'面板-景气指数'!$A$37:$A$242,0),MATCH('面板-总览'!AU$2,'面板-景气指数'!$36:$36,0))</f>
        <v>0.54325000000000001</v>
      </c>
      <c r="AV59" s="7">
        <f>INDEX('面板-景气指数'!$37:$242,MATCH('面板-总览'!$AI59,'面板-景气指数'!$A$37:$A$242,0),MATCH('面板-总览'!AV$2,'面板-景气指数'!$36:$36,0))</f>
        <v>0.46349999999999997</v>
      </c>
      <c r="AX59" s="12">
        <f t="shared" si="2"/>
        <v>-8.3000000000000018E-2</v>
      </c>
    </row>
    <row r="60" spans="18:50" ht="21" customHeight="1" x14ac:dyDescent="0.2">
      <c r="R60" s="6" t="s">
        <v>146</v>
      </c>
      <c r="S60" s="7">
        <f>INDEX('面板-景气指数'!$37:$242,MATCH('面板-总览'!$R60,'面板-景气指数'!$A$37:$A$242,0),MATCH('面板-总览'!S$2,'面板-景气指数'!$36:$36,0))</f>
        <v>5.8500000000000003E-2</v>
      </c>
      <c r="T60" s="7">
        <f>INDEX('面板-景气指数'!$37:$242,MATCH('面板-总览'!$R60,'面板-景气指数'!$A$37:$A$242,0),MATCH('面板-总览'!T$2,'面板-景气指数'!$36:$36,0))</f>
        <v>5.8500000000000003E-2</v>
      </c>
      <c r="U60" s="7">
        <f>INDEX('面板-景气指数'!$37:$242,MATCH('面板-总览'!$R60,'面板-景气指数'!$A$37:$A$242,0),MATCH('面板-总览'!U$2,'面板-景气指数'!$36:$36,0))</f>
        <v>0.30449999999999999</v>
      </c>
      <c r="V60" s="7">
        <f>INDEX('面板-景气指数'!$37:$242,MATCH('面板-总览'!$R60,'面板-景气指数'!$A$37:$A$242,0),MATCH('面板-总览'!V$2,'面板-景气指数'!$36:$36,0))</f>
        <v>0.46599999999999997</v>
      </c>
      <c r="W60" s="7">
        <f>INDEX('面板-景气指数'!$37:$242,MATCH('面板-总览'!$R60,'面板-景气指数'!$A$37:$A$242,0),MATCH('面板-总览'!W$2,'面板-景气指数'!$36:$36,0))</f>
        <v>0.66099999999999992</v>
      </c>
      <c r="X60" s="7">
        <f>INDEX('面板-景气指数'!$37:$242,MATCH('面板-总览'!$R60,'面板-景气指数'!$A$37:$A$242,0),MATCH('面板-总览'!X$2,'面板-景气指数'!$36:$36,0))</f>
        <v>0.65200000000000002</v>
      </c>
      <c r="Y60" s="7">
        <f>INDEX('面板-景气指数'!$37:$242,MATCH('面板-总览'!$R60,'面板-景气指数'!$A$37:$A$242,0),MATCH('面板-总览'!Y$2,'面板-景气指数'!$36:$36,0))</f>
        <v>0.627</v>
      </c>
      <c r="Z60" s="7">
        <f>INDEX('面板-景气指数'!$37:$242,MATCH('面板-总览'!$R60,'面板-景气指数'!$A$37:$A$242,0),MATCH('面板-总览'!Z$2,'面板-景气指数'!$36:$36,0))</f>
        <v>0.52449999999999997</v>
      </c>
      <c r="AA60" s="7">
        <f>INDEX('面板-景气指数'!$37:$242,MATCH('面板-总览'!$R60,'面板-景气指数'!$A$37:$A$242,0),MATCH('面板-总览'!AA$2,'面板-景气指数'!$36:$36,0))</f>
        <v>0.57600000000000007</v>
      </c>
      <c r="AB60" s="7">
        <f>INDEX('面板-景气指数'!$37:$242,MATCH('面板-总览'!$R60,'面板-景气指数'!$A$37:$A$242,0),MATCH('面板-总览'!AB$2,'面板-景气指数'!$36:$36,0))</f>
        <v>0.69399999999999995</v>
      </c>
      <c r="AC60" s="7">
        <f>INDEX('面板-景气指数'!$37:$242,MATCH('面板-总览'!$R60,'面板-景气指数'!$A$37:$A$242,0),MATCH('面板-总览'!AC$2,'面板-景气指数'!$36:$36,0))</f>
        <v>0.84700000000000009</v>
      </c>
      <c r="AD60" s="7">
        <f>INDEX('面板-景气指数'!$37:$242,MATCH('面板-总览'!$R60,'面板-景气指数'!$A$37:$A$242,0),MATCH('面板-总览'!AD$2,'面板-景气指数'!$36:$36,0))</f>
        <v>0.86399999999999999</v>
      </c>
      <c r="AE60" s="7">
        <f>INDEX('面板-景气指数'!$37:$242,MATCH('面板-总览'!$R60,'面板-景气指数'!$A$37:$A$242,0),MATCH('面板-总览'!AE$2,'面板-景气指数'!$36:$36,0))</f>
        <v>0.78800000000000003</v>
      </c>
      <c r="AG60" s="12">
        <f t="shared" si="3"/>
        <v>9.4000000000000083E-2</v>
      </c>
      <c r="AI60" s="6" t="s">
        <v>147</v>
      </c>
      <c r="AJ60" s="7">
        <f>INDEX('面板-景气指数'!$37:$242,MATCH('面板-总览'!$AI60,'面板-景气指数'!$A$37:$A$242,0),MATCH('面板-总览'!AJ$2,'面板-景气指数'!$36:$36,0))</f>
        <v>0.64050000000000007</v>
      </c>
      <c r="AK60" s="7">
        <f>INDEX('面板-景气指数'!$37:$242,MATCH('面板-总览'!$AI60,'面板-景气指数'!$A$37:$A$242,0),MATCH('面板-总览'!AK$2,'面板-景气指数'!$36:$36,0))</f>
        <v>0.62475000000000003</v>
      </c>
      <c r="AL60" s="7">
        <f>INDEX('面板-景气指数'!$37:$242,MATCH('面板-总览'!$AI60,'面板-景气指数'!$A$37:$A$242,0),MATCH('面板-总览'!AL$2,'面板-景气指数'!$36:$36,0))</f>
        <v>0.60600000000000009</v>
      </c>
      <c r="AM60" s="7">
        <f>INDEX('面板-景气指数'!$37:$242,MATCH('面板-总览'!$AI60,'面板-景气指数'!$A$37:$A$242,0),MATCH('面板-总览'!AM$2,'面板-景气指数'!$36:$36,0))</f>
        <v>0.59000000000000008</v>
      </c>
      <c r="AN60" s="7">
        <f>INDEX('面板-景气指数'!$37:$242,MATCH('面板-总览'!$AI60,'面板-景气指数'!$A$37:$A$242,0),MATCH('面板-总览'!AN$2,'面板-景气指数'!$36:$36,0))</f>
        <v>0.58199999999999996</v>
      </c>
      <c r="AO60" s="7">
        <f>INDEX('面板-景气指数'!$37:$242,MATCH('面板-总览'!$AI60,'面板-景气指数'!$A$37:$A$242,0),MATCH('面板-总览'!AO$2,'面板-景气指数'!$36:$36,0))</f>
        <v>0.57150000000000001</v>
      </c>
      <c r="AP60" s="7">
        <f>INDEX('面板-景气指数'!$37:$242,MATCH('面板-总览'!$AI60,'面板-景气指数'!$A$37:$A$242,0),MATCH('面板-总览'!AP$2,'面板-景气指数'!$36:$36,0))</f>
        <v>0.53424999999999989</v>
      </c>
      <c r="AQ60" s="7">
        <f>INDEX('面板-景气指数'!$37:$242,MATCH('面板-总览'!$AI60,'面板-景气指数'!$A$37:$A$242,0),MATCH('面板-总览'!AQ$2,'面板-景气指数'!$36:$36,0))</f>
        <v>0.51824999999999999</v>
      </c>
      <c r="AR60" s="7">
        <f>INDEX('面板-景气指数'!$37:$242,MATCH('面板-总览'!$AI60,'面板-景气指数'!$A$37:$A$242,0),MATCH('面板-总览'!AR$2,'面板-景气指数'!$36:$36,0))</f>
        <v>0.50499999999999989</v>
      </c>
      <c r="AS60" s="7">
        <f>INDEX('面板-景气指数'!$37:$242,MATCH('面板-总览'!$AI60,'面板-景气指数'!$A$37:$A$242,0),MATCH('面板-总览'!AS$2,'面板-景气指数'!$36:$36,0))</f>
        <v>0.497</v>
      </c>
      <c r="AT60" s="7">
        <f>INDEX('面板-景气指数'!$37:$242,MATCH('面板-总览'!$AI60,'面板-景气指数'!$A$37:$A$242,0),MATCH('面板-总览'!AT$2,'面板-景气指数'!$36:$36,0))</f>
        <v>0.49175000000000002</v>
      </c>
      <c r="AU60" s="7">
        <f>INDEX('面板-景气指数'!$37:$242,MATCH('面板-总览'!$AI60,'面板-景气指数'!$A$37:$A$242,0),MATCH('面板-总览'!AU$2,'面板-景气指数'!$36:$36,0))</f>
        <v>0.47824999999999995</v>
      </c>
      <c r="AV60" s="7">
        <f>INDEX('面板-景气指数'!$37:$242,MATCH('面板-总览'!$AI60,'面板-景气指数'!$A$37:$A$242,0),MATCH('面板-总览'!AV$2,'面板-景气指数'!$36:$36,0))</f>
        <v>0.47050000000000003</v>
      </c>
      <c r="AX60" s="12">
        <f t="shared" si="2"/>
        <v>-2.6499999999999968E-2</v>
      </c>
    </row>
    <row r="61" spans="18:50" ht="21" customHeight="1" x14ac:dyDescent="0.2">
      <c r="R61" s="6" t="s">
        <v>148</v>
      </c>
      <c r="S61" s="7">
        <f>INDEX('面板-景气指数'!$37:$242,MATCH('面板-总览'!$R61,'面板-景气指数'!$A$37:$A$242,0),MATCH('面板-总览'!S$2,'面板-景气指数'!$36:$36,0))</f>
        <v>0.191</v>
      </c>
      <c r="T61" s="7">
        <f>INDEX('面板-景气指数'!$37:$242,MATCH('面板-总览'!$R61,'面板-景气指数'!$A$37:$A$242,0),MATCH('面板-总览'!T$2,'面板-景气指数'!$36:$36,0))</f>
        <v>0.159</v>
      </c>
      <c r="U61" s="7">
        <f>INDEX('面板-景气指数'!$37:$242,MATCH('面板-总览'!$R61,'面板-景气指数'!$A$37:$A$242,0),MATCH('面板-总览'!U$2,'面板-景气指数'!$36:$36,0))</f>
        <v>0.14799999999999999</v>
      </c>
      <c r="V61" s="7">
        <f>INDEX('面板-景气指数'!$37:$242,MATCH('面板-总览'!$R61,'面板-景气指数'!$A$37:$A$242,0),MATCH('面板-总览'!V$2,'面板-景气指数'!$36:$36,0))</f>
        <v>0.20200000000000001</v>
      </c>
      <c r="W61" s="7">
        <f>INDEX('面板-景气指数'!$37:$242,MATCH('面板-总览'!$R61,'面板-景气指数'!$A$37:$A$242,0),MATCH('面板-总览'!W$2,'面板-景气指数'!$36:$36,0))</f>
        <v>0.32900000000000001</v>
      </c>
      <c r="X61" s="7">
        <f>INDEX('面板-景气指数'!$37:$242,MATCH('面板-总览'!$R61,'面板-景气指数'!$A$37:$A$242,0),MATCH('面板-总览'!X$2,'面板-景气指数'!$36:$36,0))</f>
        <v>0.40400000000000003</v>
      </c>
      <c r="Y61" s="7">
        <f>INDEX('面板-景气指数'!$37:$242,MATCH('面板-总览'!$R61,'面板-景气指数'!$A$37:$A$242,0),MATCH('面板-总览'!Y$2,'面板-景气指数'!$36:$36,0))</f>
        <v>0.43599999999999994</v>
      </c>
      <c r="Z61" s="7">
        <f>INDEX('面板-景气指数'!$37:$242,MATCH('面板-总览'!$R61,'面板-景气指数'!$A$37:$A$242,0),MATCH('面板-总览'!Z$2,'面板-景气指数'!$36:$36,0))</f>
        <v>0.5</v>
      </c>
      <c r="AA61" s="7">
        <f>INDEX('面板-景气指数'!$37:$242,MATCH('面板-总览'!$R61,'面板-景气指数'!$A$37:$A$242,0),MATCH('面板-总览'!AA$2,'面板-景气指数'!$36:$36,0))</f>
        <v>0.45700000000000002</v>
      </c>
      <c r="AB61" s="7">
        <f>INDEX('面板-景气指数'!$37:$242,MATCH('面板-总览'!$R61,'面板-景气指数'!$A$37:$A$242,0),MATCH('面板-总览'!AB$2,'面板-景气指数'!$36:$36,0))</f>
        <v>0.5</v>
      </c>
      <c r="AC61" s="7">
        <f>INDEX('面板-景气指数'!$37:$242,MATCH('面板-总览'!$R61,'面板-景气指数'!$A$37:$A$242,0),MATCH('面板-总览'!AC$2,'面板-景气指数'!$36:$36,0))</f>
        <v>0.47799999999999998</v>
      </c>
      <c r="AD61" s="7">
        <f>INDEX('面板-景气指数'!$37:$242,MATCH('面板-总览'!$R61,'面板-景气指数'!$A$37:$A$242,0),MATCH('面板-总览'!AD$2,'面板-景气指数'!$36:$36,0))</f>
        <v>0.44599999999999995</v>
      </c>
      <c r="AE61" s="7">
        <f>INDEX('面板-景气指数'!$37:$242,MATCH('面板-总览'!$R61,'面板-景气指数'!$A$37:$A$242,0),MATCH('面板-总览'!AE$2,'面板-景气指数'!$36:$36,0))</f>
        <v>0.48899999999999993</v>
      </c>
      <c r="AG61" s="12">
        <f t="shared" si="3"/>
        <v>-1.1000000000000065E-2</v>
      </c>
      <c r="AI61" s="6" t="s">
        <v>149</v>
      </c>
      <c r="AJ61" s="7">
        <f>INDEX('面板-景气指数'!$37:$242,MATCH('面板-总览'!$AI61,'面板-景气指数'!$A$37:$A$242,0),MATCH('面板-总览'!AJ$2,'面板-景气指数'!$36:$36,0))</f>
        <v>0.78649999999999998</v>
      </c>
      <c r="AK61" s="7">
        <f>INDEX('面板-景气指数'!$37:$242,MATCH('面板-总览'!$AI61,'面板-景气指数'!$A$37:$A$242,0),MATCH('面板-总览'!AK$2,'面板-景气指数'!$36:$36,0))</f>
        <v>0.79199999999999993</v>
      </c>
      <c r="AL61" s="7">
        <f>INDEX('面板-景气指数'!$37:$242,MATCH('面板-总览'!$AI61,'面板-景气指数'!$A$37:$A$242,0),MATCH('面板-总览'!AL$2,'面板-景气指数'!$36:$36,0))</f>
        <v>0.82400000000000007</v>
      </c>
      <c r="AM61" s="7">
        <f>INDEX('面板-景气指数'!$37:$242,MATCH('面板-总览'!$AI61,'面板-景气指数'!$A$37:$A$242,0),MATCH('面板-总览'!AM$2,'面板-景气指数'!$36:$36,0))</f>
        <v>0.80799999999999994</v>
      </c>
      <c r="AN61" s="7">
        <f>INDEX('面板-景气指数'!$37:$242,MATCH('面板-总览'!$AI61,'面板-景气指数'!$A$37:$A$242,0),MATCH('面板-总览'!AN$2,'面板-景气指数'!$36:$36,0))</f>
        <v>0.8025000000000001</v>
      </c>
      <c r="AO61" s="7">
        <f>INDEX('面板-景气指数'!$37:$242,MATCH('面板-总览'!$AI61,'面板-景气指数'!$A$37:$A$242,0),MATCH('面板-总览'!AO$2,'面板-景气指数'!$36:$36,0))</f>
        <v>0.77600000000000002</v>
      </c>
      <c r="AP61" s="7">
        <f>INDEX('面板-景气指数'!$37:$242,MATCH('面板-总览'!$AI61,'面板-景气指数'!$A$37:$A$242,0),MATCH('面板-总览'!AP$2,'面板-景气指数'!$36:$36,0))</f>
        <v>0.72799999999999998</v>
      </c>
      <c r="AQ61" s="7">
        <f>INDEX('面板-景气指数'!$37:$242,MATCH('面板-总览'!$AI61,'面板-景气指数'!$A$37:$A$242,0),MATCH('面板-总览'!AQ$2,'面板-景气指数'!$36:$36,0))</f>
        <v>0.70150000000000001</v>
      </c>
      <c r="AR61" s="7">
        <f>INDEX('面板-景气指数'!$37:$242,MATCH('面板-总览'!$AI61,'面板-景气指数'!$A$37:$A$242,0),MATCH('面板-总览'!AR$2,'面板-景气指数'!$36:$36,0))</f>
        <v>0.59499999999999997</v>
      </c>
      <c r="AS61" s="7">
        <f>INDEX('面板-景气指数'!$37:$242,MATCH('面板-总览'!$AI61,'面板-景气指数'!$A$37:$A$242,0),MATCH('面板-总览'!AS$2,'面板-景气指数'!$36:$36,0))</f>
        <v>0.48900000000000005</v>
      </c>
      <c r="AT61" s="7">
        <f>INDEX('面板-景气指数'!$37:$242,MATCH('面板-总览'!$AI61,'面板-景气指数'!$A$37:$A$242,0),MATCH('面板-总览'!AT$2,'面板-景气指数'!$36:$36,0))</f>
        <v>0.40400000000000008</v>
      </c>
      <c r="AU61" s="7">
        <f>INDEX('面板-景气指数'!$37:$242,MATCH('面板-总览'!$AI61,'面板-景气指数'!$A$37:$A$242,0),MATCH('面板-总览'!AU$2,'面板-景气指数'!$36:$36,0))</f>
        <v>0.41449999999999998</v>
      </c>
      <c r="AV61" s="7">
        <f>INDEX('面板-景气指数'!$37:$242,MATCH('面板-总览'!$AI61,'面板-景气指数'!$A$37:$A$242,0),MATCH('面板-总览'!AV$2,'面板-景气指数'!$36:$36,0))</f>
        <v>0.41449999999999998</v>
      </c>
      <c r="AX61" s="12">
        <f t="shared" si="2"/>
        <v>-7.4500000000000066E-2</v>
      </c>
    </row>
    <row r="62" spans="18:50" ht="21" customHeight="1" x14ac:dyDescent="0.2">
      <c r="R62" s="6" t="s">
        <v>150</v>
      </c>
      <c r="S62" s="7">
        <f>INDEX('面板-景气指数'!$37:$242,MATCH('面板-总览'!$R62,'面板-景气指数'!$A$37:$A$242,0),MATCH('面板-总览'!S$2,'面板-景气指数'!$36:$36,0))</f>
        <v>0.16699999999999993</v>
      </c>
      <c r="T62" s="7">
        <f>INDEX('面板-景气指数'!$37:$242,MATCH('面板-总览'!$R62,'面板-景气指数'!$A$37:$A$242,0),MATCH('面板-总览'!T$2,'面板-景气指数'!$36:$36,0))</f>
        <v>0.23366666666666666</v>
      </c>
      <c r="U62" s="7">
        <f>INDEX('面板-景气指数'!$37:$242,MATCH('面板-总览'!$R62,'面板-景气指数'!$A$37:$A$242,0),MATCH('面板-总览'!U$2,'面板-景气指数'!$36:$36,0))</f>
        <v>0.46899999999999975</v>
      </c>
      <c r="V62" s="7">
        <f>INDEX('面板-景气指数'!$37:$242,MATCH('面板-总览'!$R62,'面板-景气指数'!$A$37:$A$242,0),MATCH('面板-总览'!V$2,'面板-景气指数'!$36:$36,0))</f>
        <v>0.70299999999999974</v>
      </c>
      <c r="W62" s="7">
        <f>INDEX('面板-景气指数'!$37:$242,MATCH('面板-总览'!$R62,'面板-景气指数'!$A$37:$A$242,0),MATCH('面板-总览'!W$2,'面板-景气指数'!$36:$36,0))</f>
        <v>0.82699999999999974</v>
      </c>
      <c r="X62" s="7">
        <f>INDEX('面板-景气指数'!$37:$242,MATCH('面板-总览'!$R62,'面板-景气指数'!$A$37:$A$242,0),MATCH('面板-总览'!X$2,'面板-景气指数'!$36:$36,0))</f>
        <v>0.86066666666666647</v>
      </c>
      <c r="Y62" s="7">
        <f>INDEX('面板-景气指数'!$37:$242,MATCH('面板-总览'!$R62,'面板-景气指数'!$A$37:$A$242,0),MATCH('面板-总览'!Y$2,'面板-景气指数'!$36:$36,0))</f>
        <v>0.81933333333333314</v>
      </c>
      <c r="Z62" s="7">
        <f>INDEX('面板-景气指数'!$37:$242,MATCH('面板-总览'!$R62,'面板-景气指数'!$A$37:$A$242,0),MATCH('面板-总览'!Z$2,'面板-景气指数'!$36:$36,0))</f>
        <v>0.65466666666666629</v>
      </c>
      <c r="AA62" s="7">
        <f>INDEX('面板-景气指数'!$37:$242,MATCH('面板-总览'!$R62,'面板-景气指数'!$A$37:$A$242,0),MATCH('面板-总览'!AA$2,'面板-景气指数'!$36:$36,0))</f>
        <v>0.7773333333333331</v>
      </c>
      <c r="AB62" s="7">
        <f>INDEX('面板-景气指数'!$37:$242,MATCH('面板-总览'!$R62,'面板-景气指数'!$A$37:$A$242,0),MATCH('面板-总览'!AB$2,'面板-景气指数'!$36:$36,0))</f>
        <v>0.86066666666666636</v>
      </c>
      <c r="AC62" s="7">
        <f>INDEX('面板-景气指数'!$37:$242,MATCH('面板-总览'!$R62,'面板-景气指数'!$A$37:$A$242,0),MATCH('面板-总览'!AC$2,'面板-景气指数'!$36:$36,0))</f>
        <v>0.89366666666666639</v>
      </c>
      <c r="AD62" s="7">
        <f>INDEX('面板-景气指数'!$37:$242,MATCH('面板-总览'!$R62,'面板-景气指数'!$A$37:$A$242,0),MATCH('面板-总览'!AD$2,'面板-景气指数'!$36:$36,0))</f>
        <v>0.86166666666666647</v>
      </c>
      <c r="AE62" s="7">
        <f>INDEX('面板-景气指数'!$37:$242,MATCH('面板-总览'!$R62,'面板-景气指数'!$A$37:$A$242,0),MATCH('面板-总览'!AE$2,'面板-景气指数'!$36:$36,0))</f>
        <v>0.7779999999999998</v>
      </c>
      <c r="AG62" s="12">
        <f t="shared" si="3"/>
        <v>-8.2666666666666555E-2</v>
      </c>
      <c r="AI62" s="6" t="s">
        <v>151</v>
      </c>
      <c r="AJ62" s="7">
        <f>INDEX('面板-景气指数'!$37:$242,MATCH('面板-总览'!$AI62,'面板-景气指数'!$A$37:$A$242,0),MATCH('面板-总览'!AJ$2,'面板-景气指数'!$36:$36,0))</f>
        <v>0.30999999999999994</v>
      </c>
      <c r="AK62" s="7">
        <f>INDEX('面板-景气指数'!$37:$242,MATCH('面板-总览'!$AI62,'面板-景气指数'!$A$37:$A$242,0),MATCH('面板-总览'!AK$2,'面板-景气指数'!$36:$36,0))</f>
        <v>0.29699999999999988</v>
      </c>
      <c r="AL62" s="7">
        <f>INDEX('面板-景气指数'!$37:$242,MATCH('面板-总览'!$AI62,'面板-景气指数'!$A$37:$A$242,0),MATCH('面板-总览'!AL$2,'面板-景气指数'!$36:$36,0))</f>
        <v>0.47233333333333327</v>
      </c>
      <c r="AM62" s="7">
        <f>INDEX('面板-景气指数'!$37:$242,MATCH('面板-总览'!$AI62,'面板-景气指数'!$A$37:$A$242,0),MATCH('面板-总览'!AM$2,'面板-景气指数'!$36:$36,0))</f>
        <v>0.75966666666666671</v>
      </c>
      <c r="AN62" s="7">
        <f>INDEX('面板-景气指数'!$37:$242,MATCH('面板-总览'!$AI62,'面板-景气指数'!$A$37:$A$242,0),MATCH('面板-总览'!AN$2,'面板-景气指数'!$36:$36,0))</f>
        <v>0.85066666666666668</v>
      </c>
      <c r="AO62" s="7">
        <f>INDEX('面板-景气指数'!$37:$242,MATCH('面板-总览'!$AI62,'面板-景气指数'!$A$37:$A$242,0),MATCH('面板-总览'!AO$2,'面板-景气指数'!$36:$36,0))</f>
        <v>0.82266666666666666</v>
      </c>
      <c r="AP62" s="7">
        <f>INDEX('面板-景气指数'!$37:$242,MATCH('面板-总览'!$AI62,'面板-景气指数'!$A$37:$A$242,0),MATCH('面板-总览'!AP$2,'面板-景气指数'!$36:$36,0))</f>
        <v>0.79466666666666663</v>
      </c>
      <c r="AQ62" s="7">
        <f>INDEX('面板-景气指数'!$37:$242,MATCH('面板-总览'!$AI62,'面板-景气指数'!$A$37:$A$242,0),MATCH('面板-总览'!AQ$2,'面板-景气指数'!$36:$36,0))</f>
        <v>0.60666666666666658</v>
      </c>
      <c r="AR62" s="7">
        <f>INDEX('面板-景气指数'!$37:$242,MATCH('面板-总览'!$AI62,'面板-景气指数'!$A$37:$A$242,0),MATCH('面板-总览'!AR$2,'面板-景气指数'!$36:$36,0))</f>
        <v>0.5159999999999999</v>
      </c>
      <c r="AS62" s="7">
        <f>INDEX('面板-景气指数'!$37:$242,MATCH('面板-总览'!$AI62,'面板-景气指数'!$A$37:$A$242,0),MATCH('面板-总览'!AS$2,'面板-景气指数'!$36:$36,0))</f>
        <v>0.57166666666666666</v>
      </c>
      <c r="AT62" s="7">
        <f>INDEX('面板-景气指数'!$37:$242,MATCH('面板-总览'!$AI62,'面板-景气指数'!$A$37:$A$242,0),MATCH('面板-总览'!AT$2,'面板-景气指数'!$36:$36,0))</f>
        <v>0.59200000000000008</v>
      </c>
      <c r="AU62" s="7">
        <f>INDEX('面板-景气指数'!$37:$242,MATCH('面板-总览'!$AI62,'面板-景气指数'!$A$37:$A$242,0),MATCH('面板-总览'!AU$2,'面板-景气指数'!$36:$36,0))</f>
        <v>0.70300000000000007</v>
      </c>
      <c r="AV62" s="7">
        <f>INDEX('面板-景气指数'!$37:$242,MATCH('面板-总览'!$AI62,'面板-景气指数'!$A$37:$A$242,0),MATCH('面板-总览'!AV$2,'面板-景气指数'!$36:$36,0))</f>
        <v>0.71699999999999997</v>
      </c>
      <c r="AX62" s="12">
        <f t="shared" si="2"/>
        <v>0.14533333333333331</v>
      </c>
    </row>
    <row r="63" spans="18:50" ht="21" customHeight="1" x14ac:dyDescent="0.2">
      <c r="R63" s="6" t="s">
        <v>152</v>
      </c>
      <c r="S63" s="7">
        <f>INDEX('面板-景气指数'!$37:$242,MATCH('面板-总览'!$R63,'面板-景气指数'!$A$37:$A$242,0),MATCH('面板-总览'!S$2,'面板-景气指数'!$36:$36,0))</f>
        <v>0.47266666666666668</v>
      </c>
      <c r="T63" s="7">
        <f>INDEX('面板-景气指数'!$37:$242,MATCH('面板-总览'!$R63,'面板-景气指数'!$A$37:$A$242,0),MATCH('面板-总览'!T$2,'面板-景气指数'!$36:$36,0))</f>
        <v>0.51833333333333331</v>
      </c>
      <c r="U63" s="7">
        <f>INDEX('面板-景气指数'!$37:$242,MATCH('面板-总览'!$R63,'面板-景气指数'!$A$37:$A$242,0),MATCH('面板-总览'!U$2,'面板-景气指数'!$36:$36,0))</f>
        <v>0.56100000000000005</v>
      </c>
      <c r="V63" s="7">
        <f>INDEX('面板-景气指数'!$37:$242,MATCH('面板-总览'!$R63,'面板-景气指数'!$A$37:$A$242,0),MATCH('面板-总览'!V$2,'面板-景气指数'!$36:$36,0))</f>
        <v>0.81566666666666665</v>
      </c>
      <c r="W63" s="7">
        <f>INDEX('面板-景气指数'!$37:$242,MATCH('面板-总览'!$R63,'面板-景气指数'!$A$37:$A$242,0),MATCH('面板-总览'!W$2,'面板-景气指数'!$36:$36,0))</f>
        <v>0.89333333333333342</v>
      </c>
      <c r="X63" s="7">
        <f>INDEX('面板-景气指数'!$37:$242,MATCH('面板-总览'!$R63,'面板-景气指数'!$A$37:$A$242,0),MATCH('面板-总览'!X$2,'面板-景气指数'!$36:$36,0))</f>
        <v>0.92866666666666675</v>
      </c>
      <c r="Y63" s="7">
        <f>INDEX('面板-景气指数'!$37:$242,MATCH('面板-总览'!$R63,'面板-景气指数'!$A$37:$A$242,0),MATCH('面板-总览'!Y$2,'面板-景气指数'!$36:$36,0))</f>
        <v>0.91466666666666685</v>
      </c>
      <c r="Z63" s="7">
        <f>INDEX('面板-景气指数'!$37:$242,MATCH('面板-总览'!$R63,'面板-景气指数'!$A$37:$A$242,0),MATCH('面板-总览'!Z$2,'面板-景气指数'!$36:$36,0))</f>
        <v>0.83000000000000007</v>
      </c>
      <c r="AA63" s="7">
        <f>INDEX('面板-景气指数'!$37:$242,MATCH('面板-总览'!$R63,'面板-景气指数'!$A$37:$A$242,0),MATCH('面板-总览'!AA$2,'面板-景气指数'!$36:$36,0))</f>
        <v>0.75966666666666682</v>
      </c>
      <c r="AB63" s="7">
        <f>INDEX('面板-景气指数'!$37:$242,MATCH('面板-总览'!$R63,'面板-景气指数'!$A$37:$A$242,0),MATCH('面板-总览'!AB$2,'面板-景气指数'!$36:$36,0))</f>
        <v>0.77300000000000013</v>
      </c>
      <c r="AC63" s="7">
        <f>INDEX('面板-景气指数'!$37:$242,MATCH('面板-总览'!$R63,'面板-景气指数'!$A$37:$A$242,0),MATCH('面板-总览'!AC$2,'面板-景气指数'!$36:$36,0))</f>
        <v>0.78733333333333344</v>
      </c>
      <c r="AD63" s="7">
        <f>INDEX('面板-景气指数'!$37:$242,MATCH('面板-总览'!$R63,'面板-景气指数'!$A$37:$A$242,0),MATCH('面板-总览'!AD$2,'面板-景气指数'!$36:$36,0))</f>
        <v>0.82633333333333336</v>
      </c>
      <c r="AE63" s="7">
        <f>INDEX('面板-景气指数'!$37:$242,MATCH('面板-总览'!$R63,'面板-景气指数'!$A$37:$A$242,0),MATCH('面板-总览'!AE$2,'面板-景气指数'!$36:$36,0))</f>
        <v>0.83366666666666667</v>
      </c>
      <c r="AG63" s="12">
        <f t="shared" si="3"/>
        <v>6.0666666666666536E-2</v>
      </c>
      <c r="AI63" s="6" t="s">
        <v>153</v>
      </c>
      <c r="AJ63" s="7">
        <f>INDEX('面板-景气指数'!$37:$242,MATCH('面板-总览'!$AI63,'面板-景气指数'!$A$37:$A$242,0),MATCH('面板-总览'!AJ$2,'面板-景气指数'!$36:$36,0))</f>
        <v>0.20549999999999999</v>
      </c>
      <c r="AK63" s="7">
        <f>INDEX('面板-景气指数'!$37:$242,MATCH('面板-总览'!$AI63,'面板-景气指数'!$A$37:$A$242,0),MATCH('面板-总览'!AK$2,'面板-景气指数'!$36:$36,0))</f>
        <v>0.21</v>
      </c>
      <c r="AL63" s="7">
        <f>INDEX('面板-景气指数'!$37:$242,MATCH('面板-总览'!$AI63,'面板-景气指数'!$A$37:$A$242,0),MATCH('面板-总览'!AL$2,'面板-景气指数'!$36:$36,0))</f>
        <v>0.36</v>
      </c>
      <c r="AM63" s="7">
        <f>INDEX('面板-景气指数'!$37:$242,MATCH('面板-总览'!$AI63,'面板-景气指数'!$A$37:$A$242,0),MATCH('面板-总览'!AM$2,'面板-景气指数'!$36:$36,0))</f>
        <v>0.59599999999999997</v>
      </c>
      <c r="AN63" s="7">
        <f>INDEX('面板-景气指数'!$37:$242,MATCH('面板-总览'!$AI63,'面板-景气指数'!$A$37:$A$242,0),MATCH('面板-总览'!AN$2,'面板-景气指数'!$36:$36,0))</f>
        <v>0.69950000000000012</v>
      </c>
      <c r="AO63" s="7">
        <f>INDEX('面板-景气指数'!$37:$242,MATCH('面板-总览'!$AI63,'面板-景气指数'!$A$37:$A$242,0),MATCH('面板-总览'!AO$2,'面板-景气指数'!$36:$36,0))</f>
        <v>0.90849999999999997</v>
      </c>
      <c r="AP63" s="7">
        <f>INDEX('面板-景气指数'!$37:$242,MATCH('面板-总览'!$AI63,'面板-景气指数'!$A$37:$A$242,0),MATCH('面板-总览'!AP$2,'面板-景气指数'!$36:$36,0))</f>
        <v>0.67200000000000004</v>
      </c>
      <c r="AQ63" s="7">
        <f>INDEX('面板-景气指数'!$37:$242,MATCH('面板-总览'!$AI63,'面板-景气指数'!$A$37:$A$242,0),MATCH('面板-总览'!AQ$2,'面板-景气指数'!$36:$36,0))</f>
        <v>0.78299999999999992</v>
      </c>
      <c r="AR63" s="7">
        <f>INDEX('面板-景气指数'!$37:$242,MATCH('面板-总览'!$AI63,'面板-景气指数'!$A$37:$A$242,0),MATCH('面板-总览'!AR$2,'面板-景气指数'!$36:$36,0))</f>
        <v>0.39399999999999996</v>
      </c>
      <c r="AS63" s="7">
        <f>INDEX('面板-景气指数'!$37:$242,MATCH('面板-总览'!$AI63,'面板-景气指数'!$A$37:$A$242,0),MATCH('面板-总览'!AS$2,'面板-景气指数'!$36:$36,0))</f>
        <v>0.52100000000000002</v>
      </c>
      <c r="AT63" s="7">
        <f>INDEX('面板-景气指数'!$37:$242,MATCH('面板-总览'!$AI63,'面板-景气指数'!$A$37:$A$242,0),MATCH('面板-总览'!AT$2,'面板-景气指数'!$36:$36,0))</f>
        <v>0.38049999999999995</v>
      </c>
      <c r="AU63" s="7">
        <f>INDEX('面板-景气指数'!$37:$242,MATCH('面板-总览'!$AI63,'面板-景气指数'!$A$37:$A$242,0),MATCH('面板-总览'!AU$2,'面板-景气指数'!$36:$36,0))</f>
        <v>0.53100000000000003</v>
      </c>
      <c r="AV63" s="7">
        <f>INDEX('面板-景气指数'!$37:$242,MATCH('面板-总览'!$AI63,'面板-景气指数'!$A$37:$A$242,0),MATCH('面板-总览'!AV$2,'面板-景气指数'!$36:$36,0))</f>
        <v>0.53650000000000009</v>
      </c>
      <c r="AX63" s="12">
        <f t="shared" si="2"/>
        <v>1.5500000000000069E-2</v>
      </c>
    </row>
    <row r="64" spans="18:50" ht="21" customHeight="1" x14ac:dyDescent="0.2">
      <c r="R64" s="6" t="s">
        <v>154</v>
      </c>
      <c r="S64" s="7">
        <f>INDEX('面板-景气指数'!$37:$242,MATCH('面板-总览'!$R64,'面板-景气指数'!$A$37:$A$242,0),MATCH('面板-总览'!S$2,'面板-景气指数'!$36:$36,0))</f>
        <v>9.5500000000000002E-2</v>
      </c>
      <c r="T64" s="7">
        <f>INDEX('面板-景气指数'!$37:$242,MATCH('面板-总览'!$R64,'面板-景气指数'!$A$37:$A$242,0),MATCH('面板-总览'!T$2,'面板-景气指数'!$36:$36,0))</f>
        <v>0.22800000000000001</v>
      </c>
      <c r="U64" s="7">
        <f>INDEX('面板-景气指数'!$37:$242,MATCH('面板-总览'!$R64,'面板-景气指数'!$A$37:$A$242,0),MATCH('面板-总览'!U$2,'面板-景气指数'!$36:$36,0))</f>
        <v>0.56850000000000012</v>
      </c>
      <c r="V64" s="7">
        <f>INDEX('面板-景气指数'!$37:$242,MATCH('面板-总览'!$R64,'面板-景气指数'!$A$37:$A$242,0),MATCH('面板-总览'!V$2,'面板-景气指数'!$36:$36,0))</f>
        <v>0.77600000000000002</v>
      </c>
      <c r="W64" s="7">
        <f>INDEX('面板-景气指数'!$37:$242,MATCH('面板-总览'!$R64,'面板-景气指数'!$A$37:$A$242,0),MATCH('面板-总览'!W$2,'面板-景气指数'!$36:$36,0))</f>
        <v>0.81300000000000006</v>
      </c>
      <c r="X64" s="7">
        <f>INDEX('面板-景气指数'!$37:$242,MATCH('面板-总览'!$R64,'面板-景气指数'!$A$37:$A$242,0),MATCH('面板-总览'!X$2,'面板-景气指数'!$36:$36,0))</f>
        <v>0.88800000000000001</v>
      </c>
      <c r="Y64" s="7">
        <f>INDEX('面板-景气指数'!$37:$242,MATCH('面板-总览'!$R64,'面板-景气指数'!$A$37:$A$242,0),MATCH('面板-总览'!Y$2,'面板-景气指数'!$36:$36,0))</f>
        <v>0.89849999999999997</v>
      </c>
      <c r="Z64" s="7">
        <f>INDEX('面板-景气指数'!$37:$242,MATCH('面板-总览'!$R64,'面板-景气指数'!$A$37:$A$242,0),MATCH('面板-总览'!Z$2,'面板-景气指数'!$36:$36,0))</f>
        <v>0.86099999999999999</v>
      </c>
      <c r="AA64" s="7">
        <f>INDEX('面板-景气指数'!$37:$242,MATCH('面板-总览'!$R64,'面板-景气指数'!$A$37:$A$242,0),MATCH('面板-总览'!AA$2,'面板-景气指数'!$36:$36,0))</f>
        <v>0.90350000000000008</v>
      </c>
      <c r="AB64" s="7">
        <f>INDEX('面板-景气指数'!$37:$242,MATCH('面板-总览'!$R64,'面板-景气指数'!$A$37:$A$242,0),MATCH('面板-总览'!AB$2,'面板-景气指数'!$36:$36,0))</f>
        <v>0.89300000000000013</v>
      </c>
      <c r="AC64" s="7">
        <f>INDEX('面板-景气指数'!$37:$242,MATCH('面板-总览'!$R64,'面板-景气指数'!$A$37:$A$242,0),MATCH('面板-总览'!AC$2,'面板-景气指数'!$36:$36,0))</f>
        <v>0.91949999999999998</v>
      </c>
      <c r="AD64" s="7">
        <f>INDEX('面板-景气指数'!$37:$242,MATCH('面板-总览'!$R64,'面板-景气指数'!$A$37:$A$242,0),MATCH('面板-总览'!AD$2,'面板-景气指数'!$36:$36,0))</f>
        <v>0.89800000000000002</v>
      </c>
      <c r="AE64" s="7">
        <f>INDEX('面板-景气指数'!$37:$242,MATCH('面板-总览'!$R64,'面板-景气指数'!$A$37:$A$242,0),MATCH('面板-总览'!AE$2,'面板-景气指数'!$36:$36,0))</f>
        <v>0.86650000000000005</v>
      </c>
      <c r="AG64" s="12">
        <f t="shared" si="3"/>
        <v>-2.6500000000000079E-2</v>
      </c>
      <c r="AI64" s="6" t="s">
        <v>155</v>
      </c>
      <c r="AJ64" s="7">
        <f>INDEX('面板-景气指数'!$37:$242,MATCH('面板-总览'!$AI64,'面板-景气指数'!$A$37:$A$242,0),MATCH('面板-总览'!AJ$2,'面板-景气指数'!$36:$36,0))</f>
        <v>0.1055</v>
      </c>
      <c r="AK64" s="7">
        <f>INDEX('面板-景气指数'!$37:$242,MATCH('面板-总览'!$AI64,'面板-景气指数'!$A$37:$A$242,0),MATCH('面板-总览'!AK$2,'面板-景气指数'!$36:$36,0))</f>
        <v>0.214</v>
      </c>
      <c r="AL64" s="7">
        <f>INDEX('面板-景气指数'!$37:$242,MATCH('面板-总览'!$AI64,'面板-景气指数'!$A$37:$A$242,0),MATCH('面板-总览'!AL$2,'面板-景气指数'!$36:$36,0))</f>
        <v>0.22650000000000003</v>
      </c>
      <c r="AM64" s="7">
        <f>INDEX('面板-景气指数'!$37:$242,MATCH('面板-总览'!$AI64,'面板-景气指数'!$A$37:$A$242,0),MATCH('面板-总览'!AM$2,'面板-景气指数'!$36:$36,0))</f>
        <v>0.1895</v>
      </c>
      <c r="AN64" s="7">
        <f>INDEX('面板-景气指数'!$37:$242,MATCH('面板-总览'!$AI64,'面板-景气指数'!$A$37:$A$242,0),MATCH('面板-总览'!AN$2,'面板-景气指数'!$36:$36,0))</f>
        <v>0.11449999999999999</v>
      </c>
      <c r="AO64" s="7">
        <f>INDEX('面板-景气指数'!$37:$242,MATCH('面板-总览'!$AI64,'面板-景气指数'!$A$37:$A$242,0),MATCH('面板-总览'!AO$2,'面板-景气指数'!$36:$36,0))</f>
        <v>0.128</v>
      </c>
      <c r="AP64" s="7">
        <f>INDEX('面板-景气指数'!$37:$242,MATCH('面板-总览'!$AI64,'面板-景气指数'!$A$37:$A$242,0),MATCH('面板-总览'!AP$2,'面板-景气指数'!$36:$36,0))</f>
        <v>0.16899999999999998</v>
      </c>
      <c r="AQ64" s="7">
        <f>INDEX('面板-景气指数'!$37:$242,MATCH('面板-总览'!$AI64,'面板-景气指数'!$A$37:$A$242,0),MATCH('面板-总览'!AQ$2,'面板-景气指数'!$36:$36,0))</f>
        <v>0.23849999999999999</v>
      </c>
      <c r="AR64" s="7">
        <f>INDEX('面板-景气指数'!$37:$242,MATCH('面板-总览'!$AI64,'面板-景气指数'!$A$37:$A$242,0),MATCH('面板-总览'!AR$2,'面板-景气指数'!$36:$36,0))</f>
        <v>0.26799999999999996</v>
      </c>
      <c r="AS64" s="7">
        <f>INDEX('面板-景气指数'!$37:$242,MATCH('面板-总览'!$AI64,'面板-景气指数'!$A$37:$A$242,0),MATCH('面板-总览'!AS$2,'面板-景气指数'!$36:$36,0))</f>
        <v>0.30049999999999999</v>
      </c>
      <c r="AT64" s="7">
        <f>INDEX('面板-景气指数'!$37:$242,MATCH('面板-总览'!$AI64,'面板-景气指数'!$A$37:$A$242,0),MATCH('面板-总览'!AT$2,'面板-景气指数'!$36:$36,0))</f>
        <v>0.3135</v>
      </c>
      <c r="AU64" s="7">
        <f>INDEX('面板-景气指数'!$37:$242,MATCH('面板-总览'!$AI64,'面板-景气指数'!$A$37:$A$242,0),MATCH('面板-总览'!AU$2,'面板-景气指数'!$36:$36,0))</f>
        <v>0.32549999999999996</v>
      </c>
      <c r="AV64" s="7">
        <f>INDEX('面板-景气指数'!$37:$242,MATCH('面板-总览'!$AI64,'面板-景气指数'!$A$37:$A$242,0),MATCH('面板-总览'!AV$2,'面板-景气指数'!$36:$36,0))</f>
        <v>0.27649999999999997</v>
      </c>
      <c r="AX64" s="12">
        <f t="shared" si="2"/>
        <v>-2.4000000000000021E-2</v>
      </c>
    </row>
    <row r="65" spans="18:50" ht="21" customHeight="1" x14ac:dyDescent="0.2">
      <c r="R65" s="6" t="s">
        <v>156</v>
      </c>
      <c r="S65" s="7">
        <f>INDEX('面板-景气指数'!$37:$242,MATCH('面板-总览'!$R65,'面板-景气指数'!$A$37:$A$242,0),MATCH('面板-总览'!S$2,'面板-景气指数'!$36:$36,0))</f>
        <v>0.21259999999999996</v>
      </c>
      <c r="T65" s="7">
        <f>INDEX('面板-景气指数'!$37:$242,MATCH('面板-总览'!$R65,'面板-景气指数'!$A$37:$A$242,0),MATCH('面板-总览'!T$2,'面板-景气指数'!$36:$36,0))</f>
        <v>0.20619999999999999</v>
      </c>
      <c r="U65" s="7">
        <f>INDEX('面板-景气指数'!$37:$242,MATCH('面板-总览'!$R65,'面板-景气指数'!$A$37:$A$242,0),MATCH('面板-总览'!U$2,'面板-景气指数'!$36:$36,0))</f>
        <v>0.22919999999999999</v>
      </c>
      <c r="V65" s="7">
        <f>INDEX('面板-景气指数'!$37:$242,MATCH('面板-总览'!$R65,'面板-景气指数'!$A$37:$A$242,0),MATCH('面板-总览'!V$2,'面板-景气指数'!$36:$36,0))</f>
        <v>0.38279999999999997</v>
      </c>
      <c r="W65" s="7">
        <f>INDEX('面板-景气指数'!$37:$242,MATCH('面板-总览'!$R65,'面板-景气指数'!$A$37:$A$242,0),MATCH('面板-总览'!W$2,'面板-景气指数'!$36:$36,0))</f>
        <v>0.31519999999999998</v>
      </c>
      <c r="X65" s="7">
        <f>INDEX('面板-景气指数'!$37:$242,MATCH('面板-总览'!$R65,'面板-景气指数'!$A$37:$A$242,0),MATCH('面板-总览'!X$2,'面板-景气指数'!$36:$36,0))</f>
        <v>0.31539999999999996</v>
      </c>
      <c r="Y65" s="7">
        <f>INDEX('面板-景气指数'!$37:$242,MATCH('面板-总览'!$R65,'面板-景气指数'!$A$37:$A$242,0),MATCH('面板-总览'!Y$2,'面板-景气指数'!$36:$36,0))</f>
        <v>0.28059999999999996</v>
      </c>
      <c r="Z65" s="7">
        <f>INDEX('面板-景气指数'!$37:$242,MATCH('面板-总览'!$R65,'面板-景气指数'!$A$37:$A$242,0),MATCH('面板-总览'!Z$2,'面板-景气指数'!$36:$36,0))</f>
        <v>0.2954</v>
      </c>
      <c r="AA65" s="7">
        <f>INDEX('面板-景气指数'!$37:$242,MATCH('面板-总览'!$R65,'面板-景气指数'!$A$37:$A$242,0),MATCH('面板-总览'!AA$2,'面板-景气指数'!$36:$36,0))</f>
        <v>0.31479999999999997</v>
      </c>
      <c r="AB65" s="7">
        <f>INDEX('面板-景气指数'!$37:$242,MATCH('面板-总览'!$R65,'面板-景气指数'!$A$37:$A$242,0),MATCH('面板-总览'!AB$2,'面板-景气指数'!$36:$36,0))</f>
        <v>0.37220000000000003</v>
      </c>
      <c r="AC65" s="7">
        <f>INDEX('面板-景气指数'!$37:$242,MATCH('面板-总览'!$R65,'面板-景气指数'!$A$37:$A$242,0),MATCH('面板-总览'!AC$2,'面板-景气指数'!$36:$36,0))</f>
        <v>0.41699999999999998</v>
      </c>
      <c r="AD65" s="7">
        <f>INDEX('面板-景气指数'!$37:$242,MATCH('面板-总览'!$R65,'面板-景气指数'!$A$37:$A$242,0),MATCH('面板-总览'!AD$2,'面板-景气指数'!$36:$36,0))</f>
        <v>0.4108</v>
      </c>
      <c r="AE65" s="7">
        <f>INDEX('面板-景气指数'!$37:$242,MATCH('面板-总览'!$R65,'面板-景气指数'!$A$37:$A$242,0),MATCH('面板-总览'!AE$2,'面板-景气指数'!$36:$36,0))</f>
        <v>0.41699999999999998</v>
      </c>
      <c r="AG65" s="12">
        <f t="shared" si="3"/>
        <v>4.4799999999999951E-2</v>
      </c>
      <c r="AI65" s="6" t="s">
        <v>157</v>
      </c>
      <c r="AJ65" s="7">
        <f>INDEX('面板-景气指数'!$37:$242,MATCH('面板-总览'!$AI65,'面板-景气指数'!$A$37:$A$242,0),MATCH('面板-总览'!AJ$2,'面板-景气指数'!$36:$36,0))</f>
        <v>0.3135</v>
      </c>
      <c r="AK65" s="7">
        <f>INDEX('面板-景气指数'!$37:$242,MATCH('面板-总览'!$AI65,'面板-景气指数'!$A$37:$A$242,0),MATCH('面板-总览'!AK$2,'面板-景气指数'!$36:$36,0))</f>
        <v>0.28699999999999998</v>
      </c>
      <c r="AL65" s="7">
        <f>INDEX('面板-景气指数'!$37:$242,MATCH('面板-总览'!$AI65,'面板-景气指数'!$A$37:$A$242,0),MATCH('面板-总览'!AL$2,'面板-景气指数'!$36:$36,0))</f>
        <v>0.45700000000000002</v>
      </c>
      <c r="AM65" s="7">
        <f>INDEX('面板-景气指数'!$37:$242,MATCH('面板-总览'!$AI65,'面板-景气指数'!$A$37:$A$242,0),MATCH('面板-总览'!AM$2,'面板-景气指数'!$36:$36,0))</f>
        <v>0.54749999999999999</v>
      </c>
      <c r="AN65" s="7">
        <f>INDEX('面板-景气指数'!$37:$242,MATCH('面板-总览'!$AI65,'面板-景气指数'!$A$37:$A$242,0),MATCH('面板-总览'!AN$2,'面板-景气指数'!$36:$36,0))</f>
        <v>0.61650000000000005</v>
      </c>
      <c r="AO65" s="7">
        <f>INDEX('面板-景气指数'!$37:$242,MATCH('面板-总览'!$AI65,'面板-景气指数'!$A$37:$A$242,0),MATCH('面板-总览'!AO$2,'面板-景气指数'!$36:$36,0))</f>
        <v>0.59499999999999997</v>
      </c>
      <c r="AP65" s="7">
        <f>INDEX('面板-景气指数'!$37:$242,MATCH('面板-总览'!$AI65,'面板-景气指数'!$A$37:$A$242,0),MATCH('面板-总览'!AP$2,'面板-景气指数'!$36:$36,0))</f>
        <v>0.60050000000000003</v>
      </c>
      <c r="AQ65" s="7">
        <f>INDEX('面板-景气指数'!$37:$242,MATCH('面板-总览'!$AI65,'面板-景气指数'!$A$37:$A$242,0),MATCH('面板-总览'!AQ$2,'面板-景气指数'!$36:$36,0))</f>
        <v>0.56900000000000006</v>
      </c>
      <c r="AR65" s="7">
        <f>INDEX('面板-景气指数'!$37:$242,MATCH('面板-总览'!$AI65,'面板-景气指数'!$A$37:$A$242,0),MATCH('面板-总览'!AR$2,'面板-景气指数'!$36:$36,0))</f>
        <v>0.54249999999999998</v>
      </c>
      <c r="AS65" s="7">
        <f>INDEX('面板-景气指数'!$37:$242,MATCH('面板-总览'!$AI65,'面板-景气指数'!$A$37:$A$242,0),MATCH('面板-总览'!AS$2,'面板-景气指数'!$36:$36,0))</f>
        <v>0.53150000000000008</v>
      </c>
      <c r="AT65" s="7">
        <f>INDEX('面板-景气指数'!$37:$242,MATCH('面板-总览'!$AI65,'面板-景气指数'!$A$37:$A$242,0),MATCH('面板-总览'!AT$2,'面板-景气指数'!$36:$36,0))</f>
        <v>0.54699999999999993</v>
      </c>
      <c r="AU65" s="7">
        <f>INDEX('面板-景气指数'!$37:$242,MATCH('面板-总览'!$AI65,'面板-景气指数'!$A$37:$A$242,0),MATCH('面板-总览'!AU$2,'面板-景气指数'!$36:$36,0))</f>
        <v>0.55799999999999994</v>
      </c>
      <c r="AV65" s="7">
        <f>INDEX('面板-景气指数'!$37:$242,MATCH('面板-总览'!$AI65,'面板-景气指数'!$A$37:$A$242,0),MATCH('面板-总览'!AV$2,'面板-景气指数'!$36:$36,0))</f>
        <v>0.57899999999999996</v>
      </c>
      <c r="AX65" s="12">
        <f t="shared" si="2"/>
        <v>4.7499999999999876E-2</v>
      </c>
    </row>
    <row r="66" spans="18:50" ht="21" customHeight="1" x14ac:dyDescent="0.2">
      <c r="R66" s="6" t="s">
        <v>158</v>
      </c>
      <c r="S66" s="7">
        <f>INDEX('面板-景气指数'!$37:$242,MATCH('面板-总览'!$R66,'面板-景气指数'!$A$37:$A$242,0),MATCH('面板-总览'!S$2,'面板-景气指数'!$36:$36,0))</f>
        <v>0.16860000000000003</v>
      </c>
      <c r="T66" s="7">
        <f>INDEX('面板-景气指数'!$37:$242,MATCH('面板-总览'!$R66,'面板-景气指数'!$A$37:$A$242,0),MATCH('面板-总览'!T$2,'面板-景气指数'!$36:$36,0))</f>
        <v>0.16840000000000002</v>
      </c>
      <c r="U66" s="7">
        <f>INDEX('面板-景气指数'!$37:$242,MATCH('面板-总览'!$R66,'面板-景气指数'!$A$37:$A$242,0),MATCH('面板-总览'!U$2,'面板-景气指数'!$36:$36,0))</f>
        <v>0.19880000000000003</v>
      </c>
      <c r="V66" s="7">
        <f>INDEX('面板-景气指数'!$37:$242,MATCH('面板-总览'!$R66,'面板-景气指数'!$A$37:$A$242,0),MATCH('面板-总览'!V$2,'面板-景气指数'!$36:$36,0))</f>
        <v>0.34580000000000005</v>
      </c>
      <c r="W66" s="7">
        <f>INDEX('面板-景气指数'!$37:$242,MATCH('面板-总览'!$R66,'面板-景气指数'!$A$37:$A$242,0),MATCH('面板-总览'!W$2,'面板-景气指数'!$36:$36,0))</f>
        <v>0.4714000000000001</v>
      </c>
      <c r="X66" s="7">
        <f>INDEX('面板-景气指数'!$37:$242,MATCH('面板-总览'!$R66,'面板-景气指数'!$A$37:$A$242,0),MATCH('面板-总览'!X$2,'面板-景气指数'!$36:$36,0))</f>
        <v>0.51700000000000002</v>
      </c>
      <c r="Y66" s="7">
        <f>INDEX('面板-景气指数'!$37:$242,MATCH('面板-总览'!$R66,'面板-景气指数'!$A$37:$A$242,0),MATCH('面板-总览'!Y$2,'面板-景气指数'!$36:$36,0))</f>
        <v>0.46660000000000001</v>
      </c>
      <c r="Z66" s="7">
        <f>INDEX('面板-景气指数'!$37:$242,MATCH('面板-总览'!$R66,'面板-景气指数'!$A$37:$A$242,0),MATCH('面板-总览'!Z$2,'面板-景气指数'!$36:$36,0))</f>
        <v>0.40760000000000002</v>
      </c>
      <c r="AA66" s="7">
        <f>INDEX('面板-景气指数'!$37:$242,MATCH('面板-总览'!$R66,'面板-景气指数'!$A$37:$A$242,0),MATCH('面板-总览'!AA$2,'面板-景气指数'!$36:$36,0))</f>
        <v>0.43840000000000001</v>
      </c>
      <c r="AB66" s="7">
        <f>INDEX('面板-景气指数'!$37:$242,MATCH('面板-总览'!$R66,'面板-景气指数'!$A$37:$A$242,0),MATCH('面板-总览'!AB$2,'面板-景气指数'!$36:$36,0))</f>
        <v>0.44580000000000003</v>
      </c>
      <c r="AC66" s="7">
        <f>INDEX('面板-景气指数'!$37:$242,MATCH('面板-总览'!$R66,'面板-景气指数'!$A$37:$A$242,0),MATCH('面板-总览'!AC$2,'面板-景气指数'!$36:$36,0))</f>
        <v>0.45940000000000003</v>
      </c>
      <c r="AD66" s="7">
        <f>INDEX('面板-景气指数'!$37:$242,MATCH('面板-总览'!$R66,'面板-景气指数'!$A$37:$A$242,0),MATCH('面板-总览'!AD$2,'面板-景气指数'!$36:$36,0))</f>
        <v>0.47</v>
      </c>
      <c r="AE66" s="7">
        <f>INDEX('面板-景气指数'!$37:$242,MATCH('面板-总览'!$R66,'面板-景气指数'!$A$37:$A$242,0),MATCH('面板-总览'!AE$2,'面板-景气指数'!$36:$36,0))</f>
        <v>0.47839999999999999</v>
      </c>
      <c r="AG66" s="12">
        <f t="shared" si="3"/>
        <v>3.2599999999999962E-2</v>
      </c>
      <c r="AI66" s="6" t="s">
        <v>159</v>
      </c>
      <c r="AJ66" s="7">
        <f>INDEX('面板-景气指数'!$37:$242,MATCH('面板-总览'!$AI66,'面板-景气指数'!$A$37:$A$242,0),MATCH('面板-总览'!AJ$2,'面板-景气指数'!$36:$36,0))</f>
        <v>0.14300000000000002</v>
      </c>
      <c r="AK66" s="7">
        <f>INDEX('面板-景气指数'!$37:$242,MATCH('面板-总览'!$AI66,'面板-景气指数'!$A$37:$A$242,0),MATCH('面板-总览'!AK$2,'面板-景气指数'!$36:$36,0))</f>
        <v>0.127</v>
      </c>
      <c r="AL66" s="7">
        <f>INDEX('面板-景气指数'!$37:$242,MATCH('面板-总览'!$AI66,'面板-景气指数'!$A$37:$A$242,0),MATCH('面板-总览'!AL$2,'面板-景气指数'!$36:$36,0))</f>
        <v>0.26550000000000001</v>
      </c>
      <c r="AM66" s="7">
        <f>INDEX('面板-景气指数'!$37:$242,MATCH('面板-总览'!$AI66,'面板-景气指数'!$A$37:$A$242,0),MATCH('面板-总览'!AM$2,'面板-景气指数'!$36:$36,0))</f>
        <v>0.55249999999999999</v>
      </c>
      <c r="AN66" s="7">
        <f>INDEX('面板-景气指数'!$37:$242,MATCH('面板-总览'!$AI66,'面板-景气指数'!$A$37:$A$242,0),MATCH('面板-总览'!AN$2,'面板-景气指数'!$36:$36,0))</f>
        <v>0.64800000000000013</v>
      </c>
      <c r="AO66" s="7">
        <f>INDEX('面板-景气指数'!$37:$242,MATCH('面板-总览'!$AI66,'面板-景气指数'!$A$37:$A$242,0),MATCH('面板-总览'!AO$2,'面板-景气指数'!$36:$36,0))</f>
        <v>0.74399999999999999</v>
      </c>
      <c r="AP66" s="7">
        <f>INDEX('面板-景气指数'!$37:$242,MATCH('面板-总览'!$AI66,'面板-景气指数'!$A$37:$A$242,0),MATCH('面板-总览'!AP$2,'面板-景气指数'!$36:$36,0))</f>
        <v>0.82950000000000013</v>
      </c>
      <c r="AQ66" s="7">
        <f>INDEX('面板-景气指数'!$37:$242,MATCH('面板-总览'!$AI66,'面板-景气指数'!$A$37:$A$242,0),MATCH('面板-总览'!AQ$2,'面板-景气指数'!$36:$36,0))</f>
        <v>0.81299999999999994</v>
      </c>
      <c r="AR66" s="7">
        <f>INDEX('面板-景气指数'!$37:$242,MATCH('面板-总览'!$AI66,'面板-景气指数'!$A$37:$A$242,0),MATCH('面板-总览'!AR$2,'面板-景气指数'!$36:$36,0))</f>
        <v>0.7975000000000001</v>
      </c>
      <c r="AS66" s="7">
        <f>INDEX('面板-景气指数'!$37:$242,MATCH('面板-总览'!$AI66,'面板-景气指数'!$A$37:$A$242,0),MATCH('面板-总览'!AS$2,'面板-景气指数'!$36:$36,0))</f>
        <v>0.80800000000000005</v>
      </c>
      <c r="AT66" s="7">
        <f>INDEX('面板-景气指数'!$37:$242,MATCH('面板-总览'!$AI66,'面板-景气指数'!$A$37:$A$242,0),MATCH('面板-总览'!AT$2,'面板-景气指数'!$36:$36,0))</f>
        <v>0.84</v>
      </c>
      <c r="AU66" s="7">
        <f>INDEX('面板-景气指数'!$37:$242,MATCH('面板-总览'!$AI66,'面板-景气指数'!$A$37:$A$242,0),MATCH('面板-总览'!AU$2,'面板-景气指数'!$36:$36,0))</f>
        <v>0.85050000000000003</v>
      </c>
      <c r="AV66" s="7">
        <f>INDEX('面板-景气指数'!$37:$242,MATCH('面板-总览'!$AI66,'面板-景气指数'!$A$37:$A$242,0),MATCH('面板-总览'!AV$2,'面板-景气指数'!$36:$36,0))</f>
        <v>0.872</v>
      </c>
      <c r="AX66" s="12">
        <f t="shared" si="2"/>
        <v>6.3999999999999946E-2</v>
      </c>
    </row>
    <row r="67" spans="18:50" ht="21" customHeight="1" x14ac:dyDescent="0.2">
      <c r="R67" s="6" t="s">
        <v>160</v>
      </c>
      <c r="S67" s="7">
        <f>INDEX('面板-景气指数'!$37:$242,MATCH('面板-总览'!$R67,'面板-景气指数'!$A$37:$A$242,0),MATCH('面板-总览'!S$2,'面板-景气指数'!$36:$36,0))</f>
        <v>0.26800000000000002</v>
      </c>
      <c r="T67" s="7">
        <f>INDEX('面板-景气指数'!$37:$242,MATCH('面板-总览'!$R67,'面板-景气指数'!$A$37:$A$242,0),MATCH('面板-总览'!T$2,'面板-景气指数'!$36:$36,0))</f>
        <v>0.161</v>
      </c>
      <c r="U67" s="7">
        <f>INDEX('面板-景气指数'!$37:$242,MATCH('面板-总览'!$R67,'面板-景气指数'!$A$37:$A$242,0),MATCH('面板-总览'!U$2,'面板-景气指数'!$36:$36,0))</f>
        <v>6.4000000000000001E-2</v>
      </c>
      <c r="V67" s="7">
        <f>INDEX('面板-景气指数'!$37:$242,MATCH('面板-总览'!$R67,'面板-景气指数'!$A$37:$A$242,0),MATCH('面板-总览'!V$2,'面板-景气指数'!$36:$36,0))</f>
        <v>0.95600000000000007</v>
      </c>
      <c r="W67" s="7">
        <f>INDEX('面板-景气指数'!$37:$242,MATCH('面板-总览'!$R67,'面板-景气指数'!$A$37:$A$242,0),MATCH('面板-总览'!W$2,'面板-景气指数'!$36:$36,0))</f>
        <v>0.96699999999999997</v>
      </c>
      <c r="X67" s="7">
        <f>INDEX('面板-景气指数'!$37:$242,MATCH('面板-总览'!$R67,'面板-景气指数'!$A$37:$A$242,0),MATCH('面板-总览'!X$2,'面板-景气指数'!$36:$36,0))</f>
        <v>0.94599999999999995</v>
      </c>
      <c r="Y67" s="7">
        <f>INDEX('面板-景气指数'!$37:$242,MATCH('面板-总览'!$R67,'面板-景气指数'!$A$37:$A$242,0),MATCH('面板-总览'!Y$2,'面板-景气指数'!$36:$36,0))</f>
        <v>0.92399999999999993</v>
      </c>
      <c r="Z67" s="7">
        <f>INDEX('面板-景气指数'!$37:$242,MATCH('面板-总览'!$R67,'面板-景气指数'!$A$37:$A$242,0),MATCH('面板-总览'!Z$2,'面板-景气指数'!$36:$36,0))</f>
        <v>0.72</v>
      </c>
      <c r="AA67" s="7">
        <f>INDEX('面板-景气指数'!$37:$242,MATCH('面板-总览'!$R67,'面板-景气指数'!$A$37:$A$242,0),MATCH('面板-总览'!AA$2,'面板-景气指数'!$36:$36,0))</f>
        <v>0.49400000000000005</v>
      </c>
      <c r="AB67" s="7">
        <f>INDEX('面板-景气指数'!$37:$242,MATCH('面板-总览'!$R67,'面板-景气指数'!$A$37:$A$242,0),MATCH('面板-总览'!AB$2,'面板-景气指数'!$36:$36,0))</f>
        <v>0.505</v>
      </c>
      <c r="AC67" s="7">
        <f>INDEX('面板-景气指数'!$37:$242,MATCH('面板-总览'!$R67,'面板-景气指数'!$A$37:$A$242,0),MATCH('面板-总览'!AC$2,'面板-景气指数'!$36:$36,0))</f>
        <v>0.752</v>
      </c>
      <c r="AD67" s="7">
        <f>INDEX('面板-景气指数'!$37:$242,MATCH('面板-总览'!$R67,'面板-景气指数'!$A$37:$A$242,0),MATCH('面板-总览'!AD$2,'面板-景气指数'!$36:$36,0))</f>
        <v>0.76300000000000001</v>
      </c>
      <c r="AE67" s="7">
        <f>INDEX('面板-景气指数'!$37:$242,MATCH('面板-总览'!$R67,'面板-景气指数'!$A$37:$A$242,0),MATCH('面板-总览'!AE$2,'面板-景气指数'!$36:$36,0))</f>
        <v>0.78400000000000003</v>
      </c>
      <c r="AG67" s="12">
        <f t="shared" si="3"/>
        <v>0.27900000000000003</v>
      </c>
      <c r="AI67" s="6" t="s">
        <v>161</v>
      </c>
      <c r="AJ67" s="7">
        <f>INDEX('面板-景气指数'!$37:$242,MATCH('面板-总览'!$AI67,'面板-景气指数'!$A$37:$A$242,0),MATCH('面板-总览'!AJ$2,'面板-景气指数'!$36:$36,0))</f>
        <v>0.76275000000000004</v>
      </c>
      <c r="AK67" s="7">
        <f>INDEX('面板-景气指数'!$37:$242,MATCH('面板-总览'!$AI67,'面板-景气指数'!$A$37:$A$242,0),MATCH('面板-总览'!AK$2,'面板-景气指数'!$36:$36,0))</f>
        <v>0.69099999999999995</v>
      </c>
      <c r="AL67" s="7">
        <f>INDEX('面板-景气指数'!$37:$242,MATCH('面板-总览'!$AI67,'面板-景气指数'!$A$37:$A$242,0),MATCH('面板-总览'!AL$2,'面板-景气指数'!$36:$36,0))</f>
        <v>0.62974999999999992</v>
      </c>
      <c r="AM67" s="7">
        <f>INDEX('面板-景气指数'!$37:$242,MATCH('面板-总览'!$AI67,'面板-景气指数'!$A$37:$A$242,0),MATCH('面板-总览'!AM$2,'面板-景气指数'!$36:$36,0))</f>
        <v>0.622</v>
      </c>
      <c r="AN67" s="7">
        <f>INDEX('面板-景气指数'!$37:$242,MATCH('面板-总览'!$AI67,'面板-景气指数'!$A$37:$A$242,0),MATCH('面板-总览'!AN$2,'面板-景气指数'!$36:$36,0))</f>
        <v>0.64824999999999999</v>
      </c>
      <c r="AO67" s="7">
        <f>INDEX('面板-景气指数'!$37:$242,MATCH('面板-总览'!$AI67,'面板-景气指数'!$A$37:$A$242,0),MATCH('面板-总览'!AO$2,'面板-景气指数'!$36:$36,0))</f>
        <v>0.7017500000000001</v>
      </c>
      <c r="AP67" s="7">
        <f>INDEX('面板-景气指数'!$37:$242,MATCH('面板-总览'!$AI67,'面板-景气指数'!$A$37:$A$242,0),MATCH('面板-总览'!AP$2,'面板-景气指数'!$36:$36,0))</f>
        <v>0.68300000000000005</v>
      </c>
      <c r="AQ67" s="7">
        <f>INDEX('面板-景气指数'!$37:$242,MATCH('面板-总览'!$AI67,'面板-景气指数'!$A$37:$A$242,0),MATCH('面板-总览'!AQ$2,'面板-景气指数'!$36:$36,0))</f>
        <v>0.65925</v>
      </c>
      <c r="AR67" s="7">
        <f>INDEX('面板-景气指数'!$37:$242,MATCH('面板-总览'!$AI67,'面板-景气指数'!$A$37:$A$242,0),MATCH('面板-总览'!AR$2,'面板-景气指数'!$36:$36,0))</f>
        <v>0.63775000000000004</v>
      </c>
      <c r="AS67" s="7">
        <f>INDEX('面板-景气指数'!$37:$242,MATCH('面板-总览'!$AI67,'面板-景气指数'!$A$37:$A$242,0),MATCH('面板-总览'!AS$2,'面板-景气指数'!$36:$36,0))</f>
        <v>0.65649999999999997</v>
      </c>
      <c r="AT67" s="7">
        <f>INDEX('面板-景气指数'!$37:$242,MATCH('面板-总览'!$AI67,'面板-景气指数'!$A$37:$A$242,0),MATCH('面板-总览'!AT$2,'面板-景气指数'!$36:$36,0))</f>
        <v>0.69074999999999998</v>
      </c>
      <c r="AU67" s="7">
        <f>INDEX('面板-景气指数'!$37:$242,MATCH('面板-总览'!$AI67,'面板-景气指数'!$A$37:$A$242,0),MATCH('面板-总览'!AU$2,'面板-景气指数'!$36:$36,0))</f>
        <v>0.68574999999999997</v>
      </c>
      <c r="AV67" s="7">
        <f>INDEX('面板-景气指数'!$37:$242,MATCH('面板-总览'!$AI67,'面板-景气指数'!$A$37:$A$242,0),MATCH('面板-总览'!AV$2,'面板-景气指数'!$36:$36,0))</f>
        <v>0.66700000000000004</v>
      </c>
      <c r="AX67" s="12">
        <f t="shared" si="2"/>
        <v>1.0500000000000065E-2</v>
      </c>
    </row>
    <row r="68" spans="18:50" ht="21" customHeight="1" x14ac:dyDescent="0.2">
      <c r="R68" s="6" t="s">
        <v>162</v>
      </c>
      <c r="S68" s="7">
        <f>INDEX('面板-景气指数'!$37:$242,MATCH('面板-总览'!$R68,'面板-景气指数'!$A$37:$A$242,0),MATCH('面板-总览'!S$2,'面板-景气指数'!$36:$36,0))</f>
        <v>0.1511875</v>
      </c>
      <c r="T68" s="7">
        <f>INDEX('面板-景气指数'!$37:$242,MATCH('面板-总览'!$R68,'面板-景气指数'!$A$37:$A$242,0),MATCH('面板-总览'!T$2,'面板-景气指数'!$36:$36,0))</f>
        <v>0.16062499999999999</v>
      </c>
      <c r="U68" s="7">
        <f>INDEX('面板-景气指数'!$37:$242,MATCH('面板-总览'!$R68,'面板-景气指数'!$A$37:$A$242,0),MATCH('面板-总览'!U$2,'面板-景气指数'!$36:$36,0))</f>
        <v>0.3145</v>
      </c>
      <c r="V68" s="7">
        <f>INDEX('面板-景气指数'!$37:$242,MATCH('面板-总览'!$R68,'面板-景气指数'!$A$37:$A$242,0),MATCH('面板-总览'!V$2,'面板-景气指数'!$36:$36,0))</f>
        <v>0.46493749999999995</v>
      </c>
      <c r="W68" s="7">
        <f>INDEX('面板-景气指数'!$37:$242,MATCH('面板-总览'!$R68,'面板-景气指数'!$A$37:$A$242,0),MATCH('面板-总览'!W$2,'面板-景气指数'!$36:$36,0))</f>
        <v>0.49706249999999996</v>
      </c>
      <c r="X68" s="7">
        <f>INDEX('面板-景气指数'!$37:$242,MATCH('面板-总览'!$R68,'面板-景气指数'!$A$37:$A$242,0),MATCH('面板-总览'!X$2,'面板-景气指数'!$36:$36,0))</f>
        <v>0.51431249999999995</v>
      </c>
      <c r="Y68" s="7">
        <f>INDEX('面板-景气指数'!$37:$242,MATCH('面板-总览'!$R68,'面板-景气指数'!$A$37:$A$242,0),MATCH('面板-总览'!Y$2,'面板-景气指数'!$36:$36,0))</f>
        <v>0.52806249999999999</v>
      </c>
      <c r="Z68" s="7">
        <f>INDEX('面板-景气指数'!$37:$242,MATCH('面板-总览'!$R68,'面板-景气指数'!$A$37:$A$242,0),MATCH('面板-总览'!Z$2,'面板-景气指数'!$36:$36,0))</f>
        <v>0.5515000000000001</v>
      </c>
      <c r="AA68" s="7">
        <f>INDEX('面板-景气指数'!$37:$242,MATCH('面板-总览'!$R68,'面板-景气指数'!$A$37:$A$242,0),MATCH('面板-总览'!AA$2,'面板-景气指数'!$36:$36,0))</f>
        <v>0.58999999999999986</v>
      </c>
      <c r="AB68" s="7">
        <f>INDEX('面板-景气指数'!$37:$242,MATCH('面板-总览'!$R68,'面板-景气指数'!$A$37:$A$242,0),MATCH('面板-总览'!AB$2,'面板-景气指数'!$36:$36,0))</f>
        <v>0.63706250000000009</v>
      </c>
      <c r="AC68" s="7">
        <f>INDEX('面板-景气指数'!$37:$242,MATCH('面板-总览'!$R68,'面板-景气指数'!$A$37:$A$242,0),MATCH('面板-总览'!AC$2,'面板-景气指数'!$36:$36,0))</f>
        <v>0.65199999999999991</v>
      </c>
      <c r="AD68" s="7">
        <f>INDEX('面板-景气指数'!$37:$242,MATCH('面板-总览'!$R68,'面板-景气指数'!$A$37:$A$242,0),MATCH('面板-总览'!AD$2,'面板-景气指数'!$36:$36,0))</f>
        <v>0.63900000000000001</v>
      </c>
      <c r="AE68" s="7">
        <f>INDEX('面板-景气指数'!$37:$242,MATCH('面板-总览'!$R68,'面板-景气指数'!$A$37:$A$242,0),MATCH('面板-总览'!AE$2,'面板-景气指数'!$36:$36,0))</f>
        <v>0.61737500000000012</v>
      </c>
      <c r="AG68" s="12">
        <f t="shared" si="3"/>
        <v>-1.9687499999999969E-2</v>
      </c>
      <c r="AI68" s="6" t="s">
        <v>163</v>
      </c>
      <c r="AJ68" s="7">
        <f>INDEX('面板-景气指数'!$37:$242,MATCH('面板-总览'!$AI68,'面板-景气指数'!$A$37:$A$242,0),MATCH('面板-总览'!AJ$2,'面板-景气指数'!$36:$36,0))</f>
        <v>0.16666666666666666</v>
      </c>
      <c r="AK68" s="7">
        <f>INDEX('面板-景气指数'!$37:$242,MATCH('面板-总览'!$AI68,'面板-景气指数'!$A$37:$A$242,0),MATCH('面板-总览'!AK$2,'面板-景气指数'!$36:$36,0))</f>
        <v>0.18433333333333329</v>
      </c>
      <c r="AL68" s="7">
        <f>INDEX('面板-景气指数'!$37:$242,MATCH('面板-总览'!$AI68,'面板-景气指数'!$A$37:$A$242,0),MATCH('面板-总览'!AL$2,'面板-景气指数'!$36:$36,0))</f>
        <v>0.15600000000000003</v>
      </c>
      <c r="AM68" s="7">
        <f>INDEX('面板-景气指数'!$37:$242,MATCH('面板-总览'!$AI68,'面板-景气指数'!$A$37:$A$242,0),MATCH('面板-总览'!AM$2,'面板-景气指数'!$36:$36,0))</f>
        <v>0.19866666666666671</v>
      </c>
      <c r="AN68" s="7">
        <f>INDEX('面板-景气指数'!$37:$242,MATCH('面板-总览'!$AI68,'面板-景气指数'!$A$37:$A$242,0),MATCH('面板-总览'!AN$2,'面板-景气指数'!$36:$36,0))</f>
        <v>0.29466666666666663</v>
      </c>
      <c r="AO68" s="7">
        <f>INDEX('面板-景气指数'!$37:$242,MATCH('面板-总览'!$AI68,'面板-景气指数'!$A$37:$A$242,0),MATCH('面板-总览'!AO$2,'面板-景气指数'!$36:$36,0))</f>
        <v>0.33666666666666667</v>
      </c>
      <c r="AP68" s="7">
        <f>INDEX('面板-景气指数'!$37:$242,MATCH('面板-总览'!$AI68,'面板-景气指数'!$A$37:$A$242,0),MATCH('面板-总览'!AP$2,'面板-景气指数'!$36:$36,0))</f>
        <v>0.36933333333333335</v>
      </c>
      <c r="AQ68" s="7">
        <f>INDEX('面板-景气指数'!$37:$242,MATCH('面板-总览'!$AI68,'面板-景气指数'!$A$37:$A$242,0),MATCH('面板-总览'!AQ$2,'面板-景气指数'!$36:$36,0))</f>
        <v>0.40800000000000003</v>
      </c>
      <c r="AR68" s="7">
        <f>INDEX('面板-景气指数'!$37:$242,MATCH('面板-总览'!$AI68,'面板-景气指数'!$A$37:$A$242,0),MATCH('面板-总览'!AR$2,'面板-景气指数'!$36:$36,0))</f>
        <v>0.41166666666666668</v>
      </c>
      <c r="AS68" s="7">
        <f>INDEX('面板-景气指数'!$37:$242,MATCH('面板-总览'!$AI68,'面板-景气指数'!$A$37:$A$242,0),MATCH('面板-总览'!AS$2,'面板-景气指数'!$36:$36,0))</f>
        <v>0.39733333333333337</v>
      </c>
      <c r="AT68" s="7">
        <f>INDEX('面板-景气指数'!$37:$242,MATCH('面板-总览'!$AI68,'面板-景气指数'!$A$37:$A$242,0),MATCH('面板-总览'!AT$2,'面板-景气指数'!$36:$36,0))</f>
        <v>0.36899999999999999</v>
      </c>
      <c r="AU68" s="7">
        <f>INDEX('面板-景气指数'!$37:$242,MATCH('面板-总览'!$AI68,'面板-景气指数'!$A$37:$A$242,0),MATCH('面板-总览'!AU$2,'面板-景气指数'!$36:$36,0))</f>
        <v>0.35833333333333328</v>
      </c>
      <c r="AV68" s="7">
        <f>INDEX('面板-景气指数'!$37:$242,MATCH('面板-总览'!$AI68,'面板-景气指数'!$A$37:$A$242,0),MATCH('面板-总览'!AV$2,'面板-景气指数'!$36:$36,0))</f>
        <v>0.32666666666666661</v>
      </c>
      <c r="AX68" s="12">
        <f t="shared" ref="AX68:AX71" si="4">AV68-AS68</f>
        <v>-7.0666666666666766E-2</v>
      </c>
    </row>
    <row r="69" spans="18:50" ht="21" customHeight="1" x14ac:dyDescent="0.2">
      <c r="R69" s="6" t="s">
        <v>164</v>
      </c>
      <c r="S69" s="7">
        <f>INDEX('面板-景气指数'!$37:$242,MATCH('面板-总览'!$R69,'面板-景气指数'!$A$37:$A$242,0),MATCH('面板-总览'!S$2,'面板-景气指数'!$36:$36,0))</f>
        <v>0.159</v>
      </c>
      <c r="T69" s="7">
        <f>INDEX('面板-景气指数'!$37:$242,MATCH('面板-总览'!$R69,'面板-景气指数'!$A$37:$A$242,0),MATCH('面板-总览'!T$2,'面板-景气指数'!$36:$36,0))</f>
        <v>0.17</v>
      </c>
      <c r="U69" s="7">
        <f>INDEX('面板-景气指数'!$37:$242,MATCH('面板-总览'!$R69,'面板-景气指数'!$A$37:$A$242,0),MATCH('面板-总览'!U$2,'面板-景气指数'!$36:$36,0))</f>
        <v>0.18</v>
      </c>
      <c r="V69" s="7">
        <f>INDEX('面板-景气指数'!$37:$242,MATCH('面板-总览'!$R69,'面板-景气指数'!$A$37:$A$242,0),MATCH('面板-总览'!V$2,'面板-景气指数'!$36:$36,0))</f>
        <v>0.13800000000000001</v>
      </c>
      <c r="W69" s="7">
        <f>INDEX('面板-景气指数'!$37:$242,MATCH('面板-总览'!$R69,'面板-景气指数'!$A$37:$A$242,0),MATCH('面板-总览'!W$2,'面板-景气指数'!$36:$36,0))</f>
        <v>0.10599999999999998</v>
      </c>
      <c r="X69" s="7">
        <f>INDEX('面板-景气指数'!$37:$242,MATCH('面板-总览'!$R69,'面板-景气指数'!$A$37:$A$242,0),MATCH('面板-总览'!X$2,'面板-景气指数'!$36:$36,0))</f>
        <v>9.5000000000000001E-2</v>
      </c>
      <c r="Y69" s="7">
        <f>INDEX('面板-景气指数'!$37:$242,MATCH('面板-总览'!$R69,'面板-景气指数'!$A$37:$A$242,0),MATCH('面板-总览'!Y$2,'面板-景气指数'!$36:$36,0))</f>
        <v>4.2000000000000003E-2</v>
      </c>
      <c r="Z69" s="7">
        <f>INDEX('面板-景气指数'!$37:$242,MATCH('面板-总览'!$R69,'面板-景气指数'!$A$37:$A$242,0),MATCH('面板-总览'!Z$2,'面板-景气指数'!$36:$36,0))</f>
        <v>3.1E-2</v>
      </c>
      <c r="AA69" s="7">
        <f>INDEX('面板-景气指数'!$37:$242,MATCH('面板-总览'!$R69,'面板-景气指数'!$A$37:$A$242,0),MATCH('面板-总览'!AA$2,'面板-景气指数'!$36:$36,0))</f>
        <v>0.01</v>
      </c>
      <c r="AB69" s="7">
        <f>INDEX('面板-景气指数'!$37:$242,MATCH('面板-总览'!$R69,'面板-景气指数'!$A$37:$A$242,0),MATCH('面板-总览'!AB$2,'面板-景气指数'!$36:$36,0))</f>
        <v>0</v>
      </c>
      <c r="AC69" s="7">
        <f>INDEX('面板-景气指数'!$37:$242,MATCH('面板-总览'!$R69,'面板-景气指数'!$A$37:$A$242,0),MATCH('面板-总览'!AC$2,'面板-景气指数'!$36:$36,0))</f>
        <v>5.2999999999999992E-2</v>
      </c>
      <c r="AD69" s="7">
        <f>INDEX('面板-景气指数'!$37:$242,MATCH('面板-总览'!$R69,'面板-景气指数'!$A$37:$A$242,0),MATCH('面板-总览'!AD$2,'面板-景气指数'!$36:$36,0))</f>
        <v>8.5000000000000006E-2</v>
      </c>
      <c r="AE69" s="7">
        <f>INDEX('面板-景气指数'!$37:$242,MATCH('面板-总览'!$R69,'面板-景气指数'!$A$37:$A$242,0),MATCH('面板-总览'!AE$2,'面板-景气指数'!$36:$36,0))</f>
        <v>0.51</v>
      </c>
      <c r="AG69" s="12">
        <f t="shared" si="3"/>
        <v>0.51</v>
      </c>
      <c r="AI69" s="6" t="s">
        <v>165</v>
      </c>
      <c r="AJ69" s="7">
        <f>INDEX('面板-景气指数'!$37:$242,MATCH('面板-总览'!$AI69,'面板-景气指数'!$A$37:$A$242,0),MATCH('面板-总览'!AJ$2,'面板-景气指数'!$36:$36,0))</f>
        <v>0.20059999999999997</v>
      </c>
      <c r="AK69" s="7">
        <f>INDEX('面板-景气指数'!$37:$242,MATCH('面板-总览'!$AI69,'面板-景气指数'!$A$37:$A$242,0),MATCH('面板-总览'!AK$2,'面板-景气指数'!$36:$36,0))</f>
        <v>0.21999999999999997</v>
      </c>
      <c r="AL69" s="7">
        <f>INDEX('面板-景气指数'!$37:$242,MATCH('面板-总览'!$AI69,'面板-景气指数'!$A$37:$A$242,0),MATCH('面板-总览'!AL$2,'面板-景气指数'!$36:$36,0))</f>
        <v>0.29220000000000002</v>
      </c>
      <c r="AM69" s="7">
        <f>INDEX('面板-景气指数'!$37:$242,MATCH('面板-总览'!$AI69,'面板-景气指数'!$A$37:$A$242,0),MATCH('面板-总览'!AM$2,'面板-景气指数'!$36:$36,0))</f>
        <v>0.26699999999999996</v>
      </c>
      <c r="AN69" s="7">
        <f>INDEX('面板-景气指数'!$37:$242,MATCH('面板-总览'!$AI69,'面板-景气指数'!$A$37:$A$242,0),MATCH('面板-总览'!AN$2,'面板-景气指数'!$36:$36,0))</f>
        <v>0.17759999999999998</v>
      </c>
      <c r="AO69" s="7">
        <f>INDEX('面板-景气指数'!$37:$242,MATCH('面板-总览'!$AI69,'面板-景气指数'!$A$37:$A$242,0),MATCH('面板-总览'!AO$2,'面板-景气指数'!$36:$36,0))</f>
        <v>0.111</v>
      </c>
      <c r="AP69" s="7">
        <f>INDEX('面板-景气指数'!$37:$242,MATCH('面板-总览'!$AI69,'面板-景气指数'!$A$37:$A$242,0),MATCH('面板-总览'!AP$2,'面板-景气指数'!$36:$36,0))</f>
        <v>9.8000000000000004E-2</v>
      </c>
      <c r="AQ69" s="7">
        <f>INDEX('面板-景气指数'!$37:$242,MATCH('面板-总览'!$AI69,'面板-景气指数'!$A$37:$A$242,0),MATCH('面板-总览'!AQ$2,'面板-景气指数'!$36:$36,0))</f>
        <v>0.21939999999999998</v>
      </c>
      <c r="AR69" s="7">
        <f>INDEX('面板-景气指数'!$37:$242,MATCH('面板-总览'!$AI69,'面板-景气指数'!$A$37:$A$242,0),MATCH('面板-总览'!AR$2,'面板-景气指数'!$36:$36,0))</f>
        <v>0.39339999999999997</v>
      </c>
      <c r="AS69" s="7">
        <f>INDEX('面板-景气指数'!$37:$242,MATCH('面板-总览'!$AI69,'面板-景气指数'!$A$37:$A$242,0),MATCH('面板-总览'!AS$2,'面板-景气指数'!$36:$36,0))</f>
        <v>0.46399999999999997</v>
      </c>
      <c r="AT69" s="7">
        <f>INDEX('面板-景气指数'!$37:$242,MATCH('面板-总览'!$AI69,'面板-景气指数'!$A$37:$A$242,0),MATCH('面板-总览'!AT$2,'面板-景气指数'!$36:$36,0))</f>
        <v>0.48779999999999996</v>
      </c>
      <c r="AU69" s="7">
        <f>INDEX('面板-景气指数'!$37:$242,MATCH('面板-总览'!$AI69,'面板-景气指数'!$A$37:$A$242,0),MATCH('面板-总览'!AU$2,'面板-景气指数'!$36:$36,0))</f>
        <v>0.50700000000000001</v>
      </c>
      <c r="AV69" s="7">
        <f>INDEX('面板-景气指数'!$37:$242,MATCH('面板-总览'!$AI69,'面板-景气指数'!$A$37:$A$242,0),MATCH('面板-总览'!AV$2,'面板-景气指数'!$36:$36,0))</f>
        <v>0.51760000000000006</v>
      </c>
      <c r="AX69" s="12">
        <f t="shared" si="4"/>
        <v>5.3600000000000092E-2</v>
      </c>
    </row>
    <row r="70" spans="18:50" ht="21" customHeight="1" x14ac:dyDescent="0.2">
      <c r="R70" s="6" t="s">
        <v>166</v>
      </c>
      <c r="S70" s="7">
        <f>INDEX('面板-景气指数'!$37:$242,MATCH('面板-总览'!$R70,'面板-景气指数'!$A$37:$A$242,0),MATCH('面板-总览'!S$2,'面板-景气指数'!$36:$36,0))</f>
        <v>0.55799999999999994</v>
      </c>
      <c r="T70" s="7">
        <f>INDEX('面板-景气指数'!$37:$242,MATCH('面板-总览'!$R70,'面板-景气指数'!$A$37:$A$242,0),MATCH('面板-总览'!T$2,'面板-景气指数'!$36:$36,0))</f>
        <v>0.51549999999999996</v>
      </c>
      <c r="U70" s="7">
        <f>INDEX('面板-景气指数'!$37:$242,MATCH('面板-总览'!$R70,'面板-景气指数'!$A$37:$A$242,0),MATCH('面板-总览'!U$2,'面板-景气指数'!$36:$36,0))</f>
        <v>0.46250000000000002</v>
      </c>
      <c r="V70" s="7">
        <f>INDEX('面板-景气指数'!$37:$242,MATCH('面板-总览'!$R70,'面板-景气指数'!$A$37:$A$242,0),MATCH('面板-总览'!V$2,'面板-景气指数'!$36:$36,0))</f>
        <v>0.45700000000000002</v>
      </c>
      <c r="W70" s="7">
        <f>INDEX('面板-景气指数'!$37:$242,MATCH('面板-总览'!$R70,'面板-景气指数'!$A$37:$A$242,0),MATCH('面板-总览'!W$2,'面板-景气指数'!$36:$36,0))</f>
        <v>0.40399999999999997</v>
      </c>
      <c r="X70" s="7">
        <f>INDEX('面板-景气指数'!$37:$242,MATCH('面板-总览'!$R70,'面板-景气指数'!$A$37:$A$242,0),MATCH('面板-总览'!X$2,'面板-景气指数'!$36:$36,0))</f>
        <v>0.30249999999999999</v>
      </c>
      <c r="Y70" s="7">
        <f>INDEX('面板-景气指数'!$37:$242,MATCH('面板-总览'!$R70,'面板-景气指数'!$A$37:$A$242,0),MATCH('面板-总览'!Y$2,'面板-景气指数'!$36:$36,0))</f>
        <v>0.20699999999999999</v>
      </c>
      <c r="Z70" s="7">
        <f>INDEX('面板-景气指数'!$37:$242,MATCH('面板-总览'!$R70,'面板-景气指数'!$A$37:$A$242,0),MATCH('面板-总览'!Z$2,'面板-景气指数'!$36:$36,0))</f>
        <v>0.13249999999999998</v>
      </c>
      <c r="AA70" s="7">
        <f>INDEX('面板-景气指数'!$37:$242,MATCH('面板-总览'!$R70,'面板-景气指数'!$A$37:$A$242,0),MATCH('面板-总览'!AA$2,'面板-景气指数'!$36:$36,0))</f>
        <v>9.5000000000000001E-2</v>
      </c>
      <c r="AB70" s="7">
        <f>INDEX('面板-景气指数'!$37:$242,MATCH('面板-总览'!$R70,'面板-景气指数'!$A$37:$A$242,0),MATCH('面板-总览'!AB$2,'面板-景气指数'!$36:$36,0))</f>
        <v>5.7999999999999996E-2</v>
      </c>
      <c r="AC70" s="7">
        <f>INDEX('面板-景气指数'!$37:$242,MATCH('面板-总览'!$R70,'面板-景气指数'!$A$37:$A$242,0),MATCH('面板-总览'!AC$2,'面板-景气指数'!$36:$36,0))</f>
        <v>7.3999999999999996E-2</v>
      </c>
      <c r="AD70" s="7">
        <f>INDEX('面板-景气指数'!$37:$242,MATCH('面板-总览'!$R70,'面板-景气指数'!$A$37:$A$242,0),MATCH('面板-总览'!AD$2,'面板-景气指数'!$36:$36,0))</f>
        <v>5.7999999999999996E-2</v>
      </c>
      <c r="AE70" s="7">
        <f>INDEX('面板-景气指数'!$37:$242,MATCH('面板-总览'!$R70,'面板-景气指数'!$A$37:$A$242,0),MATCH('面板-总览'!AE$2,'面板-景气指数'!$36:$36,0))</f>
        <v>8.4499999999999992E-2</v>
      </c>
      <c r="AG70" s="12">
        <f t="shared" si="3"/>
        <v>2.6499999999999996E-2</v>
      </c>
      <c r="AI70" s="6" t="s">
        <v>167</v>
      </c>
      <c r="AJ70" s="7">
        <f>INDEX('面板-景气指数'!$37:$242,MATCH('面板-总览'!$AI70,'面板-景气指数'!$A$37:$A$242,0),MATCH('面板-总览'!AJ$2,'面板-景气指数'!$36:$36,0))</f>
        <v>0.40900000000000003</v>
      </c>
      <c r="AK70" s="7">
        <f>INDEX('面板-景气指数'!$37:$242,MATCH('面板-总览'!$AI70,'面板-景气指数'!$A$37:$A$242,0),MATCH('面板-总览'!AK$2,'面板-景气指数'!$36:$36,0))</f>
        <v>0.38749999999999996</v>
      </c>
      <c r="AL70" s="7">
        <f>INDEX('面板-景气指数'!$37:$242,MATCH('面板-总览'!$AI70,'面板-景气指数'!$A$37:$A$242,0),MATCH('面板-总览'!AL$2,'面板-景气指数'!$36:$36,0))</f>
        <v>0.63750000000000007</v>
      </c>
      <c r="AM70" s="7">
        <f>INDEX('面板-景气指数'!$37:$242,MATCH('面板-总览'!$AI70,'面板-景气指数'!$A$37:$A$242,0),MATCH('面板-总览'!AM$2,'面板-景气指数'!$36:$36,0))</f>
        <v>0.71750000000000014</v>
      </c>
      <c r="AN70" s="7">
        <f>INDEX('面板-景气指数'!$37:$242,MATCH('面板-总览'!$AI70,'面板-景气指数'!$A$37:$A$242,0),MATCH('面板-总览'!AN$2,'面板-景气指数'!$36:$36,0))</f>
        <v>0.70150000000000001</v>
      </c>
      <c r="AO70" s="7">
        <f>INDEX('面板-景气指数'!$37:$242,MATCH('面板-总览'!$AI70,'面板-景气指数'!$A$37:$A$242,0),MATCH('面板-总览'!AO$2,'面板-景气指数'!$36:$36,0))</f>
        <v>0.65899999999999992</v>
      </c>
      <c r="AP70" s="7">
        <f>INDEX('面板-景气指数'!$37:$242,MATCH('面板-总览'!$AI70,'面板-景气指数'!$A$37:$A$242,0),MATCH('面板-总览'!AP$2,'面板-景气指数'!$36:$36,0))</f>
        <v>0.67499999999999993</v>
      </c>
      <c r="AQ70" s="7">
        <f>INDEX('面板-景气指数'!$37:$242,MATCH('面板-总览'!$AI70,'面板-景气指数'!$A$37:$A$242,0),MATCH('面板-总览'!AQ$2,'面板-景气指数'!$36:$36,0))</f>
        <v>0.67499999999999993</v>
      </c>
      <c r="AR70" s="7">
        <f>INDEX('面板-景气指数'!$37:$242,MATCH('面板-总览'!$AI70,'面板-景气指数'!$A$37:$A$242,0),MATCH('面板-总览'!AR$2,'面板-景气指数'!$36:$36,0))</f>
        <v>0.62700000000000011</v>
      </c>
      <c r="AS70" s="7">
        <f>INDEX('面板-景气指数'!$37:$242,MATCH('面板-总览'!$AI70,'面板-景气指数'!$A$37:$A$242,0),MATCH('面板-总览'!AS$2,'面板-景气指数'!$36:$36,0))</f>
        <v>0.56299999999999994</v>
      </c>
      <c r="AT70" s="7">
        <f>INDEX('面板-景气指数'!$37:$242,MATCH('面板-总览'!$AI70,'面板-景气指数'!$A$37:$A$242,0),MATCH('面板-总览'!AT$2,'面板-景气指数'!$36:$36,0))</f>
        <v>0.49400000000000005</v>
      </c>
      <c r="AU70" s="7">
        <f>INDEX('面板-景气指数'!$37:$242,MATCH('面板-总览'!$AI70,'面板-景气指数'!$A$37:$A$242,0),MATCH('面板-总览'!AU$2,'面板-景气指数'!$36:$36,0))</f>
        <v>0.43600000000000005</v>
      </c>
      <c r="AV70" s="7">
        <f>INDEX('面板-景气指数'!$37:$242,MATCH('面板-总览'!$AI70,'面板-景气指数'!$A$37:$A$242,0),MATCH('面板-总览'!AV$2,'面板-景气指数'!$36:$36,0))</f>
        <v>0.37699999999999995</v>
      </c>
      <c r="AX70" s="12">
        <f t="shared" si="4"/>
        <v>-0.186</v>
      </c>
    </row>
    <row r="71" spans="18:50" ht="21" customHeight="1" x14ac:dyDescent="0.2">
      <c r="R71" s="6" t="s">
        <v>168</v>
      </c>
      <c r="S71" s="7">
        <f>INDEX('面板-景气指数'!$37:$242,MATCH('面板-总览'!$R71,'面板-景气指数'!$A$37:$A$242,0),MATCH('面板-总览'!S$2,'面板-景气指数'!$36:$36,0))</f>
        <v>3.1E-2</v>
      </c>
      <c r="T71" s="7">
        <f>INDEX('面板-景气指数'!$37:$242,MATCH('面板-总览'!$R71,'面板-景气指数'!$A$37:$A$242,0),MATCH('面板-总览'!T$2,'面板-景气指数'!$36:$36,0))</f>
        <v>2.1000000000000001E-2</v>
      </c>
      <c r="U71" s="7">
        <f>INDEX('面板-景气指数'!$37:$242,MATCH('面板-总览'!$R71,'面板-景气指数'!$A$37:$A$242,0),MATCH('面板-总览'!U$2,'面板-景气指数'!$36:$36,0))</f>
        <v>5.2999999999999999E-2</v>
      </c>
      <c r="V71" s="7">
        <f>INDEX('面板-景气指数'!$37:$242,MATCH('面板-总览'!$R71,'面板-景气指数'!$A$37:$A$242,0),MATCH('面板-总览'!V$2,'面板-景气指数'!$36:$36,0))</f>
        <v>0.36099999999999999</v>
      </c>
      <c r="W71" s="7">
        <f>INDEX('面板-景气指数'!$37:$242,MATCH('面板-总览'!$R71,'面板-景气指数'!$A$37:$A$242,0),MATCH('面板-总览'!W$2,'面板-景气指数'!$36:$36,0))</f>
        <v>0.68</v>
      </c>
      <c r="X71" s="7">
        <f>INDEX('面板-景气指数'!$37:$242,MATCH('面板-总览'!$R71,'面板-景气指数'!$A$37:$A$242,0),MATCH('面板-总览'!X$2,'面板-景气指数'!$36:$36,0))</f>
        <v>0.80800000000000005</v>
      </c>
      <c r="Y71" s="7">
        <f>INDEX('面板-景气指数'!$37:$242,MATCH('面板-总览'!$R71,'面板-景气指数'!$A$37:$A$242,0),MATCH('面板-总览'!Y$2,'面板-景气指数'!$36:$36,0))</f>
        <v>0.71199999999999997</v>
      </c>
      <c r="Z71" s="7">
        <f>INDEX('面板-景气指数'!$37:$242,MATCH('面板-总览'!$R71,'面板-景气指数'!$A$37:$A$242,0),MATCH('面板-总览'!Z$2,'面板-景气指数'!$36:$36,0))</f>
        <v>0.23400000000000001</v>
      </c>
      <c r="AA71" s="7">
        <f>INDEX('面板-景气指数'!$37:$242,MATCH('面板-总览'!$R71,'面板-景气指数'!$A$37:$A$242,0),MATCH('面板-总览'!AA$2,'面板-景气指数'!$36:$36,0))</f>
        <v>0.223</v>
      </c>
      <c r="AB71" s="7">
        <f>INDEX('面板-景气指数'!$37:$242,MATCH('面板-总览'!$R71,'面板-景气指数'!$A$37:$A$242,0),MATCH('面板-总览'!AB$2,'面板-景气指数'!$36:$36,0))</f>
        <v>0.191</v>
      </c>
      <c r="AC71" s="7">
        <f>INDEX('面板-景气指数'!$37:$242,MATCH('面板-总览'!$R71,'面板-景气指数'!$A$37:$A$242,0),MATCH('面板-总览'!AC$2,'面板-景气指数'!$36:$36,0))</f>
        <v>0.23400000000000001</v>
      </c>
      <c r="AD71" s="7">
        <f>INDEX('面板-景气指数'!$37:$242,MATCH('面板-总览'!$R71,'面板-景气指数'!$A$37:$A$242,0),MATCH('面板-总览'!AD$2,'面板-景气指数'!$36:$36,0))</f>
        <v>0.17</v>
      </c>
      <c r="AE71" s="7">
        <f>INDEX('面板-景气指数'!$37:$242,MATCH('面板-总览'!$R71,'面板-景气指数'!$A$37:$A$242,0),MATCH('面板-总览'!AE$2,'面板-景气指数'!$36:$36,0))</f>
        <v>0.159</v>
      </c>
      <c r="AG71" s="12">
        <f t="shared" si="3"/>
        <v>-3.2000000000000001E-2</v>
      </c>
      <c r="AI71" s="6" t="s">
        <v>169</v>
      </c>
      <c r="AJ71" s="7">
        <f>INDEX('面板-景气指数'!$37:$242,MATCH('面板-总览'!$AI71,'面板-景气指数'!$A$37:$A$242,0),MATCH('面板-总览'!AJ$2,'面板-景气指数'!$36:$36,0))</f>
        <v>0.76200000000000001</v>
      </c>
      <c r="AK71" s="7">
        <f>INDEX('面板-景气指数'!$37:$242,MATCH('面板-总览'!$AI71,'面板-景气指数'!$A$37:$A$242,0),MATCH('面板-总览'!AK$2,'面板-景气指数'!$36:$36,0))</f>
        <v>0.71649999999999991</v>
      </c>
      <c r="AL71" s="7">
        <f>INDEX('面板-景气指数'!$37:$242,MATCH('面板-总览'!$AI71,'面板-景气指数'!$A$37:$A$242,0),MATCH('面板-总览'!AL$2,'面板-景气指数'!$36:$36,0))</f>
        <v>0.51050000000000006</v>
      </c>
      <c r="AM71" s="7">
        <f>INDEX('面板-景气指数'!$37:$242,MATCH('面板-总览'!$AI71,'面板-景气指数'!$A$37:$A$242,0),MATCH('面板-总览'!AM$2,'面板-景气指数'!$36:$36,0))</f>
        <v>0.41500000000000004</v>
      </c>
      <c r="AN71" s="7">
        <f>INDEX('面板-景气指数'!$37:$242,MATCH('面板-总览'!$AI71,'面板-景气指数'!$A$37:$A$242,0),MATCH('面板-总览'!AN$2,'面板-景气指数'!$36:$36,0))</f>
        <v>0.23050000000000004</v>
      </c>
      <c r="AO71" s="7">
        <f>INDEX('面板-景气指数'!$37:$242,MATCH('面板-总览'!$AI71,'面板-景气指数'!$A$37:$A$242,0),MATCH('面板-总览'!AO$2,'面板-景气指数'!$36:$36,0))</f>
        <v>0.16300000000000001</v>
      </c>
      <c r="AP71" s="7">
        <f>INDEX('面板-景气指数'!$37:$242,MATCH('面板-总览'!$AI71,'面板-景气指数'!$A$37:$A$242,0),MATCH('面板-总览'!AP$2,'面板-景气指数'!$36:$36,0))</f>
        <v>5.6500000000000002E-2</v>
      </c>
      <c r="AQ71" s="7">
        <f>INDEX('面板-景气指数'!$37:$242,MATCH('面板-总览'!$AI71,'面板-景气指数'!$A$37:$A$242,0),MATCH('面板-总览'!AQ$2,'面板-景气指数'!$36:$36,0))</f>
        <v>3.5999999999999997E-2</v>
      </c>
      <c r="AR71" s="7">
        <f>INDEX('面板-景气指数'!$37:$242,MATCH('面板-总览'!$AI71,'面板-景气指数'!$A$37:$A$242,0),MATCH('面板-总览'!AR$2,'面板-景气指数'!$36:$36,0))</f>
        <v>0.105</v>
      </c>
      <c r="AS71" s="7">
        <f>INDEX('面板-景气指数'!$37:$242,MATCH('面板-总览'!$AI71,'面板-景气指数'!$A$37:$A$242,0),MATCH('面板-总览'!AS$2,'面板-景气指数'!$36:$36,0))</f>
        <v>0.14699999999999999</v>
      </c>
      <c r="AT71" s="7">
        <f>INDEX('面板-景气指数'!$37:$242,MATCH('面板-总览'!$AI71,'面板-景气指数'!$A$37:$A$242,0),MATCH('面板-总览'!AT$2,'面板-景气指数'!$36:$36,0))</f>
        <v>0.245</v>
      </c>
      <c r="AU71" s="7">
        <f>INDEX('面板-景气指数'!$37:$242,MATCH('面板-总览'!$AI71,'面板-景气指数'!$A$37:$A$242,0),MATCH('面板-总览'!AU$2,'面板-景气指数'!$36:$36,0))</f>
        <v>0.27500000000000002</v>
      </c>
      <c r="AV71" s="7">
        <f>INDEX('面板-景气指数'!$37:$242,MATCH('面板-总览'!$AI71,'面板-景气指数'!$A$37:$A$242,0),MATCH('面板-总览'!AV$2,'面板-景气指数'!$36:$36,0))</f>
        <v>0.27699999999999997</v>
      </c>
      <c r="AX71" s="12">
        <f t="shared" si="4"/>
        <v>0.12999999999999998</v>
      </c>
    </row>
    <row r="72" spans="18:50" ht="21" customHeight="1" x14ac:dyDescent="0.2">
      <c r="R72" s="6" t="s">
        <v>170</v>
      </c>
      <c r="S72" s="7">
        <f>INDEX('面板-景气指数'!$37:$242,MATCH('面板-总览'!$R72,'面板-景气指数'!$A$37:$A$242,0),MATCH('面板-总览'!S$2,'面板-景气指数'!$36:$36,0))</f>
        <v>0.4335</v>
      </c>
      <c r="T72" s="7">
        <f>INDEX('面板-景气指数'!$37:$242,MATCH('面板-总览'!$R72,'面板-景气指数'!$A$37:$A$242,0),MATCH('面板-总览'!T$2,'面板-景气指数'!$36:$36,0))</f>
        <v>0.314</v>
      </c>
      <c r="U72" s="7">
        <f>INDEX('面板-景气指数'!$37:$242,MATCH('面板-总览'!$R72,'面板-景气指数'!$A$37:$A$242,0),MATCH('面板-总览'!U$2,'面板-景气指数'!$36:$36,0))</f>
        <v>0.35500000000000004</v>
      </c>
      <c r="V72" s="7">
        <f>INDEX('面板-景气指数'!$37:$242,MATCH('面板-总览'!$R72,'面板-景气指数'!$A$37:$A$242,0),MATCH('面板-总览'!V$2,'面板-景气指数'!$36:$36,0))</f>
        <v>0.28950000000000004</v>
      </c>
      <c r="W72" s="7">
        <f>INDEX('面板-景气指数'!$37:$242,MATCH('面板-总览'!$R72,'面板-景气指数'!$A$37:$A$242,0),MATCH('面板-总览'!W$2,'面板-景气指数'!$36:$36,0))</f>
        <v>0.33399999999999996</v>
      </c>
      <c r="X72" s="7">
        <f>INDEX('面板-景气指数'!$37:$242,MATCH('面板-总览'!$R72,'面板-景气指数'!$A$37:$A$242,0),MATCH('面板-总览'!X$2,'面板-景气指数'!$36:$36,0))</f>
        <v>0.31800000000000006</v>
      </c>
      <c r="Y72" s="7">
        <f>INDEX('面板-景气指数'!$37:$242,MATCH('面板-总览'!$R72,'面板-景气指数'!$A$37:$A$242,0),MATCH('面板-总览'!Y$2,'面板-景气指数'!$36:$36,0))</f>
        <v>0.1845</v>
      </c>
      <c r="Z72" s="7">
        <f>INDEX('面板-景气指数'!$37:$242,MATCH('面板-总览'!$R72,'面板-景气指数'!$A$37:$A$242,0),MATCH('面板-总览'!Z$2,'面板-景气指数'!$36:$36,0))</f>
        <v>6.9000000000000006E-2</v>
      </c>
      <c r="AA72" s="7">
        <f>INDEX('面板-景气指数'!$37:$242,MATCH('面板-总览'!$R72,'面板-景气指数'!$A$37:$A$242,0),MATCH('面板-总览'!AA$2,'面板-景气指数'!$36:$36,0))</f>
        <v>5.1000000000000004E-2</v>
      </c>
      <c r="AB72" s="7">
        <f>INDEX('面板-景气指数'!$37:$242,MATCH('面板-总览'!$R72,'面板-景气指数'!$A$37:$A$242,0),MATCH('面板-总览'!AB$2,'面板-景气指数'!$36:$36,0))</f>
        <v>8.1500000000000003E-2</v>
      </c>
      <c r="AC72" s="7">
        <f>INDEX('面板-景气指数'!$37:$242,MATCH('面板-总览'!$R72,'面板-景气指数'!$A$37:$A$242,0),MATCH('面板-总览'!AC$2,'面板-景气指数'!$36:$36,0))</f>
        <v>0.1595</v>
      </c>
      <c r="AD72" s="7">
        <f>INDEX('面板-景气指数'!$37:$242,MATCH('面板-总览'!$R72,'面板-景气指数'!$A$37:$A$242,0),MATCH('面板-总览'!AD$2,'面板-景气指数'!$36:$36,0))</f>
        <v>0.156</v>
      </c>
      <c r="AE72" s="7">
        <f>INDEX('面板-景气指数'!$37:$242,MATCH('面板-总览'!$R72,'面板-景气指数'!$A$37:$A$242,0),MATCH('面板-总览'!AE$2,'面板-景气指数'!$36:$36,0))</f>
        <v>0.15400000000000003</v>
      </c>
      <c r="AG72" s="12">
        <f t="shared" si="3"/>
        <v>7.2500000000000023E-2</v>
      </c>
    </row>
    <row r="73" spans="18:50" ht="21" customHeight="1" x14ac:dyDescent="0.2">
      <c r="R73" s="6" t="s">
        <v>171</v>
      </c>
      <c r="S73" s="7">
        <f>INDEX('面板-景气指数'!$37:$242,MATCH('面板-总览'!$R73,'面板-景气指数'!$A$37:$A$242,0),MATCH('面板-总览'!S$2,'面板-景气指数'!$36:$36,0))</f>
        <v>0.6765000000000001</v>
      </c>
      <c r="T73" s="7">
        <f>INDEX('面板-景气指数'!$37:$242,MATCH('面板-总览'!$R73,'面板-景气指数'!$A$37:$A$242,0),MATCH('面板-总览'!T$2,'面板-景气指数'!$36:$36,0))</f>
        <v>0.68850000000000011</v>
      </c>
      <c r="U73" s="7">
        <f>INDEX('面板-景气指数'!$37:$242,MATCH('面板-总览'!$R73,'面板-景气指数'!$A$37:$A$242,0),MATCH('面板-总览'!U$2,'面板-景气指数'!$36:$36,0))</f>
        <v>0.66133333333333344</v>
      </c>
      <c r="V73" s="7">
        <f>INDEX('面板-景气指数'!$37:$242,MATCH('面板-总览'!$R73,'面板-景气指数'!$A$37:$A$242,0),MATCH('面板-总览'!V$2,'面板-景气指数'!$36:$36,0))</f>
        <v>0.66766666666666663</v>
      </c>
      <c r="W73" s="7">
        <f>INDEX('面板-景气指数'!$37:$242,MATCH('面板-总览'!$R73,'面板-景气指数'!$A$37:$A$242,0),MATCH('面板-总览'!W$2,'面板-景气指数'!$36:$36,0))</f>
        <v>0.71633333333333338</v>
      </c>
      <c r="X73" s="7">
        <f>INDEX('面板-景气指数'!$37:$242,MATCH('面板-总览'!$R73,'面板-景气指数'!$A$37:$A$242,0),MATCH('面板-总览'!X$2,'面板-景气指数'!$36:$36,0))</f>
        <v>0.76250000000000007</v>
      </c>
      <c r="Y73" s="7">
        <f>INDEX('面板-景气指数'!$37:$242,MATCH('面板-总览'!$R73,'面板-景气指数'!$A$37:$A$242,0),MATCH('面板-总览'!Y$2,'面板-景气指数'!$36:$36,0))</f>
        <v>0.74466666666666681</v>
      </c>
      <c r="Z73" s="7">
        <f>INDEX('面板-景气指数'!$37:$242,MATCH('面板-总览'!$R73,'面板-景气指数'!$A$37:$A$242,0),MATCH('面板-总览'!Z$2,'面板-景气指数'!$36:$36,0))</f>
        <v>0.6293333333333333</v>
      </c>
      <c r="AA73" s="7">
        <f>INDEX('面板-景气指数'!$37:$242,MATCH('面板-总览'!$R73,'面板-景气指数'!$A$37:$A$242,0),MATCH('面板-总览'!AA$2,'面板-景气指数'!$36:$36,0))</f>
        <v>0.52850000000000008</v>
      </c>
      <c r="AB73" s="7">
        <f>INDEX('面板-景气指数'!$37:$242,MATCH('面板-总览'!$R73,'面板-景气指数'!$A$37:$A$242,0),MATCH('面板-总览'!AB$2,'面板-景气指数'!$36:$36,0))</f>
        <v>0.42550000000000004</v>
      </c>
      <c r="AC73" s="7">
        <f>INDEX('面板-景气指数'!$37:$242,MATCH('面板-总览'!$R73,'面板-景气指数'!$A$37:$A$242,0),MATCH('面板-总览'!AC$2,'面板-景气指数'!$36:$36,0))</f>
        <v>0.38583333333333336</v>
      </c>
      <c r="AD73" s="7">
        <f>INDEX('面板-景气指数'!$37:$242,MATCH('面板-总览'!$R73,'面板-景气指数'!$A$37:$A$242,0),MATCH('面板-总览'!AD$2,'面板-景气指数'!$36:$36,0))</f>
        <v>0.29000000000000004</v>
      </c>
      <c r="AE73" s="7">
        <f>INDEX('面板-景气指数'!$37:$242,MATCH('面板-总览'!$R73,'面板-景气指数'!$A$37:$A$242,0),MATCH('面板-总览'!AE$2,'面板-景气指数'!$36:$36,0))</f>
        <v>0.24800000000000003</v>
      </c>
      <c r="AG73" s="12">
        <f t="shared" si="3"/>
        <v>-0.17750000000000002</v>
      </c>
    </row>
    <row r="74" spans="18:50" ht="21" customHeight="1" x14ac:dyDescent="0.2">
      <c r="R74" s="6" t="s">
        <v>172</v>
      </c>
      <c r="S74" s="7">
        <f>INDEX('面板-景气指数'!$37:$242,MATCH('面板-总览'!$R74,'面板-景气指数'!$A$37:$A$242,0),MATCH('面板-总览'!S$2,'面板-景气指数'!$36:$36,0))</f>
        <v>0.65999999999999992</v>
      </c>
      <c r="T74" s="7">
        <f>INDEX('面板-景气指数'!$37:$242,MATCH('面板-总览'!$R74,'面板-景气指数'!$A$37:$A$242,0),MATCH('面板-总览'!T$2,'面板-景气指数'!$36:$36,0))</f>
        <v>0.48759999999999981</v>
      </c>
      <c r="U74" s="7">
        <f>INDEX('面板-景气指数'!$37:$242,MATCH('面板-总览'!$R74,'面板-景气指数'!$A$37:$A$242,0),MATCH('面板-总览'!U$2,'面板-景气指数'!$36:$36,0))</f>
        <v>0.35719999999999985</v>
      </c>
      <c r="V74" s="7">
        <f>INDEX('面板-景气指数'!$37:$242,MATCH('面板-总览'!$R74,'面板-景气指数'!$A$37:$A$242,0),MATCH('面板-总览'!V$2,'面板-景气指数'!$36:$36,0))</f>
        <v>0.31539999999999974</v>
      </c>
      <c r="W74" s="7">
        <f>INDEX('面板-景气指数'!$37:$242,MATCH('面板-总览'!$R74,'面板-景气指数'!$A$37:$A$242,0),MATCH('面板-总览'!W$2,'面板-景气指数'!$36:$36,0))</f>
        <v>0.33799999999999969</v>
      </c>
      <c r="X74" s="7">
        <f>INDEX('面板-景气指数'!$37:$242,MATCH('面板-总览'!$R74,'面板-景气指数'!$A$37:$A$242,0),MATCH('面板-总览'!X$2,'面板-景气指数'!$36:$36,0))</f>
        <v>0.29839999999999967</v>
      </c>
      <c r="Y74" s="7">
        <f>INDEX('面板-景气指数'!$37:$242,MATCH('面板-总览'!$R74,'面板-景气指数'!$A$37:$A$242,0),MATCH('面板-总览'!Y$2,'面板-景气指数'!$36:$36,0))</f>
        <v>0.21029999999999979</v>
      </c>
      <c r="Z74" s="7">
        <f>INDEX('面板-景气指数'!$37:$242,MATCH('面板-总览'!$R74,'面板-景气指数'!$A$37:$A$242,0),MATCH('面板-总览'!Z$2,'面板-景气指数'!$36:$36,0))</f>
        <v>0.18239999999999981</v>
      </c>
      <c r="AA74" s="7">
        <f>INDEX('面板-景气指数'!$37:$242,MATCH('面板-总览'!$R74,'面板-景气指数'!$A$37:$A$242,0),MATCH('面板-总览'!AA$2,'面板-景气指数'!$36:$36,0))</f>
        <v>0.23439999999999986</v>
      </c>
      <c r="AB74" s="7">
        <f>INDEX('面板-景气指数'!$37:$242,MATCH('面板-总览'!$R74,'面板-景气指数'!$A$37:$A$242,0),MATCH('面板-总览'!AB$2,'面板-景气指数'!$36:$36,0))</f>
        <v>0.26429999999999992</v>
      </c>
      <c r="AC74" s="7">
        <f>INDEX('面板-景气指数'!$37:$242,MATCH('面板-总览'!$R74,'面板-景气指数'!$A$37:$A$242,0),MATCH('面板-总览'!AC$2,'面板-景气指数'!$36:$36,0))</f>
        <v>0.28459999999999996</v>
      </c>
      <c r="AD74" s="7">
        <f>INDEX('面板-景气指数'!$37:$242,MATCH('面板-总览'!$R74,'面板-景气指数'!$A$37:$A$242,0),MATCH('面板-总览'!AD$2,'面板-景气指数'!$36:$36,0))</f>
        <v>0.23809999999999998</v>
      </c>
      <c r="AE74" s="7">
        <f>INDEX('面板-景气指数'!$37:$242,MATCH('面板-总览'!$R74,'面板-景气指数'!$A$37:$A$242,0),MATCH('面板-总览'!AE$2,'面板-景气指数'!$36:$36,0))</f>
        <v>0.2165</v>
      </c>
      <c r="AG74" s="12">
        <f t="shared" si="3"/>
        <v>-4.7799999999999926E-2</v>
      </c>
    </row>
    <row r="75" spans="18:50" ht="21" customHeight="1" x14ac:dyDescent="0.2">
      <c r="R75" s="6" t="s">
        <v>173</v>
      </c>
      <c r="S75" s="7">
        <f>INDEX('面板-景气指数'!$37:$242,MATCH('面板-总览'!$R75,'面板-景气指数'!$A$37:$A$242,0),MATCH('面板-总览'!S$2,'面板-景气指数'!$36:$36,0))</f>
        <v>0.72299999999999998</v>
      </c>
      <c r="T75" s="7">
        <f>INDEX('面板-景气指数'!$37:$242,MATCH('面板-总览'!$R75,'面板-景气指数'!$A$37:$A$242,0),MATCH('面板-总览'!T$2,'面板-景气指数'!$36:$36,0))</f>
        <v>0.52100000000000002</v>
      </c>
      <c r="U75" s="7">
        <f>INDEX('面板-景气指数'!$37:$242,MATCH('面板-总览'!$R75,'面板-景气指数'!$A$37:$A$242,0),MATCH('面板-总览'!U$2,'面板-景气指数'!$36:$36,0))</f>
        <v>0.21199999999999999</v>
      </c>
      <c r="V75" s="7">
        <f>INDEX('面板-景气指数'!$37:$242,MATCH('面板-总览'!$R75,'面板-景气指数'!$A$37:$A$242,0),MATCH('面板-总览'!V$2,'面板-景气指数'!$36:$36,0))</f>
        <v>0.106</v>
      </c>
      <c r="W75" s="7">
        <f>INDEX('面板-景气指数'!$37:$242,MATCH('面板-总览'!$R75,'面板-景气指数'!$A$37:$A$242,0),MATCH('面板-总览'!W$2,'面板-景气指数'!$36:$36,0))</f>
        <v>9.5000000000000001E-2</v>
      </c>
      <c r="X75" s="7">
        <f>INDEX('面板-景气指数'!$37:$242,MATCH('面板-总览'!$R75,'面板-景气指数'!$A$37:$A$242,0),MATCH('面板-总览'!X$2,'面板-景气指数'!$36:$36,0))</f>
        <v>8.5000000000000006E-2</v>
      </c>
      <c r="Y75" s="7">
        <f>INDEX('面板-景气指数'!$37:$242,MATCH('面板-总览'!$R75,'面板-景气指数'!$A$37:$A$242,0),MATCH('面板-总览'!Y$2,'面板-景气指数'!$36:$36,0))</f>
        <v>5.2999999999999999E-2</v>
      </c>
      <c r="Z75" s="7">
        <f>INDEX('面板-景气指数'!$37:$242,MATCH('面板-总览'!$R75,'面板-景气指数'!$A$37:$A$242,0),MATCH('面板-总览'!Z$2,'面板-景气指数'!$36:$36,0))</f>
        <v>6.3E-2</v>
      </c>
      <c r="AA75" s="7">
        <f>INDEX('面板-景气指数'!$37:$242,MATCH('面板-总览'!$R75,'面板-景气指数'!$A$37:$A$242,0),MATCH('面板-总览'!AA$2,'面板-景气指数'!$36:$36,0))</f>
        <v>0.17</v>
      </c>
      <c r="AB75" s="7">
        <f>INDEX('面板-景气指数'!$37:$242,MATCH('面板-总览'!$R75,'面板-景气指数'!$A$37:$A$242,0),MATCH('面板-总览'!AB$2,'面板-景气指数'!$36:$36,0))</f>
        <v>0.223</v>
      </c>
      <c r="AC75" s="7">
        <f>INDEX('面板-景气指数'!$37:$242,MATCH('面板-总览'!$R75,'面板-景气指数'!$A$37:$A$242,0),MATCH('面板-总览'!AC$2,'面板-景气指数'!$36:$36,0))</f>
        <v>0.26500000000000001</v>
      </c>
      <c r="AD75" s="7">
        <f>INDEX('面板-景气指数'!$37:$242,MATCH('面板-总览'!$R75,'面板-景气指数'!$A$37:$A$242,0),MATCH('面板-总览'!AD$2,'面板-景气指数'!$36:$36,0))</f>
        <v>0.23400000000000001</v>
      </c>
      <c r="AE75" s="7">
        <f>INDEX('面板-景气指数'!$37:$242,MATCH('面板-总览'!$R75,'面板-景气指数'!$A$37:$A$242,0),MATCH('面板-总览'!AE$2,'面板-景气指数'!$36:$36,0))</f>
        <v>0.191</v>
      </c>
      <c r="AG75" s="12">
        <f t="shared" si="3"/>
        <v>-3.2000000000000001E-2</v>
      </c>
    </row>
    <row r="76" spans="18:50" ht="21" customHeight="1" x14ac:dyDescent="0.2">
      <c r="R76" s="6" t="s">
        <v>174</v>
      </c>
      <c r="S76" s="7">
        <f>INDEX('面板-景气指数'!$37:$242,MATCH('面板-总览'!$R76,'面板-景气指数'!$A$37:$A$242,0),MATCH('面板-总览'!S$2,'面板-景气指数'!$36:$36,0))</f>
        <v>0.86099999999999999</v>
      </c>
      <c r="T76" s="7">
        <f>INDEX('面板-景气指数'!$37:$242,MATCH('面板-总览'!$R76,'面板-景气指数'!$A$37:$A$242,0),MATCH('面板-总览'!T$2,'面板-景气指数'!$36:$36,0))</f>
        <v>0.82899999999999996</v>
      </c>
      <c r="U76" s="7">
        <f>INDEX('面板-景气指数'!$37:$242,MATCH('面板-总览'!$R76,'面板-景气指数'!$A$37:$A$242,0),MATCH('面板-总览'!U$2,'面板-景气指数'!$36:$36,0))</f>
        <v>0.61699999999999999</v>
      </c>
      <c r="V76" s="7">
        <f>INDEX('面板-景气指数'!$37:$242,MATCH('面板-总览'!$R76,'面板-景气指数'!$A$37:$A$242,0),MATCH('面板-总览'!V$2,'面板-景气指数'!$36:$36,0))</f>
        <v>0.41399999999999998</v>
      </c>
      <c r="W76" s="7">
        <f>INDEX('面板-景气指数'!$37:$242,MATCH('面板-总览'!$R76,'面板-景气指数'!$A$37:$A$242,0),MATCH('面板-总览'!W$2,'面板-景气指数'!$36:$36,0))</f>
        <v>0.17</v>
      </c>
      <c r="X76" s="7">
        <f>INDEX('面板-景气指数'!$37:$242,MATCH('面板-总览'!$R76,'面板-景气指数'!$A$37:$A$242,0),MATCH('面板-总览'!X$2,'面板-景气指数'!$36:$36,0))</f>
        <v>6.3E-2</v>
      </c>
      <c r="Y76" s="7">
        <f>INDEX('面板-景气指数'!$37:$242,MATCH('面板-总览'!$R76,'面板-景气指数'!$A$37:$A$242,0),MATCH('面板-总览'!Y$2,'面板-景气指数'!$36:$36,0))</f>
        <v>0.18</v>
      </c>
      <c r="Z76" s="7">
        <f>INDEX('面板-景气指数'!$37:$242,MATCH('面板-总览'!$R76,'面板-景气指数'!$A$37:$A$242,0),MATCH('面板-总览'!Z$2,'面板-景气指数'!$36:$36,0))</f>
        <v>0.31900000000000001</v>
      </c>
      <c r="AA76" s="7">
        <f>INDEX('面板-景气指数'!$37:$242,MATCH('面板-总览'!$R76,'面板-景气指数'!$A$37:$A$242,0),MATCH('面板-总览'!AA$2,'面板-景气指数'!$36:$36,0))</f>
        <v>0.46800000000000003</v>
      </c>
      <c r="AB76" s="7">
        <f>INDEX('面板-景气指数'!$37:$242,MATCH('面板-总览'!$R76,'面板-景气指数'!$A$37:$A$242,0),MATCH('面板-总览'!AB$2,'面板-景气指数'!$36:$36,0))</f>
        <v>0.42499999999999999</v>
      </c>
      <c r="AC76" s="7">
        <f>INDEX('面板-景气指数'!$37:$242,MATCH('面板-总览'!$R76,'面板-景气指数'!$A$37:$A$242,0),MATCH('面板-总览'!AC$2,'面板-景气指数'!$36:$36,0))</f>
        <v>0.23400000000000001</v>
      </c>
      <c r="AD76" s="7">
        <f>INDEX('面板-景气指数'!$37:$242,MATCH('面板-总览'!$R76,'面板-景气指数'!$A$37:$A$242,0),MATCH('面板-总览'!AD$2,'面板-景气指数'!$36:$36,0))</f>
        <v>3.1E-2</v>
      </c>
      <c r="AE76" s="7">
        <f>INDEX('面板-景气指数'!$37:$242,MATCH('面板-总览'!$R76,'面板-景气指数'!$A$37:$A$242,0),MATCH('面板-总览'!AE$2,'面板-景气指数'!$36:$36,0))</f>
        <v>0</v>
      </c>
      <c r="AG76" s="12">
        <f t="shared" si="3"/>
        <v>-0.42499999999999999</v>
      </c>
    </row>
    <row r="77" spans="18:50" ht="21" customHeight="1" x14ac:dyDescent="0.2">
      <c r="R77" s="6" t="s">
        <v>175</v>
      </c>
      <c r="S77" s="7">
        <f>INDEX('面板-景气指数'!$37:$242,MATCH('面板-总览'!$R77,'面板-景气指数'!$A$37:$A$242,0),MATCH('面板-总览'!S$2,'面板-景气指数'!$36:$36,0))</f>
        <v>0.5212947395620352</v>
      </c>
      <c r="T77" s="7">
        <f>INDEX('面板-景气指数'!$37:$242,MATCH('面板-总览'!$R77,'面板-景气指数'!$A$37:$A$242,0),MATCH('面板-总览'!T$2,'面板-景气指数'!$36:$36,0))</f>
        <v>0.39890359821117677</v>
      </c>
      <c r="U77" s="7">
        <f>INDEX('面板-景气指数'!$37:$242,MATCH('面板-总览'!$R77,'面板-景气指数'!$A$37:$A$242,0),MATCH('面板-总览'!U$2,'面板-景气指数'!$36:$36,0))</f>
        <v>0.38662256913141413</v>
      </c>
      <c r="V77" s="7">
        <f>INDEX('面板-景气指数'!$37:$242,MATCH('面板-总览'!$R77,'面板-景气指数'!$A$37:$A$242,0),MATCH('面板-总览'!V$2,'面板-景气指数'!$36:$36,0))</f>
        <v>0.35631743960444562</v>
      </c>
      <c r="W77" s="7">
        <f>INDEX('面板-景气指数'!$37:$242,MATCH('面板-总览'!$R77,'面板-景气指数'!$A$37:$A$242,0),MATCH('面板-总览'!W$2,'面板-景气指数'!$36:$36,0))</f>
        <v>0.31565507200739285</v>
      </c>
      <c r="X77" s="7">
        <f>INDEX('面板-景气指数'!$37:$242,MATCH('面板-总览'!$R77,'面板-景气指数'!$A$37:$A$242,0),MATCH('面板-总览'!X$2,'面板-景气指数'!$36:$36,0))</f>
        <v>0.19877808148733053</v>
      </c>
      <c r="Y77" s="7">
        <f>INDEX('面板-景气指数'!$37:$242,MATCH('面板-总览'!$R77,'面板-景气指数'!$A$37:$A$242,0),MATCH('面板-总览'!Y$2,'面板-景气指数'!$36:$36,0))</f>
        <v>0.10871056849146435</v>
      </c>
      <c r="Z77" s="7">
        <f>INDEX('面板-景气指数'!$37:$242,MATCH('面板-总览'!$R77,'面板-景气指数'!$A$37:$A$242,0),MATCH('面板-总览'!Z$2,'面板-景气指数'!$36:$36,0))</f>
        <v>7.3801075095423205E-2</v>
      </c>
      <c r="AA77" s="7">
        <f>INDEX('面板-景气指数'!$37:$242,MATCH('面板-总览'!$R77,'面板-景气指数'!$A$37:$A$242,0),MATCH('面板-总览'!AA$2,'面板-景气指数'!$36:$36,0))</f>
        <v>7.0825175542629015E-2</v>
      </c>
      <c r="AB77" s="7">
        <f>INDEX('面板-景气指数'!$37:$242,MATCH('面板-总览'!$R77,'面板-景气指数'!$A$37:$A$242,0),MATCH('面板-总览'!AB$2,'面板-景气指数'!$36:$36,0))</f>
        <v>8.0277121431058585E-2</v>
      </c>
      <c r="AC77" s="7">
        <f>INDEX('面板-景气指数'!$37:$242,MATCH('面板-总览'!$R77,'面板-景气指数'!$A$37:$A$242,0),MATCH('面板-总览'!AC$2,'面板-景气指数'!$36:$36,0))</f>
        <v>7.434912920699363E-2</v>
      </c>
      <c r="AD77" s="7">
        <f>INDEX('面板-景气指数'!$37:$242,MATCH('面板-总览'!$R77,'面板-景气指数'!$A$37:$A$242,0),MATCH('面板-总览'!AD$2,'面板-景气指数'!$36:$36,0))</f>
        <v>9.3425338197315147E-2</v>
      </c>
      <c r="AE77" s="7">
        <f>INDEX('面板-景气指数'!$37:$242,MATCH('面板-总览'!$R77,'面板-景气指数'!$A$37:$A$242,0),MATCH('面板-总览'!AE$2,'面板-景气指数'!$36:$36,0))</f>
        <v>9.152984884922899E-2</v>
      </c>
      <c r="AG77" s="12">
        <f t="shared" si="3"/>
        <v>1.1252727418170405E-2</v>
      </c>
    </row>
    <row r="78" spans="18:50" ht="21" customHeight="1" x14ac:dyDescent="0.2">
      <c r="R78" s="6" t="s">
        <v>176</v>
      </c>
      <c r="S78" s="7">
        <f>INDEX('面板-景气指数'!$37:$242,MATCH('面板-总览'!$R78,'面板-景气指数'!$A$37:$A$242,0),MATCH('面板-总览'!S$2,'面板-景气指数'!$36:$36,0))</f>
        <v>0.14524120603015078</v>
      </c>
      <c r="T78" s="7">
        <f>INDEX('面板-景气指数'!$37:$242,MATCH('面板-总览'!$R78,'面板-景气指数'!$A$37:$A$242,0),MATCH('面板-总览'!T$2,'面板-景气指数'!$36:$36,0))</f>
        <v>0.1099849246231156</v>
      </c>
      <c r="U78" s="7">
        <f>INDEX('面板-景气指数'!$37:$242,MATCH('面板-总览'!$R78,'面板-景气指数'!$A$37:$A$242,0),MATCH('面板-总览'!U$2,'面板-景气指数'!$36:$36,0))</f>
        <v>9.5718592964824115E-2</v>
      </c>
      <c r="V78" s="7">
        <f>INDEX('面板-景气指数'!$37:$242,MATCH('面板-总览'!$R78,'面板-景气指数'!$A$37:$A$242,0),MATCH('面板-总览'!V$2,'面板-景气指数'!$36:$36,0))</f>
        <v>8.4904522613065372E-2</v>
      </c>
      <c r="W78" s="7">
        <f>INDEX('面板-景气指数'!$37:$242,MATCH('面板-总览'!$R78,'面板-景气指数'!$A$37:$A$242,0),MATCH('面板-总览'!W$2,'面板-景气指数'!$36:$36,0))</f>
        <v>0.11463819095477391</v>
      </c>
      <c r="X78" s="7">
        <f>INDEX('面板-景气指数'!$37:$242,MATCH('面板-总览'!$R78,'面板-景气指数'!$A$37:$A$242,0),MATCH('面板-总览'!X$2,'面板-景气指数'!$36:$36,0))</f>
        <v>0.13260301507537692</v>
      </c>
      <c r="Y78" s="7">
        <f>INDEX('面板-景气指数'!$37:$242,MATCH('面板-总览'!$R78,'面板-景气指数'!$A$37:$A$242,0),MATCH('面板-总览'!Y$2,'面板-景气指数'!$36:$36,0))</f>
        <v>0.12917085427135686</v>
      </c>
      <c r="Z78" s="7">
        <f>INDEX('面板-景气指数'!$37:$242,MATCH('面板-总览'!$R78,'面板-景气指数'!$A$37:$A$242,0),MATCH('面板-总览'!Z$2,'面板-景气指数'!$36:$36,0))</f>
        <v>0.16856281407035179</v>
      </c>
      <c r="AA78" s="7">
        <f>INDEX('面板-景气指数'!$37:$242,MATCH('面板-总览'!$R78,'面板-景气指数'!$A$37:$A$242,0),MATCH('面板-总览'!AA$2,'面板-景气指数'!$36:$36,0))</f>
        <v>0.19409045226130658</v>
      </c>
      <c r="AB78" s="7">
        <f>INDEX('面板-景气指数'!$37:$242,MATCH('面板-总览'!$R78,'面板-景气指数'!$A$37:$A$242,0),MATCH('面板-总览'!AB$2,'面板-景气指数'!$36:$36,0))</f>
        <v>0.3636783919597989</v>
      </c>
      <c r="AC78" s="7">
        <f>INDEX('面板-景气指数'!$37:$242,MATCH('面板-总览'!$R78,'面板-景气指数'!$A$37:$A$242,0),MATCH('面板-总览'!AC$2,'面板-景气指数'!$36:$36,0))</f>
        <v>0.43656281407035169</v>
      </c>
      <c r="AD78" s="7">
        <f>INDEX('面板-景气指数'!$37:$242,MATCH('面板-总览'!$R78,'面板-景气指数'!$A$37:$A$242,0),MATCH('面板-总览'!AD$2,'面板-景气指数'!$36:$36,0))</f>
        <v>0.59731658291457257</v>
      </c>
      <c r="AE78" s="7">
        <f>INDEX('面板-景气指数'!$37:$242,MATCH('面板-总览'!$R78,'面板-景气指数'!$A$37:$A$242,0),MATCH('面板-总览'!AE$2,'面板-景气指数'!$36:$36,0))</f>
        <v>0.4402763819095476</v>
      </c>
      <c r="AG78" s="12">
        <f t="shared" si="3"/>
        <v>7.6597989949748702E-2</v>
      </c>
    </row>
    <row r="79" spans="18:50" ht="21" customHeight="1" x14ac:dyDescent="0.2">
      <c r="R79" s="6" t="s">
        <v>177</v>
      </c>
      <c r="S79" s="7">
        <f>INDEX('面板-景气指数'!$37:$242,MATCH('面板-总览'!$R79,'面板-景气指数'!$A$37:$A$242,0),MATCH('面板-总览'!S$2,'面板-景气指数'!$36:$36,0))</f>
        <v>0.16157961783439484</v>
      </c>
      <c r="T79" s="7">
        <f>INDEX('面板-景气指数'!$37:$242,MATCH('面板-总览'!$R79,'面板-景气指数'!$A$37:$A$242,0),MATCH('面板-总览'!T$2,'面板-景气指数'!$36:$36,0))</f>
        <v>0.28824840764331194</v>
      </c>
      <c r="U79" s="7">
        <f>INDEX('面板-景气指数'!$37:$242,MATCH('面板-总览'!$R79,'面板-景气指数'!$A$37:$A$242,0),MATCH('面板-总览'!U$2,'面板-景气指数'!$36:$36,0))</f>
        <v>0.32957961783439477</v>
      </c>
      <c r="V79" s="7">
        <f>INDEX('面板-景气指数'!$37:$242,MATCH('面板-总览'!$R79,'面板-景气指数'!$A$37:$A$242,0),MATCH('面板-总览'!V$2,'面板-景气指数'!$36:$36,0))</f>
        <v>0.60391719745222894</v>
      </c>
      <c r="W79" s="7">
        <f>INDEX('面板-景气指数'!$37:$242,MATCH('面板-总览'!$R79,'面板-景气指数'!$A$37:$A$242,0),MATCH('面板-总览'!W$2,'面板-景气指数'!$36:$36,0))</f>
        <v>0.68798089171974486</v>
      </c>
      <c r="X79" s="7">
        <f>INDEX('面板-景气指数'!$37:$242,MATCH('面板-总览'!$R79,'面板-景气指数'!$A$37:$A$242,0),MATCH('面板-总览'!X$2,'面板-景气指数'!$36:$36,0))</f>
        <v>0.72540127388535003</v>
      </c>
      <c r="Y79" s="7">
        <f>INDEX('面板-景气指数'!$37:$242,MATCH('面板-总览'!$R79,'面板-景气指数'!$A$37:$A$242,0),MATCH('面板-总览'!Y$2,'面板-景气指数'!$36:$36,0))</f>
        <v>0.74131847133757933</v>
      </c>
      <c r="Z79" s="7">
        <f>INDEX('面板-景气指数'!$37:$242,MATCH('面板-总览'!$R79,'面板-景气指数'!$A$37:$A$242,0),MATCH('面板-总览'!Z$2,'面板-景气指数'!$36:$36,0))</f>
        <v>0.68868152866242016</v>
      </c>
      <c r="AA79" s="7">
        <f>INDEX('面板-景气指数'!$37:$242,MATCH('面板-总览'!$R79,'面板-景气指数'!$A$37:$A$242,0),MATCH('面板-总览'!AA$2,'面板-景气指数'!$36:$36,0))</f>
        <v>0.70843312101910805</v>
      </c>
      <c r="AB79" s="7">
        <f>INDEX('面板-景气指数'!$37:$242,MATCH('面板-总览'!$R79,'面板-景气指数'!$A$37:$A$242,0),MATCH('面板-总览'!AB$2,'面板-景气指数'!$36:$36,0))</f>
        <v>0.70852866242038204</v>
      </c>
      <c r="AC79" s="7">
        <f>INDEX('面板-景气指数'!$37:$242,MATCH('面板-总览'!$R79,'面板-景气指数'!$A$37:$A$242,0),MATCH('面板-总览'!AC$2,'面板-景气指数'!$36:$36,0))</f>
        <v>0.70257324840764324</v>
      </c>
      <c r="AD79" s="7">
        <f>INDEX('面板-景气指数'!$37:$242,MATCH('面板-总览'!$R79,'面板-景气指数'!$A$37:$A$242,0),MATCH('面板-总览'!AD$2,'面板-景气指数'!$36:$36,0))</f>
        <v>0.72497452229299364</v>
      </c>
      <c r="AE79" s="7">
        <f>INDEX('面板-景气指数'!$37:$242,MATCH('面板-总览'!$R79,'面板-景气指数'!$A$37:$A$242,0),MATCH('面板-总览'!AE$2,'面板-景气指数'!$36:$36,0))</f>
        <v>0.74817834394904448</v>
      </c>
      <c r="AG79" s="12">
        <f t="shared" si="3"/>
        <v>3.9649681528662439E-2</v>
      </c>
    </row>
    <row r="80" spans="18:50" ht="21" customHeight="1" x14ac:dyDescent="0.2">
      <c r="R80" s="6" t="s">
        <v>178</v>
      </c>
      <c r="S80" s="7">
        <f>INDEX('面板-景气指数'!$37:$242,MATCH('面板-总览'!$R80,'面板-景气指数'!$A$37:$A$242,0),MATCH('面板-总览'!S$2,'面板-景气指数'!$36:$36,0))</f>
        <v>0.25468679303517383</v>
      </c>
      <c r="T80" s="7">
        <f>INDEX('面板-景气指数'!$37:$242,MATCH('面板-总览'!$R80,'面板-景气指数'!$A$37:$A$242,0),MATCH('面板-总览'!T$2,'面板-景气指数'!$36:$36,0))</f>
        <v>0.19280907007025933</v>
      </c>
      <c r="U80" s="7">
        <f>INDEX('面板-景气指数'!$37:$242,MATCH('面板-总览'!$R80,'面板-景气指数'!$A$37:$A$242,0),MATCH('面板-总览'!U$2,'面板-景气指数'!$36:$36,0))</f>
        <v>0.2221405295794536</v>
      </c>
      <c r="V80" s="7">
        <f>INDEX('面板-景气指数'!$37:$242,MATCH('面板-总览'!$R80,'面板-景气指数'!$A$37:$A$242,0),MATCH('面板-总览'!V$2,'面板-景气指数'!$36:$36,0))</f>
        <v>0.27171694324411833</v>
      </c>
      <c r="W80" s="7">
        <f>INDEX('面板-景气指数'!$37:$242,MATCH('面板-总览'!$R80,'面板-景气指数'!$A$37:$A$242,0),MATCH('面板-总览'!W$2,'面板-景气指数'!$36:$36,0))</f>
        <v>0.2714413179334324</v>
      </c>
      <c r="X80" s="7">
        <f>INDEX('面板-景气指数'!$37:$242,MATCH('面板-总览'!$R80,'面板-景气指数'!$A$37:$A$242,0),MATCH('面板-总览'!X$2,'面板-景气指数'!$36:$36,0))</f>
        <v>0.28230137581645109</v>
      </c>
      <c r="Y80" s="7">
        <f>INDEX('面板-景气指数'!$37:$242,MATCH('面板-总览'!$R80,'面板-景气指数'!$A$37:$A$242,0),MATCH('面板-总览'!Y$2,'面板-景气指数'!$36:$36,0))</f>
        <v>0.26960745982124867</v>
      </c>
      <c r="Z80" s="7">
        <f>INDEX('面板-景气指数'!$37:$242,MATCH('面板-总览'!$R80,'面板-景气指数'!$A$37:$A$242,0),MATCH('面板-总览'!Z$2,'面板-景气指数'!$36:$36,0))</f>
        <v>0.24568249452105784</v>
      </c>
      <c r="AA80" s="7">
        <f>INDEX('面板-景气指数'!$37:$242,MATCH('面板-总览'!$R80,'面板-景气指数'!$A$37:$A$242,0),MATCH('面板-总览'!AA$2,'面板-景气指数'!$36:$36,0))</f>
        <v>0.20263501513479262</v>
      </c>
      <c r="AB80" s="7">
        <f>INDEX('面板-景气指数'!$37:$242,MATCH('面板-总览'!$R80,'面板-景气指数'!$A$37:$A$242,0),MATCH('面板-总览'!AB$2,'面板-景气指数'!$36:$36,0))</f>
        <v>0.18459934205999443</v>
      </c>
      <c r="AC80" s="7">
        <f>INDEX('面板-景气指数'!$37:$242,MATCH('面板-总览'!$R80,'面板-景气指数'!$A$37:$A$242,0),MATCH('面板-总览'!AC$2,'面板-景气指数'!$36:$36,0))</f>
        <v>0.1774413795316567</v>
      </c>
      <c r="AD80" s="7">
        <f>INDEX('面板-景气指数'!$37:$242,MATCH('面板-总览'!$R80,'面板-景气指数'!$A$37:$A$242,0),MATCH('面板-总览'!AD$2,'面板-景气指数'!$36:$36,0))</f>
        <v>0.19799434852567496</v>
      </c>
      <c r="AE80" s="7">
        <f>INDEX('面板-景气指数'!$37:$242,MATCH('面板-总览'!$R80,'面板-景气指数'!$A$37:$A$242,0),MATCH('面板-总览'!AE$2,'面板-景气指数'!$36:$36,0))</f>
        <v>0.20923914714731182</v>
      </c>
      <c r="AG80" s="12">
        <f t="shared" si="3"/>
        <v>2.463980508731739E-2</v>
      </c>
    </row>
    <row r="81" spans="18:33" ht="21" customHeight="1" x14ac:dyDescent="0.2">
      <c r="R81" s="6" t="s">
        <v>179</v>
      </c>
      <c r="S81" s="7">
        <f>INDEX('面板-景气指数'!$37:$242,MATCH('面板-总览'!$R81,'面板-景气指数'!$A$37:$A$242,0),MATCH('面板-总览'!S$2,'面板-景气指数'!$36:$36,0))</f>
        <v>0.66600000000000004</v>
      </c>
      <c r="T81" s="7">
        <f>INDEX('面板-景气指数'!$37:$242,MATCH('面板-总览'!$R81,'面板-景气指数'!$A$37:$A$242,0),MATCH('面板-总览'!T$2,'面板-景气指数'!$36:$36,0))</f>
        <v>0.55500000000000005</v>
      </c>
      <c r="U81" s="7">
        <f>INDEX('面板-景气指数'!$37:$242,MATCH('面板-总览'!$R81,'面板-景气指数'!$A$37:$A$242,0),MATCH('面板-总览'!U$2,'面板-景气指数'!$36:$36,0))</f>
        <v>0.61099999999999999</v>
      </c>
      <c r="V81" s="7">
        <f>INDEX('面板-景气指数'!$37:$242,MATCH('面板-总览'!$R81,'面板-景气指数'!$A$37:$A$242,0),MATCH('面板-总览'!V$2,'面板-景气指数'!$36:$36,0))</f>
        <v>0.5</v>
      </c>
      <c r="W81" s="7">
        <f>INDEX('面板-景气指数'!$37:$242,MATCH('面板-总览'!$R81,'面板-景气指数'!$A$37:$A$242,0),MATCH('面板-总览'!W$2,'面板-景气指数'!$36:$36,0))</f>
        <v>0.44400000000000001</v>
      </c>
      <c r="X81" s="7">
        <f>INDEX('面板-景气指数'!$37:$242,MATCH('面板-总览'!$R81,'面板-景气指数'!$A$37:$A$242,0),MATCH('面板-总览'!X$2,'面板-景气指数'!$36:$36,0))</f>
        <v>0.38800000000000001</v>
      </c>
      <c r="Y81" s="7">
        <f>INDEX('面板-景气指数'!$37:$242,MATCH('面板-总览'!$R81,'面板-景气指数'!$A$37:$A$242,0),MATCH('面板-总览'!Y$2,'面板-景气指数'!$36:$36,0))</f>
        <v>0.33300000000000002</v>
      </c>
      <c r="Z81" s="7">
        <f>INDEX('面板-景气指数'!$37:$242,MATCH('面板-总览'!$R81,'面板-景气指数'!$A$37:$A$242,0),MATCH('面板-总览'!Z$2,'面板-景气指数'!$36:$36,0))</f>
        <v>0.27700000000000002</v>
      </c>
      <c r="AA81" s="7">
        <f>INDEX('面板-景气指数'!$37:$242,MATCH('面板-总览'!$R81,'面板-景气指数'!$A$37:$A$242,0),MATCH('面板-总览'!AA$2,'面板-景气指数'!$36:$36,0))</f>
        <v>0</v>
      </c>
      <c r="AB81" s="7">
        <f>INDEX('面板-景气指数'!$37:$242,MATCH('面板-总览'!$R81,'面板-景气指数'!$A$37:$A$242,0),MATCH('面板-总览'!AB$2,'面板-景气指数'!$36:$36,0))</f>
        <v>5.5E-2</v>
      </c>
      <c r="AC81" s="7">
        <f>INDEX('面板-景气指数'!$37:$242,MATCH('面板-总览'!$R81,'面板-景气指数'!$A$37:$A$242,0),MATCH('面板-总览'!AC$2,'面板-景气指数'!$36:$36,0))</f>
        <v>0.111</v>
      </c>
      <c r="AD81" s="7">
        <f>INDEX('面板-景气指数'!$37:$242,MATCH('面板-总览'!$R81,'面板-景气指数'!$A$37:$A$242,0),MATCH('面板-总览'!AD$2,'面板-景气指数'!$36:$36,0))</f>
        <v>0.111</v>
      </c>
      <c r="AE81" s="7">
        <f>INDEX('面板-景气指数'!$37:$242,MATCH('面板-总览'!$R81,'面板-景气指数'!$A$37:$A$242,0),MATCH('面板-总览'!AE$2,'面板-景气指数'!$36:$36,0))</f>
        <v>0.111</v>
      </c>
      <c r="AG81" s="12">
        <f t="shared" si="3"/>
        <v>5.6000000000000001E-2</v>
      </c>
    </row>
    <row r="82" spans="18:33" ht="21" customHeight="1" x14ac:dyDescent="0.2">
      <c r="R82" s="6" t="s">
        <v>180</v>
      </c>
      <c r="S82" s="7">
        <f>INDEX('面板-景气指数'!$37:$242,MATCH('面板-总览'!$R82,'面板-景气指数'!$A$37:$A$242,0),MATCH('面板-总览'!S$2,'面板-景气指数'!$36:$36,0))</f>
        <v>0.47833333333333361</v>
      </c>
      <c r="T82" s="7">
        <f>INDEX('面板-景气指数'!$37:$242,MATCH('面板-总览'!$R82,'面板-景气指数'!$A$37:$A$242,0),MATCH('面板-总览'!T$2,'面板-景气指数'!$36:$36,0))</f>
        <v>0.46500000000000036</v>
      </c>
      <c r="U82" s="7">
        <f>INDEX('面板-景气指数'!$37:$242,MATCH('面板-总览'!$R82,'面板-景气指数'!$A$37:$A$242,0),MATCH('面板-总览'!U$2,'面板-景气指数'!$36:$36,0))</f>
        <v>0.48683333333333367</v>
      </c>
      <c r="V82" s="7">
        <f>INDEX('面板-景气指数'!$37:$242,MATCH('面板-总览'!$R82,'面板-景气指数'!$A$37:$A$242,0),MATCH('面板-总览'!V$2,'面板-景气指数'!$36:$36,0))</f>
        <v>0.81016666666666659</v>
      </c>
      <c r="W82" s="7">
        <f>INDEX('面板-景气指数'!$37:$242,MATCH('面板-总览'!$R82,'面板-景气指数'!$A$37:$A$242,0),MATCH('面板-总览'!W$2,'面板-景气指数'!$36:$36,0))</f>
        <v>0.88316666666666688</v>
      </c>
      <c r="X82" s="7">
        <f>INDEX('面板-景气指数'!$37:$242,MATCH('面板-总览'!$R82,'面板-景气指数'!$A$37:$A$242,0),MATCH('面板-总览'!X$2,'面板-景气指数'!$36:$36,0))</f>
        <v>0.91566666666666674</v>
      </c>
      <c r="Y82" s="7">
        <f>INDEX('面板-景气指数'!$37:$242,MATCH('面板-总览'!$R82,'面板-景气指数'!$A$37:$A$242,0),MATCH('面板-总览'!Y$2,'面板-景气指数'!$36:$36,0))</f>
        <v>0.90383333333333338</v>
      </c>
      <c r="Z82" s="7">
        <f>INDEX('面板-景气指数'!$37:$242,MATCH('面板-总览'!$R82,'面板-景气指数'!$A$37:$A$242,0),MATCH('面板-总览'!Z$2,'面板-景气指数'!$36:$36,0))</f>
        <v>0.85083333333333333</v>
      </c>
      <c r="AA82" s="7">
        <f>INDEX('面板-景气指数'!$37:$242,MATCH('面板-总览'!$R82,'面板-景气指数'!$A$37:$A$242,0),MATCH('面板-总览'!AA$2,'面板-景气指数'!$36:$36,0))</f>
        <v>0.7683333333333332</v>
      </c>
      <c r="AB82" s="7">
        <f>INDEX('面板-景气指数'!$37:$242,MATCH('面板-总览'!$R82,'面板-景气指数'!$A$37:$A$242,0),MATCH('面板-总览'!AB$2,'面板-景气指数'!$36:$36,0))</f>
        <v>0.73316666666666663</v>
      </c>
      <c r="AC82" s="7">
        <f>INDEX('面板-景气指数'!$37:$242,MATCH('面板-总览'!$R82,'面板-景气指数'!$A$37:$A$242,0),MATCH('面板-总览'!AC$2,'面板-景气指数'!$36:$36,0))</f>
        <v>0.71916666666666673</v>
      </c>
      <c r="AD82" s="7">
        <f>INDEX('面板-景气指数'!$37:$242,MATCH('面板-总览'!$R82,'面板-景气指数'!$A$37:$A$242,0),MATCH('面板-总览'!AD$2,'面板-景气指数'!$36:$36,0))</f>
        <v>0.71816666666666662</v>
      </c>
      <c r="AE82" s="7">
        <f>INDEX('面板-景气指数'!$37:$242,MATCH('面板-总览'!$R82,'面板-景气指数'!$A$37:$A$242,0),MATCH('面板-总览'!AE$2,'面板-景气指数'!$36:$36,0))</f>
        <v>0.71099999999999985</v>
      </c>
      <c r="AG82" s="12">
        <f t="shared" si="3"/>
        <v>-2.2166666666666779E-2</v>
      </c>
    </row>
    <row r="83" spans="18:33" ht="21" customHeight="1" x14ac:dyDescent="0.2">
      <c r="R83" s="6" t="s">
        <v>181</v>
      </c>
      <c r="S83" s="7">
        <f>INDEX('面板-景气指数'!$37:$242,MATCH('面板-总览'!$R83,'面板-景气指数'!$A$37:$A$242,0),MATCH('面板-总览'!S$2,'面板-景气指数'!$36:$36,0))</f>
        <v>0.40208333333333351</v>
      </c>
      <c r="T83" s="7">
        <f>INDEX('面板-景气指数'!$37:$242,MATCH('面板-总览'!$R83,'面板-景气指数'!$A$37:$A$242,0),MATCH('面板-总览'!T$2,'面板-景气指数'!$36:$36,0))</f>
        <v>0.36800000000000027</v>
      </c>
      <c r="U83" s="7">
        <f>INDEX('面板-景气指数'!$37:$242,MATCH('面板-总览'!$R83,'面板-景气指数'!$A$37:$A$242,0),MATCH('面板-总览'!U$2,'面板-景气指数'!$36:$36,0))</f>
        <v>0.37583333333333357</v>
      </c>
      <c r="V83" s="7">
        <f>INDEX('面板-景气指数'!$37:$242,MATCH('面板-总览'!$R83,'面板-景气指数'!$A$37:$A$242,0),MATCH('面板-总览'!V$2,'面板-景气指数'!$36:$36,0))</f>
        <v>0.42733333333333351</v>
      </c>
      <c r="W83" s="7">
        <f>INDEX('面板-景气指数'!$37:$242,MATCH('面板-总览'!$R83,'面板-景气指数'!$A$37:$A$242,0),MATCH('面板-总览'!W$2,'面板-景气指数'!$36:$36,0))</f>
        <v>0.47275000000000017</v>
      </c>
      <c r="X83" s="7">
        <f>INDEX('面板-景气指数'!$37:$242,MATCH('面板-总览'!$R83,'面板-景气指数'!$A$37:$A$242,0),MATCH('面板-总览'!X$2,'面板-景气指数'!$36:$36,0))</f>
        <v>0.56933333333333336</v>
      </c>
      <c r="Y83" s="7">
        <f>INDEX('面板-景气指数'!$37:$242,MATCH('面板-总览'!$R83,'面板-景气指数'!$A$37:$A$242,0),MATCH('面板-总览'!Y$2,'面板-景气指数'!$36:$36,0))</f>
        <v>0.54766666666666652</v>
      </c>
      <c r="Z83" s="7">
        <f>INDEX('面板-景气指数'!$37:$242,MATCH('面板-总览'!$R83,'面板-景气指数'!$A$37:$A$242,0),MATCH('面板-总览'!Z$2,'面板-景气指数'!$36:$36,0))</f>
        <v>0.56416666666666671</v>
      </c>
      <c r="AA83" s="7">
        <f>INDEX('面板-景气指数'!$37:$242,MATCH('面板-总览'!$R83,'面板-景气指数'!$A$37:$A$242,0),MATCH('面板-总览'!AA$2,'面板-景气指数'!$36:$36,0))</f>
        <v>0.46200000000000008</v>
      </c>
      <c r="AB83" s="7">
        <f>INDEX('面板-景气指数'!$37:$242,MATCH('面板-总览'!$R83,'面板-景气指数'!$A$37:$A$242,0),MATCH('面板-总览'!AB$2,'面板-景气指数'!$36:$36,0))</f>
        <v>0.45441666666666669</v>
      </c>
      <c r="AC83" s="7">
        <f>INDEX('面板-景气指数'!$37:$242,MATCH('面板-总览'!$R83,'面板-景气指数'!$A$37:$A$242,0),MATCH('面板-总览'!AC$2,'面板-景气指数'!$36:$36,0))</f>
        <v>0.35775000000000007</v>
      </c>
      <c r="AD83" s="7">
        <f>INDEX('面板-景气指数'!$37:$242,MATCH('面板-总览'!$R83,'面板-景气指数'!$A$37:$A$242,0),MATCH('面板-总览'!AD$2,'面板-景气指数'!$36:$36,0))</f>
        <v>0.42199999999999993</v>
      </c>
      <c r="AE83" s="7">
        <f>INDEX('面板-景气指数'!$37:$242,MATCH('面板-总览'!$R83,'面板-景气指数'!$A$37:$A$242,0),MATCH('面板-总览'!AE$2,'面板-景气指数'!$36:$36,0))</f>
        <v>0.43291666666666667</v>
      </c>
      <c r="AG83" s="12">
        <f t="shared" si="3"/>
        <v>-2.1500000000000019E-2</v>
      </c>
    </row>
    <row r="84" spans="18:33" ht="21" customHeight="1" x14ac:dyDescent="0.2">
      <c r="R84" s="6" t="s">
        <v>182</v>
      </c>
      <c r="S84" s="7">
        <f>INDEX('面板-景气指数'!$37:$242,MATCH('面板-总览'!$R84,'面板-景气指数'!$A$37:$A$242,0),MATCH('面板-总览'!S$2,'面板-景气指数'!$36:$36,0))</f>
        <v>0.97799999999999987</v>
      </c>
      <c r="T84" s="7">
        <f>INDEX('面板-景气指数'!$37:$242,MATCH('面板-总览'!$R84,'面板-景气指数'!$A$37:$A$242,0),MATCH('面板-总览'!T$2,'面板-景气指数'!$36:$36,0))</f>
        <v>0.98899999999999999</v>
      </c>
      <c r="U84" s="7">
        <f>INDEX('面板-景气指数'!$37:$242,MATCH('面板-总览'!$R84,'面板-景气指数'!$A$37:$A$242,0),MATCH('面板-总览'!U$2,'面板-景气指数'!$36:$36,0))</f>
        <v>1</v>
      </c>
      <c r="V84" s="7">
        <f>INDEX('面板-景气指数'!$37:$242,MATCH('面板-总览'!$R84,'面板-景气指数'!$A$37:$A$242,0),MATCH('面板-总览'!V$2,'面板-景气指数'!$36:$36,0))</f>
        <v>0.95699999999999996</v>
      </c>
      <c r="W84" s="7">
        <f>INDEX('面板-景气指数'!$37:$242,MATCH('面板-总览'!$R84,'面板-景气指数'!$A$37:$A$242,0),MATCH('面板-总览'!W$2,'面板-景气指数'!$36:$36,0))</f>
        <v>0.72299999999999998</v>
      </c>
      <c r="X84" s="7">
        <f>INDEX('面板-景气指数'!$37:$242,MATCH('面板-总览'!$R84,'面板-景气指数'!$A$37:$A$242,0),MATCH('面板-总览'!X$2,'面板-景气指数'!$36:$36,0))</f>
        <v>0.17</v>
      </c>
      <c r="Y84" s="7">
        <f>INDEX('面板-景气指数'!$37:$242,MATCH('面板-总览'!$R84,'面板-景气指数'!$A$37:$A$242,0),MATCH('面板-总览'!Y$2,'面板-景气指数'!$36:$36,0))</f>
        <v>7.3999999999999996E-2</v>
      </c>
      <c r="Z84" s="7">
        <f>INDEX('面板-景气指数'!$37:$242,MATCH('面板-总览'!$R84,'面板-景气指数'!$A$37:$A$242,0),MATCH('面板-总览'!Z$2,'面板-景气指数'!$36:$36,0))</f>
        <v>7.3999999999999996E-2</v>
      </c>
      <c r="AA84" s="7">
        <f>INDEX('面板-景气指数'!$37:$242,MATCH('面板-总览'!$R84,'面板-景气指数'!$A$37:$A$242,0),MATCH('面板-总览'!AA$2,'面板-景气指数'!$36:$36,0))</f>
        <v>3.1E-2</v>
      </c>
      <c r="AB84" s="7">
        <f>INDEX('面板-景气指数'!$37:$242,MATCH('面板-总览'!$R84,'面板-景气指数'!$A$37:$A$242,0),MATCH('面板-总览'!AB$2,'面板-景气指数'!$36:$36,0))</f>
        <v>0</v>
      </c>
      <c r="AC84" s="7">
        <f>INDEX('面板-景气指数'!$37:$242,MATCH('面板-总览'!$R84,'面板-景气指数'!$A$37:$A$242,0),MATCH('面板-总览'!AC$2,'面板-景气指数'!$36:$36,0))</f>
        <v>4.2000000000000003E-2</v>
      </c>
      <c r="AD84" s="7">
        <f>INDEX('面板-景气指数'!$37:$242,MATCH('面板-总览'!$R84,'面板-景气指数'!$A$37:$A$242,0),MATCH('面板-总览'!AD$2,'面板-景气指数'!$36:$36,0))</f>
        <v>0.106</v>
      </c>
      <c r="AE84" s="7">
        <f>INDEX('面板-景气指数'!$37:$242,MATCH('面板-总览'!$R84,'面板-景气指数'!$A$37:$A$242,0),MATCH('面板-总览'!AE$2,'面板-景气指数'!$36:$36,0))</f>
        <v>0.24399999999999997</v>
      </c>
      <c r="AG84" s="12">
        <f t="shared" si="3"/>
        <v>0.24399999999999997</v>
      </c>
    </row>
    <row r="85" spans="18:33" ht="21" customHeight="1" x14ac:dyDescent="0.2">
      <c r="R85" s="6" t="s">
        <v>183</v>
      </c>
      <c r="S85" s="7">
        <f>INDEX('面板-景气指数'!$37:$242,MATCH('面板-总览'!$R85,'面板-景气指数'!$A$37:$A$242,0),MATCH('面板-总览'!S$2,'面板-景气指数'!$36:$36,0))</f>
        <v>6.5999999999999989E-2</v>
      </c>
      <c r="T85" s="7">
        <f>INDEX('面板-景气指数'!$37:$242,MATCH('面板-总览'!$R85,'面板-景气指数'!$A$37:$A$242,0),MATCH('面板-总览'!T$2,'面板-景气指数'!$36:$36,0))</f>
        <v>9.0599999999999972E-2</v>
      </c>
      <c r="U85" s="7">
        <f>INDEX('面板-景气指数'!$37:$242,MATCH('面板-总览'!$R85,'面板-景气指数'!$A$37:$A$242,0),MATCH('面板-总览'!U$2,'面板-景气指数'!$36:$36,0))</f>
        <v>0.14559999999999998</v>
      </c>
      <c r="V85" s="7">
        <f>INDEX('面板-景气指数'!$37:$242,MATCH('面板-总览'!$R85,'面板-景气指数'!$A$37:$A$242,0),MATCH('面板-总览'!V$2,'面板-景气指数'!$36:$36,0))</f>
        <v>0.27640000000000003</v>
      </c>
      <c r="W85" s="7">
        <f>INDEX('面板-景气指数'!$37:$242,MATCH('面板-总览'!$R85,'面板-景气指数'!$A$37:$A$242,0),MATCH('面板-总览'!W$2,'面板-景气指数'!$36:$36,0))</f>
        <v>0.36580000000000013</v>
      </c>
      <c r="X85" s="7">
        <f>INDEX('面板-景气指数'!$37:$242,MATCH('面板-总览'!$R85,'面板-景气指数'!$A$37:$A$242,0),MATCH('面板-总览'!X$2,'面板-景气指数'!$36:$36,0))</f>
        <v>0.39460000000000006</v>
      </c>
      <c r="Y85" s="7">
        <f>INDEX('面板-景气指数'!$37:$242,MATCH('面板-总览'!$R85,'面板-景气指数'!$A$37:$A$242,0),MATCH('面板-总览'!Y$2,'面板-景气指数'!$36:$36,0))</f>
        <v>0.37320000000000009</v>
      </c>
      <c r="Z85" s="7">
        <f>INDEX('面板-景气指数'!$37:$242,MATCH('面板-总览'!$R85,'面板-景气指数'!$A$37:$A$242,0),MATCH('面板-总览'!Z$2,'面板-景气指数'!$36:$36,0))</f>
        <v>0.37399999999999989</v>
      </c>
      <c r="AA85" s="7">
        <f>INDEX('面板-景气指数'!$37:$242,MATCH('面板-总览'!$R85,'面板-景气指数'!$A$37:$A$242,0),MATCH('面板-总览'!AA$2,'面板-景气指数'!$36:$36,0))</f>
        <v>0.62659999999999982</v>
      </c>
      <c r="AB85" s="7">
        <f>INDEX('面板-景气指数'!$37:$242,MATCH('面板-总览'!$R85,'面板-景气指数'!$A$37:$A$242,0),MATCH('面板-总览'!AB$2,'面板-景气指数'!$36:$36,0))</f>
        <v>0.65319999999999978</v>
      </c>
      <c r="AC85" s="7">
        <f>INDEX('面板-景气指数'!$37:$242,MATCH('面板-总览'!$R85,'面板-景气指数'!$A$37:$A$242,0),MATCH('面板-总览'!AC$2,'面板-景气指数'!$36:$36,0))</f>
        <v>0.77839999999999987</v>
      </c>
      <c r="AD85" s="7">
        <f>INDEX('面板-景气指数'!$37:$242,MATCH('面板-总览'!$R85,'面板-景气指数'!$A$37:$A$242,0),MATCH('面板-总览'!AD$2,'面板-景气指数'!$36:$36,0))</f>
        <v>0.73319999999999985</v>
      </c>
      <c r="AE85" s="7">
        <f>INDEX('面板-景气指数'!$37:$242,MATCH('面板-总览'!$R85,'面板-景气指数'!$A$37:$A$242,0),MATCH('面板-总览'!AE$2,'面板-景气指数'!$36:$36,0))</f>
        <v>0.68099999999999972</v>
      </c>
      <c r="AG85" s="12">
        <f t="shared" si="3"/>
        <v>2.7799999999999936E-2</v>
      </c>
    </row>
    <row r="86" spans="18:33" ht="21" customHeight="1" x14ac:dyDescent="0.2">
      <c r="R86" s="6" t="s">
        <v>184</v>
      </c>
      <c r="S86" s="7">
        <f>INDEX('面板-景气指数'!$37:$242,MATCH('面板-总览'!$R86,'面板-景气指数'!$A$37:$A$242,0),MATCH('面板-总览'!S$2,'面板-景气指数'!$36:$36,0))</f>
        <v>0.28387499999999999</v>
      </c>
      <c r="T86" s="7">
        <f>INDEX('面板-景气指数'!$37:$242,MATCH('面板-总览'!$R86,'面板-景气指数'!$A$37:$A$242,0),MATCH('面板-总览'!T$2,'面板-景气指数'!$36:$36,0))</f>
        <v>0.27524999999999994</v>
      </c>
      <c r="U86" s="7">
        <f>INDEX('面板-景气指数'!$37:$242,MATCH('面板-总览'!$R86,'面板-景气指数'!$A$37:$A$242,0),MATCH('面板-总览'!U$2,'面板-景气指数'!$36:$36,0))</f>
        <v>0.44425000000000003</v>
      </c>
      <c r="V86" s="7">
        <f>INDEX('面板-景气指数'!$37:$242,MATCH('面板-总览'!$R86,'面板-景气指数'!$A$37:$A$242,0),MATCH('面板-总览'!V$2,'面板-景气指数'!$36:$36,0))</f>
        <v>0.71875</v>
      </c>
      <c r="W86" s="7">
        <f>INDEX('面板-景气指数'!$37:$242,MATCH('面板-总览'!$R86,'面板-景气指数'!$A$37:$A$242,0),MATCH('面板-总览'!W$2,'面板-景气指数'!$36:$36,0))</f>
        <v>0.81287500000000013</v>
      </c>
      <c r="X86" s="7">
        <f>INDEX('面板-景气指数'!$37:$242,MATCH('面板-总览'!$R86,'面板-景气指数'!$A$37:$A$242,0),MATCH('面板-总览'!X$2,'面板-景气指数'!$36:$36,0))</f>
        <v>0.84412500000000013</v>
      </c>
      <c r="Y86" s="7">
        <f>INDEX('面板-景气指数'!$37:$242,MATCH('面板-总览'!$R86,'面板-景气指数'!$A$37:$A$242,0),MATCH('面板-总览'!Y$2,'面板-景气指数'!$36:$36,0))</f>
        <v>0.76400000000000012</v>
      </c>
      <c r="Z86" s="7">
        <f>INDEX('面板-景气指数'!$37:$242,MATCH('面板-总览'!$R86,'面板-景气指数'!$A$37:$A$242,0),MATCH('面板-总览'!Z$2,'面板-景气指数'!$36:$36,0))</f>
        <v>0.65074999999999994</v>
      </c>
      <c r="AA86" s="7">
        <f>INDEX('面板-景气指数'!$37:$242,MATCH('面板-总览'!$R86,'面板-景气指数'!$A$37:$A$242,0),MATCH('面板-总览'!AA$2,'面板-景气指数'!$36:$36,0))</f>
        <v>0.48549999999999993</v>
      </c>
      <c r="AB86" s="7">
        <f>INDEX('面板-景气指数'!$37:$242,MATCH('面板-总览'!$R86,'面板-景气指数'!$A$37:$A$242,0),MATCH('面板-总览'!AB$2,'面板-景气指数'!$36:$36,0))</f>
        <v>0.55899999999999994</v>
      </c>
      <c r="AC86" s="7">
        <f>INDEX('面板-景气指数'!$37:$242,MATCH('面板-总览'!$R86,'面板-景气指数'!$A$37:$A$242,0),MATCH('面板-总览'!AC$2,'面板-景气指数'!$36:$36,0))</f>
        <v>0.53912500000000008</v>
      </c>
      <c r="AD86" s="7">
        <f>INDEX('面板-景气指数'!$37:$242,MATCH('面板-总览'!$R86,'面板-景气指数'!$A$37:$A$242,0),MATCH('面板-总览'!AD$2,'面板-景气指数'!$36:$36,0))</f>
        <v>0.66000000000000014</v>
      </c>
      <c r="AE86" s="7">
        <f>INDEX('面板-景气指数'!$37:$242,MATCH('面板-总览'!$R86,'面板-景气指数'!$A$37:$A$242,0),MATCH('面板-总览'!AE$2,'面板-景气指数'!$36:$36,0))</f>
        <v>0.67187500000000011</v>
      </c>
      <c r="AG86" s="12">
        <f t="shared" si="3"/>
        <v>0.11287500000000017</v>
      </c>
    </row>
    <row r="87" spans="18:33" ht="21" customHeight="1" x14ac:dyDescent="0.2">
      <c r="R87" s="6" t="s">
        <v>185</v>
      </c>
      <c r="S87" s="7">
        <f>INDEX('面板-景气指数'!$37:$242,MATCH('面板-总览'!$R87,'面板-景气指数'!$A$37:$A$242,0),MATCH('面板-总览'!S$2,'面板-景气指数'!$36:$36,0))</f>
        <v>0.89300000000000002</v>
      </c>
      <c r="T87" s="7">
        <f>INDEX('面板-景气指数'!$37:$242,MATCH('面板-总览'!$R87,'面板-景气指数'!$A$37:$A$242,0),MATCH('面板-总览'!T$2,'面板-景气指数'!$36:$36,0))</f>
        <v>0.88200000000000012</v>
      </c>
      <c r="U87" s="7">
        <f>INDEX('面板-景气指数'!$37:$242,MATCH('面板-总览'!$R87,'面板-景气指数'!$A$37:$A$242,0),MATCH('面板-总览'!U$2,'面板-景气指数'!$36:$36,0))</f>
        <v>0.86099999999999999</v>
      </c>
      <c r="V87" s="7">
        <f>INDEX('面板-景气指数'!$37:$242,MATCH('面板-总览'!$R87,'面板-景气指数'!$A$37:$A$242,0),MATCH('面板-总览'!V$2,'面板-景气指数'!$36:$36,0))</f>
        <v>0.85099999999999998</v>
      </c>
      <c r="W87" s="7">
        <f>INDEX('面板-景气指数'!$37:$242,MATCH('面板-总览'!$R87,'面板-景气指数'!$A$37:$A$242,0),MATCH('面板-总览'!W$2,'面板-景气指数'!$36:$36,0))</f>
        <v>0.84</v>
      </c>
      <c r="X87" s="7">
        <f>INDEX('面板-景气指数'!$37:$242,MATCH('面板-总览'!$R87,'面板-景气指数'!$A$37:$A$242,0),MATCH('面板-总览'!X$2,'面板-景气指数'!$36:$36,0))</f>
        <v>0.81900000000000006</v>
      </c>
      <c r="Y87" s="7">
        <f>INDEX('面板-景气指数'!$37:$242,MATCH('面板-总览'!$R87,'面板-景气指数'!$A$37:$A$242,0),MATCH('面板-总览'!Y$2,'面板-景气指数'!$36:$36,0))</f>
        <v>0.76500000000000001</v>
      </c>
      <c r="Z87" s="7">
        <f>INDEX('面板-景气指数'!$37:$242,MATCH('面板-总览'!$R87,'面板-景气指数'!$A$37:$A$242,0),MATCH('面板-总览'!Z$2,'面板-景气指数'!$36:$36,0))</f>
        <v>0.71199999999999997</v>
      </c>
      <c r="AA87" s="7">
        <f>INDEX('面板-景气指数'!$37:$242,MATCH('面板-总览'!$R87,'面板-景气指数'!$A$37:$A$242,0),MATCH('面板-总览'!AA$2,'面板-景气指数'!$36:$36,0))</f>
        <v>0.72299999999999998</v>
      </c>
      <c r="AB87" s="7">
        <f>INDEX('面板-景气指数'!$37:$242,MATCH('面板-总览'!$R87,'面板-景气指数'!$A$37:$A$242,0),MATCH('面板-总览'!AB$2,'面板-景气指数'!$36:$36,0))</f>
        <v>0.74399999999999999</v>
      </c>
      <c r="AC87" s="7">
        <f>INDEX('面板-景气指数'!$37:$242,MATCH('面板-总览'!$R87,'面板-景气指数'!$A$37:$A$242,0),MATCH('面板-总览'!AC$2,'面板-景气指数'!$36:$36,0))</f>
        <v>0.73399999999999999</v>
      </c>
      <c r="AD87" s="7">
        <f>INDEX('面板-景气指数'!$37:$242,MATCH('面板-总览'!$R87,'面板-景气指数'!$A$37:$A$242,0),MATCH('面板-总览'!AD$2,'面板-景气指数'!$36:$36,0))</f>
        <v>0.69099999999999995</v>
      </c>
      <c r="AE87" s="7">
        <f>INDEX('面板-景气指数'!$37:$242,MATCH('面板-总览'!$R87,'面板-景气指数'!$A$37:$A$242,0),MATCH('面板-总览'!AE$2,'面板-景气指数'!$36:$36,0))</f>
        <v>0.67</v>
      </c>
      <c r="AG87" s="12">
        <f t="shared" si="3"/>
        <v>-7.3999999999999955E-2</v>
      </c>
    </row>
    <row r="88" spans="18:33" ht="21" customHeight="1" x14ac:dyDescent="0.2">
      <c r="R88" s="6" t="s">
        <v>186</v>
      </c>
      <c r="S88" s="7">
        <f>INDEX('面板-景气指数'!$37:$242,MATCH('面板-总览'!$R88,'面板-景气指数'!$A$37:$A$242,0),MATCH('面板-总览'!S$2,'面板-景气指数'!$36:$36,0))</f>
        <v>0.48300000000000004</v>
      </c>
      <c r="T88" s="7">
        <f>INDEX('面板-景气指数'!$37:$242,MATCH('面板-总览'!$R88,'面板-景气指数'!$A$37:$A$242,0),MATCH('面板-总览'!T$2,'面板-景气指数'!$36:$36,0))</f>
        <v>0.48199999999999993</v>
      </c>
      <c r="U88" s="7">
        <f>INDEX('面板-景气指数'!$37:$242,MATCH('面板-总览'!$R88,'面板-景气指数'!$A$37:$A$242,0),MATCH('面板-总览'!U$2,'面板-景气指数'!$36:$36,0))</f>
        <v>0.49149999999999999</v>
      </c>
      <c r="V88" s="7">
        <f>INDEX('面板-景气指数'!$37:$242,MATCH('面板-总览'!$R88,'面板-景气指数'!$A$37:$A$242,0),MATCH('面板-总览'!V$2,'面板-景气指数'!$36:$36,0))</f>
        <v>0.52799999999999991</v>
      </c>
      <c r="W88" s="7">
        <f>INDEX('面板-景气指数'!$37:$242,MATCH('面板-总览'!$R88,'面板-景气指数'!$A$37:$A$242,0),MATCH('面板-总览'!W$2,'面板-景气指数'!$36:$36,0))</f>
        <v>0.51149999999999995</v>
      </c>
      <c r="X88" s="7">
        <f>INDEX('面板-景气指数'!$37:$242,MATCH('面板-总览'!$R88,'面板-景气指数'!$A$37:$A$242,0),MATCH('面板-总览'!X$2,'面板-景气指数'!$36:$36,0))</f>
        <v>0.48399999999999999</v>
      </c>
      <c r="Y88" s="7">
        <f>INDEX('面板-景气指数'!$37:$242,MATCH('面板-总览'!$R88,'面板-景气指数'!$A$37:$A$242,0),MATCH('面板-总览'!Y$2,'面板-景气指数'!$36:$36,0))</f>
        <v>0.47299999999999998</v>
      </c>
      <c r="Z88" s="7">
        <f>INDEX('面板-景气指数'!$37:$242,MATCH('面板-总览'!$R88,'面板-景气指数'!$A$37:$A$242,0),MATCH('面板-总览'!Z$2,'面板-景气指数'!$36:$36,0))</f>
        <v>0.48749999999999993</v>
      </c>
      <c r="AA88" s="7">
        <f>INDEX('面板-景气指数'!$37:$242,MATCH('面板-总览'!$R88,'面板-景气指数'!$A$37:$A$242,0),MATCH('面板-总览'!AA$2,'面板-景气指数'!$36:$36,0))</f>
        <v>0.49249999999999999</v>
      </c>
      <c r="AB88" s="7">
        <f>INDEX('面板-景气指数'!$37:$242,MATCH('面板-总览'!$R88,'面板-景气指数'!$A$37:$A$242,0),MATCH('面板-总览'!AB$2,'面板-景气指数'!$36:$36,0))</f>
        <v>0.5129999999999999</v>
      </c>
      <c r="AC88" s="7">
        <f>INDEX('面板-景气指数'!$37:$242,MATCH('面板-总览'!$R88,'面板-景气指数'!$A$37:$A$242,0),MATCH('面板-总览'!AC$2,'面板-景气指数'!$36:$36,0))</f>
        <v>0.49499999999999994</v>
      </c>
      <c r="AD88" s="7">
        <f>INDEX('面板-景气指数'!$37:$242,MATCH('面板-总览'!$R88,'面板-景气指数'!$A$37:$A$242,0),MATCH('面板-总览'!AD$2,'面板-景气指数'!$36:$36,0))</f>
        <v>0.49499999999999994</v>
      </c>
      <c r="AE88" s="7">
        <f>INDEX('面板-景气指数'!$37:$242,MATCH('面板-总览'!$R88,'面板-景气指数'!$A$37:$A$242,0),MATCH('面板-总览'!AE$2,'面板-景气指数'!$36:$36,0))</f>
        <v>0.49499999999999994</v>
      </c>
      <c r="AG88" s="12">
        <f t="shared" si="3"/>
        <v>-1.799999999999996E-2</v>
      </c>
    </row>
    <row r="89" spans="18:33" ht="21" customHeight="1" x14ac:dyDescent="0.2">
      <c r="R89" s="6" t="s">
        <v>187</v>
      </c>
      <c r="S89" s="7">
        <f>INDEX('面板-景气指数'!$37:$242,MATCH('面板-总览'!$R89,'面板-景气指数'!$A$37:$A$242,0),MATCH('面板-总览'!S$2,'面板-景气指数'!$36:$36,0))</f>
        <v>0.65600000000000003</v>
      </c>
      <c r="T89" s="7">
        <f>INDEX('面板-景气指数'!$37:$242,MATCH('面板-总览'!$R89,'面板-景气指数'!$A$37:$A$242,0),MATCH('面板-总览'!T$2,'面板-景气指数'!$36:$36,0))</f>
        <v>0.64850000000000008</v>
      </c>
      <c r="U89" s="7">
        <f>INDEX('面板-景气指数'!$37:$242,MATCH('面板-总览'!$R89,'面板-景气指数'!$A$37:$A$242,0),MATCH('面板-总览'!U$2,'面板-景气指数'!$36:$36,0))</f>
        <v>0.62350000000000005</v>
      </c>
      <c r="V89" s="7">
        <f>INDEX('面板-景气指数'!$37:$242,MATCH('面板-总览'!$R89,'面板-景气指数'!$A$37:$A$242,0),MATCH('面板-总览'!V$2,'面板-景气指数'!$36:$36,0))</f>
        <v>0.54350000000000009</v>
      </c>
      <c r="W89" s="7">
        <f>INDEX('面板-景气指数'!$37:$242,MATCH('面板-总览'!$R89,'面板-景气指数'!$A$37:$A$242,0),MATCH('面板-总览'!W$2,'面板-景气指数'!$36:$36,0))</f>
        <v>0.54249999999999998</v>
      </c>
      <c r="X89" s="7">
        <f>INDEX('面板-景气指数'!$37:$242,MATCH('面板-总览'!$R89,'面板-景气指数'!$A$37:$A$242,0),MATCH('面板-总览'!X$2,'面板-景气指数'!$36:$36,0))</f>
        <v>0.56850000000000001</v>
      </c>
      <c r="Y89" s="7">
        <f>INDEX('面板-景气指数'!$37:$242,MATCH('面板-总览'!$R89,'面板-景气指数'!$A$37:$A$242,0),MATCH('面板-总览'!Y$2,'面板-景气指数'!$36:$36,0))</f>
        <v>0.57300000000000006</v>
      </c>
      <c r="Z89" s="7">
        <f>INDEX('面板-景气指数'!$37:$242,MATCH('面板-总览'!$R89,'面板-景气指数'!$A$37:$A$242,0),MATCH('面板-总览'!Z$2,'面板-景气指数'!$36:$36,0))</f>
        <v>0.56200000000000006</v>
      </c>
      <c r="AA89" s="7">
        <f>INDEX('面板-景气指数'!$37:$242,MATCH('面板-总览'!$R89,'面板-景气指数'!$A$37:$A$242,0),MATCH('面板-总览'!AA$2,'面板-景气指数'!$36:$36,0))</f>
        <v>0.53899999999999992</v>
      </c>
      <c r="AB89" s="7">
        <f>INDEX('面板-景气指数'!$37:$242,MATCH('面板-总览'!$R89,'面板-景气指数'!$A$37:$A$242,0),MATCH('面板-总览'!AB$2,'面板-景气指数'!$36:$36,0))</f>
        <v>0.50900000000000001</v>
      </c>
      <c r="AC89" s="7">
        <f>INDEX('面板-景气指数'!$37:$242,MATCH('面板-总览'!$R89,'面板-景气指数'!$A$37:$A$242,0),MATCH('面板-总览'!AC$2,'面板-景气指数'!$36:$36,0))</f>
        <v>0.51550000000000007</v>
      </c>
      <c r="AD89" s="7">
        <f>INDEX('面板-景气指数'!$37:$242,MATCH('面板-总览'!$R89,'面板-景气指数'!$A$37:$A$242,0),MATCH('面板-总览'!AD$2,'面板-景气指数'!$36:$36,0))</f>
        <v>0.51550000000000007</v>
      </c>
      <c r="AE89" s="7">
        <f>INDEX('面板-景气指数'!$37:$242,MATCH('面板-总览'!$R89,'面板-景气指数'!$A$37:$A$242,0),MATCH('面板-总览'!AE$2,'面板-景气指数'!$36:$36,0))</f>
        <v>0.51550000000000007</v>
      </c>
      <c r="AG89" s="12">
        <f t="shared" si="3"/>
        <v>6.5000000000000613E-3</v>
      </c>
    </row>
    <row r="90" spans="18:33" ht="21" customHeight="1" x14ac:dyDescent="0.2">
      <c r="R90" s="6" t="s">
        <v>188</v>
      </c>
      <c r="S90" s="7">
        <f>INDEX('面板-景气指数'!$37:$242,MATCH('面板-总览'!$R90,'面板-景气指数'!$A$37:$A$242,0),MATCH('面板-总览'!S$2,'面板-景气指数'!$36:$36,0))</f>
        <v>0.33400000000000002</v>
      </c>
      <c r="T90" s="7">
        <f>INDEX('面板-景气指数'!$37:$242,MATCH('面板-总览'!$R90,'面板-景气指数'!$A$37:$A$242,0),MATCH('面板-总览'!T$2,'面板-景气指数'!$36:$36,0))</f>
        <v>0.32250000000000001</v>
      </c>
      <c r="U90" s="7">
        <f>INDEX('面板-景气指数'!$37:$242,MATCH('面板-总览'!$R90,'面板-景气指数'!$A$37:$A$242,0),MATCH('面板-总览'!U$2,'面板-景气指数'!$36:$36,0))</f>
        <v>0.29499999999999998</v>
      </c>
      <c r="V90" s="7">
        <f>INDEX('面板-景气指数'!$37:$242,MATCH('面板-总览'!$R90,'面板-景气指数'!$A$37:$A$242,0),MATCH('面板-总览'!V$2,'面板-景气指数'!$36:$36,0))</f>
        <v>0.21249999999999999</v>
      </c>
      <c r="W90" s="7">
        <f>INDEX('面板-景气指数'!$37:$242,MATCH('面板-总览'!$R90,'面板-景气指数'!$A$37:$A$242,0),MATCH('面板-总览'!W$2,'面板-景气指数'!$36:$36,0))</f>
        <v>0.22899999999999998</v>
      </c>
      <c r="X90" s="7">
        <f>INDEX('面板-景气指数'!$37:$242,MATCH('面板-总览'!$R90,'面板-景气指数'!$A$37:$A$242,0),MATCH('面板-总览'!X$2,'面板-景气指数'!$36:$36,0))</f>
        <v>0.24</v>
      </c>
      <c r="Y90" s="7">
        <f>INDEX('面板-景气指数'!$37:$242,MATCH('面板-总览'!$R90,'面板-景气指数'!$A$37:$A$242,0),MATCH('面板-总览'!Y$2,'面板-景气指数'!$36:$36,0))</f>
        <v>0.2515</v>
      </c>
      <c r="Z90" s="7">
        <f>INDEX('面板-景气指数'!$37:$242,MATCH('面板-总览'!$R90,'面板-景气指数'!$A$37:$A$242,0),MATCH('面板-总览'!Z$2,'面板-景气指数'!$36:$36,0))</f>
        <v>0.20049999999999998</v>
      </c>
      <c r="AA90" s="7">
        <f>INDEX('面板-景气指数'!$37:$242,MATCH('面板-总览'!$R90,'面板-景气指数'!$A$37:$A$242,0),MATCH('面板-总览'!AA$2,'面板-景气指数'!$36:$36,0))</f>
        <v>0.18399999999999997</v>
      </c>
      <c r="AB90" s="7">
        <f>INDEX('面板-景气指数'!$37:$242,MATCH('面板-总览'!$R90,'面板-景气指数'!$A$37:$A$242,0),MATCH('面板-总览'!AB$2,'面板-景气指数'!$36:$36,0))</f>
        <v>0.14900000000000002</v>
      </c>
      <c r="AC90" s="7">
        <f>INDEX('面板-景气指数'!$37:$242,MATCH('面板-总览'!$R90,'面板-景气指数'!$A$37:$A$242,0),MATCH('面板-总览'!AC$2,'面板-景气指数'!$36:$36,0))</f>
        <v>0.14900000000000002</v>
      </c>
      <c r="AD90" s="7">
        <f>INDEX('面板-景气指数'!$37:$242,MATCH('面板-总览'!$R90,'面板-景气指数'!$A$37:$A$242,0),MATCH('面板-总览'!AD$2,'面板-景气指数'!$36:$36,0))</f>
        <v>0.14900000000000002</v>
      </c>
      <c r="AE90" s="7">
        <f>INDEX('面板-景气指数'!$37:$242,MATCH('面板-总览'!$R90,'面板-景气指数'!$A$37:$A$242,0),MATCH('面板-总览'!AE$2,'面板-景气指数'!$36:$36,0))</f>
        <v>0.14900000000000002</v>
      </c>
      <c r="AG90" s="12">
        <f t="shared" si="3"/>
        <v>0</v>
      </c>
    </row>
    <row r="91" spans="18:33" ht="21" customHeight="1" x14ac:dyDescent="0.2">
      <c r="R91" s="6" t="s">
        <v>189</v>
      </c>
      <c r="S91" s="7">
        <f>INDEX('面板-景气指数'!$37:$242,MATCH('面板-总览'!$R91,'面板-景气指数'!$A$37:$A$242,0),MATCH('面板-总览'!S$2,'面板-景气指数'!$36:$36,0))</f>
        <v>0.442</v>
      </c>
      <c r="T91" s="7">
        <f>INDEX('面板-景气指数'!$37:$242,MATCH('面板-总览'!$R91,'面板-景气指数'!$A$37:$A$242,0),MATCH('面板-总览'!T$2,'面板-景气指数'!$36:$36,0))</f>
        <v>0.39699999999999996</v>
      </c>
      <c r="U91" s="7">
        <f>INDEX('面板-景气指数'!$37:$242,MATCH('面板-总览'!$R91,'面板-景气指数'!$A$37:$A$242,0),MATCH('面板-总览'!U$2,'面板-景气指数'!$36:$36,0))</f>
        <v>0.39600000000000002</v>
      </c>
      <c r="V91" s="7">
        <f>INDEX('面板-景气指数'!$37:$242,MATCH('面板-总览'!$R91,'面板-景气指数'!$A$37:$A$242,0),MATCH('面板-总览'!V$2,'面板-景气指数'!$36:$36,0))</f>
        <v>0.32450000000000001</v>
      </c>
      <c r="W91" s="7">
        <f>INDEX('面板-景气指数'!$37:$242,MATCH('面板-总览'!$R91,'面板-景气指数'!$A$37:$A$242,0),MATCH('面板-总览'!W$2,'面板-景气指数'!$36:$36,0))</f>
        <v>0.32550000000000001</v>
      </c>
      <c r="X91" s="7">
        <f>INDEX('面板-景气指数'!$37:$242,MATCH('面板-总览'!$R91,'面板-景气指数'!$A$37:$A$242,0),MATCH('面板-总览'!X$2,'面板-景气指数'!$36:$36,0))</f>
        <v>0.32100000000000001</v>
      </c>
      <c r="Y91" s="7">
        <f>INDEX('面板-景气指数'!$37:$242,MATCH('面板-总览'!$R91,'面板-景气指数'!$A$37:$A$242,0),MATCH('面板-总览'!Y$2,'面板-景气指数'!$36:$36,0))</f>
        <v>0.32149999999999995</v>
      </c>
      <c r="Z91" s="7">
        <f>INDEX('面板-景气指数'!$37:$242,MATCH('面板-总览'!$R91,'面板-景气指数'!$A$37:$A$242,0),MATCH('面板-总览'!Z$2,'面板-景气指数'!$36:$36,0))</f>
        <v>0.37</v>
      </c>
      <c r="AA91" s="7">
        <f>INDEX('面板-景气指数'!$37:$242,MATCH('面板-总览'!$R91,'面板-景气指数'!$A$37:$A$242,0),MATCH('面板-总览'!AA$2,'面板-景气指数'!$36:$36,0))</f>
        <v>0.38150000000000001</v>
      </c>
      <c r="AB91" s="7">
        <f>INDEX('面板-景气指数'!$37:$242,MATCH('面板-总览'!$R91,'面板-景气指数'!$A$37:$A$242,0),MATCH('面板-总览'!AB$2,'面板-景气指数'!$36:$36,0))</f>
        <v>0.41450000000000004</v>
      </c>
      <c r="AC91" s="7">
        <f>INDEX('面板-景气指数'!$37:$242,MATCH('面板-总览'!$R91,'面板-景气指数'!$A$37:$A$242,0),MATCH('面板-总览'!AC$2,'面板-景气指数'!$36:$36,0))</f>
        <v>0.40900000000000003</v>
      </c>
      <c r="AD91" s="7">
        <f>INDEX('面板-景气指数'!$37:$242,MATCH('面板-总览'!$R91,'面板-景气指数'!$A$37:$A$242,0),MATCH('面板-总览'!AD$2,'面板-景气指数'!$36:$36,0))</f>
        <v>0.40900000000000003</v>
      </c>
      <c r="AE91" s="7">
        <f>INDEX('面板-景气指数'!$37:$242,MATCH('面板-总览'!$R91,'面板-景气指数'!$A$37:$A$242,0),MATCH('面板-总览'!AE$2,'面板-景气指数'!$36:$36,0))</f>
        <v>0.40900000000000003</v>
      </c>
      <c r="AG91" s="12">
        <f t="shared" si="3"/>
        <v>-5.5000000000000049E-3</v>
      </c>
    </row>
    <row r="92" spans="18:33" ht="21" customHeight="1" x14ac:dyDescent="0.2">
      <c r="R92" s="6" t="s">
        <v>190</v>
      </c>
      <c r="S92" s="7">
        <f>INDEX('面板-景气指数'!$37:$242,MATCH('面板-总览'!$R92,'面板-景气指数'!$A$37:$A$242,0),MATCH('面板-总览'!S$2,'面板-景气指数'!$36:$36,0))</f>
        <v>0.30379999999999996</v>
      </c>
      <c r="T92" s="7">
        <f>INDEX('面板-景气指数'!$37:$242,MATCH('面板-总览'!$R92,'面板-景气指数'!$A$37:$A$242,0),MATCH('面板-总览'!T$2,'面板-景气指数'!$36:$36,0))</f>
        <v>0.43999999999999995</v>
      </c>
      <c r="U92" s="7">
        <f>INDEX('面板-景气指数'!$37:$242,MATCH('面板-总览'!$R92,'面板-景气指数'!$A$37:$A$242,0),MATCH('面板-总览'!U$2,'面板-景气指数'!$36:$36,0))</f>
        <v>0.35919999999999991</v>
      </c>
      <c r="V92" s="7">
        <f>INDEX('面板-景气指数'!$37:$242,MATCH('面板-总览'!$R92,'面板-景气指数'!$A$37:$A$242,0),MATCH('面板-总览'!V$2,'面板-景气指数'!$36:$36,0))</f>
        <v>0.41219999999999996</v>
      </c>
      <c r="W92" s="7">
        <f>INDEX('面板-景气指数'!$37:$242,MATCH('面板-总览'!$R92,'面板-景气指数'!$A$37:$A$242,0),MATCH('面板-总览'!W$2,'面板-景气指数'!$36:$36,0))</f>
        <v>0.4612</v>
      </c>
      <c r="X92" s="7">
        <f>INDEX('面板-景气指数'!$37:$242,MATCH('面板-总览'!$R92,'面板-景气指数'!$A$37:$A$242,0),MATCH('面板-总览'!X$2,'面板-景气指数'!$36:$36,0))</f>
        <v>0.53139999999999998</v>
      </c>
      <c r="Y92" s="7">
        <f>INDEX('面板-景气指数'!$37:$242,MATCH('面板-总览'!$R92,'面板-景气指数'!$A$37:$A$242,0),MATCH('面板-总览'!Y$2,'面板-景气指数'!$36:$36,0))</f>
        <v>0.55260000000000009</v>
      </c>
      <c r="Z92" s="7">
        <f>INDEX('面板-景气指数'!$37:$242,MATCH('面板-总览'!$R92,'面板-景气指数'!$A$37:$A$242,0),MATCH('面板-总览'!Z$2,'面板-景气指数'!$36:$36,0))</f>
        <v>0.55479999999999996</v>
      </c>
      <c r="AA92" s="7">
        <f>INDEX('面板-景气指数'!$37:$242,MATCH('面板-总览'!$R92,'面板-景气指数'!$A$37:$A$242,0),MATCH('面板-总览'!AA$2,'面板-景气指数'!$36:$36,0))</f>
        <v>0.48660000000000003</v>
      </c>
      <c r="AB92" s="7">
        <f>INDEX('面板-景气指数'!$37:$242,MATCH('面板-总览'!$R92,'面板-景气指数'!$A$37:$A$242,0),MATCH('面板-总览'!AB$2,'面板-景气指数'!$36:$36,0))</f>
        <v>0.48459999999999992</v>
      </c>
      <c r="AC92" s="7">
        <f>INDEX('面板-景气指数'!$37:$242,MATCH('面板-总览'!$R92,'面板-景气指数'!$A$37:$A$242,0),MATCH('面板-总览'!AC$2,'面板-景气指数'!$36:$36,0))</f>
        <v>0.44419999999999998</v>
      </c>
      <c r="AD92" s="7">
        <f>INDEX('面板-景气指数'!$37:$242,MATCH('面板-总览'!$R92,'面板-景气指数'!$A$37:$A$242,0),MATCH('面板-总览'!AD$2,'面板-景气指数'!$36:$36,0))</f>
        <v>0.42719999999999997</v>
      </c>
      <c r="AE92" s="7">
        <f>INDEX('面板-景气指数'!$37:$242,MATCH('面板-总览'!$R92,'面板-景气指数'!$A$37:$A$242,0),MATCH('面板-总览'!AE$2,'面板-景气指数'!$36:$36,0))</f>
        <v>0.44840000000000002</v>
      </c>
      <c r="AG92" s="12">
        <f t="shared" si="3"/>
        <v>-3.6199999999999899E-2</v>
      </c>
    </row>
    <row r="93" spans="18:33" ht="21" customHeight="1" x14ac:dyDescent="0.2">
      <c r="R93" s="6" t="s">
        <v>191</v>
      </c>
      <c r="S93" s="7">
        <f>INDEX('面板-景气指数'!$37:$242,MATCH('面板-总览'!$R93,'面板-景气指数'!$A$37:$A$242,0),MATCH('面板-总览'!S$2,'面板-景气指数'!$36:$36,0))</f>
        <v>0.38775000000000009</v>
      </c>
      <c r="T93" s="7">
        <f>INDEX('面板-景气指数'!$37:$242,MATCH('面板-总览'!$R93,'面板-景气指数'!$A$37:$A$242,0),MATCH('面板-总览'!T$2,'面板-景气指数'!$36:$36,0))</f>
        <v>0.38900000000000012</v>
      </c>
      <c r="U93" s="7">
        <f>INDEX('面板-景气指数'!$37:$242,MATCH('面板-总览'!$R93,'面板-景气指数'!$A$37:$A$242,0),MATCH('面板-总览'!U$2,'面板-景气指数'!$36:$36,0))</f>
        <v>0.37862500000000004</v>
      </c>
      <c r="V93" s="7">
        <f>INDEX('面板-景气指数'!$37:$242,MATCH('面板-总览'!$R93,'面板-景气指数'!$A$37:$A$242,0),MATCH('面板-总览'!V$2,'面板-景气指数'!$36:$36,0))</f>
        <v>0.43699999999999994</v>
      </c>
      <c r="W93" s="7">
        <f>INDEX('面板-景气指数'!$37:$242,MATCH('面板-总览'!$R93,'面板-景气指数'!$A$37:$A$242,0),MATCH('面板-总览'!W$2,'面板-景气指数'!$36:$36,0))</f>
        <v>0.52200000000000002</v>
      </c>
      <c r="X93" s="7">
        <f>INDEX('面板-景气指数'!$37:$242,MATCH('面板-总览'!$R93,'面板-景气指数'!$A$37:$A$242,0),MATCH('面板-总览'!X$2,'面板-景气指数'!$36:$36,0))</f>
        <v>0.54225000000000012</v>
      </c>
      <c r="Y93" s="7">
        <f>INDEX('面板-景气指数'!$37:$242,MATCH('面板-总览'!$R93,'面板-景气指数'!$A$37:$A$242,0),MATCH('面板-总览'!Y$2,'面板-景气指数'!$36:$36,0))</f>
        <v>0.5847500000000001</v>
      </c>
      <c r="Z93" s="7">
        <f>INDEX('面板-景气指数'!$37:$242,MATCH('面板-总览'!$R93,'面板-景气指数'!$A$37:$A$242,0),MATCH('面板-总览'!Z$2,'面板-景气指数'!$36:$36,0))</f>
        <v>0.60462500000000008</v>
      </c>
      <c r="AA93" s="7">
        <f>INDEX('面板-景气指数'!$37:$242,MATCH('面板-总览'!$R93,'面板-景气指数'!$A$37:$A$242,0),MATCH('面板-总览'!AA$2,'面板-景气指数'!$36:$36,0))</f>
        <v>0.60187500000000005</v>
      </c>
      <c r="AB93" s="7">
        <f>INDEX('面板-景气指数'!$37:$242,MATCH('面板-总览'!$R93,'面板-景气指数'!$A$37:$A$242,0),MATCH('面板-总览'!AB$2,'面板-景气指数'!$36:$36,0))</f>
        <v>0.58224999999999993</v>
      </c>
      <c r="AC93" s="7">
        <f>INDEX('面板-景气指数'!$37:$242,MATCH('面板-总览'!$R93,'面板-景气指数'!$A$37:$A$242,0),MATCH('面板-总览'!AC$2,'面板-景气指数'!$36:$36,0))</f>
        <v>0.52862500000000001</v>
      </c>
      <c r="AD93" s="7">
        <f>INDEX('面板-景气指数'!$37:$242,MATCH('面板-总览'!$R93,'面板-景气指数'!$A$37:$A$242,0),MATCH('面板-总览'!AD$2,'面板-景气指数'!$36:$36,0))</f>
        <v>0.52500000000000002</v>
      </c>
      <c r="AE93" s="7">
        <f>INDEX('面板-景气指数'!$37:$242,MATCH('面板-总览'!$R93,'面板-景气指数'!$A$37:$A$242,0),MATCH('面板-总览'!AE$2,'面板-景气指数'!$36:$36,0))</f>
        <v>0.47949999999999998</v>
      </c>
      <c r="AG93" s="12">
        <f t="shared" si="3"/>
        <v>-0.10274999999999995</v>
      </c>
    </row>
    <row r="94" spans="18:33" ht="21" customHeight="1" x14ac:dyDescent="0.2">
      <c r="R94" s="6" t="s">
        <v>192</v>
      </c>
      <c r="S94" s="7">
        <f>INDEX('面板-景气指数'!$37:$242,MATCH('面板-总览'!$R94,'面板-景气指数'!$A$37:$A$242,0),MATCH('面板-总览'!S$2,'面板-景气指数'!$36:$36,0))</f>
        <v>0.2572500000000002</v>
      </c>
      <c r="T94" s="7">
        <f>INDEX('面板-景气指数'!$37:$242,MATCH('面板-总览'!$R94,'面板-景气指数'!$A$37:$A$242,0),MATCH('面板-总览'!T$2,'面板-景气指数'!$36:$36,0))</f>
        <v>0.1618750000000001</v>
      </c>
      <c r="U94" s="7">
        <f>INDEX('面板-景气指数'!$37:$242,MATCH('面板-总览'!$R94,'面板-景气指数'!$A$37:$A$242,0),MATCH('面板-总览'!U$2,'面板-景气指数'!$36:$36,0))</f>
        <v>0.2823750000000001</v>
      </c>
      <c r="V94" s="7">
        <f>INDEX('面板-景气指数'!$37:$242,MATCH('面板-总览'!$R94,'面板-景气指数'!$A$37:$A$242,0),MATCH('面板-总览'!V$2,'面板-景气指数'!$36:$36,0))</f>
        <v>0.34150000000000003</v>
      </c>
      <c r="W94" s="7">
        <f>INDEX('面板-景气指数'!$37:$242,MATCH('面板-总览'!$R94,'面板-景气指数'!$A$37:$A$242,0),MATCH('面板-总览'!W$2,'面板-景气指数'!$36:$36,0))</f>
        <v>0.45550000000000007</v>
      </c>
      <c r="X94" s="7">
        <f>INDEX('面板-景气指数'!$37:$242,MATCH('面板-总览'!$R94,'面板-景气指数'!$A$37:$A$242,0),MATCH('面板-总览'!X$2,'面板-景气指数'!$36:$36,0))</f>
        <v>0.39174999999999999</v>
      </c>
      <c r="Y94" s="7">
        <f>INDEX('面板-景气指数'!$37:$242,MATCH('面板-总览'!$R94,'面板-景气指数'!$A$37:$A$242,0),MATCH('面板-总览'!Y$2,'面板-景气指数'!$36:$36,0))</f>
        <v>0.31087500000000001</v>
      </c>
      <c r="Z94" s="7">
        <f>INDEX('面板-景气指数'!$37:$242,MATCH('面板-总览'!$R94,'面板-景气指数'!$A$37:$A$242,0),MATCH('面板-总览'!Z$2,'面板-景气指数'!$36:$36,0))</f>
        <v>0.22037499999999993</v>
      </c>
      <c r="AA94" s="7">
        <f>INDEX('面板-景气指数'!$37:$242,MATCH('面板-总览'!$R94,'面板-景气指数'!$A$37:$A$242,0),MATCH('面板-总览'!AA$2,'面板-景气指数'!$36:$36,0))</f>
        <v>0.17524999999999991</v>
      </c>
      <c r="AB94" s="7">
        <f>INDEX('面板-景气指数'!$37:$242,MATCH('面板-总览'!$R94,'面板-景气指数'!$A$37:$A$242,0),MATCH('面板-总览'!AB$2,'面板-景气指数'!$36:$36,0))</f>
        <v>0.17512499999999992</v>
      </c>
      <c r="AC94" s="7">
        <f>INDEX('面板-景气指数'!$37:$242,MATCH('面板-总览'!$R94,'面板-景气指数'!$A$37:$A$242,0),MATCH('面板-总览'!AC$2,'面板-景气指数'!$36:$36,0))</f>
        <v>0.17487499999999992</v>
      </c>
      <c r="AD94" s="7">
        <f>INDEX('面板-景气指数'!$37:$242,MATCH('面板-总览'!$R94,'面板-景气指数'!$A$37:$A$242,0),MATCH('面板-总览'!AD$2,'面板-景气指数'!$36:$36,0))</f>
        <v>0.18587499999999996</v>
      </c>
      <c r="AE94" s="7">
        <f>INDEX('面板-景气指数'!$37:$242,MATCH('面板-总览'!$R94,'面板-景气指数'!$A$37:$A$242,0),MATCH('面板-总览'!AE$2,'面板-景气指数'!$36:$36,0))</f>
        <v>0.19224999999999998</v>
      </c>
      <c r="AG94" s="12">
        <f t="shared" si="3"/>
        <v>1.7125000000000057E-2</v>
      </c>
    </row>
    <row r="95" spans="18:33" ht="21" customHeight="1" x14ac:dyDescent="0.2">
      <c r="R95" s="6" t="s">
        <v>193</v>
      </c>
      <c r="S95" s="7">
        <f>INDEX('面板-景气指数'!$37:$242,MATCH('面板-总览'!$R95,'面板-景气指数'!$A$37:$A$242,0),MATCH('面板-总览'!S$2,'面板-景气指数'!$36:$36,0))</f>
        <v>9.5500000000000015E-2</v>
      </c>
      <c r="T95" s="7">
        <f>INDEX('面板-景气指数'!$37:$242,MATCH('面板-总览'!$R95,'面板-景气指数'!$A$37:$A$242,0),MATCH('面板-总览'!T$2,'面板-景气指数'!$36:$36,0))</f>
        <v>0.106</v>
      </c>
      <c r="U95" s="7">
        <f>INDEX('面板-景气指数'!$37:$242,MATCH('面板-总览'!$R95,'面板-景气指数'!$A$37:$A$242,0),MATCH('面板-总览'!U$2,'面板-景气指数'!$36:$36,0))</f>
        <v>0.106</v>
      </c>
      <c r="V95" s="7">
        <f>INDEX('面板-景气指数'!$37:$242,MATCH('面板-总览'!$R95,'面板-景气指数'!$A$37:$A$242,0),MATCH('面板-总览'!V$2,'面板-景气指数'!$36:$36,0))</f>
        <v>0.13800000000000001</v>
      </c>
      <c r="W95" s="7">
        <f>INDEX('面板-景气指数'!$37:$242,MATCH('面板-总览'!$R95,'面板-景气指数'!$A$37:$A$242,0),MATCH('面板-总览'!W$2,'面板-景气指数'!$36:$36,0))</f>
        <v>0.14850000000000002</v>
      </c>
      <c r="X95" s="7">
        <f>INDEX('面板-景气指数'!$37:$242,MATCH('面板-总览'!$R95,'面板-景气指数'!$A$37:$A$242,0),MATCH('面板-总览'!X$2,'面板-景气指数'!$36:$36,0))</f>
        <v>0.16450000000000001</v>
      </c>
      <c r="Y95" s="7">
        <f>INDEX('面板-景气指数'!$37:$242,MATCH('面板-总览'!$R95,'面板-景气指数'!$A$37:$A$242,0),MATCH('面板-总览'!Y$2,'面板-景气指数'!$36:$36,0))</f>
        <v>0.13300000000000001</v>
      </c>
      <c r="Z95" s="7">
        <f>INDEX('面板-景气指数'!$37:$242,MATCH('面板-总览'!$R95,'面板-景气指数'!$A$37:$A$242,0),MATCH('面板-总览'!Z$2,'面板-景气指数'!$36:$36,0))</f>
        <v>0.11150000000000002</v>
      </c>
      <c r="AA95" s="7">
        <f>INDEX('面板-景气指数'!$37:$242,MATCH('面板-总览'!$R95,'面板-景气指数'!$A$37:$A$242,0),MATCH('面板-总览'!AA$2,'面板-景气指数'!$36:$36,0))</f>
        <v>9.5500000000000015E-2</v>
      </c>
      <c r="AB95" s="7">
        <f>INDEX('面板-景气指数'!$37:$242,MATCH('面板-总览'!$R95,'面板-景气指数'!$A$37:$A$242,0),MATCH('面板-总览'!AB$2,'面板-景气指数'!$36:$36,0))</f>
        <v>7.4500000000000011E-2</v>
      </c>
      <c r="AC95" s="7">
        <f>INDEX('面板-景气指数'!$37:$242,MATCH('面板-总览'!$R95,'面板-景气指数'!$A$37:$A$242,0),MATCH('面板-总览'!AC$2,'面板-景气指数'!$36:$36,0))</f>
        <v>5.2999999999999999E-2</v>
      </c>
      <c r="AD95" s="7">
        <f>INDEX('面板-景气指数'!$37:$242,MATCH('面板-总览'!$R95,'面板-景气指数'!$A$37:$A$242,0),MATCH('面板-总览'!AD$2,'面板-景气指数'!$36:$36,0))</f>
        <v>2.6499999999999999E-2</v>
      </c>
      <c r="AE95" s="7">
        <f>INDEX('面板-景气指数'!$37:$242,MATCH('面板-总览'!$R95,'面板-景气指数'!$A$37:$A$242,0),MATCH('面板-总览'!AE$2,'面板-景气指数'!$36:$36,0))</f>
        <v>2.6499999999999999E-2</v>
      </c>
      <c r="AG95" s="12">
        <f t="shared" si="3"/>
        <v>-4.8000000000000015E-2</v>
      </c>
    </row>
    <row r="96" spans="18:33" ht="21" customHeight="1" x14ac:dyDescent="0.2">
      <c r="R96" s="6" t="s">
        <v>194</v>
      </c>
      <c r="S96" s="7">
        <f>INDEX('面板-景气指数'!$37:$242,MATCH('面板-总览'!$R96,'面板-景气指数'!$A$37:$A$242,0),MATCH('面板-总览'!S$2,'面板-景气指数'!$36:$36,0))</f>
        <v>0.23745082511129101</v>
      </c>
      <c r="T96" s="7">
        <f>INDEX('面板-景气指数'!$37:$242,MATCH('面板-总览'!$R96,'面板-景气指数'!$A$37:$A$242,0),MATCH('面板-总览'!T$2,'面板-景气指数'!$36:$36,0))</f>
        <v>0.15968359256879147</v>
      </c>
      <c r="U96" s="7">
        <f>INDEX('面板-景气指数'!$37:$242,MATCH('面板-总览'!$R96,'面板-景气指数'!$A$37:$A$242,0),MATCH('面板-总览'!U$2,'面板-景气指数'!$36:$36,0))</f>
        <v>0.13571645963253667</v>
      </c>
      <c r="V96" s="7">
        <f>INDEX('面板-景气指数'!$37:$242,MATCH('面板-总览'!$R96,'面板-景气指数'!$A$37:$A$242,0),MATCH('面板-总览'!V$2,'面板-景气指数'!$36:$36,0))</f>
        <v>0.15677588710071866</v>
      </c>
      <c r="W96" s="7">
        <f>INDEX('面板-景气指数'!$37:$242,MATCH('面板-总览'!$R96,'面板-景气指数'!$A$37:$A$242,0),MATCH('面板-总览'!W$2,'面板-景气指数'!$36:$36,0))</f>
        <v>0.27280441709405034</v>
      </c>
      <c r="X96" s="7">
        <f>INDEX('面板-景气指数'!$37:$242,MATCH('面板-总览'!$R96,'面板-景气指数'!$A$37:$A$242,0),MATCH('面板-总览'!X$2,'面板-景气指数'!$36:$36,0))</f>
        <v>0.35360189474661607</v>
      </c>
      <c r="Y96" s="7">
        <f>INDEX('面板-景气指数'!$37:$242,MATCH('面板-总览'!$R96,'面板-景气指数'!$A$37:$A$242,0),MATCH('面板-总览'!Y$2,'面板-景气指数'!$36:$36,0))</f>
        <v>0.40212675601661402</v>
      </c>
      <c r="Z96" s="7">
        <f>INDEX('面板-景气指数'!$37:$242,MATCH('面板-总览'!$R96,'面板-景气指数'!$A$37:$A$242,0),MATCH('面板-总览'!Z$2,'面板-景气指数'!$36:$36,0))</f>
        <v>0.44543756112069394</v>
      </c>
      <c r="AA96" s="7">
        <f>INDEX('面板-景气指数'!$37:$242,MATCH('面板-总览'!$R96,'面板-景气指数'!$A$37:$A$242,0),MATCH('面板-总览'!AA$2,'面板-景气指数'!$36:$36,0))</f>
        <v>0.45220608807971674</v>
      </c>
      <c r="AB96" s="7">
        <f>INDEX('面板-景气指数'!$37:$242,MATCH('面板-总览'!$R96,'面板-景气指数'!$A$37:$A$242,0),MATCH('面板-总览'!AB$2,'面板-景气指数'!$36:$36,0))</f>
        <v>0.47109561423203417</v>
      </c>
      <c r="AC96" s="7">
        <f>INDEX('面板-景气指数'!$37:$242,MATCH('面板-总览'!$R96,'面板-景气指数'!$A$37:$A$242,0),MATCH('面板-总览'!AC$2,'面板-景气指数'!$36:$36,0))</f>
        <v>0.47756682688164503</v>
      </c>
      <c r="AD96" s="7">
        <f>INDEX('面板-景气指数'!$37:$242,MATCH('面板-总览'!$R96,'面板-景气指数'!$A$37:$A$242,0),MATCH('面板-总览'!AD$2,'面板-景气指数'!$36:$36,0))</f>
        <v>0.48447802728586703</v>
      </c>
      <c r="AE96" s="7">
        <f>INDEX('面板-景气指数'!$37:$242,MATCH('面板-总览'!$R96,'面板-景气指数'!$A$37:$A$242,0),MATCH('面板-总览'!AE$2,'面板-景气指数'!$36:$36,0))</f>
        <v>0.47672743879378471</v>
      </c>
      <c r="AG96" s="12">
        <f t="shared" si="3"/>
        <v>5.6318245617505425E-3</v>
      </c>
    </row>
    <row r="97" spans="18:33" ht="21" customHeight="1" x14ac:dyDescent="0.2">
      <c r="R97" s="6" t="s">
        <v>195</v>
      </c>
      <c r="S97" s="7">
        <f>INDEX('面板-景气指数'!$37:$242,MATCH('面板-总览'!$R97,'面板-景气指数'!$A$37:$A$242,0),MATCH('面板-总览'!S$2,'面板-景气指数'!$36:$36,0))</f>
        <v>0.54200000000000004</v>
      </c>
      <c r="T97" s="7">
        <f>INDEX('面板-景气指数'!$37:$242,MATCH('面板-总览'!$R97,'面板-景气指数'!$A$37:$A$242,0),MATCH('面板-总览'!T$2,'面板-景气指数'!$36:$36,0))</f>
        <v>0.67</v>
      </c>
      <c r="U97" s="7">
        <f>INDEX('面板-景气指数'!$37:$242,MATCH('面板-总览'!$R97,'面板-景气指数'!$A$37:$A$242,0),MATCH('面板-总览'!U$2,'面板-景气指数'!$36:$36,0))</f>
        <v>0.69099999999999995</v>
      </c>
      <c r="V97" s="7">
        <f>INDEX('面板-景气指数'!$37:$242,MATCH('面板-总览'!$R97,'面板-景气指数'!$A$37:$A$242,0),MATCH('面板-总览'!V$2,'面板-景气指数'!$36:$36,0))</f>
        <v>0.46799999999999997</v>
      </c>
      <c r="W97" s="7">
        <f>INDEX('面板-景气指数'!$37:$242,MATCH('面板-总览'!$R97,'面板-景气指数'!$A$37:$A$242,0),MATCH('面板-总览'!W$2,'面板-景气指数'!$36:$36,0))</f>
        <v>7.3999999999999996E-2</v>
      </c>
      <c r="X97" s="7">
        <f>INDEX('面板-景气指数'!$37:$242,MATCH('面板-总览'!$R97,'面板-景气指数'!$A$37:$A$242,0),MATCH('面板-总览'!X$2,'面板-景气指数'!$36:$36,0))</f>
        <v>0.01</v>
      </c>
      <c r="Y97" s="7">
        <f>INDEX('面板-景气指数'!$37:$242,MATCH('面板-总览'!$R97,'面板-景气指数'!$A$37:$A$242,0),MATCH('面板-总览'!Y$2,'面板-景气指数'!$36:$36,0))</f>
        <v>0</v>
      </c>
      <c r="Z97" s="7">
        <f>INDEX('面板-景气指数'!$37:$242,MATCH('面板-总览'!$R97,'面板-景气指数'!$A$37:$A$242,0),MATCH('面板-总览'!Z$2,'面板-景气指数'!$36:$36,0))</f>
        <v>5.2999999999999999E-2</v>
      </c>
      <c r="AA97" s="7">
        <f>INDEX('面板-景气指数'!$37:$242,MATCH('面板-总览'!$R97,'面板-景气指数'!$A$37:$A$242,0),MATCH('面板-总览'!AA$2,'面板-景气指数'!$36:$36,0))</f>
        <v>3.1E-2</v>
      </c>
      <c r="AB97" s="7">
        <f>INDEX('面板-景气指数'!$37:$242,MATCH('面板-总览'!$R97,'面板-景气指数'!$A$37:$A$242,0),MATCH('面板-总览'!AB$2,'面板-景气指数'!$36:$36,0))</f>
        <v>4.2000000000000003E-2</v>
      </c>
      <c r="AC97" s="7">
        <f>INDEX('面板-景气指数'!$37:$242,MATCH('面板-总览'!$R97,'面板-景气指数'!$A$37:$A$242,0),MATCH('面板-总览'!AC$2,'面板-景气指数'!$36:$36,0))</f>
        <v>2.1000000000000001E-2</v>
      </c>
      <c r="AD97" s="7">
        <f>INDEX('面板-景气指数'!$37:$242,MATCH('面板-总览'!$R97,'面板-景气指数'!$A$37:$A$242,0),MATCH('面板-总览'!AD$2,'面板-景气指数'!$36:$36,0))</f>
        <v>6.3E-2</v>
      </c>
      <c r="AE97" s="7">
        <f>INDEX('面板-景气指数'!$37:$242,MATCH('面板-总览'!$R97,'面板-景气指数'!$A$37:$A$242,0),MATCH('面板-总览'!AE$2,'面板-景气指数'!$36:$36,0))</f>
        <v>0.20200000000000001</v>
      </c>
      <c r="AG97" s="12">
        <f t="shared" si="3"/>
        <v>0.16</v>
      </c>
    </row>
    <row r="98" spans="18:33" ht="21" customHeight="1" x14ac:dyDescent="0.2">
      <c r="R98" s="6" t="s">
        <v>196</v>
      </c>
      <c r="S98" s="7">
        <f>INDEX('面板-景气指数'!$37:$242,MATCH('面板-总览'!$R98,'面板-景气指数'!$A$37:$A$242,0),MATCH('面板-总览'!S$2,'面板-景气指数'!$36:$36,0))</f>
        <v>7.9249999999999987E-2</v>
      </c>
      <c r="T98" s="7">
        <f>INDEX('面板-景气指数'!$37:$242,MATCH('面板-总览'!$R98,'面板-景气指数'!$A$37:$A$242,0),MATCH('面板-总览'!T$2,'面板-景气指数'!$36:$36,0))</f>
        <v>0.1225</v>
      </c>
      <c r="U98" s="7">
        <f>INDEX('面板-景气指数'!$37:$242,MATCH('面板-总览'!$R98,'面板-景气指数'!$A$37:$A$242,0),MATCH('面板-总览'!U$2,'面板-景气指数'!$36:$36,0))</f>
        <v>0.13425000000000004</v>
      </c>
      <c r="V98" s="7">
        <f>INDEX('面板-景气指数'!$37:$242,MATCH('面板-总览'!$R98,'面板-景气指数'!$A$37:$A$242,0),MATCH('面板-总览'!V$2,'面板-景气指数'!$36:$36,0))</f>
        <v>0.17425000000000002</v>
      </c>
      <c r="W98" s="7">
        <f>INDEX('面板-景气指数'!$37:$242,MATCH('面板-总览'!$R98,'面板-景气指数'!$A$37:$A$242,0),MATCH('面板-总览'!W$2,'面板-景气指数'!$36:$36,0))</f>
        <v>0.30725000000000002</v>
      </c>
      <c r="X98" s="7">
        <f>INDEX('面板-景气指数'!$37:$242,MATCH('面板-总览'!$R98,'面板-景气指数'!$A$37:$A$242,0),MATCH('面板-总览'!X$2,'面板-景气指数'!$36:$36,0))</f>
        <v>0.35099999999999998</v>
      </c>
      <c r="Y98" s="7">
        <f>INDEX('面板-景气指数'!$37:$242,MATCH('面板-总览'!$R98,'面板-景气指数'!$A$37:$A$242,0),MATCH('面板-总览'!Y$2,'面板-景气指数'!$36:$36,0))</f>
        <v>0.2545</v>
      </c>
      <c r="Z98" s="7">
        <f>INDEX('面板-景气指数'!$37:$242,MATCH('面板-总览'!$R98,'面板-景气指数'!$A$37:$A$242,0),MATCH('面板-总览'!Z$2,'面板-景气指数'!$36:$36,0))</f>
        <v>0.22025</v>
      </c>
      <c r="AA98" s="7">
        <f>INDEX('面板-景气指数'!$37:$242,MATCH('面板-总览'!$R98,'面板-景气指数'!$A$37:$A$242,0),MATCH('面板-总览'!AA$2,'面板-景气指数'!$36:$36,0))</f>
        <v>0.22399999999999998</v>
      </c>
      <c r="AB98" s="7">
        <f>INDEX('面板-景气指数'!$37:$242,MATCH('面板-总览'!$R98,'面板-景气指数'!$A$37:$A$242,0),MATCH('面板-总览'!AB$2,'面板-景气指数'!$36:$36,0))</f>
        <v>0.26724999999999999</v>
      </c>
      <c r="AC98" s="7">
        <f>INDEX('面板-景气指数'!$37:$242,MATCH('面板-总览'!$R98,'面板-景气指数'!$A$37:$A$242,0),MATCH('面板-总览'!AC$2,'面板-景气指数'!$36:$36,0))</f>
        <v>0.32125000000000004</v>
      </c>
      <c r="AD98" s="7">
        <f>INDEX('面板-景气指数'!$37:$242,MATCH('面板-总览'!$R98,'面板-景气指数'!$A$37:$A$242,0),MATCH('面板-总览'!AD$2,'面板-景气指数'!$36:$36,0))</f>
        <v>0.41775000000000001</v>
      </c>
      <c r="AE98" s="7">
        <f>INDEX('面板-景气指数'!$37:$242,MATCH('面板-总览'!$R98,'面板-景气指数'!$A$37:$A$242,0),MATCH('面板-总览'!AE$2,'面板-景气指数'!$36:$36,0))</f>
        <v>0.36125000000000002</v>
      </c>
      <c r="AG98" s="12">
        <f t="shared" si="3"/>
        <v>9.4000000000000028E-2</v>
      </c>
    </row>
    <row r="99" spans="18:33" ht="21" customHeight="1" x14ac:dyDescent="0.2">
      <c r="R99" s="6" t="s">
        <v>197</v>
      </c>
      <c r="S99" s="7">
        <f>INDEX('面板-景气指数'!$37:$242,MATCH('面板-总览'!$R99,'面板-景气指数'!$A$37:$A$242,0),MATCH('面板-总览'!S$2,'面板-景气指数'!$36:$36,0))</f>
        <v>0.22825000000000001</v>
      </c>
      <c r="T99" s="7">
        <f>INDEX('面板-景气指数'!$37:$242,MATCH('面板-总览'!$R99,'面板-景气指数'!$A$37:$A$242,0),MATCH('面板-总览'!T$2,'面板-景气指数'!$36:$36,0))</f>
        <v>0.20699999999999999</v>
      </c>
      <c r="U99" s="7">
        <f>INDEX('面板-景气指数'!$37:$242,MATCH('面板-总览'!$R99,'面板-景气指数'!$A$37:$A$242,0),MATCH('面板-总览'!U$2,'面板-景气指数'!$36:$36,0))</f>
        <v>0.36125000000000002</v>
      </c>
      <c r="V99" s="7">
        <f>INDEX('面板-景气指数'!$37:$242,MATCH('面板-总览'!$R99,'面板-景气指数'!$A$37:$A$242,0),MATCH('面板-总览'!V$2,'面板-景气指数'!$36:$36,0))</f>
        <v>0.55000000000000004</v>
      </c>
      <c r="W99" s="7">
        <f>INDEX('面板-景气指数'!$37:$242,MATCH('面板-总览'!$R99,'面板-景气指数'!$A$37:$A$242,0),MATCH('面板-总览'!W$2,'面板-景气指数'!$36:$36,0))</f>
        <v>0.63224999999999998</v>
      </c>
      <c r="X99" s="7">
        <f>INDEX('面板-景气指数'!$37:$242,MATCH('面板-总览'!$R99,'面板-景气指数'!$A$37:$A$242,0),MATCH('面板-总览'!X$2,'面板-景气指数'!$36:$36,0))</f>
        <v>0.66949999999999998</v>
      </c>
      <c r="Y99" s="7">
        <f>INDEX('面板-景气指数'!$37:$242,MATCH('面板-总览'!$R99,'面板-景气指数'!$A$37:$A$242,0),MATCH('面板-总览'!Y$2,'面板-景气指数'!$36:$36,0))</f>
        <v>0.71500000000000008</v>
      </c>
      <c r="Z99" s="7">
        <f>INDEX('面板-景气指数'!$37:$242,MATCH('面板-总览'!$R99,'面板-景气指数'!$A$37:$A$242,0),MATCH('面板-总览'!Z$2,'面板-景气指数'!$36:$36,0))</f>
        <v>0.69099999999999995</v>
      </c>
      <c r="AA99" s="7">
        <f>INDEX('面板-景气指数'!$37:$242,MATCH('面板-总览'!$R99,'面板-景气指数'!$A$37:$A$242,0),MATCH('面板-总览'!AA$2,'面板-景气指数'!$36:$36,0))</f>
        <v>0.67</v>
      </c>
      <c r="AB99" s="7">
        <f>INDEX('面板-景气指数'!$37:$242,MATCH('面板-总览'!$R99,'面板-景气指数'!$A$37:$A$242,0),MATCH('面板-总览'!AB$2,'面板-景气指数'!$36:$36,0))</f>
        <v>0.66974999999999996</v>
      </c>
      <c r="AC99" s="7">
        <f>INDEX('面板-景气指数'!$37:$242,MATCH('面板-总览'!$R99,'面板-景气指数'!$A$37:$A$242,0),MATCH('面板-总览'!AC$2,'面板-景气指数'!$36:$36,0))</f>
        <v>0.69349999999999989</v>
      </c>
      <c r="AD99" s="7">
        <f>INDEX('面板-景气指数'!$37:$242,MATCH('面板-总览'!$R99,'面板-景气指数'!$A$37:$A$242,0),MATCH('面板-总览'!AD$2,'面板-景气指数'!$36:$36,0))</f>
        <v>0.70425000000000004</v>
      </c>
      <c r="AE99" s="7">
        <f>INDEX('面板-景气指数'!$37:$242,MATCH('面板-总览'!$R99,'面板-景气指数'!$A$37:$A$242,0),MATCH('面板-总览'!AE$2,'面板-景气指数'!$36:$36,0))</f>
        <v>0.72550000000000003</v>
      </c>
      <c r="AG99" s="12">
        <f t="shared" si="3"/>
        <v>5.5750000000000077E-2</v>
      </c>
    </row>
    <row r="100" spans="18:33" ht="21" customHeight="1" x14ac:dyDescent="0.2">
      <c r="R100" s="6" t="s">
        <v>198</v>
      </c>
      <c r="S100" s="7">
        <f>INDEX('面板-景气指数'!$37:$242,MATCH('面板-总览'!$R100,'面板-景气指数'!$A$37:$A$242,0),MATCH('面板-总览'!S$2,'面板-景气指数'!$36:$36,0))</f>
        <v>0.11700000000000001</v>
      </c>
      <c r="T100" s="7">
        <f>INDEX('面板-景气指数'!$37:$242,MATCH('面板-总览'!$R100,'面板-景气指数'!$A$37:$A$242,0),MATCH('面板-总览'!T$2,'面板-景气指数'!$36:$36,0))</f>
        <v>0.127</v>
      </c>
      <c r="U100" s="7">
        <f>INDEX('面板-景气指数'!$37:$242,MATCH('面板-总览'!$R100,'面板-景气指数'!$A$37:$A$242,0),MATCH('面板-总览'!U$2,'面板-景气指数'!$36:$36,0))</f>
        <v>0.26500000000000001</v>
      </c>
      <c r="V100" s="7">
        <f>INDEX('面板-景气指数'!$37:$242,MATCH('面板-总览'!$R100,'面板-景气指数'!$A$37:$A$242,0),MATCH('面板-总览'!V$2,'面板-景气指数'!$36:$36,0))</f>
        <v>0.86099999999999999</v>
      </c>
      <c r="W100" s="7">
        <f>INDEX('面板-景气指数'!$37:$242,MATCH('面板-总览'!$R100,'面板-景气指数'!$A$37:$A$242,0),MATCH('面板-总览'!W$2,'面板-景气指数'!$36:$36,0))</f>
        <v>0.91400000000000003</v>
      </c>
      <c r="X100" s="7">
        <f>INDEX('面板-景气指数'!$37:$242,MATCH('面板-总览'!$R100,'面板-景气指数'!$A$37:$A$242,0),MATCH('面板-总览'!X$2,'面板-景气指数'!$36:$36,0))</f>
        <v>0.92499999999999993</v>
      </c>
      <c r="Y100" s="7">
        <f>INDEX('面板-景气指数'!$37:$242,MATCH('面板-总览'!$R100,'面板-景气指数'!$A$37:$A$242,0),MATCH('面板-总览'!Y$2,'面板-景气指数'!$36:$36,0))</f>
        <v>0.96800000000000008</v>
      </c>
      <c r="Z100" s="7">
        <f>INDEX('面板-景气指数'!$37:$242,MATCH('面板-总览'!$R100,'面板-景气指数'!$A$37:$A$242,0),MATCH('面板-总览'!Z$2,'面板-景气指数'!$36:$36,0))</f>
        <v>1</v>
      </c>
      <c r="AA100" s="7">
        <f>INDEX('面板-景气指数'!$37:$242,MATCH('面板-总览'!$R100,'面板-景气指数'!$A$37:$A$242,0),MATCH('面板-总览'!AA$2,'面板-景气指数'!$36:$36,0))</f>
        <v>0.95699999999999996</v>
      </c>
      <c r="AB100" s="7">
        <f>INDEX('面板-景气指数'!$37:$242,MATCH('面板-总览'!$R100,'面板-景气指数'!$A$37:$A$242,0),MATCH('面板-总览'!AB$2,'面板-景气指数'!$36:$36,0))</f>
        <v>0.93600000000000005</v>
      </c>
      <c r="AC100" s="7">
        <f>INDEX('面板-景气指数'!$37:$242,MATCH('面板-总览'!$R100,'面板-景气指数'!$A$37:$A$242,0),MATCH('面板-总览'!AC$2,'面板-景气指数'!$36:$36,0))</f>
        <v>0.94599999999999984</v>
      </c>
      <c r="AD100" s="7">
        <f>INDEX('面板-景气指数'!$37:$242,MATCH('面板-总览'!$R100,'面板-景气指数'!$A$37:$A$242,0),MATCH('面板-总览'!AD$2,'面板-景气指数'!$36:$36,0))</f>
        <v>0.97799999999999998</v>
      </c>
      <c r="AE100" s="7">
        <f>INDEX('面板-景气指数'!$37:$242,MATCH('面板-总览'!$R100,'面板-景气指数'!$A$37:$A$242,0),MATCH('面板-总览'!AE$2,'面板-景气指数'!$36:$36,0))</f>
        <v>0.98899999999999988</v>
      </c>
      <c r="AG100" s="12">
        <f t="shared" si="3"/>
        <v>5.2999999999999825E-2</v>
      </c>
    </row>
    <row r="101" spans="18:33" ht="21" customHeight="1" x14ac:dyDescent="0.2">
      <c r="R101" s="6" t="s">
        <v>199</v>
      </c>
      <c r="S101" s="7">
        <f>INDEX('面板-景气指数'!$37:$242,MATCH('面板-总览'!$R101,'面板-景气指数'!$A$37:$A$242,0),MATCH('面板-总览'!S$2,'面板-景气指数'!$36:$36,0))</f>
        <v>0.76275000000000004</v>
      </c>
      <c r="T101" s="7">
        <f>INDEX('面板-景气指数'!$37:$242,MATCH('面板-总览'!$R101,'面板-景气指数'!$A$37:$A$242,0),MATCH('面板-总览'!T$2,'面板-景气指数'!$36:$36,0))</f>
        <v>0.69099999999999995</v>
      </c>
      <c r="U101" s="7">
        <f>INDEX('面板-景气指数'!$37:$242,MATCH('面板-总览'!$R101,'面板-景气指数'!$A$37:$A$242,0),MATCH('面板-总览'!U$2,'面板-景气指数'!$36:$36,0))</f>
        <v>0.62974999999999992</v>
      </c>
      <c r="V101" s="7">
        <f>INDEX('面板-景气指数'!$37:$242,MATCH('面板-总览'!$R101,'面板-景气指数'!$A$37:$A$242,0),MATCH('面板-总览'!V$2,'面板-景气指数'!$36:$36,0))</f>
        <v>0.622</v>
      </c>
      <c r="W101" s="7">
        <f>INDEX('面板-景气指数'!$37:$242,MATCH('面板-总览'!$R101,'面板-景气指数'!$A$37:$A$242,0),MATCH('面板-总览'!W$2,'面板-景气指数'!$36:$36,0))</f>
        <v>0.64824999999999999</v>
      </c>
      <c r="X101" s="7">
        <f>INDEX('面板-景气指数'!$37:$242,MATCH('面板-总览'!$R101,'面板-景气指数'!$A$37:$A$242,0),MATCH('面板-总览'!X$2,'面板-景气指数'!$36:$36,0))</f>
        <v>0.7017500000000001</v>
      </c>
      <c r="Y101" s="7">
        <f>INDEX('面板-景气指数'!$37:$242,MATCH('面板-总览'!$R101,'面板-景气指数'!$A$37:$A$242,0),MATCH('面板-总览'!Y$2,'面板-景气指数'!$36:$36,0))</f>
        <v>0.68300000000000005</v>
      </c>
      <c r="Z101" s="7">
        <f>INDEX('面板-景气指数'!$37:$242,MATCH('面板-总览'!$R101,'面板-景气指数'!$A$37:$A$242,0),MATCH('面板-总览'!Z$2,'面板-景气指数'!$36:$36,0))</f>
        <v>0.65925</v>
      </c>
      <c r="AA101" s="7">
        <f>INDEX('面板-景气指数'!$37:$242,MATCH('面板-总览'!$R101,'面板-景气指数'!$A$37:$A$242,0),MATCH('面板-总览'!AA$2,'面板-景气指数'!$36:$36,0))</f>
        <v>0.63775000000000004</v>
      </c>
      <c r="AB101" s="7">
        <f>INDEX('面板-景气指数'!$37:$242,MATCH('面板-总览'!$R101,'面板-景气指数'!$A$37:$A$242,0),MATCH('面板-总览'!AB$2,'面板-景气指数'!$36:$36,0))</f>
        <v>0.65649999999999997</v>
      </c>
      <c r="AC101" s="7">
        <f>INDEX('面板-景气指数'!$37:$242,MATCH('面板-总览'!$R101,'面板-景气指数'!$A$37:$A$242,0),MATCH('面板-总览'!AC$2,'面板-景气指数'!$36:$36,0))</f>
        <v>0.69074999999999998</v>
      </c>
      <c r="AD101" s="7">
        <f>INDEX('面板-景气指数'!$37:$242,MATCH('面板-总览'!$R101,'面板-景气指数'!$A$37:$A$242,0),MATCH('面板-总览'!AD$2,'面板-景气指数'!$36:$36,0))</f>
        <v>0.68574999999999997</v>
      </c>
      <c r="AE101" s="7">
        <f>INDEX('面板-景气指数'!$37:$242,MATCH('面板-总览'!$R101,'面板-景气指数'!$A$37:$A$242,0),MATCH('面板-总览'!AE$2,'面板-景气指数'!$36:$36,0))</f>
        <v>0.66700000000000004</v>
      </c>
      <c r="AG101" s="12">
        <f t="shared" si="3"/>
        <v>1.0500000000000065E-2</v>
      </c>
    </row>
  </sheetData>
  <mergeCells count="5">
    <mergeCell ref="O2:P2"/>
    <mergeCell ref="AF2:AG2"/>
    <mergeCell ref="AW2:AX2"/>
    <mergeCell ref="O37:P37"/>
    <mergeCell ref="AF52:AG52"/>
  </mergeCells>
  <phoneticPr fontId="4" type="noConversion"/>
  <conditionalFormatting sqref="P3:P31">
    <cfRule type="iconSet" priority="2">
      <iconSet iconSet="3Arrows">
        <cfvo type="percent" val="0"/>
        <cfvo type="num" val="-0.03" gte="0"/>
        <cfvo type="num" val="0.03"/>
      </iconSet>
    </cfRule>
  </conditionalFormatting>
  <conditionalFormatting sqref="S3:AE50 S53:AE101 AJ3:AV71 B3:N31">
    <cfRule type="colorScale" priority="1">
      <colorScale>
        <cfvo type="num" val="0"/>
        <cfvo type="num" val="0.5"/>
        <cfvo type="num" val="1"/>
        <color rgb="FF5A8AC6"/>
        <color rgb="FFFCFCFF"/>
        <color rgb="FFF8696B"/>
      </colorScale>
    </cfRule>
  </conditionalFormatting>
  <conditionalFormatting sqref="AG3:AG50 AG53:AG101">
    <cfRule type="iconSet" priority="3">
      <iconSet iconSet="3Arrows">
        <cfvo type="percent" val="0"/>
        <cfvo type="num" val="-0.03" gte="0"/>
        <cfvo type="num" val="0.03"/>
      </iconSet>
    </cfRule>
  </conditionalFormatting>
  <conditionalFormatting sqref="AX3:AX71">
    <cfRule type="iconSet" priority="4">
      <iconSet iconSet="3Arrows">
        <cfvo type="percent" val="0"/>
        <cfvo type="num" val="-0.03" gte="0"/>
        <cfvo type="num" val="0.03"/>
      </iconSet>
    </cfRule>
  </conditionalFormatting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63D1-E7DC-4027-B8C7-72F8BE360376}">
  <sheetPr>
    <tabColor rgb="FFC00000"/>
  </sheetPr>
  <dimension ref="A2:M61"/>
  <sheetViews>
    <sheetView showGridLines="0" zoomScaleNormal="100" workbookViewId="0">
      <selection activeCell="S52" sqref="S52:AE52"/>
    </sheetView>
  </sheetViews>
  <sheetFormatPr defaultColWidth="8.625" defaultRowHeight="12.75" x14ac:dyDescent="0.2"/>
  <cols>
    <col min="1" max="1" width="100.625" style="25" customWidth="1"/>
    <col min="2" max="2" width="1.625" style="24" customWidth="1"/>
    <col min="3" max="3" width="8.125" style="24" bestFit="1" customWidth="1"/>
    <col min="4" max="4" width="12.375" style="21" bestFit="1" customWidth="1"/>
    <col min="5" max="6" width="10.625" style="31" customWidth="1"/>
    <col min="7" max="7" width="15.875" style="31" bestFit="1" customWidth="1"/>
    <col min="8" max="16384" width="8.625" style="21"/>
  </cols>
  <sheetData>
    <row r="2" spans="1:7" s="24" customFormat="1" x14ac:dyDescent="0.2">
      <c r="A2" s="20"/>
      <c r="B2" s="21"/>
      <c r="C2" s="22" t="s">
        <v>200</v>
      </c>
      <c r="D2" s="22" t="s">
        <v>201</v>
      </c>
      <c r="E2" s="23" t="s">
        <v>202</v>
      </c>
      <c r="F2" s="23" t="s">
        <v>203</v>
      </c>
      <c r="G2" s="23" t="s">
        <v>204</v>
      </c>
    </row>
    <row r="3" spans="1:7" x14ac:dyDescent="0.2">
      <c r="B3" s="21"/>
      <c r="C3" s="26" t="s">
        <v>205</v>
      </c>
      <c r="D3" s="27" t="s">
        <v>5</v>
      </c>
      <c r="E3" s="28">
        <f>INDEX('面板-景气指数'!F:F,MATCH(景气时钟!D3,'面板-景气指数'!A:A,0))</f>
        <v>0.63244999999999996</v>
      </c>
      <c r="F3" s="29">
        <f>INDEX('面板-景气指数'!C:C,MATCH(景气时钟!D3,'面板-景气指数'!A:A,0))</f>
        <v>8.1699999999999875</v>
      </c>
      <c r="G3" s="29">
        <f t="shared" ref="G3:G61" si="0">F3</f>
        <v>8.1699999999999875</v>
      </c>
    </row>
    <row r="4" spans="1:7" x14ac:dyDescent="0.2">
      <c r="B4" s="21"/>
      <c r="C4" s="26" t="s">
        <v>8</v>
      </c>
      <c r="D4" s="27" t="s">
        <v>8</v>
      </c>
      <c r="E4" s="28">
        <f>INDEX('面板-景气指数'!F:F,MATCH(景气时钟!D4,'面板-景气指数'!A:A,0))</f>
        <v>0.69716666666666738</v>
      </c>
      <c r="F4" s="29">
        <f>INDEX('面板-景气指数'!C:C,MATCH(景气时钟!D4,'面板-景气指数'!A:A,0))</f>
        <v>2.6499999999999968</v>
      </c>
      <c r="G4" s="29">
        <f t="shared" si="0"/>
        <v>2.6499999999999968</v>
      </c>
    </row>
    <row r="5" spans="1:7" x14ac:dyDescent="0.2">
      <c r="B5" s="21"/>
      <c r="C5" s="26" t="s">
        <v>206</v>
      </c>
      <c r="D5" s="27" t="s">
        <v>206</v>
      </c>
      <c r="E5" s="28">
        <f>INDEX('面板-景气指数'!F:F,MATCH(景气时钟!D5,'面板-景气指数'!A:A,0))</f>
        <v>0.49649788617854068</v>
      </c>
      <c r="F5" s="29">
        <f>INDEX('面板-景气指数'!C:C,MATCH(景气时钟!D5,'面板-景气指数'!A:A,0))</f>
        <v>9.0387211489603594</v>
      </c>
      <c r="G5" s="29">
        <f t="shared" si="0"/>
        <v>9.0387211489603594</v>
      </c>
    </row>
    <row r="6" spans="1:7" x14ac:dyDescent="0.2">
      <c r="B6" s="21"/>
      <c r="C6" s="26" t="s">
        <v>207</v>
      </c>
      <c r="D6" s="27" t="s">
        <v>207</v>
      </c>
      <c r="E6" s="28">
        <f>INDEX('面板-景气指数'!F:F,MATCH(景气时钟!D6,'面板-景气指数'!A:A,0))</f>
        <v>0.69599999999999995</v>
      </c>
      <c r="F6" s="29">
        <f>INDEX('面板-景气指数'!C:C,MATCH(景气时钟!D6,'面板-景气指数'!A:A,0))</f>
        <v>2.6499999999999968</v>
      </c>
      <c r="G6" s="29">
        <f t="shared" si="0"/>
        <v>2.6499999999999968</v>
      </c>
    </row>
    <row r="7" spans="1:7" x14ac:dyDescent="0.2">
      <c r="B7" s="21"/>
      <c r="C7" s="26" t="s">
        <v>208</v>
      </c>
      <c r="D7" s="27" t="s">
        <v>208</v>
      </c>
      <c r="E7" s="28">
        <f>INDEX('面板-景气指数'!F:F,MATCH(景气时钟!D7,'面板-景气指数'!A:A,0))</f>
        <v>0.56325000000000003</v>
      </c>
      <c r="F7" s="29">
        <f>INDEX('面板-景气指数'!C:C,MATCH(景气时钟!D7,'面板-景气指数'!A:A,0))</f>
        <v>-5.6000000000000156</v>
      </c>
      <c r="G7" s="29">
        <f t="shared" si="0"/>
        <v>-5.6000000000000156</v>
      </c>
    </row>
    <row r="8" spans="1:7" x14ac:dyDescent="0.2">
      <c r="B8" s="21"/>
      <c r="C8" s="26" t="s">
        <v>209</v>
      </c>
      <c r="D8" s="27" t="s">
        <v>209</v>
      </c>
      <c r="E8" s="28">
        <f>INDEX('面板-景气指数'!F:F,MATCH(景气时钟!D8,'面板-景气指数'!A:A,0))</f>
        <v>0.11166666666666668</v>
      </c>
      <c r="F8" s="29">
        <f>INDEX('面板-景气指数'!C:C,MATCH(景气时钟!D8,'面板-景气指数'!A:A,0))</f>
        <v>-8.9000000000000039</v>
      </c>
      <c r="G8" s="29">
        <f t="shared" si="0"/>
        <v>-8.9000000000000039</v>
      </c>
    </row>
    <row r="9" spans="1:7" x14ac:dyDescent="0.2">
      <c r="B9" s="21"/>
      <c r="C9" s="26" t="s">
        <v>210</v>
      </c>
      <c r="D9" s="27" t="s">
        <v>14</v>
      </c>
      <c r="E9" s="28">
        <f>INDEX('面板-景气指数'!F:F,MATCH(景气时钟!D9,'面板-景气指数'!A:A,0))</f>
        <v>0.35494093905677793</v>
      </c>
      <c r="F9" s="29">
        <f>INDEX('面板-景气指数'!C:C,MATCH(景气时钟!D9,'面板-景气指数'!A:A,0))</f>
        <v>5.8878464266575445</v>
      </c>
      <c r="G9" s="29">
        <f t="shared" si="0"/>
        <v>5.8878464266575445</v>
      </c>
    </row>
    <row r="10" spans="1:7" x14ac:dyDescent="0.2">
      <c r="B10" s="21"/>
      <c r="C10" s="26" t="s">
        <v>17</v>
      </c>
      <c r="D10" s="27" t="s">
        <v>17</v>
      </c>
      <c r="E10" s="28">
        <f>INDEX('面板-景气指数'!F:F,MATCH(景气时钟!D10,'面板-景气指数'!A:A,0))</f>
        <v>0.33945337773445872</v>
      </c>
      <c r="F10" s="29">
        <f>INDEX('面板-景气指数'!C:C,MATCH(景气时钟!D10,'面板-景气指数'!A:A,0))</f>
        <v>3.1373004629697276</v>
      </c>
      <c r="G10" s="29">
        <f t="shared" si="0"/>
        <v>3.1373004629697276</v>
      </c>
    </row>
    <row r="11" spans="1:7" x14ac:dyDescent="0.2">
      <c r="B11" s="21"/>
      <c r="C11" s="26" t="s">
        <v>211</v>
      </c>
      <c r="D11" s="27" t="s">
        <v>32</v>
      </c>
      <c r="E11" s="28">
        <f>INDEX('面板-景气指数'!F:F,MATCH(景气时钟!D11,'面板-景气指数'!A:A,0))</f>
        <v>0.11910765010365032</v>
      </c>
      <c r="F11" s="29">
        <f>INDEX('面板-景气指数'!C:C,MATCH(景气时钟!D11,'面板-景气指数'!A:A,0))</f>
        <v>-8.1369772242615568</v>
      </c>
      <c r="G11" s="29">
        <f t="shared" si="0"/>
        <v>-8.1369772242615568</v>
      </c>
    </row>
    <row r="12" spans="1:7" x14ac:dyDescent="0.2">
      <c r="B12" s="21"/>
      <c r="C12" s="26" t="s">
        <v>212</v>
      </c>
      <c r="D12" s="27" t="s">
        <v>41</v>
      </c>
      <c r="E12" s="28">
        <f>INDEX('面板-景气指数'!F:F,MATCH(景气时钟!D12,'面板-景气指数'!A:A,0))</f>
        <v>0.56134157609456758</v>
      </c>
      <c r="F12" s="29">
        <f>INDEX('面板-景气指数'!C:C,MATCH(景气时钟!D12,'面板-景气指数'!A:A,0))</f>
        <v>12.931093208483313</v>
      </c>
      <c r="G12" s="29">
        <f t="shared" si="0"/>
        <v>12.931093208483313</v>
      </c>
    </row>
    <row r="13" spans="1:7" x14ac:dyDescent="0.2">
      <c r="B13" s="21"/>
      <c r="C13" s="26" t="s">
        <v>44</v>
      </c>
      <c r="D13" s="27" t="s">
        <v>44</v>
      </c>
      <c r="E13" s="28">
        <f>INDEX('面板-景气指数'!F:F,MATCH(景气时钟!D13,'面板-景气指数'!A:A,0))</f>
        <v>0.76570000000000005</v>
      </c>
      <c r="F13" s="29">
        <f>INDEX('面板-景气指数'!C:C,MATCH(景气时钟!D13,'面板-景气指数'!A:A,0))</f>
        <v>20.469999999999988</v>
      </c>
      <c r="G13" s="29">
        <f t="shared" si="0"/>
        <v>20.469999999999988</v>
      </c>
    </row>
    <row r="14" spans="1:7" x14ac:dyDescent="0.2">
      <c r="B14" s="21"/>
      <c r="C14" s="26" t="s">
        <v>213</v>
      </c>
      <c r="D14" s="27" t="s">
        <v>47</v>
      </c>
      <c r="E14" s="28">
        <f>INDEX('面板-景气指数'!F:F,MATCH(景气时钟!D14,'面板-景气指数'!A:A,0))</f>
        <v>0.69368946073257487</v>
      </c>
      <c r="F14" s="29">
        <f>INDEX('面板-景气指数'!C:C,MATCH(景气时钟!D14,'面板-景气指数'!A:A,0))</f>
        <v>-2.9558236824764439</v>
      </c>
      <c r="G14" s="29">
        <f t="shared" si="0"/>
        <v>-2.9558236824764439</v>
      </c>
    </row>
    <row r="15" spans="1:7" x14ac:dyDescent="0.2">
      <c r="B15" s="21"/>
      <c r="C15" s="26" t="s">
        <v>214</v>
      </c>
      <c r="D15" s="27" t="s">
        <v>53</v>
      </c>
      <c r="E15" s="28">
        <f>INDEX('面板-景气指数'!F:F,MATCH(景气时钟!D15,'面板-景气指数'!A:A,0))</f>
        <v>0.50006113715709977</v>
      </c>
      <c r="F15" s="29">
        <f>INDEX('面板-景气指数'!C:C,MATCH(景气时钟!D15,'面板-景气指数'!A:A,0))</f>
        <v>-0.34854623118150685</v>
      </c>
      <c r="G15" s="29">
        <f t="shared" si="0"/>
        <v>-0.34854623118150685</v>
      </c>
    </row>
    <row r="16" spans="1:7" x14ac:dyDescent="0.2">
      <c r="B16" s="21"/>
      <c r="C16" s="26" t="s">
        <v>215</v>
      </c>
      <c r="D16" s="27" t="s">
        <v>56</v>
      </c>
      <c r="E16" s="28">
        <f>INDEX('面板-景气指数'!F:F,MATCH(景气时钟!D16,'面板-景气指数'!A:A,0))</f>
        <v>0.84943031759084264</v>
      </c>
      <c r="F16" s="29">
        <f>INDEX('面板-景气指数'!C:C,MATCH(景气时钟!D16,'面板-景气指数'!A:A,0))</f>
        <v>3.2018642046523826</v>
      </c>
      <c r="G16" s="29">
        <f t="shared" si="0"/>
        <v>3.2018642046523826</v>
      </c>
    </row>
    <row r="17" spans="2:7" x14ac:dyDescent="0.2">
      <c r="B17" s="21"/>
      <c r="C17" s="26" t="s">
        <v>216</v>
      </c>
      <c r="D17" s="27" t="s">
        <v>59</v>
      </c>
      <c r="E17" s="28">
        <f>INDEX('面板-景气指数'!F:F,MATCH(景气时钟!D17,'面板-景气指数'!A:A,0))</f>
        <v>0.16604300142267206</v>
      </c>
      <c r="F17" s="29">
        <f>INDEX('面板-景气指数'!C:C,MATCH(景气时钟!D17,'面板-景气指数'!A:A,0))</f>
        <v>-0.56737061769507879</v>
      </c>
      <c r="G17" s="29">
        <f t="shared" si="0"/>
        <v>-0.56737061769507879</v>
      </c>
    </row>
    <row r="18" spans="2:7" x14ac:dyDescent="0.2">
      <c r="B18" s="21"/>
      <c r="C18" s="26" t="s">
        <v>65</v>
      </c>
      <c r="D18" s="27" t="s">
        <v>65</v>
      </c>
      <c r="E18" s="28">
        <f>INDEX('面板-景气指数'!F:F,MATCH(景气时钟!D18,'面板-景气指数'!A:A,0))</f>
        <v>0.24324788978958384</v>
      </c>
      <c r="F18" s="29">
        <f>INDEX('面板-景气指数'!C:C,MATCH(景气时钟!D18,'面板-景气指数'!A:A,0))</f>
        <v>4.8145035402075154E-2</v>
      </c>
      <c r="G18" s="29">
        <f t="shared" si="0"/>
        <v>4.8145035402075154E-2</v>
      </c>
    </row>
    <row r="19" spans="2:7" x14ac:dyDescent="0.2">
      <c r="B19" s="21"/>
      <c r="C19" s="26" t="s">
        <v>217</v>
      </c>
      <c r="D19" s="27" t="s">
        <v>218</v>
      </c>
      <c r="E19" s="28">
        <f>INDEX('面板-景气指数'!F:F,MATCH(景气时钟!D19,'面板-景气指数'!A:A,0))</f>
        <v>0.62576942953266845</v>
      </c>
      <c r="F19" s="29">
        <f>INDEX('面板-景气指数'!C:C,MATCH(景气时钟!D19,'面板-景气指数'!A:A,0))</f>
        <v>11.992949082418358</v>
      </c>
      <c r="G19" s="29">
        <f t="shared" si="0"/>
        <v>11.992949082418358</v>
      </c>
    </row>
    <row r="20" spans="2:7" x14ac:dyDescent="0.2">
      <c r="B20" s="21"/>
      <c r="C20" s="26" t="s">
        <v>219</v>
      </c>
      <c r="D20" s="27" t="s">
        <v>66</v>
      </c>
      <c r="E20" s="28">
        <f>INDEX('面板-景气指数'!F:F,MATCH(景气时钟!D20,'面板-景气指数'!A:A,0))</f>
        <v>9.1499999999999984E-2</v>
      </c>
      <c r="F20" s="29">
        <f>INDEX('面板-景气指数'!C:C,MATCH(景气时钟!D20,'面板-景气指数'!A:A,0))</f>
        <v>-3.3499999999999974</v>
      </c>
      <c r="G20" s="29">
        <f t="shared" si="0"/>
        <v>-3.3499999999999974</v>
      </c>
    </row>
    <row r="21" spans="2:7" x14ac:dyDescent="0.2">
      <c r="B21" s="21"/>
      <c r="C21" s="26" t="s">
        <v>220</v>
      </c>
      <c r="D21" s="27" t="s">
        <v>221</v>
      </c>
      <c r="E21" s="28">
        <f>INDEX('面板-景气指数'!F:F,MATCH(景气时钟!D21,'面板-景气指数'!A:A,0))</f>
        <v>0.33450000000000002</v>
      </c>
      <c r="F21" s="29">
        <f>INDEX('面板-景气指数'!C:C,MATCH(景气时钟!D21,'面板-景气指数'!A:A,0))</f>
        <v>-7.9500000000000011</v>
      </c>
      <c r="G21" s="29">
        <f t="shared" si="0"/>
        <v>-7.9500000000000011</v>
      </c>
    </row>
    <row r="22" spans="2:7" x14ac:dyDescent="0.2">
      <c r="B22" s="21"/>
      <c r="C22" s="26" t="s">
        <v>222</v>
      </c>
      <c r="D22" s="27" t="s">
        <v>223</v>
      </c>
      <c r="E22" s="28">
        <f>INDEX('面板-景气指数'!F:F,MATCH(景气时钟!D22,'面板-景气指数'!A:A,0))</f>
        <v>1</v>
      </c>
      <c r="F22" s="29">
        <f>INDEX('面板-景气指数'!C:C,MATCH(景气时钟!D22,'面板-景气指数'!A:A,0))</f>
        <v>4.1999999999999815</v>
      </c>
      <c r="G22" s="29">
        <f t="shared" si="0"/>
        <v>4.1999999999999815</v>
      </c>
    </row>
    <row r="23" spans="2:7" x14ac:dyDescent="0.2">
      <c r="B23" s="21"/>
      <c r="C23" s="26" t="s">
        <v>77</v>
      </c>
      <c r="D23" s="27" t="s">
        <v>77</v>
      </c>
      <c r="E23" s="28">
        <f>INDEX('面板-景气指数'!F:F,MATCH(景气时钟!D23,'面板-景气指数'!A:A,0))</f>
        <v>0.47312168896259749</v>
      </c>
      <c r="F23" s="29">
        <f>INDEX('面板-景气指数'!C:C,MATCH(景气时钟!D23,'面板-景气指数'!A:A,0))</f>
        <v>-0.70260240545403363</v>
      </c>
      <c r="G23" s="29">
        <f t="shared" si="0"/>
        <v>-0.70260240545403363</v>
      </c>
    </row>
    <row r="24" spans="2:7" x14ac:dyDescent="0.2">
      <c r="B24" s="21"/>
      <c r="C24" s="26" t="s">
        <v>224</v>
      </c>
      <c r="D24" s="27" t="s">
        <v>83</v>
      </c>
      <c r="E24" s="28">
        <f>INDEX('面板-景气指数'!F:F,MATCH(景气时钟!D24,'面板-景气指数'!A:A,0))</f>
        <v>0.19012490620927383</v>
      </c>
      <c r="F24" s="29">
        <f>INDEX('面板-景气指数'!C:C,MATCH(景气时钟!D24,'面板-景气指数'!A:A,0))</f>
        <v>0.96041216103373572</v>
      </c>
      <c r="G24" s="29">
        <f t="shared" si="0"/>
        <v>0.96041216103373572</v>
      </c>
    </row>
    <row r="25" spans="2:7" x14ac:dyDescent="0.2">
      <c r="B25" s="21"/>
      <c r="C25" s="26" t="s">
        <v>86</v>
      </c>
      <c r="D25" s="27" t="s">
        <v>86</v>
      </c>
      <c r="E25" s="28">
        <f>INDEX('面板-景气指数'!F:F,MATCH(景气时钟!D25,'面板-景气指数'!A:A,0))</f>
        <v>0.43853568483977351</v>
      </c>
      <c r="F25" s="29">
        <f>INDEX('面板-景气指数'!C:C,MATCH(景气时钟!D25,'面板-景气指数'!A:A,0))</f>
        <v>3.22341350636251</v>
      </c>
      <c r="G25" s="29">
        <f t="shared" si="0"/>
        <v>3.22341350636251</v>
      </c>
    </row>
    <row r="26" spans="2:7" x14ac:dyDescent="0.2">
      <c r="B26" s="21"/>
      <c r="C26" s="26" t="s">
        <v>225</v>
      </c>
      <c r="D26" s="27" t="s">
        <v>225</v>
      </c>
      <c r="E26" s="28">
        <f>INDEX('面板-景气指数'!F:F,MATCH(景气时钟!D26,'面板-景气指数'!A:A,0))</f>
        <v>0.23899999999999999</v>
      </c>
      <c r="F26" s="29">
        <f>INDEX('面板-景气指数'!C:C,MATCH(景气时钟!D26,'面板-景气指数'!A:A,0))</f>
        <v>4.2500000000000009</v>
      </c>
      <c r="G26" s="29">
        <f t="shared" si="0"/>
        <v>4.2500000000000009</v>
      </c>
    </row>
    <row r="27" spans="2:7" x14ac:dyDescent="0.2">
      <c r="B27" s="21"/>
      <c r="C27" s="26" t="s">
        <v>226</v>
      </c>
      <c r="D27" s="27" t="s">
        <v>226</v>
      </c>
      <c r="E27" s="28">
        <f>INDEX('面板-景气指数'!F:F,MATCH(景气时钟!D27,'面板-景气指数'!A:A,0))</f>
        <v>0.28455000000000003</v>
      </c>
      <c r="F27" s="29">
        <f>INDEX('面板-景气指数'!C:C,MATCH(景气时钟!D27,'面板-景气指数'!A:A,0))</f>
        <v>9.1274999999999995</v>
      </c>
      <c r="G27" s="29">
        <f t="shared" si="0"/>
        <v>9.1274999999999995</v>
      </c>
    </row>
    <row r="28" spans="2:7" x14ac:dyDescent="0.2">
      <c r="B28" s="21"/>
      <c r="C28" s="26" t="s">
        <v>191</v>
      </c>
      <c r="D28" s="27" t="s">
        <v>227</v>
      </c>
      <c r="E28" s="28">
        <f>INDEX('面板-景气指数'!F:F,MATCH(景气时钟!D28,'面板-景气指数'!A:A,0))</f>
        <v>0.47949999999999998</v>
      </c>
      <c r="F28" s="29">
        <f>INDEX('面板-景气指数'!C:C,MATCH(景气时钟!D28,'面板-景气指数'!A:A,0))</f>
        <v>-7.6875000000000027</v>
      </c>
      <c r="G28" s="29">
        <f t="shared" si="0"/>
        <v>-7.6875000000000027</v>
      </c>
    </row>
    <row r="29" spans="2:7" x14ac:dyDescent="0.2">
      <c r="B29" s="21"/>
      <c r="C29" s="26" t="s">
        <v>228</v>
      </c>
      <c r="D29" s="27" t="s">
        <v>229</v>
      </c>
      <c r="E29" s="28">
        <f>INDEX('面板-景气指数'!F:F,MATCH(景气时钟!D29,'面板-景气指数'!A:A,0))</f>
        <v>0.4170582144259033</v>
      </c>
      <c r="F29" s="29">
        <f>INDEX('面板-景气指数'!C:C,MATCH(景气时钟!D29,'面板-景气指数'!A:A,0))</f>
        <v>0.71321808424595345</v>
      </c>
      <c r="G29" s="29">
        <f t="shared" si="0"/>
        <v>0.71321808424595345</v>
      </c>
    </row>
    <row r="30" spans="2:7" x14ac:dyDescent="0.2">
      <c r="B30" s="21"/>
      <c r="C30" s="26" t="s">
        <v>230</v>
      </c>
      <c r="D30" s="27" t="s">
        <v>230</v>
      </c>
      <c r="E30" s="28">
        <f>INDEX('面板-景气指数'!F:F,MATCH(景气时钟!D30,'面板-景气指数'!A:A,0))</f>
        <v>0.80531249999999999</v>
      </c>
      <c r="F30" s="29">
        <f>INDEX('面板-景气指数'!C:C,MATCH(景气时钟!D30,'面板-景气指数'!A:A,0))</f>
        <v>-1.5437500000000104</v>
      </c>
      <c r="G30" s="29">
        <f t="shared" si="0"/>
        <v>-1.5437500000000104</v>
      </c>
    </row>
    <row r="31" spans="2:7" x14ac:dyDescent="0.2">
      <c r="B31" s="21"/>
      <c r="C31" s="26" t="s">
        <v>231</v>
      </c>
      <c r="D31" s="27" t="s">
        <v>231</v>
      </c>
      <c r="E31" s="28">
        <f>INDEX('面板-景气指数'!F:F,MATCH(景气时钟!D31,'面板-景气指数'!A:A,0))</f>
        <v>0.70199999999999996</v>
      </c>
      <c r="F31" s="29">
        <f>INDEX('面板-景气指数'!C:C,MATCH(景气时钟!D31,'面板-景气指数'!A:A,0))</f>
        <v>25.824999999999989</v>
      </c>
      <c r="G31" s="29">
        <f t="shared" si="0"/>
        <v>25.824999999999989</v>
      </c>
    </row>
    <row r="32" spans="2:7" x14ac:dyDescent="0.2">
      <c r="B32" s="21"/>
      <c r="C32" s="26" t="s">
        <v>232</v>
      </c>
      <c r="D32" s="27" t="s">
        <v>232</v>
      </c>
      <c r="E32" s="28">
        <f>INDEX('面板-景气指数'!F:F,MATCH(景气时钟!D32,'面板-景气指数'!A:A,0))</f>
        <v>0.24975000000000006</v>
      </c>
      <c r="F32" s="29">
        <f>INDEX('面板-景气指数'!C:C,MATCH(景气时钟!D32,'面板-景气指数'!A:A,0))</f>
        <v>-2.512499999999998</v>
      </c>
      <c r="G32" s="29">
        <f t="shared" si="0"/>
        <v>-2.512499999999998</v>
      </c>
    </row>
    <row r="33" spans="2:7" x14ac:dyDescent="0.2">
      <c r="B33" s="21"/>
      <c r="C33" s="26" t="s">
        <v>233</v>
      </c>
      <c r="D33" s="27" t="s">
        <v>234</v>
      </c>
      <c r="E33" s="28">
        <f>INDEX('面板-景气指数'!F:F,MATCH(景气时钟!D33,'面板-景气指数'!A:A,0))</f>
        <v>7.816666666666662E-2</v>
      </c>
      <c r="F33" s="29">
        <f>INDEX('面板-景气指数'!C:C,MATCH(景气时钟!D33,'面板-景气指数'!A:A,0))</f>
        <v>0.23333333333332706</v>
      </c>
      <c r="G33" s="29">
        <f t="shared" si="0"/>
        <v>0.23333333333332706</v>
      </c>
    </row>
    <row r="34" spans="2:7" x14ac:dyDescent="0.2">
      <c r="B34" s="21"/>
      <c r="C34" s="26" t="s">
        <v>235</v>
      </c>
      <c r="D34" s="27" t="s">
        <v>235</v>
      </c>
      <c r="E34" s="28">
        <f>INDEX('面板-景气指数'!F:F,MATCH(景气时钟!D34,'面板-景气指数'!A:A,0))</f>
        <v>7.400000000000001E-2</v>
      </c>
      <c r="F34" s="29">
        <f>INDEX('面板-景气指数'!C:C,MATCH(景气时钟!D34,'面板-景气指数'!A:A,0))</f>
        <v>2.6250000000000009</v>
      </c>
      <c r="G34" s="29">
        <f t="shared" si="0"/>
        <v>2.6250000000000009</v>
      </c>
    </row>
    <row r="35" spans="2:7" x14ac:dyDescent="0.2">
      <c r="B35" s="21"/>
      <c r="C35" s="26" t="s">
        <v>236</v>
      </c>
      <c r="D35" s="27" t="s">
        <v>236</v>
      </c>
      <c r="E35" s="28">
        <f>INDEX('面板-景气指数'!F:F,MATCH(景气时钟!D35,'面板-景气指数'!A:A,0))</f>
        <v>0.2931428571428572</v>
      </c>
      <c r="F35" s="29">
        <f>INDEX('面板-景气指数'!C:C,MATCH(景气时钟!D35,'面板-景气指数'!A:A,0))</f>
        <v>-7.0142857142857036</v>
      </c>
      <c r="G35" s="29">
        <f t="shared" si="0"/>
        <v>-7.0142857142857036</v>
      </c>
    </row>
    <row r="36" spans="2:7" x14ac:dyDescent="0.2">
      <c r="B36" s="21"/>
      <c r="C36" s="26" t="s">
        <v>94</v>
      </c>
      <c r="D36" s="27" t="s">
        <v>237</v>
      </c>
      <c r="E36" s="28">
        <f>INDEX('面板-景气指数'!F:F,MATCH(景气时钟!D36,'面板-景气指数'!A:A,0))</f>
        <v>0.68049999999999999</v>
      </c>
      <c r="F36" s="29">
        <f>INDEX('面板-景气指数'!C:C,MATCH(景气时钟!D36,'面板-景气指数'!A:A,0))</f>
        <v>2.4000000000000021</v>
      </c>
      <c r="G36" s="29">
        <f t="shared" si="0"/>
        <v>2.4000000000000021</v>
      </c>
    </row>
    <row r="37" spans="2:7" x14ac:dyDescent="0.2">
      <c r="B37" s="21"/>
      <c r="C37" s="26" t="s">
        <v>96</v>
      </c>
      <c r="D37" s="27" t="s">
        <v>238</v>
      </c>
      <c r="E37" s="28">
        <f>INDEX('面板-景气指数'!F:F,MATCH(景气时钟!D37,'面板-景气指数'!A:A,0))</f>
        <v>1.55E-2</v>
      </c>
      <c r="F37" s="29">
        <f>INDEX('面板-景气指数'!C:C,MATCH(景气时钟!D37,'面板-景气指数'!A:A,0))</f>
        <v>-4.8</v>
      </c>
      <c r="G37" s="29">
        <f t="shared" si="0"/>
        <v>-4.8</v>
      </c>
    </row>
    <row r="38" spans="2:7" x14ac:dyDescent="0.2">
      <c r="B38" s="21"/>
      <c r="C38" s="26" t="s">
        <v>239</v>
      </c>
      <c r="D38" s="27" t="s">
        <v>98</v>
      </c>
      <c r="E38" s="28">
        <f>INDEX('面板-景气指数'!F:F,MATCH(景气时钟!D38,'面板-景气指数'!A:A,0))</f>
        <v>0.26500000000000001</v>
      </c>
      <c r="F38" s="29">
        <f>INDEX('面板-景气指数'!C:C,MATCH(景气时钟!D38,'面板-景气指数'!A:A,0))</f>
        <v>8.5</v>
      </c>
      <c r="G38" s="29">
        <f t="shared" si="0"/>
        <v>8.5</v>
      </c>
    </row>
    <row r="39" spans="2:7" x14ac:dyDescent="0.2">
      <c r="B39" s="21"/>
      <c r="C39" s="26" t="s">
        <v>196</v>
      </c>
      <c r="D39" s="27" t="s">
        <v>196</v>
      </c>
      <c r="E39" s="28">
        <f>INDEX('面板-景气指数'!F:F,MATCH(景气时钟!D39,'面板-景气指数'!A:A,0))</f>
        <v>0.36125000000000002</v>
      </c>
      <c r="F39" s="29">
        <f>INDEX('面板-景气指数'!C:C,MATCH(景气时钟!D39,'面板-景气指数'!A:A,0))</f>
        <v>19.375000000000004</v>
      </c>
      <c r="G39" s="29">
        <f t="shared" si="0"/>
        <v>19.375000000000004</v>
      </c>
    </row>
    <row r="40" spans="2:7" x14ac:dyDescent="0.2">
      <c r="B40" s="21"/>
      <c r="C40" s="26" t="s">
        <v>197</v>
      </c>
      <c r="D40" s="27" t="s">
        <v>197</v>
      </c>
      <c r="E40" s="28">
        <f>INDEX('面板-景气指数'!F:F,MATCH(景气时钟!D40,'面板-景气指数'!A:A,0))</f>
        <v>0.72550000000000003</v>
      </c>
      <c r="F40" s="29">
        <f>INDEX('面板-景气指数'!C:C,MATCH(景气时钟!D40,'面板-景气指数'!A:A,0))</f>
        <v>3.4250000000000003</v>
      </c>
      <c r="G40" s="29">
        <f t="shared" si="0"/>
        <v>3.4250000000000003</v>
      </c>
    </row>
    <row r="41" spans="2:7" x14ac:dyDescent="0.2">
      <c r="B41" s="21"/>
      <c r="C41" s="26" t="s">
        <v>198</v>
      </c>
      <c r="D41" s="27" t="s">
        <v>198</v>
      </c>
      <c r="E41" s="28">
        <f>INDEX('面板-景气指数'!F:F,MATCH(景气时钟!D41,'面板-景气指数'!A:A,0))</f>
        <v>0.98899999999999988</v>
      </c>
      <c r="F41" s="29">
        <f>INDEX('面板-景气指数'!C:C,MATCH(景气时钟!D41,'面板-景气指数'!A:A,0))</f>
        <v>2.1000000000000019</v>
      </c>
      <c r="G41" s="29">
        <f t="shared" si="0"/>
        <v>2.1000000000000019</v>
      </c>
    </row>
    <row r="42" spans="2:7" x14ac:dyDescent="0.2">
      <c r="B42" s="21"/>
      <c r="C42" s="26" t="s">
        <v>199</v>
      </c>
      <c r="D42" s="27" t="s">
        <v>199</v>
      </c>
      <c r="E42" s="28">
        <f>INDEX('面板-景气指数'!F:F,MATCH(景气时钟!D42,'面板-景气指数'!A:A,0))</f>
        <v>0.66700000000000004</v>
      </c>
      <c r="F42" s="29">
        <f>INDEX('面板-景气指数'!C:C,MATCH(景气时钟!D42,'面板-景气指数'!A:A,0))</f>
        <v>4.7999999999999936</v>
      </c>
      <c r="G42" s="29">
        <f t="shared" si="0"/>
        <v>4.7999999999999936</v>
      </c>
    </row>
    <row r="43" spans="2:7" x14ac:dyDescent="0.2">
      <c r="B43" s="21"/>
      <c r="C43" s="26" t="s">
        <v>100</v>
      </c>
      <c r="D43" s="27" t="s">
        <v>100</v>
      </c>
      <c r="E43" s="28">
        <f>INDEX('面板-景气指数'!F:F,MATCH(景气时钟!D43,'面板-景气指数'!A:A,0))</f>
        <v>0.34085714285714286</v>
      </c>
      <c r="F43" s="29">
        <f>INDEX('面板-景气指数'!C:C,MATCH(景气时钟!D43,'面板-景气指数'!A:A,0))</f>
        <v>8.421428571428569</v>
      </c>
      <c r="G43" s="29">
        <f t="shared" si="0"/>
        <v>8.421428571428569</v>
      </c>
    </row>
    <row r="44" spans="2:7" x14ac:dyDescent="0.2">
      <c r="B44" s="21"/>
      <c r="C44" s="26" t="s">
        <v>102</v>
      </c>
      <c r="D44" s="27" t="s">
        <v>102</v>
      </c>
      <c r="E44" s="28">
        <f>INDEX('面板-景气指数'!F:F,MATCH(景气时钟!D44,'面板-景气指数'!A:A,0))</f>
        <v>0.14600000000000002</v>
      </c>
      <c r="F44" s="29">
        <f>INDEX('面板-景气指数'!C:C,MATCH(景气时钟!D44,'面板-景气指数'!A:A,0))</f>
        <v>7.4750000000000014</v>
      </c>
      <c r="G44" s="29">
        <f t="shared" si="0"/>
        <v>7.4750000000000014</v>
      </c>
    </row>
    <row r="45" spans="2:7" x14ac:dyDescent="0.2">
      <c r="B45" s="21"/>
      <c r="C45" s="26" t="s">
        <v>240</v>
      </c>
      <c r="D45" s="27" t="s">
        <v>104</v>
      </c>
      <c r="E45" s="28">
        <f>INDEX('面板-景气指数'!F:F,MATCH(景气时钟!D45,'面板-景气指数'!A:A,0))</f>
        <v>0.45459999999999995</v>
      </c>
      <c r="F45" s="29">
        <f>INDEX('面板-景气指数'!C:C,MATCH(景气时钟!D45,'面板-景气指数'!A:A,0))</f>
        <v>6.5700000000000092</v>
      </c>
      <c r="G45" s="29">
        <f t="shared" si="0"/>
        <v>6.5700000000000092</v>
      </c>
    </row>
    <row r="46" spans="2:7" x14ac:dyDescent="0.2">
      <c r="B46" s="21"/>
      <c r="C46" s="26" t="s">
        <v>241</v>
      </c>
      <c r="D46" s="27" t="s">
        <v>106</v>
      </c>
      <c r="E46" s="28">
        <f>INDEX('面板-景气指数'!F:F,MATCH(景气时钟!D46,'面板-景气指数'!A:A,0))</f>
        <v>0.45227272727272727</v>
      </c>
      <c r="F46" s="29">
        <f>INDEX('面板-景气指数'!C:C,MATCH(景气时钟!D46,'面板-景气指数'!A:A,0))</f>
        <v>23.690909090909102</v>
      </c>
      <c r="G46" s="29">
        <f t="shared" si="0"/>
        <v>23.690909090909102</v>
      </c>
    </row>
    <row r="47" spans="2:7" x14ac:dyDescent="0.2">
      <c r="B47" s="21"/>
      <c r="C47" s="26" t="s">
        <v>242</v>
      </c>
      <c r="D47" s="27" t="s">
        <v>84</v>
      </c>
      <c r="E47" s="28">
        <f>INDEX('面板-景气指数'!F:F,MATCH(景气时钟!D47,'面板-景气指数'!A:A,0))</f>
        <v>0.52180000000000015</v>
      </c>
      <c r="F47" s="29">
        <f>INDEX('面板-景气指数'!C:C,MATCH(景气时钟!D47,'面板-景气指数'!A:A,0))</f>
        <v>-1.0533333333333394</v>
      </c>
      <c r="G47" s="29">
        <f t="shared" si="0"/>
        <v>-1.0533333333333394</v>
      </c>
    </row>
    <row r="48" spans="2:7" x14ac:dyDescent="0.2">
      <c r="B48" s="21"/>
      <c r="C48" s="26" t="s">
        <v>243</v>
      </c>
      <c r="D48" s="27" t="s">
        <v>87</v>
      </c>
      <c r="E48" s="28">
        <f>INDEX('面板-景气指数'!F:F,MATCH(景气时钟!D48,'面板-景气指数'!A:A,0))</f>
        <v>0.69925000000000015</v>
      </c>
      <c r="F48" s="29">
        <f>INDEX('面板-景气指数'!C:C,MATCH(景气时钟!D48,'面板-景气指数'!A:A,0))</f>
        <v>5.0250000000000021</v>
      </c>
      <c r="G48" s="29">
        <f t="shared" si="0"/>
        <v>5.0250000000000021</v>
      </c>
    </row>
    <row r="49" spans="2:13" x14ac:dyDescent="0.2">
      <c r="B49" s="21"/>
      <c r="C49" s="26" t="s">
        <v>90</v>
      </c>
      <c r="D49" s="27" t="s">
        <v>90</v>
      </c>
      <c r="E49" s="28">
        <f>INDEX('面板-景气指数'!F:F,MATCH(景气时钟!D49,'面板-景气指数'!A:A,0))</f>
        <v>0.24795833333333331</v>
      </c>
      <c r="F49" s="29">
        <f>INDEX('面板-景气指数'!C:C,MATCH(景气时钟!D49,'面板-景气指数'!A:A,0))</f>
        <v>-9.2000000000000046</v>
      </c>
      <c r="G49" s="29">
        <f t="shared" si="0"/>
        <v>-9.2000000000000046</v>
      </c>
    </row>
    <row r="50" spans="2:13" x14ac:dyDescent="0.2">
      <c r="C50" s="26" t="s">
        <v>244</v>
      </c>
      <c r="D50" s="27" t="s">
        <v>244</v>
      </c>
      <c r="E50" s="28">
        <f>INDEX('面板-景气指数'!F:F,MATCH(景气时钟!D50,'面板-景气指数'!A:A,0))</f>
        <v>0.4402763819095476</v>
      </c>
      <c r="F50" s="29">
        <f>INDEX('面板-景气指数'!C:C,MATCH(景气时钟!D50,'面板-景气指数'!A:A,0))</f>
        <v>40.322613065326593</v>
      </c>
      <c r="G50" s="30">
        <v>30</v>
      </c>
    </row>
    <row r="51" spans="2:13" x14ac:dyDescent="0.2">
      <c r="C51" s="26" t="s">
        <v>245</v>
      </c>
      <c r="D51" s="27" t="s">
        <v>246</v>
      </c>
      <c r="E51" s="28">
        <f>INDEX('面板-景气指数'!F:F,MATCH(景气时钟!D51,'面板-景气指数'!A:A,0))</f>
        <v>0.74817834394904448</v>
      </c>
      <c r="F51" s="29">
        <f>INDEX('面板-景气指数'!C:C,MATCH(景气时钟!D51,'面板-景气指数'!A:A,0))</f>
        <v>1.6541401273885592</v>
      </c>
      <c r="G51" s="29">
        <f t="shared" si="0"/>
        <v>1.6541401273885592</v>
      </c>
    </row>
    <row r="52" spans="2:13" x14ac:dyDescent="0.2">
      <c r="C52" s="26" t="s">
        <v>247</v>
      </c>
      <c r="D52" s="27" t="s">
        <v>248</v>
      </c>
      <c r="E52" s="28">
        <f>INDEX('面板-景气指数'!F:F,MATCH(景气时钟!D52,'面板-景气指数'!A:A,0))</f>
        <v>0.71099999999999985</v>
      </c>
      <c r="F52" s="29">
        <f>INDEX('面板-景气指数'!C:C,MATCH(景气时钟!D52,'面板-景气指数'!A:A,0))</f>
        <v>-5.0166666666666586</v>
      </c>
      <c r="G52" s="29">
        <f t="shared" si="0"/>
        <v>-5.0166666666666586</v>
      </c>
      <c r="H52" s="24"/>
      <c r="I52" s="24"/>
      <c r="J52" s="24"/>
      <c r="K52" s="24"/>
      <c r="L52" s="24"/>
      <c r="M52" s="24"/>
    </row>
    <row r="53" spans="2:13" x14ac:dyDescent="0.2">
      <c r="C53" s="26" t="s">
        <v>249</v>
      </c>
      <c r="D53" s="27" t="s">
        <v>249</v>
      </c>
      <c r="E53" s="28">
        <f>INDEX('面板-景气指数'!F:F,MATCH(景气时钟!D53,'面板-景气指数'!A:A,0))</f>
        <v>0.20923914714731182</v>
      </c>
      <c r="F53" s="29">
        <f>INDEX('面板-景气指数'!C:C,MATCH(景气时钟!D53,'面板-景气指数'!A:A,0))</f>
        <v>-0.46406666091176607</v>
      </c>
      <c r="G53" s="29">
        <f t="shared" si="0"/>
        <v>-0.46406666091176607</v>
      </c>
    </row>
    <row r="54" spans="2:13" x14ac:dyDescent="0.2">
      <c r="C54" s="26" t="s">
        <v>250</v>
      </c>
      <c r="D54" s="27" t="s">
        <v>251</v>
      </c>
      <c r="E54" s="28">
        <f>INDEX('面板-景气指数'!F:F,MATCH(景气时钟!D54,'面板-景气指数'!A:A,0))</f>
        <v>0.111</v>
      </c>
      <c r="F54" s="29">
        <f>INDEX('面板-景气指数'!C:C,MATCH(景气时钟!D54,'面板-景气指数'!A:A,0))</f>
        <v>11.1</v>
      </c>
      <c r="G54" s="29">
        <f t="shared" si="0"/>
        <v>11.1</v>
      </c>
    </row>
    <row r="55" spans="2:13" x14ac:dyDescent="0.2">
      <c r="C55" s="26" t="s">
        <v>252</v>
      </c>
      <c r="D55" s="27" t="s">
        <v>181</v>
      </c>
      <c r="E55" s="28">
        <f>INDEX('面板-景气指数'!F:F,MATCH(景气时钟!D55,'面板-景气指数'!A:A,0))</f>
        <v>0.43291666666666667</v>
      </c>
      <c r="F55" s="29">
        <f>INDEX('面板-景气指数'!C:C,MATCH(景气时钟!D55,'面板-景气指数'!A:A,0))</f>
        <v>-4.0000000000000142</v>
      </c>
      <c r="G55" s="29">
        <f t="shared" si="0"/>
        <v>-4.0000000000000142</v>
      </c>
    </row>
    <row r="56" spans="2:13" x14ac:dyDescent="0.2">
      <c r="C56" s="26" t="s">
        <v>182</v>
      </c>
      <c r="D56" s="27" t="s">
        <v>182</v>
      </c>
      <c r="E56" s="28">
        <f>INDEX('面板-景气指数'!F:F,MATCH(景气时钟!D56,'面板-景气指数'!A:A,0))</f>
        <v>0.24399999999999997</v>
      </c>
      <c r="F56" s="29">
        <f>INDEX('面板-景气指数'!C:C,MATCH(景气时钟!D56,'面板-景气指数'!A:A,0))</f>
        <v>7.5</v>
      </c>
      <c r="G56" s="29">
        <f t="shared" si="0"/>
        <v>7.5</v>
      </c>
    </row>
    <row r="57" spans="2:13" x14ac:dyDescent="0.2">
      <c r="C57" s="26" t="s">
        <v>183</v>
      </c>
      <c r="D57" s="27" t="s">
        <v>183</v>
      </c>
      <c r="E57" s="28">
        <f>INDEX('面板-景气指数'!F:F,MATCH(景气时钟!D57,'面板-景气指数'!A:A,0))</f>
        <v>0.68099999999999972</v>
      </c>
      <c r="F57" s="29">
        <f>INDEX('面板-景气指数'!C:C,MATCH(景气时钟!D57,'面板-景气指数'!A:A,0))</f>
        <v>10.660000000000004</v>
      </c>
      <c r="G57" s="29">
        <f t="shared" si="0"/>
        <v>10.660000000000004</v>
      </c>
    </row>
    <row r="58" spans="2:13" x14ac:dyDescent="0.2">
      <c r="C58" s="26" t="s">
        <v>184</v>
      </c>
      <c r="D58" s="27" t="s">
        <v>184</v>
      </c>
      <c r="E58" s="28">
        <f>INDEX('面板-景气指数'!F:F,MATCH(景气时钟!D58,'面板-景气指数'!A:A,0))</f>
        <v>0.67187500000000011</v>
      </c>
      <c r="F58" s="29">
        <f>INDEX('面板-景气指数'!C:C,MATCH(景气时钟!D58,'面板-景气指数'!A:A,0))</f>
        <v>17.450000000000021</v>
      </c>
      <c r="G58" s="29">
        <f t="shared" si="0"/>
        <v>17.450000000000021</v>
      </c>
    </row>
    <row r="59" spans="2:13" x14ac:dyDescent="0.2">
      <c r="C59" s="26" t="s">
        <v>185</v>
      </c>
      <c r="D59" s="27" t="s">
        <v>185</v>
      </c>
      <c r="E59" s="28">
        <f>INDEX('面板-景气指数'!F:F,MATCH(景气时钟!D59,'面板-景气指数'!A:A,0))</f>
        <v>0.67</v>
      </c>
      <c r="F59" s="29">
        <f>INDEX('面板-景气指数'!C:C,MATCH(景气时钟!D59,'面板-景气指数'!A:A,0))</f>
        <v>-3.2000000000000028</v>
      </c>
      <c r="G59" s="29">
        <f t="shared" si="0"/>
        <v>-3.2000000000000028</v>
      </c>
    </row>
    <row r="60" spans="2:13" x14ac:dyDescent="0.2">
      <c r="C60" s="26" t="s">
        <v>253</v>
      </c>
      <c r="D60" s="27" t="s">
        <v>253</v>
      </c>
      <c r="E60" s="28">
        <f>INDEX('面板-景气指数'!F:F,MATCH(景气时钟!D60,'面板-景气指数'!A:A,0))</f>
        <v>8.4499999999999992E-2</v>
      </c>
      <c r="F60" s="29">
        <f>INDEX('面板-景气指数'!C:C,MATCH(景气时钟!D60,'面板-景气指数'!A:A,0))</f>
        <v>-3.7000000000000006</v>
      </c>
      <c r="G60" s="29">
        <f t="shared" si="0"/>
        <v>-3.7000000000000006</v>
      </c>
    </row>
    <row r="61" spans="2:13" x14ac:dyDescent="0.2">
      <c r="C61" s="26" t="s">
        <v>254</v>
      </c>
      <c r="D61" s="27" t="s">
        <v>255</v>
      </c>
      <c r="E61" s="28">
        <f>INDEX('面板-景气指数'!F:F,MATCH(景气时钟!D61,'面板-景气指数'!A:A,0))</f>
        <v>0.61737500000000012</v>
      </c>
      <c r="F61" s="29">
        <f>INDEX('面板-景气指数'!C:C,MATCH(景气时钟!D61,'面板-景气指数'!A:A,0))</f>
        <v>4.9000000000000155</v>
      </c>
      <c r="G61" s="29">
        <f t="shared" si="0"/>
        <v>4.9000000000000155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185B-5F56-4400-BE90-13500CFB5483}">
  <sheetPr>
    <tabColor rgb="FFC00000"/>
  </sheetPr>
  <dimension ref="A2:I55"/>
  <sheetViews>
    <sheetView showGridLines="0" workbookViewId="0">
      <selection activeCell="S52" sqref="S52:AE52"/>
    </sheetView>
  </sheetViews>
  <sheetFormatPr defaultColWidth="8.625" defaultRowHeight="12.75" x14ac:dyDescent="0.2"/>
  <cols>
    <col min="1" max="1" width="100.625" style="40" customWidth="1"/>
    <col min="2" max="2" width="2.125" style="36" customWidth="1"/>
    <col min="3" max="3" width="19.125" style="36" customWidth="1"/>
    <col min="4" max="4" width="12.125" style="36" customWidth="1"/>
    <col min="5" max="5" width="10.625" style="36" customWidth="1"/>
    <col min="6" max="6" width="13.125" style="36" customWidth="1"/>
    <col min="7" max="7" width="13.875" style="36" customWidth="1"/>
    <col min="8" max="9" width="10.625" style="36" customWidth="1"/>
    <col min="10" max="16384" width="8.625" style="36"/>
  </cols>
  <sheetData>
    <row r="2" spans="2:9" x14ac:dyDescent="0.2">
      <c r="B2" s="32"/>
      <c r="C2" s="33" t="s">
        <v>256</v>
      </c>
      <c r="D2" s="33" t="s">
        <v>257</v>
      </c>
      <c r="E2" s="34" t="s">
        <v>258</v>
      </c>
      <c r="F2" s="35" t="s">
        <v>259</v>
      </c>
      <c r="G2" s="35" t="s">
        <v>260</v>
      </c>
      <c r="H2" s="35" t="s">
        <v>261</v>
      </c>
      <c r="I2" s="35" t="s">
        <v>262</v>
      </c>
    </row>
    <row r="3" spans="2:9" x14ac:dyDescent="0.2">
      <c r="C3" s="37" t="s">
        <v>263</v>
      </c>
      <c r="D3" s="37" t="s">
        <v>5</v>
      </c>
      <c r="E3" s="38">
        <f>INDEX('[1]Raw-估值'!$E$3:$E$156,MATCH(安全边际!D3,'[1]Raw-估值'!$D$3:$D$162,0))</f>
        <v>7.7223088923556951</v>
      </c>
      <c r="F3" s="39">
        <v>83.3</v>
      </c>
      <c r="G3" s="39">
        <f>INDEX('[1]Raw-估值'!$F$3:$F$156,MATCH(安全边际!D3,'[1]Raw-估值'!$D$3:$D$162,0))</f>
        <v>6.66482287466581</v>
      </c>
      <c r="H3" s="39">
        <f>INDEX('面板-景气指数'!B:B,MATCH(安全边际!D3,'面板-景气指数'!A:A,0))</f>
        <v>7.6449999999999907</v>
      </c>
      <c r="I3" s="39">
        <f>INDEX('面板-景气指数'!F:F,MATCH(安全边际!D3,'面板-景气指数'!A:A,0))*100</f>
        <v>63.244999999999997</v>
      </c>
    </row>
    <row r="4" spans="2:9" x14ac:dyDescent="0.2">
      <c r="C4" s="37" t="s">
        <v>8</v>
      </c>
      <c r="D4" s="37" t="s">
        <v>8</v>
      </c>
      <c r="E4" s="38">
        <f>INDEX('[1]Raw-估值'!$E$3:$E$156,MATCH(安全边际!D4,'[1]Raw-估值'!$D$3:$D$162,0))</f>
        <v>53.458138325533021</v>
      </c>
      <c r="F4" s="39">
        <v>90</v>
      </c>
      <c r="G4" s="39">
        <f>INDEX('[1]Raw-估值'!$F$3:$F$156,MATCH(安全边际!D4,'[1]Raw-估值'!$D$3:$D$162,0))</f>
        <v>-4.582414292645498</v>
      </c>
      <c r="H4" s="39">
        <f>INDEX('面板-景气指数'!B:B,MATCH(安全边际!D4,'面板-景气指数'!A:A,0))</f>
        <v>-14.833333333333353</v>
      </c>
      <c r="I4" s="39">
        <f>INDEX('面板-景气指数'!F:F,MATCH(安全边际!D4,'面板-景气指数'!A:A,0))*100</f>
        <v>69.71666666666674</v>
      </c>
    </row>
    <row r="5" spans="2:9" x14ac:dyDescent="0.2">
      <c r="C5" s="37" t="s">
        <v>264</v>
      </c>
      <c r="D5" s="37" t="s">
        <v>29</v>
      </c>
      <c r="E5" s="38">
        <f>INDEX('[1]Raw-估值'!$E$3:$E$156,MATCH(安全边际!D5,'[1]Raw-估值'!$D$3:$D$162,0))</f>
        <v>2.5741029641185649</v>
      </c>
      <c r="F5" s="39">
        <v>76.599999999999994</v>
      </c>
      <c r="G5" s="39">
        <f>INDEX('[1]Raw-估值'!$F$3:$F$156,MATCH(安全边际!D5,'[1]Raw-估值'!$D$3:$D$162,0))</f>
        <v>-12.006422156439722</v>
      </c>
      <c r="H5" s="39">
        <f>INDEX('面板-景气指数'!B:B,MATCH(安全边际!D5,'面板-景气指数'!A:A,0))</f>
        <v>-31.950697057915399</v>
      </c>
      <c r="I5" s="39">
        <f>INDEX('面板-景气指数'!F:F,MATCH(安全边际!D5,'面板-景气指数'!A:A,0))*100</f>
        <v>29.066285077402437</v>
      </c>
    </row>
    <row r="6" spans="2:9" x14ac:dyDescent="0.2">
      <c r="C6" s="37" t="s">
        <v>265</v>
      </c>
      <c r="D6" s="37" t="s">
        <v>41</v>
      </c>
      <c r="E6" s="38">
        <f>INDEX('[1]Raw-估值'!$E$3:$E$156,MATCH(安全边际!D6,'[1]Raw-估值'!$D$3:$D$162,0))</f>
        <v>28.783151326053041</v>
      </c>
      <c r="F6" s="39">
        <v>86.6</v>
      </c>
      <c r="G6" s="39">
        <f>INDEX('[1]Raw-估值'!$F$3:$F$156,MATCH(安全边际!D6,'[1]Raw-估值'!$D$3:$D$162,0))</f>
        <v>13.369362732945644</v>
      </c>
      <c r="H6" s="39">
        <f>INDEX('面板-景气指数'!B:B,MATCH(安全边际!D6,'面板-景气指数'!A:A,0))</f>
        <v>24.297072575575534</v>
      </c>
      <c r="I6" s="39">
        <f>INDEX('面板-景气指数'!F:F,MATCH(安全边际!D6,'面板-景气指数'!A:A,0))*100</f>
        <v>56.134157609456757</v>
      </c>
    </row>
    <row r="7" spans="2:9" x14ac:dyDescent="0.2">
      <c r="C7" s="37" t="s">
        <v>266</v>
      </c>
      <c r="D7" s="37" t="s">
        <v>47</v>
      </c>
      <c r="E7" s="38">
        <f>INDEX('[1]Raw-估值'!$E$3:$E$156,MATCH(安全边际!D7,'[1]Raw-估值'!$D$3:$D$162,0))</f>
        <v>5.6422256890275611</v>
      </c>
      <c r="F7" s="39">
        <v>46.6</v>
      </c>
      <c r="G7" s="39">
        <f>INDEX('[1]Raw-估值'!$F$3:$F$156,MATCH(安全边际!D7,'[1]Raw-估值'!$D$3:$D$162,0))</f>
        <v>17.034633573634707</v>
      </c>
      <c r="H7" s="39">
        <f>INDEX('面板-景气指数'!B:B,MATCH(安全边际!D7,'面板-景气指数'!A:A,0))</f>
        <v>37.558413828848124</v>
      </c>
      <c r="I7" s="39">
        <f>INDEX('面板-景气指数'!F:F,MATCH(安全边际!D7,'面板-景气指数'!A:A,0))*100</f>
        <v>69.36894607325749</v>
      </c>
    </row>
    <row r="8" spans="2:9" x14ac:dyDescent="0.2">
      <c r="C8" s="37" t="s">
        <v>44</v>
      </c>
      <c r="D8" s="37" t="s">
        <v>44</v>
      </c>
      <c r="E8" s="38">
        <f>INDEX('[1]Raw-估值'!$E$3:$E$156,MATCH(安全边际!D8,'[1]Raw-估值'!$D$3:$D$162,0))</f>
        <v>60.660426417056676</v>
      </c>
      <c r="F8" s="39">
        <v>100</v>
      </c>
      <c r="G8" s="39">
        <f>INDEX('[1]Raw-估值'!$F$3:$F$156,MATCH(安全边际!D8,'[1]Raw-估值'!$D$3:$D$162,0))</f>
        <v>12.057679120257792</v>
      </c>
      <c r="H8" s="39">
        <f>INDEX('面板-景气指数'!B:B,MATCH(安全边际!D8,'面板-景气指数'!A:A,0))</f>
        <v>11.909999999999998</v>
      </c>
      <c r="I8" s="39">
        <f>INDEX('面板-景气指数'!F:F,MATCH(安全边际!D8,'面板-景气指数'!A:A,0))*100</f>
        <v>76.570000000000007</v>
      </c>
    </row>
    <row r="9" spans="2:9" x14ac:dyDescent="0.2">
      <c r="C9" s="37" t="s">
        <v>267</v>
      </c>
      <c r="D9" s="37" t="s">
        <v>50</v>
      </c>
      <c r="E9" s="38">
        <f>INDEX('[1]Raw-估值'!$E$3:$E$156,MATCH(安全边际!D9,'[1]Raw-估值'!$D$3:$D$162,0))</f>
        <v>61.362454498179929</v>
      </c>
      <c r="F9" s="39">
        <v>20</v>
      </c>
      <c r="G9" s="39">
        <f>INDEX('[1]Raw-估值'!$F$3:$F$156,MATCH(安全边际!D9,'[1]Raw-估值'!$D$3:$D$162,0))</f>
        <v>6.8684645548208412</v>
      </c>
      <c r="H9" s="39">
        <f>INDEX('面板-景气指数'!B:B,MATCH(安全边际!D9,'面板-景气指数'!A:A,0))</f>
        <v>0.35136952960999612</v>
      </c>
      <c r="I9" s="39">
        <f>INDEX('面板-景气指数'!F:F,MATCH(安全边际!D9,'面板-景气指数'!A:A,0))*100</f>
        <v>38.667178689043475</v>
      </c>
    </row>
    <row r="10" spans="2:9" x14ac:dyDescent="0.2">
      <c r="C10" s="37" t="s">
        <v>268</v>
      </c>
      <c r="D10" s="37" t="s">
        <v>53</v>
      </c>
      <c r="E10" s="38">
        <f>INDEX('[1]Raw-估值'!$E$3:$E$156,MATCH(安全边际!D10,'[1]Raw-估值'!$D$3:$D$162,0))</f>
        <v>56.448257930317212</v>
      </c>
      <c r="F10" s="39">
        <v>16.600000000000001</v>
      </c>
      <c r="G10" s="39">
        <f>INDEX('[1]Raw-估值'!$F$3:$F$156,MATCH(安全边际!D10,'[1]Raw-估值'!$D$3:$D$162,0))</f>
        <v>-14.425256714461899</v>
      </c>
      <c r="H10" s="39">
        <f>INDEX('面板-景气指数'!B:B,MATCH(安全边际!D10,'面板-景气指数'!A:A,0))</f>
        <v>30.697108888237334</v>
      </c>
      <c r="I10" s="39">
        <f>INDEX('面板-景气指数'!F:F,MATCH(安全边际!D10,'面板-景气指数'!A:A,0))*100</f>
        <v>50.006113715709979</v>
      </c>
    </row>
    <row r="11" spans="2:9" x14ac:dyDescent="0.2">
      <c r="C11" s="37" t="s">
        <v>269</v>
      </c>
      <c r="D11" s="37" t="s">
        <v>56</v>
      </c>
      <c r="E11" s="38">
        <f>INDEX('[1]Raw-估值'!$E$3:$E$156,MATCH(安全边际!D11,'[1]Raw-估值'!$D$3:$D$162,0))</f>
        <v>44.305772230889232</v>
      </c>
      <c r="F11" s="39">
        <v>3.3</v>
      </c>
      <c r="G11" s="39">
        <f>INDEX('[1]Raw-估值'!$F$3:$F$156,MATCH(安全边际!D11,'[1]Raw-估值'!$D$3:$D$162,0))</f>
        <v>-0.70952132199382234</v>
      </c>
      <c r="H11" s="39">
        <f>INDEX('面板-景气指数'!B:B,MATCH(安全边际!D11,'面板-景气指数'!A:A,0))</f>
        <v>55.169481946046787</v>
      </c>
      <c r="I11" s="39">
        <f>INDEX('面板-景气指数'!F:F,MATCH(安全边际!D11,'面板-景气指数'!A:A,0))*100</f>
        <v>84.943031759084263</v>
      </c>
    </row>
    <row r="12" spans="2:9" x14ac:dyDescent="0.2">
      <c r="C12" s="37" t="s">
        <v>68</v>
      </c>
      <c r="D12" s="37" t="s">
        <v>68</v>
      </c>
      <c r="E12" s="38">
        <f>INDEX('[1]Raw-估值'!$E$3:$E$156,MATCH(安全边际!D12,'[1]Raw-估值'!$D$3:$D$162,0))</f>
        <v>67.502319727982254</v>
      </c>
      <c r="F12" s="39">
        <v>10</v>
      </c>
      <c r="G12" s="39">
        <f>INDEX('[1]Raw-估值'!$F$3:$F$156,MATCH(安全边际!D12,'[1]Raw-估值'!$D$3:$D$162,0))</f>
        <v>42.331503841931962</v>
      </c>
      <c r="H12" s="39">
        <f>INDEX('面板-景气指数'!B:B,MATCH(安全边际!D12,'面板-景气指数'!A:A,0))</f>
        <v>60.984999999999999</v>
      </c>
      <c r="I12" s="39">
        <f>INDEX('面板-景气指数'!F:F,MATCH(安全边际!D12,'面板-景气指数'!A:A,0))*100</f>
        <v>77.132500000000007</v>
      </c>
    </row>
    <row r="13" spans="2:9" x14ac:dyDescent="0.2">
      <c r="C13" s="37" t="s">
        <v>270</v>
      </c>
      <c r="D13" s="37" t="s">
        <v>86</v>
      </c>
      <c r="E13" s="38">
        <f>INDEX('[1]Raw-估值'!$E$3:$E$156,MATCH(安全边际!D13,'[1]Raw-估值'!$D$3:$D$162,0))</f>
        <v>20.280811232449299</v>
      </c>
      <c r="F13" s="39">
        <v>73.3</v>
      </c>
      <c r="G13" s="39">
        <f>INDEX('[1]Raw-估值'!$F$3:$F$156,MATCH(安全边际!D13,'[1]Raw-估值'!$D$3:$D$162,0))</f>
        <v>0.85264711771746438</v>
      </c>
      <c r="H13" s="39">
        <f>INDEX('面板-景气指数'!B:B,MATCH(安全边际!D13,'面板-景气指数'!A:A,0))</f>
        <v>14.705907304945148</v>
      </c>
      <c r="I13" s="39">
        <f>INDEX('面板-景气指数'!F:F,MATCH(安全边际!D13,'面板-景气指数'!A:A,0))*100</f>
        <v>43.853568483977348</v>
      </c>
    </row>
    <row r="14" spans="2:9" x14ac:dyDescent="0.2">
      <c r="C14" s="37" t="s">
        <v>271</v>
      </c>
      <c r="D14" s="37" t="s">
        <v>271</v>
      </c>
      <c r="E14" s="38">
        <f>INDEX('[1]Raw-估值'!$E$3:$E$156,MATCH(安全边际!D14,'[1]Raw-估值'!$D$3:$D$162,0))</f>
        <v>1.1960478419136766</v>
      </c>
      <c r="F14" s="39">
        <v>66.599999999999994</v>
      </c>
      <c r="G14" s="39">
        <f>INDEX('[1]Raw-估值'!$F$3:$F$156,MATCH(安全边际!D14,'[1]Raw-估值'!$D$3:$D$162,0))</f>
        <v>-0.79768578368569765</v>
      </c>
      <c r="H14" s="39">
        <f>INDEX('面板-景气指数'!B:B,MATCH(安全边际!D14,'面板-景气指数'!A:A,0))</f>
        <v>9.0499999999999989</v>
      </c>
      <c r="I14" s="39">
        <f>INDEX('面板-景气指数'!F:F,MATCH(安全边际!D14,'面板-景气指数'!A:A,0))*100</f>
        <v>23.9</v>
      </c>
    </row>
    <row r="15" spans="2:9" x14ac:dyDescent="0.2">
      <c r="C15" s="37" t="s">
        <v>272</v>
      </c>
      <c r="D15" s="37" t="s">
        <v>272</v>
      </c>
      <c r="E15" s="38">
        <f>INDEX('[1]Raw-估值'!$E$3:$E$156,MATCH(安全边际!D15,'[1]Raw-估值'!$D$3:$D$162,0))</f>
        <v>5.2002080083203332E-2</v>
      </c>
      <c r="F15" s="39">
        <v>66.599999999999994</v>
      </c>
      <c r="G15" s="39">
        <f>INDEX('[1]Raw-估值'!$F$3:$F$156,MATCH(安全边际!D15,'[1]Raw-估值'!$D$3:$D$162,0))</f>
        <v>-0.20141197096745778</v>
      </c>
      <c r="H15" s="39">
        <f>INDEX('面板-景气指数'!B:B,MATCH(安全边际!D15,'面板-景气指数'!A:A,0))</f>
        <v>-3.6250000000000062</v>
      </c>
      <c r="I15" s="39">
        <f>INDEX('面板-景气指数'!F:F,MATCH(安全边际!D15,'面板-景气指数'!A:A,0))*100</f>
        <v>28.455000000000002</v>
      </c>
    </row>
    <row r="16" spans="2:9" x14ac:dyDescent="0.2">
      <c r="C16" s="37" t="s">
        <v>273</v>
      </c>
      <c r="D16" s="37" t="s">
        <v>59</v>
      </c>
      <c r="E16" s="38">
        <f>INDEX('[1]Raw-估值'!$E$3:$E$156,MATCH(安全边际!D16,'[1]Raw-估值'!$D$3:$D$162,0))</f>
        <v>22.152886115444616</v>
      </c>
      <c r="F16" s="39">
        <v>50</v>
      </c>
      <c r="G16" s="39">
        <f>INDEX('[1]Raw-估值'!$F$3:$F$156,MATCH(安全边际!D16,'[1]Raw-估值'!$D$3:$D$162,0))</f>
        <v>-16.450959066640291</v>
      </c>
      <c r="H16" s="39">
        <f>INDEX('面板-景气指数'!B:B,MATCH(安全边际!D16,'面板-景气指数'!A:A,0))</f>
        <v>-10.265602573819038</v>
      </c>
      <c r="I16" s="39">
        <f>INDEX('面板-景气指数'!F:F,MATCH(安全边际!D16,'面板-景气指数'!A:A,0))*100</f>
        <v>16.604300142267206</v>
      </c>
    </row>
    <row r="17" spans="3:9" x14ac:dyDescent="0.2">
      <c r="C17" s="37" t="s">
        <v>63</v>
      </c>
      <c r="D17" s="37" t="s">
        <v>63</v>
      </c>
      <c r="E17" s="38">
        <f>INDEX('[1]Raw-估值'!$E$3:$E$156,MATCH(安全边际!D17,'[1]Raw-估值'!$D$3:$D$162,0))</f>
        <v>5.590223608944358</v>
      </c>
      <c r="F17" s="39">
        <v>86.6</v>
      </c>
      <c r="G17" s="39">
        <f>INDEX('[1]Raw-估值'!$F$3:$F$156,MATCH(安全边际!D17,'[1]Raw-估值'!$D$3:$D$162,0))</f>
        <v>9.0496540927073923</v>
      </c>
      <c r="H17" s="39">
        <f>INDEX('面板-景气指数'!B:B,MATCH(安全边际!D17,'面板-景气指数'!A:A,0))</f>
        <v>26.399999999999991</v>
      </c>
      <c r="I17" s="39">
        <f>INDEX('面板-景气指数'!F:F,MATCH(安全边际!D17,'面板-景气指数'!A:A,0))*100</f>
        <v>32.795833333333327</v>
      </c>
    </row>
    <row r="18" spans="3:9" x14ac:dyDescent="0.2">
      <c r="C18" s="37" t="s">
        <v>21</v>
      </c>
      <c r="D18" s="37" t="s">
        <v>21</v>
      </c>
      <c r="E18" s="38">
        <f>INDEX('[1]Raw-估值'!$E$3:$E$156,MATCH(安全边际!D18,'[1]Raw-估值'!$D$3:$D$162,0))</f>
        <v>36.167446697867916</v>
      </c>
      <c r="F18" s="39">
        <v>100</v>
      </c>
      <c r="G18" s="39">
        <f>INDEX('[1]Raw-估值'!$F$3:$F$156,MATCH(安全边际!D18,'[1]Raw-估值'!$D$3:$D$162,0))</f>
        <v>15.261636704799963</v>
      </c>
      <c r="H18" s="39">
        <f>INDEX('面板-景气指数'!B:B,MATCH(安全边际!D18,'面板-景气指数'!A:A,0))</f>
        <v>24.193116209218442</v>
      </c>
      <c r="I18" s="39">
        <f>INDEX('面板-景气指数'!F:F,MATCH(安全边际!D18,'面板-景气指数'!A:A,0))*100</f>
        <v>49.649788617854071</v>
      </c>
    </row>
    <row r="19" spans="3:9" x14ac:dyDescent="0.2">
      <c r="C19" s="37" t="s">
        <v>27</v>
      </c>
      <c r="D19" s="37" t="s">
        <v>27</v>
      </c>
      <c r="E19" s="38">
        <f>INDEX('[1]Raw-估值'!$E$3:$E$156,MATCH(安全边际!D19,'[1]Raw-估值'!$D$3:$D$162,0))</f>
        <v>5.2002080083203332E-2</v>
      </c>
      <c r="F19" s="39">
        <v>53.3</v>
      </c>
      <c r="G19" s="39">
        <f>INDEX('[1]Raw-估值'!$F$3:$F$156,MATCH(安全边际!D19,'[1]Raw-估值'!$D$3:$D$162,0))</f>
        <v>-10.305882149494217</v>
      </c>
      <c r="H19" s="39">
        <f>INDEX('面板-景气指数'!B:B,MATCH(安全边际!D19,'面板-景气指数'!A:A,0))</f>
        <v>15.149999999999991</v>
      </c>
      <c r="I19" s="39">
        <f>INDEX('面板-景气指数'!F:F,MATCH(安全边际!D19,'面板-景气指数'!A:A,0))*100</f>
        <v>56.325000000000003</v>
      </c>
    </row>
    <row r="20" spans="3:9" x14ac:dyDescent="0.2">
      <c r="C20" s="37" t="s">
        <v>30</v>
      </c>
      <c r="D20" s="37" t="s">
        <v>30</v>
      </c>
      <c r="E20" s="38">
        <f>INDEX('[1]Raw-估值'!$E$3:$E$156,MATCH(安全边际!D20,'[1]Raw-估值'!$D$3:$D$162,0))</f>
        <v>7.3881373569198754</v>
      </c>
      <c r="F20" s="39">
        <v>26.6</v>
      </c>
      <c r="G20" s="39">
        <f>INDEX('[1]Raw-估值'!$F$3:$F$156,MATCH(安全边际!D20,'[1]Raw-估值'!$D$3:$D$162,0))</f>
        <v>-44.334303694605239</v>
      </c>
      <c r="H20" s="39">
        <f>INDEX('面板-景气指数'!B:B,MATCH(安全边际!D20,'面板-景气指数'!A:A,0))</f>
        <v>-54.666666666666664</v>
      </c>
      <c r="I20" s="39">
        <f>INDEX('面板-景气指数'!F:F,MATCH(安全边际!D20,'面板-景气指数'!A:A,0))*100</f>
        <v>11.166666666666668</v>
      </c>
    </row>
    <row r="21" spans="3:9" x14ac:dyDescent="0.2">
      <c r="C21" s="37" t="s">
        <v>36</v>
      </c>
      <c r="D21" s="37" t="s">
        <v>36</v>
      </c>
      <c r="E21" s="38">
        <f>INDEX('[1]Raw-估值'!$E$3:$E$156,MATCH(安全边际!D21,'[1]Raw-估值'!$D$3:$D$162,0))</f>
        <v>7.358294331773271</v>
      </c>
      <c r="F21" s="39">
        <v>6.6</v>
      </c>
      <c r="G21" s="39">
        <f>INDEX('[1]Raw-估值'!$F$3:$F$156,MATCH(安全边际!D21,'[1]Raw-估值'!$D$3:$D$162,0))</f>
        <v>-5.0887722780353144</v>
      </c>
      <c r="H21" s="39">
        <f>INDEX('面板-景气指数'!B:B,MATCH(安全边际!D21,'面板-景气指数'!A:A,0))</f>
        <v>23.639861131754554</v>
      </c>
      <c r="I21" s="39">
        <f>INDEX('面板-景气指数'!F:F,MATCH(安全边际!D21,'面板-景气指数'!A:A,0))*100</f>
        <v>40.521340024003123</v>
      </c>
    </row>
    <row r="22" spans="3:9" x14ac:dyDescent="0.2">
      <c r="C22" s="37" t="s">
        <v>39</v>
      </c>
      <c r="D22" s="37" t="s">
        <v>39</v>
      </c>
      <c r="E22" s="38">
        <f>INDEX('[1]Raw-估值'!$E$3:$E$156,MATCH(安全边际!D22,'[1]Raw-估值'!$D$3:$D$162,0))</f>
        <v>14.456578263130526</v>
      </c>
      <c r="F22" s="39">
        <v>20</v>
      </c>
      <c r="G22" s="39">
        <f>INDEX('[1]Raw-估值'!$F$3:$F$156,MATCH(安全边际!D22,'[1]Raw-估值'!$D$3:$D$162,0))</f>
        <v>-10.640831230684601</v>
      </c>
      <c r="H22" s="39">
        <f>INDEX('面板-景气指数'!B:B,MATCH(安全边际!D22,'面板-景气指数'!A:A,0))</f>
        <v>4.994237403148488</v>
      </c>
      <c r="I22" s="39">
        <f>INDEX('面板-景气指数'!F:F,MATCH(安全边际!D22,'面板-景气指数'!A:A,0))*100</f>
        <v>45.025494165374909</v>
      </c>
    </row>
    <row r="23" spans="3:9" x14ac:dyDescent="0.2">
      <c r="C23" s="37" t="s">
        <v>274</v>
      </c>
      <c r="D23" s="37" t="s">
        <v>42</v>
      </c>
      <c r="E23" s="38">
        <f>INDEX('[1]Raw-估值'!$E$3:$E$156,MATCH(安全边际!D23,'[1]Raw-估值'!$D$3:$D$162,0))</f>
        <v>0.83203328133125332</v>
      </c>
      <c r="F23" s="39">
        <v>0</v>
      </c>
      <c r="G23" s="39">
        <f>INDEX('[1]Raw-估值'!$F$3:$F$156,MATCH(安全边际!D23,'[1]Raw-估值'!$D$3:$D$162,0))</f>
        <v>-3.0745313260834295</v>
      </c>
      <c r="H23" s="39">
        <f>INDEX('面板-景气指数'!B:B,MATCH(安全边际!D23,'面板-景气指数'!A:A,0))</f>
        <v>-9.1859095977045673</v>
      </c>
      <c r="I23" s="39">
        <f>INDEX('面板-景气指数'!F:F,MATCH(安全边际!D23,'面板-景气指数'!A:A,0))*100</f>
        <v>38.927594757059133</v>
      </c>
    </row>
    <row r="24" spans="3:9" x14ac:dyDescent="0.2">
      <c r="C24" s="37" t="s">
        <v>275</v>
      </c>
      <c r="D24" s="37" t="s">
        <v>51</v>
      </c>
      <c r="E24" s="38">
        <f>INDEX('[1]Raw-估值'!$E$3:$E$156,MATCH(安全边际!D24,'[1]Raw-估值'!$D$3:$D$162,0))</f>
        <v>15.652626105044201</v>
      </c>
      <c r="F24" s="39">
        <v>93.3</v>
      </c>
      <c r="G24" s="39">
        <f>INDEX('[1]Raw-估值'!$F$3:$F$156,MATCH(安全边际!D24,'[1]Raw-估值'!$D$3:$D$162,0))</f>
        <v>-16.649503828334964</v>
      </c>
      <c r="H24" s="39">
        <f>INDEX('面板-景气指数'!B:B,MATCH(安全边际!D24,'面板-景气指数'!A:A,0))</f>
        <v>-7.0428571428571454</v>
      </c>
      <c r="I24" s="39">
        <f>INDEX('面板-景气指数'!F:F,MATCH(安全边际!D24,'面板-景气指数'!A:A,0))*100</f>
        <v>35.692857142857143</v>
      </c>
    </row>
    <row r="25" spans="3:9" x14ac:dyDescent="0.2">
      <c r="C25" s="37" t="s">
        <v>66</v>
      </c>
      <c r="D25" s="37" t="s">
        <v>66</v>
      </c>
      <c r="E25" s="38">
        <f>INDEX('[1]Raw-估值'!$E$3:$E$156,MATCH(安全边际!D25,'[1]Raw-估值'!$D$3:$D$162,0))</f>
        <v>2.6001040041601666E-2</v>
      </c>
      <c r="F25" s="39">
        <v>66.599999999999994</v>
      </c>
      <c r="G25" s="39">
        <f>INDEX('[1]Raw-估值'!$F$3:$F$156,MATCH(安全边际!D25,'[1]Raw-估值'!$D$3:$D$162,0))</f>
        <v>-4.6886083564870891</v>
      </c>
      <c r="H25" s="39">
        <f>INDEX('面板-景气指数'!B:B,MATCH(安全边际!D25,'面板-景气指数'!A:A,0))</f>
        <v>-3.4499999999999988</v>
      </c>
      <c r="I25" s="39">
        <f>INDEX('面板-景气指数'!F:F,MATCH(安全边际!D25,'面板-景气指数'!A:A,0))*100</f>
        <v>9.1499999999999986</v>
      </c>
    </row>
    <row r="26" spans="3:9" x14ac:dyDescent="0.2">
      <c r="C26" s="37" t="s">
        <v>276</v>
      </c>
      <c r="D26" s="37" t="s">
        <v>69</v>
      </c>
      <c r="E26" s="38">
        <f>INDEX('[1]Raw-估值'!$E$3:$E$156,MATCH(安全边际!D26,'[1]Raw-估值'!$D$3:$D$162,0))</f>
        <v>16.432657306292249</v>
      </c>
      <c r="F26" s="39">
        <v>13.3</v>
      </c>
      <c r="G26" s="39">
        <f>INDEX('[1]Raw-估值'!$F$3:$F$156,MATCH(安全边际!D26,'[1]Raw-估值'!$D$3:$D$162,0))</f>
        <v>-13.022585852919388</v>
      </c>
      <c r="H26" s="39">
        <f>INDEX('面板-景气指数'!B:B,MATCH(安全边际!D26,'面板-景气指数'!A:A,0))</f>
        <v>3.7499999999999978</v>
      </c>
      <c r="I26" s="39">
        <f>INDEX('面板-景气指数'!F:F,MATCH(安全边际!D26,'面板-景气指数'!A:A,0))*100</f>
        <v>33.450000000000003</v>
      </c>
    </row>
    <row r="27" spans="3:9" x14ac:dyDescent="0.2">
      <c r="C27" s="37" t="s">
        <v>72</v>
      </c>
      <c r="D27" s="37" t="s">
        <v>72</v>
      </c>
      <c r="E27" s="38">
        <f>INDEX('[1]Raw-估值'!$E$3:$E$156,MATCH(安全边际!D27,'[1]Raw-估值'!$D$3:$D$162,0))</f>
        <v>0.10400416016640666</v>
      </c>
      <c r="F27" s="39">
        <v>10</v>
      </c>
      <c r="G27" s="39">
        <f>INDEX('[1]Raw-估值'!$F$3:$F$156,MATCH(安全边际!D27,'[1]Raw-估值'!$D$3:$D$162,0))</f>
        <v>-8.1889048401750486</v>
      </c>
      <c r="H27" s="39">
        <f>INDEX('面板-景气指数'!B:B,MATCH(安全边际!D27,'面板-景气指数'!A:A,0))</f>
        <v>57.61672702463725</v>
      </c>
      <c r="I27" s="39">
        <f>INDEX('面板-景气指数'!F:F,MATCH(安全边际!D27,'面板-景气指数'!A:A,0))*100</f>
        <v>62.576942953266844</v>
      </c>
    </row>
    <row r="28" spans="3:9" x14ac:dyDescent="0.2">
      <c r="C28" s="37" t="s">
        <v>277</v>
      </c>
      <c r="D28" s="37" t="s">
        <v>75</v>
      </c>
      <c r="E28" s="38">
        <f>INDEX('[1]Raw-估值'!$E$3:$E$156,MATCH(安全边际!D28,'[1]Raw-估值'!$D$3:$D$162,0))</f>
        <v>17.65470618824753</v>
      </c>
      <c r="F28" s="39">
        <v>50</v>
      </c>
      <c r="G28" s="39">
        <f>INDEX('[1]Raw-估值'!$F$3:$F$156,MATCH(安全边际!D28,'[1]Raw-估值'!$D$3:$D$162,0))</f>
        <v>4.9914368844266033</v>
      </c>
      <c r="H28" s="39">
        <f>INDEX('面板-景气指数'!B:B,MATCH(安全边际!D28,'面板-景气指数'!A:A,0))</f>
        <v>32.474999999999994</v>
      </c>
      <c r="I28" s="39">
        <f>INDEX('面板-景气指数'!F:F,MATCH(安全边际!D28,'面板-景气指数'!A:A,0))*100</f>
        <v>70.199999999999989</v>
      </c>
    </row>
    <row r="29" spans="3:9" x14ac:dyDescent="0.2">
      <c r="C29" s="37" t="s">
        <v>278</v>
      </c>
      <c r="D29" s="37" t="s">
        <v>81</v>
      </c>
      <c r="E29" s="38">
        <f>INDEX('[1]Raw-估值'!$E$3:$E$156,MATCH(安全边际!D29,'[1]Raw-估值'!$D$3:$D$162,0))</f>
        <v>39.021852237252865</v>
      </c>
      <c r="F29" s="39">
        <v>83.3</v>
      </c>
      <c r="G29" s="39">
        <f>INDEX('[1]Raw-估值'!$F$3:$F$156,MATCH(安全边际!D29,'[1]Raw-估值'!$D$3:$D$162,0))</f>
        <v>6.1475356816666826</v>
      </c>
      <c r="H29" s="39">
        <f>INDEX('面板-景气指数'!B:B,MATCH(安全边际!D29,'面板-景气指数'!A:A,0))</f>
        <v>-24.40000000000002</v>
      </c>
      <c r="I29" s="39">
        <f>INDEX('面板-景气指数'!F:F,MATCH(安全边际!D29,'面板-景气指数'!A:A,0))*100</f>
        <v>7.816666666666662</v>
      </c>
    </row>
    <row r="30" spans="3:9" x14ac:dyDescent="0.2">
      <c r="C30" s="37" t="s">
        <v>78</v>
      </c>
      <c r="D30" s="37" t="s">
        <v>78</v>
      </c>
      <c r="E30" s="38">
        <f>INDEX('[1]Raw-估值'!$E$3:$E$156,MATCH(安全边际!D30,'[1]Raw-估值'!$D$3:$D$162,0))</f>
        <v>49.089490114464098</v>
      </c>
      <c r="F30" s="39">
        <v>53.3</v>
      </c>
      <c r="G30" s="39">
        <f>INDEX('[1]Raw-估值'!$F$3:$F$156,MATCH(安全边际!D30,'[1]Raw-估值'!$D$3:$D$162,0))</f>
        <v>4.6031756858144535</v>
      </c>
      <c r="H30" s="39">
        <f>INDEX('面板-景气指数'!B:B,MATCH(安全边际!D30,'面板-景气指数'!A:A,0))</f>
        <v>-27.750000000000007</v>
      </c>
      <c r="I30" s="39">
        <f>INDEX('面板-景气指数'!F:F,MATCH(安全边际!D30,'面板-景气指数'!A:A,0))*100</f>
        <v>24.975000000000005</v>
      </c>
    </row>
    <row r="31" spans="3:9" x14ac:dyDescent="0.2">
      <c r="C31" s="37" t="s">
        <v>279</v>
      </c>
      <c r="D31" s="37" t="s">
        <v>84</v>
      </c>
      <c r="E31" s="38">
        <f>INDEX('[1]Raw-估值'!$E$3:$E$156,MATCH(安全边际!D31,'[1]Raw-估值'!$D$3:$D$162,0))</f>
        <v>5.2029136316337155E-2</v>
      </c>
      <c r="F31" s="39">
        <v>33.299999999999997</v>
      </c>
      <c r="G31" s="39">
        <f>INDEX('[1]Raw-估值'!$F$3:$F$156,MATCH(安全边际!D31,'[1]Raw-估值'!$D$3:$D$162,0))</f>
        <v>-47.585219316907931</v>
      </c>
      <c r="H31" s="39">
        <f>INDEX('面板-景气指数'!B:B,MATCH(安全边际!D31,'面板-景气指数'!A:A,0))</f>
        <v>-13.006666666666689</v>
      </c>
      <c r="I31" s="39">
        <f>INDEX('面板-景气指数'!F:F,MATCH(安全边际!D31,'面板-景气指数'!A:A,0))*100</f>
        <v>52.180000000000014</v>
      </c>
    </row>
    <row r="32" spans="3:9" x14ac:dyDescent="0.2">
      <c r="C32" s="37" t="s">
        <v>280</v>
      </c>
      <c r="D32" s="37" t="s">
        <v>87</v>
      </c>
      <c r="E32" s="38">
        <f>INDEX('[1]Raw-估值'!$E$3:$E$156,MATCH(安全边际!D32,'[1]Raw-估值'!$D$3:$D$162,0))</f>
        <v>80.697190426638926</v>
      </c>
      <c r="F32" s="39">
        <v>36.6</v>
      </c>
      <c r="G32" s="39">
        <f>INDEX('[1]Raw-估值'!$F$3:$F$156,MATCH(安全边际!D32,'[1]Raw-估值'!$D$3:$D$162,0))</f>
        <v>-28.470889315419068</v>
      </c>
      <c r="H32" s="39">
        <f>INDEX('面板-景气指数'!B:B,MATCH(安全边际!D32,'面板-景气指数'!A:A,0))</f>
        <v>18.600000000000044</v>
      </c>
      <c r="I32" s="39">
        <f>INDEX('面板-景气指数'!F:F,MATCH(安全边际!D32,'面板-景气指数'!A:A,0))*100</f>
        <v>69.925000000000011</v>
      </c>
    </row>
    <row r="33" spans="3:9" x14ac:dyDescent="0.2">
      <c r="C33" s="37" t="s">
        <v>90</v>
      </c>
      <c r="D33" s="37" t="s">
        <v>90</v>
      </c>
      <c r="E33" s="38">
        <f>INDEX('[1]Raw-估值'!$E$3:$E$156,MATCH(安全边际!D33,'[1]Raw-估值'!$D$3:$D$162,0))</f>
        <v>0.20811654526534862</v>
      </c>
      <c r="F33" s="39">
        <v>70</v>
      </c>
      <c r="G33" s="39">
        <f>INDEX('[1]Raw-估值'!$F$3:$F$156,MATCH(安全边际!D33,'[1]Raw-估值'!$D$3:$D$162,0))</f>
        <v>-28.017933573619104</v>
      </c>
      <c r="H33" s="39">
        <f>INDEX('面板-景气指数'!B:B,MATCH(安全边际!D33,'面板-景气指数'!A:A,0))</f>
        <v>-34.570833333333354</v>
      </c>
      <c r="I33" s="39">
        <f>INDEX('面板-景气指数'!F:F,MATCH(安全边际!D33,'面板-景气指数'!A:A,0))*100</f>
        <v>24.795833333333331</v>
      </c>
    </row>
    <row r="34" spans="3:9" x14ac:dyDescent="0.2">
      <c r="C34" s="37" t="s">
        <v>281</v>
      </c>
      <c r="D34" s="37" t="s">
        <v>92</v>
      </c>
      <c r="E34" s="38"/>
      <c r="F34" s="39">
        <v>56.6</v>
      </c>
      <c r="G34" s="39">
        <f>INDEX('[1]Raw-估值'!$F$3:$F$156,MATCH(安全边际!D34,'[1]Raw-估值'!$D$3:$D$162,0))</f>
        <v>0.13561248934184089</v>
      </c>
      <c r="H34" s="39">
        <f>INDEX('面板-景气指数'!B:B,MATCH(安全边际!D34,'面板-景气指数'!A:A,0))</f>
        <v>-29.750000000000004</v>
      </c>
      <c r="I34" s="39">
        <f>INDEX('面板-景气指数'!F:F,MATCH(安全边际!D34,'面板-景气指数'!A:A,0))*100</f>
        <v>40.900000000000006</v>
      </c>
    </row>
    <row r="35" spans="3:9" x14ac:dyDescent="0.2">
      <c r="C35" s="37" t="s">
        <v>100</v>
      </c>
      <c r="D35" s="37" t="s">
        <v>100</v>
      </c>
      <c r="E35" s="38">
        <f>INDEX('[1]Raw-估值'!$E$3:$E$156,MATCH(安全边际!D35,'[1]Raw-估值'!$D$3:$D$162,0))</f>
        <v>33.813187827942301</v>
      </c>
      <c r="F35" s="39">
        <v>33.299999999999997</v>
      </c>
      <c r="G35" s="39">
        <f>INDEX('[1]Raw-估值'!$F$3:$F$156,MATCH(安全边际!D35,'[1]Raw-估值'!$D$3:$D$162,0))</f>
        <v>-2.4269385506733188</v>
      </c>
      <c r="H35" s="39">
        <f>INDEX('面板-景气指数'!B:B,MATCH(安全边际!D35,'面板-景气指数'!A:A,0))</f>
        <v>-10.335714285714293</v>
      </c>
      <c r="I35" s="39">
        <f>INDEX('面板-景气指数'!F:F,MATCH(安全边际!D35,'面板-景气指数'!A:A,0))*100</f>
        <v>34.085714285714289</v>
      </c>
    </row>
    <row r="36" spans="3:9" x14ac:dyDescent="0.2">
      <c r="C36" s="37" t="s">
        <v>282</v>
      </c>
      <c r="D36" s="37" t="s">
        <v>114</v>
      </c>
      <c r="E36" s="38">
        <f>INDEX('[1]Raw-估值'!$E$3:$E$156,MATCH(安全边际!D36,'[1]Raw-估值'!$D$3:$D$162,0))</f>
        <v>68.584804699434699</v>
      </c>
      <c r="F36" s="39">
        <v>53.3</v>
      </c>
      <c r="G36" s="39">
        <f>INDEX('[1]Raw-估值'!$F$3:$F$156,MATCH(安全边际!D36,'[1]Raw-估值'!$D$3:$D$162,0))</f>
        <v>3.4828638350342001</v>
      </c>
      <c r="H36" s="39">
        <f>INDEX('面板-景气指数'!B:B,MATCH(安全边际!D36,'面板-景气指数'!A:A,0))</f>
        <v>14.600000000000007</v>
      </c>
      <c r="I36" s="39">
        <f>INDEX('面板-景气指数'!F:F,MATCH(安全边际!D36,'面板-景气指数'!A:A,0))*100</f>
        <v>34.812499999999993</v>
      </c>
    </row>
    <row r="37" spans="3:9" x14ac:dyDescent="0.2">
      <c r="C37" s="37" t="s">
        <v>112</v>
      </c>
      <c r="D37" s="37" t="s">
        <v>112</v>
      </c>
      <c r="E37" s="38">
        <f>INDEX('[1]Raw-估值'!$E$3:$E$156,MATCH(安全边际!D37,'[1]Raw-估值'!$D$3:$D$162,0))</f>
        <v>35.569422776911075</v>
      </c>
      <c r="F37" s="39">
        <v>36.6</v>
      </c>
      <c r="G37" s="39">
        <f>INDEX('[1]Raw-估值'!$F$3:$F$156,MATCH(安全边际!D37,'[1]Raw-估值'!$D$3:$D$162,0))</f>
        <v>27.433732715112225</v>
      </c>
      <c r="H37" s="39">
        <f>INDEX('面板-景气指数'!B:B,MATCH(安全边际!D37,'面板-景气指数'!A:A,0))</f>
        <v>-2.670000000000003</v>
      </c>
      <c r="I37" s="39">
        <f>INDEX('面板-景气指数'!F:F,MATCH(安全边际!D37,'面板-景气指数'!A:A,0))*100</f>
        <v>23.819999999999979</v>
      </c>
    </row>
    <row r="38" spans="3:9" x14ac:dyDescent="0.2">
      <c r="C38" s="37" t="s">
        <v>283</v>
      </c>
      <c r="D38" s="37" t="s">
        <v>104</v>
      </c>
      <c r="E38" s="38">
        <f>INDEX('[1]Raw-估值'!$E$3:$E$156,MATCH(安全边际!D38,'[1]Raw-估值'!$D$3:$D$162,0))</f>
        <v>87.104265286491284</v>
      </c>
      <c r="F38" s="39">
        <v>13.3</v>
      </c>
      <c r="G38" s="39">
        <f>INDEX('[1]Raw-估值'!$F$3:$F$156,MATCH(安全边际!D38,'[1]Raw-估值'!$D$3:$D$162,0))</f>
        <v>16.779305140907439</v>
      </c>
      <c r="H38" s="39">
        <f>INDEX('面板-景气指数'!B:B,MATCH(安全边际!D38,'面板-景气指数'!A:A,0))</f>
        <v>37.56</v>
      </c>
      <c r="I38" s="39">
        <f>INDEX('面板-景气指数'!F:F,MATCH(安全边际!D38,'面板-景气指数'!A:A,0))*100</f>
        <v>45.459999999999994</v>
      </c>
    </row>
    <row r="39" spans="3:9" x14ac:dyDescent="0.2">
      <c r="C39" s="37" t="s">
        <v>284</v>
      </c>
      <c r="D39" s="37" t="s">
        <v>106</v>
      </c>
      <c r="E39" s="38">
        <f>INDEX('[1]Raw-估值'!$E$3:$E$156,MATCH(安全边际!D39,'[1]Raw-估值'!$D$3:$D$162,0))</f>
        <v>24.488034778901888</v>
      </c>
      <c r="F39" s="39">
        <v>26.6</v>
      </c>
      <c r="G39" s="39">
        <f>INDEX('[1]Raw-估值'!$F$3:$F$156,MATCH(安全边际!D39,'[1]Raw-估值'!$D$3:$D$162,0))</f>
        <v>18.275476954352076</v>
      </c>
      <c r="H39" s="39">
        <f>INDEX('面板-景气指数'!B:B,MATCH(安全边际!D39,'面板-景气指数'!A:A,0))</f>
        <v>4.8272727272727298</v>
      </c>
      <c r="I39" s="39">
        <f>INDEX('面板-景气指数'!F:F,MATCH(安全边际!D39,'面板-景气指数'!A:A,0))*100</f>
        <v>45.227272727272727</v>
      </c>
    </row>
    <row r="40" spans="3:9" x14ac:dyDescent="0.2">
      <c r="C40" s="37" t="s">
        <v>102</v>
      </c>
      <c r="D40" s="37" t="s">
        <v>102</v>
      </c>
      <c r="E40" s="38">
        <f>INDEX('[1]Raw-估值'!$E$3:$E$156,MATCH(安全边际!D40,'[1]Raw-估值'!$D$3:$D$162,0))</f>
        <v>33.957358294331776</v>
      </c>
      <c r="F40" s="39">
        <v>36.6</v>
      </c>
      <c r="G40" s="39">
        <f>INDEX('[1]Raw-估值'!$F$3:$F$156,MATCH(安全边际!D40,'[1]Raw-估值'!$D$3:$D$162,0))</f>
        <v>10.158621520054268</v>
      </c>
      <c r="H40" s="39">
        <f>INDEX('面板-景气指数'!B:B,MATCH(安全边际!D40,'面板-景气指数'!A:A,0))</f>
        <v>-28.700000000000003</v>
      </c>
      <c r="I40" s="39">
        <f>INDEX('面板-景气指数'!F:F,MATCH(安全边际!D40,'面板-景气指数'!A:A,0))*100</f>
        <v>14.600000000000001</v>
      </c>
    </row>
    <row r="41" spans="3:9" x14ac:dyDescent="0.2">
      <c r="C41" s="37" t="s">
        <v>108</v>
      </c>
      <c r="D41" s="37" t="s">
        <v>108</v>
      </c>
      <c r="E41" s="38"/>
      <c r="F41" s="39">
        <v>90</v>
      </c>
      <c r="G41" s="39">
        <f>INDEX('[1]Raw-估值'!$F$3:$F$156,MATCH(安全边际!D41,'[1]Raw-估值'!$D$3:$D$162,0))</f>
        <v>36.511784323067012</v>
      </c>
      <c r="H41" s="39">
        <f>INDEX('面板-景气指数'!B:B,MATCH(安全边际!D41,'面板-景气指数'!A:A,0))</f>
        <v>-8.2749999999999986</v>
      </c>
      <c r="I41" s="39">
        <f>INDEX('面板-景气指数'!F:F,MATCH(安全边际!D41,'面板-景气指数'!A:A,0))*100</f>
        <v>7.4000000000000012</v>
      </c>
    </row>
    <row r="42" spans="3:9" x14ac:dyDescent="0.2">
      <c r="C42" s="37" t="s">
        <v>110</v>
      </c>
      <c r="D42" s="37" t="s">
        <v>110</v>
      </c>
      <c r="E42" s="38">
        <f>INDEX('[1]Raw-估值'!$E$3:$E$156,MATCH(安全边际!D42,'[1]Raw-估值'!$D$3:$D$162,0))</f>
        <v>6.1362454498179924</v>
      </c>
      <c r="F42" s="39">
        <v>96.6</v>
      </c>
      <c r="G42" s="39">
        <f>INDEX('[1]Raw-估值'!$F$3:$F$156,MATCH(安全边际!D42,'[1]Raw-估值'!$D$3:$D$162,0))</f>
        <v>17.616986559723678</v>
      </c>
      <c r="H42" s="39">
        <f>INDEX('面板-景气指数'!B:B,MATCH(安全边际!D42,'面板-景气指数'!A:A,0))</f>
        <v>-39.635714285714265</v>
      </c>
      <c r="I42" s="39">
        <f>INDEX('面板-景气指数'!F:F,MATCH(安全边际!D42,'面板-景气指数'!A:A,0))*100</f>
        <v>29.31428571428572</v>
      </c>
    </row>
    <row r="43" spans="3:9" x14ac:dyDescent="0.2">
      <c r="C43" s="37" t="s">
        <v>285</v>
      </c>
      <c r="D43" s="37" t="s">
        <v>128</v>
      </c>
      <c r="E43" s="38">
        <f>INDEX('[1]Raw-估值'!$E$3:$E$156,MATCH(安全边际!D43,'[1]Raw-估值'!$D$3:$D$162,0))</f>
        <v>40.322580645161288</v>
      </c>
      <c r="F43" s="39">
        <v>76.599999999999994</v>
      </c>
      <c r="G43" s="39">
        <f>INDEX('[1]Raw-估值'!$F$3:$F$156,MATCH(安全边际!D43,'[1]Raw-估值'!$D$3:$D$162,0))</f>
        <v>-25.059139664330999</v>
      </c>
      <c r="H43" s="39">
        <f>INDEX('面板-景气指数'!B:B,MATCH(安全边际!D43,'面板-景气指数'!A:A,0))</f>
        <v>30.93605874062645</v>
      </c>
      <c r="I43" s="39">
        <f>INDEX('面板-景气指数'!F:F,MATCH(安全边际!D43,'面板-景气指数'!A:A,0))*100</f>
        <v>41.705821442590327</v>
      </c>
    </row>
    <row r="44" spans="3:9" x14ac:dyDescent="0.2">
      <c r="C44" s="37" t="s">
        <v>286</v>
      </c>
      <c r="D44" s="37" t="s">
        <v>118</v>
      </c>
      <c r="E44" s="38">
        <f>INDEX('[1]Raw-估值'!$E$3:$E$156,MATCH(安全边际!D44,'[1]Raw-估值'!$D$3:$D$162,0))</f>
        <v>67.559665941107383</v>
      </c>
      <c r="F44" s="39">
        <v>53.3</v>
      </c>
      <c r="G44" s="39">
        <f>INDEX('[1]Raw-估值'!$F$3:$F$156,MATCH(安全边际!D44,'[1]Raw-估值'!$D$3:$D$162,0))</f>
        <v>54.57173983049104</v>
      </c>
      <c r="H44" s="39">
        <f>INDEX('面板-景气指数'!B:B,MATCH(安全边际!D44,'面板-景气指数'!A:A,0))</f>
        <v>70.275000000000006</v>
      </c>
      <c r="I44" s="39">
        <f>INDEX('面板-景气指数'!F:F,MATCH(安全边际!D44,'面板-景气指数'!A:A,0))*100</f>
        <v>80.53125</v>
      </c>
    </row>
    <row r="45" spans="3:9" x14ac:dyDescent="0.2">
      <c r="C45" s="37" t="s">
        <v>176</v>
      </c>
      <c r="D45" s="37" t="s">
        <v>176</v>
      </c>
      <c r="E45" s="38">
        <f>INDEX('[1]Raw-估值'!$E$3:$E$156,MATCH(安全边际!D45,'[1]Raw-估值'!$D$3:$D$162,0))</f>
        <v>25.59833506763788</v>
      </c>
      <c r="F45" s="39">
        <v>53.3</v>
      </c>
      <c r="G45" s="39">
        <f>INDEX('[1]Raw-估值'!$F$3:$F$156,MATCH(安全边际!D45,'[1]Raw-估值'!$D$3:$D$162,0))</f>
        <v>20.526773030679692</v>
      </c>
      <c r="H45" s="39">
        <f>INDEX('面板-景气指数'!B:B,MATCH(安全边际!D45,'面板-景气指数'!A:A,0))</f>
        <v>41.267336683417057</v>
      </c>
      <c r="I45" s="39">
        <f>INDEX('面板-景气指数'!F:F,MATCH(安全边际!D45,'面板-景气指数'!A:A,0))*100</f>
        <v>44.027638190954761</v>
      </c>
    </row>
    <row r="46" spans="3:9" x14ac:dyDescent="0.2">
      <c r="C46" s="37" t="s">
        <v>287</v>
      </c>
      <c r="D46" s="37" t="s">
        <v>179</v>
      </c>
      <c r="E46" s="38">
        <f>INDEX('[1]Raw-估值'!$E$3:$E$156,MATCH(安全边际!D46,'[1]Raw-估值'!$D$3:$D$162,0))</f>
        <v>23.257023933402706</v>
      </c>
      <c r="F46" s="39">
        <v>100</v>
      </c>
      <c r="G46" s="39">
        <f>INDEX('[1]Raw-估值'!$F$3:$F$156,MATCH(安全边际!D46,'[1]Raw-估值'!$D$3:$D$162,0))</f>
        <v>-3.4005252566595034</v>
      </c>
      <c r="H46" s="39">
        <f>INDEX('面板-景气指数'!B:B,MATCH(安全边际!D46,'面板-景气指数'!A:A,0))</f>
        <v>-61.1</v>
      </c>
      <c r="I46" s="39">
        <f>INDEX('面板-景气指数'!F:F,MATCH(安全边际!D46,'面板-景气指数'!A:A,0))*100</f>
        <v>11.1</v>
      </c>
    </row>
    <row r="47" spans="3:9" x14ac:dyDescent="0.2">
      <c r="C47" s="37" t="s">
        <v>288</v>
      </c>
      <c r="D47" s="37" t="s">
        <v>181</v>
      </c>
      <c r="E47" s="38">
        <f>INDEX('[1]Raw-估值'!$E$3:$E$156,MATCH(安全边际!D47,'[1]Raw-估值'!$D$3:$D$162,0))</f>
        <v>35.621424856994274</v>
      </c>
      <c r="F47" s="39">
        <v>36.6</v>
      </c>
      <c r="G47" s="39">
        <f>INDEX('[1]Raw-估值'!$F$3:$F$156,MATCH(安全边际!D47,'[1]Raw-估值'!$D$3:$D$162,0))</f>
        <v>11.278581323792203</v>
      </c>
      <c r="H47" s="39">
        <f>INDEX('面板-景气指数'!B:B,MATCH(安全边际!D47,'面板-景气指数'!A:A,0))</f>
        <v>1.2333333333333085</v>
      </c>
      <c r="I47" s="39">
        <f>INDEX('面板-景气指数'!F:F,MATCH(安全边际!D47,'面板-景气指数'!A:A,0))*100</f>
        <v>43.291666666666664</v>
      </c>
    </row>
    <row r="48" spans="3:9" x14ac:dyDescent="0.2">
      <c r="C48" s="37" t="s">
        <v>184</v>
      </c>
      <c r="D48" s="37" t="s">
        <v>184</v>
      </c>
      <c r="E48" s="38">
        <f>INDEX('[1]Raw-估值'!$E$3:$E$156,MATCH(安全边际!D48,'[1]Raw-估值'!$D$3:$D$162,0))</f>
        <v>13.364534581383255</v>
      </c>
      <c r="F48" s="39">
        <v>66.599999999999994</v>
      </c>
      <c r="G48" s="39">
        <f>INDEX('[1]Raw-估值'!$F$3:$F$156,MATCH(安全边际!D48,'[1]Raw-估值'!$D$3:$D$162,0))</f>
        <v>-7.2724759793809106</v>
      </c>
      <c r="H48" s="39">
        <f>INDEX('面板-景气指数'!B:B,MATCH(安全边际!D48,'面板-景气指数'!A:A,0))</f>
        <v>34.175000000000018</v>
      </c>
      <c r="I48" s="39">
        <f>INDEX('面板-景气指数'!F:F,MATCH(安全边际!D48,'面板-景气指数'!A:A,0))*100</f>
        <v>67.187500000000014</v>
      </c>
    </row>
    <row r="49" spans="3:9" x14ac:dyDescent="0.2">
      <c r="C49" s="37" t="s">
        <v>191</v>
      </c>
      <c r="D49" s="37" t="s">
        <v>191</v>
      </c>
      <c r="E49" s="38">
        <f>INDEX('[1]Raw-估值'!$E$3:$E$156,MATCH(安全边际!D49,'[1]Raw-估值'!$D$3:$D$162,0))</f>
        <v>0.13000520020800832</v>
      </c>
      <c r="F49" s="39">
        <v>46.6</v>
      </c>
      <c r="G49" s="39">
        <f>INDEX('[1]Raw-估值'!$F$3:$F$156,MATCH(安全边际!D49,'[1]Raw-估值'!$D$3:$D$162,0))</f>
        <v>13.304165874072682</v>
      </c>
      <c r="H49" s="39">
        <f>INDEX('面板-景气指数'!B:B,MATCH(安全边际!D49,'面板-景气指数'!A:A,0))</f>
        <v>13.849999999999991</v>
      </c>
      <c r="I49" s="39">
        <f>INDEX('面板-景气指数'!F:F,MATCH(安全边际!D49,'面板-景气指数'!A:A,0))*100</f>
        <v>47.949999999999996</v>
      </c>
    </row>
    <row r="50" spans="3:9" x14ac:dyDescent="0.2">
      <c r="C50" s="37" t="s">
        <v>196</v>
      </c>
      <c r="D50" s="37" t="s">
        <v>196</v>
      </c>
      <c r="E50" s="38">
        <f>INDEX('[1]Raw-估值'!$E$3:$E$156,MATCH(安全边际!D50,'[1]Raw-估值'!$D$3:$D$162,0))</f>
        <v>1.0920436817472698</v>
      </c>
      <c r="F50" s="39">
        <v>30</v>
      </c>
      <c r="G50" s="39">
        <f>INDEX('[1]Raw-估值'!$F$3:$F$156,MATCH(安全边际!D50,'[1]Raw-估值'!$D$3:$D$162,0))</f>
        <v>-14.765474094778009</v>
      </c>
      <c r="H50" s="39">
        <f>INDEX('面板-景气指数'!B:B,MATCH(安全边际!D50,'面板-景气指数'!A:A,0))</f>
        <v>31.05</v>
      </c>
      <c r="I50" s="39">
        <f>INDEX('面板-景气指数'!F:F,MATCH(安全边际!D50,'面板-景气指数'!A:A,0))*100</f>
        <v>36.125</v>
      </c>
    </row>
    <row r="51" spans="3:9" x14ac:dyDescent="0.2">
      <c r="C51" s="37" t="s">
        <v>197</v>
      </c>
      <c r="D51" s="37" t="s">
        <v>197</v>
      </c>
      <c r="E51" s="38">
        <f>INDEX('[1]Raw-估值'!$E$3:$E$156,MATCH(安全边际!D51,'[1]Raw-估值'!$D$3:$D$162,0))</f>
        <v>15.418616744669785</v>
      </c>
      <c r="F51" s="39">
        <v>26.6</v>
      </c>
      <c r="G51" s="39">
        <f>INDEX('[1]Raw-估值'!$F$3:$F$156,MATCH(安全边际!D51,'[1]Raw-估值'!$D$3:$D$162,0))</f>
        <v>16.554258949383648</v>
      </c>
      <c r="H51" s="39">
        <f>INDEX('面板-景气指数'!B:B,MATCH(安全边际!D51,'面板-景气指数'!A:A,0))</f>
        <v>45.45</v>
      </c>
      <c r="I51" s="39">
        <f>INDEX('面板-景气指数'!F:F,MATCH(安全边际!D51,'面板-景气指数'!A:A,0))*100</f>
        <v>72.55</v>
      </c>
    </row>
    <row r="52" spans="3:9" x14ac:dyDescent="0.2">
      <c r="C52" s="37" t="s">
        <v>198</v>
      </c>
      <c r="D52" s="37" t="s">
        <v>198</v>
      </c>
      <c r="E52" s="38">
        <f>INDEX('[1]Raw-估值'!$E$3:$E$156,MATCH(安全边际!D52,'[1]Raw-估值'!$D$3:$D$162,0))</f>
        <v>79.86472424557752</v>
      </c>
      <c r="F52" s="39">
        <v>80</v>
      </c>
      <c r="G52" s="39">
        <f>INDEX('[1]Raw-估值'!$F$3:$F$156,MATCH(安全边际!D52,'[1]Raw-估值'!$D$3:$D$162,0))</f>
        <v>-15.018133516409716</v>
      </c>
      <c r="H52" s="39">
        <f>INDEX('面板-景气指数'!B:B,MATCH(安全边际!D52,'面板-景气指数'!A:A,0))</f>
        <v>84</v>
      </c>
      <c r="I52" s="39">
        <f>INDEX('面板-景气指数'!F:F,MATCH(安全边际!D52,'面板-景气指数'!A:A,0))*100</f>
        <v>98.899999999999991</v>
      </c>
    </row>
    <row r="53" spans="3:9" x14ac:dyDescent="0.2">
      <c r="C53" s="37" t="s">
        <v>199</v>
      </c>
      <c r="D53" s="37" t="s">
        <v>199</v>
      </c>
      <c r="E53" s="38">
        <f>INDEX('[1]Raw-估值'!$E$3:$E$156,MATCH(安全边际!D53,'[1]Raw-估值'!$D$3:$D$162,0))</f>
        <v>28.251821019771072</v>
      </c>
      <c r="F53" s="39">
        <v>96.6</v>
      </c>
      <c r="G53" s="39">
        <f>INDEX('[1]Raw-估值'!$F$3:$F$156,MATCH(安全边际!D53,'[1]Raw-估值'!$D$3:$D$162,0))</f>
        <v>-9.8069255759007703</v>
      </c>
      <c r="H53" s="39">
        <f>INDEX('面板-景气指数'!B:B,MATCH(安全边际!D53,'面板-景气指数'!A:A,0))</f>
        <v>-10.100000000000009</v>
      </c>
      <c r="I53" s="39">
        <f>INDEX('面板-景气指数'!F:F,MATCH(安全边际!D53,'面板-景气指数'!A:A,0))*100</f>
        <v>66.7</v>
      </c>
    </row>
    <row r="54" spans="3:9" x14ac:dyDescent="0.2">
      <c r="C54" s="37" t="s">
        <v>289</v>
      </c>
      <c r="D54" s="37" t="s">
        <v>100</v>
      </c>
      <c r="E54" s="38"/>
      <c r="F54" s="39"/>
      <c r="G54" s="39"/>
      <c r="H54" s="39">
        <f>INDEX('面板-景气指数'!B:B,MATCH(安全边际!D54,'面板-景气指数'!A:A,0))</f>
        <v>-10.335714285714293</v>
      </c>
      <c r="I54" s="39">
        <f>INDEX('面板-景气指数'!F:F,MATCH(安全边际!D54,'面板-景气指数'!A:A,0))*100</f>
        <v>34.085714285714289</v>
      </c>
    </row>
    <row r="55" spans="3:9" x14ac:dyDescent="0.2">
      <c r="C55" s="37" t="s">
        <v>290</v>
      </c>
      <c r="D55" s="37" t="s">
        <v>184</v>
      </c>
      <c r="E55" s="38"/>
      <c r="F55" s="39"/>
      <c r="G55" s="39"/>
      <c r="H55" s="39">
        <f>INDEX('面板-景气指数'!B:B,MATCH(安全边际!D55,'面板-景气指数'!A:A,0))</f>
        <v>34.175000000000018</v>
      </c>
      <c r="I55" s="39">
        <f>INDEX('面板-景气指数'!F:F,MATCH(安全边际!D55,'面板-景气指数'!A:A,0))*100</f>
        <v>67.187500000000014</v>
      </c>
    </row>
  </sheetData>
  <phoneticPr fontId="4" type="noConversion"/>
  <pageMargins left="0.69930555555555596" right="0.69930555555555596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DC36-B034-405E-983A-86DFFF1E6FAF}">
  <sheetPr>
    <tabColor rgb="FF003278"/>
  </sheetPr>
  <dimension ref="A1:CV243"/>
  <sheetViews>
    <sheetView showGridLines="0" zoomScale="75" zoomScaleNormal="75" workbookViewId="0">
      <pane xSplit="3" ySplit="24" topLeftCell="F25" activePane="bottomRight" state="frozen"/>
      <selection activeCell="S52" sqref="S52:AE52"/>
      <selection pane="topRight" activeCell="S52" sqref="S52:AE52"/>
      <selection pane="bottomLeft" activeCell="S52" sqref="S52:AE52"/>
      <selection pane="bottomRight" activeCell="S52" sqref="S52:AE52"/>
    </sheetView>
  </sheetViews>
  <sheetFormatPr defaultColWidth="8.625" defaultRowHeight="12.75" outlineLevelCol="1" x14ac:dyDescent="0.2"/>
  <cols>
    <col min="1" max="1" width="15.875" style="36" customWidth="1"/>
    <col min="2" max="3" width="8.625" style="50"/>
    <col min="4" max="4" width="8.625" style="50" hidden="1" customWidth="1"/>
    <col min="5" max="5" width="8.625" style="50" hidden="1" customWidth="1" outlineLevel="1"/>
    <col min="6" max="7" width="8.625" style="50" customWidth="1" outlineLevel="1"/>
    <col min="8" max="8" width="8.5" style="50" customWidth="1"/>
    <col min="9" max="16384" width="8.625" style="36"/>
  </cols>
  <sheetData>
    <row r="1" spans="2:48" s="40" customFormat="1" ht="20.100000000000001" customHeight="1" x14ac:dyDescent="0.2">
      <c r="B1" s="41"/>
      <c r="C1" s="41"/>
      <c r="D1" s="41"/>
      <c r="E1" s="41"/>
      <c r="F1" s="41"/>
      <c r="G1" s="41"/>
      <c r="H1" s="41"/>
    </row>
    <row r="2" spans="2:48" s="40" customFormat="1" ht="20.100000000000001" customHeight="1" x14ac:dyDescent="0.2">
      <c r="B2" s="41"/>
      <c r="C2" s="41"/>
      <c r="D2" s="41"/>
      <c r="E2" s="41"/>
      <c r="F2" s="41"/>
      <c r="G2" s="41"/>
      <c r="M2" s="41"/>
      <c r="N2" s="41"/>
      <c r="S2" s="41"/>
      <c r="T2" s="41"/>
      <c r="U2" s="41"/>
      <c r="V2" s="41"/>
      <c r="W2" s="41"/>
      <c r="X2" s="41"/>
      <c r="AD2" s="41"/>
      <c r="AE2" s="41"/>
      <c r="AJ2" s="41"/>
      <c r="AK2" s="41"/>
      <c r="AL2" s="41"/>
      <c r="AM2" s="41"/>
      <c r="AN2" s="41"/>
      <c r="AO2" s="41"/>
      <c r="AU2" s="41"/>
      <c r="AV2" s="41"/>
    </row>
    <row r="3" spans="2:48" s="40" customFormat="1" ht="20.100000000000001" customHeight="1" x14ac:dyDescent="0.2">
      <c r="B3" s="40">
        <f>INDEX('面板-景气指数'!$37:$242,MATCH('面板-总览'!$A3,'面板-景气指数'!$A$37:$A$242,0),MATCH('面板-总览'!B$2,'面板-景气指数'!$36:$36,0))</f>
        <v>0.56810000000000005</v>
      </c>
      <c r="C3" s="40">
        <f>INDEX('面板-景气指数'!$37:$242,MATCH('面板-总览'!$A3,'面板-景气指数'!$A$37:$A$242,0),MATCH('面板-总览'!C$2,'面板-景气指数'!$36:$36,0))</f>
        <v>0.54280000000000006</v>
      </c>
      <c r="D3" s="40">
        <f>INDEX('面板-景气指数'!$37:$242,MATCH('面板-总览'!$A3,'面板-景气指数'!$A$37:$A$242,0),MATCH('面板-总览'!D$2,'面板-景气指数'!$36:$36,0))</f>
        <v>0.6037499999999999</v>
      </c>
      <c r="E3" s="40">
        <f>INDEX('面板-景气指数'!$37:$242,MATCH('面板-总览'!$A3,'面板-景气指数'!$A$37:$A$242,0),MATCH('面板-总览'!E$2,'面板-景气指数'!$36:$36,0))</f>
        <v>0.64544999999999997</v>
      </c>
      <c r="F3" s="40">
        <f>INDEX('面板-景气指数'!$37:$242,MATCH('面板-总览'!$A3,'面板-景气指数'!$A$37:$A$242,0),MATCH('面板-总览'!F$2,'面板-景气指数'!$36:$36,0))</f>
        <v>0.78815000000000002</v>
      </c>
      <c r="G3" s="40">
        <f>INDEX('面板-景气指数'!$37:$242,MATCH('面板-总览'!$A3,'面板-景气指数'!$A$37:$A$242,0),MATCH('面板-总览'!G$2,'面板-景气指数'!$36:$36,0))</f>
        <v>0.78095000000000003</v>
      </c>
      <c r="H3" s="40">
        <f>INDEX('面板-景气指数'!$37:$242,MATCH('面板-总览'!$A3,'面板-景气指数'!$A$37:$A$242,0),MATCH('面板-总览'!H$2,'面板-景气指数'!$36:$36,0))</f>
        <v>0.75054999999999994</v>
      </c>
      <c r="I3" s="40">
        <f>INDEX('面板-景气指数'!$37:$242,MATCH('面板-总览'!$A3,'面板-景气指数'!$A$37:$A$242,0),MATCH('面板-总览'!I$2,'面板-景气指数'!$36:$36,0))</f>
        <v>0.60880000000000001</v>
      </c>
      <c r="J3" s="40">
        <f>INDEX('面板-景气指数'!$37:$242,MATCH('面板-总览'!$A3,'面板-景气指数'!$A$37:$A$242,0),MATCH('面板-总览'!J$2,'面板-景气指数'!$36:$36,0))</f>
        <v>0.63795000000000002</v>
      </c>
      <c r="K3" s="40">
        <f>INDEX('面板-景气指数'!$37:$242,MATCH('面板-总览'!$A3,'面板-景气指数'!$A$37:$A$242,0),MATCH('面板-总览'!K$2,'面板-景气指数'!$36:$36,0))</f>
        <v>0.74259999999999993</v>
      </c>
      <c r="L3" s="40">
        <f>INDEX('面板-景气指数'!$37:$242,MATCH('面板-总览'!$A3,'面板-景气指数'!$A$37:$A$242,0),MATCH('面板-总览'!L$2,'面板-景气指数'!$36:$36,0))</f>
        <v>0.79654999999999998</v>
      </c>
      <c r="M3" s="40">
        <f>INDEX('面板-景气指数'!$37:$242,MATCH('面板-总览'!$A3,'面板-景气指数'!$A$37:$A$242,0),MATCH('面板-总览'!M$2,'面板-景气指数'!$36:$36,0))</f>
        <v>0.7196499999999999</v>
      </c>
      <c r="N3" s="40">
        <f>INDEX('面板-景气指数'!$37:$242,MATCH('面板-总览'!$A3,'面板-景气指数'!$A$37:$A$242,0),MATCH('面板-总览'!N$2,'面板-景气指数'!$36:$36,0))</f>
        <v>0.63244999999999996</v>
      </c>
    </row>
    <row r="4" spans="2:48" s="40" customFormat="1" ht="20.100000000000001" customHeight="1" x14ac:dyDescent="0.2">
      <c r="B4" s="40">
        <f>INDEX('面板-景气指数'!$37:$242,MATCH('面板-总览'!$A4,'面板-景气指数'!$A$37:$A$242,0),MATCH('面板-总览'!B$2,'面板-景气指数'!$36:$36,0))</f>
        <v>0.82500000000000062</v>
      </c>
      <c r="C4" s="40">
        <f>INDEX('面板-景气指数'!$37:$242,MATCH('面板-总览'!$A4,'面板-景气指数'!$A$37:$A$242,0),MATCH('面板-总览'!C$2,'面板-景气指数'!$36:$36,0))</f>
        <v>0.8485000000000007</v>
      </c>
      <c r="D4" s="40">
        <f>INDEX('面板-景气指数'!$37:$242,MATCH('面板-总览'!$A4,'面板-景气指数'!$A$37:$A$242,0),MATCH('面板-总览'!D$2,'面板-景气指数'!$36:$36,0))</f>
        <v>0.81000000000000072</v>
      </c>
      <c r="E4" s="40">
        <f>INDEX('面板-景气指数'!$37:$242,MATCH('面板-总览'!$A4,'面板-景气指数'!$A$37:$A$242,0),MATCH('面板-总览'!E$2,'面板-景气指数'!$36:$36,0))</f>
        <v>0.83983333333333421</v>
      </c>
      <c r="F4" s="40">
        <f>INDEX('面板-景气指数'!$37:$242,MATCH('面板-总览'!$A4,'面板-景气指数'!$A$37:$A$242,0),MATCH('面板-总览'!F$2,'面板-景气指数'!$36:$36,0))</f>
        <v>0.84333333333333405</v>
      </c>
      <c r="G4" s="40">
        <f>INDEX('面板-景气指数'!$37:$242,MATCH('面板-总览'!$A4,'面板-景气指数'!$A$37:$A$242,0),MATCH('面板-总览'!G$2,'面板-景气指数'!$36:$36,0))</f>
        <v>0.83050000000000068</v>
      </c>
      <c r="H4" s="40">
        <f>INDEX('面板-景气指数'!$37:$242,MATCH('面板-总览'!$A4,'面板-景气指数'!$A$37:$A$242,0),MATCH('面板-总览'!H$2,'面板-景气指数'!$36:$36,0))</f>
        <v>0.76950000000000085</v>
      </c>
      <c r="I4" s="40">
        <f>INDEX('面板-景气指数'!$37:$242,MATCH('面板-总览'!$A4,'面板-景气指数'!$A$37:$A$242,0),MATCH('面板-总览'!I$2,'面板-景气指数'!$36:$36,0))</f>
        <v>0.68950000000000067</v>
      </c>
      <c r="J4" s="40">
        <f>INDEX('面板-景气指数'!$37:$242,MATCH('面板-总览'!$A4,'面板-景气指数'!$A$37:$A$242,0),MATCH('面板-总览'!J$2,'面板-景气指数'!$36:$36,0))</f>
        <v>0.64866666666666728</v>
      </c>
      <c r="K4" s="40">
        <f>INDEX('面板-景气指数'!$37:$242,MATCH('面板-总览'!$A4,'面板-景气指数'!$A$37:$A$242,0),MATCH('面板-总览'!K$2,'面板-景气指数'!$36:$36,0))</f>
        <v>0.63733333333333397</v>
      </c>
      <c r="L4" s="40">
        <f>INDEX('面板-景气指数'!$37:$242,MATCH('面板-总览'!$A4,'面板-景气指数'!$A$37:$A$242,0),MATCH('面板-总览'!L$2,'面板-景气指数'!$36:$36,0))</f>
        <v>0.65783333333333405</v>
      </c>
      <c r="M4" s="40">
        <f>INDEX('面板-景气指数'!$37:$242,MATCH('面板-总览'!$A4,'面板-景气指数'!$A$37:$A$242,0),MATCH('面板-总览'!M$2,'面板-景气指数'!$36:$36,0))</f>
        <v>0.67516666666666725</v>
      </c>
      <c r="N4" s="40">
        <f>INDEX('面板-景气指数'!$37:$242,MATCH('面板-总览'!$A4,'面板-景气指数'!$A$37:$A$242,0),MATCH('面板-总览'!N$2,'面板-景气指数'!$36:$36,0))</f>
        <v>0.69716666666666738</v>
      </c>
    </row>
    <row r="5" spans="2:48" s="40" customFormat="1" ht="20.100000000000001" customHeight="1" x14ac:dyDescent="0.2">
      <c r="B5" s="40">
        <f>INDEX('面板-景气指数'!$37:$242,MATCH('面板-总览'!$A5,'面板-景气指数'!$A$37:$A$242,0),MATCH('面板-总览'!B$2,'面板-景气指数'!$36:$36,0))</f>
        <v>0.33502201020499633</v>
      </c>
      <c r="C5" s="40">
        <f>INDEX('面板-景气指数'!$37:$242,MATCH('面板-总览'!$A5,'面板-景气指数'!$A$37:$A$242,0),MATCH('面板-总览'!C$2,'面板-景气指数'!$36:$36,0))</f>
        <v>0.40476140855222598</v>
      </c>
      <c r="D5" s="40">
        <f>INDEX('面板-景气指数'!$37:$242,MATCH('面板-总览'!$A5,'面板-景气指数'!$A$37:$A$242,0),MATCH('面板-总览'!D$2,'面板-景气指数'!$36:$36,0))</f>
        <v>0.41246195187385476</v>
      </c>
      <c r="E5" s="40">
        <f>INDEX('面板-景气指数'!$37:$242,MATCH('面板-总览'!$A5,'面板-景气指数'!$A$37:$A$242,0),MATCH('面板-总览'!E$2,'面板-景气指数'!$36:$36,0))</f>
        <v>0.36255989300711422</v>
      </c>
      <c r="F5" s="40">
        <f>INDEX('面板-景气指数'!$37:$242,MATCH('面板-总览'!$A5,'面板-景气指数'!$A$37:$A$242,0),MATCH('面板-总览'!F$2,'面板-景气指数'!$36:$36,0))</f>
        <v>0.30899881493351861</v>
      </c>
      <c r="G5" s="40">
        <f>INDEX('面板-景气指数'!$37:$242,MATCH('面板-总览'!$A5,'面板-景气指数'!$A$37:$A$242,0),MATCH('面板-总览'!G$2,'面板-景气指数'!$36:$36,0))</f>
        <v>0.27583765859200776</v>
      </c>
      <c r="H5" s="40">
        <f>INDEX('面板-景气指数'!$37:$242,MATCH('面板-总览'!$A5,'面板-景气指数'!$A$37:$A$242,0),MATCH('面板-总览'!H$2,'面板-景气指数'!$36:$36,0))</f>
        <v>0.31889132183019342</v>
      </c>
      <c r="I5" s="40">
        <f>INDEX('面板-景气指数'!$37:$242,MATCH('面板-总览'!$A5,'面板-景气指数'!$A$37:$A$242,0),MATCH('面板-总览'!I$2,'面板-景气指数'!$36:$36,0))</f>
        <v>0.43705637066947095</v>
      </c>
      <c r="J5" s="40">
        <f>INDEX('面板-景气指数'!$37:$242,MATCH('面板-总览'!$A5,'面板-景气指数'!$A$37:$A$242,0),MATCH('面板-总览'!J$2,'面板-景气指数'!$36:$36,0))</f>
        <v>0.50799118684208044</v>
      </c>
      <c r="K5" s="40">
        <f>INDEX('面板-景气指数'!$37:$242,MATCH('面板-总览'!$A5,'面板-景气指数'!$A$37:$A$242,0),MATCH('面板-总览'!K$2,'面板-景气指数'!$36:$36,0))</f>
        <v>0.58614246942001424</v>
      </c>
      <c r="L5" s="40">
        <f>INDEX('面板-景气指数'!$37:$242,MATCH('面板-总览'!$A5,'面板-景气指数'!$A$37:$A$242,0),MATCH('面板-总览'!L$2,'面板-景气指数'!$36:$36,0))</f>
        <v>0.5558608937908609</v>
      </c>
      <c r="M5" s="40">
        <f>INDEX('面板-景气指数'!$37:$242,MATCH('面板-总览'!$A5,'面板-景气指数'!$A$37:$A$242,0),MATCH('面板-总览'!M$2,'面板-景气指数'!$36:$36,0))</f>
        <v>0.55580212354204528</v>
      </c>
      <c r="N5" s="40">
        <f>INDEX('面板-景气指数'!$37:$242,MATCH('面板-总览'!$A5,'面板-景气指数'!$A$37:$A$242,0),MATCH('面板-总览'!N$2,'面板-景气指数'!$36:$36,0))</f>
        <v>0.51621996874205878</v>
      </c>
    </row>
    <row r="6" spans="2:48" s="40" customFormat="1" ht="20.100000000000001" customHeight="1" x14ac:dyDescent="0.2">
      <c r="B6" s="40">
        <f>INDEX('面板-景气指数'!$37:$242,MATCH('面板-总览'!$A6,'面板-景气指数'!$A$37:$A$242,0),MATCH('面板-总览'!B$2,'面板-景气指数'!$36:$36,0))</f>
        <v>0.42497992917256688</v>
      </c>
      <c r="C6" s="40">
        <f>INDEX('面板-景气指数'!$37:$242,MATCH('面板-总览'!$A6,'面板-景气指数'!$A$37:$A$242,0),MATCH('面板-总览'!C$2,'面板-景气指数'!$36:$36,0))</f>
        <v>0.44275790303835599</v>
      </c>
      <c r="D6" s="40">
        <f>INDEX('面板-景气指数'!$37:$242,MATCH('面板-总览'!$A6,'面板-景气指数'!$A$37:$A$242,0),MATCH('面板-总览'!D$2,'面板-景气指数'!$36:$36,0))</f>
        <v>0.41965730786702909</v>
      </c>
      <c r="E6" s="40">
        <f>INDEX('面板-景气指数'!$37:$242,MATCH('面板-总览'!$A6,'面板-景气指数'!$A$37:$A$242,0),MATCH('面板-总览'!E$2,'面板-景气指数'!$36:$36,0))</f>
        <v>0.35059498124761562</v>
      </c>
      <c r="F6" s="40">
        <f>INDEX('面板-景气指数'!$37:$242,MATCH('面板-总览'!$A6,'面板-景气指数'!$A$37:$A$242,0),MATCH('面板-总览'!F$2,'面板-景气指数'!$36:$36,0))</f>
        <v>0.28251238349284158</v>
      </c>
      <c r="G6" s="40">
        <f>INDEX('面板-景气指数'!$37:$242,MATCH('面板-总览'!$A6,'面板-景气指数'!$A$37:$A$242,0),MATCH('面板-总览'!G$2,'面板-景气指数'!$36:$36,0))</f>
        <v>0.19747850808715034</v>
      </c>
      <c r="H6" s="40">
        <f>INDEX('面板-景气指数'!$37:$242,MATCH('面板-总览'!$A6,'面板-景气指数'!$A$37:$A$242,0),MATCH('面板-总览'!H$2,'面板-景气指数'!$36:$36,0))</f>
        <v>0.19373463890599776</v>
      </c>
      <c r="I6" s="40">
        <f>INDEX('面板-景气指数'!$37:$242,MATCH('面板-总览'!$A6,'面板-景气指数'!$A$37:$A$242,0),MATCH('面板-总览'!I$2,'面板-景气指数'!$36:$36,0))</f>
        <v>0.23207149552687611</v>
      </c>
      <c r="J6" s="40">
        <f>INDEX('面板-景气指数'!$37:$242,MATCH('面板-总览'!$A6,'面板-景气指数'!$A$37:$A$242,0),MATCH('面板-总览'!J$2,'面板-景气指数'!$36:$36,0))</f>
        <v>0.29475777412666115</v>
      </c>
      <c r="K6" s="40">
        <f>INDEX('面板-景气指数'!$37:$242,MATCH('面板-总览'!$A6,'面板-景气指数'!$A$37:$A$242,0),MATCH('面板-总览'!K$2,'面板-景气指数'!$36:$36,0))</f>
        <v>0.35189065459053331</v>
      </c>
      <c r="L6" s="40">
        <f>INDEX('面板-景气指数'!$37:$242,MATCH('面板-总览'!$A6,'面板-景气指数'!$A$37:$A$242,0),MATCH('面板-总览'!L$2,'面板-景气指数'!$36:$36,0))</f>
        <v>0.35990611892681024</v>
      </c>
      <c r="M6" s="40">
        <f>INDEX('面板-景气指数'!$37:$242,MATCH('面板-总览'!$A6,'面板-景气指数'!$A$37:$A$242,0),MATCH('面板-总览'!M$2,'面板-景气指数'!$36:$36,0))</f>
        <v>0.3536362383932366</v>
      </c>
      <c r="N6" s="40">
        <f>INDEX('面板-景气指数'!$37:$242,MATCH('面板-总览'!$A6,'面板-景气指数'!$A$37:$A$242,0),MATCH('面板-总览'!N$2,'面板-景气指数'!$36:$36,0))</f>
        <v>0.35494093905677793</v>
      </c>
    </row>
    <row r="7" spans="2:48" s="40" customFormat="1" ht="20.100000000000001" customHeight="1" x14ac:dyDescent="0.2">
      <c r="B7" s="40">
        <f>INDEX('面板-景气指数'!$37:$242,MATCH('面板-总览'!$A7,'面板-景气指数'!$A$37:$A$242,0),MATCH('面板-总览'!B$2,'面板-景气指数'!$36:$36,0))</f>
        <v>7.5298268456455472E-2</v>
      </c>
      <c r="C7" s="40">
        <f>INDEX('面板-景气指数'!$37:$242,MATCH('面板-总览'!$A7,'面板-景气指数'!$A$37:$A$242,0),MATCH('面板-总览'!C$2,'面板-景气指数'!$36:$36,0))</f>
        <v>8.892692110997194E-2</v>
      </c>
      <c r="D7" s="40">
        <f>INDEX('面板-景气指数'!$37:$242,MATCH('面板-总览'!$A7,'面板-景气指数'!$A$37:$A$242,0),MATCH('面板-总览'!D$2,'面板-景气指数'!$36:$36,0))</f>
        <v>0.14488932078060848</v>
      </c>
      <c r="E7" s="40">
        <f>INDEX('面板-景气指数'!$37:$242,MATCH('面板-总览'!$A7,'面板-景气指数'!$A$37:$A$242,0),MATCH('面板-总览'!E$2,'面板-景气指数'!$36:$36,0))</f>
        <v>0.20605129312709203</v>
      </c>
      <c r="F7" s="40">
        <f>INDEX('面板-景气指数'!$37:$242,MATCH('面板-总览'!$A7,'面板-景气指数'!$A$37:$A$242,0),MATCH('面板-总览'!F$2,'面板-景气指数'!$36:$36,0))</f>
        <v>0.20569194413379119</v>
      </c>
      <c r="G7" s="40">
        <f>INDEX('面板-景气指数'!$37:$242,MATCH('面板-总览'!$A7,'面板-景气指数'!$A$37:$A$242,0),MATCH('面板-总览'!G$2,'面板-景气指数'!$36:$36,0))</f>
        <v>0.14934464180963813</v>
      </c>
      <c r="H7" s="40">
        <f>INDEX('面板-景气指数'!$37:$242,MATCH('面板-总览'!$A7,'面板-景气指数'!$A$37:$A$242,0),MATCH('面板-总览'!H$2,'面板-景气指数'!$36:$36,0))</f>
        <v>0.15276635331224336</v>
      </c>
      <c r="I7" s="40">
        <f>INDEX('面板-景气指数'!$37:$242,MATCH('面板-总览'!$A7,'面板-景气指数'!$A$37:$A$242,0),MATCH('面板-总览'!I$2,'面板-景气指数'!$36:$36,0))</f>
        <v>0.22038270662448678</v>
      </c>
      <c r="J7" s="40">
        <f>INDEX('面板-景气指数'!$37:$242,MATCH('面板-总览'!$A7,'面板-景气指数'!$A$37:$A$242,0),MATCH('面板-总览'!J$2,'面板-景气指数'!$36:$36,0))</f>
        <v>0.30353958460736674</v>
      </c>
      <c r="K7" s="40">
        <f>INDEX('面板-景气指数'!$37:$242,MATCH('面板-总览'!$A7,'面板-景气指数'!$A$37:$A$242,0),MATCH('面板-总览'!K$2,'面板-景气指数'!$36:$36,0))</f>
        <v>0.35390244876348842</v>
      </c>
      <c r="L7" s="40">
        <f>INDEX('面板-景气指数'!$37:$242,MATCH('面板-总览'!$A7,'面板-景气指数'!$A$37:$A$242,0),MATCH('面板-总览'!L$2,'面板-景气指数'!$36:$36,0))</f>
        <v>0.34045264942221543</v>
      </c>
      <c r="M7" s="40">
        <f>INDEX('面板-景气指数'!$37:$242,MATCH('面板-总览'!$A7,'面板-景气指数'!$A$37:$A$242,0),MATCH('面板-总览'!M$2,'面板-景气指数'!$36:$36,0))</f>
        <v>0.33491258923706402</v>
      </c>
      <c r="N7" s="40">
        <f>INDEX('面板-景气指数'!$37:$242,MATCH('面板-总览'!$A7,'面板-景气指数'!$A$37:$A$242,0),MATCH('面板-总览'!N$2,'面板-景气指数'!$36:$36,0))</f>
        <v>0.33945337773445872</v>
      </c>
    </row>
    <row r="8" spans="2:48" s="40" customFormat="1" ht="20.100000000000001" customHeight="1" x14ac:dyDescent="0.2">
      <c r="B8" s="40">
        <f>INDEX('面板-景气指数'!$37:$242,MATCH('面板-总览'!$A8,'面板-景气指数'!$A$37:$A$242,0),MATCH('面板-总览'!B$2,'面板-景气指数'!$36:$36,0))</f>
        <v>8.7214838829222624E-2</v>
      </c>
      <c r="C8" s="40">
        <f>INDEX('面板-景气指数'!$37:$242,MATCH('面板-总览'!$A8,'面板-景气指数'!$A$37:$A$242,0),MATCH('面板-总览'!C$2,'面板-景气指数'!$36:$36,0))</f>
        <v>9.258717445678287E-2</v>
      </c>
      <c r="D8" s="40">
        <f>INDEX('面板-景气指数'!$37:$242,MATCH('面板-总览'!$A8,'面板-景气指数'!$A$37:$A$242,0),MATCH('面板-总览'!D$2,'面板-景气指数'!$36:$36,0))</f>
        <v>0.16430474525905497</v>
      </c>
      <c r="E8" s="40">
        <f>INDEX('面板-景气指数'!$37:$242,MATCH('面板-总览'!$A8,'面板-景气指数'!$A$37:$A$242,0),MATCH('面板-总览'!E$2,'面板-景气指数'!$36:$36,0))</f>
        <v>0.23096376874277419</v>
      </c>
      <c r="F8" s="40">
        <f>INDEX('面板-景气指数'!$37:$242,MATCH('面板-总览'!$A8,'面板-景气指数'!$A$37:$A$242,0),MATCH('面板-总览'!F$2,'面板-景气指数'!$36:$36,0))</f>
        <v>0.2628806631172369</v>
      </c>
      <c r="G8" s="40">
        <f>INDEX('面板-景气指数'!$37:$242,MATCH('面板-总览'!$A8,'面板-景气指数'!$A$37:$A$242,0),MATCH('面板-总览'!G$2,'面板-景气指数'!$36:$36,0))</f>
        <v>0.27610236622790585</v>
      </c>
      <c r="H8" s="40">
        <f>INDEX('面板-景气指数'!$37:$242,MATCH('面板-总览'!$A8,'面板-景气指数'!$A$37:$A$242,0),MATCH('面板-总览'!H$2,'面板-景气指数'!$36:$36,0))</f>
        <v>0.25305020196295031</v>
      </c>
      <c r="I8" s="40">
        <f>INDEX('面板-景气指数'!$37:$242,MATCH('面板-总览'!$A8,'面板-景气指数'!$A$37:$A$242,0),MATCH('面板-总览'!I$2,'面板-景气指数'!$36:$36,0))</f>
        <v>0.25420229914039344</v>
      </c>
      <c r="J8" s="40">
        <f>INDEX('面板-景气指数'!$37:$242,MATCH('面板-总览'!$A8,'面板-景气指数'!$A$37:$A$242,0),MATCH('面板-总览'!J$2,'面板-景气指数'!$36:$36,0))</f>
        <v>0.25559565012155111</v>
      </c>
      <c r="K8" s="40">
        <f>INDEX('面板-景气指数'!$37:$242,MATCH('面板-总览'!$A8,'面板-景气指数'!$A$37:$A$242,0),MATCH('面板-总览'!K$2,'面板-景气指数'!$36:$36,0))</f>
        <v>0.25708366301310559</v>
      </c>
      <c r="L8" s="40">
        <f>INDEX('面板-景气指数'!$37:$242,MATCH('面板-总览'!$A8,'面板-景气指数'!$A$37:$A$242,0),MATCH('面板-总览'!L$2,'面板-景气指数'!$36:$36,0))</f>
        <v>0.25116904869219464</v>
      </c>
      <c r="M8" s="40">
        <f>INDEX('面板-景气指数'!$37:$242,MATCH('面板-总览'!$A8,'面板-景气指数'!$A$37:$A$242,0),MATCH('面板-总览'!M$2,'面板-景气指数'!$36:$36,0))</f>
        <v>0.26303562884811532</v>
      </c>
      <c r="N8" s="40">
        <f>INDEX('面板-景气指数'!$37:$242,MATCH('面板-总览'!$A8,'面板-景气指数'!$A$37:$A$242,0),MATCH('面板-总览'!N$2,'面板-景气指数'!$36:$36,0))</f>
        <v>0.27794870139461292</v>
      </c>
    </row>
    <row r="9" spans="2:48" s="40" customFormat="1" ht="20.100000000000001" customHeight="1" x14ac:dyDescent="0.2">
      <c r="B9" s="40">
        <f>INDEX('面板-景气指数'!$37:$242,MATCH('面板-总览'!$A9,'面板-景气指数'!$A$37:$A$242,0),MATCH('面板-总览'!B$2,'面板-景气指数'!$36:$36,0))</f>
        <v>0.33039148066513019</v>
      </c>
      <c r="C9" s="40">
        <f>INDEX('面板-景气指数'!$37:$242,MATCH('面板-总览'!$A9,'面板-景气指数'!$A$37:$A$242,0),MATCH('面板-总览'!C$2,'面板-景气指数'!$36:$36,0))</f>
        <v>0.234648430085594</v>
      </c>
      <c r="D9" s="40">
        <f>INDEX('面板-景气指数'!$37:$242,MATCH('面板-总览'!$A9,'面板-景气指数'!$A$37:$A$242,0),MATCH('面板-总览'!D$2,'面板-景气指数'!$36:$36,0))</f>
        <v>0.3087505215935632</v>
      </c>
      <c r="E9" s="40">
        <f>INDEX('面板-景气指数'!$37:$242,MATCH('面板-总览'!$A9,'面板-景气指数'!$A$37:$A$242,0),MATCH('面板-总览'!E$2,'面板-景气指数'!$36:$36,0))</f>
        <v>0.37022063445439035</v>
      </c>
      <c r="F9" s="40">
        <f>INDEX('面板-景气指数'!$37:$242,MATCH('面板-总览'!$A9,'面板-景气指数'!$A$37:$A$242,0),MATCH('面板-总览'!F$2,'面板-景气指数'!$36:$36,0))</f>
        <v>0.37031435004771612</v>
      </c>
      <c r="G9" s="40">
        <f>INDEX('面板-景气指数'!$37:$242,MATCH('面板-总览'!$A9,'面板-景气指数'!$A$37:$A$242,0),MATCH('面板-总览'!G$2,'面板-景气指数'!$36:$36,0))</f>
        <v>0.30940396708141998</v>
      </c>
      <c r="H9" s="40">
        <f>INDEX('面板-景气指数'!$37:$242,MATCH('面板-总览'!$A9,'面板-景气指数'!$A$37:$A$242,0),MATCH('面板-总览'!H$2,'面板-景气指数'!$36:$36,0))</f>
        <v>0.2741759424873445</v>
      </c>
      <c r="I9" s="40">
        <f>INDEX('面板-景气指数'!$37:$242,MATCH('面板-总览'!$A9,'面板-景气指数'!$A$37:$A$242,0),MATCH('面板-总览'!I$2,'面板-景气指数'!$36:$36,0))</f>
        <v>0.22423220044505207</v>
      </c>
      <c r="J9" s="40">
        <f>INDEX('面板-景气指数'!$37:$242,MATCH('面板-总览'!$A9,'面板-景气指数'!$A$37:$A$242,0),MATCH('面板-总览'!J$2,'面板-景气指数'!$36:$36,0))</f>
        <v>0.28118714702536018</v>
      </c>
      <c r="K9" s="40">
        <f>INDEX('面板-景气指数'!$37:$242,MATCH('面板-总览'!$A9,'面板-景气指数'!$A$37:$A$242,0),MATCH('面板-总览'!K$2,'面板-景气指数'!$36:$36,0))</f>
        <v>0.30804485417051125</v>
      </c>
      <c r="L9" s="40">
        <f>INDEX('面板-景气指数'!$37:$242,MATCH('面板-总览'!$A9,'面板-景气指数'!$A$37:$A$242,0),MATCH('面板-总览'!L$2,'面板-景气指数'!$36:$36,0))</f>
        <v>0.36601121279791249</v>
      </c>
      <c r="M9" s="40">
        <f>INDEX('面板-景气指数'!$37:$242,MATCH('面板-总览'!$A9,'面板-景气指数'!$A$37:$A$242,0),MATCH('面板-总览'!M$2,'面板-景气指数'!$36:$36,0))</f>
        <v>0.39094207136288284</v>
      </c>
      <c r="N9" s="40">
        <f>INDEX('面板-景气指数'!$37:$242,MATCH('面板-总览'!$A9,'面板-景气指数'!$A$37:$A$242,0),MATCH('面板-总览'!N$2,'面板-景气指数'!$36:$36,0))</f>
        <v>0.43571970266555077</v>
      </c>
    </row>
    <row r="10" spans="2:48" s="40" customFormat="1" ht="20.100000000000001" customHeight="1" x14ac:dyDescent="0.2">
      <c r="B10" s="40">
        <f>INDEX('面板-景气指数'!$37:$242,MATCH('面板-总览'!$A10,'面板-景气指数'!$A$37:$A$242,0),MATCH('面板-总览'!B$2,'面板-景气指数'!$36:$36,0))</f>
        <v>0.55293113760575452</v>
      </c>
      <c r="C10" s="40">
        <f>INDEX('面板-景气指数'!$37:$242,MATCH('面板-总览'!$A10,'面板-景气指数'!$A$37:$A$242,0),MATCH('面板-总览'!C$2,'面板-景气指数'!$36:$36,0))</f>
        <v>0.49393139047539264</v>
      </c>
      <c r="D10" s="40">
        <f>INDEX('面板-景气指数'!$37:$242,MATCH('面板-总览'!$A10,'面板-景气指数'!$A$37:$A$242,0),MATCH('面板-总览'!D$2,'面板-景气指数'!$36:$36,0))</f>
        <v>0.39883163549986811</v>
      </c>
      <c r="E10" s="40">
        <f>INDEX('面板-景气指数'!$37:$242,MATCH('面板-总览'!$A10,'面板-景气指数'!$A$37:$A$242,0),MATCH('面板-总览'!E$2,'面板-景气指数'!$36:$36,0))</f>
        <v>0.41121241757538318</v>
      </c>
      <c r="F10" s="40">
        <f>INDEX('面板-景气指数'!$37:$242,MATCH('面板-总览'!$A10,'面板-景气指数'!$A$37:$A$242,0),MATCH('面板-总览'!F$2,'面板-景气指数'!$36:$36,0))</f>
        <v>0.47011911638542198</v>
      </c>
      <c r="G10" s="40">
        <f>INDEX('面板-景气指数'!$37:$242,MATCH('面板-总览'!$A10,'面板-景气指数'!$A$37:$A$242,0),MATCH('面板-总览'!G$2,'面板-景气指数'!$36:$36,0))</f>
        <v>0.49141717851255967</v>
      </c>
      <c r="H10" s="40">
        <f>INDEX('面板-景气指数'!$37:$242,MATCH('面板-总览'!$A10,'面板-景气指数'!$A$37:$A$242,0),MATCH('面板-总览'!H$2,'面板-景气指数'!$36:$36,0))</f>
        <v>0.49594429059620532</v>
      </c>
      <c r="I10" s="40">
        <f>INDEX('面板-景气指数'!$37:$242,MATCH('面板-总览'!$A10,'面板-景气指数'!$A$37:$A$242,0),MATCH('面板-总览'!I$2,'面板-景气指数'!$36:$36,0))</f>
        <v>0.47438514926756198</v>
      </c>
      <c r="J10" s="40">
        <f>INDEX('面板-景气指数'!$37:$242,MATCH('面板-总览'!$A10,'面板-景气指数'!$A$37:$A$242,0),MATCH('面板-总览'!J$2,'面板-景气指数'!$36:$36,0))</f>
        <v>0.44412530749174306</v>
      </c>
      <c r="K10" s="40">
        <f>INDEX('面板-景气指数'!$37:$242,MATCH('面板-总览'!$A10,'面板-景气指数'!$A$37:$A$242,0),MATCH('面板-总览'!K$2,'面板-景气指数'!$36:$36,0))</f>
        <v>0.41869282648969486</v>
      </c>
      <c r="L10" s="40">
        <f>INDEX('面板-景气指数'!$37:$242,MATCH('面板-总览'!$A10,'面板-景气指数'!$A$37:$A$242,0),MATCH('面板-总览'!L$2,'面板-景气指数'!$36:$36,0))</f>
        <v>0.40490021010278915</v>
      </c>
      <c r="M10" s="40">
        <f>INDEX('面板-景气指数'!$37:$242,MATCH('面板-总览'!$A10,'面板-景气指数'!$A$37:$A$242,0),MATCH('面板-总览'!M$2,'面板-景气指数'!$36:$36,0))</f>
        <v>0.39583448580172548</v>
      </c>
      <c r="N10" s="40">
        <f>INDEX('面板-景气指数'!$37:$242,MATCH('面板-总览'!$A10,'面板-景气指数'!$A$37:$A$242,0),MATCH('面板-总览'!N$2,'面板-景气指数'!$36:$36,0))</f>
        <v>0.40983910174550486</v>
      </c>
    </row>
    <row r="11" spans="2:48" s="40" customFormat="1" ht="20.100000000000001" customHeight="1" x14ac:dyDescent="0.2">
      <c r="B11" s="40">
        <f>INDEX('面板-景气指数'!$37:$242,MATCH('面板-总览'!$A11,'面板-景气指数'!$A$37:$A$242,0),MATCH('面板-总览'!B$2,'面板-景气指数'!$36:$36,0))</f>
        <v>0.56605612774641356</v>
      </c>
      <c r="C11" s="40">
        <f>INDEX('面板-景气指数'!$37:$242,MATCH('面板-总览'!$A11,'面板-景气指数'!$A$37:$A$242,0),MATCH('面板-总览'!C$2,'面板-景气指数'!$36:$36,0))</f>
        <v>0.55060620805805072</v>
      </c>
      <c r="D11" s="40">
        <f>INDEX('面板-景气指数'!$37:$242,MATCH('面板-总览'!$A11,'面板-景气指数'!$A$37:$A$242,0),MATCH('面板-总览'!D$2,'面板-景气指数'!$36:$36,0))</f>
        <v>0.44931731066513597</v>
      </c>
      <c r="E11" s="40">
        <f>INDEX('面板-景气指数'!$37:$242,MATCH('面板-总览'!$A11,'面板-景气指数'!$A$37:$A$242,0),MATCH('面板-总览'!E$2,'面板-景气指数'!$36:$36,0))</f>
        <v>0.36216855398922065</v>
      </c>
      <c r="F11" s="40">
        <f>INDEX('面板-景气指数'!$37:$242,MATCH('面板-总览'!$A11,'面板-景气指数'!$A$37:$A$242,0),MATCH('面板-总览'!F$2,'面板-景气指数'!$36:$36,0))</f>
        <v>0.36373833252500271</v>
      </c>
      <c r="G11" s="40">
        <f>INDEX('面板-景气指数'!$37:$242,MATCH('面板-总览'!$A11,'面板-景气指数'!$A$37:$A$242,0),MATCH('面板-总览'!G$2,'面板-景气指数'!$36:$36,0))</f>
        <v>0.32209694031953756</v>
      </c>
      <c r="H11" s="40">
        <f>INDEX('面板-景气指数'!$37:$242,MATCH('面板-总览'!$A11,'面板-景气指数'!$A$37:$A$242,0),MATCH('面板-总览'!H$2,'面板-景气指数'!$36:$36,0))</f>
        <v>0.31213805533404937</v>
      </c>
      <c r="I11" s="40">
        <f>INDEX('面板-景气指数'!$37:$242,MATCH('面板-总览'!$A11,'面板-景气指数'!$A$37:$A$242,0),MATCH('面板-总览'!I$2,'面板-景气指数'!$36:$36,0))</f>
        <v>0.28736996050695013</v>
      </c>
      <c r="J11" s="40">
        <f>INDEX('面板-景气指数'!$37:$242,MATCH('面板-总览'!$A11,'面板-景气指数'!$A$37:$A$242,0),MATCH('面板-总览'!J$2,'面板-景气指数'!$36:$36,0))</f>
        <v>0.28356403633939919</v>
      </c>
      <c r="K11" s="40">
        <f>INDEX('面板-景气指数'!$37:$242,MATCH('面板-总览'!$A11,'面板-景气指数'!$A$37:$A$242,0),MATCH('面板-总览'!K$2,'面板-景气指数'!$36:$36,0))</f>
        <v>0.28495567864466653</v>
      </c>
      <c r="L11" s="40">
        <f>INDEX('面板-景气指数'!$37:$242,MATCH('面板-总览'!$A11,'面板-景气指数'!$A$37:$A$242,0),MATCH('面板-总览'!L$2,'面板-景气指数'!$36:$36,0))</f>
        <v>0.29336159732876071</v>
      </c>
      <c r="M11" s="40">
        <f>INDEX('面板-景气指数'!$37:$242,MATCH('面板-总览'!$A11,'面板-景气指数'!$A$37:$A$242,0),MATCH('面板-总览'!M$2,'面板-景气指数'!$36:$36,0))</f>
        <v>0.28780365606166869</v>
      </c>
      <c r="N11" s="40">
        <f>INDEX('面板-景气指数'!$37:$242,MATCH('面板-总览'!$A11,'面板-景气指数'!$A$37:$A$242,0),MATCH('面板-总览'!N$2,'面板-景气指数'!$36:$36,0))</f>
        <v>0.29066285077402437</v>
      </c>
    </row>
    <row r="12" spans="2:48" s="40" customFormat="1" ht="20.100000000000001" customHeight="1" x14ac:dyDescent="0.2"/>
    <row r="13" spans="2:48" s="40" customFormat="1" ht="20.100000000000001" customHeight="1" x14ac:dyDescent="0.2"/>
    <row r="14" spans="2:48" s="40" customFormat="1" ht="20.100000000000001" customHeight="1" x14ac:dyDescent="0.2"/>
    <row r="15" spans="2:48" s="40" customFormat="1" ht="20.100000000000001" customHeight="1" x14ac:dyDescent="0.2"/>
    <row r="16" spans="2:48" s="40" customFormat="1" ht="20.100000000000001" customHeight="1" x14ac:dyDescent="0.2"/>
    <row r="17" spans="1:100" s="40" customFormat="1" ht="20.100000000000001" customHeight="1" x14ac:dyDescent="0.2"/>
    <row r="18" spans="1:100" s="40" customFormat="1" ht="20.100000000000001" customHeight="1" x14ac:dyDescent="0.2"/>
    <row r="19" spans="1:100" s="40" customFormat="1" ht="20.100000000000001" customHeight="1" x14ac:dyDescent="0.2"/>
    <row r="20" spans="1:100" s="40" customFormat="1" ht="20.100000000000001" customHeight="1" x14ac:dyDescent="0.2"/>
    <row r="21" spans="1:100" s="40" customFormat="1" ht="20.100000000000001" customHeight="1" x14ac:dyDescent="0.2"/>
    <row r="22" spans="1:100" s="40" customFormat="1" ht="20.100000000000001" customHeight="1" x14ac:dyDescent="0.2"/>
    <row r="23" spans="1:100" s="40" customFormat="1" ht="20.100000000000001" customHeight="1" x14ac:dyDescent="0.2"/>
    <row r="24" spans="1:100" s="45" customFormat="1" x14ac:dyDescent="0.2">
      <c r="A24" s="42" t="s">
        <v>291</v>
      </c>
      <c r="B24" s="43" t="s">
        <v>292</v>
      </c>
      <c r="C24" s="44" t="s">
        <v>293</v>
      </c>
      <c r="D24" s="44">
        <v>45322</v>
      </c>
      <c r="E24" s="44">
        <v>45291</v>
      </c>
      <c r="F24" s="44">
        <v>45260</v>
      </c>
      <c r="G24" s="44">
        <v>45230</v>
      </c>
      <c r="H24" s="44">
        <v>45199</v>
      </c>
      <c r="I24" s="44">
        <v>45169</v>
      </c>
      <c r="J24" s="44">
        <v>45138</v>
      </c>
      <c r="K24" s="44">
        <v>45107</v>
      </c>
      <c r="L24" s="44">
        <v>45077</v>
      </c>
      <c r="M24" s="44">
        <v>45046</v>
      </c>
      <c r="N24" s="44">
        <v>45016</v>
      </c>
      <c r="O24" s="44">
        <v>44985</v>
      </c>
      <c r="P24" s="44">
        <v>44957</v>
      </c>
      <c r="Q24" s="44">
        <v>44926</v>
      </c>
      <c r="R24" s="44">
        <v>44895</v>
      </c>
      <c r="S24" s="44">
        <v>44865</v>
      </c>
      <c r="T24" s="44">
        <v>44834</v>
      </c>
      <c r="U24" s="44">
        <v>44804</v>
      </c>
      <c r="V24" s="44">
        <v>44773</v>
      </c>
      <c r="W24" s="44">
        <v>44742</v>
      </c>
      <c r="X24" s="44">
        <v>44712</v>
      </c>
      <c r="Y24" s="44">
        <v>44681</v>
      </c>
      <c r="Z24" s="44">
        <v>44651</v>
      </c>
      <c r="AA24" s="44">
        <v>44620</v>
      </c>
      <c r="AB24" s="44">
        <v>44592</v>
      </c>
      <c r="AC24" s="44">
        <v>44561</v>
      </c>
      <c r="AD24" s="44">
        <v>44530</v>
      </c>
      <c r="AE24" s="44">
        <v>44500</v>
      </c>
      <c r="AF24" s="44">
        <v>44469</v>
      </c>
      <c r="AG24" s="44">
        <v>44439</v>
      </c>
      <c r="AH24" s="44">
        <v>44408</v>
      </c>
      <c r="AI24" s="44">
        <v>44377</v>
      </c>
      <c r="AJ24" s="44">
        <v>44347</v>
      </c>
      <c r="AK24" s="44">
        <v>44316</v>
      </c>
      <c r="AL24" s="44">
        <v>44286</v>
      </c>
      <c r="AM24" s="44">
        <v>44255</v>
      </c>
      <c r="AN24" s="44">
        <v>44227</v>
      </c>
      <c r="AO24" s="44">
        <v>44196</v>
      </c>
      <c r="AP24" s="44">
        <v>44165</v>
      </c>
      <c r="AQ24" s="44">
        <v>44135</v>
      </c>
      <c r="AR24" s="44">
        <v>44104</v>
      </c>
      <c r="AS24" s="44">
        <v>44074</v>
      </c>
      <c r="AT24" s="44">
        <v>44043</v>
      </c>
      <c r="AU24" s="44">
        <v>44012</v>
      </c>
      <c r="AV24" s="44">
        <v>43982</v>
      </c>
      <c r="AW24" s="44">
        <v>43951</v>
      </c>
      <c r="AX24" s="44">
        <v>43921</v>
      </c>
      <c r="AY24" s="44">
        <v>43890</v>
      </c>
      <c r="AZ24" s="44">
        <v>43861</v>
      </c>
      <c r="BA24" s="44">
        <v>43830</v>
      </c>
      <c r="BB24" s="44">
        <v>43799</v>
      </c>
      <c r="BC24" s="44">
        <v>43769</v>
      </c>
      <c r="BD24" s="44">
        <v>43738</v>
      </c>
      <c r="BE24" s="44">
        <v>43708</v>
      </c>
      <c r="BF24" s="44">
        <v>43677</v>
      </c>
      <c r="BG24" s="44">
        <v>43646</v>
      </c>
      <c r="BH24" s="44">
        <v>43616</v>
      </c>
      <c r="BI24" s="44">
        <v>43585</v>
      </c>
      <c r="BJ24" s="44">
        <v>43555</v>
      </c>
      <c r="BK24" s="44">
        <v>43524</v>
      </c>
      <c r="BL24" s="44">
        <v>43496</v>
      </c>
      <c r="BM24" s="44">
        <v>43465</v>
      </c>
      <c r="BN24" s="44">
        <v>43434</v>
      </c>
      <c r="BO24" s="44">
        <v>43404</v>
      </c>
      <c r="BP24" s="44">
        <v>43373</v>
      </c>
      <c r="BQ24" s="44">
        <v>43343</v>
      </c>
      <c r="BR24" s="44">
        <v>43312</v>
      </c>
      <c r="BS24" s="44">
        <v>43281</v>
      </c>
      <c r="BT24" s="44">
        <v>43251</v>
      </c>
      <c r="BU24" s="44">
        <v>43220</v>
      </c>
      <c r="BV24" s="44">
        <v>43190</v>
      </c>
      <c r="BW24" s="44">
        <v>43159</v>
      </c>
      <c r="BX24" s="44">
        <v>43131</v>
      </c>
      <c r="BY24" s="44">
        <v>43100</v>
      </c>
      <c r="BZ24" s="44">
        <v>43069</v>
      </c>
      <c r="CA24" s="44">
        <v>43039</v>
      </c>
      <c r="CB24" s="44">
        <v>43008</v>
      </c>
      <c r="CC24" s="44">
        <v>42978</v>
      </c>
      <c r="CD24" s="44">
        <v>42947</v>
      </c>
      <c r="CE24" s="44">
        <v>42916</v>
      </c>
      <c r="CF24" s="44">
        <v>42886</v>
      </c>
      <c r="CG24" s="44">
        <v>42855</v>
      </c>
      <c r="CH24" s="44">
        <v>42825</v>
      </c>
      <c r="CI24" s="44">
        <v>42794</v>
      </c>
      <c r="CJ24" s="44">
        <v>42766</v>
      </c>
      <c r="CK24" s="44">
        <v>42735</v>
      </c>
      <c r="CL24" s="44">
        <v>42704</v>
      </c>
      <c r="CM24" s="44">
        <v>42674</v>
      </c>
      <c r="CN24" s="44">
        <v>42643</v>
      </c>
      <c r="CO24" s="44">
        <v>42613</v>
      </c>
      <c r="CP24" s="44">
        <v>42582</v>
      </c>
      <c r="CQ24" s="44">
        <v>42551</v>
      </c>
      <c r="CR24" s="44">
        <v>42521</v>
      </c>
      <c r="CS24" s="44">
        <v>42490</v>
      </c>
      <c r="CT24" s="44">
        <v>42460</v>
      </c>
      <c r="CU24" s="44">
        <v>42429</v>
      </c>
      <c r="CV24" s="44">
        <v>42400</v>
      </c>
    </row>
    <row r="25" spans="1:100" x14ac:dyDescent="0.2">
      <c r="A25" s="46" t="s">
        <v>294</v>
      </c>
      <c r="B25" s="47">
        <f>(G25-S25)*100</f>
        <v>6.3788653358376468</v>
      </c>
      <c r="C25" s="47">
        <f>(G25-J25)*100</f>
        <v>5.2003645566654928</v>
      </c>
      <c r="D25" s="40"/>
      <c r="E25" s="40"/>
      <c r="F25" s="48">
        <f t="shared" ref="F25:BQ25" si="0">AVERAGE(F37:F39)</f>
        <v>0.61527887846957541</v>
      </c>
      <c r="G25" s="48">
        <f t="shared" si="0"/>
        <v>0.65020626340290422</v>
      </c>
      <c r="H25" s="48">
        <f t="shared" si="0"/>
        <v>0.67008140904139835</v>
      </c>
      <c r="I25" s="48">
        <f t="shared" si="0"/>
        <v>0.65535860091778275</v>
      </c>
      <c r="J25" s="48">
        <f t="shared" si="0"/>
        <v>0.59820261783624928</v>
      </c>
      <c r="K25" s="48">
        <f t="shared" si="0"/>
        <v>0.57845212355649056</v>
      </c>
      <c r="L25" s="48">
        <f t="shared" si="0"/>
        <v>0.61298044061006474</v>
      </c>
      <c r="M25" s="48">
        <f t="shared" si="0"/>
        <v>0.62909588619733614</v>
      </c>
      <c r="N25" s="48">
        <f t="shared" si="0"/>
        <v>0.64682738275561757</v>
      </c>
      <c r="O25" s="48">
        <f t="shared" si="0"/>
        <v>0.6159477421134828</v>
      </c>
      <c r="P25" s="48">
        <f t="shared" si="0"/>
        <v>0.60873731729128522</v>
      </c>
      <c r="Q25" s="48">
        <f t="shared" si="0"/>
        <v>0.59868713618407554</v>
      </c>
      <c r="R25" s="48">
        <f t="shared" si="0"/>
        <v>0.57604067006833237</v>
      </c>
      <c r="S25" s="48">
        <f t="shared" si="0"/>
        <v>0.58641761004452775</v>
      </c>
      <c r="T25" s="48">
        <f t="shared" si="0"/>
        <v>0.59782702587855618</v>
      </c>
      <c r="U25" s="48">
        <f t="shared" si="0"/>
        <v>0.60054036499197017</v>
      </c>
      <c r="V25" s="48">
        <f t="shared" si="0"/>
        <v>0.62001311688866145</v>
      </c>
      <c r="W25" s="48">
        <f t="shared" si="0"/>
        <v>0.64482342612926813</v>
      </c>
      <c r="X25" s="48">
        <f t="shared" si="0"/>
        <v>0.69788856321291692</v>
      </c>
      <c r="Y25" s="48">
        <f t="shared" si="0"/>
        <v>0.73988719286438709</v>
      </c>
      <c r="Z25" s="48">
        <f t="shared" si="0"/>
        <v>0.77185617720183319</v>
      </c>
      <c r="AA25" s="48">
        <f t="shared" si="0"/>
        <v>0.77814011636136027</v>
      </c>
      <c r="AB25" s="48">
        <f t="shared" si="0"/>
        <v>0.79568164138359687</v>
      </c>
      <c r="AC25" s="48">
        <f t="shared" si="0"/>
        <v>0.7813053235166324</v>
      </c>
      <c r="AD25" s="48">
        <f t="shared" si="0"/>
        <v>0.78399194722284282</v>
      </c>
      <c r="AE25" s="48">
        <f t="shared" si="0"/>
        <v>0.75810808759814974</v>
      </c>
      <c r="AF25" s="48">
        <f t="shared" si="0"/>
        <v>0.75262835340266498</v>
      </c>
      <c r="AG25" s="48">
        <f t="shared" si="0"/>
        <v>0.71590825161070659</v>
      </c>
      <c r="AH25" s="48">
        <f t="shared" si="0"/>
        <v>0.69579629436042911</v>
      </c>
      <c r="AI25" s="48">
        <f t="shared" si="0"/>
        <v>0.67610217148929619</v>
      </c>
      <c r="AJ25" s="48">
        <f t="shared" si="0"/>
        <v>0.63922133097158085</v>
      </c>
      <c r="AK25" s="48">
        <f t="shared" si="0"/>
        <v>0.60209243925153089</v>
      </c>
      <c r="AL25" s="48">
        <f t="shared" si="0"/>
        <v>0.55430818673711491</v>
      </c>
      <c r="AM25" s="48">
        <f t="shared" si="0"/>
        <v>0.55674815924659005</v>
      </c>
      <c r="AN25" s="48">
        <f t="shared" si="0"/>
        <v>0.53987306734552498</v>
      </c>
      <c r="AO25" s="48">
        <f t="shared" si="0"/>
        <v>0.51591666734471764</v>
      </c>
      <c r="AP25" s="48">
        <f t="shared" si="0"/>
        <v>0.42476292561545698</v>
      </c>
      <c r="AQ25" s="48">
        <f t="shared" si="0"/>
        <v>0.34472850664451288</v>
      </c>
      <c r="AR25" s="48">
        <f t="shared" si="0"/>
        <v>0.30343116395192987</v>
      </c>
      <c r="AS25" s="48">
        <f t="shared" si="0"/>
        <v>0.30604589111065444</v>
      </c>
      <c r="AT25" s="48">
        <f t="shared" si="0"/>
        <v>0.31103442561160061</v>
      </c>
      <c r="AU25" s="48">
        <f t="shared" si="0"/>
        <v>0.2724938772863823</v>
      </c>
      <c r="AV25" s="48">
        <f t="shared" si="0"/>
        <v>0.23729426259038378</v>
      </c>
      <c r="AW25" s="48">
        <f t="shared" si="0"/>
        <v>0.22657018911432178</v>
      </c>
      <c r="AX25" s="48">
        <f t="shared" si="0"/>
        <v>0.20356716414305551</v>
      </c>
      <c r="AY25" s="48">
        <f t="shared" si="0"/>
        <v>0.23890596926242844</v>
      </c>
      <c r="AZ25" s="48">
        <f t="shared" si="0"/>
        <v>0.27990837593344087</v>
      </c>
      <c r="BA25" s="48">
        <f t="shared" si="0"/>
        <v>0.28798673691295734</v>
      </c>
      <c r="BB25" s="48">
        <f t="shared" si="0"/>
        <v>0.32301232524833745</v>
      </c>
      <c r="BC25" s="48">
        <f t="shared" si="0"/>
        <v>0.34183470264262988</v>
      </c>
      <c r="BD25" s="48">
        <f t="shared" si="0"/>
        <v>0.3556874968295502</v>
      </c>
      <c r="BE25" s="48">
        <f t="shared" si="0"/>
        <v>0.38896497822038373</v>
      </c>
      <c r="BF25" s="48">
        <f t="shared" si="0"/>
        <v>0.39469516940306093</v>
      </c>
      <c r="BG25" s="48">
        <f t="shared" si="0"/>
        <v>0.40012495300034306</v>
      </c>
      <c r="BH25" s="48">
        <f t="shared" si="0"/>
        <v>0.39591643768721818</v>
      </c>
      <c r="BI25" s="48">
        <f t="shared" si="0"/>
        <v>0.4074453231996748</v>
      </c>
      <c r="BJ25" s="48">
        <f t="shared" si="0"/>
        <v>0.38074179037821398</v>
      </c>
      <c r="BK25" s="48">
        <f t="shared" si="0"/>
        <v>0.37409659711370424</v>
      </c>
      <c r="BL25" s="48">
        <f t="shared" si="0"/>
        <v>0.36355183158185861</v>
      </c>
      <c r="BM25" s="48">
        <f t="shared" si="0"/>
        <v>0.38721929268275201</v>
      </c>
      <c r="BN25" s="48">
        <f t="shared" si="0"/>
        <v>0.42282974150564434</v>
      </c>
      <c r="BO25" s="48">
        <f t="shared" si="0"/>
        <v>0.45701998247962811</v>
      </c>
      <c r="BP25" s="48">
        <f t="shared" si="0"/>
        <v>0.46590979210222244</v>
      </c>
      <c r="BQ25" s="48">
        <f t="shared" si="0"/>
        <v>0.49822258116795776</v>
      </c>
      <c r="BR25" s="48">
        <f t="shared" ref="BR25:EB25" si="1">AVERAGE(BR37:BR39)</f>
        <v>0.55175435063120848</v>
      </c>
      <c r="BS25" s="48">
        <f t="shared" si="1"/>
        <v>0.58196843408946164</v>
      </c>
      <c r="BT25" s="48">
        <f t="shared" si="1"/>
        <v>0.58194616963446733</v>
      </c>
      <c r="BU25" s="48">
        <f t="shared" si="1"/>
        <v>0.57882399240732818</v>
      </c>
      <c r="BV25" s="48">
        <f t="shared" si="1"/>
        <v>0.61595890531928743</v>
      </c>
      <c r="BW25" s="48">
        <f t="shared" si="1"/>
        <v>0.63854351515183316</v>
      </c>
      <c r="BX25" s="48">
        <f t="shared" si="1"/>
        <v>0.62843159297948015</v>
      </c>
      <c r="BY25" s="48">
        <f t="shared" si="1"/>
        <v>0.61804324404589217</v>
      </c>
      <c r="BZ25" s="48">
        <f t="shared" si="1"/>
        <v>0.6260948518041819</v>
      </c>
      <c r="CA25" s="48">
        <f t="shared" si="1"/>
        <v>0.61948391950867088</v>
      </c>
      <c r="CB25" s="48">
        <f t="shared" si="1"/>
        <v>0.6131215777484208</v>
      </c>
      <c r="CC25" s="48">
        <f t="shared" si="1"/>
        <v>0.56876079070926056</v>
      </c>
      <c r="CD25" s="48">
        <f t="shared" si="1"/>
        <v>0.51159800469599392</v>
      </c>
      <c r="CE25" s="48">
        <f t="shared" si="1"/>
        <v>0.49269617866241294</v>
      </c>
      <c r="CF25" s="48">
        <f t="shared" si="1"/>
        <v>0.49977915778393528</v>
      </c>
      <c r="CG25" s="48">
        <f t="shared" si="1"/>
        <v>0.50102500639456582</v>
      </c>
      <c r="CH25" s="48">
        <f t="shared" si="1"/>
        <v>0.48948327725864421</v>
      </c>
      <c r="CI25" s="48">
        <f t="shared" si="1"/>
        <v>0.46455032459582518</v>
      </c>
      <c r="CJ25" s="48">
        <f t="shared" si="1"/>
        <v>0.46652382461828362</v>
      </c>
      <c r="CK25" s="48">
        <f t="shared" si="1"/>
        <v>0.49977074571874985</v>
      </c>
      <c r="CL25" s="48">
        <f t="shared" si="1"/>
        <v>0.47684677865040664</v>
      </c>
      <c r="CM25" s="48">
        <f t="shared" si="1"/>
        <v>0.4010567131832789</v>
      </c>
      <c r="CN25" s="48">
        <f t="shared" si="1"/>
        <v>0.32453720889523463</v>
      </c>
      <c r="CO25" s="48">
        <f t="shared" si="1"/>
        <v>0.2834909688071362</v>
      </c>
      <c r="CP25" s="48">
        <f t="shared" si="1"/>
        <v>0.24274918917999747</v>
      </c>
      <c r="CQ25" s="48">
        <f t="shared" si="1"/>
        <v>0.21307175374553577</v>
      </c>
      <c r="CR25" s="48">
        <f t="shared" si="1"/>
        <v>0.23454467126999132</v>
      </c>
      <c r="CS25" s="48">
        <f t="shared" si="1"/>
        <v>0.24313145665564406</v>
      </c>
      <c r="CT25" s="48">
        <f t="shared" si="1"/>
        <v>0.24432150895785706</v>
      </c>
      <c r="CU25" s="48">
        <f t="shared" si="1"/>
        <v>0.1966989555858967</v>
      </c>
      <c r="CV25" s="48">
        <f t="shared" si="1"/>
        <v>0.18012072902109244</v>
      </c>
    </row>
    <row r="26" spans="1:100" x14ac:dyDescent="0.2">
      <c r="A26" s="46" t="s">
        <v>295</v>
      </c>
      <c r="B26" s="47">
        <f t="shared" ref="B26:B34" si="2">(G26-S26)*100</f>
        <v>11.521236148789912</v>
      </c>
      <c r="C26" s="47">
        <f t="shared" ref="C26:C34" si="3">(G26-J26)*100</f>
        <v>3.2563815874278976</v>
      </c>
      <c r="D26" s="40"/>
      <c r="E26" s="40"/>
      <c r="F26" s="48">
        <f t="shared" ref="F26:BQ26" si="4">AVERAGE(F40:F42)</f>
        <v>0.32411433939528317</v>
      </c>
      <c r="G26" s="48">
        <f t="shared" si="4"/>
        <v>0.31719481882613865</v>
      </c>
      <c r="H26" s="48">
        <f t="shared" si="4"/>
        <v>0.31717593901374008</v>
      </c>
      <c r="I26" s="48">
        <f t="shared" si="4"/>
        <v>0.32095892212237576</v>
      </c>
      <c r="J26" s="48">
        <f t="shared" si="4"/>
        <v>0.28463100295185967</v>
      </c>
      <c r="K26" s="48">
        <f t="shared" si="4"/>
        <v>0.2355521670972521</v>
      </c>
      <c r="L26" s="48">
        <f t="shared" si="4"/>
        <v>0.19985039806039717</v>
      </c>
      <c r="M26" s="48">
        <f t="shared" si="4"/>
        <v>0.20764183870823141</v>
      </c>
      <c r="N26" s="48">
        <f t="shared" si="4"/>
        <v>0.25036166358128992</v>
      </c>
      <c r="O26" s="48">
        <f t="shared" si="4"/>
        <v>0.26253668103916056</v>
      </c>
      <c r="P26" s="48">
        <f t="shared" si="4"/>
        <v>0.24295045796889755</v>
      </c>
      <c r="Q26" s="48">
        <f t="shared" si="4"/>
        <v>0.20809066620170361</v>
      </c>
      <c r="R26" s="48">
        <f t="shared" si="4"/>
        <v>0.19583101215274834</v>
      </c>
      <c r="S26" s="48">
        <f t="shared" si="4"/>
        <v>0.20198245733823952</v>
      </c>
      <c r="T26" s="48">
        <f t="shared" si="4"/>
        <v>0.21734039478428002</v>
      </c>
      <c r="U26" s="48">
        <f t="shared" si="4"/>
        <v>0.2564986513198369</v>
      </c>
      <c r="V26" s="48">
        <f t="shared" si="4"/>
        <v>0.29082548761743016</v>
      </c>
      <c r="W26" s="48">
        <f t="shared" si="4"/>
        <v>0.3359508902597817</v>
      </c>
      <c r="X26" s="48">
        <f t="shared" si="4"/>
        <v>0.42611269308447258</v>
      </c>
      <c r="Y26" s="48">
        <f t="shared" si="4"/>
        <v>0.49936825947674907</v>
      </c>
      <c r="Z26" s="48">
        <f t="shared" si="4"/>
        <v>0.56217415175431107</v>
      </c>
      <c r="AA26" s="48">
        <f t="shared" si="4"/>
        <v>0.6171208967620313</v>
      </c>
      <c r="AB26" s="48">
        <f t="shared" si="4"/>
        <v>0.6259220975008567</v>
      </c>
      <c r="AC26" s="48">
        <f t="shared" si="4"/>
        <v>0.64472920878654183</v>
      </c>
      <c r="AD26" s="48">
        <f t="shared" si="4"/>
        <v>0.69974549668833286</v>
      </c>
      <c r="AE26" s="48">
        <f t="shared" si="4"/>
        <v>0.75641330276678798</v>
      </c>
      <c r="AF26" s="48">
        <f t="shared" si="4"/>
        <v>0.76320765078237096</v>
      </c>
      <c r="AG26" s="48">
        <f t="shared" si="4"/>
        <v>0.69634467245741716</v>
      </c>
      <c r="AH26" s="48">
        <f t="shared" si="4"/>
        <v>0.6410222316113624</v>
      </c>
      <c r="AI26" s="48">
        <f t="shared" si="4"/>
        <v>0.69827108089051093</v>
      </c>
      <c r="AJ26" s="48">
        <f t="shared" si="4"/>
        <v>0.74075350503278203</v>
      </c>
      <c r="AK26" s="48">
        <f t="shared" si="4"/>
        <v>0.71710277513637022</v>
      </c>
      <c r="AL26" s="48">
        <f t="shared" si="4"/>
        <v>0.64388923117056773</v>
      </c>
      <c r="AM26" s="48">
        <f t="shared" si="4"/>
        <v>0.56294343028029925</v>
      </c>
      <c r="AN26" s="48">
        <f t="shared" si="4"/>
        <v>0.53917827240426652</v>
      </c>
      <c r="AO26" s="48">
        <f t="shared" si="4"/>
        <v>0.53026875668033047</v>
      </c>
      <c r="AP26" s="48">
        <f t="shared" si="4"/>
        <v>0.51165582368865081</v>
      </c>
      <c r="AQ26" s="48">
        <f t="shared" si="4"/>
        <v>0.4775036344378889</v>
      </c>
      <c r="AR26" s="48">
        <f t="shared" si="4"/>
        <v>0.42974283129850849</v>
      </c>
      <c r="AS26" s="48">
        <f t="shared" si="4"/>
        <v>0.37435254880755103</v>
      </c>
      <c r="AT26" s="48">
        <f t="shared" si="4"/>
        <v>0.36101747477647655</v>
      </c>
      <c r="AU26" s="48">
        <f t="shared" si="4"/>
        <v>0.35818160818870665</v>
      </c>
      <c r="AV26" s="48">
        <f t="shared" si="4"/>
        <v>0.33380701722180667</v>
      </c>
      <c r="AW26" s="48">
        <f t="shared" si="4"/>
        <v>0.30116702433252324</v>
      </c>
      <c r="AX26" s="48">
        <f t="shared" si="4"/>
        <v>0.29561565447631966</v>
      </c>
      <c r="AY26" s="48">
        <f t="shared" si="4"/>
        <v>0.34881644706519488</v>
      </c>
      <c r="AZ26" s="48">
        <f t="shared" si="4"/>
        <v>0.42705132886217861</v>
      </c>
      <c r="BA26" s="48">
        <f t="shared" si="4"/>
        <v>0.47856995817445663</v>
      </c>
      <c r="BB26" s="48">
        <f t="shared" si="4"/>
        <v>0.44931524621597846</v>
      </c>
      <c r="BC26" s="48">
        <f t="shared" si="4"/>
        <v>0.41754581067455471</v>
      </c>
      <c r="BD26" s="48">
        <f t="shared" si="4"/>
        <v>0.38279219852111018</v>
      </c>
      <c r="BE26" s="48">
        <f t="shared" si="4"/>
        <v>0.36173339857595249</v>
      </c>
      <c r="BF26" s="48">
        <f t="shared" si="4"/>
        <v>0.36701587736190061</v>
      </c>
      <c r="BG26" s="48">
        <f t="shared" si="4"/>
        <v>0.41280327494771285</v>
      </c>
      <c r="BH26" s="48">
        <f t="shared" si="4"/>
        <v>0.46934546963044127</v>
      </c>
      <c r="BI26" s="48">
        <f t="shared" si="4"/>
        <v>0.48589305809920252</v>
      </c>
      <c r="BJ26" s="48">
        <f t="shared" si="4"/>
        <v>0.48101274748221406</v>
      </c>
      <c r="BK26" s="48">
        <f t="shared" si="4"/>
        <v>0.45230126482169036</v>
      </c>
      <c r="BL26" s="48">
        <f t="shared" si="4"/>
        <v>0.48638190029536504</v>
      </c>
      <c r="BM26" s="48">
        <f t="shared" si="4"/>
        <v>0.52132326115147609</v>
      </c>
      <c r="BN26" s="48">
        <f t="shared" si="4"/>
        <v>0.56246386561456507</v>
      </c>
      <c r="BO26" s="48">
        <f t="shared" si="4"/>
        <v>0.60373813409786947</v>
      </c>
      <c r="BP26" s="48">
        <f t="shared" si="4"/>
        <v>0.63098927982347408</v>
      </c>
      <c r="BQ26" s="48">
        <f t="shared" si="4"/>
        <v>0.64166364286169564</v>
      </c>
      <c r="BR26" s="48">
        <f t="shared" ref="BR26:DX26" si="5">AVERAGE(BR40:BR42)</f>
        <v>0.66415998334781334</v>
      </c>
      <c r="BS26" s="48">
        <f t="shared" si="5"/>
        <v>0.69307079796279358</v>
      </c>
      <c r="BT26" s="48">
        <f t="shared" si="5"/>
        <v>0.7062495420008722</v>
      </c>
      <c r="BU26" s="48">
        <f t="shared" si="5"/>
        <v>0.67525390561407406</v>
      </c>
      <c r="BV26" s="48">
        <f t="shared" si="5"/>
        <v>0.64539527504474969</v>
      </c>
      <c r="BW26" s="48">
        <f t="shared" si="5"/>
        <v>0.64257935535323629</v>
      </c>
      <c r="BX26" s="48">
        <f t="shared" si="5"/>
        <v>0.69922494992117568</v>
      </c>
      <c r="BY26" s="48">
        <f t="shared" si="5"/>
        <v>0.70275273031697127</v>
      </c>
      <c r="BZ26" s="48">
        <f t="shared" si="5"/>
        <v>0.6864363371488903</v>
      </c>
      <c r="CA26" s="48">
        <f t="shared" si="5"/>
        <v>0.68761271145273406</v>
      </c>
      <c r="CB26" s="48">
        <f t="shared" si="5"/>
        <v>0.73101929667129573</v>
      </c>
      <c r="CC26" s="48">
        <f t="shared" si="5"/>
        <v>0.7476260311643137</v>
      </c>
      <c r="CD26" s="48">
        <f t="shared" si="5"/>
        <v>0.73901137837204989</v>
      </c>
      <c r="CE26" s="48">
        <f t="shared" si="5"/>
        <v>0.7148030651588253</v>
      </c>
      <c r="CF26" s="48">
        <f t="shared" si="5"/>
        <v>0.68523961088932295</v>
      </c>
      <c r="CG26" s="48">
        <f t="shared" si="5"/>
        <v>0.70118033209591346</v>
      </c>
      <c r="CH26" s="48">
        <f t="shared" si="5"/>
        <v>0.71146765159576508</v>
      </c>
      <c r="CI26" s="48">
        <f t="shared" si="5"/>
        <v>0.71509124618167663</v>
      </c>
      <c r="CJ26" s="48">
        <f t="shared" si="5"/>
        <v>0.69154344443959204</v>
      </c>
      <c r="CK26" s="48">
        <f t="shared" si="5"/>
        <v>0.66755191071999354</v>
      </c>
      <c r="CL26" s="48">
        <f t="shared" si="5"/>
        <v>0.64081921852234125</v>
      </c>
      <c r="CM26" s="48">
        <f t="shared" si="5"/>
        <v>0.59522673322269659</v>
      </c>
      <c r="CN26" s="48">
        <f t="shared" si="5"/>
        <v>0.5544204855645537</v>
      </c>
      <c r="CO26" s="48">
        <f t="shared" si="5"/>
        <v>0.50981950193970993</v>
      </c>
      <c r="CP26" s="48">
        <f t="shared" si="5"/>
        <v>0.48299549293295813</v>
      </c>
      <c r="CQ26" s="48">
        <f t="shared" si="5"/>
        <v>0.44171950928246301</v>
      </c>
      <c r="CR26" s="48">
        <f t="shared" si="5"/>
        <v>0.43924798935143522</v>
      </c>
      <c r="CS26" s="48">
        <f t="shared" si="5"/>
        <v>0.42368994958753742</v>
      </c>
      <c r="CT26" s="48">
        <f t="shared" si="5"/>
        <v>0.388370123977612</v>
      </c>
      <c r="CU26" s="48">
        <f t="shared" si="5"/>
        <v>0.33088959167809245</v>
      </c>
      <c r="CV26" s="48">
        <f t="shared" si="5"/>
        <v>0.27475073837106884</v>
      </c>
    </row>
    <row r="27" spans="1:100" x14ac:dyDescent="0.2">
      <c r="A27" s="46" t="s">
        <v>296</v>
      </c>
      <c r="B27" s="47">
        <f t="shared" si="2"/>
        <v>-17.668882689293657</v>
      </c>
      <c r="C27" s="47">
        <f t="shared" si="3"/>
        <v>2.1901240789924947</v>
      </c>
      <c r="D27" s="40"/>
      <c r="E27" s="40"/>
      <c r="F27" s="48">
        <f t="shared" ref="F27:BQ27" si="6">AVERAGE(F43:F45)</f>
        <v>0.37874055172835996</v>
      </c>
      <c r="G27" s="48">
        <f t="shared" si="6"/>
        <v>0.35819340440875908</v>
      </c>
      <c r="H27" s="48">
        <f t="shared" si="6"/>
        <v>0.35475767340982078</v>
      </c>
      <c r="I27" s="48">
        <f t="shared" si="6"/>
        <v>0.3372311197682909</v>
      </c>
      <c r="J27" s="48">
        <f t="shared" si="6"/>
        <v>0.33629216361883413</v>
      </c>
      <c r="K27" s="48">
        <f t="shared" si="6"/>
        <v>0.32866243673985474</v>
      </c>
      <c r="L27" s="48">
        <f t="shared" si="6"/>
        <v>0.36075276280586638</v>
      </c>
      <c r="M27" s="48">
        <f t="shared" si="6"/>
        <v>0.37430602863783907</v>
      </c>
      <c r="N27" s="48">
        <f t="shared" si="6"/>
        <v>0.40139059965271362</v>
      </c>
      <c r="O27" s="48">
        <f t="shared" si="6"/>
        <v>0.38120053533966475</v>
      </c>
      <c r="P27" s="48">
        <f t="shared" si="6"/>
        <v>0.38563315591952246</v>
      </c>
      <c r="Q27" s="48">
        <f t="shared" si="6"/>
        <v>0.42639534287301245</v>
      </c>
      <c r="R27" s="48">
        <f t="shared" si="6"/>
        <v>0.48312624867243276</v>
      </c>
      <c r="S27" s="48">
        <f t="shared" si="6"/>
        <v>0.53488223130169565</v>
      </c>
      <c r="T27" s="48">
        <f t="shared" si="6"/>
        <v>0.5727144905546091</v>
      </c>
      <c r="U27" s="48">
        <f t="shared" si="6"/>
        <v>0.58879896037877921</v>
      </c>
      <c r="V27" s="48">
        <f t="shared" si="6"/>
        <v>0.58728373153795121</v>
      </c>
      <c r="W27" s="48">
        <f t="shared" si="6"/>
        <v>0.60031122935913028</v>
      </c>
      <c r="X27" s="48">
        <f t="shared" si="6"/>
        <v>0.5927348346094703</v>
      </c>
      <c r="Y27" s="48">
        <f t="shared" si="6"/>
        <v>0.62598748339563748</v>
      </c>
      <c r="Z27" s="48">
        <f t="shared" si="6"/>
        <v>0.69717020197035939</v>
      </c>
      <c r="AA27" s="48">
        <f t="shared" si="6"/>
        <v>0.72970944578564723</v>
      </c>
      <c r="AB27" s="48">
        <f t="shared" si="6"/>
        <v>0.72056130594681578</v>
      </c>
      <c r="AC27" s="48">
        <f t="shared" si="6"/>
        <v>0.62535920759831132</v>
      </c>
      <c r="AD27" s="48">
        <f t="shared" si="6"/>
        <v>0.61801190951122498</v>
      </c>
      <c r="AE27" s="48">
        <f t="shared" si="6"/>
        <v>0.6458970402989247</v>
      </c>
      <c r="AF27" s="48">
        <f t="shared" si="6"/>
        <v>0.69007102453968472</v>
      </c>
      <c r="AG27" s="48">
        <f t="shared" si="6"/>
        <v>0.69551460697573508</v>
      </c>
      <c r="AH27" s="48">
        <f t="shared" si="6"/>
        <v>0.71590202736566688</v>
      </c>
      <c r="AI27" s="48">
        <f t="shared" si="6"/>
        <v>0.70375798746955409</v>
      </c>
      <c r="AJ27" s="48">
        <f t="shared" si="6"/>
        <v>0.72167160793129581</v>
      </c>
      <c r="AK27" s="48">
        <f t="shared" si="6"/>
        <v>0.72700414403975344</v>
      </c>
      <c r="AL27" s="48">
        <f t="shared" si="6"/>
        <v>0.76870864272086414</v>
      </c>
      <c r="AM27" s="48">
        <f t="shared" si="6"/>
        <v>0.77851275597754377</v>
      </c>
      <c r="AN27" s="48">
        <f t="shared" si="6"/>
        <v>0.72324071704043746</v>
      </c>
      <c r="AO27" s="48">
        <f t="shared" si="6"/>
        <v>0.63116890921347946</v>
      </c>
      <c r="AP27" s="48">
        <f t="shared" si="6"/>
        <v>0.56828391909797427</v>
      </c>
      <c r="AQ27" s="48">
        <f t="shared" si="6"/>
        <v>0.53726469873995242</v>
      </c>
      <c r="AR27" s="48">
        <f t="shared" si="6"/>
        <v>0.47431993410512335</v>
      </c>
      <c r="AS27" s="48">
        <f t="shared" si="6"/>
        <v>0.43445694645727978</v>
      </c>
      <c r="AT27" s="48">
        <f t="shared" si="6"/>
        <v>0.39827365708714085</v>
      </c>
      <c r="AU27" s="48">
        <f t="shared" si="6"/>
        <v>0.3822329755377718</v>
      </c>
      <c r="AV27" s="48">
        <f t="shared" si="6"/>
        <v>0.35841320259066983</v>
      </c>
      <c r="AW27" s="48">
        <f t="shared" si="6"/>
        <v>0.30530563175203723</v>
      </c>
      <c r="AX27" s="48">
        <f t="shared" si="6"/>
        <v>0.25028577401634072</v>
      </c>
      <c r="AY27" s="48">
        <f t="shared" si="6"/>
        <v>0.19161542137152146</v>
      </c>
      <c r="AZ27" s="48">
        <f t="shared" si="6"/>
        <v>0.26918256490457881</v>
      </c>
      <c r="BA27" s="48">
        <f t="shared" si="6"/>
        <v>0.33164816949637427</v>
      </c>
      <c r="BB27" s="48">
        <f t="shared" si="6"/>
        <v>0.34776130795559651</v>
      </c>
      <c r="BC27" s="48">
        <f t="shared" si="6"/>
        <v>0.32776415444841028</v>
      </c>
      <c r="BD27" s="48">
        <f t="shared" si="6"/>
        <v>0.31105481347758751</v>
      </c>
      <c r="BE27" s="48">
        <f t="shared" si="6"/>
        <v>0.31438207865036</v>
      </c>
      <c r="BF27" s="48">
        <f t="shared" si="6"/>
        <v>0.34022183704131231</v>
      </c>
      <c r="BG27" s="48">
        <f t="shared" si="6"/>
        <v>0.34610218353826733</v>
      </c>
      <c r="BH27" s="48">
        <f t="shared" si="6"/>
        <v>0.33762534031246044</v>
      </c>
      <c r="BI27" s="48">
        <f t="shared" si="6"/>
        <v>0.34073064272940351</v>
      </c>
      <c r="BJ27" s="48">
        <f t="shared" si="6"/>
        <v>0.37518847783379261</v>
      </c>
      <c r="BK27" s="48">
        <f t="shared" si="6"/>
        <v>0.43881676045341428</v>
      </c>
      <c r="BL27" s="48">
        <f t="shared" si="6"/>
        <v>0.4280716667956796</v>
      </c>
      <c r="BM27" s="48">
        <f t="shared" si="6"/>
        <v>0.42962619287032888</v>
      </c>
      <c r="BN27" s="48">
        <f t="shared" si="6"/>
        <v>0.43382570070745469</v>
      </c>
      <c r="BO27" s="48">
        <f t="shared" si="6"/>
        <v>0.41581347412376252</v>
      </c>
      <c r="BP27" s="48">
        <f t="shared" si="6"/>
        <v>0.40469457565750289</v>
      </c>
      <c r="BQ27" s="48">
        <f t="shared" si="6"/>
        <v>0.40348633597618466</v>
      </c>
      <c r="BR27" s="48">
        <f t="shared" ref="BR27:DX27" si="7">AVERAGE(BR43:BR45)</f>
        <v>0.39979993433648664</v>
      </c>
      <c r="BS27" s="48">
        <f t="shared" si="7"/>
        <v>0.44181288344564013</v>
      </c>
      <c r="BT27" s="48">
        <f t="shared" si="7"/>
        <v>0.46284104746813509</v>
      </c>
      <c r="BU27" s="48">
        <f t="shared" si="7"/>
        <v>0.48917677035233537</v>
      </c>
      <c r="BV27" s="48">
        <f t="shared" si="7"/>
        <v>0.47447413068981747</v>
      </c>
      <c r="BW27" s="48">
        <f t="shared" si="7"/>
        <v>0.53503128860787685</v>
      </c>
      <c r="BX27" s="48">
        <f t="shared" si="7"/>
        <v>0.54438091202144057</v>
      </c>
      <c r="BY27" s="48">
        <f t="shared" si="7"/>
        <v>0.55641400044142897</v>
      </c>
      <c r="BZ27" s="48">
        <f t="shared" si="7"/>
        <v>0.54000041277999589</v>
      </c>
      <c r="CA27" s="48">
        <f t="shared" si="7"/>
        <v>0.59595070086349955</v>
      </c>
      <c r="CB27" s="48">
        <f t="shared" si="7"/>
        <v>0.61636304141912002</v>
      </c>
      <c r="CC27" s="48">
        <f t="shared" si="7"/>
        <v>0.63347499759234061</v>
      </c>
      <c r="CD27" s="48">
        <f t="shared" si="7"/>
        <v>0.62084112760285359</v>
      </c>
      <c r="CE27" s="48">
        <f t="shared" si="7"/>
        <v>0.60990578858180744</v>
      </c>
      <c r="CF27" s="48">
        <f t="shared" si="7"/>
        <v>0.59078355046043807</v>
      </c>
      <c r="CG27" s="48">
        <f t="shared" si="7"/>
        <v>0.56598309728333906</v>
      </c>
      <c r="CH27" s="48">
        <f t="shared" si="7"/>
        <v>0.57250909874906941</v>
      </c>
      <c r="CI27" s="48">
        <f t="shared" si="7"/>
        <v>0.53464654144609403</v>
      </c>
      <c r="CJ27" s="48">
        <f t="shared" si="7"/>
        <v>0.59112682753697066</v>
      </c>
      <c r="CK27" s="48">
        <f t="shared" si="7"/>
        <v>0.5605995812533574</v>
      </c>
      <c r="CL27" s="48">
        <f t="shared" si="7"/>
        <v>0.56748468855005574</v>
      </c>
      <c r="CM27" s="48">
        <f t="shared" si="7"/>
        <v>0.54386876125850847</v>
      </c>
      <c r="CN27" s="48">
        <f t="shared" si="7"/>
        <v>0.53754728171138899</v>
      </c>
      <c r="CO27" s="48">
        <f t="shared" si="7"/>
        <v>0.52028063083136467</v>
      </c>
      <c r="CP27" s="48">
        <f t="shared" si="7"/>
        <v>0.50791906862067726</v>
      </c>
      <c r="CQ27" s="48">
        <f t="shared" si="7"/>
        <v>0.48545160129534315</v>
      </c>
      <c r="CR27" s="48">
        <f t="shared" si="7"/>
        <v>0.47218867408421722</v>
      </c>
      <c r="CS27" s="48">
        <f t="shared" si="7"/>
        <v>0.47357111998878904</v>
      </c>
      <c r="CT27" s="48">
        <f t="shared" si="7"/>
        <v>0.47469509544823779</v>
      </c>
      <c r="CU27" s="48">
        <f t="shared" si="7"/>
        <v>0.46405691743137462</v>
      </c>
      <c r="CV27" s="48">
        <f t="shared" si="7"/>
        <v>0.4033756822663852</v>
      </c>
    </row>
    <row r="28" spans="1:100" x14ac:dyDescent="0.2">
      <c r="A28" s="46" t="s">
        <v>297</v>
      </c>
      <c r="B28" s="47">
        <f t="shared" si="2"/>
        <v>-17.560014740389164</v>
      </c>
      <c r="C28" s="47">
        <f t="shared" si="3"/>
        <v>2.9261521684391085</v>
      </c>
      <c r="D28" s="40"/>
      <c r="E28" s="40"/>
      <c r="F28" s="48">
        <f t="shared" ref="F28:BQ28" si="8">AVERAGE(F46:F48)</f>
        <v>0.26177698372423475</v>
      </c>
      <c r="G28" s="48">
        <f t="shared" si="8"/>
        <v>0.27565010631169479</v>
      </c>
      <c r="H28" s="48">
        <f t="shared" si="8"/>
        <v>0.2588880337686108</v>
      </c>
      <c r="I28" s="48">
        <f t="shared" si="8"/>
        <v>0.26166940220580409</v>
      </c>
      <c r="J28" s="48">
        <f t="shared" si="8"/>
        <v>0.2463885846273037</v>
      </c>
      <c r="K28" s="48">
        <f t="shared" si="8"/>
        <v>0.24003926334298797</v>
      </c>
      <c r="L28" s="48">
        <f t="shared" si="8"/>
        <v>0.23531990173520775</v>
      </c>
      <c r="M28" s="48">
        <f t="shared" si="8"/>
        <v>0.25830997212391238</v>
      </c>
      <c r="N28" s="48">
        <f t="shared" si="8"/>
        <v>0.32738109981926194</v>
      </c>
      <c r="O28" s="48">
        <f t="shared" si="8"/>
        <v>0.35744047008533636</v>
      </c>
      <c r="P28" s="48">
        <f t="shared" si="8"/>
        <v>0.36378680492932186</v>
      </c>
      <c r="Q28" s="48">
        <f t="shared" si="8"/>
        <v>0.39051076145427155</v>
      </c>
      <c r="R28" s="48">
        <f t="shared" si="8"/>
        <v>0.45071215139427467</v>
      </c>
      <c r="S28" s="48">
        <f t="shared" si="8"/>
        <v>0.45125025371558641</v>
      </c>
      <c r="T28" s="48">
        <f t="shared" si="8"/>
        <v>0.4609939945874873</v>
      </c>
      <c r="U28" s="48">
        <f t="shared" si="8"/>
        <v>0.44323795552541218</v>
      </c>
      <c r="V28" s="48">
        <f t="shared" si="8"/>
        <v>0.44660000753119961</v>
      </c>
      <c r="W28" s="48">
        <f t="shared" si="8"/>
        <v>0.4550867699594548</v>
      </c>
      <c r="X28" s="48">
        <f t="shared" si="8"/>
        <v>0.44370431897200824</v>
      </c>
      <c r="Y28" s="48">
        <f t="shared" si="8"/>
        <v>0.46302914478275231</v>
      </c>
      <c r="Z28" s="48">
        <f t="shared" si="8"/>
        <v>0.45674715378017278</v>
      </c>
      <c r="AA28" s="48">
        <f t="shared" si="8"/>
        <v>0.52472837358295144</v>
      </c>
      <c r="AB28" s="48">
        <f t="shared" si="8"/>
        <v>0.56502952498687165</v>
      </c>
      <c r="AC28" s="48">
        <f t="shared" si="8"/>
        <v>0.64481611673772787</v>
      </c>
      <c r="AD28" s="48">
        <f t="shared" si="8"/>
        <v>0.64341704911294884</v>
      </c>
      <c r="AE28" s="48">
        <f t="shared" si="8"/>
        <v>0.64221272235926941</v>
      </c>
      <c r="AF28" s="48">
        <f t="shared" si="8"/>
        <v>0.63685510149728541</v>
      </c>
      <c r="AG28" s="48">
        <f t="shared" si="8"/>
        <v>0.6418921638298305</v>
      </c>
      <c r="AH28" s="48">
        <f t="shared" si="8"/>
        <v>0.66047686640363279</v>
      </c>
      <c r="AI28" s="48">
        <f t="shared" si="8"/>
        <v>0.66256901010337754</v>
      </c>
      <c r="AJ28" s="48">
        <f t="shared" si="8"/>
        <v>0.67916430700577646</v>
      </c>
      <c r="AK28" s="48">
        <f t="shared" si="8"/>
        <v>0.73310087480080777</v>
      </c>
      <c r="AL28" s="48">
        <f t="shared" si="8"/>
        <v>0.7792560577137877</v>
      </c>
      <c r="AM28" s="48">
        <f t="shared" si="8"/>
        <v>0.8077545720862177</v>
      </c>
      <c r="AN28" s="48">
        <f t="shared" si="8"/>
        <v>0.76165321001997432</v>
      </c>
      <c r="AO28" s="48">
        <f t="shared" si="8"/>
        <v>0.6352251113435019</v>
      </c>
      <c r="AP28" s="48">
        <f t="shared" si="8"/>
        <v>0.59556939846001278</v>
      </c>
      <c r="AQ28" s="48">
        <f t="shared" si="8"/>
        <v>0.53874466817811728</v>
      </c>
      <c r="AR28" s="48">
        <f t="shared" si="8"/>
        <v>0.48320197536091697</v>
      </c>
      <c r="AS28" s="48">
        <f t="shared" si="8"/>
        <v>0.45463556489412094</v>
      </c>
      <c r="AT28" s="48">
        <f t="shared" si="8"/>
        <v>0.44307712225529433</v>
      </c>
      <c r="AU28" s="48">
        <f t="shared" si="8"/>
        <v>0.44571741688154481</v>
      </c>
      <c r="AV28" s="48">
        <f t="shared" si="8"/>
        <v>0.46261864962026894</v>
      </c>
      <c r="AW28" s="48">
        <f t="shared" si="8"/>
        <v>0.45409551301861412</v>
      </c>
      <c r="AX28" s="48">
        <f t="shared" si="8"/>
        <v>0.44842834797480458</v>
      </c>
      <c r="AY28" s="48">
        <f t="shared" si="8"/>
        <v>0.44031717041881402</v>
      </c>
      <c r="AZ28" s="48">
        <f t="shared" si="8"/>
        <v>0.44963594528519946</v>
      </c>
      <c r="BA28" s="48">
        <f t="shared" si="8"/>
        <v>0.46017074149948795</v>
      </c>
      <c r="BB28" s="48">
        <f t="shared" si="8"/>
        <v>0.445888695436091</v>
      </c>
      <c r="BC28" s="48">
        <f t="shared" si="8"/>
        <v>0.46506716157509165</v>
      </c>
      <c r="BD28" s="48">
        <f t="shared" si="8"/>
        <v>0.48065749264509972</v>
      </c>
      <c r="BE28" s="48">
        <f t="shared" si="8"/>
        <v>0.49142069293277135</v>
      </c>
      <c r="BF28" s="48">
        <f t="shared" si="8"/>
        <v>0.49618137477779833</v>
      </c>
      <c r="BG28" s="48">
        <f t="shared" si="8"/>
        <v>0.49110065242368545</v>
      </c>
      <c r="BH28" s="48">
        <f t="shared" si="8"/>
        <v>0.48382302089378193</v>
      </c>
      <c r="BI28" s="48">
        <f t="shared" si="8"/>
        <v>0.44944391687225099</v>
      </c>
      <c r="BJ28" s="48">
        <f t="shared" si="8"/>
        <v>0.43808842200828729</v>
      </c>
      <c r="BK28" s="48">
        <f t="shared" si="8"/>
        <v>0.42157124988677808</v>
      </c>
      <c r="BL28" s="48">
        <f t="shared" si="8"/>
        <v>0.41132291986575575</v>
      </c>
      <c r="BM28" s="48">
        <f t="shared" si="8"/>
        <v>0.4133788486308711</v>
      </c>
      <c r="BN28" s="48">
        <f t="shared" si="8"/>
        <v>0.42711065962345662</v>
      </c>
      <c r="BO28" s="48">
        <f t="shared" si="8"/>
        <v>0.45063172555952463</v>
      </c>
      <c r="BP28" s="48">
        <f t="shared" si="8"/>
        <v>0.44595949369877602</v>
      </c>
      <c r="BQ28" s="48">
        <f t="shared" si="8"/>
        <v>0.4310489572928074</v>
      </c>
      <c r="BR28" s="48">
        <f t="shared" ref="BR28:DX28" si="9">AVERAGE(BR46:BR48)</f>
        <v>0.42838454773652607</v>
      </c>
      <c r="BS28" s="48">
        <f t="shared" si="9"/>
        <v>0.43450612386996751</v>
      </c>
      <c r="BT28" s="48">
        <f t="shared" si="9"/>
        <v>0.45610314027150506</v>
      </c>
      <c r="BU28" s="48">
        <f t="shared" si="9"/>
        <v>0.48764682314023605</v>
      </c>
      <c r="BV28" s="48">
        <f t="shared" si="9"/>
        <v>0.52816742614150891</v>
      </c>
      <c r="BW28" s="48">
        <f t="shared" si="9"/>
        <v>0.56034357301005411</v>
      </c>
      <c r="BX28" s="48">
        <f t="shared" si="9"/>
        <v>0.59240131410690289</v>
      </c>
      <c r="BY28" s="48">
        <f t="shared" si="9"/>
        <v>0.57918721823044128</v>
      </c>
      <c r="BZ28" s="48">
        <f t="shared" si="9"/>
        <v>0.59272090190143756</v>
      </c>
      <c r="CA28" s="48">
        <f t="shared" si="9"/>
        <v>0.58938928574485683</v>
      </c>
      <c r="CB28" s="48">
        <f t="shared" si="9"/>
        <v>0.58497608357250819</v>
      </c>
      <c r="CC28" s="48">
        <f t="shared" si="9"/>
        <v>0.56662994619446061</v>
      </c>
      <c r="CD28" s="48">
        <f t="shared" si="9"/>
        <v>0.57567769493887588</v>
      </c>
      <c r="CE28" s="48">
        <f t="shared" si="9"/>
        <v>0.58385989098886182</v>
      </c>
      <c r="CF28" s="48">
        <f t="shared" si="9"/>
        <v>0.6064265392097089</v>
      </c>
      <c r="CG28" s="48">
        <f t="shared" si="9"/>
        <v>0.6182499098472537</v>
      </c>
      <c r="CH28" s="48">
        <f t="shared" si="9"/>
        <v>0.61746566655378998</v>
      </c>
      <c r="CI28" s="48">
        <f t="shared" si="9"/>
        <v>0.59924577015874048</v>
      </c>
      <c r="CJ28" s="48">
        <f t="shared" si="9"/>
        <v>0.57462784149281243</v>
      </c>
      <c r="CK28" s="48">
        <f t="shared" si="9"/>
        <v>0.59262678946551828</v>
      </c>
      <c r="CL28" s="48">
        <f t="shared" si="9"/>
        <v>0.56926714787282462</v>
      </c>
      <c r="CM28" s="48">
        <f t="shared" si="9"/>
        <v>0.55748432489116773</v>
      </c>
      <c r="CN28" s="48">
        <f t="shared" si="9"/>
        <v>0.52655254228067794</v>
      </c>
      <c r="CO28" s="48">
        <f t="shared" si="9"/>
        <v>0.49334399890530961</v>
      </c>
      <c r="CP28" s="48">
        <f t="shared" si="9"/>
        <v>0.48606145664381034</v>
      </c>
      <c r="CQ28" s="48">
        <f t="shared" si="9"/>
        <v>0.49516044569204071</v>
      </c>
      <c r="CR28" s="48">
        <f t="shared" si="9"/>
        <v>0.51392056674277831</v>
      </c>
      <c r="CS28" s="48">
        <f t="shared" si="9"/>
        <v>0.52447988923709066</v>
      </c>
      <c r="CT28" s="48">
        <f t="shared" si="9"/>
        <v>0.48618869694714295</v>
      </c>
      <c r="CU28" s="48">
        <f t="shared" si="9"/>
        <v>0.47219798416717312</v>
      </c>
      <c r="CV28" s="48">
        <f t="shared" si="9"/>
        <v>0.43031035983485316</v>
      </c>
    </row>
    <row r="29" spans="1:100" x14ac:dyDescent="0.2">
      <c r="A29" s="46" t="s">
        <v>298</v>
      </c>
      <c r="B29" s="47">
        <f t="shared" si="2"/>
        <v>21.388263456356967</v>
      </c>
      <c r="C29" s="47">
        <f t="shared" si="3"/>
        <v>4.893227035826758</v>
      </c>
      <c r="D29" s="40"/>
      <c r="E29" s="40"/>
      <c r="F29" s="48">
        <f t="shared" ref="F29:BQ29" si="10">AVERAGE(F49:F55)</f>
        <v>0.56041961141259866</v>
      </c>
      <c r="G29" s="48">
        <f t="shared" si="10"/>
        <v>0.53805820420522021</v>
      </c>
      <c r="H29" s="48">
        <f t="shared" si="10"/>
        <v>0.53925671190159652</v>
      </c>
      <c r="I29" s="48">
        <f t="shared" si="10"/>
        <v>0.48564245420797419</v>
      </c>
      <c r="J29" s="48">
        <f t="shared" si="10"/>
        <v>0.48912593384695263</v>
      </c>
      <c r="K29" s="48">
        <f t="shared" si="10"/>
        <v>0.51542273443632158</v>
      </c>
      <c r="L29" s="48">
        <f t="shared" si="10"/>
        <v>0.59701897112453095</v>
      </c>
      <c r="M29" s="48">
        <f t="shared" si="10"/>
        <v>0.58188467557345003</v>
      </c>
      <c r="N29" s="48">
        <f t="shared" si="10"/>
        <v>0.54261066615663545</v>
      </c>
      <c r="O29" s="48">
        <f t="shared" si="10"/>
        <v>0.44795863184294749</v>
      </c>
      <c r="P29" s="48">
        <f t="shared" si="10"/>
        <v>0.3090145732427465</v>
      </c>
      <c r="Q29" s="48">
        <f t="shared" si="10"/>
        <v>0.23905165931597114</v>
      </c>
      <c r="R29" s="48">
        <f t="shared" si="10"/>
        <v>0.29108424797192001</v>
      </c>
      <c r="S29" s="48">
        <f t="shared" si="10"/>
        <v>0.32417556964165056</v>
      </c>
      <c r="T29" s="48">
        <f t="shared" si="10"/>
        <v>0.35863995239276097</v>
      </c>
      <c r="U29" s="48">
        <f t="shared" si="10"/>
        <v>0.37084202103301606</v>
      </c>
      <c r="V29" s="48">
        <f t="shared" si="10"/>
        <v>0.37463144479341076</v>
      </c>
      <c r="W29" s="48">
        <f t="shared" si="10"/>
        <v>0.31813294170943346</v>
      </c>
      <c r="X29" s="48">
        <f t="shared" si="10"/>
        <v>0.26049820431508425</v>
      </c>
      <c r="Y29" s="48">
        <f t="shared" si="10"/>
        <v>0.25831471574901094</v>
      </c>
      <c r="Z29" s="48">
        <f t="shared" si="10"/>
        <v>0.3424600796580845</v>
      </c>
      <c r="AA29" s="48">
        <f t="shared" si="10"/>
        <v>0.42614927315794043</v>
      </c>
      <c r="AB29" s="48">
        <f t="shared" si="10"/>
        <v>0.5500405831602434</v>
      </c>
      <c r="AC29" s="48">
        <f t="shared" si="10"/>
        <v>0.53849430388187347</v>
      </c>
      <c r="AD29" s="48">
        <f t="shared" si="10"/>
        <v>0.56371403952169385</v>
      </c>
      <c r="AE29" s="48">
        <f t="shared" si="10"/>
        <v>0.60040449873854562</v>
      </c>
      <c r="AF29" s="48">
        <f t="shared" si="10"/>
        <v>0.62435786495894885</v>
      </c>
      <c r="AG29" s="48">
        <f t="shared" si="10"/>
        <v>0.62200795195366887</v>
      </c>
      <c r="AH29" s="48">
        <f t="shared" si="10"/>
        <v>0.67745432118487003</v>
      </c>
      <c r="AI29" s="48">
        <f t="shared" si="10"/>
        <v>0.73315827840018399</v>
      </c>
      <c r="AJ29" s="48">
        <f t="shared" si="10"/>
        <v>0.75553552828485715</v>
      </c>
      <c r="AK29" s="48">
        <f t="shared" si="10"/>
        <v>0.81611626972957008</v>
      </c>
      <c r="AL29" s="48">
        <f t="shared" si="10"/>
        <v>0.86875447069713352</v>
      </c>
      <c r="AM29" s="48">
        <f t="shared" si="10"/>
        <v>0.90223314001622501</v>
      </c>
      <c r="AN29" s="48">
        <f t="shared" si="10"/>
        <v>0.85333338206690434</v>
      </c>
      <c r="AO29" s="48">
        <f t="shared" si="10"/>
        <v>0.60230180857952287</v>
      </c>
      <c r="AP29" s="48">
        <f t="shared" si="10"/>
        <v>0.5296896109034368</v>
      </c>
      <c r="AQ29" s="48">
        <f t="shared" si="10"/>
        <v>0.52550267457321365</v>
      </c>
      <c r="AR29" s="48">
        <f t="shared" si="10"/>
        <v>0.49031516207304737</v>
      </c>
      <c r="AS29" s="48">
        <f t="shared" si="10"/>
        <v>0.41111197397184768</v>
      </c>
      <c r="AT29" s="48">
        <f t="shared" si="10"/>
        <v>0.38700368251142531</v>
      </c>
      <c r="AU29" s="48">
        <f t="shared" si="10"/>
        <v>0.33647019728736333</v>
      </c>
      <c r="AV29" s="48">
        <f t="shared" si="10"/>
        <v>0.26692059646843908</v>
      </c>
      <c r="AW29" s="48">
        <f t="shared" si="10"/>
        <v>0.18972270991613735</v>
      </c>
      <c r="AX29" s="48">
        <f t="shared" si="10"/>
        <v>0.12946373897506261</v>
      </c>
      <c r="AY29" s="48">
        <f t="shared" si="10"/>
        <v>0.12252686607929879</v>
      </c>
      <c r="AZ29" s="48">
        <f t="shared" si="10"/>
        <v>0.18926445072592693</v>
      </c>
      <c r="BA29" s="48">
        <f t="shared" si="10"/>
        <v>0.36033969152531575</v>
      </c>
      <c r="BB29" s="48">
        <f t="shared" si="10"/>
        <v>0.3718954716264446</v>
      </c>
      <c r="BC29" s="48">
        <f t="shared" si="10"/>
        <v>0.36663361053955229</v>
      </c>
      <c r="BD29" s="48">
        <f t="shared" si="10"/>
        <v>0.37577682126923911</v>
      </c>
      <c r="BE29" s="48">
        <f t="shared" si="10"/>
        <v>0.39387315465191658</v>
      </c>
      <c r="BF29" s="48">
        <f t="shared" si="10"/>
        <v>0.41230186022234383</v>
      </c>
      <c r="BG29" s="48">
        <f t="shared" si="10"/>
        <v>0.40314864774744252</v>
      </c>
      <c r="BH29" s="48">
        <f t="shared" si="10"/>
        <v>0.39661343471298632</v>
      </c>
      <c r="BI29" s="48">
        <f t="shared" si="10"/>
        <v>0.40841212056639264</v>
      </c>
      <c r="BJ29" s="48">
        <f t="shared" si="10"/>
        <v>0.38127884536804163</v>
      </c>
      <c r="BK29" s="48">
        <f t="shared" si="10"/>
        <v>0.40922363065004819</v>
      </c>
      <c r="BL29" s="48">
        <f t="shared" si="10"/>
        <v>0.4159305746607192</v>
      </c>
      <c r="BM29" s="48">
        <f t="shared" si="10"/>
        <v>0.45976103143509428</v>
      </c>
      <c r="BN29" s="48">
        <f t="shared" si="10"/>
        <v>0.4563804910197507</v>
      </c>
      <c r="BO29" s="48">
        <f t="shared" si="10"/>
        <v>0.47846878885451588</v>
      </c>
      <c r="BP29" s="48">
        <f t="shared" si="10"/>
        <v>0.47781584836050461</v>
      </c>
      <c r="BQ29" s="48">
        <f t="shared" si="10"/>
        <v>0.50532592997136061</v>
      </c>
      <c r="BR29" s="48">
        <f t="shared" ref="BR29:DX29" si="11">AVERAGE(BR49:BR55)</f>
        <v>0.54034051580322617</v>
      </c>
      <c r="BS29" s="48">
        <f t="shared" si="11"/>
        <v>0.55796024058762417</v>
      </c>
      <c r="BT29" s="48">
        <f t="shared" si="11"/>
        <v>0.59310084994399104</v>
      </c>
      <c r="BU29" s="48">
        <f t="shared" si="11"/>
        <v>0.60926151352563462</v>
      </c>
      <c r="BV29" s="48">
        <f t="shared" si="11"/>
        <v>0.60694255737288838</v>
      </c>
      <c r="BW29" s="48">
        <f t="shared" si="11"/>
        <v>0.62836035314630956</v>
      </c>
      <c r="BX29" s="48">
        <f t="shared" si="11"/>
        <v>0.59968896411035755</v>
      </c>
      <c r="BY29" s="48">
        <f t="shared" si="11"/>
        <v>0.6219138307965083</v>
      </c>
      <c r="BZ29" s="48">
        <f t="shared" si="11"/>
        <v>0.61201694386843641</v>
      </c>
      <c r="CA29" s="48">
        <f t="shared" si="11"/>
        <v>0.62132308135536463</v>
      </c>
      <c r="CB29" s="48">
        <f t="shared" si="11"/>
        <v>0.61381704174485541</v>
      </c>
      <c r="CC29" s="48">
        <f t="shared" si="11"/>
        <v>0.61677369393806081</v>
      </c>
      <c r="CD29" s="48">
        <f t="shared" si="11"/>
        <v>0.62891696979910239</v>
      </c>
      <c r="CE29" s="48">
        <f t="shared" si="11"/>
        <v>0.63490068525665677</v>
      </c>
      <c r="CF29" s="48">
        <f t="shared" si="11"/>
        <v>0.6368773838192</v>
      </c>
      <c r="CG29" s="48">
        <f t="shared" si="11"/>
        <v>0.62603965651131455</v>
      </c>
      <c r="CH29" s="48">
        <f t="shared" si="11"/>
        <v>0.62216465423274114</v>
      </c>
      <c r="CI29" s="48">
        <f t="shared" si="11"/>
        <v>0.60164429670338926</v>
      </c>
      <c r="CJ29" s="48">
        <f t="shared" si="11"/>
        <v>0.60805168064749926</v>
      </c>
      <c r="CK29" s="48">
        <f t="shared" si="11"/>
        <v>0.5902283568930573</v>
      </c>
      <c r="CL29" s="48">
        <f t="shared" si="11"/>
        <v>0.58140791597417196</v>
      </c>
      <c r="CM29" s="48">
        <f t="shared" si="11"/>
        <v>0.56930949284406596</v>
      </c>
      <c r="CN29" s="48">
        <f t="shared" si="11"/>
        <v>0.56029356383279483</v>
      </c>
      <c r="CO29" s="48">
        <f t="shared" si="11"/>
        <v>0.54655738711602664</v>
      </c>
      <c r="CP29" s="48">
        <f t="shared" si="11"/>
        <v>0.53228263440380219</v>
      </c>
      <c r="CQ29" s="48">
        <f t="shared" si="11"/>
        <v>0.50015221214470118</v>
      </c>
      <c r="CR29" s="48">
        <f t="shared" si="11"/>
        <v>0.48178372808917824</v>
      </c>
      <c r="CS29" s="48">
        <f t="shared" si="11"/>
        <v>0.46890799792040205</v>
      </c>
      <c r="CT29" s="48">
        <f t="shared" si="11"/>
        <v>0.45038670611012754</v>
      </c>
      <c r="CU29" s="48">
        <f t="shared" si="11"/>
        <v>0.44924176333233035</v>
      </c>
      <c r="CV29" s="48">
        <f t="shared" si="11"/>
        <v>0.44407923518485087</v>
      </c>
    </row>
    <row r="30" spans="1:100" x14ac:dyDescent="0.2">
      <c r="A30" s="46" t="s">
        <v>299</v>
      </c>
      <c r="B30" s="47">
        <f t="shared" si="2"/>
        <v>18.30656192917591</v>
      </c>
      <c r="C30" s="47">
        <f t="shared" si="3"/>
        <v>5.0756118555489396</v>
      </c>
      <c r="D30" s="40"/>
      <c r="E30" s="40"/>
      <c r="F30" s="48">
        <f t="shared" ref="F30:BQ30" si="12">AVERAGE(F56:F59)</f>
        <v>0.41955276113259365</v>
      </c>
      <c r="G30" s="48">
        <f t="shared" si="12"/>
        <v>0.39657166346554057</v>
      </c>
      <c r="H30" s="48">
        <f t="shared" si="12"/>
        <v>0.38295592070473772</v>
      </c>
      <c r="I30" s="48">
        <f t="shared" si="12"/>
        <v>0.3652220401404504</v>
      </c>
      <c r="J30" s="48">
        <f t="shared" si="12"/>
        <v>0.34581554491005118</v>
      </c>
      <c r="K30" s="48">
        <f t="shared" si="12"/>
        <v>0.34452192072267257</v>
      </c>
      <c r="L30" s="48">
        <f t="shared" si="12"/>
        <v>0.32542496311137808</v>
      </c>
      <c r="M30" s="48">
        <f t="shared" si="12"/>
        <v>0.27998069312292084</v>
      </c>
      <c r="N30" s="48">
        <f t="shared" si="12"/>
        <v>0.21253629481334527</v>
      </c>
      <c r="O30" s="48">
        <f t="shared" si="12"/>
        <v>0.18623995100283536</v>
      </c>
      <c r="P30" s="48">
        <f t="shared" si="12"/>
        <v>0.18785301179662495</v>
      </c>
      <c r="Q30" s="48">
        <f t="shared" si="12"/>
        <v>0.21853533747832615</v>
      </c>
      <c r="R30" s="48">
        <f t="shared" si="12"/>
        <v>0.20307830982222275</v>
      </c>
      <c r="S30" s="48">
        <f t="shared" si="12"/>
        <v>0.21350604417378147</v>
      </c>
      <c r="T30" s="48">
        <f t="shared" si="12"/>
        <v>0.23929770932258126</v>
      </c>
      <c r="U30" s="48">
        <f t="shared" si="12"/>
        <v>0.24798486889847204</v>
      </c>
      <c r="V30" s="48">
        <f t="shared" si="12"/>
        <v>0.2477375454403983</v>
      </c>
      <c r="W30" s="48">
        <f t="shared" si="12"/>
        <v>0.274622714177708</v>
      </c>
      <c r="X30" s="48">
        <f t="shared" si="12"/>
        <v>0.29079934192185142</v>
      </c>
      <c r="Y30" s="48">
        <f t="shared" si="12"/>
        <v>0.35778741377467393</v>
      </c>
      <c r="Z30" s="48">
        <f t="shared" si="12"/>
        <v>0.40939572004044839</v>
      </c>
      <c r="AA30" s="48">
        <f t="shared" si="12"/>
        <v>0.44129990239718675</v>
      </c>
      <c r="AB30" s="48">
        <f t="shared" si="12"/>
        <v>0.49240736552338149</v>
      </c>
      <c r="AC30" s="48">
        <f t="shared" si="12"/>
        <v>0.56144678464283437</v>
      </c>
      <c r="AD30" s="48">
        <f t="shared" si="12"/>
        <v>0.54809589393133162</v>
      </c>
      <c r="AE30" s="48">
        <f t="shared" si="12"/>
        <v>0.5673936861084522</v>
      </c>
      <c r="AF30" s="48">
        <f t="shared" si="12"/>
        <v>0.58732302658407753</v>
      </c>
      <c r="AG30" s="48">
        <f t="shared" si="12"/>
        <v>0.60782210832343397</v>
      </c>
      <c r="AH30" s="48">
        <f t="shared" si="12"/>
        <v>0.624488599662122</v>
      </c>
      <c r="AI30" s="48">
        <f t="shared" si="12"/>
        <v>0.63411180031820469</v>
      </c>
      <c r="AJ30" s="48">
        <f t="shared" si="12"/>
        <v>0.62633168788649229</v>
      </c>
      <c r="AK30" s="48">
        <f t="shared" si="12"/>
        <v>0.62024104079200315</v>
      </c>
      <c r="AL30" s="48">
        <f t="shared" si="12"/>
        <v>0.62021861889750873</v>
      </c>
      <c r="AM30" s="48">
        <f t="shared" si="12"/>
        <v>0.62436275880428538</v>
      </c>
      <c r="AN30" s="48">
        <f t="shared" si="12"/>
        <v>0.58395620367818712</v>
      </c>
      <c r="AO30" s="48">
        <f t="shared" si="12"/>
        <v>0.49566850874362006</v>
      </c>
      <c r="AP30" s="48">
        <f t="shared" si="12"/>
        <v>0.4470489008261701</v>
      </c>
      <c r="AQ30" s="48">
        <f t="shared" si="12"/>
        <v>0.3957733456030465</v>
      </c>
      <c r="AR30" s="48">
        <f t="shared" si="12"/>
        <v>0.36024704983969302</v>
      </c>
      <c r="AS30" s="48">
        <f t="shared" si="12"/>
        <v>0.35798649566965046</v>
      </c>
      <c r="AT30" s="48">
        <f t="shared" si="12"/>
        <v>0.3828654548792812</v>
      </c>
      <c r="AU30" s="48">
        <f t="shared" si="12"/>
        <v>0.39092321515395423</v>
      </c>
      <c r="AV30" s="48">
        <f t="shared" si="12"/>
        <v>0.39535180983011048</v>
      </c>
      <c r="AW30" s="48">
        <f t="shared" si="12"/>
        <v>0.37741099026066272</v>
      </c>
      <c r="AX30" s="48">
        <f t="shared" si="12"/>
        <v>0.38721496131484523</v>
      </c>
      <c r="AY30" s="48">
        <f t="shared" si="12"/>
        <v>0.41836560034508957</v>
      </c>
      <c r="AZ30" s="48">
        <f t="shared" si="12"/>
        <v>0.45705263383333872</v>
      </c>
      <c r="BA30" s="48">
        <f t="shared" si="12"/>
        <v>0.47801226210793829</v>
      </c>
      <c r="BB30" s="48">
        <f t="shared" si="12"/>
        <v>0.48300535708496029</v>
      </c>
      <c r="BC30" s="48">
        <f t="shared" si="12"/>
        <v>0.47610120470487888</v>
      </c>
      <c r="BD30" s="48">
        <f t="shared" si="12"/>
        <v>0.45410108786852366</v>
      </c>
      <c r="BE30" s="48">
        <f t="shared" si="12"/>
        <v>0.43249815122415347</v>
      </c>
      <c r="BF30" s="48">
        <f t="shared" si="12"/>
        <v>0.4441879717327869</v>
      </c>
      <c r="BG30" s="48">
        <f t="shared" si="12"/>
        <v>0.47801697517863939</v>
      </c>
      <c r="BH30" s="48">
        <f t="shared" si="12"/>
        <v>0.50070805166388033</v>
      </c>
      <c r="BI30" s="48">
        <f t="shared" si="12"/>
        <v>0.50356641113456246</v>
      </c>
      <c r="BJ30" s="48">
        <f t="shared" si="12"/>
        <v>0.52371338519466759</v>
      </c>
      <c r="BK30" s="48">
        <f t="shared" si="12"/>
        <v>0.50515015716630451</v>
      </c>
      <c r="BL30" s="48">
        <f t="shared" si="12"/>
        <v>0.52347333031047771</v>
      </c>
      <c r="BM30" s="48">
        <f t="shared" si="12"/>
        <v>0.56521237110623646</v>
      </c>
      <c r="BN30" s="48">
        <f t="shared" si="12"/>
        <v>0.60943727179340335</v>
      </c>
      <c r="BO30" s="48">
        <f t="shared" si="12"/>
        <v>0.6387920264638447</v>
      </c>
      <c r="BP30" s="48">
        <f t="shared" si="12"/>
        <v>0.67249756682626893</v>
      </c>
      <c r="BQ30" s="48">
        <f t="shared" si="12"/>
        <v>0.68926577876353468</v>
      </c>
      <c r="BR30" s="48">
        <f t="shared" ref="BR30:DX30" si="13">AVERAGE(BR56:BR59)</f>
        <v>0.68808242748116566</v>
      </c>
      <c r="BS30" s="48">
        <f t="shared" si="13"/>
        <v>0.68389478452262131</v>
      </c>
      <c r="BT30" s="48">
        <f t="shared" si="13"/>
        <v>0.66120688075084444</v>
      </c>
      <c r="BU30" s="48">
        <f t="shared" si="13"/>
        <v>0.6581017993228111</v>
      </c>
      <c r="BV30" s="48">
        <f t="shared" si="13"/>
        <v>0.63424845117194839</v>
      </c>
      <c r="BW30" s="48">
        <f t="shared" si="13"/>
        <v>0.6569704027920773</v>
      </c>
      <c r="BX30" s="48">
        <f t="shared" si="13"/>
        <v>0.63510521956414268</v>
      </c>
      <c r="BY30" s="48">
        <f t="shared" si="13"/>
        <v>0.6751571798250533</v>
      </c>
      <c r="BZ30" s="48">
        <f t="shared" si="13"/>
        <v>0.6547082549146126</v>
      </c>
      <c r="CA30" s="48">
        <f t="shared" si="13"/>
        <v>0.66398033305711701</v>
      </c>
      <c r="CB30" s="48">
        <f t="shared" si="13"/>
        <v>0.68170878797916867</v>
      </c>
      <c r="CC30" s="48">
        <f t="shared" si="13"/>
        <v>0.68799349915352315</v>
      </c>
      <c r="CD30" s="48">
        <f t="shared" si="13"/>
        <v>0.69485588497765027</v>
      </c>
      <c r="CE30" s="48">
        <f t="shared" si="13"/>
        <v>0.66474227602066416</v>
      </c>
      <c r="CF30" s="48">
        <f t="shared" si="13"/>
        <v>0.6484962857047577</v>
      </c>
      <c r="CG30" s="48">
        <f t="shared" si="13"/>
        <v>0.62086353053414101</v>
      </c>
      <c r="CH30" s="48">
        <f t="shared" si="13"/>
        <v>0.62416796882631354</v>
      </c>
      <c r="CI30" s="48">
        <f t="shared" si="13"/>
        <v>0.61529462716340944</v>
      </c>
      <c r="CJ30" s="48">
        <f t="shared" si="13"/>
        <v>0.60943073885981969</v>
      </c>
      <c r="CK30" s="48">
        <f t="shared" si="13"/>
        <v>0.58505407415130684</v>
      </c>
      <c r="CL30" s="48">
        <f t="shared" si="13"/>
        <v>0.5751849290205906</v>
      </c>
      <c r="CM30" s="48">
        <f t="shared" si="13"/>
        <v>0.55010279457991418</v>
      </c>
      <c r="CN30" s="48">
        <f t="shared" si="13"/>
        <v>0.53891655566326024</v>
      </c>
      <c r="CO30" s="48">
        <f t="shared" si="13"/>
        <v>0.53816442724153568</v>
      </c>
      <c r="CP30" s="48">
        <f t="shared" si="13"/>
        <v>0.54372644524932578</v>
      </c>
      <c r="CQ30" s="48">
        <f t="shared" si="13"/>
        <v>0.51946648915032068</v>
      </c>
      <c r="CR30" s="48">
        <f t="shared" si="13"/>
        <v>0.5285967773598641</v>
      </c>
      <c r="CS30" s="48">
        <f t="shared" si="13"/>
        <v>0.54566662400111487</v>
      </c>
      <c r="CT30" s="48">
        <f t="shared" si="13"/>
        <v>0.55539303071047685</v>
      </c>
      <c r="CU30" s="48">
        <f t="shared" si="13"/>
        <v>0.56061296592476761</v>
      </c>
      <c r="CV30" s="48">
        <f t="shared" si="13"/>
        <v>0.52401773542069574</v>
      </c>
    </row>
    <row r="31" spans="1:100" x14ac:dyDescent="0.2">
      <c r="A31" s="46" t="s">
        <v>300</v>
      </c>
      <c r="B31" s="47">
        <f t="shared" si="2"/>
        <v>6.0469475716226464</v>
      </c>
      <c r="C31" s="47">
        <f t="shared" si="3"/>
        <v>-4.053019881757292</v>
      </c>
      <c r="D31" s="40"/>
      <c r="E31" s="40"/>
      <c r="F31" s="48">
        <f t="shared" ref="F31:BQ31" si="14">AVERAGE(F61:F62)</f>
        <v>0.47378313399079353</v>
      </c>
      <c r="G31" s="48">
        <f t="shared" si="14"/>
        <v>0.49111196711887328</v>
      </c>
      <c r="H31" s="48">
        <f t="shared" si="14"/>
        <v>0.49401154518351986</v>
      </c>
      <c r="I31" s="48">
        <f t="shared" si="14"/>
        <v>0.52461258198409599</v>
      </c>
      <c r="J31" s="48">
        <f t="shared" si="14"/>
        <v>0.5316421659364462</v>
      </c>
      <c r="K31" s="48">
        <f t="shared" si="14"/>
        <v>0.54042563479028605</v>
      </c>
      <c r="L31" s="48">
        <f t="shared" si="14"/>
        <v>0.53034836741924607</v>
      </c>
      <c r="M31" s="48">
        <f t="shared" si="14"/>
        <v>0.51326414801036935</v>
      </c>
      <c r="N31" s="48">
        <f t="shared" si="14"/>
        <v>0.50386266353619391</v>
      </c>
      <c r="O31" s="48">
        <f t="shared" si="14"/>
        <v>0.46902775730094415</v>
      </c>
      <c r="P31" s="48">
        <f t="shared" si="14"/>
        <v>0.44336039807595223</v>
      </c>
      <c r="Q31" s="48">
        <f t="shared" si="14"/>
        <v>0.45572625399509692</v>
      </c>
      <c r="R31" s="48">
        <f t="shared" si="14"/>
        <v>0.44628568998071072</v>
      </c>
      <c r="S31" s="48">
        <f t="shared" si="14"/>
        <v>0.43064249140264682</v>
      </c>
      <c r="T31" s="48">
        <f t="shared" si="14"/>
        <v>0.40673187880642925</v>
      </c>
      <c r="U31" s="48">
        <f t="shared" si="14"/>
        <v>0.41060517320355444</v>
      </c>
      <c r="V31" s="48">
        <f t="shared" si="14"/>
        <v>0.4374829667042327</v>
      </c>
      <c r="W31" s="48">
        <f t="shared" si="14"/>
        <v>0.40008500284865306</v>
      </c>
      <c r="X31" s="48">
        <f t="shared" si="14"/>
        <v>0.38398550511248053</v>
      </c>
      <c r="Y31" s="48">
        <f t="shared" si="14"/>
        <v>0.34651135609562644</v>
      </c>
      <c r="Z31" s="48">
        <f t="shared" si="14"/>
        <v>0.35877132525218103</v>
      </c>
      <c r="AA31" s="48">
        <f t="shared" si="14"/>
        <v>0.36753057345077544</v>
      </c>
      <c r="AB31" s="48">
        <f t="shared" si="14"/>
        <v>0.36772330456212121</v>
      </c>
      <c r="AC31" s="48">
        <f t="shared" si="14"/>
        <v>0.37600573514226271</v>
      </c>
      <c r="AD31" s="48">
        <f t="shared" si="14"/>
        <v>0.44060788203000439</v>
      </c>
      <c r="AE31" s="48">
        <f t="shared" si="14"/>
        <v>0.41594849958151242</v>
      </c>
      <c r="AF31" s="48">
        <f t="shared" si="14"/>
        <v>0.41404205292599133</v>
      </c>
      <c r="AG31" s="48">
        <f t="shared" si="14"/>
        <v>0.38484412868003931</v>
      </c>
      <c r="AH31" s="48">
        <f t="shared" si="14"/>
        <v>0.38525594597119267</v>
      </c>
      <c r="AI31" s="48">
        <f t="shared" si="14"/>
        <v>0.4011586972722615</v>
      </c>
      <c r="AJ31" s="48">
        <f t="shared" si="14"/>
        <v>0.43871507404051524</v>
      </c>
      <c r="AK31" s="48">
        <f t="shared" si="14"/>
        <v>0.49671202786567203</v>
      </c>
      <c r="AL31" s="48">
        <f t="shared" si="14"/>
        <v>0.50704718276852756</v>
      </c>
      <c r="AM31" s="48">
        <f t="shared" si="14"/>
        <v>0.55239738767559665</v>
      </c>
      <c r="AN31" s="48">
        <f t="shared" si="14"/>
        <v>0.55099901698535714</v>
      </c>
      <c r="AO31" s="48">
        <f t="shared" si="14"/>
        <v>0.55336564463199245</v>
      </c>
      <c r="AP31" s="48">
        <f t="shared" si="14"/>
        <v>0.51665972388580506</v>
      </c>
      <c r="AQ31" s="48">
        <f t="shared" si="14"/>
        <v>0.49349047291014436</v>
      </c>
      <c r="AR31" s="48">
        <f t="shared" si="14"/>
        <v>0.48031825806512468</v>
      </c>
      <c r="AS31" s="48">
        <f t="shared" si="14"/>
        <v>0.46980928791635412</v>
      </c>
      <c r="AT31" s="48">
        <f t="shared" si="14"/>
        <v>0.48135276122423787</v>
      </c>
      <c r="AU31" s="48">
        <f t="shared" si="14"/>
        <v>0.44228749885629559</v>
      </c>
      <c r="AV31" s="48">
        <f t="shared" si="14"/>
        <v>0.44131202365016287</v>
      </c>
      <c r="AW31" s="48">
        <f t="shared" si="14"/>
        <v>0.41993207431253954</v>
      </c>
      <c r="AX31" s="48">
        <f t="shared" si="14"/>
        <v>0.41648601178437522</v>
      </c>
      <c r="AY31" s="48">
        <f t="shared" si="14"/>
        <v>0.42587249751790313</v>
      </c>
      <c r="AZ31" s="48">
        <f t="shared" si="14"/>
        <v>0.52384217601059591</v>
      </c>
      <c r="BA31" s="48">
        <f t="shared" si="14"/>
        <v>0.5806344482068907</v>
      </c>
      <c r="BB31" s="48">
        <f t="shared" si="14"/>
        <v>0.67156944418266218</v>
      </c>
      <c r="BC31" s="48">
        <f t="shared" si="14"/>
        <v>0.66114826375115165</v>
      </c>
      <c r="BD31" s="48">
        <f t="shared" si="14"/>
        <v>0.6769899171258279</v>
      </c>
      <c r="BE31" s="48">
        <f t="shared" si="14"/>
        <v>0.67620452324345037</v>
      </c>
      <c r="BF31" s="48">
        <f t="shared" si="14"/>
        <v>0.67806459693575927</v>
      </c>
      <c r="BG31" s="48">
        <f t="shared" si="14"/>
        <v>0.67154667839642523</v>
      </c>
      <c r="BH31" s="48">
        <f t="shared" si="14"/>
        <v>0.67728897378797326</v>
      </c>
      <c r="BI31" s="48">
        <f t="shared" si="14"/>
        <v>0.67256617808884656</v>
      </c>
      <c r="BJ31" s="48">
        <f t="shared" si="14"/>
        <v>0.70308430028317326</v>
      </c>
      <c r="BK31" s="48">
        <f t="shared" si="14"/>
        <v>0.73068686298339225</v>
      </c>
      <c r="BL31" s="48">
        <f t="shared" si="14"/>
        <v>0.67928649622585513</v>
      </c>
      <c r="BM31" s="48">
        <f t="shared" si="14"/>
        <v>0.58749754892629391</v>
      </c>
      <c r="BN31" s="48">
        <f t="shared" si="14"/>
        <v>0.44922797706189366</v>
      </c>
      <c r="BO31" s="48">
        <f t="shared" si="14"/>
        <v>0.46717658257938921</v>
      </c>
      <c r="BP31" s="48">
        <f t="shared" si="14"/>
        <v>0.44335979725235403</v>
      </c>
      <c r="BQ31" s="48">
        <f t="shared" si="14"/>
        <v>0.43530421310451711</v>
      </c>
      <c r="BR31" s="48">
        <f t="shared" ref="BR31:DX31" si="15">AVERAGE(BR61:BR62)</f>
        <v>0.38515689195989489</v>
      </c>
      <c r="BS31" s="48">
        <f t="shared" si="15"/>
        <v>0.38713959465078635</v>
      </c>
      <c r="BT31" s="48">
        <f t="shared" si="15"/>
        <v>0.34844799363085571</v>
      </c>
      <c r="BU31" s="48">
        <f t="shared" si="15"/>
        <v>0.34542740080567336</v>
      </c>
      <c r="BV31" s="48">
        <f t="shared" si="15"/>
        <v>0.32205527287747815</v>
      </c>
      <c r="BW31" s="48">
        <f t="shared" si="15"/>
        <v>0.35752363119716823</v>
      </c>
      <c r="BX31" s="48">
        <f t="shared" si="15"/>
        <v>0.37628638936777797</v>
      </c>
      <c r="BY31" s="48">
        <f t="shared" si="15"/>
        <v>0.48067518553932259</v>
      </c>
      <c r="BZ31" s="48">
        <f t="shared" si="15"/>
        <v>0.57666915454516843</v>
      </c>
      <c r="CA31" s="48">
        <f t="shared" si="15"/>
        <v>0.57021303633796638</v>
      </c>
      <c r="CB31" s="48">
        <f t="shared" si="15"/>
        <v>0.5694045520961285</v>
      </c>
      <c r="CC31" s="48">
        <f t="shared" si="15"/>
        <v>0.58619528839559798</v>
      </c>
      <c r="CD31" s="48">
        <f t="shared" si="15"/>
        <v>0.57094681790877688</v>
      </c>
      <c r="CE31" s="48">
        <f t="shared" si="15"/>
        <v>0.54249852857792125</v>
      </c>
      <c r="CF31" s="48">
        <f t="shared" si="15"/>
        <v>0.51195739668079554</v>
      </c>
      <c r="CG31" s="48">
        <f t="shared" si="15"/>
        <v>0.50413250819445177</v>
      </c>
      <c r="CH31" s="48">
        <f t="shared" si="15"/>
        <v>0.50944140802332771</v>
      </c>
      <c r="CI31" s="48">
        <f t="shared" si="15"/>
        <v>0.51557574813550267</v>
      </c>
      <c r="CJ31" s="48">
        <f t="shared" si="15"/>
        <v>0.49196079799072812</v>
      </c>
      <c r="CK31" s="48">
        <f t="shared" si="15"/>
        <v>0.51675544803475149</v>
      </c>
      <c r="CL31" s="48">
        <f t="shared" si="15"/>
        <v>0.50768119858942085</v>
      </c>
      <c r="CM31" s="48">
        <f t="shared" si="15"/>
        <v>0.54064708530211403</v>
      </c>
      <c r="CN31" s="48">
        <f t="shared" si="15"/>
        <v>0.56207130107091785</v>
      </c>
      <c r="CO31" s="48">
        <f t="shared" si="15"/>
        <v>0.55429951161534685</v>
      </c>
      <c r="CP31" s="48">
        <f t="shared" si="15"/>
        <v>0.55493628879602763</v>
      </c>
      <c r="CQ31" s="48">
        <f t="shared" si="15"/>
        <v>0.54492744992537723</v>
      </c>
      <c r="CR31" s="48">
        <f t="shared" si="15"/>
        <v>0.57197267970151222</v>
      </c>
      <c r="CS31" s="48">
        <f t="shared" si="15"/>
        <v>0.60962836633119322</v>
      </c>
      <c r="CT31" s="48">
        <f t="shared" si="15"/>
        <v>0.59830030622070374</v>
      </c>
      <c r="CU31" s="48">
        <f t="shared" si="15"/>
        <v>0.56077496148186001</v>
      </c>
      <c r="CV31" s="48">
        <f t="shared" si="15"/>
        <v>0.5652775015434206</v>
      </c>
    </row>
    <row r="32" spans="1:100" x14ac:dyDescent="0.2">
      <c r="A32" s="46" t="s">
        <v>301</v>
      </c>
      <c r="B32" s="47">
        <f t="shared" si="2"/>
        <v>22.343661194083019</v>
      </c>
      <c r="C32" s="47">
        <f t="shared" si="3"/>
        <v>9.1189190602234955</v>
      </c>
      <c r="D32" s="49">
        <f>_xlfn.STDEV.P(M32:CV32)*100</f>
        <v>14.747533103196183</v>
      </c>
      <c r="E32" s="47"/>
      <c r="F32" s="48">
        <f t="shared" ref="F32:BQ32" si="16">AVERAGE(F64:F65)</f>
        <v>0.45590354472591599</v>
      </c>
      <c r="G32" s="48">
        <f t="shared" si="16"/>
        <v>0.47011331982776572</v>
      </c>
      <c r="H32" s="48">
        <f t="shared" si="16"/>
        <v>0.42832334429360674</v>
      </c>
      <c r="I32" s="48">
        <f t="shared" si="16"/>
        <v>0.40397069798899088</v>
      </c>
      <c r="J32" s="48">
        <f t="shared" si="16"/>
        <v>0.37892412922553076</v>
      </c>
      <c r="K32" s="48">
        <f t="shared" si="16"/>
        <v>0.37992619399971361</v>
      </c>
      <c r="L32" s="48">
        <f t="shared" si="16"/>
        <v>0.37132260342884515</v>
      </c>
      <c r="M32" s="48">
        <f t="shared" si="16"/>
        <v>0.38410654802816147</v>
      </c>
      <c r="N32" s="48">
        <f t="shared" si="16"/>
        <v>0.33258212700021766</v>
      </c>
      <c r="O32" s="48">
        <f t="shared" si="16"/>
        <v>0.25555503675457075</v>
      </c>
      <c r="P32" s="48">
        <f t="shared" si="16"/>
        <v>0.22077443211563935</v>
      </c>
      <c r="Q32" s="48">
        <f t="shared" si="16"/>
        <v>0.21948478169186478</v>
      </c>
      <c r="R32" s="48">
        <f t="shared" si="16"/>
        <v>0.23390897961742452</v>
      </c>
      <c r="S32" s="48">
        <f t="shared" si="16"/>
        <v>0.24667670788693552</v>
      </c>
      <c r="T32" s="48">
        <f t="shared" si="16"/>
        <v>0.28043567201385178</v>
      </c>
      <c r="U32" s="48">
        <f t="shared" si="16"/>
        <v>0.29158744913168555</v>
      </c>
      <c r="V32" s="48">
        <f t="shared" si="16"/>
        <v>0.29310244866069241</v>
      </c>
      <c r="W32" s="48">
        <f t="shared" si="16"/>
        <v>0.28106432739677312</v>
      </c>
      <c r="X32" s="48">
        <f t="shared" si="16"/>
        <v>0.26849603998767546</v>
      </c>
      <c r="Y32" s="48">
        <f t="shared" si="16"/>
        <v>0.29375958454967627</v>
      </c>
      <c r="Z32" s="48">
        <f t="shared" si="16"/>
        <v>0.33974740388610231</v>
      </c>
      <c r="AA32" s="48">
        <f t="shared" si="16"/>
        <v>0.41392175703828127</v>
      </c>
      <c r="AB32" s="48">
        <f t="shared" si="16"/>
        <v>0.4800934102886838</v>
      </c>
      <c r="AC32" s="48">
        <f t="shared" si="16"/>
        <v>0.55712595202477555</v>
      </c>
      <c r="AD32" s="48">
        <f t="shared" si="16"/>
        <v>0.60700854904072998</v>
      </c>
      <c r="AE32" s="48">
        <f t="shared" si="16"/>
        <v>0.64517470829788504</v>
      </c>
      <c r="AF32" s="48">
        <f t="shared" si="16"/>
        <v>0.58398744147238912</v>
      </c>
      <c r="AG32" s="48">
        <f t="shared" si="16"/>
        <v>0.58164192021537064</v>
      </c>
      <c r="AH32" s="48">
        <f t="shared" si="16"/>
        <v>0.58998171465610783</v>
      </c>
      <c r="AI32" s="48">
        <f t="shared" si="16"/>
        <v>0.65454486912295762</v>
      </c>
      <c r="AJ32" s="48">
        <f t="shared" si="16"/>
        <v>0.72495351481637704</v>
      </c>
      <c r="AK32" s="48">
        <f t="shared" si="16"/>
        <v>0.73731094235687422</v>
      </c>
      <c r="AL32" s="48">
        <f t="shared" si="16"/>
        <v>0.6980077955877575</v>
      </c>
      <c r="AM32" s="48">
        <f t="shared" si="16"/>
        <v>0.6684997032157991</v>
      </c>
      <c r="AN32" s="48">
        <f t="shared" si="16"/>
        <v>0.6731338660334768</v>
      </c>
      <c r="AO32" s="48">
        <f t="shared" si="16"/>
        <v>0.53413138314447806</v>
      </c>
      <c r="AP32" s="48">
        <f t="shared" si="16"/>
        <v>0.4974463600458483</v>
      </c>
      <c r="AQ32" s="48">
        <f t="shared" si="16"/>
        <v>0.48653957692480487</v>
      </c>
      <c r="AR32" s="48">
        <f t="shared" si="16"/>
        <v>0.4513743142336083</v>
      </c>
      <c r="AS32" s="48">
        <f t="shared" si="16"/>
        <v>0.3804714497101801</v>
      </c>
      <c r="AT32" s="48">
        <f t="shared" si="16"/>
        <v>0.33958601246118936</v>
      </c>
      <c r="AU32" s="48">
        <f t="shared" si="16"/>
        <v>0.35218611823965584</v>
      </c>
      <c r="AV32" s="48">
        <f t="shared" si="16"/>
        <v>0.36281022663617957</v>
      </c>
      <c r="AW32" s="48">
        <f t="shared" si="16"/>
        <v>0.32533422998563888</v>
      </c>
      <c r="AX32" s="48">
        <f t="shared" si="16"/>
        <v>0.22382911266064115</v>
      </c>
      <c r="AY32" s="48">
        <f t="shared" si="16"/>
        <v>0.21418918061577158</v>
      </c>
      <c r="AZ32" s="48">
        <f t="shared" si="16"/>
        <v>0.25314534318669535</v>
      </c>
      <c r="BA32" s="48">
        <f t="shared" si="16"/>
        <v>0.52651543794051325</v>
      </c>
      <c r="BB32" s="48">
        <f t="shared" si="16"/>
        <v>0.56919543490267577</v>
      </c>
      <c r="BC32" s="48">
        <f t="shared" si="16"/>
        <v>0.52704705461604007</v>
      </c>
      <c r="BD32" s="48">
        <f t="shared" si="16"/>
        <v>0.4487267210454462</v>
      </c>
      <c r="BE32" s="48">
        <f t="shared" si="16"/>
        <v>0.43813342007478917</v>
      </c>
      <c r="BF32" s="48">
        <f t="shared" si="16"/>
        <v>0.43516953065447034</v>
      </c>
      <c r="BG32" s="48">
        <f t="shared" si="16"/>
        <v>0.45670304690264973</v>
      </c>
      <c r="BH32" s="48">
        <f t="shared" si="16"/>
        <v>0.49649088030520672</v>
      </c>
      <c r="BI32" s="48">
        <f t="shared" si="16"/>
        <v>0.51911717927560563</v>
      </c>
      <c r="BJ32" s="48">
        <f t="shared" si="16"/>
        <v>0.48810907913952717</v>
      </c>
      <c r="BK32" s="48">
        <f t="shared" si="16"/>
        <v>0.49656011819303647</v>
      </c>
      <c r="BL32" s="48">
        <f t="shared" si="16"/>
        <v>0.54721945641938863</v>
      </c>
      <c r="BM32" s="48">
        <f t="shared" si="16"/>
        <v>0.64989536736790132</v>
      </c>
      <c r="BN32" s="48">
        <f t="shared" si="16"/>
        <v>0.65963948901793712</v>
      </c>
      <c r="BO32" s="48">
        <f t="shared" si="16"/>
        <v>0.6664481505978046</v>
      </c>
      <c r="BP32" s="48">
        <f t="shared" si="16"/>
        <v>0.63607470475535433</v>
      </c>
      <c r="BQ32" s="48">
        <f t="shared" si="16"/>
        <v>0.61331193220955427</v>
      </c>
      <c r="BR32" s="48">
        <f t="shared" ref="BR32:DX32" si="17">AVERAGE(BR64:BR65)</f>
        <v>0.62601237286327649</v>
      </c>
      <c r="BS32" s="48">
        <f t="shared" si="17"/>
        <v>0.67365810743855414</v>
      </c>
      <c r="BT32" s="48">
        <f t="shared" si="17"/>
        <v>0.68493713559945402</v>
      </c>
      <c r="BU32" s="48">
        <f t="shared" si="17"/>
        <v>0.67039024983804574</v>
      </c>
      <c r="BV32" s="48">
        <f t="shared" si="17"/>
        <v>0.62459806424938891</v>
      </c>
      <c r="BW32" s="48">
        <f t="shared" si="17"/>
        <v>0.64963107260198794</v>
      </c>
      <c r="BX32" s="48">
        <f t="shared" si="17"/>
        <v>0.6766183083629127</v>
      </c>
      <c r="BY32" s="48">
        <f t="shared" si="17"/>
        <v>0.67112896767174346</v>
      </c>
      <c r="BZ32" s="48">
        <f t="shared" si="17"/>
        <v>0.66412623120234393</v>
      </c>
      <c r="CA32" s="48">
        <f t="shared" si="17"/>
        <v>0.65695801106572982</v>
      </c>
      <c r="CB32" s="48">
        <f t="shared" si="17"/>
        <v>0.64134088652252297</v>
      </c>
      <c r="CC32" s="48">
        <f t="shared" si="17"/>
        <v>0.60733011512128332</v>
      </c>
      <c r="CD32" s="48">
        <f t="shared" si="17"/>
        <v>0.62678034891918721</v>
      </c>
      <c r="CE32" s="48">
        <f t="shared" si="17"/>
        <v>0.64567877125072548</v>
      </c>
      <c r="CF32" s="48">
        <f t="shared" si="17"/>
        <v>0.65845666069591036</v>
      </c>
      <c r="CG32" s="48">
        <f t="shared" si="17"/>
        <v>0.66764816100143154</v>
      </c>
      <c r="CH32" s="48">
        <f t="shared" si="17"/>
        <v>0.63337449793852807</v>
      </c>
      <c r="CI32" s="48">
        <f t="shared" si="17"/>
        <v>0.56630984867480016</v>
      </c>
      <c r="CJ32" s="48">
        <f t="shared" si="17"/>
        <v>0.56970515733904148</v>
      </c>
      <c r="CK32" s="48">
        <f t="shared" si="17"/>
        <v>0.58681168086834568</v>
      </c>
      <c r="CL32" s="48">
        <f t="shared" si="17"/>
        <v>0.5926567273702652</v>
      </c>
      <c r="CM32" s="48">
        <f t="shared" si="17"/>
        <v>0.59320199353158376</v>
      </c>
      <c r="CN32" s="48">
        <f t="shared" si="17"/>
        <v>0.59597171568772178</v>
      </c>
      <c r="CO32" s="48">
        <f t="shared" si="17"/>
        <v>0.55974841100543848</v>
      </c>
      <c r="CP32" s="48">
        <f t="shared" si="17"/>
        <v>0.51572471828130062</v>
      </c>
      <c r="CQ32" s="48">
        <f t="shared" si="17"/>
        <v>0.50867098748814199</v>
      </c>
      <c r="CR32" s="48">
        <f t="shared" si="17"/>
        <v>0.48434343952687176</v>
      </c>
      <c r="CS32" s="48">
        <f t="shared" si="17"/>
        <v>0.48280446198019278</v>
      </c>
      <c r="CT32" s="48">
        <f t="shared" si="17"/>
        <v>0.4240307292589609</v>
      </c>
      <c r="CU32" s="48">
        <f t="shared" si="17"/>
        <v>0.42099111279664814</v>
      </c>
      <c r="CV32" s="48">
        <f t="shared" si="17"/>
        <v>0.42574657927835602</v>
      </c>
    </row>
    <row r="33" spans="1:100" x14ac:dyDescent="0.2">
      <c r="A33" s="46" t="s">
        <v>302</v>
      </c>
      <c r="B33" s="47">
        <f t="shared" si="2"/>
        <v>5.9704497468155644</v>
      </c>
      <c r="C33" s="47">
        <f t="shared" si="3"/>
        <v>4.1826026120482585</v>
      </c>
      <c r="D33" s="49">
        <f>_xlfn.STDEV.P(M33:CV33)*100</f>
        <v>8.4578392575513917</v>
      </c>
      <c r="E33" s="47"/>
      <c r="F33" s="48">
        <f t="shared" ref="F33:BQ33" si="18">SUMPRODUCT($E$37:$E$65,F37:F65)</f>
        <v>0.40299098271241229</v>
      </c>
      <c r="G33" s="48">
        <f t="shared" si="18"/>
        <v>0.40846521161385713</v>
      </c>
      <c r="H33" s="48">
        <f t="shared" si="18"/>
        <v>0.40568480818041747</v>
      </c>
      <c r="I33" s="48">
        <f t="shared" si="18"/>
        <v>0.38654448759361726</v>
      </c>
      <c r="J33" s="48">
        <f t="shared" si="18"/>
        <v>0.36663918549337454</v>
      </c>
      <c r="K33" s="48">
        <f t="shared" si="18"/>
        <v>0.36253525244571938</v>
      </c>
      <c r="L33" s="48">
        <f t="shared" si="18"/>
        <v>0.38350770786420196</v>
      </c>
      <c r="M33" s="48">
        <f t="shared" si="18"/>
        <v>0.379376296297465</v>
      </c>
      <c r="N33" s="48">
        <f t="shared" si="18"/>
        <v>0.37777582137762256</v>
      </c>
      <c r="O33" s="48">
        <f t="shared" si="18"/>
        <v>0.33396516576257074</v>
      </c>
      <c r="P33" s="48">
        <f t="shared" si="18"/>
        <v>0.31499302404751878</v>
      </c>
      <c r="Q33" s="48">
        <f t="shared" si="18"/>
        <v>0.3073175920707692</v>
      </c>
      <c r="R33" s="48">
        <f t="shared" si="18"/>
        <v>0.33301453143672638</v>
      </c>
      <c r="S33" s="48">
        <f t="shared" si="18"/>
        <v>0.34876071414570148</v>
      </c>
      <c r="T33" s="48">
        <f t="shared" si="18"/>
        <v>0.36281270569785151</v>
      </c>
      <c r="U33" s="48">
        <f t="shared" si="18"/>
        <v>0.36433900745476666</v>
      </c>
      <c r="V33" s="48">
        <f t="shared" si="18"/>
        <v>0.37034735241751321</v>
      </c>
      <c r="W33" s="48">
        <f t="shared" si="18"/>
        <v>0.36250265233564849</v>
      </c>
      <c r="X33" s="48">
        <f t="shared" si="18"/>
        <v>0.36553946221152395</v>
      </c>
      <c r="Y33" s="48">
        <f t="shared" si="18"/>
        <v>0.38324264661527913</v>
      </c>
      <c r="Z33" s="48">
        <f t="shared" si="18"/>
        <v>0.42450623282863154</v>
      </c>
      <c r="AA33" s="48">
        <f t="shared" si="18"/>
        <v>0.46851336140713745</v>
      </c>
      <c r="AB33" s="48">
        <f t="shared" si="18"/>
        <v>0.50212224284130635</v>
      </c>
      <c r="AC33" s="48">
        <f t="shared" si="18"/>
        <v>0.51064683645078279</v>
      </c>
      <c r="AD33" s="48">
        <f t="shared" si="18"/>
        <v>0.53209755323978514</v>
      </c>
      <c r="AE33" s="48">
        <f t="shared" si="18"/>
        <v>0.54165502323858117</v>
      </c>
      <c r="AF33" s="48">
        <f t="shared" si="18"/>
        <v>0.54965187380399616</v>
      </c>
      <c r="AG33" s="48">
        <f t="shared" si="18"/>
        <v>0.5392516062730115</v>
      </c>
      <c r="AH33" s="48">
        <f t="shared" si="18"/>
        <v>0.53934840722136312</v>
      </c>
      <c r="AI33" s="48">
        <f t="shared" si="18"/>
        <v>0.55340329617957829</v>
      </c>
      <c r="AJ33" s="48">
        <f t="shared" si="18"/>
        <v>0.56742178784899866</v>
      </c>
      <c r="AK33" s="48">
        <f t="shared" si="18"/>
        <v>0.57830313052889581</v>
      </c>
      <c r="AL33" s="48">
        <f t="shared" si="18"/>
        <v>0.58394865933561824</v>
      </c>
      <c r="AM33" s="48">
        <f t="shared" si="18"/>
        <v>0.57924481942654649</v>
      </c>
      <c r="AN33" s="48">
        <f t="shared" si="18"/>
        <v>0.55677359518426939</v>
      </c>
      <c r="AO33" s="48">
        <f t="shared" si="18"/>
        <v>0.47593493382468532</v>
      </c>
      <c r="AP33" s="48">
        <f t="shared" si="18"/>
        <v>0.42755875336462229</v>
      </c>
      <c r="AQ33" s="48">
        <f t="shared" si="18"/>
        <v>0.39546684881633992</v>
      </c>
      <c r="AR33" s="48">
        <f t="shared" si="18"/>
        <v>0.35472260318430188</v>
      </c>
      <c r="AS33" s="48">
        <f t="shared" si="18"/>
        <v>0.33026436083570565</v>
      </c>
      <c r="AT33" s="48">
        <f t="shared" si="18"/>
        <v>0.32626703851477395</v>
      </c>
      <c r="AU33" s="48">
        <f t="shared" si="18"/>
        <v>0.31355458827147242</v>
      </c>
      <c r="AV33" s="48">
        <f t="shared" si="18"/>
        <v>0.30064480209888211</v>
      </c>
      <c r="AW33" s="48">
        <f t="shared" si="18"/>
        <v>0.27539970530668129</v>
      </c>
      <c r="AX33" s="48">
        <f t="shared" si="18"/>
        <v>0.23885046266705892</v>
      </c>
      <c r="AY33" s="48">
        <f t="shared" si="18"/>
        <v>0.24471833765534892</v>
      </c>
      <c r="AZ33" s="48">
        <f t="shared" si="18"/>
        <v>0.28904973742201368</v>
      </c>
      <c r="BA33" s="48">
        <f t="shared" si="18"/>
        <v>0.3604655457258793</v>
      </c>
      <c r="BB33" s="48">
        <f t="shared" si="18"/>
        <v>0.38663053999381158</v>
      </c>
      <c r="BC33" s="48">
        <f t="shared" si="18"/>
        <v>0.37835260675771304</v>
      </c>
      <c r="BD33" s="48">
        <f t="shared" si="18"/>
        <v>0.36974825124892419</v>
      </c>
      <c r="BE33" s="48">
        <f t="shared" si="18"/>
        <v>0.37261654781903158</v>
      </c>
      <c r="BF33" s="48">
        <f t="shared" si="18"/>
        <v>0.3780753394428798</v>
      </c>
      <c r="BG33" s="48">
        <f t="shared" si="18"/>
        <v>0.38997042647908303</v>
      </c>
      <c r="BH33" s="48">
        <f t="shared" si="18"/>
        <v>0.39813460120404531</v>
      </c>
      <c r="BI33" s="48">
        <f t="shared" si="18"/>
        <v>0.40258440400947265</v>
      </c>
      <c r="BJ33" s="48">
        <f t="shared" si="18"/>
        <v>0.39305659739728493</v>
      </c>
      <c r="BK33" s="48">
        <f t="shared" si="18"/>
        <v>0.40107938487629052</v>
      </c>
      <c r="BL33" s="48">
        <f t="shared" si="18"/>
        <v>0.40557440933113598</v>
      </c>
      <c r="BM33" s="48">
        <f t="shared" si="18"/>
        <v>0.43110222768383039</v>
      </c>
      <c r="BN33" s="48">
        <f t="shared" si="18"/>
        <v>0.43251241826252002</v>
      </c>
      <c r="BO33" s="48">
        <f t="shared" si="18"/>
        <v>0.45265309895044736</v>
      </c>
      <c r="BP33" s="48">
        <f t="shared" si="18"/>
        <v>0.45285105683406746</v>
      </c>
      <c r="BQ33" s="48">
        <f t="shared" si="18"/>
        <v>0.46110009366032162</v>
      </c>
      <c r="BR33" s="48">
        <f t="shared" ref="BR33:EA33" si="19">SUMPRODUCT($E$37:$E$65,BR37:BR65)</f>
        <v>0.47182213465528045</v>
      </c>
      <c r="BS33" s="48">
        <f t="shared" si="19"/>
        <v>0.49375436051964861</v>
      </c>
      <c r="BT33" s="48">
        <f t="shared" si="19"/>
        <v>0.50109628537003625</v>
      </c>
      <c r="BU33" s="48">
        <f t="shared" si="19"/>
        <v>0.4993472383233411</v>
      </c>
      <c r="BV33" s="48">
        <f t="shared" si="19"/>
        <v>0.49053263902096655</v>
      </c>
      <c r="BW33" s="48">
        <f t="shared" si="19"/>
        <v>0.51455579467349699</v>
      </c>
      <c r="BX33" s="48">
        <f t="shared" si="19"/>
        <v>0.52538846402558326</v>
      </c>
      <c r="BY33" s="48">
        <f t="shared" si="19"/>
        <v>0.53945168515735487</v>
      </c>
      <c r="BZ33" s="48">
        <f t="shared" si="19"/>
        <v>0.53902489328386549</v>
      </c>
      <c r="CA33" s="48">
        <f t="shared" si="19"/>
        <v>0.54021516250983392</v>
      </c>
      <c r="CB33" s="48">
        <f t="shared" si="19"/>
        <v>0.54545372244618251</v>
      </c>
      <c r="CC33" s="48">
        <f t="shared" si="19"/>
        <v>0.54284325872403927</v>
      </c>
      <c r="CD33" s="48">
        <f t="shared" si="19"/>
        <v>0.53458757886635433</v>
      </c>
      <c r="CE33" s="48">
        <f t="shared" si="19"/>
        <v>0.52534396103883296</v>
      </c>
      <c r="CF33" s="48">
        <f t="shared" si="19"/>
        <v>0.51676715409599694</v>
      </c>
      <c r="CG33" s="48">
        <f t="shared" si="19"/>
        <v>0.50560620549177426</v>
      </c>
      <c r="CH33" s="48">
        <f t="shared" si="19"/>
        <v>0.49787648914960531</v>
      </c>
      <c r="CI33" s="48">
        <f t="shared" si="19"/>
        <v>0.47290533146591313</v>
      </c>
      <c r="CJ33" s="48">
        <f t="shared" si="19"/>
        <v>0.47541580224340191</v>
      </c>
      <c r="CK33" s="48">
        <f t="shared" si="19"/>
        <v>0.48501135795522904</v>
      </c>
      <c r="CL33" s="48">
        <f t="shared" si="19"/>
        <v>0.48333907571752355</v>
      </c>
      <c r="CM33" s="48">
        <f t="shared" si="19"/>
        <v>0.46953623386595883</v>
      </c>
      <c r="CN33" s="48">
        <f t="shared" si="19"/>
        <v>0.45809203975860158</v>
      </c>
      <c r="CO33" s="48">
        <f t="shared" si="19"/>
        <v>0.43935565955803119</v>
      </c>
      <c r="CP33" s="48">
        <f t="shared" si="19"/>
        <v>0.42240950472927824</v>
      </c>
      <c r="CQ33" s="48">
        <f t="shared" si="19"/>
        <v>0.40711921066337353</v>
      </c>
      <c r="CR33" s="48">
        <f t="shared" si="19"/>
        <v>0.41993748682050985</v>
      </c>
      <c r="CS33" s="48">
        <f t="shared" si="19"/>
        <v>0.4277879756085427</v>
      </c>
      <c r="CT33" s="48">
        <f t="shared" si="19"/>
        <v>0.40680566061046258</v>
      </c>
      <c r="CU33" s="48">
        <f t="shared" si="19"/>
        <v>0.38438252699859032</v>
      </c>
      <c r="CV33" s="48">
        <f t="shared" si="19"/>
        <v>0.35780617592903941</v>
      </c>
    </row>
    <row r="34" spans="1:100" x14ac:dyDescent="0.2">
      <c r="A34" s="46" t="s">
        <v>303</v>
      </c>
      <c r="B34" s="47">
        <f t="shared" si="2"/>
        <v>6.314509717075806</v>
      </c>
      <c r="C34" s="47">
        <f t="shared" si="3"/>
        <v>5.2659626977986989</v>
      </c>
      <c r="D34" s="49">
        <f>_xlfn.STDEV.P(M34:CV34)*100</f>
        <v>10.015043545788977</v>
      </c>
      <c r="E34" s="47"/>
      <c r="F34" s="48">
        <f t="shared" ref="F34:BQ34" si="20">(SUMPRODUCT($E$37:$E$65,F37:F65)-SUMPRODUCT($E$61:$E$62,F61:F62))/(1-SUM($E$61:$E$62))</f>
        <v>0.39266271528835595</v>
      </c>
      <c r="G34" s="48">
        <f t="shared" si="20"/>
        <v>0.39702903000163708</v>
      </c>
      <c r="H34" s="48">
        <f t="shared" si="20"/>
        <v>0.39352270890948199</v>
      </c>
      <c r="I34" s="48">
        <f t="shared" si="20"/>
        <v>0.36786217862744097</v>
      </c>
      <c r="J34" s="48">
        <f t="shared" si="20"/>
        <v>0.3443694030236501</v>
      </c>
      <c r="K34" s="48">
        <f t="shared" si="20"/>
        <v>0.33854718458016198</v>
      </c>
      <c r="L34" s="48">
        <f t="shared" si="20"/>
        <v>0.36381013608029766</v>
      </c>
      <c r="M34" s="48">
        <f t="shared" si="20"/>
        <v>0.36078027283129804</v>
      </c>
      <c r="N34" s="48">
        <f t="shared" si="20"/>
        <v>0.35963576160951566</v>
      </c>
      <c r="O34" s="48">
        <f t="shared" si="20"/>
        <v>0.31291272483271054</v>
      </c>
      <c r="P34" s="48">
        <f t="shared" si="20"/>
        <v>0.29377035027964293</v>
      </c>
      <c r="Q34" s="48">
        <f t="shared" si="20"/>
        <v>0.28350564512659543</v>
      </c>
      <c r="R34" s="48">
        <f t="shared" si="20"/>
        <v>0.31384457467271382</v>
      </c>
      <c r="S34" s="48">
        <f t="shared" si="20"/>
        <v>0.33388393283087903</v>
      </c>
      <c r="T34" s="48">
        <f t="shared" si="20"/>
        <v>0.35247154451080626</v>
      </c>
      <c r="U34" s="48">
        <f t="shared" si="20"/>
        <v>0.3537309944309196</v>
      </c>
      <c r="V34" s="48">
        <f t="shared" si="20"/>
        <v>0.35773936574761234</v>
      </c>
      <c r="W34" s="48">
        <f t="shared" si="20"/>
        <v>0.35302877264233373</v>
      </c>
      <c r="X34" s="48">
        <f t="shared" si="20"/>
        <v>0.35837591700515492</v>
      </c>
      <c r="Y34" s="48">
        <f t="shared" si="20"/>
        <v>0.38288155850596284</v>
      </c>
      <c r="Z34" s="48">
        <f t="shared" si="20"/>
        <v>0.42890063791059585</v>
      </c>
      <c r="AA34" s="48">
        <f t="shared" si="20"/>
        <v>0.47834714050859917</v>
      </c>
      <c r="AB34" s="48">
        <f t="shared" si="20"/>
        <v>0.51635929116723456</v>
      </c>
      <c r="AC34" s="48">
        <f t="shared" si="20"/>
        <v>0.52399776862394043</v>
      </c>
      <c r="AD34" s="48">
        <f t="shared" si="20"/>
        <v>0.53829919985463537</v>
      </c>
      <c r="AE34" s="48">
        <f t="shared" si="20"/>
        <v>0.55300428124503498</v>
      </c>
      <c r="AF34" s="48">
        <f t="shared" si="20"/>
        <v>0.56386055092202403</v>
      </c>
      <c r="AG34" s="48">
        <f t="shared" si="20"/>
        <v>0.55579579114897948</v>
      </c>
      <c r="AH34" s="48">
        <f t="shared" si="20"/>
        <v>0.55622286757940331</v>
      </c>
      <c r="AI34" s="48">
        <f t="shared" si="20"/>
        <v>0.57077013107971286</v>
      </c>
      <c r="AJ34" s="48">
        <f t="shared" si="20"/>
        <v>0.58309501181461809</v>
      </c>
      <c r="AK34" s="48">
        <f t="shared" si="20"/>
        <v>0.58915689718563047</v>
      </c>
      <c r="AL34" s="48">
        <f t="shared" si="20"/>
        <v>0.59442959818940022</v>
      </c>
      <c r="AM34" s="48">
        <f t="shared" si="20"/>
        <v>0.58408108690296134</v>
      </c>
      <c r="AN34" s="48">
        <f t="shared" si="20"/>
        <v>0.558141490538548</v>
      </c>
      <c r="AO34" s="48">
        <f t="shared" si="20"/>
        <v>0.46531518967483071</v>
      </c>
      <c r="AP34" s="48">
        <f t="shared" si="20"/>
        <v>0.41488497539524177</v>
      </c>
      <c r="AQ34" s="48">
        <f t="shared" si="20"/>
        <v>0.38134149288121894</v>
      </c>
      <c r="AR34" s="48">
        <f t="shared" si="20"/>
        <v>0.33649620793952628</v>
      </c>
      <c r="AS34" s="48">
        <f t="shared" si="20"/>
        <v>0.31035134244575385</v>
      </c>
      <c r="AT34" s="48">
        <f t="shared" si="20"/>
        <v>0.30411196330796925</v>
      </c>
      <c r="AU34" s="48">
        <f t="shared" si="20"/>
        <v>0.29349190741215297</v>
      </c>
      <c r="AV34" s="48">
        <f t="shared" si="20"/>
        <v>0.27853887265757854</v>
      </c>
      <c r="AW34" s="48">
        <f t="shared" si="20"/>
        <v>0.25051125941748731</v>
      </c>
      <c r="AX34" s="48">
        <f t="shared" si="20"/>
        <v>0.20827940262614705</v>
      </c>
      <c r="AY34" s="48">
        <f t="shared" si="20"/>
        <v>0.21297231340208461</v>
      </c>
      <c r="AZ34" s="48">
        <f t="shared" si="20"/>
        <v>0.25167685390934058</v>
      </c>
      <c r="BA34" s="48">
        <f t="shared" si="20"/>
        <v>0.32639344798498571</v>
      </c>
      <c r="BB34" s="48">
        <f t="shared" si="20"/>
        <v>0.34372098670175821</v>
      </c>
      <c r="BC34" s="48">
        <f t="shared" si="20"/>
        <v>0.33524746834633357</v>
      </c>
      <c r="BD34" s="48">
        <f t="shared" si="20"/>
        <v>0.32311190434282194</v>
      </c>
      <c r="BE34" s="48">
        <f t="shared" si="20"/>
        <v>0.32579391705574839</v>
      </c>
      <c r="BF34" s="48">
        <f t="shared" si="20"/>
        <v>0.33244092974561934</v>
      </c>
      <c r="BG34" s="48">
        <f t="shared" si="20"/>
        <v>0.34636219961471126</v>
      </c>
      <c r="BH34" s="48">
        <f t="shared" si="20"/>
        <v>0.35433080224730967</v>
      </c>
      <c r="BI34" s="48">
        <f t="shared" si="20"/>
        <v>0.36059452749248772</v>
      </c>
      <c r="BJ34" s="48">
        <f t="shared" si="20"/>
        <v>0.34694877865771284</v>
      </c>
      <c r="BK34" s="48">
        <f t="shared" si="20"/>
        <v>0.35354120568296293</v>
      </c>
      <c r="BL34" s="48">
        <f t="shared" si="20"/>
        <v>0.3654376219482397</v>
      </c>
      <c r="BM34" s="48">
        <f t="shared" si="20"/>
        <v>0.40581865793150818</v>
      </c>
      <c r="BN34" s="48">
        <f t="shared" si="20"/>
        <v>0.42312020895848523</v>
      </c>
      <c r="BO34" s="48">
        <f t="shared" si="20"/>
        <v>0.4449783378812287</v>
      </c>
      <c r="BP34" s="48">
        <f t="shared" si="20"/>
        <v>0.44892157379705128</v>
      </c>
      <c r="BQ34" s="48">
        <f t="shared" si="20"/>
        <v>0.46027237457967168</v>
      </c>
      <c r="BR34" s="48">
        <f t="shared" ref="BR34:EA34" si="21">(SUMPRODUCT($E$37:$E$65,BR37:BR65)-SUMPRODUCT($E$61:$E$62,BR61:BR62))/(1-SUM($E$61:$E$62))</f>
        <v>0.47874136238046927</v>
      </c>
      <c r="BS34" s="48">
        <f t="shared" si="21"/>
        <v>0.50460067922505802</v>
      </c>
      <c r="BT34" s="48">
        <f t="shared" si="21"/>
        <v>0.51873725034439899</v>
      </c>
      <c r="BU34" s="48">
        <f t="shared" si="21"/>
        <v>0.51787043005866185</v>
      </c>
      <c r="BV34" s="48">
        <f t="shared" si="21"/>
        <v>0.51099784008714155</v>
      </c>
      <c r="BW34" s="48">
        <f t="shared" si="21"/>
        <v>0.53509165647382184</v>
      </c>
      <c r="BX34" s="48">
        <f t="shared" si="21"/>
        <v>0.54607754435593225</v>
      </c>
      <c r="BY34" s="48">
        <f t="shared" si="21"/>
        <v>0.55109785036438652</v>
      </c>
      <c r="BZ34" s="48">
        <f t="shared" si="21"/>
        <v>0.53951450596261374</v>
      </c>
      <c r="CA34" s="48">
        <f t="shared" si="21"/>
        <v>0.54222748086408123</v>
      </c>
      <c r="CB34" s="48">
        <f t="shared" si="21"/>
        <v>0.54896945084856208</v>
      </c>
      <c r="CC34" s="48">
        <f t="shared" si="21"/>
        <v>0.54421654556678589</v>
      </c>
      <c r="CD34" s="48">
        <f t="shared" si="21"/>
        <v>0.53741492117159217</v>
      </c>
      <c r="CE34" s="48">
        <f t="shared" si="21"/>
        <v>0.53173597762790847</v>
      </c>
      <c r="CF34" s="48">
        <f t="shared" si="21"/>
        <v>0.52622458996080612</v>
      </c>
      <c r="CG34" s="48">
        <f t="shared" si="21"/>
        <v>0.51445003965033287</v>
      </c>
      <c r="CH34" s="48">
        <f t="shared" si="21"/>
        <v>0.50510988505473242</v>
      </c>
      <c r="CI34" s="48">
        <f t="shared" si="21"/>
        <v>0.47612743855495848</v>
      </c>
      <c r="CJ34" s="48">
        <f t="shared" si="21"/>
        <v>0.48169678556125822</v>
      </c>
      <c r="CK34" s="48">
        <f t="shared" si="21"/>
        <v>0.486692623883828</v>
      </c>
      <c r="CL34" s="48">
        <f t="shared" si="21"/>
        <v>0.48636039149913635</v>
      </c>
      <c r="CM34" s="48">
        <f t="shared" si="21"/>
        <v>0.46645724727934995</v>
      </c>
      <c r="CN34" s="48">
        <f t="shared" si="21"/>
        <v>0.45004564673481967</v>
      </c>
      <c r="CO34" s="48">
        <f t="shared" si="21"/>
        <v>0.42917153287755266</v>
      </c>
      <c r="CP34" s="48">
        <f t="shared" si="21"/>
        <v>0.40976392527123962</v>
      </c>
      <c r="CQ34" s="48">
        <f t="shared" si="21"/>
        <v>0.39355566064878922</v>
      </c>
      <c r="CR34" s="48">
        <f t="shared" si="21"/>
        <v>0.40460615557087037</v>
      </c>
      <c r="CS34" s="48">
        <f t="shared" si="21"/>
        <v>0.40948265267651057</v>
      </c>
      <c r="CT34" s="48">
        <f t="shared" si="21"/>
        <v>0.38685364902827535</v>
      </c>
      <c r="CU34" s="48">
        <f t="shared" si="21"/>
        <v>0.36533445009996024</v>
      </c>
      <c r="CV34" s="48">
        <f t="shared" si="21"/>
        <v>0.33388554373405005</v>
      </c>
    </row>
    <row r="35" spans="1:100" x14ac:dyDescent="0.2">
      <c r="I35" s="50"/>
      <c r="J35" s="50"/>
      <c r="K35" s="50"/>
      <c r="L35" s="50"/>
      <c r="M35" s="50"/>
    </row>
    <row r="36" spans="1:100" s="45" customFormat="1" x14ac:dyDescent="0.2">
      <c r="A36" s="42" t="s">
        <v>0</v>
      </c>
      <c r="B36" s="43" t="s">
        <v>292</v>
      </c>
      <c r="C36" s="44" t="s">
        <v>293</v>
      </c>
      <c r="D36" s="44" t="s">
        <v>304</v>
      </c>
      <c r="E36" s="44" t="s">
        <v>305</v>
      </c>
      <c r="F36" s="44">
        <v>45260</v>
      </c>
      <c r="G36" s="44">
        <v>45230</v>
      </c>
      <c r="H36" s="44">
        <v>45199</v>
      </c>
      <c r="I36" s="44">
        <v>45169</v>
      </c>
      <c r="J36" s="44">
        <v>45138</v>
      </c>
      <c r="K36" s="44">
        <v>45107</v>
      </c>
      <c r="L36" s="44">
        <v>45077</v>
      </c>
      <c r="M36" s="44">
        <v>45046</v>
      </c>
      <c r="N36" s="44">
        <v>45016</v>
      </c>
      <c r="O36" s="44">
        <v>44985</v>
      </c>
      <c r="P36" s="44">
        <v>44957</v>
      </c>
      <c r="Q36" s="44">
        <v>44926</v>
      </c>
      <c r="R36" s="44">
        <v>44895</v>
      </c>
      <c r="S36" s="44">
        <v>44865</v>
      </c>
      <c r="T36" s="44">
        <v>44834</v>
      </c>
      <c r="U36" s="44">
        <v>44804</v>
      </c>
      <c r="V36" s="44">
        <v>44773</v>
      </c>
      <c r="W36" s="44">
        <v>44742</v>
      </c>
      <c r="X36" s="44">
        <v>44712</v>
      </c>
      <c r="Y36" s="44">
        <v>44681</v>
      </c>
      <c r="Z36" s="44">
        <v>44651</v>
      </c>
      <c r="AA36" s="44">
        <v>44620</v>
      </c>
      <c r="AB36" s="44">
        <v>44592</v>
      </c>
      <c r="AC36" s="44">
        <v>44561</v>
      </c>
      <c r="AD36" s="44">
        <v>44530</v>
      </c>
      <c r="AE36" s="44">
        <v>44500</v>
      </c>
      <c r="AF36" s="44">
        <v>44469</v>
      </c>
      <c r="AG36" s="44">
        <v>44439</v>
      </c>
      <c r="AH36" s="44">
        <v>44408</v>
      </c>
      <c r="AI36" s="44">
        <v>44377</v>
      </c>
      <c r="AJ36" s="44">
        <v>44347</v>
      </c>
      <c r="AK36" s="44">
        <v>44316</v>
      </c>
      <c r="AL36" s="44">
        <v>44286</v>
      </c>
      <c r="AM36" s="44">
        <v>44255</v>
      </c>
      <c r="AN36" s="44">
        <v>44227</v>
      </c>
      <c r="AO36" s="44">
        <v>44196</v>
      </c>
      <c r="AP36" s="44">
        <v>44165</v>
      </c>
      <c r="AQ36" s="44">
        <v>44135</v>
      </c>
      <c r="AR36" s="44">
        <v>44104</v>
      </c>
      <c r="AS36" s="44">
        <v>44074</v>
      </c>
      <c r="AT36" s="44">
        <v>44043</v>
      </c>
      <c r="AU36" s="44">
        <v>44012</v>
      </c>
      <c r="AV36" s="44">
        <v>43982</v>
      </c>
      <c r="AW36" s="44">
        <v>43951</v>
      </c>
      <c r="AX36" s="44">
        <v>43921</v>
      </c>
      <c r="AY36" s="44">
        <v>43890</v>
      </c>
      <c r="AZ36" s="44">
        <v>43861</v>
      </c>
      <c r="BA36" s="44">
        <v>43830</v>
      </c>
      <c r="BB36" s="44">
        <v>43799</v>
      </c>
      <c r="BC36" s="44">
        <v>43769</v>
      </c>
      <c r="BD36" s="44">
        <v>43738</v>
      </c>
      <c r="BE36" s="44">
        <v>43708</v>
      </c>
      <c r="BF36" s="44">
        <v>43677</v>
      </c>
      <c r="BG36" s="44">
        <v>43646</v>
      </c>
      <c r="BH36" s="44">
        <v>43616</v>
      </c>
      <c r="BI36" s="44">
        <v>43585</v>
      </c>
      <c r="BJ36" s="44">
        <v>43555</v>
      </c>
      <c r="BK36" s="44">
        <v>43524</v>
      </c>
      <c r="BL36" s="44">
        <v>43496</v>
      </c>
      <c r="BM36" s="44">
        <v>43465</v>
      </c>
      <c r="BN36" s="44">
        <v>43434</v>
      </c>
      <c r="BO36" s="44">
        <v>43404</v>
      </c>
      <c r="BP36" s="44">
        <v>43373</v>
      </c>
      <c r="BQ36" s="44">
        <v>43343</v>
      </c>
      <c r="BR36" s="44">
        <v>43312</v>
      </c>
      <c r="BS36" s="44">
        <v>43281</v>
      </c>
      <c r="BT36" s="44">
        <v>43251</v>
      </c>
      <c r="BU36" s="44">
        <v>43220</v>
      </c>
      <c r="BV36" s="44">
        <v>43190</v>
      </c>
      <c r="BW36" s="44">
        <v>43159</v>
      </c>
      <c r="BX36" s="44">
        <v>43131</v>
      </c>
      <c r="BY36" s="44">
        <v>43100</v>
      </c>
      <c r="BZ36" s="44">
        <v>43069</v>
      </c>
      <c r="CA36" s="44">
        <v>43039</v>
      </c>
      <c r="CB36" s="44">
        <v>43008</v>
      </c>
      <c r="CC36" s="44">
        <v>42978</v>
      </c>
      <c r="CD36" s="44">
        <v>42947</v>
      </c>
      <c r="CE36" s="44">
        <v>42916</v>
      </c>
      <c r="CF36" s="44">
        <v>42886</v>
      </c>
      <c r="CG36" s="44">
        <v>42855</v>
      </c>
      <c r="CH36" s="44">
        <v>42825</v>
      </c>
      <c r="CI36" s="44">
        <v>42794</v>
      </c>
      <c r="CJ36" s="44">
        <v>42766</v>
      </c>
      <c r="CK36" s="44">
        <v>42735</v>
      </c>
      <c r="CL36" s="44">
        <v>42704</v>
      </c>
      <c r="CM36" s="44">
        <v>42674</v>
      </c>
      <c r="CN36" s="44">
        <v>42643</v>
      </c>
      <c r="CO36" s="44">
        <v>42613</v>
      </c>
      <c r="CP36" s="44">
        <v>42582</v>
      </c>
      <c r="CQ36" s="44">
        <v>42551</v>
      </c>
      <c r="CR36" s="44">
        <v>42521</v>
      </c>
      <c r="CS36" s="44">
        <v>42490</v>
      </c>
      <c r="CT36" s="44">
        <v>42460</v>
      </c>
      <c r="CU36" s="44">
        <v>42429</v>
      </c>
      <c r="CV36" s="44">
        <v>42400</v>
      </c>
    </row>
    <row r="37" spans="1:100" x14ac:dyDescent="0.2">
      <c r="A37" s="46" t="s">
        <v>5</v>
      </c>
      <c r="B37" s="47">
        <f>(G37-S37)*100</f>
        <v>7.6449999999999907</v>
      </c>
      <c r="C37" s="47">
        <f>(G37-J37)*100</f>
        <v>8.1699999999999875</v>
      </c>
      <c r="D37" s="49">
        <f t="shared" ref="D37:D67" si="22">_xlfn.STDEV.P(M37:CV37)*100</f>
        <v>19.664629748830134</v>
      </c>
      <c r="E37" s="51">
        <v>0.110986732793543</v>
      </c>
      <c r="F37" s="48">
        <f t="array" ref="F37">SUMPRODUCT(('[1]面板-分位数'!$B$3:$B$497='面板-景气指数'!$A37)*('[1]面板-分位数'!$J$3:$J$497),('[1]面板-分位数'!$B$3:$B$497='面板-景气指数'!$A37)*'[1]面板-分位数'!K$3:K$497)</f>
        <v>0.63244999999999996</v>
      </c>
      <c r="G37" s="48">
        <f t="array" ref="G37">SUMPRODUCT(('[1]面板-分位数'!$B$3:$B$497='面板-景气指数'!$A37)*('[1]面板-分位数'!$J$3:$J$497),('[1]面板-分位数'!$B$3:$B$497='面板-景气指数'!$A37)*'[1]面板-分位数'!L$3:L$497)</f>
        <v>0.7196499999999999</v>
      </c>
      <c r="H37" s="48">
        <f t="array" ref="H37">SUMPRODUCT(('[1]面板-分位数'!$B$3:$B$497='面板-景气指数'!$A37)*('[1]面板-分位数'!$J$3:$J$497),('[1]面板-分位数'!$B$3:$B$497='面板-景气指数'!$A37)*'[1]面板-分位数'!M$3:M$497)</f>
        <v>0.79654999999999998</v>
      </c>
      <c r="I37" s="48">
        <f t="array" ref="I37">SUMPRODUCT(('[1]面板-分位数'!$B$3:$B$497='面板-景气指数'!$A37)*('[1]面板-分位数'!$J$3:$J$497),('[1]面板-分位数'!$B$3:$B$497='面板-景气指数'!$A37)*'[1]面板-分位数'!N$3:N$497)</f>
        <v>0.74259999999999993</v>
      </c>
      <c r="J37" s="48">
        <f t="array" ref="J37">SUMPRODUCT(('[1]面板-分位数'!$B$3:$B$497='面板-景气指数'!$A37)*('[1]面板-分位数'!$J$3:$J$497),('[1]面板-分位数'!$B$3:$B$497='面板-景气指数'!$A37)*'[1]面板-分位数'!O$3:O$497)</f>
        <v>0.63795000000000002</v>
      </c>
      <c r="K37" s="48">
        <f t="array" ref="K37">SUMPRODUCT(('[1]面板-分位数'!$B$3:$B$497='面板-景气指数'!$A37)*('[1]面板-分位数'!$J$3:$J$497),('[1]面板-分位数'!$B$3:$B$497='面板-景气指数'!$A37)*'[1]面板-分位数'!P$3:P$497)</f>
        <v>0.60880000000000001</v>
      </c>
      <c r="L37" s="48">
        <f t="array" ref="L37">SUMPRODUCT(('[1]面板-分位数'!$B$3:$B$497='面板-景气指数'!$A37)*('[1]面板-分位数'!$J$3:$J$497),('[1]面板-分位数'!$B$3:$B$497='面板-景气指数'!$A37)*'[1]面板-分位数'!Q$3:Q$497)</f>
        <v>0.75054999999999994</v>
      </c>
      <c r="M37" s="48">
        <f t="array" ref="M37">SUMPRODUCT(('[1]面板-分位数'!$B$3:$B$497='面板-景气指数'!$A37)*('[1]面板-分位数'!$J$3:$J$497),('[1]面板-分位数'!$B$3:$B$497='面板-景气指数'!$A37)*'[1]面板-分位数'!R$3:R$497)</f>
        <v>0.78095000000000003</v>
      </c>
      <c r="N37" s="48">
        <f t="array" ref="N37">SUMPRODUCT(('[1]面板-分位数'!$B$3:$B$497='面板-景气指数'!$A37)*('[1]面板-分位数'!$J$3:$J$497),('[1]面板-分位数'!$B$3:$B$497='面板-景气指数'!$A37)*'[1]面板-分位数'!S$3:S$497)</f>
        <v>0.78815000000000002</v>
      </c>
      <c r="O37" s="48">
        <f t="array" ref="O37">SUMPRODUCT(('[1]面板-分位数'!$B$3:$B$497='面板-景气指数'!$A37)*('[1]面板-分位数'!$J$3:$J$497),('[1]面板-分位数'!$B$3:$B$497='面板-景气指数'!$A37)*'[1]面板-分位数'!T$3:T$497)</f>
        <v>0.64544999999999997</v>
      </c>
      <c r="P37" s="48">
        <f t="array" ref="P37">SUMPRODUCT(('[1]面板-分位数'!$B$3:$B$497='面板-景气指数'!$A37)*('[1]面板-分位数'!$J$3:$J$497),('[1]面板-分位数'!$B$3:$B$497='面板-景气指数'!$A37)*'[1]面板-分位数'!U$3:U$497)</f>
        <v>0.6037499999999999</v>
      </c>
      <c r="Q37" s="48">
        <f t="array" ref="Q37">SUMPRODUCT(('[1]面板-分位数'!$B$3:$B$497='面板-景气指数'!$A37)*('[1]面板-分位数'!$J$3:$J$497),('[1]面板-分位数'!$B$3:$B$497='面板-景气指数'!$A37)*'[1]面板-分位数'!V$3:V$497)</f>
        <v>0.54280000000000006</v>
      </c>
      <c r="R37" s="48">
        <f t="array" ref="R37">SUMPRODUCT(('[1]面板-分位数'!$B$3:$B$497='面板-景气指数'!$A37)*('[1]面板-分位数'!$J$3:$J$497),('[1]面板-分位数'!$B$3:$B$497='面板-景气指数'!$A37)*'[1]面板-分位数'!W$3:W$497)</f>
        <v>0.56810000000000005</v>
      </c>
      <c r="S37" s="48">
        <f t="array" ref="S37">SUMPRODUCT(('[1]面板-分位数'!$B$3:$B$497='面板-景气指数'!$A37)*('[1]面板-分位数'!$J$3:$J$497),('[1]面板-分位数'!$B$3:$B$497='面板-景气指数'!$A37)*'[1]面板-分位数'!X$3:X$497)</f>
        <v>0.64319999999999999</v>
      </c>
      <c r="T37" s="48">
        <f t="array" ref="T37">SUMPRODUCT(('[1]面板-分位数'!$B$3:$B$497='面板-景气指数'!$A37)*('[1]面板-分位数'!$J$3:$J$497),('[1]面板-分位数'!$B$3:$B$497='面板-景气指数'!$A37)*'[1]面板-分位数'!Y$3:Y$497)</f>
        <v>0.67965000000000009</v>
      </c>
      <c r="U37" s="48">
        <f t="array" ref="U37">SUMPRODUCT(('[1]面板-分位数'!$B$3:$B$497='面板-景气指数'!$A37)*('[1]面板-分位数'!$J$3:$J$497),('[1]面板-分位数'!$B$3:$B$497='面板-景气指数'!$A37)*'[1]面板-分位数'!Z$3:Z$497)</f>
        <v>0.67335000000000012</v>
      </c>
      <c r="V37" s="48">
        <f t="array" ref="V37">SUMPRODUCT(('[1]面板-分位数'!$B$3:$B$497='面板-景气指数'!$A37)*('[1]面板-分位数'!$J$3:$J$497),('[1]面板-分位数'!$B$3:$B$497='面板-景气指数'!$A37)*'[1]面板-分位数'!AA$3:AA$497)</f>
        <v>0.68374999999999997</v>
      </c>
      <c r="W37" s="48">
        <f t="array" ref="W37">SUMPRODUCT(('[1]面板-分位数'!$B$3:$B$497='面板-景气指数'!$A37)*('[1]面板-分位数'!$J$3:$J$497),('[1]面板-分位数'!$B$3:$B$497='面板-景气指数'!$A37)*'[1]面板-分位数'!AB$3:AB$497)</f>
        <v>0.65699999999999992</v>
      </c>
      <c r="X37" s="48">
        <f t="array" ref="X37">SUMPRODUCT(('[1]面板-分位数'!$B$3:$B$497='面板-景气指数'!$A37)*('[1]面板-分位数'!$J$3:$J$497),('[1]面板-分位数'!$B$3:$B$497='面板-景气指数'!$A37)*'[1]面板-分位数'!AC$3:AC$497)</f>
        <v>0.68249999999999988</v>
      </c>
      <c r="Y37" s="48">
        <f t="array" ref="Y37">SUMPRODUCT(('[1]面板-分位数'!$B$3:$B$497='面板-景气指数'!$A37)*('[1]面板-分位数'!$J$3:$J$497),('[1]面板-分位数'!$B$3:$B$497='面板-景气指数'!$A37)*'[1]面板-分位数'!AD$3:AD$497)</f>
        <v>0.6634000000000001</v>
      </c>
      <c r="Z37" s="48">
        <f t="array" ref="Z37">SUMPRODUCT(('[1]面板-分位数'!$B$3:$B$497='面板-景气指数'!$A37)*('[1]面板-分位数'!$J$3:$J$497),('[1]面板-分位数'!$B$3:$B$497='面板-景气指数'!$A37)*'[1]面板-分位数'!AE$3:AE$497)</f>
        <v>0.71029999999999993</v>
      </c>
      <c r="AA37" s="48">
        <f t="array" ref="AA37">SUMPRODUCT(('[1]面板-分位数'!$B$3:$B$497='面板-景气指数'!$A37)*('[1]面板-分位数'!$J$3:$J$497),('[1]面板-分位数'!$B$3:$B$497='面板-景气指数'!$A37)*'[1]面板-分位数'!AF$3:AF$497)</f>
        <v>0.77805000000000002</v>
      </c>
      <c r="AB37" s="48">
        <f t="array" ref="AB37">SUMPRODUCT(('[1]面板-分位数'!$B$3:$B$497='面板-景气指数'!$A37)*('[1]面板-分位数'!$J$3:$J$497),('[1]面板-分位数'!$B$3:$B$497='面板-景气指数'!$A37)*'[1]面板-分位数'!AG$3:AG$497)</f>
        <v>0.86869999999999992</v>
      </c>
      <c r="AC37" s="48">
        <f t="array" ref="AC37">SUMPRODUCT(('[1]面板-分位数'!$B$3:$B$497='面板-景气指数'!$A37)*('[1]面板-分位数'!$J$3:$J$497),('[1]面板-分位数'!$B$3:$B$497='面板-景气指数'!$A37)*'[1]面板-分位数'!AH$3:AH$497)</f>
        <v>0.83889999999999998</v>
      </c>
      <c r="AD37" s="48">
        <f t="array" ref="AD37">SUMPRODUCT(('[1]面板-分位数'!$B$3:$B$497='面板-景气指数'!$A37)*('[1]面板-分位数'!$J$3:$J$497),('[1]面板-分位数'!$B$3:$B$497='面板-景气指数'!$A37)*'[1]面板-分位数'!AI$3:AI$497)</f>
        <v>0.79064999999999985</v>
      </c>
      <c r="AE37" s="48">
        <f t="array" ref="AE37">SUMPRODUCT(('[1]面板-分位数'!$B$3:$B$497='面板-景气指数'!$A37)*('[1]面板-分位数'!$J$3:$J$497),('[1]面板-分位数'!$B$3:$B$497='面板-景气指数'!$A37)*'[1]面板-分位数'!AJ$3:AJ$497)</f>
        <v>0.77954999999999997</v>
      </c>
      <c r="AF37" s="48">
        <f t="array" ref="AF37">SUMPRODUCT(('[1]面板-分位数'!$B$3:$B$497='面板-景气指数'!$A37)*('[1]面板-分位数'!$J$3:$J$497),('[1]面板-分位数'!$B$3:$B$497='面板-景气指数'!$A37)*'[1]面板-分位数'!AK$3:AK$497)</f>
        <v>0.81994999999999996</v>
      </c>
      <c r="AG37" s="48">
        <f t="array" ref="AG37">SUMPRODUCT(('[1]面板-分位数'!$B$3:$B$497='面板-景气指数'!$A37)*('[1]面板-分位数'!$J$3:$J$497),('[1]面板-分位数'!$B$3:$B$497='面板-景气指数'!$A37)*'[1]面板-分位数'!AL$3:AL$497)</f>
        <v>0.74985000000000002</v>
      </c>
      <c r="AH37" s="48">
        <f t="array" ref="AH37">SUMPRODUCT(('[1]面板-分位数'!$B$3:$B$497='面板-景气指数'!$A37)*('[1]面板-分位数'!$J$3:$J$497),('[1]面板-分位数'!$B$3:$B$497='面板-景气指数'!$A37)*'[1]面板-分位数'!AM$3:AM$497)</f>
        <v>0.67410000000000003</v>
      </c>
      <c r="AI37" s="48">
        <f t="array" ref="AI37">SUMPRODUCT(('[1]面板-分位数'!$B$3:$B$497='面板-景气指数'!$A37)*('[1]面板-分位数'!$J$3:$J$497),('[1]面板-分位数'!$B$3:$B$497='面板-景气指数'!$A37)*'[1]面板-分位数'!AN$3:AN$497)</f>
        <v>0.58345000000000002</v>
      </c>
      <c r="AJ37" s="48">
        <f t="array" ref="AJ37">SUMPRODUCT(('[1]面板-分位数'!$B$3:$B$497='面板-景气指数'!$A37)*('[1]面板-分位数'!$J$3:$J$497),('[1]面板-分位数'!$B$3:$B$497='面板-景气指数'!$A37)*'[1]面板-分位数'!AO$3:AO$497)</f>
        <v>0.46605000000000008</v>
      </c>
      <c r="AK37" s="48">
        <f t="array" ref="AK37">SUMPRODUCT(('[1]面板-分位数'!$B$3:$B$497='面板-景气指数'!$A37)*('[1]面板-分位数'!$J$3:$J$497),('[1]面板-分位数'!$B$3:$B$497='面板-景气指数'!$A37)*'[1]面板-分位数'!AP$3:AP$497)</f>
        <v>0.38305000000000006</v>
      </c>
      <c r="AL37" s="48">
        <f t="array" ref="AL37">SUMPRODUCT(('[1]面板-分位数'!$B$3:$B$497='面板-景气指数'!$A37)*('[1]面板-分位数'!$J$3:$J$497),('[1]面板-分位数'!$B$3:$B$497='面板-景气指数'!$A37)*'[1]面板-分位数'!AQ$3:AQ$497)</f>
        <v>0.39060000000000006</v>
      </c>
      <c r="AM37" s="48">
        <f t="array" ref="AM37">SUMPRODUCT(('[1]面板-分位数'!$B$3:$B$497='面板-景气指数'!$A37)*('[1]面板-分位数'!$J$3:$J$497),('[1]面板-分位数'!$B$3:$B$497='面板-景气指数'!$A37)*'[1]面板-分位数'!AR$3:AR$497)</f>
        <v>0.37155000000000005</v>
      </c>
      <c r="AN37" s="48">
        <f t="array" ref="AN37">SUMPRODUCT(('[1]面板-分位数'!$B$3:$B$497='面板-景气指数'!$A37)*('[1]面板-分位数'!$J$3:$J$497),('[1]面板-分位数'!$B$3:$B$497='面板-景气指数'!$A37)*'[1]面板-分位数'!AS$3:AS$497)</f>
        <v>0.35704999999999998</v>
      </c>
      <c r="AO37" s="48">
        <f t="array" ref="AO37">SUMPRODUCT(('[1]面板-分位数'!$B$3:$B$497='面板-景气指数'!$A37)*('[1]面板-分位数'!$J$3:$J$497),('[1]面板-分位数'!$B$3:$B$497='面板-景气指数'!$A37)*'[1]面板-分位数'!AT$3:AT$497)</f>
        <v>0.34299999999999997</v>
      </c>
      <c r="AP37" s="48">
        <f t="array" ref="AP37">SUMPRODUCT(('[1]面板-分位数'!$B$3:$B$497='面板-景气指数'!$A37)*('[1]面板-分位数'!$J$3:$J$497),('[1]面板-分位数'!$B$3:$B$497='面板-景气指数'!$A37)*'[1]面板-分位数'!AU$3:AU$497)</f>
        <v>0.2676</v>
      </c>
      <c r="AQ37" s="48">
        <f t="array" ref="AQ37">SUMPRODUCT(('[1]面板-分位数'!$B$3:$B$497='面板-景气指数'!$A37)*('[1]面板-分位数'!$J$3:$J$497),('[1]面板-分位数'!$B$3:$B$497='面板-景气指数'!$A37)*'[1]面板-分位数'!AV$3:AV$497)</f>
        <v>0.23599999999999999</v>
      </c>
      <c r="AR37" s="48">
        <f t="array" ref="AR37">SUMPRODUCT(('[1]面板-分位数'!$B$3:$B$497='面板-景气指数'!$A37)*('[1]面板-分位数'!$J$3:$J$497),('[1]面板-分位数'!$B$3:$B$497='面板-景气指数'!$A37)*'[1]面板-分位数'!AW$3:AW$497)</f>
        <v>0.17445000000000002</v>
      </c>
      <c r="AS37" s="48">
        <f t="array" ref="AS37">SUMPRODUCT(('[1]面板-分位数'!$B$3:$B$497='面板-景气指数'!$A37)*('[1]面板-分位数'!$J$3:$J$497),('[1]面板-分位数'!$B$3:$B$497='面板-景气指数'!$A37)*'[1]面板-分位数'!AX$3:AX$497)</f>
        <v>0.20115</v>
      </c>
      <c r="AT37" s="48">
        <f t="array" ref="AT37">SUMPRODUCT(('[1]面板-分位数'!$B$3:$B$497='面板-景气指数'!$A37)*('[1]面板-分位数'!$J$3:$J$497),('[1]面板-分位数'!$B$3:$B$497='面板-景气指数'!$A37)*'[1]面板-分位数'!AY$3:AY$497)</f>
        <v>0.27305000000000001</v>
      </c>
      <c r="AU37" s="48">
        <f t="array" ref="AU37">SUMPRODUCT(('[1]面板-分位数'!$B$3:$B$497='面板-景气指数'!$A37)*('[1]面板-分位数'!$J$3:$J$497),('[1]面板-分位数'!$B$3:$B$497='面板-景气指数'!$A37)*'[1]面板-分位数'!AZ$3:AZ$497)</f>
        <v>0.30119999999999997</v>
      </c>
      <c r="AV37" s="48">
        <f t="array" ref="AV37">SUMPRODUCT(('[1]面板-分位数'!$B$3:$B$497='面板-景气指数'!$A37)*('[1]面板-分位数'!$J$3:$J$497),('[1]面板-分位数'!$B$3:$B$497='面板-景气指数'!$A37)*'[1]面板-分位数'!BA$3:BA$497)</f>
        <v>0.32715</v>
      </c>
      <c r="AW37" s="48">
        <f t="array" ref="AW37">SUMPRODUCT(('[1]面板-分位数'!$B$3:$B$497='面板-景气指数'!$A37)*('[1]面板-分位数'!$J$3:$J$497),('[1]面板-分位数'!$B$3:$B$497='面板-景气指数'!$A37)*'[1]面板-分位数'!BB$3:BB$497)</f>
        <v>0.31830000000000003</v>
      </c>
      <c r="AX37" s="48">
        <f t="array" ref="AX37">SUMPRODUCT(('[1]面板-分位数'!$B$3:$B$497='面板-景气指数'!$A37)*('[1]面板-分位数'!$J$3:$J$497),('[1]面板-分位数'!$B$3:$B$497='面板-景气指数'!$A37)*'[1]面板-分位数'!BC$3:BC$497)</f>
        <v>0.26195000000000002</v>
      </c>
      <c r="AY37" s="48">
        <f t="array" ref="AY37">SUMPRODUCT(('[1]面板-分位数'!$B$3:$B$497='面板-景气指数'!$A37)*('[1]面板-分位数'!$J$3:$J$497),('[1]面板-分位数'!$B$3:$B$497='面板-景气指数'!$A37)*'[1]面板-分位数'!BD$3:BD$497)</f>
        <v>0.27084999999999998</v>
      </c>
      <c r="AZ37" s="48">
        <f t="array" ref="AZ37">SUMPRODUCT(('[1]面板-分位数'!$B$3:$B$497='面板-景气指数'!$A37)*('[1]面板-分位数'!$J$3:$J$497),('[1]面板-分位数'!$B$3:$B$497='面板-景气指数'!$A37)*'[1]面板-分位数'!BE$3:BE$497)</f>
        <v>0.32815</v>
      </c>
      <c r="BA37" s="48">
        <f t="array" ref="BA37">SUMPRODUCT(('[1]面板-分位数'!$B$3:$B$497='面板-景气指数'!$A37)*('[1]面板-分位数'!$J$3:$J$497),('[1]面板-分位数'!$B$3:$B$497='面板-景气指数'!$A37)*'[1]面板-分位数'!BF$3:BF$497)</f>
        <v>0.2868</v>
      </c>
      <c r="BB37" s="48">
        <f t="array" ref="BB37">SUMPRODUCT(('[1]面板-分位数'!$B$3:$B$497='面板-景气指数'!$A37)*('[1]面板-分位数'!$J$3:$J$497),('[1]面板-分位数'!$B$3:$B$497='面板-景气指数'!$A37)*'[1]面板-分位数'!BG$3:BG$497)</f>
        <v>0.30745</v>
      </c>
      <c r="BC37" s="48">
        <f t="array" ref="BC37">SUMPRODUCT(('[1]面板-分位数'!$B$3:$B$497='面板-景气指数'!$A37)*('[1]面板-分位数'!$J$3:$J$497),('[1]面板-分位数'!$B$3:$B$497='面板-景气指数'!$A37)*'[1]面板-分位数'!BH$3:BH$497)</f>
        <v>0.31590000000000001</v>
      </c>
      <c r="BD37" s="48">
        <f t="array" ref="BD37">SUMPRODUCT(('[1]面板-分位数'!$B$3:$B$497='面板-景气指数'!$A37)*('[1]面板-分位数'!$J$3:$J$497),('[1]面板-分位数'!$B$3:$B$497='面板-景气指数'!$A37)*'[1]面板-分位数'!BI$3:BI$497)</f>
        <v>0.32845000000000002</v>
      </c>
      <c r="BE37" s="48">
        <f t="array" ref="BE37">SUMPRODUCT(('[1]面板-分位数'!$B$3:$B$497='面板-景气指数'!$A37)*('[1]面板-分位数'!$J$3:$J$497),('[1]面板-分位数'!$B$3:$B$497='面板-景气指数'!$A37)*'[1]面板-分位数'!BJ$3:BJ$497)</f>
        <v>0.39815</v>
      </c>
      <c r="BF37" s="48">
        <f t="array" ref="BF37">SUMPRODUCT(('[1]面板-分位数'!$B$3:$B$497='面板-景气指数'!$A37)*('[1]面板-分位数'!$J$3:$J$497),('[1]面板-分位数'!$B$3:$B$497='面板-景气指数'!$A37)*'[1]面板-分位数'!BK$3:BK$497)</f>
        <v>0.44494999999999996</v>
      </c>
      <c r="BG37" s="48">
        <f t="array" ref="BG37">SUMPRODUCT(('[1]面板-分位数'!$B$3:$B$497='面板-景气指数'!$A37)*('[1]面板-分位数'!$J$3:$J$497),('[1]面板-分位数'!$B$3:$B$497='面板-景气指数'!$A37)*'[1]面板-分位数'!BL$3:BL$497)</f>
        <v>0.46594999999999998</v>
      </c>
      <c r="BH37" s="48">
        <f t="array" ref="BH37">SUMPRODUCT(('[1]面板-分位数'!$B$3:$B$497='面板-景气指数'!$A37)*('[1]面板-分位数'!$J$3:$J$497),('[1]面板-分位数'!$B$3:$B$497='面板-景气指数'!$A37)*'[1]面板-分位数'!BM$3:BM$497)</f>
        <v>0.44299999999999995</v>
      </c>
      <c r="BI37" s="48">
        <f t="array" ref="BI37">SUMPRODUCT(('[1]面板-分位数'!$B$3:$B$497='面板-景气指数'!$A37)*('[1]面板-分位数'!$J$3:$J$497),('[1]面板-分位数'!$B$3:$B$497='面板-景气指数'!$A37)*'[1]面板-分位数'!BN$3:BN$497)</f>
        <v>0.43124999999999991</v>
      </c>
      <c r="BJ37" s="48">
        <f t="array" ref="BJ37">SUMPRODUCT(('[1]面板-分位数'!$B$3:$B$497='面板-景气指数'!$A37)*('[1]面板-分位数'!$J$3:$J$497),('[1]面板-分位数'!$B$3:$B$497='面板-景气指数'!$A37)*'[1]面板-分位数'!BO$3:BO$497)</f>
        <v>0.40295000000000003</v>
      </c>
      <c r="BK37" s="48">
        <f t="array" ref="BK37">SUMPRODUCT(('[1]面板-分位数'!$B$3:$B$497='面板-景气指数'!$A37)*('[1]面板-分位数'!$J$3:$J$497),('[1]面板-分位数'!$B$3:$B$497='面板-景气指数'!$A37)*'[1]面板-分位数'!BP$3:BP$497)</f>
        <v>0.4486</v>
      </c>
      <c r="BL37" s="48">
        <f t="array" ref="BL37">SUMPRODUCT(('[1]面板-分位数'!$B$3:$B$497='面板-景气指数'!$A37)*('[1]面板-分位数'!$J$3:$J$497),('[1]面板-分位数'!$B$3:$B$497='面板-景气指数'!$A37)*'[1]面板-分位数'!BQ$3:BQ$497)</f>
        <v>0.43364999999999998</v>
      </c>
      <c r="BM37" s="48">
        <f t="array" ref="BM37">SUMPRODUCT(('[1]面板-分位数'!$B$3:$B$497='面板-景气指数'!$A37)*('[1]面板-分位数'!$J$3:$J$497),('[1]面板-分位数'!$B$3:$B$497='面板-景气指数'!$A37)*'[1]面板-分位数'!BR$3:BR$497)</f>
        <v>0.48050000000000004</v>
      </c>
      <c r="BN37" s="48">
        <f t="array" ref="BN37">SUMPRODUCT(('[1]面板-分位数'!$B$3:$B$497='面板-景气指数'!$A37)*('[1]面板-分位数'!$J$3:$J$497),('[1]面板-分位数'!$B$3:$B$497='面板-景气指数'!$A37)*'[1]面板-分位数'!BS$3:BS$497)</f>
        <v>0.53390000000000004</v>
      </c>
      <c r="BO37" s="48">
        <f t="array" ref="BO37">SUMPRODUCT(('[1]面板-分位数'!$B$3:$B$497='面板-景气指数'!$A37)*('[1]面板-分位数'!$J$3:$J$497),('[1]面板-分位数'!$B$3:$B$497='面板-景气指数'!$A37)*'[1]面板-分位数'!BT$3:BT$497)</f>
        <v>0.62359999999999993</v>
      </c>
      <c r="BP37" s="48">
        <f t="array" ref="BP37">SUMPRODUCT(('[1]面板-分位数'!$B$3:$B$497='面板-景气指数'!$A37)*('[1]面板-分位数'!$J$3:$J$497),('[1]面板-分位数'!$B$3:$B$497='面板-景气指数'!$A37)*'[1]面板-分位数'!BU$3:BU$497)</f>
        <v>0.68064999999999998</v>
      </c>
      <c r="BQ37" s="48">
        <f t="array" ref="BQ37">SUMPRODUCT(('[1]面板-分位数'!$B$3:$B$497='面板-景气指数'!$A37)*('[1]面板-分位数'!$J$3:$J$497),('[1]面板-分位数'!$B$3:$B$497='面板-景气指数'!$A37)*'[1]面板-分位数'!BV$3:BV$497)</f>
        <v>0.66690000000000005</v>
      </c>
      <c r="BR37" s="48">
        <f t="array" ref="BR37">SUMPRODUCT(('[1]面板-分位数'!$B$3:$B$497='面板-景气指数'!$A37)*('[1]面板-分位数'!$J$3:$J$497),('[1]面板-分位数'!$B$3:$B$497='面板-景气指数'!$A37)*'[1]面板-分位数'!BW$3:BW$497)</f>
        <v>0.63125000000000009</v>
      </c>
      <c r="BS37" s="48">
        <f t="array" ref="BS37">SUMPRODUCT(('[1]面板-分位数'!$B$3:$B$497='面板-景气指数'!$A37)*('[1]面板-分位数'!$J$3:$J$497),('[1]面板-分位数'!$B$3:$B$497='面板-景气指数'!$A37)*'[1]面板-分位数'!BX$3:BX$497)</f>
        <v>0.62385000000000002</v>
      </c>
      <c r="BT37" s="48">
        <f t="array" ref="BT37">SUMPRODUCT(('[1]面板-分位数'!$B$3:$B$497='面板-景气指数'!$A37)*('[1]面板-分位数'!$J$3:$J$497),('[1]面板-分位数'!$B$3:$B$497='面板-景气指数'!$A37)*'[1]面板-分位数'!BY$3:BY$497)</f>
        <v>0.65569999999999995</v>
      </c>
      <c r="BU37" s="48">
        <f t="array" ref="BU37">SUMPRODUCT(('[1]面板-分位数'!$B$3:$B$497='面板-景气指数'!$A37)*('[1]面板-分位数'!$J$3:$J$497),('[1]面板-分位数'!$B$3:$B$497='面板-景气指数'!$A37)*'[1]面板-分位数'!BZ$3:BZ$497)</f>
        <v>0.67900000000000005</v>
      </c>
      <c r="BV37" s="48">
        <f t="array" ref="BV37">SUMPRODUCT(('[1]面板-分位数'!$B$3:$B$497='面板-景气指数'!$A37)*('[1]面板-分位数'!$J$3:$J$497),('[1]面板-分位数'!$B$3:$B$497='面板-景气指数'!$A37)*'[1]面板-分位数'!CA$3:CA$497)</f>
        <v>0.73170000000000002</v>
      </c>
      <c r="BW37" s="48">
        <f t="array" ref="BW37">SUMPRODUCT(('[1]面板-分位数'!$B$3:$B$497='面板-景气指数'!$A37)*('[1]面板-分位数'!$J$3:$J$497),('[1]面板-分位数'!$B$3:$B$497='面板-景气指数'!$A37)*'[1]面板-分位数'!CB$3:CB$497)</f>
        <v>0.72789999999999999</v>
      </c>
      <c r="BX37" s="48">
        <f t="array" ref="BX37">SUMPRODUCT(('[1]面板-分位数'!$B$3:$B$497='面板-景气指数'!$A37)*('[1]面板-分位数'!$J$3:$J$497),('[1]面板-分位数'!$B$3:$B$497='面板-景气指数'!$A37)*'[1]面板-分位数'!CC$3:CC$497)</f>
        <v>0.71994999999999987</v>
      </c>
      <c r="BY37" s="48">
        <f t="array" ref="BY37">SUMPRODUCT(('[1]面板-分位数'!$B$3:$B$497='面板-景气指数'!$A37)*('[1]面板-分位数'!$J$3:$J$497),('[1]面板-分位数'!$B$3:$B$497='面板-景气指数'!$A37)*'[1]面板-分位数'!CD$3:CD$497)</f>
        <v>0.67355000000000009</v>
      </c>
      <c r="BZ37" s="48">
        <f t="array" ref="BZ37">SUMPRODUCT(('[1]面板-分位数'!$B$3:$B$497='面板-景气指数'!$A37)*('[1]面板-分位数'!$J$3:$J$497),('[1]面板-分位数'!$B$3:$B$497='面板-景气指数'!$A37)*'[1]面板-分位数'!CE$3:CE$497)</f>
        <v>0.62575000000000003</v>
      </c>
      <c r="CA37" s="48">
        <f t="array" ref="CA37">SUMPRODUCT(('[1]面板-分位数'!$B$3:$B$497='面板-景气指数'!$A37)*('[1]面板-分位数'!$J$3:$J$497),('[1]面板-分位数'!$B$3:$B$497='面板-景气指数'!$A37)*'[1]面板-分位数'!CF$3:CF$497)</f>
        <v>0.5625</v>
      </c>
      <c r="CB37" s="48">
        <f t="array" ref="CB37">SUMPRODUCT(('[1]面板-分位数'!$B$3:$B$497='面板-景气指数'!$A37)*('[1]面板-分位数'!$J$3:$J$497),('[1]面板-分位数'!$B$3:$B$497='面板-景气指数'!$A37)*'[1]面板-分位数'!CG$3:CG$497)</f>
        <v>0.5464</v>
      </c>
      <c r="CC37" s="48">
        <f t="array" ref="CC37">SUMPRODUCT(('[1]面板-分位数'!$B$3:$B$497='面板-景气指数'!$A37)*('[1]面板-分位数'!$J$3:$J$497),('[1]面板-分位数'!$B$3:$B$497='面板-景气指数'!$A37)*'[1]面板-分位数'!CH$3:CH$497)</f>
        <v>0.55179999999999996</v>
      </c>
      <c r="CD37" s="48">
        <f t="array" ref="CD37">SUMPRODUCT(('[1]面板-分位数'!$B$3:$B$497='面板-景气指数'!$A37)*('[1]面板-分位数'!$J$3:$J$497),('[1]面板-分位数'!$B$3:$B$497='面板-景气指数'!$A37)*'[1]面板-分位数'!CI$3:CI$497)</f>
        <v>0.53754999999999997</v>
      </c>
      <c r="CE37" s="48">
        <f t="array" ref="CE37">SUMPRODUCT(('[1]面板-分位数'!$B$3:$B$497='面板-景气指数'!$A37)*('[1]面板-分位数'!$J$3:$J$497),('[1]面板-分位数'!$B$3:$B$497='面板-景气指数'!$A37)*'[1]面板-分位数'!CJ$3:CJ$497)</f>
        <v>0.54025000000000001</v>
      </c>
      <c r="CF37" s="48">
        <f t="array" ref="CF37">SUMPRODUCT(('[1]面板-分位数'!$B$3:$B$497='面板-景气指数'!$A37)*('[1]面板-分位数'!$J$3:$J$497),('[1]面板-分位数'!$B$3:$B$497='面板-景气指数'!$A37)*'[1]面板-分位数'!CK$3:CK$497)</f>
        <v>0.48485</v>
      </c>
      <c r="CG37" s="48">
        <f t="array" ref="CG37">SUMPRODUCT(('[1]面板-分位数'!$B$3:$B$497='面板-景气指数'!$A37)*('[1]面板-分位数'!$J$3:$J$497),('[1]面板-分位数'!$B$3:$B$497='面板-景气指数'!$A37)*'[1]面板-分位数'!CL$3:CL$497)</f>
        <v>0.3891</v>
      </c>
      <c r="CH37" s="48">
        <f t="array" ref="CH37">SUMPRODUCT(('[1]面板-分位数'!$B$3:$B$497='面板-景气指数'!$A37)*('[1]面板-分位数'!$J$3:$J$497),('[1]面板-分位数'!$B$3:$B$497='面板-景气指数'!$A37)*'[1]面板-分位数'!CM$3:CM$497)</f>
        <v>0.29510000000000003</v>
      </c>
      <c r="CI37" s="48">
        <f t="array" ref="CI37">SUMPRODUCT(('[1]面板-分位数'!$B$3:$B$497='面板-景气指数'!$A37)*('[1]面板-分位数'!$J$3:$J$497),('[1]面板-分位数'!$B$3:$B$497='面板-景气指数'!$A37)*'[1]面板-分位数'!CN$3:CN$497)</f>
        <v>0.23500000000000001</v>
      </c>
      <c r="CJ37" s="48">
        <f t="array" ref="CJ37">SUMPRODUCT(('[1]面板-分位数'!$B$3:$B$497='面板-景气指数'!$A37)*('[1]面板-分位数'!$J$3:$J$497),('[1]面板-分位数'!$B$3:$B$497='面板-景气指数'!$A37)*'[1]面板-分位数'!CO$3:CO$497)</f>
        <v>0.22179999999999997</v>
      </c>
      <c r="CK37" s="48">
        <f t="array" ref="CK37">SUMPRODUCT(('[1]面板-分位数'!$B$3:$B$497='面板-景气指数'!$A37)*('[1]面板-分位数'!$J$3:$J$497),('[1]面板-分位数'!$B$3:$B$497='面板-景气指数'!$A37)*'[1]面板-分位数'!CP$3:CP$497)</f>
        <v>0.2319</v>
      </c>
      <c r="CL37" s="48">
        <f t="array" ref="CL37">SUMPRODUCT(('[1]面板-分位数'!$B$3:$B$497='面板-景气指数'!$A37)*('[1]面板-分位数'!$J$3:$J$497),('[1]面板-分位数'!$B$3:$B$497='面板-景气指数'!$A37)*'[1]面板-分位数'!CQ$3:CQ$497)</f>
        <v>0.23354999999999998</v>
      </c>
      <c r="CM37" s="48">
        <f t="array" ref="CM37">SUMPRODUCT(('[1]面板-分位数'!$B$3:$B$497='面板-景气指数'!$A37)*('[1]面板-分位数'!$J$3:$J$497),('[1]面板-分位数'!$B$3:$B$497='面板-景气指数'!$A37)*'[1]面板-分位数'!CR$3:CR$497)</f>
        <v>0.19475000000000001</v>
      </c>
      <c r="CN37" s="48">
        <f t="array" ref="CN37">SUMPRODUCT(('[1]面板-分位数'!$B$3:$B$497='面板-景气指数'!$A37)*('[1]面板-分位数'!$J$3:$J$497),('[1]面板-分位数'!$B$3:$B$497='面板-景气指数'!$A37)*'[1]面板-分位数'!CS$3:CS$497)</f>
        <v>0.1782</v>
      </c>
      <c r="CO37" s="48">
        <f t="array" ref="CO37">SUMPRODUCT(('[1]面板-分位数'!$B$3:$B$497='面板-景气指数'!$A37)*('[1]面板-分位数'!$J$3:$J$497),('[1]面板-分位数'!$B$3:$B$497='面板-景气指数'!$A37)*'[1]面板-分位数'!CT$3:CT$497)</f>
        <v>0.16125000000000003</v>
      </c>
      <c r="CP37" s="48">
        <f t="array" ref="CP37">SUMPRODUCT(('[1]面板-分位数'!$B$3:$B$497='面板-景气指数'!$A37)*('[1]面板-分位数'!$J$3:$J$497),('[1]面板-分位数'!$B$3:$B$497='面板-景气指数'!$A37)*'[1]面板-分位数'!CU$3:CU$497)</f>
        <v>0.16705</v>
      </c>
      <c r="CQ37" s="48">
        <f t="array" ref="CQ37">SUMPRODUCT(('[1]面板-分位数'!$B$3:$B$497='面板-景气指数'!$A37)*('[1]面板-分位数'!$J$3:$J$497),('[1]面板-分位数'!$B$3:$B$497='面板-景气指数'!$A37)*'[1]面板-分位数'!CV$3:CV$497)</f>
        <v>0.18350000000000002</v>
      </c>
      <c r="CR37" s="48">
        <f t="array" ref="CR37">SUMPRODUCT(('[1]面板-分位数'!$B$3:$B$497='面板-景气指数'!$A37)*('[1]面板-分位数'!$J$3:$J$497),('[1]面板-分位数'!$B$3:$B$497='面板-景气指数'!$A37)*'[1]面板-分位数'!CW$3:CW$497)</f>
        <v>0.31884999999999997</v>
      </c>
      <c r="CS37" s="48">
        <f t="array" ref="CS37">SUMPRODUCT(('[1]面板-分位数'!$B$3:$B$497='面板-景气指数'!$A37)*('[1]面板-分位数'!$J$3:$J$497),('[1]面板-分位数'!$B$3:$B$497='面板-景气指数'!$A37)*'[1]面板-分位数'!CX$3:CX$497)</f>
        <v>0.34065000000000001</v>
      </c>
      <c r="CT37" s="48">
        <f t="array" ref="CT37">SUMPRODUCT(('[1]面板-分位数'!$B$3:$B$497='面板-景气指数'!$A37)*('[1]面板-分位数'!$J$3:$J$497),('[1]面板-分位数'!$B$3:$B$497='面板-景气指数'!$A37)*'[1]面板-分位数'!CY$3:CY$497)</f>
        <v>0.36614999999999998</v>
      </c>
      <c r="CU37" s="48">
        <f t="array" ref="CU37">SUMPRODUCT(('[1]面板-分位数'!$B$3:$B$497='面板-景气指数'!$A37)*('[1]面板-分位数'!$J$3:$J$497),('[1]面板-分位数'!$B$3:$B$497='面板-景气指数'!$A37)*'[1]面板-分位数'!CZ$3:CZ$497)</f>
        <v>0.30025000000000002</v>
      </c>
      <c r="CV37" s="48">
        <f t="array" ref="CV37">SUMPRODUCT(('[1]面板-分位数'!$B$3:$B$497='面板-景气指数'!$A37)*('[1]面板-分位数'!$J$3:$J$497),('[1]面板-分位数'!$B$3:$B$497='面板-景气指数'!$A37)*'[1]面板-分位数'!DA$3:DA$497)</f>
        <v>0.29724999999999996</v>
      </c>
    </row>
    <row r="38" spans="1:100" x14ac:dyDescent="0.2">
      <c r="A38" s="46" t="s">
        <v>8</v>
      </c>
      <c r="B38" s="47">
        <f t="shared" ref="B38:B67" si="23">(G38-S38)*100</f>
        <v>-14.833333333333353</v>
      </c>
      <c r="C38" s="47">
        <f t="shared" ref="C38:C67" si="24">(G38-J38)*100</f>
        <v>2.6499999999999968</v>
      </c>
      <c r="D38" s="49">
        <f t="shared" si="22"/>
        <v>24.46715974508966</v>
      </c>
      <c r="E38" s="51">
        <v>2.0655278520980098E-2</v>
      </c>
      <c r="F38" s="48">
        <f t="array" ref="F38">SUMPRODUCT(('[1]面板-分位数'!$B$3:$B$497='面板-景气指数'!$A38)*('[1]面板-分位数'!$J$3:$J$497),('[1]面板-分位数'!$B$3:$B$497='面板-景气指数'!$A38)*'[1]面板-分位数'!K$3:K$497)</f>
        <v>0.69716666666666738</v>
      </c>
      <c r="G38" s="48">
        <f t="array" ref="G38">SUMPRODUCT(('[1]面板-分位数'!$B$3:$B$497='面板-景气指数'!$A38)*('[1]面板-分位数'!$J$3:$J$497),('[1]面板-分位数'!$B$3:$B$497='面板-景气指数'!$A38)*'[1]面板-分位数'!L$3:L$497)</f>
        <v>0.67516666666666725</v>
      </c>
      <c r="H38" s="48">
        <f t="array" ref="H38">SUMPRODUCT(('[1]面板-分位数'!$B$3:$B$497='面板-景气指数'!$A38)*('[1]面板-分位数'!$J$3:$J$497),('[1]面板-分位数'!$B$3:$B$497='面板-景气指数'!$A38)*'[1]面板-分位数'!M$3:M$497)</f>
        <v>0.65783333333333405</v>
      </c>
      <c r="I38" s="48">
        <f t="array" ref="I38">SUMPRODUCT(('[1]面板-分位数'!$B$3:$B$497='面板-景气指数'!$A38)*('[1]面板-分位数'!$J$3:$J$497),('[1]面板-分位数'!$B$3:$B$497='面板-景气指数'!$A38)*'[1]面板-分位数'!N$3:N$497)</f>
        <v>0.63733333333333397</v>
      </c>
      <c r="J38" s="48">
        <f t="array" ref="J38">SUMPRODUCT(('[1]面板-分位数'!$B$3:$B$497='面板-景气指数'!$A38)*('[1]面板-分位数'!$J$3:$J$497),('[1]面板-分位数'!$B$3:$B$497='面板-景气指数'!$A38)*'[1]面板-分位数'!O$3:O$497)</f>
        <v>0.64866666666666728</v>
      </c>
      <c r="K38" s="48">
        <f t="array" ref="K38">SUMPRODUCT(('[1]面板-分位数'!$B$3:$B$497='面板-景气指数'!$A38)*('[1]面板-分位数'!$J$3:$J$497),('[1]面板-分位数'!$B$3:$B$497='面板-景气指数'!$A38)*'[1]面板-分位数'!P$3:P$497)</f>
        <v>0.68950000000000067</v>
      </c>
      <c r="L38" s="48">
        <f t="array" ref="L38">SUMPRODUCT(('[1]面板-分位数'!$B$3:$B$497='面板-景气指数'!$A38)*('[1]面板-分位数'!$J$3:$J$497),('[1]面板-分位数'!$B$3:$B$497='面板-景气指数'!$A38)*'[1]面板-分位数'!Q$3:Q$497)</f>
        <v>0.76950000000000085</v>
      </c>
      <c r="M38" s="48">
        <f t="array" ref="M38">SUMPRODUCT(('[1]面板-分位数'!$B$3:$B$497='面板-景气指数'!$A38)*('[1]面板-分位数'!$J$3:$J$497),('[1]面板-分位数'!$B$3:$B$497='面板-景气指数'!$A38)*'[1]面板-分位数'!R$3:R$497)</f>
        <v>0.83050000000000068</v>
      </c>
      <c r="N38" s="48">
        <f t="array" ref="N38">SUMPRODUCT(('[1]面板-分位数'!$B$3:$B$497='面板-景气指数'!$A38)*('[1]面板-分位数'!$J$3:$J$497),('[1]面板-分位数'!$B$3:$B$497='面板-景气指数'!$A38)*'[1]面板-分位数'!S$3:S$497)</f>
        <v>0.84333333333333405</v>
      </c>
      <c r="O38" s="48">
        <f t="array" ref="O38">SUMPRODUCT(('[1]面板-分位数'!$B$3:$B$497='面板-景气指数'!$A38)*('[1]面板-分位数'!$J$3:$J$497),('[1]面板-分位数'!$B$3:$B$497='面板-景气指数'!$A38)*'[1]面板-分位数'!T$3:T$497)</f>
        <v>0.83983333333333421</v>
      </c>
      <c r="P38" s="48">
        <f t="array" ref="P38">SUMPRODUCT(('[1]面板-分位数'!$B$3:$B$497='面板-景气指数'!$A38)*('[1]面板-分位数'!$J$3:$J$497),('[1]面板-分位数'!$B$3:$B$497='面板-景气指数'!$A38)*'[1]面板-分位数'!U$3:U$497)</f>
        <v>0.81000000000000072</v>
      </c>
      <c r="Q38" s="48">
        <f t="array" ref="Q38">SUMPRODUCT(('[1]面板-分位数'!$B$3:$B$497='面板-景气指数'!$A38)*('[1]面板-分位数'!$J$3:$J$497),('[1]面板-分位数'!$B$3:$B$497='面板-景气指数'!$A38)*'[1]面板-分位数'!V$3:V$497)</f>
        <v>0.8485000000000007</v>
      </c>
      <c r="R38" s="48">
        <f t="array" ref="R38">SUMPRODUCT(('[1]面板-分位数'!$B$3:$B$497='面板-景气指数'!$A38)*('[1]面板-分位数'!$J$3:$J$497),('[1]面板-分位数'!$B$3:$B$497='面板-景气指数'!$A38)*'[1]面板-分位数'!W$3:W$497)</f>
        <v>0.82500000000000062</v>
      </c>
      <c r="S38" s="48">
        <f t="array" ref="S38">SUMPRODUCT(('[1]面板-分位数'!$B$3:$B$497='面板-景气指数'!$A38)*('[1]面板-分位数'!$J$3:$J$497),('[1]面板-分位数'!$B$3:$B$497='面板-景气指数'!$A38)*'[1]面板-分位数'!X$3:X$497)</f>
        <v>0.82350000000000079</v>
      </c>
      <c r="T38" s="48">
        <f t="array" ref="T38">SUMPRODUCT(('[1]面板-分位数'!$B$3:$B$497='面板-景气指数'!$A38)*('[1]面板-分位数'!$J$3:$J$497),('[1]面板-分位数'!$B$3:$B$497='面板-景气指数'!$A38)*'[1]面板-分位数'!Y$3:Y$497)</f>
        <v>0.82016666666666738</v>
      </c>
      <c r="U38" s="48">
        <f t="array" ref="U38">SUMPRODUCT(('[1]面板-分位数'!$B$3:$B$497='面板-景气指数'!$A38)*('[1]面板-分位数'!$J$3:$J$497),('[1]面板-分位数'!$B$3:$B$497='面板-景气指数'!$A38)*'[1]面板-分位数'!Z$3:Z$497)</f>
        <v>0.83283333333333409</v>
      </c>
      <c r="V38" s="48">
        <f t="array" ref="V38">SUMPRODUCT(('[1]面板-分位数'!$B$3:$B$497='面板-景气指数'!$A38)*('[1]面板-分位数'!$J$3:$J$497),('[1]面板-分位数'!$B$3:$B$497='面板-景气指数'!$A38)*'[1]面板-分位数'!AA$3:AA$497)</f>
        <v>0.83116666666666739</v>
      </c>
      <c r="W38" s="48">
        <f t="array" ref="W38">SUMPRODUCT(('[1]面板-分位数'!$B$3:$B$497='面板-景气指数'!$A38)*('[1]面板-分位数'!$J$3:$J$497),('[1]面板-分位数'!$B$3:$B$497='面板-景气指数'!$A38)*'[1]面板-分位数'!AB$3:AB$497)</f>
        <v>0.85316666666666752</v>
      </c>
      <c r="X38" s="48">
        <f t="array" ref="X38">SUMPRODUCT(('[1]面板-分位数'!$B$3:$B$497='面板-景气指数'!$A38)*('[1]面板-分位数'!$J$3:$J$497),('[1]面板-分位数'!$B$3:$B$497='面板-景气指数'!$A38)*'[1]面板-分位数'!AC$3:AC$497)</f>
        <v>0.84733333333333405</v>
      </c>
      <c r="Y38" s="48">
        <f t="array" ref="Y38">SUMPRODUCT(('[1]面板-分位数'!$B$3:$B$497='面板-景气指数'!$A38)*('[1]面板-分位数'!$J$3:$J$497),('[1]面板-分位数'!$B$3:$B$497='面板-景气指数'!$A38)*'[1]面板-分位数'!AD$3:AD$497)</f>
        <v>0.92300000000000082</v>
      </c>
      <c r="Z38" s="48">
        <f t="array" ref="Z38">SUMPRODUCT(('[1]面板-分位数'!$B$3:$B$497='面板-景气指数'!$A38)*('[1]面板-分位数'!$J$3:$J$497),('[1]面板-分位数'!$B$3:$B$497='面板-景气指数'!$A38)*'[1]面板-分位数'!AE$3:AE$497)</f>
        <v>0.90883333333333405</v>
      </c>
      <c r="AA38" s="48">
        <f t="array" ref="AA38">SUMPRODUCT(('[1]面板-分位数'!$B$3:$B$497='面板-景气指数'!$A38)*('[1]面板-分位数'!$J$3:$J$497),('[1]面板-分位数'!$B$3:$B$497='面板-景气指数'!$A38)*'[1]面板-分位数'!AF$3:AF$497)</f>
        <v>0.86683333333333423</v>
      </c>
      <c r="AB38" s="48">
        <f t="array" ref="AB38">SUMPRODUCT(('[1]面板-分位数'!$B$3:$B$497='面板-景气指数'!$A38)*('[1]面板-分位数'!$J$3:$J$497),('[1]面板-分位数'!$B$3:$B$497='面板-景气指数'!$A38)*'[1]面板-分位数'!AG$3:AG$497)</f>
        <v>0.84966666666666746</v>
      </c>
      <c r="AC38" s="48">
        <f t="array" ref="AC38">SUMPRODUCT(('[1]面板-分位数'!$B$3:$B$497='面板-景气指数'!$A38)*('[1]面板-分位数'!$J$3:$J$497),('[1]面板-分位数'!$B$3:$B$497='面板-景气指数'!$A38)*'[1]面板-分位数'!AH$3:AH$497)</f>
        <v>0.83766666666666756</v>
      </c>
      <c r="AD38" s="48">
        <f t="array" ref="AD38">SUMPRODUCT(('[1]面板-分位数'!$B$3:$B$497='面板-景气指数'!$A38)*('[1]面板-分位数'!$J$3:$J$497),('[1]面板-分位数'!$B$3:$B$497='面板-景气指数'!$A38)*'[1]面板-分位数'!AI$3:AI$497)</f>
        <v>0.85350000000000081</v>
      </c>
      <c r="AE38" s="48">
        <f t="array" ref="AE38">SUMPRODUCT(('[1]面板-分位数'!$B$3:$B$497='面板-景气指数'!$A38)*('[1]面板-分位数'!$J$3:$J$497),('[1]面板-分位数'!$B$3:$B$497='面板-景气指数'!$A38)*'[1]面板-分位数'!AJ$3:AJ$497)</f>
        <v>0.7856666666666674</v>
      </c>
      <c r="AF38" s="48">
        <f t="array" ref="AF38">SUMPRODUCT(('[1]面板-分位数'!$B$3:$B$497='面板-景气指数'!$A38)*('[1]面板-分位数'!$J$3:$J$497),('[1]面板-分位数'!$B$3:$B$497='面板-景气指数'!$A38)*'[1]面板-分位数'!AK$3:AK$497)</f>
        <v>0.76166666666666738</v>
      </c>
      <c r="AG38" s="48">
        <f t="array" ref="AG38">SUMPRODUCT(('[1]面板-分位数'!$B$3:$B$497='面板-景气指数'!$A38)*('[1]面板-分位数'!$J$3:$J$497),('[1]面板-分位数'!$B$3:$B$497='面板-景气指数'!$A38)*'[1]面板-分位数'!AL$3:AL$497)</f>
        <v>0.71100000000000052</v>
      </c>
      <c r="AH38" s="48">
        <f t="array" ref="AH38">SUMPRODUCT(('[1]面板-分位数'!$B$3:$B$497='面板-景气指数'!$A38)*('[1]面板-分位数'!$J$3:$J$497),('[1]面板-分位数'!$B$3:$B$497='面板-景气指数'!$A38)*'[1]面板-分位数'!AM$3:AM$497)</f>
        <v>0.64116666666666711</v>
      </c>
      <c r="AI38" s="48">
        <f t="array" ref="AI38">SUMPRODUCT(('[1]面板-分位数'!$B$3:$B$497='面板-景气指数'!$A38)*('[1]面板-分位数'!$J$3:$J$497),('[1]面板-分位数'!$B$3:$B$497='面板-景气指数'!$A38)*'[1]面板-分位数'!AN$3:AN$497)</f>
        <v>0.62583333333333391</v>
      </c>
      <c r="AJ38" s="48">
        <f t="array" ref="AJ38">SUMPRODUCT(('[1]面板-分位数'!$B$3:$B$497='面板-景气指数'!$A38)*('[1]面板-分位数'!$J$3:$J$497),('[1]面板-分位数'!$B$3:$B$497='面板-景气指数'!$A38)*'[1]面板-分位数'!AO$3:AO$497)</f>
        <v>0.6158333333333339</v>
      </c>
      <c r="AK38" s="48">
        <f t="array" ref="AK38">SUMPRODUCT(('[1]面板-分位数'!$B$3:$B$497='面板-景气指数'!$A38)*('[1]面板-分位数'!$J$3:$J$497),('[1]面板-分位数'!$B$3:$B$497='面板-景气指数'!$A38)*'[1]面板-分位数'!AP$3:AP$497)</f>
        <v>0.57133333333333369</v>
      </c>
      <c r="AL38" s="48">
        <f t="array" ref="AL38">SUMPRODUCT(('[1]面板-分位数'!$B$3:$B$497='面板-景气指数'!$A38)*('[1]面板-分位数'!$J$3:$J$497),('[1]面板-分位数'!$B$3:$B$497='面板-景气指数'!$A38)*'[1]面板-分位数'!AQ$3:AQ$497)</f>
        <v>0.44783333333333358</v>
      </c>
      <c r="AM38" s="48">
        <f t="array" ref="AM38">SUMPRODUCT(('[1]面板-分位数'!$B$3:$B$497='面板-景气指数'!$A38)*('[1]面板-分位数'!$J$3:$J$497),('[1]面板-分位数'!$B$3:$B$497='面板-景气指数'!$A38)*'[1]面板-分位数'!AR$3:AR$497)</f>
        <v>0.519166666666667</v>
      </c>
      <c r="AN38" s="48">
        <f t="array" ref="AN38">SUMPRODUCT(('[1]面板-分位数'!$B$3:$B$497='面板-景气指数'!$A38)*('[1]面板-分位数'!$J$3:$J$497),('[1]面板-分位数'!$B$3:$B$497='面板-景气指数'!$A38)*'[1]面板-分位数'!AS$3:AS$497)</f>
        <v>0.56933333333333369</v>
      </c>
      <c r="AO38" s="48">
        <f t="array" ref="AO38">SUMPRODUCT(('[1]面板-分位数'!$B$3:$B$497='面板-景气指数'!$A38)*('[1]面板-分位数'!$J$3:$J$497),('[1]面板-分位数'!$B$3:$B$497='面板-景气指数'!$A38)*'[1]面板-分位数'!AT$3:AT$497)</f>
        <v>0.58216666666666705</v>
      </c>
      <c r="AP38" s="48">
        <f t="array" ref="AP38">SUMPRODUCT(('[1]面板-分位数'!$B$3:$B$497='面板-景气指数'!$A38)*('[1]面板-分位数'!$J$3:$J$497),('[1]面板-分位数'!$B$3:$B$497='面板-景气指数'!$A38)*'[1]面板-分位数'!AU$3:AU$497)</f>
        <v>0.41666666666666702</v>
      </c>
      <c r="AQ38" s="48">
        <f t="array" ref="AQ38">SUMPRODUCT(('[1]面板-分位数'!$B$3:$B$497='面板-景气指数'!$A38)*('[1]面板-分位数'!$J$3:$J$497),('[1]面板-分位数'!$B$3:$B$497='面板-景气指数'!$A38)*'[1]面板-分位数'!AV$3:AV$497)</f>
        <v>0.25450000000000023</v>
      </c>
      <c r="AR38" s="48">
        <f t="array" ref="AR38">SUMPRODUCT(('[1]面板-分位数'!$B$3:$B$497='面板-景气指数'!$A38)*('[1]面板-分位数'!$J$3:$J$497),('[1]面板-分位数'!$B$3:$B$497='面板-景气指数'!$A38)*'[1]面板-分位数'!AW$3:AW$497)</f>
        <v>0.19566666666666685</v>
      </c>
      <c r="AS38" s="48">
        <f t="array" ref="AS38">SUMPRODUCT(('[1]面板-分位数'!$B$3:$B$497='面板-景气指数'!$A38)*('[1]面板-分位数'!$J$3:$J$497),('[1]面板-分位数'!$B$3:$B$497='面板-景气指数'!$A38)*'[1]面板-分位数'!AX$3:AX$497)</f>
        <v>0.17916666666666684</v>
      </c>
      <c r="AT38" s="48">
        <f t="array" ref="AT38">SUMPRODUCT(('[1]面板-分位数'!$B$3:$B$497='面板-景气指数'!$A38)*('[1]面板-分位数'!$J$3:$J$497),('[1]面板-分位数'!$B$3:$B$497='面板-景气指数'!$A38)*'[1]面板-分位数'!AY$3:AY$497)</f>
        <v>0.16433333333333347</v>
      </c>
      <c r="AU38" s="48">
        <f t="array" ref="AU38">SUMPRODUCT(('[1]面板-分位数'!$B$3:$B$497='面板-景气指数'!$A38)*('[1]面板-分位数'!$J$3:$J$497),('[1]面板-分位数'!$B$3:$B$497='面板-景气指数'!$A38)*'[1]面板-分位数'!AZ$3:AZ$497)</f>
        <v>0.12733333333333346</v>
      </c>
      <c r="AV38" s="48">
        <f t="array" ref="AV38">SUMPRODUCT(('[1]面板-分位数'!$B$3:$B$497='面板-景气指数'!$A38)*('[1]面板-分位数'!$J$3:$J$497),('[1]面板-分位数'!$B$3:$B$497='面板-景气指数'!$A38)*'[1]面板-分位数'!BA$3:BA$497)</f>
        <v>0.12650000000000017</v>
      </c>
      <c r="AW38" s="48">
        <f t="array" ref="AW38">SUMPRODUCT(('[1]面板-分位数'!$B$3:$B$497='面板-景气指数'!$A38)*('[1]面板-分位数'!$J$3:$J$497),('[1]面板-分位数'!$B$3:$B$497='面板-景气指数'!$A38)*'[1]面板-分位数'!BB$3:BB$497)</f>
        <v>0.14250000000000018</v>
      </c>
      <c r="AX38" s="48">
        <f t="array" ref="AX38">SUMPRODUCT(('[1]面板-分位数'!$B$3:$B$497='面板-景气指数'!$A38)*('[1]面板-分位数'!$J$3:$J$497),('[1]面板-分位数'!$B$3:$B$497='面板-景气指数'!$A38)*'[1]面板-分位数'!BC$3:BC$497)</f>
        <v>0.13316666666666682</v>
      </c>
      <c r="AY38" s="48">
        <f t="array" ref="AY38">SUMPRODUCT(('[1]面板-分位数'!$B$3:$B$497='面板-景气指数'!$A38)*('[1]面板-分位数'!$J$3:$J$497),('[1]面板-分位数'!$B$3:$B$497='面板-景气指数'!$A38)*'[1]面板-分位数'!BD$3:BD$497)</f>
        <v>0.17000000000000015</v>
      </c>
      <c r="AZ38" s="48">
        <f t="array" ref="AZ38">SUMPRODUCT(('[1]面板-分位数'!$B$3:$B$497='面板-景气指数'!$A38)*('[1]面板-分位数'!$J$3:$J$497),('[1]面板-分位数'!$B$3:$B$497='面板-景气指数'!$A38)*'[1]面板-分位数'!BE$3:BE$497)</f>
        <v>0.16033333333333349</v>
      </c>
      <c r="BA38" s="48">
        <f t="array" ref="BA38">SUMPRODUCT(('[1]面板-分位数'!$B$3:$B$497='面板-景气指数'!$A38)*('[1]面板-分位数'!$J$3:$J$497),('[1]面板-分位数'!$B$3:$B$497='面板-景气指数'!$A38)*'[1]面板-分位数'!BF$3:BF$497)</f>
        <v>0.21400000000000033</v>
      </c>
      <c r="BB38" s="48">
        <f t="array" ref="BB38">SUMPRODUCT(('[1]面板-分位数'!$B$3:$B$497='面板-景气指数'!$A38)*('[1]面板-分位数'!$J$3:$J$497),('[1]面板-分位数'!$B$3:$B$497='面板-景气指数'!$A38)*'[1]面板-分位数'!BG$3:BG$497)</f>
        <v>0.30333333333333379</v>
      </c>
      <c r="BC38" s="48">
        <f t="array" ref="BC38">SUMPRODUCT(('[1]面板-分位数'!$B$3:$B$497='面板-景气指数'!$A38)*('[1]面板-分位数'!$J$3:$J$497),('[1]面板-分位数'!$B$3:$B$497='面板-景气指数'!$A38)*'[1]面板-分位数'!BH$3:BH$497)</f>
        <v>0.34033333333333388</v>
      </c>
      <c r="BD38" s="48">
        <f t="array" ref="BD38">SUMPRODUCT(('[1]面板-分位数'!$B$3:$B$497='面板-景气指数'!$A38)*('[1]面板-分位数'!$J$3:$J$497),('[1]面板-分位数'!$B$3:$B$497='面板-景气指数'!$A38)*'[1]面板-分位数'!BI$3:BI$497)</f>
        <v>0.35750000000000048</v>
      </c>
      <c r="BE38" s="48">
        <f t="array" ref="BE38">SUMPRODUCT(('[1]面板-分位数'!$B$3:$B$497='面板-景气指数'!$A38)*('[1]面板-分位数'!$J$3:$J$497),('[1]面板-分位数'!$B$3:$B$497='面板-景气指数'!$A38)*'[1]面板-分位数'!BJ$3:BJ$497)</f>
        <v>0.39300000000000052</v>
      </c>
      <c r="BF38" s="48">
        <f t="array" ref="BF38">SUMPRODUCT(('[1]面板-分位数'!$B$3:$B$497='面板-景气指数'!$A38)*('[1]面板-分位数'!$J$3:$J$497),('[1]面板-分位数'!$B$3:$B$497='面板-景气指数'!$A38)*'[1]面板-分位数'!BK$3:BK$497)</f>
        <v>0.4220000000000006</v>
      </c>
      <c r="BG38" s="48">
        <f t="array" ref="BG38">SUMPRODUCT(('[1]面板-分位数'!$B$3:$B$497='面板-景气指数'!$A38)*('[1]面板-分位数'!$J$3:$J$497),('[1]面板-分位数'!$B$3:$B$497='面板-景气指数'!$A38)*'[1]面板-分位数'!BL$3:BL$497)</f>
        <v>0.46950000000000064</v>
      </c>
      <c r="BH38" s="48">
        <f t="array" ref="BH38">SUMPRODUCT(('[1]面板-分位数'!$B$3:$B$497='面板-景气指数'!$A38)*('[1]面板-分位数'!$J$3:$J$497),('[1]面板-分位数'!$B$3:$B$497='面板-景气指数'!$A38)*'[1]面板-分位数'!BM$3:BM$497)</f>
        <v>0.50400000000000067</v>
      </c>
      <c r="BI38" s="48">
        <f t="array" ref="BI38">SUMPRODUCT(('[1]面板-分位数'!$B$3:$B$497='面板-景气指数'!$A38)*('[1]面板-分位数'!$J$3:$J$497),('[1]面板-分位数'!$B$3:$B$497='面板-景气指数'!$A38)*'[1]面板-分位数'!BN$3:BN$497)</f>
        <v>0.52116666666666733</v>
      </c>
      <c r="BJ38" s="48">
        <f t="array" ref="BJ38">SUMPRODUCT(('[1]面板-分位数'!$B$3:$B$497='面板-景气指数'!$A38)*('[1]面板-分位数'!$J$3:$J$497),('[1]面板-分位数'!$B$3:$B$497='面板-景气指数'!$A38)*'[1]面板-分位数'!BO$3:BO$497)</f>
        <v>0.46400000000000052</v>
      </c>
      <c r="BK38" s="48">
        <f t="array" ref="BK38">SUMPRODUCT(('[1]面板-分位数'!$B$3:$B$497='面板-景气指数'!$A38)*('[1]面板-分位数'!$J$3:$J$497),('[1]面板-分位数'!$B$3:$B$497='面板-景气指数'!$A38)*'[1]面板-分位数'!BP$3:BP$497)</f>
        <v>0.4391666666666672</v>
      </c>
      <c r="BL38" s="48">
        <f t="array" ref="BL38">SUMPRODUCT(('[1]面板-分位数'!$B$3:$B$497='面板-景气指数'!$A38)*('[1]面板-分位数'!$J$3:$J$497),('[1]面板-分位数'!$B$3:$B$497='面板-景气指数'!$A38)*'[1]面板-分位数'!BQ$3:BQ$497)</f>
        <v>0.4303333333333339</v>
      </c>
      <c r="BM38" s="48">
        <f t="array" ref="BM38">SUMPRODUCT(('[1]面板-分位数'!$B$3:$B$497='面板-景气指数'!$A38)*('[1]面板-分位数'!$J$3:$J$497),('[1]面板-分位数'!$B$3:$B$497='面板-景气指数'!$A38)*'[1]面板-分位数'!BR$3:BR$497)</f>
        <v>0.46050000000000058</v>
      </c>
      <c r="BN38" s="48">
        <f t="array" ref="BN38">SUMPRODUCT(('[1]面板-分位数'!$B$3:$B$497='面板-景气指数'!$A38)*('[1]面板-分位数'!$J$3:$J$497),('[1]面板-分位数'!$B$3:$B$497='面板-景气指数'!$A38)*'[1]面板-分位数'!BS$3:BS$497)</f>
        <v>0.50666666666666726</v>
      </c>
      <c r="BO38" s="48">
        <f t="array" ref="BO38">SUMPRODUCT(('[1]面板-分位数'!$B$3:$B$497='面板-景气指数'!$A38)*('[1]面板-分位数'!$J$3:$J$497),('[1]面板-分位数'!$B$3:$B$497='面板-景气指数'!$A38)*'[1]面板-分位数'!BT$3:BT$497)</f>
        <v>0.52966666666666717</v>
      </c>
      <c r="BP38" s="48">
        <f t="array" ref="BP38">SUMPRODUCT(('[1]面板-分位数'!$B$3:$B$497='面板-景气指数'!$A38)*('[1]面板-分位数'!$J$3:$J$497),('[1]面板-分位数'!$B$3:$B$497='面板-景气指数'!$A38)*'[1]面板-分位数'!BU$3:BU$497)</f>
        <v>0.48566666666666725</v>
      </c>
      <c r="BQ38" s="48">
        <f t="array" ref="BQ38">SUMPRODUCT(('[1]面板-分位数'!$B$3:$B$497='面板-景气指数'!$A38)*('[1]面板-分位数'!$J$3:$J$497),('[1]面板-分位数'!$B$3:$B$497='面板-景气指数'!$A38)*'[1]面板-分位数'!BV$3:BV$497)</f>
        <v>0.48883333333333384</v>
      </c>
      <c r="BR38" s="48">
        <f t="array" ref="BR38">SUMPRODUCT(('[1]面板-分位数'!$B$3:$B$497='面板-景气指数'!$A38)*('[1]面板-分位数'!$J$3:$J$497),('[1]面板-分位数'!$B$3:$B$497='面板-景气指数'!$A38)*'[1]面板-分位数'!BW$3:BW$497)</f>
        <v>0.52266666666666717</v>
      </c>
      <c r="BS38" s="48">
        <f t="array" ref="BS38">SUMPRODUCT(('[1]面板-分位数'!$B$3:$B$497='面板-景气指数'!$A38)*('[1]面板-分位数'!$J$3:$J$497),('[1]面板-分位数'!$B$3:$B$497='面板-景气指数'!$A38)*'[1]面板-分位数'!BX$3:BX$497)</f>
        <v>0.52816666666666712</v>
      </c>
      <c r="BT38" s="48">
        <f t="array" ref="BT38">SUMPRODUCT(('[1]面板-分位数'!$B$3:$B$497='面板-景气指数'!$A38)*('[1]面板-分位数'!$J$3:$J$497),('[1]面板-分位数'!$B$3:$B$497='面板-景气指数'!$A38)*'[1]面板-分位数'!BY$3:BY$497)</f>
        <v>0.46050000000000046</v>
      </c>
      <c r="BU38" s="48">
        <f t="array" ref="BU38">SUMPRODUCT(('[1]面板-分位数'!$B$3:$B$497='面板-景气指数'!$A38)*('[1]面板-分位数'!$J$3:$J$497),('[1]面板-分位数'!$B$3:$B$497='面板-景气指数'!$A38)*'[1]面板-分位数'!BZ$3:BZ$497)</f>
        <v>0.44116666666666715</v>
      </c>
      <c r="BV38" s="48">
        <f t="array" ref="BV38">SUMPRODUCT(('[1]面板-分位数'!$B$3:$B$497='面板-景气指数'!$A38)*('[1]面板-分位数'!$J$3:$J$497),('[1]面板-分位数'!$B$3:$B$497='面板-景气指数'!$A38)*'[1]面板-分位数'!CA$3:CA$497)</f>
        <v>0.53833333333333389</v>
      </c>
      <c r="BW38" s="48">
        <f t="array" ref="BW38">SUMPRODUCT(('[1]面板-分位数'!$B$3:$B$497='面板-景气指数'!$A38)*('[1]面板-分位数'!$J$3:$J$497),('[1]面板-分位数'!$B$3:$B$497='面板-景气指数'!$A38)*'[1]面板-分位数'!CB$3:CB$497)</f>
        <v>0.56716666666666715</v>
      </c>
      <c r="BX38" s="48">
        <f t="array" ref="BX38">SUMPRODUCT(('[1]面板-分位数'!$B$3:$B$497='面板-景气指数'!$A38)*('[1]面板-分位数'!$J$3:$J$497),('[1]面板-分位数'!$B$3:$B$497='面板-景气指数'!$A38)*'[1]面板-分位数'!CC$3:CC$497)</f>
        <v>0.55966666666666709</v>
      </c>
      <c r="BY38" s="48">
        <f t="array" ref="BY38">SUMPRODUCT(('[1]面板-分位数'!$B$3:$B$497='面板-景气指数'!$A38)*('[1]面板-分位数'!$J$3:$J$497),('[1]面板-分位数'!$B$3:$B$497='面板-景气指数'!$A38)*'[1]面板-分位数'!CD$3:CD$497)</f>
        <v>0.54216666666666713</v>
      </c>
      <c r="BZ38" s="48">
        <f t="array" ref="BZ38">SUMPRODUCT(('[1]面板-分位数'!$B$3:$B$497='面板-景气指数'!$A38)*('[1]面板-分位数'!$J$3:$J$497),('[1]面板-分位数'!$B$3:$B$497='面板-景气指数'!$A38)*'[1]面板-分位数'!CE$3:CE$497)</f>
        <v>0.54733333333333378</v>
      </c>
      <c r="CA38" s="48">
        <f t="array" ref="CA38">SUMPRODUCT(('[1]面板-分位数'!$B$3:$B$497='面板-景气指数'!$A38)*('[1]面板-分位数'!$J$3:$J$497),('[1]面板-分位数'!$B$3:$B$497='面板-景气指数'!$A38)*'[1]面板-分位数'!CF$3:CF$497)</f>
        <v>0.54950000000000043</v>
      </c>
      <c r="CB38" s="48">
        <f t="array" ref="CB38">SUMPRODUCT(('[1]面板-分位数'!$B$3:$B$497='面板-景气指数'!$A38)*('[1]面板-分位数'!$J$3:$J$497),('[1]面板-分位数'!$B$3:$B$497='面板-景气指数'!$A38)*'[1]面板-分位数'!CG$3:CG$497)</f>
        <v>0.52600000000000047</v>
      </c>
      <c r="CC38" s="48">
        <f t="array" ref="CC38">SUMPRODUCT(('[1]面板-分位数'!$B$3:$B$497='面板-景气指数'!$A38)*('[1]面板-分位数'!$J$3:$J$497),('[1]面板-分位数'!$B$3:$B$497='面板-景气指数'!$A38)*'[1]面板-分位数'!CH$3:CH$497)</f>
        <v>0.43966666666666704</v>
      </c>
      <c r="CD38" s="48">
        <f t="array" ref="CD38">SUMPRODUCT(('[1]面板-分位数'!$B$3:$B$497='面板-景气指数'!$A38)*('[1]面板-分位数'!$J$3:$J$497),('[1]面板-分位数'!$B$3:$B$497='面板-景气指数'!$A38)*'[1]面板-分位数'!CI$3:CI$497)</f>
        <v>0.30833333333333368</v>
      </c>
      <c r="CE38" s="48">
        <f t="array" ref="CE38">SUMPRODUCT(('[1]面板-分位数'!$B$3:$B$497='面板-景气指数'!$A38)*('[1]面板-分位数'!$J$3:$J$497),('[1]面板-分位数'!$B$3:$B$497='面板-景气指数'!$A38)*'[1]面板-分位数'!CJ$3:CJ$497)</f>
        <v>0.27633333333333365</v>
      </c>
      <c r="CF38" s="48">
        <f t="array" ref="CF38">SUMPRODUCT(('[1]面板-分位数'!$B$3:$B$497='面板-景气指数'!$A38)*('[1]面板-分位数'!$J$3:$J$497),('[1]面板-分位数'!$B$3:$B$497='面板-景气指数'!$A38)*'[1]面板-分位数'!CK$3:CK$497)</f>
        <v>0.32050000000000034</v>
      </c>
      <c r="CG38" s="48">
        <f t="array" ref="CG38">SUMPRODUCT(('[1]面板-分位数'!$B$3:$B$497='面板-景气指数'!$A38)*('[1]面板-分位数'!$J$3:$J$497),('[1]面板-分位数'!$B$3:$B$497='面板-景气指数'!$A38)*'[1]面板-分位数'!CL$3:CL$497)</f>
        <v>0.40916666666666701</v>
      </c>
      <c r="CH38" s="48">
        <f t="array" ref="CH38">SUMPRODUCT(('[1]面板-分位数'!$B$3:$B$497='面板-景气指数'!$A38)*('[1]面板-分位数'!$J$3:$J$497),('[1]面板-分位数'!$B$3:$B$497='面板-景气指数'!$A38)*'[1]面板-分位数'!CM$3:CM$497)</f>
        <v>0.43583333333333374</v>
      </c>
      <c r="CI38" s="48">
        <f t="array" ref="CI38">SUMPRODUCT(('[1]面板-分位数'!$B$3:$B$497='面板-景气指数'!$A38)*('[1]面板-分位数'!$J$3:$J$497),('[1]面板-分位数'!$B$3:$B$497='面板-景气指数'!$A38)*'[1]面板-分位数'!CN$3:CN$497)</f>
        <v>0.40016666666666706</v>
      </c>
      <c r="CJ38" s="48">
        <f t="array" ref="CJ38">SUMPRODUCT(('[1]面板-分位数'!$B$3:$B$497='面板-景气指数'!$A38)*('[1]面板-分位数'!$J$3:$J$497),('[1]面板-分位数'!$B$3:$B$497='面板-景气指数'!$A38)*'[1]面板-分位数'!CO$3:CO$497)</f>
        <v>0.39516666666666711</v>
      </c>
      <c r="CK38" s="48">
        <f t="array" ref="CK38">SUMPRODUCT(('[1]面板-分位数'!$B$3:$B$497='面板-景气指数'!$A38)*('[1]面板-分位数'!$J$3:$J$497),('[1]面板-分位数'!$B$3:$B$497='面板-景气指数'!$A38)*'[1]面板-分位数'!CP$3:CP$497)</f>
        <v>0.47816666666666707</v>
      </c>
      <c r="CL38" s="48">
        <f t="array" ref="CL38">SUMPRODUCT(('[1]面板-分位数'!$B$3:$B$497='面板-景气指数'!$A38)*('[1]面板-分位数'!$J$3:$J$497),('[1]面板-分位数'!$B$3:$B$497='面板-景气指数'!$A38)*'[1]面板-分位数'!CQ$3:CQ$497)</f>
        <v>0.45516666666666705</v>
      </c>
      <c r="CM38" s="48">
        <f t="array" ref="CM38">SUMPRODUCT(('[1]面板-分位数'!$B$3:$B$497='面板-景气指数'!$A38)*('[1]面板-分位数'!$J$3:$J$497),('[1]面板-分位数'!$B$3:$B$497='面板-景气指数'!$A38)*'[1]面板-分位数'!CR$3:CR$497)</f>
        <v>0.32950000000000024</v>
      </c>
      <c r="CN38" s="48">
        <f t="array" ref="CN38">SUMPRODUCT(('[1]面板-分位数'!$B$3:$B$497='面板-景气指数'!$A38)*('[1]面板-分位数'!$J$3:$J$497),('[1]面板-分位数'!$B$3:$B$497='面板-景气指数'!$A38)*'[1]面板-分位数'!CS$3:CS$497)</f>
        <v>0.18066666666666686</v>
      </c>
      <c r="CO38" s="48">
        <f t="array" ref="CO38">SUMPRODUCT(('[1]面板-分位数'!$B$3:$B$497='面板-景气指数'!$A38)*('[1]面板-分位数'!$J$3:$J$497),('[1]面板-分位数'!$B$3:$B$497='面板-景气指数'!$A38)*'[1]面板-分位数'!CT$3:CT$497)</f>
        <v>0.14500000000000021</v>
      </c>
      <c r="CP38" s="48">
        <f t="array" ref="CP38">SUMPRODUCT(('[1]面板-分位数'!$B$3:$B$497='面板-景气指数'!$A38)*('[1]面板-分位数'!$J$3:$J$497),('[1]面板-分位数'!$B$3:$B$497='面板-景气指数'!$A38)*'[1]面板-分位数'!CU$3:CU$497)</f>
        <v>0.13583333333333353</v>
      </c>
      <c r="CQ38" s="48">
        <f t="array" ref="CQ38">SUMPRODUCT(('[1]面板-分位数'!$B$3:$B$497='面板-景气指数'!$A38)*('[1]面板-分位数'!$J$3:$J$497),('[1]面板-分位数'!$B$3:$B$497='面板-景气指数'!$A38)*'[1]面板-分位数'!CV$3:CV$497)</f>
        <v>0.1275000000000002</v>
      </c>
      <c r="CR38" s="48">
        <f t="array" ref="CR38">SUMPRODUCT(('[1]面板-分位数'!$B$3:$B$497='面板-景气指数'!$A38)*('[1]面板-分位数'!$J$3:$J$497),('[1]面板-分位数'!$B$3:$B$497='面板-景气指数'!$A38)*'[1]面板-分位数'!CW$3:CW$497)</f>
        <v>0.11833333333333354</v>
      </c>
      <c r="CS38" s="48">
        <f t="array" ref="CS38">SUMPRODUCT(('[1]面板-分位数'!$B$3:$B$497='面板-景气指数'!$A38)*('[1]面板-分位数'!$J$3:$J$497),('[1]面板-分位数'!$B$3:$B$497='面板-景气指数'!$A38)*'[1]面板-分位数'!CX$3:CX$497)</f>
        <v>0.10916666666666686</v>
      </c>
      <c r="CT38" s="48">
        <f t="array" ref="CT38">SUMPRODUCT(('[1]面板-分位数'!$B$3:$B$497='面板-景气指数'!$A38)*('[1]面板-分位数'!$J$3:$J$497),('[1]面板-分位数'!$B$3:$B$497='面板-景气指数'!$A38)*'[1]面板-分位数'!CY$3:CY$497)</f>
        <v>9.7166666666666818E-2</v>
      </c>
      <c r="CU38" s="48">
        <f t="array" ref="CU38">SUMPRODUCT(('[1]面板-分位数'!$B$3:$B$497='面板-景气指数'!$A38)*('[1]面板-分位数'!$J$3:$J$497),('[1]面板-分位数'!$B$3:$B$497='面板-景气指数'!$A38)*'[1]面板-分位数'!CZ$3:CZ$497)</f>
        <v>8.83333333333335E-2</v>
      </c>
      <c r="CV38" s="48">
        <f t="array" ref="CV38">SUMPRODUCT(('[1]面板-分位数'!$B$3:$B$497='面板-景气指数'!$A38)*('[1]面板-分位数'!$J$3:$J$497),('[1]面板-分位数'!$B$3:$B$497='面板-景气指数'!$A38)*'[1]面板-分位数'!DA$3:DA$497)</f>
        <v>9.0333333333333501E-2</v>
      </c>
    </row>
    <row r="39" spans="1:100" x14ac:dyDescent="0.2">
      <c r="A39" s="46" t="s">
        <v>11</v>
      </c>
      <c r="B39" s="47">
        <f t="shared" si="23"/>
        <v>26.324929340846285</v>
      </c>
      <c r="C39" s="47">
        <f t="shared" si="24"/>
        <v>4.7810936699964834</v>
      </c>
      <c r="D39" s="49">
        <f t="shared" si="22"/>
        <v>20.342406302331622</v>
      </c>
      <c r="E39" s="51">
        <v>4.6589329009652999E-2</v>
      </c>
      <c r="F39" s="48">
        <f t="array" ref="F39">SUMPRODUCT(('[1]面板-分位数'!$B$3:$B$497='面板-景气指数'!$A39)*('[1]面板-分位数'!$J$3:$J$497),('[1]面板-分位数'!$B$3:$B$497='面板-景气指数'!$A39)*'[1]面板-分位数'!K$3:K$497)</f>
        <v>0.51621996874205878</v>
      </c>
      <c r="G39" s="48">
        <f t="array" ref="G39">SUMPRODUCT(('[1]面板-分位数'!$B$3:$B$497='面板-景气指数'!$A39)*('[1]面板-分位数'!$J$3:$J$497),('[1]面板-分位数'!$B$3:$B$497='面板-景气指数'!$A39)*'[1]面板-分位数'!L$3:L$497)</f>
        <v>0.55580212354204528</v>
      </c>
      <c r="H39" s="48">
        <f t="array" ref="H39">SUMPRODUCT(('[1]面板-分位数'!$B$3:$B$497='面板-景气指数'!$A39)*('[1]面板-分位数'!$J$3:$J$497),('[1]面板-分位数'!$B$3:$B$497='面板-景气指数'!$A39)*'[1]面板-分位数'!M$3:M$497)</f>
        <v>0.5558608937908609</v>
      </c>
      <c r="I39" s="48">
        <f t="array" ref="I39">SUMPRODUCT(('[1]面板-分位数'!$B$3:$B$497='面板-景气指数'!$A39)*('[1]面板-分位数'!$J$3:$J$497),('[1]面板-分位数'!$B$3:$B$497='面板-景气指数'!$A39)*'[1]面板-分位数'!N$3:N$497)</f>
        <v>0.58614246942001424</v>
      </c>
      <c r="J39" s="48">
        <f t="array" ref="J39">SUMPRODUCT(('[1]面板-分位数'!$B$3:$B$497='面板-景气指数'!$A39)*('[1]面板-分位数'!$J$3:$J$497),('[1]面板-分位数'!$B$3:$B$497='面板-景气指数'!$A39)*'[1]面板-分位数'!O$3:O$497)</f>
        <v>0.50799118684208044</v>
      </c>
      <c r="K39" s="48">
        <f t="array" ref="K39">SUMPRODUCT(('[1]面板-分位数'!$B$3:$B$497='面板-景气指数'!$A39)*('[1]面板-分位数'!$J$3:$J$497),('[1]面板-分位数'!$B$3:$B$497='面板-景气指数'!$A39)*'[1]面板-分位数'!P$3:P$497)</f>
        <v>0.43705637066947095</v>
      </c>
      <c r="L39" s="48">
        <f t="array" ref="L39">SUMPRODUCT(('[1]面板-分位数'!$B$3:$B$497='面板-景气指数'!$A39)*('[1]面板-分位数'!$J$3:$J$497),('[1]面板-分位数'!$B$3:$B$497='面板-景气指数'!$A39)*'[1]面板-分位数'!Q$3:Q$497)</f>
        <v>0.31889132183019342</v>
      </c>
      <c r="M39" s="48">
        <f t="array" ref="M39">SUMPRODUCT(('[1]面板-分位数'!$B$3:$B$497='面板-景气指数'!$A39)*('[1]面板-分位数'!$J$3:$J$497),('[1]面板-分位数'!$B$3:$B$497='面板-景气指数'!$A39)*'[1]面板-分位数'!R$3:R$497)</f>
        <v>0.27583765859200776</v>
      </c>
      <c r="N39" s="48">
        <f t="array" ref="N39">SUMPRODUCT(('[1]面板-分位数'!$B$3:$B$497='面板-景气指数'!$A39)*('[1]面板-分位数'!$J$3:$J$497),('[1]面板-分位数'!$B$3:$B$497='面板-景气指数'!$A39)*'[1]面板-分位数'!S$3:S$497)</f>
        <v>0.30899881493351861</v>
      </c>
      <c r="O39" s="48">
        <f t="array" ref="O39">SUMPRODUCT(('[1]面板-分位数'!$B$3:$B$497='面板-景气指数'!$A39)*('[1]面板-分位数'!$J$3:$J$497),('[1]面板-分位数'!$B$3:$B$497='面板-景气指数'!$A39)*'[1]面板-分位数'!T$3:T$497)</f>
        <v>0.36255989300711422</v>
      </c>
      <c r="P39" s="48">
        <f t="array" ref="P39">SUMPRODUCT(('[1]面板-分位数'!$B$3:$B$497='面板-景气指数'!$A39)*('[1]面板-分位数'!$J$3:$J$497),('[1]面板-分位数'!$B$3:$B$497='面板-景气指数'!$A39)*'[1]面板-分位数'!U$3:U$497)</f>
        <v>0.41246195187385476</v>
      </c>
      <c r="Q39" s="48">
        <f t="array" ref="Q39">SUMPRODUCT(('[1]面板-分位数'!$B$3:$B$497='面板-景气指数'!$A39)*('[1]面板-分位数'!$J$3:$J$497),('[1]面板-分位数'!$B$3:$B$497='面板-景气指数'!$A39)*'[1]面板-分位数'!V$3:V$497)</f>
        <v>0.40476140855222598</v>
      </c>
      <c r="R39" s="48">
        <f t="array" ref="R39">SUMPRODUCT(('[1]面板-分位数'!$B$3:$B$497='面板-景气指数'!$A39)*('[1]面板-分位数'!$J$3:$J$497),('[1]面板-分位数'!$B$3:$B$497='面板-景气指数'!$A39)*'[1]面板-分位数'!W$3:W$497)</f>
        <v>0.33502201020499633</v>
      </c>
      <c r="S39" s="48">
        <f t="array" ref="S39">SUMPRODUCT(('[1]面板-分位数'!$B$3:$B$497='面板-景气指数'!$A39)*('[1]面板-分位数'!$J$3:$J$497),('[1]面板-分位数'!$B$3:$B$497='面板-景气指数'!$A39)*'[1]面板-分位数'!X$3:X$497)</f>
        <v>0.29255283013358241</v>
      </c>
      <c r="T39" s="48">
        <f t="array" ref="T39">SUMPRODUCT(('[1]面板-分位数'!$B$3:$B$497='面板-景气指数'!$A39)*('[1]面板-分位数'!$J$3:$J$497),('[1]面板-分位数'!$B$3:$B$497='面板-景气指数'!$A39)*'[1]面板-分位数'!Y$3:Y$497)</f>
        <v>0.29366441096900125</v>
      </c>
      <c r="U39" s="48">
        <f t="array" ref="U39">SUMPRODUCT(('[1]面板-分位数'!$B$3:$B$497='面板-景气指数'!$A39)*('[1]面板-分位数'!$J$3:$J$497),('[1]面板-分位数'!$B$3:$B$497='面板-景气指数'!$A39)*'[1]面板-分位数'!Z$3:Z$497)</f>
        <v>0.29543776164257618</v>
      </c>
      <c r="V39" s="48">
        <f t="array" ref="V39">SUMPRODUCT(('[1]面板-分位数'!$B$3:$B$497='面板-景气指数'!$A39)*('[1]面板-分位数'!$J$3:$J$497),('[1]面板-分位数'!$B$3:$B$497='面板-景气指数'!$A39)*'[1]面板-分位数'!AA$3:AA$497)</f>
        <v>0.345122683999317</v>
      </c>
      <c r="W39" s="48">
        <f t="array" ref="W39">SUMPRODUCT(('[1]面板-分位数'!$B$3:$B$497='面板-景气指数'!$A39)*('[1]面板-分位数'!$J$3:$J$497),('[1]面板-分位数'!$B$3:$B$497='面板-景气指数'!$A39)*'[1]面板-分位数'!AB$3:AB$497)</f>
        <v>0.42430361172113668</v>
      </c>
      <c r="X39" s="48">
        <f t="array" ref="X39">SUMPRODUCT(('[1]面板-分位数'!$B$3:$B$497='面板-景气指数'!$A39)*('[1]面板-分位数'!$J$3:$J$497),('[1]面板-分位数'!$B$3:$B$497='面板-景气指数'!$A39)*'[1]面板-分位数'!AC$3:AC$497)</f>
        <v>0.56383235630541673</v>
      </c>
      <c r="Y39" s="48">
        <f t="array" ref="Y39">SUMPRODUCT(('[1]面板-分位数'!$B$3:$B$497='面板-景气指数'!$A39)*('[1]面板-分位数'!$J$3:$J$497),('[1]面板-分位数'!$B$3:$B$497='面板-景气指数'!$A39)*'[1]面板-分位数'!AD$3:AD$497)</f>
        <v>0.63326157859316046</v>
      </c>
      <c r="Z39" s="48">
        <f t="array" ref="Z39">SUMPRODUCT(('[1]面板-分位数'!$B$3:$B$497='面板-景气指数'!$A39)*('[1]面板-分位数'!$J$3:$J$497),('[1]面板-分位数'!$B$3:$B$497='面板-景气指数'!$A39)*'[1]面板-分位数'!AE$3:AE$497)</f>
        <v>0.69643519827216549</v>
      </c>
      <c r="AA39" s="48">
        <f t="array" ref="AA39">SUMPRODUCT(('[1]面板-分位数'!$B$3:$B$497='面板-景气指数'!$A39)*('[1]面板-分位数'!$J$3:$J$497),('[1]面板-分位数'!$B$3:$B$497='面板-景气指数'!$A39)*'[1]面板-分位数'!AF$3:AF$497)</f>
        <v>0.68953701575074666</v>
      </c>
      <c r="AB39" s="48">
        <f t="array" ref="AB39">SUMPRODUCT(('[1]面板-分位数'!$B$3:$B$497='面板-景气指数'!$A39)*('[1]面板-分位数'!$J$3:$J$497),('[1]面板-分位数'!$B$3:$B$497='面板-景气指数'!$A39)*'[1]面板-分位数'!AG$3:AG$497)</f>
        <v>0.66867825748412324</v>
      </c>
      <c r="AC39" s="48">
        <f t="array" ref="AC39">SUMPRODUCT(('[1]面板-分位数'!$B$3:$B$497='面板-景气指数'!$A39)*('[1]面板-分位数'!$J$3:$J$497),('[1]面板-分位数'!$B$3:$B$497='面板-景气指数'!$A39)*'[1]面板-分位数'!AH$3:AH$497)</f>
        <v>0.6673493038832301</v>
      </c>
      <c r="AD39" s="48">
        <f t="array" ref="AD39">SUMPRODUCT(('[1]面板-分位数'!$B$3:$B$497='面板-景气指数'!$A39)*('[1]面板-分位数'!$J$3:$J$497),('[1]面板-分位数'!$B$3:$B$497='面板-景气指数'!$A39)*'[1]面板-分位数'!AI$3:AI$497)</f>
        <v>0.70782584166852791</v>
      </c>
      <c r="AE39" s="48">
        <f t="array" ref="AE39">SUMPRODUCT(('[1]面板-分位数'!$B$3:$B$497='面板-景气指数'!$A39)*('[1]面板-分位数'!$J$3:$J$497),('[1]面板-分位数'!$B$3:$B$497='面板-景气指数'!$A39)*'[1]面板-分位数'!AJ$3:AJ$497)</f>
        <v>0.70910759612778218</v>
      </c>
      <c r="AF39" s="48">
        <f t="array" ref="AF39">SUMPRODUCT(('[1]面板-分位数'!$B$3:$B$497='面板-景气指数'!$A39)*('[1]面板-分位数'!$J$3:$J$497),('[1]面板-分位数'!$B$3:$B$497='面板-景气指数'!$A39)*'[1]面板-分位数'!AK$3:AK$497)</f>
        <v>0.67626839354132762</v>
      </c>
      <c r="AG39" s="48">
        <f t="array" ref="AG39">SUMPRODUCT(('[1]面板-分位数'!$B$3:$B$497='面板-景气指数'!$A39)*('[1]面板-分位数'!$J$3:$J$497),('[1]面板-分位数'!$B$3:$B$497='面板-景气指数'!$A39)*'[1]面板-分位数'!AL$3:AL$497)</f>
        <v>0.68687475483211879</v>
      </c>
      <c r="AH39" s="48">
        <f t="array" ref="AH39">SUMPRODUCT(('[1]面板-分位数'!$B$3:$B$497='面板-景气指数'!$A39)*('[1]面板-分位数'!$J$3:$J$497),('[1]面板-分位数'!$B$3:$B$497='面板-景气指数'!$A39)*'[1]面板-分位数'!AM$3:AM$497)</f>
        <v>0.77212221641462042</v>
      </c>
      <c r="AI39" s="48">
        <f t="array" ref="AI39">SUMPRODUCT(('[1]面板-分位数'!$B$3:$B$497='面板-景气指数'!$A39)*('[1]面板-分位数'!$J$3:$J$497),('[1]面板-分位数'!$B$3:$B$497='面板-景气指数'!$A39)*'[1]面板-分位数'!AN$3:AN$497)</f>
        <v>0.8190231811345543</v>
      </c>
      <c r="AJ39" s="48">
        <f t="array" ref="AJ39">SUMPRODUCT(('[1]面板-分位数'!$B$3:$B$497='面板-景气指数'!$A39)*('[1]面板-分位数'!$J$3:$J$497),('[1]面板-分位数'!$B$3:$B$497='面板-景气指数'!$A39)*'[1]面板-分位数'!AO$3:AO$497)</f>
        <v>0.83578065958140868</v>
      </c>
      <c r="AK39" s="48">
        <f t="array" ref="AK39">SUMPRODUCT(('[1]面板-分位数'!$B$3:$B$497='面板-景气指数'!$A39)*('[1]面板-分位数'!$J$3:$J$497),('[1]面板-分位数'!$B$3:$B$497='面板-景气指数'!$A39)*'[1]面板-分位数'!AP$3:AP$497)</f>
        <v>0.85189398442125874</v>
      </c>
      <c r="AL39" s="48">
        <f t="array" ref="AL39">SUMPRODUCT(('[1]面板-分位数'!$B$3:$B$497='面板-景气指数'!$A39)*('[1]面板-分位数'!$J$3:$J$497),('[1]面板-分位数'!$B$3:$B$497='面板-景气指数'!$A39)*'[1]面板-分位数'!AQ$3:AQ$497)</f>
        <v>0.82449122687801102</v>
      </c>
      <c r="AM39" s="48">
        <f t="array" ref="AM39">SUMPRODUCT(('[1]面板-分位数'!$B$3:$B$497='面板-景气指数'!$A39)*('[1]面板-分位数'!$J$3:$J$497),('[1]面板-分位数'!$B$3:$B$497='面板-景气指数'!$A39)*'[1]面板-分位数'!AR$3:AR$497)</f>
        <v>0.77952781107310332</v>
      </c>
      <c r="AN39" s="48">
        <f t="array" ref="AN39">SUMPRODUCT(('[1]面板-分位数'!$B$3:$B$497='面板-景气指数'!$A39)*('[1]面板-分位数'!$J$3:$J$497),('[1]面板-分位数'!$B$3:$B$497='面板-景气指数'!$A39)*'[1]面板-分位数'!AS$3:AS$497)</f>
        <v>0.69323586870324128</v>
      </c>
      <c r="AO39" s="48">
        <f t="array" ref="AO39">SUMPRODUCT(('[1]面板-分位数'!$B$3:$B$497='面板-景气指数'!$A39)*('[1]面板-分位数'!$J$3:$J$497),('[1]面板-分位数'!$B$3:$B$497='面板-景气指数'!$A39)*'[1]面板-分位数'!AT$3:AT$497)</f>
        <v>0.62258333536748589</v>
      </c>
      <c r="AP39" s="48">
        <f t="array" ref="AP39">SUMPRODUCT(('[1]面板-分位数'!$B$3:$B$497='面板-景气指数'!$A39)*('[1]面板-分位数'!$J$3:$J$497),('[1]面板-分位数'!$B$3:$B$497='面板-景气指数'!$A39)*'[1]面板-分位数'!AU$3:AU$497)</f>
        <v>0.59002211017970385</v>
      </c>
      <c r="AQ39" s="48">
        <f t="array" ref="AQ39">SUMPRODUCT(('[1]面板-分位数'!$B$3:$B$497='面板-景气指数'!$A39)*('[1]面板-分位数'!$J$3:$J$497),('[1]面板-分位数'!$B$3:$B$497='面板-景气指数'!$A39)*'[1]面板-分位数'!AV$3:AV$497)</f>
        <v>0.54368551993353831</v>
      </c>
      <c r="AR39" s="48">
        <f t="array" ref="AR39">SUMPRODUCT(('[1]面板-分位数'!$B$3:$B$497='面板-景气指数'!$A39)*('[1]面板-分位数'!$J$3:$J$497),('[1]面板-分位数'!$B$3:$B$497='面板-景气指数'!$A39)*'[1]面板-分位数'!AW$3:AW$497)</f>
        <v>0.5401768251891228</v>
      </c>
      <c r="AS39" s="48">
        <f t="array" ref="AS39">SUMPRODUCT(('[1]面板-分位数'!$B$3:$B$497='面板-景气指数'!$A39)*('[1]面板-分位数'!$J$3:$J$497),('[1]面板-分位数'!$B$3:$B$497='面板-景气指数'!$A39)*'[1]面板-分位数'!AX$3:AX$497)</f>
        <v>0.53782100666529642</v>
      </c>
      <c r="AT39" s="48">
        <f t="array" ref="AT39">SUMPRODUCT(('[1]面板-分位数'!$B$3:$B$497='面板-景气指数'!$A39)*('[1]面板-分位数'!$J$3:$J$497),('[1]面板-分位数'!$B$3:$B$497='面板-景气指数'!$A39)*'[1]面板-分位数'!AY$3:AY$497)</f>
        <v>0.49571994350146825</v>
      </c>
      <c r="AU39" s="48">
        <f t="array" ref="AU39">SUMPRODUCT(('[1]面板-分位数'!$B$3:$B$497='面板-景气指数'!$A39)*('[1]面板-分位数'!$J$3:$J$497),('[1]面板-分位数'!$B$3:$B$497='面板-景气指数'!$A39)*'[1]面板-分位数'!AZ$3:AZ$497)</f>
        <v>0.38894829852581353</v>
      </c>
      <c r="AV39" s="48">
        <f t="array" ref="AV39">SUMPRODUCT(('[1]面板-分位数'!$B$3:$B$497='面板-景气指数'!$A39)*('[1]面板-分位数'!$J$3:$J$497),('[1]面板-分位数'!$B$3:$B$497='面板-景气指数'!$A39)*'[1]面板-分位数'!BA$3:BA$497)</f>
        <v>0.25823278777115122</v>
      </c>
      <c r="AW39" s="48">
        <f t="array" ref="AW39">SUMPRODUCT(('[1]面板-分位数'!$B$3:$B$497='面板-景气指数'!$A39)*('[1]面板-分位数'!$J$3:$J$497),('[1]面板-分位数'!$B$3:$B$497='面板-景气指数'!$A39)*'[1]面板-分位数'!BB$3:BB$497)</f>
        <v>0.21891056734296513</v>
      </c>
      <c r="AX39" s="48">
        <f t="array" ref="AX39">SUMPRODUCT(('[1]面板-分位数'!$B$3:$B$497='面板-景气指数'!$A39)*('[1]面板-分位数'!$J$3:$J$497),('[1]面板-分位数'!$B$3:$B$497='面板-景气指数'!$A39)*'[1]面板-分位数'!BC$3:BC$497)</f>
        <v>0.21558482576249963</v>
      </c>
      <c r="AY39" s="48">
        <f t="array" ref="AY39">SUMPRODUCT(('[1]面板-分位数'!$B$3:$B$497='面板-景气指数'!$A39)*('[1]面板-分位数'!$J$3:$J$497),('[1]面板-分位数'!$B$3:$B$497='面板-景气指数'!$A39)*'[1]面板-分位数'!BD$3:BD$497)</f>
        <v>0.27586790778728515</v>
      </c>
      <c r="AZ39" s="48">
        <f t="array" ref="AZ39">SUMPRODUCT(('[1]面板-分位数'!$B$3:$B$497='面板-景气指数'!$A39)*('[1]面板-分位数'!$J$3:$J$497),('[1]面板-分位数'!$B$3:$B$497='面板-景气指数'!$A39)*'[1]面板-分位数'!BE$3:BE$497)</f>
        <v>0.35124179446698911</v>
      </c>
      <c r="BA39" s="48">
        <f t="array" ref="BA39">SUMPRODUCT(('[1]面板-分位数'!$B$3:$B$497='面板-景气指数'!$A39)*('[1]面板-分位数'!$J$3:$J$497),('[1]面板-分位数'!$B$3:$B$497='面板-景气指数'!$A39)*'[1]面板-分位数'!BF$3:BF$497)</f>
        <v>0.36316021073887167</v>
      </c>
      <c r="BB39" s="48">
        <f t="array" ref="BB39">SUMPRODUCT(('[1]面板-分位数'!$B$3:$B$497='面板-景气指数'!$A39)*('[1]面板-分位数'!$J$3:$J$497),('[1]面板-分位数'!$B$3:$B$497='面板-景气指数'!$A39)*'[1]面板-分位数'!BG$3:BG$497)</f>
        <v>0.35825364241167856</v>
      </c>
      <c r="BC39" s="48">
        <f t="array" ref="BC39">SUMPRODUCT(('[1]面板-分位数'!$B$3:$B$497='面板-景气指数'!$A39)*('[1]面板-分位数'!$J$3:$J$497),('[1]面板-分位数'!$B$3:$B$497='面板-景气指数'!$A39)*'[1]面板-分位数'!BH$3:BH$497)</f>
        <v>0.36927077459455582</v>
      </c>
      <c r="BD39" s="48">
        <f t="array" ref="BD39">SUMPRODUCT(('[1]面板-分位数'!$B$3:$B$497='面板-景气指数'!$A39)*('[1]面板-分位数'!$J$3:$J$497),('[1]面板-分位数'!$B$3:$B$497='面板-景气指数'!$A39)*'[1]面板-分位数'!BI$3:BI$497)</f>
        <v>0.38111249048865015</v>
      </c>
      <c r="BE39" s="48">
        <f t="array" ref="BE39">SUMPRODUCT(('[1]面板-分位数'!$B$3:$B$497='面板-景气指数'!$A39)*('[1]面板-分位数'!$J$3:$J$497),('[1]面板-分位数'!$B$3:$B$497='面板-景气指数'!$A39)*'[1]面板-分位数'!BJ$3:BJ$497)</f>
        <v>0.37574493466115072</v>
      </c>
      <c r="BF39" s="48">
        <f t="array" ref="BF39">SUMPRODUCT(('[1]面板-分位数'!$B$3:$B$497='面板-景气指数'!$A39)*('[1]面板-分位数'!$J$3:$J$497),('[1]面板-分位数'!$B$3:$B$497='面板-景气指数'!$A39)*'[1]面板-分位数'!BK$3:BK$497)</f>
        <v>0.31713550820918213</v>
      </c>
      <c r="BG39" s="48">
        <f t="array" ref="BG39">SUMPRODUCT(('[1]面板-分位数'!$B$3:$B$497='面板-景气指数'!$A39)*('[1]面板-分位数'!$J$3:$J$497),('[1]面板-分位数'!$B$3:$B$497='面板-景气指数'!$A39)*'[1]面板-分位数'!BL$3:BL$497)</f>
        <v>0.26492485900102875</v>
      </c>
      <c r="BH39" s="48">
        <f t="array" ref="BH39">SUMPRODUCT(('[1]面板-分位数'!$B$3:$B$497='面板-景气指数'!$A39)*('[1]面板-分位数'!$J$3:$J$497),('[1]面板-分位数'!$B$3:$B$497='面板-景气指数'!$A39)*'[1]面板-分位数'!BM$3:BM$497)</f>
        <v>0.24074931306165401</v>
      </c>
      <c r="BI39" s="48">
        <f t="array" ref="BI39">SUMPRODUCT(('[1]面板-分位数'!$B$3:$B$497='面板-景气指数'!$A39)*('[1]面板-分位数'!$J$3:$J$497),('[1]面板-分位数'!$B$3:$B$497='面板-景气指数'!$A39)*'[1]面板-分位数'!BN$3:BN$497)</f>
        <v>0.26991930293235705</v>
      </c>
      <c r="BJ39" s="48">
        <f t="array" ref="BJ39">SUMPRODUCT(('[1]面板-分位数'!$B$3:$B$497='面板-景气指数'!$A39)*('[1]面板-分位数'!$J$3:$J$497),('[1]面板-分位数'!$B$3:$B$497='面板-景气指数'!$A39)*'[1]面板-分位数'!BO$3:BO$497)</f>
        <v>0.27527537113464129</v>
      </c>
      <c r="BK39" s="48">
        <f t="array" ref="BK39">SUMPRODUCT(('[1]面板-分位数'!$B$3:$B$497='面板-景气指数'!$A39)*('[1]面板-分位数'!$J$3:$J$497),('[1]面板-分位数'!$B$3:$B$497='面板-景气指数'!$A39)*'[1]面板-分位数'!BP$3:BP$497)</f>
        <v>0.23452312467444542</v>
      </c>
      <c r="BL39" s="48">
        <f t="array" ref="BL39">SUMPRODUCT(('[1]面板-分位数'!$B$3:$B$497='面板-景气指数'!$A39)*('[1]面板-分位数'!$J$3:$J$497),('[1]面板-分位数'!$B$3:$B$497='面板-景气指数'!$A39)*'[1]面板-分位数'!BQ$3:BQ$497)</f>
        <v>0.22667216141224181</v>
      </c>
      <c r="BM39" s="48">
        <f t="array" ref="BM39">SUMPRODUCT(('[1]面板-分位数'!$B$3:$B$497='面板-景气指数'!$A39)*('[1]面板-分位数'!$J$3:$J$497),('[1]面板-分位数'!$B$3:$B$497='面板-景气指数'!$A39)*'[1]面板-分位数'!BR$3:BR$497)</f>
        <v>0.22065787804825535</v>
      </c>
      <c r="BN39" s="48">
        <f t="array" ref="BN39">SUMPRODUCT(('[1]面板-分位数'!$B$3:$B$497='面板-景气指数'!$A39)*('[1]面板-分位数'!$J$3:$J$497),('[1]面板-分位数'!$B$3:$B$497='面板-景气指数'!$A39)*'[1]面板-分位数'!BS$3:BS$497)</f>
        <v>0.22792255785026577</v>
      </c>
      <c r="BO39" s="48">
        <f t="array" ref="BO39">SUMPRODUCT(('[1]面板-分位数'!$B$3:$B$497='面板-景气指数'!$A39)*('[1]面板-分位数'!$J$3:$J$497),('[1]面板-分位数'!$B$3:$B$497='面板-景气指数'!$A39)*'[1]面板-分位数'!BT$3:BT$497)</f>
        <v>0.2177932807722171</v>
      </c>
      <c r="BP39" s="48">
        <f t="array" ref="BP39">SUMPRODUCT(('[1]面板-分位数'!$B$3:$B$497='面板-景气指数'!$A39)*('[1]面板-分位数'!$J$3:$J$497),('[1]面板-分位数'!$B$3:$B$497='面板-景气指数'!$A39)*'[1]面板-分位数'!BU$3:BU$497)</f>
        <v>0.23141270964000007</v>
      </c>
      <c r="BQ39" s="48">
        <f t="array" ref="BQ39">SUMPRODUCT(('[1]面板-分位数'!$B$3:$B$497='面板-景气指数'!$A39)*('[1]面板-分位数'!$J$3:$J$497),('[1]面板-分位数'!$B$3:$B$497='面板-景气指数'!$A39)*'[1]面板-分位数'!BV$3:BV$497)</f>
        <v>0.33893441017053927</v>
      </c>
      <c r="BR39" s="48">
        <f t="array" ref="BR39">SUMPRODUCT(('[1]面板-分位数'!$B$3:$B$497='面板-景气指数'!$A39)*('[1]面板-分位数'!$J$3:$J$497),('[1]面板-分位数'!$B$3:$B$497='面板-景气指数'!$A39)*'[1]面板-分位数'!BW$3:BW$497)</f>
        <v>0.50134638522695829</v>
      </c>
      <c r="BS39" s="48">
        <f t="array" ref="BS39">SUMPRODUCT(('[1]面板-分位数'!$B$3:$B$497='面板-景气指数'!$A39)*('[1]面板-分位数'!$J$3:$J$497),('[1]面板-分位数'!$B$3:$B$497='面板-景气指数'!$A39)*'[1]面板-分位数'!BX$3:BX$497)</f>
        <v>0.59388863560171767</v>
      </c>
      <c r="BT39" s="48">
        <f t="array" ref="BT39">SUMPRODUCT(('[1]面板-分位数'!$B$3:$B$497='面板-景气指数'!$A39)*('[1]面板-分位数'!$J$3:$J$497),('[1]面板-分位数'!$B$3:$B$497='面板-景气指数'!$A39)*'[1]面板-分位数'!BY$3:BY$497)</f>
        <v>0.62963850890340145</v>
      </c>
      <c r="BU39" s="48">
        <f t="array" ref="BU39">SUMPRODUCT(('[1]面板-分位数'!$B$3:$B$497='面板-景气指数'!$A39)*('[1]面板-分位数'!$J$3:$J$497),('[1]面板-分位数'!$B$3:$B$497='面板-景气指数'!$A39)*'[1]面板-分位数'!BZ$3:BZ$497)</f>
        <v>0.61630531055531734</v>
      </c>
      <c r="BV39" s="48">
        <f t="array" ref="BV39">SUMPRODUCT(('[1]面板-分位数'!$B$3:$B$497='面板-景气指数'!$A39)*('[1]面板-分位数'!$J$3:$J$497),('[1]面板-分位数'!$B$3:$B$497='面板-景气指数'!$A39)*'[1]面板-分位数'!CA$3:CA$497)</f>
        <v>0.57784338262452839</v>
      </c>
      <c r="BW39" s="48">
        <f t="array" ref="BW39">SUMPRODUCT(('[1]面板-分位数'!$B$3:$B$497='面板-景气指数'!$A39)*('[1]面板-分位数'!$J$3:$J$497),('[1]面板-分位数'!$B$3:$B$497='面板-景气指数'!$A39)*'[1]面板-分位数'!CB$3:CB$497)</f>
        <v>0.62056387878883268</v>
      </c>
      <c r="BX39" s="48">
        <f t="array" ref="BX39">SUMPRODUCT(('[1]面板-分位数'!$B$3:$B$497='面板-景气指数'!$A39)*('[1]面板-分位数'!$J$3:$J$497),('[1]面板-分位数'!$B$3:$B$497='面板-景气指数'!$A39)*'[1]面板-分位数'!CC$3:CC$497)</f>
        <v>0.60567811227177326</v>
      </c>
      <c r="BY39" s="48">
        <f t="array" ref="BY39">SUMPRODUCT(('[1]面板-分位数'!$B$3:$B$497='面板-景气指数'!$A39)*('[1]面板-分位数'!$J$3:$J$497),('[1]面板-分位数'!$B$3:$B$497='面板-景气指数'!$A39)*'[1]面板-分位数'!CD$3:CD$497)</f>
        <v>0.63841306547100951</v>
      </c>
      <c r="BZ39" s="48">
        <f t="array" ref="BZ39">SUMPRODUCT(('[1]面板-分位数'!$B$3:$B$497='面板-景气指数'!$A39)*('[1]面板-分位数'!$J$3:$J$497),('[1]面板-分位数'!$B$3:$B$497='面板-景气指数'!$A39)*'[1]面板-分位数'!CE$3:CE$497)</f>
        <v>0.70520122207921176</v>
      </c>
      <c r="CA39" s="48">
        <f t="array" ref="CA39">SUMPRODUCT(('[1]面板-分位数'!$B$3:$B$497='面板-景气指数'!$A39)*('[1]面板-分位数'!$J$3:$J$497),('[1]面板-分位数'!$B$3:$B$497='面板-景气指数'!$A39)*'[1]面板-分位数'!CF$3:CF$497)</f>
        <v>0.74645175852601198</v>
      </c>
      <c r="CB39" s="48">
        <f t="array" ref="CB39">SUMPRODUCT(('[1]面板-分位数'!$B$3:$B$497='面板-景气指数'!$A39)*('[1]面板-分位数'!$J$3:$J$497),('[1]面板-分位数'!$B$3:$B$497='面板-景气指数'!$A39)*'[1]面板-分位数'!CG$3:CG$497)</f>
        <v>0.76696473324526182</v>
      </c>
      <c r="CC39" s="48">
        <f t="array" ref="CC39">SUMPRODUCT(('[1]面板-分位数'!$B$3:$B$497='面板-景气指数'!$A39)*('[1]面板-分位数'!$J$3:$J$497),('[1]面板-分位数'!$B$3:$B$497='面板-景气指数'!$A39)*'[1]面板-分位数'!CH$3:CH$497)</f>
        <v>0.71481570546111461</v>
      </c>
      <c r="CD39" s="48">
        <f t="array" ref="CD39">SUMPRODUCT(('[1]面板-分位数'!$B$3:$B$497='面板-景气指数'!$A39)*('[1]面板-分位数'!$J$3:$J$497),('[1]面板-分位数'!$B$3:$B$497='面板-景气指数'!$A39)*'[1]面板-分位数'!CI$3:CI$497)</f>
        <v>0.68891068075464801</v>
      </c>
      <c r="CE39" s="48">
        <f t="array" ref="CE39">SUMPRODUCT(('[1]面板-分位数'!$B$3:$B$497='面板-景气指数'!$A39)*('[1]面板-分位数'!$J$3:$J$497),('[1]面板-分位数'!$B$3:$B$497='面板-景气指数'!$A39)*'[1]面板-分位数'!CJ$3:CJ$497)</f>
        <v>0.66150520265390522</v>
      </c>
      <c r="CF39" s="48">
        <f t="array" ref="CF39">SUMPRODUCT(('[1]面板-分位数'!$B$3:$B$497='面板-景气指数'!$A39)*('[1]面板-分位数'!$J$3:$J$497),('[1]面板-分位数'!$B$3:$B$497='面板-景气指数'!$A39)*'[1]面板-分位数'!CK$3:CK$497)</f>
        <v>0.69398747335180555</v>
      </c>
      <c r="CG39" s="48">
        <f t="array" ref="CG39">SUMPRODUCT(('[1]面板-分位数'!$B$3:$B$497='面板-景气指数'!$A39)*('[1]面板-分位数'!$J$3:$J$497),('[1]面板-分位数'!$B$3:$B$497='面板-景气指数'!$A39)*'[1]面板-分位数'!CL$3:CL$497)</f>
        <v>0.70480835251703045</v>
      </c>
      <c r="CH39" s="48">
        <f t="array" ref="CH39">SUMPRODUCT(('[1]面板-分位数'!$B$3:$B$497='面板-景气指数'!$A39)*('[1]面板-分位数'!$J$3:$J$497),('[1]面板-分位数'!$B$3:$B$497='面板-景气指数'!$A39)*'[1]面板-分位数'!CM$3:CM$497)</f>
        <v>0.73751649844259881</v>
      </c>
      <c r="CI39" s="48">
        <f t="array" ref="CI39">SUMPRODUCT(('[1]面板-分位数'!$B$3:$B$497='面板-景气指数'!$A39)*('[1]面板-分位数'!$J$3:$J$497),('[1]面板-分位数'!$B$3:$B$497='面板-景气指数'!$A39)*'[1]面板-分位数'!CN$3:CN$497)</f>
        <v>0.7584843071208085</v>
      </c>
      <c r="CJ39" s="48">
        <f t="array" ref="CJ39">SUMPRODUCT(('[1]面板-分位数'!$B$3:$B$497='面板-景气指数'!$A39)*('[1]面板-分位数'!$J$3:$J$497),('[1]面板-分位数'!$B$3:$B$497='面板-景气指数'!$A39)*'[1]面板-分位数'!CO$3:CO$497)</f>
        <v>0.78260480718818359</v>
      </c>
      <c r="CK39" s="48">
        <f t="array" ref="CK39">SUMPRODUCT(('[1]面板-分位数'!$B$3:$B$497='面板-景气指数'!$A39)*('[1]面板-分位数'!$J$3:$J$497),('[1]面板-分位数'!$B$3:$B$497='面板-景气指数'!$A39)*'[1]面板-分位数'!CP$3:CP$497)</f>
        <v>0.78924557048958244</v>
      </c>
      <c r="CL39" s="48">
        <f t="array" ref="CL39">SUMPRODUCT(('[1]面板-分位数'!$B$3:$B$497='面板-景气指数'!$A39)*('[1]面板-分位数'!$J$3:$J$497),('[1]面板-分位数'!$B$3:$B$497='面板-景气指数'!$A39)*'[1]面板-分位数'!CQ$3:CQ$497)</f>
        <v>0.74182366928455279</v>
      </c>
      <c r="CM39" s="48">
        <f t="array" ref="CM39">SUMPRODUCT(('[1]面板-分位数'!$B$3:$B$497='面板-景气指数'!$A39)*('[1]面板-分位数'!$J$3:$J$497),('[1]面板-分位数'!$B$3:$B$497='面板-景气指数'!$A39)*'[1]面板-分位数'!CR$3:CR$497)</f>
        <v>0.67892013954983654</v>
      </c>
      <c r="CN39" s="48">
        <f t="array" ref="CN39">SUMPRODUCT(('[1]面板-分位数'!$B$3:$B$497='面板-景气指数'!$A39)*('[1]面板-分位数'!$J$3:$J$497),('[1]面板-分位数'!$B$3:$B$497='面板-景气指数'!$A39)*'[1]面板-分位数'!CS$3:CS$497)</f>
        <v>0.614744960019037</v>
      </c>
      <c r="CO39" s="48">
        <f t="array" ref="CO39">SUMPRODUCT(('[1]面板-分位数'!$B$3:$B$497='面板-景气指数'!$A39)*('[1]面板-分位数'!$J$3:$J$497),('[1]面板-分位数'!$B$3:$B$497='面板-景气指数'!$A39)*'[1]面板-分位数'!CT$3:CT$497)</f>
        <v>0.54422290642140836</v>
      </c>
      <c r="CP39" s="48">
        <f t="array" ref="CP39">SUMPRODUCT(('[1]面板-分位数'!$B$3:$B$497='面板-景气指数'!$A39)*('[1]面板-分位数'!$J$3:$J$497),('[1]面板-分位数'!$B$3:$B$497='面板-景气指数'!$A39)*'[1]面板-分位数'!CU$3:CU$497)</f>
        <v>0.42536423420665892</v>
      </c>
      <c r="CQ39" s="48">
        <f t="array" ref="CQ39">SUMPRODUCT(('[1]面板-分位数'!$B$3:$B$497='面板-景气指数'!$A39)*('[1]面板-分位数'!$J$3:$J$497),('[1]面板-分位数'!$B$3:$B$497='面板-景气指数'!$A39)*'[1]面板-分位数'!CV$3:CV$497)</f>
        <v>0.32821526123660705</v>
      </c>
      <c r="CR39" s="48">
        <f t="array" ref="CR39">SUMPRODUCT(('[1]面板-分位数'!$B$3:$B$497='面板-景气指数'!$A39)*('[1]面板-分位数'!$J$3:$J$497),('[1]面板-分位数'!$B$3:$B$497='面板-景气指数'!$A39)*'[1]面板-分位数'!CW$3:CW$497)</f>
        <v>0.26645068047664044</v>
      </c>
      <c r="CS39" s="48">
        <f t="array" ref="CS39">SUMPRODUCT(('[1]面板-分位数'!$B$3:$B$497='面板-景气指数'!$A39)*('[1]面板-分位数'!$J$3:$J$497),('[1]面板-分位数'!$B$3:$B$497='面板-景气指数'!$A39)*'[1]面板-分位数'!CX$3:CX$497)</f>
        <v>0.27957770330026532</v>
      </c>
      <c r="CT39" s="48">
        <f t="array" ref="CT39">SUMPRODUCT(('[1]面板-分位数'!$B$3:$B$497='面板-景气指数'!$A39)*('[1]面板-分位数'!$J$3:$J$497),('[1]面板-分位数'!$B$3:$B$497='面板-景气指数'!$A39)*'[1]面板-分位数'!CY$3:CY$497)</f>
        <v>0.26964786020690434</v>
      </c>
      <c r="CU39" s="48">
        <f t="array" ref="CU39">SUMPRODUCT(('[1]面板-分位数'!$B$3:$B$497='面板-景气指数'!$A39)*('[1]面板-分位数'!$J$3:$J$497),('[1]面板-分位数'!$B$3:$B$497='面板-景气指数'!$A39)*'[1]面板-分位数'!CZ$3:CZ$497)</f>
        <v>0.20151353342435666</v>
      </c>
      <c r="CV39" s="48">
        <f t="array" ref="CV39">SUMPRODUCT(('[1]面板-分位数'!$B$3:$B$497='面板-景气指数'!$A39)*('[1]面板-分位数'!$J$3:$J$497),('[1]面板-分位数'!$B$3:$B$497='面板-景气指数'!$A39)*'[1]面板-分位数'!DA$3:DA$497)</f>
        <v>0.1527788537299439</v>
      </c>
    </row>
    <row r="40" spans="1:100" x14ac:dyDescent="0.2">
      <c r="A40" s="46" t="s">
        <v>14</v>
      </c>
      <c r="B40" s="47">
        <f t="shared" si="23"/>
        <v>-8.1896263553441919</v>
      </c>
      <c r="C40" s="47">
        <f t="shared" si="24"/>
        <v>5.8878464266575445</v>
      </c>
      <c r="D40" s="49">
        <f t="shared" si="22"/>
        <v>15.884817342084778</v>
      </c>
      <c r="E40" s="51">
        <v>2.89388744710436E-2</v>
      </c>
      <c r="F40" s="48">
        <f t="array" ref="F40">SUMPRODUCT(('[1]面板-分位数'!$B$3:$B$497='面板-景气指数'!$A40)*('[1]面板-分位数'!$J$3:$J$497),('[1]面板-分位数'!$B$3:$B$497='面板-景气指数'!$A40)*'[1]面板-分位数'!K$3:K$497)</f>
        <v>0.35494093905677793</v>
      </c>
      <c r="G40" s="48">
        <f t="array" ref="G40">SUMPRODUCT(('[1]面板-分位数'!$B$3:$B$497='面板-景气指数'!$A40)*('[1]面板-分位数'!$J$3:$J$497),('[1]面板-分位数'!$B$3:$B$497='面板-景气指数'!$A40)*'[1]面板-分位数'!L$3:L$497)</f>
        <v>0.3536362383932366</v>
      </c>
      <c r="H40" s="48">
        <f t="array" ref="H40">SUMPRODUCT(('[1]面板-分位数'!$B$3:$B$497='面板-景气指数'!$A40)*('[1]面板-分位数'!$J$3:$J$497),('[1]面板-分位数'!$B$3:$B$497='面板-景气指数'!$A40)*'[1]面板-分位数'!M$3:M$497)</f>
        <v>0.35990611892681024</v>
      </c>
      <c r="I40" s="48">
        <f t="array" ref="I40">SUMPRODUCT(('[1]面板-分位数'!$B$3:$B$497='面板-景气指数'!$A40)*('[1]面板-分位数'!$J$3:$J$497),('[1]面板-分位数'!$B$3:$B$497='面板-景气指数'!$A40)*'[1]面板-分位数'!N$3:N$497)</f>
        <v>0.35189065459053331</v>
      </c>
      <c r="J40" s="48">
        <f t="array" ref="J40">SUMPRODUCT(('[1]面板-分位数'!$B$3:$B$497='面板-景气指数'!$A40)*('[1]面板-分位数'!$J$3:$J$497),('[1]面板-分位数'!$B$3:$B$497='面板-景气指数'!$A40)*'[1]面板-分位数'!O$3:O$497)</f>
        <v>0.29475777412666115</v>
      </c>
      <c r="K40" s="48">
        <f t="array" ref="K40">SUMPRODUCT(('[1]面板-分位数'!$B$3:$B$497='面板-景气指数'!$A40)*('[1]面板-分位数'!$J$3:$J$497),('[1]面板-分位数'!$B$3:$B$497='面板-景气指数'!$A40)*'[1]面板-分位数'!P$3:P$497)</f>
        <v>0.23207149552687611</v>
      </c>
      <c r="L40" s="48">
        <f t="array" ref="L40">SUMPRODUCT(('[1]面板-分位数'!$B$3:$B$497='面板-景气指数'!$A40)*('[1]面板-分位数'!$J$3:$J$497),('[1]面板-分位数'!$B$3:$B$497='面板-景气指数'!$A40)*'[1]面板-分位数'!Q$3:Q$497)</f>
        <v>0.19373463890599776</v>
      </c>
      <c r="M40" s="48">
        <f t="array" ref="M40">SUMPRODUCT(('[1]面板-分位数'!$B$3:$B$497='面板-景气指数'!$A40)*('[1]面板-分位数'!$J$3:$J$497),('[1]面板-分位数'!$B$3:$B$497='面板-景气指数'!$A40)*'[1]面板-分位数'!R$3:R$497)</f>
        <v>0.19747850808715034</v>
      </c>
      <c r="N40" s="48">
        <f t="array" ref="N40">SUMPRODUCT(('[1]面板-分位数'!$B$3:$B$497='面板-景气指数'!$A40)*('[1]面板-分位数'!$J$3:$J$497),('[1]面板-分位数'!$B$3:$B$497='面板-景气指数'!$A40)*'[1]面板-分位数'!S$3:S$497)</f>
        <v>0.28251238349284158</v>
      </c>
      <c r="O40" s="48">
        <f t="array" ref="O40">SUMPRODUCT(('[1]面板-分位数'!$B$3:$B$497='面板-景气指数'!$A40)*('[1]面板-分位数'!$J$3:$J$497),('[1]面板-分位数'!$B$3:$B$497='面板-景气指数'!$A40)*'[1]面板-分位数'!T$3:T$497)</f>
        <v>0.35059498124761562</v>
      </c>
      <c r="P40" s="48">
        <f t="array" ref="P40">SUMPRODUCT(('[1]面板-分位数'!$B$3:$B$497='面板-景气指数'!$A40)*('[1]面板-分位数'!$J$3:$J$497),('[1]面板-分位数'!$B$3:$B$497='面板-景气指数'!$A40)*'[1]面板-分位数'!U$3:U$497)</f>
        <v>0.41965730786702909</v>
      </c>
      <c r="Q40" s="48">
        <f t="array" ref="Q40">SUMPRODUCT(('[1]面板-分位数'!$B$3:$B$497='面板-景气指数'!$A40)*('[1]面板-分位数'!$J$3:$J$497),('[1]面板-分位数'!$B$3:$B$497='面板-景气指数'!$A40)*'[1]面板-分位数'!V$3:V$497)</f>
        <v>0.44275790303835599</v>
      </c>
      <c r="R40" s="48">
        <f t="array" ref="R40">SUMPRODUCT(('[1]面板-分位数'!$B$3:$B$497='面板-景气指数'!$A40)*('[1]面板-分位数'!$J$3:$J$497),('[1]面板-分位数'!$B$3:$B$497='面板-景气指数'!$A40)*'[1]面板-分位数'!W$3:W$497)</f>
        <v>0.42497992917256688</v>
      </c>
      <c r="S40" s="48">
        <f t="array" ref="S40">SUMPRODUCT(('[1]面板-分位数'!$B$3:$B$497='面板-景气指数'!$A40)*('[1]面板-分位数'!$J$3:$J$497),('[1]面板-分位数'!$B$3:$B$497='面板-景气指数'!$A40)*'[1]面板-分位数'!X$3:X$497)</f>
        <v>0.43553250194667853</v>
      </c>
      <c r="T40" s="48">
        <f t="array" ref="T40">SUMPRODUCT(('[1]面板-分位数'!$B$3:$B$497='面板-景气指数'!$A40)*('[1]面板-分位数'!$J$3:$J$497),('[1]面板-分位数'!$B$3:$B$497='面板-景气指数'!$A40)*'[1]面板-分位数'!Y$3:Y$497)</f>
        <v>0.4567292374248671</v>
      </c>
      <c r="U40" s="48">
        <f t="array" ref="U40">SUMPRODUCT(('[1]面板-分位数'!$B$3:$B$497='面板-景气指数'!$A40)*('[1]面板-分位数'!$J$3:$J$497),('[1]面板-分位数'!$B$3:$B$497='面板-景气指数'!$A40)*'[1]面板-分位数'!Z$3:Z$497)</f>
        <v>0.48965342600182049</v>
      </c>
      <c r="V40" s="48">
        <f t="array" ref="V40">SUMPRODUCT(('[1]面板-分位数'!$B$3:$B$497='面板-景气指数'!$A40)*('[1]面板-分位数'!$J$3:$J$497),('[1]面板-分位数'!$B$3:$B$497='面板-景气指数'!$A40)*'[1]面板-分位数'!AA$3:AA$497)</f>
        <v>0.52151476747494696</v>
      </c>
      <c r="W40" s="48">
        <f t="array" ref="W40">SUMPRODUCT(('[1]面板-分位数'!$B$3:$B$497='面板-景气指数'!$A40)*('[1]面板-分位数'!$J$3:$J$497),('[1]面板-分位数'!$B$3:$B$497='面板-景气指数'!$A40)*'[1]面板-分位数'!AB$3:AB$497)</f>
        <v>0.57664133340796486</v>
      </c>
      <c r="X40" s="48">
        <f t="array" ref="X40">SUMPRODUCT(('[1]面板-分位数'!$B$3:$B$497='面板-景气指数'!$A40)*('[1]面板-分位数'!$J$3:$J$497),('[1]面板-分位数'!$B$3:$B$497='面板-景气指数'!$A40)*'[1]面板-分位数'!AC$3:AC$497)</f>
        <v>0.64553853789928939</v>
      </c>
      <c r="Y40" s="48">
        <f t="array" ref="Y40">SUMPRODUCT(('[1]面板-分位数'!$B$3:$B$497='面板-景气指数'!$A40)*('[1]面板-分位数'!$J$3:$J$497),('[1]面板-分位数'!$B$3:$B$497='面板-景气指数'!$A40)*'[1]面板-分位数'!AD$3:AD$497)</f>
        <v>0.67435370082338564</v>
      </c>
      <c r="Z40" s="48">
        <f t="array" ref="Z40">SUMPRODUCT(('[1]面板-分位数'!$B$3:$B$497='面板-景气指数'!$A40)*('[1]面板-分位数'!$J$3:$J$497),('[1]面板-分位数'!$B$3:$B$497='面板-景气指数'!$A40)*'[1]面板-分位数'!AE$3:AE$497)</f>
        <v>0.66958089665523457</v>
      </c>
      <c r="AA40" s="48">
        <f t="array" ref="AA40">SUMPRODUCT(('[1]面板-分位数'!$B$3:$B$497='面板-景气指数'!$A40)*('[1]面板-分位数'!$J$3:$J$497),('[1]面板-分位数'!$B$3:$B$497='面板-景气指数'!$A40)*'[1]面板-分位数'!AF$3:AF$497)</f>
        <v>0.67179827371070466</v>
      </c>
      <c r="AB40" s="48">
        <f t="array" ref="AB40">SUMPRODUCT(('[1]面板-分位数'!$B$3:$B$497='面板-景气指数'!$A40)*('[1]面板-分位数'!$J$3:$J$497),('[1]面板-分位数'!$B$3:$B$497='面板-景气指数'!$A40)*'[1]面板-分位数'!AG$3:AG$497)</f>
        <v>0.67185687603372435</v>
      </c>
      <c r="AC40" s="48">
        <f t="array" ref="AC40">SUMPRODUCT(('[1]面板-分位数'!$B$3:$B$497='面板-景气指数'!$A40)*('[1]面板-分位数'!$J$3:$J$497),('[1]面板-分位数'!$B$3:$B$497='面板-景气指数'!$A40)*'[1]面板-分位数'!AH$3:AH$497)</f>
        <v>0.7155381246417879</v>
      </c>
      <c r="AD40" s="48">
        <f t="array" ref="AD40">SUMPRODUCT(('[1]面板-分位数'!$B$3:$B$497='面板-景气指数'!$A40)*('[1]面板-分位数'!$J$3:$J$497),('[1]面板-分位数'!$B$3:$B$497='面板-景气指数'!$A40)*'[1]面板-分位数'!AI$3:AI$497)</f>
        <v>0.74316694834150632</v>
      </c>
      <c r="AE40" s="48">
        <f t="array" ref="AE40">SUMPRODUCT(('[1]面板-分位数'!$B$3:$B$497='面板-景气指数'!$A40)*('[1]面板-分位数'!$J$3:$J$497),('[1]面板-分位数'!$B$3:$B$497='面板-景气指数'!$A40)*'[1]面板-分位数'!AJ$3:AJ$497)</f>
        <v>0.7708879255935942</v>
      </c>
      <c r="AF40" s="48">
        <f t="array" ref="AF40">SUMPRODUCT(('[1]面板-分位数'!$B$3:$B$497='面板-景气指数'!$A40)*('[1]面板-分位数'!$J$3:$J$497),('[1]面板-分位数'!$B$3:$B$497='面板-景气指数'!$A40)*'[1]面板-分位数'!AK$3:AK$497)</f>
        <v>0.76637353548346709</v>
      </c>
      <c r="AG40" s="48">
        <f t="array" ref="AG40">SUMPRODUCT(('[1]面板-分位数'!$B$3:$B$497='面板-景气指数'!$A40)*('[1]面板-分位数'!$J$3:$J$497),('[1]面板-分位数'!$B$3:$B$497='面板-景气指数'!$A40)*'[1]面板-分位数'!AL$3:AL$497)</f>
        <v>0.7712915313088099</v>
      </c>
      <c r="AH40" s="48">
        <f t="array" ref="AH40">SUMPRODUCT(('[1]面板-分位数'!$B$3:$B$497='面板-景气指数'!$A40)*('[1]面板-分位数'!$J$3:$J$497),('[1]面板-分位数'!$B$3:$B$497='面板-景气指数'!$A40)*'[1]面板-分位数'!AM$3:AM$497)</f>
        <v>0.7515727019514794</v>
      </c>
      <c r="AI40" s="48">
        <f t="array" ref="AI40">SUMPRODUCT(('[1]面板-分位数'!$B$3:$B$497='面板-景气指数'!$A40)*('[1]面板-分位数'!$J$3:$J$497),('[1]面板-分位数'!$B$3:$B$497='面板-景气指数'!$A40)*'[1]面板-分位数'!AN$3:AN$497)</f>
        <v>0.74111147770555197</v>
      </c>
      <c r="AJ40" s="48">
        <f t="array" ref="AJ40">SUMPRODUCT(('[1]面板-分位数'!$B$3:$B$497='面板-景气指数'!$A40)*('[1]面板-分位数'!$J$3:$J$497),('[1]面板-分位数'!$B$3:$B$497='面板-景气指数'!$A40)*'[1]面板-分位数'!AO$3:AO$497)</f>
        <v>0.72841924320196549</v>
      </c>
      <c r="AK40" s="48">
        <f t="array" ref="AK40">SUMPRODUCT(('[1]面板-分位数'!$B$3:$B$497='面板-景气指数'!$A40)*('[1]面板-分位数'!$J$3:$J$497),('[1]面板-分位数'!$B$3:$B$497='面板-景气指数'!$A40)*'[1]面板-分位数'!AP$3:AP$497)</f>
        <v>0.72217881742613266</v>
      </c>
      <c r="AL40" s="48">
        <f t="array" ref="AL40">SUMPRODUCT(('[1]面板-分位数'!$B$3:$B$497='面板-景气指数'!$A40)*('[1]面板-分位数'!$J$3:$J$497),('[1]面板-分位数'!$B$3:$B$497='面板-景气指数'!$A40)*'[1]面板-分位数'!AQ$3:AQ$497)</f>
        <v>0.71865610244656064</v>
      </c>
      <c r="AM40" s="48">
        <f t="array" ref="AM40">SUMPRODUCT(('[1]面板-分位数'!$B$3:$B$497='面板-景气指数'!$A40)*('[1]面板-分位数'!$J$3:$J$497),('[1]面板-分位数'!$B$3:$B$497='面板-景气指数'!$A40)*'[1]面板-分位数'!AR$3:AR$497)</f>
        <v>0.63991355719726351</v>
      </c>
      <c r="AN40" s="48">
        <f t="array" ref="AN40">SUMPRODUCT(('[1]面板-分位数'!$B$3:$B$497='面板-景气指数'!$A40)*('[1]面板-分位数'!$J$3:$J$497),('[1]面板-分位数'!$B$3:$B$497='面板-景气指数'!$A40)*'[1]面板-分位数'!AS$3:AS$497)</f>
        <v>0.57485242012476934</v>
      </c>
      <c r="AO40" s="48">
        <f t="array" ref="AO40">SUMPRODUCT(('[1]面板-分位数'!$B$3:$B$497='面板-景气指数'!$A40)*('[1]面板-分位数'!$J$3:$J$497),('[1]面板-分位数'!$B$3:$B$497='面板-景气指数'!$A40)*'[1]面板-分位数'!AT$3:AT$497)</f>
        <v>0.52205351097543351</v>
      </c>
      <c r="AP40" s="48">
        <f t="array" ref="AP40">SUMPRODUCT(('[1]面板-分位数'!$B$3:$B$497='面板-景气指数'!$A40)*('[1]面板-分位数'!$J$3:$J$497),('[1]面板-分位数'!$B$3:$B$497='面板-景气指数'!$A40)*'[1]面板-分位数'!AU$3:AU$497)</f>
        <v>0.52220635389237424</v>
      </c>
      <c r="AQ40" s="48">
        <f t="array" ref="AQ40">SUMPRODUCT(('[1]面板-分位数'!$B$3:$B$497='面板-景气指数'!$A40)*('[1]面板-分位数'!$J$3:$J$497),('[1]面板-分位数'!$B$3:$B$497='面板-景气指数'!$A40)*'[1]面板-分位数'!AV$3:AV$497)</f>
        <v>0.46474087252448831</v>
      </c>
      <c r="AR40" s="48">
        <f t="array" ref="AR40">SUMPRODUCT(('[1]面板-分位数'!$B$3:$B$497='面板-景气指数'!$A40)*('[1]面板-分位数'!$J$3:$J$497),('[1]面板-分位数'!$B$3:$B$497='面板-景气指数'!$A40)*'[1]面板-分位数'!AW$3:AW$497)</f>
        <v>0.39933126723655427</v>
      </c>
      <c r="AS40" s="48">
        <f t="array" ref="AS40">SUMPRODUCT(('[1]面板-分位数'!$B$3:$B$497='面板-景气指数'!$A40)*('[1]面板-分位数'!$J$3:$J$497),('[1]面板-分位数'!$B$3:$B$497='面板-景气指数'!$A40)*'[1]面板-分位数'!AX$3:AX$497)</f>
        <v>0.31910258954403387</v>
      </c>
      <c r="AT40" s="48">
        <f t="array" ref="AT40">SUMPRODUCT(('[1]面板-分位数'!$B$3:$B$497='面板-景气指数'!$A40)*('[1]面板-分位数'!$J$3:$J$497),('[1]面板-分位数'!$B$3:$B$497='面板-景气指数'!$A40)*'[1]面板-分位数'!AY$3:AY$497)</f>
        <v>0.28817743855539629</v>
      </c>
      <c r="AU40" s="48">
        <f t="array" ref="AU40">SUMPRODUCT(('[1]面板-分位数'!$B$3:$B$497='面板-景气指数'!$A40)*('[1]面板-分位数'!$J$3:$J$497),('[1]面板-分位数'!$B$3:$B$497='面板-景气指数'!$A40)*'[1]面板-分位数'!AZ$3:AZ$497)</f>
        <v>0.27469146009128281</v>
      </c>
      <c r="AV40" s="48">
        <f t="array" ref="AV40">SUMPRODUCT(('[1]面板-分位数'!$B$3:$B$497='面板-景气指数'!$A40)*('[1]面板-分位数'!$J$3:$J$497),('[1]面板-分位数'!$B$3:$B$497='面板-景气指数'!$A40)*'[1]面板-分位数'!BA$3:BA$497)</f>
        <v>0.25455078209333948</v>
      </c>
      <c r="AW40" s="48">
        <f t="array" ref="AW40">SUMPRODUCT(('[1]面板-分位数'!$B$3:$B$497='面板-景气指数'!$A40)*('[1]面板-分位数'!$J$3:$J$497),('[1]面板-分位数'!$B$3:$B$497='面板-景气指数'!$A40)*'[1]面板-分位数'!BB$3:BB$497)</f>
        <v>0.22379814665297201</v>
      </c>
      <c r="AX40" s="48">
        <f t="array" ref="AX40">SUMPRODUCT(('[1]面板-分位数'!$B$3:$B$497='面板-景气指数'!$A40)*('[1]面板-分位数'!$J$3:$J$497),('[1]面板-分位数'!$B$3:$B$497='面板-景气指数'!$A40)*'[1]面板-分位数'!BC$3:BC$497)</f>
        <v>0.21906805778745922</v>
      </c>
      <c r="AY40" s="48">
        <f t="array" ref="AY40">SUMPRODUCT(('[1]面板-分位数'!$B$3:$B$497='面板-景气指数'!$A40)*('[1]面板-分位数'!$J$3:$J$497),('[1]面板-分位数'!$B$3:$B$497='面板-景气指数'!$A40)*'[1]面板-分位数'!BD$3:BD$497)</f>
        <v>0.24239026122582535</v>
      </c>
      <c r="AZ40" s="48">
        <f t="array" ref="AZ40">SUMPRODUCT(('[1]面板-分位数'!$B$3:$B$497='面板-景气指数'!$A40)*('[1]面板-分位数'!$J$3:$J$497),('[1]面板-分位数'!$B$3:$B$497='面板-景气指数'!$A40)*'[1]面板-分位数'!BE$3:BE$497)</f>
        <v>0.30180250759799515</v>
      </c>
      <c r="BA40" s="48">
        <f t="array" ref="BA40">SUMPRODUCT(('[1]面板-分位数'!$B$3:$B$497='面板-景气指数'!$A40)*('[1]面板-分位数'!$J$3:$J$497),('[1]面板-分位数'!$B$3:$B$497='面板-景气指数'!$A40)*'[1]面板-分位数'!BF$3:BF$497)</f>
        <v>0.33906416567520348</v>
      </c>
      <c r="BB40" s="48">
        <f t="array" ref="BB40">SUMPRODUCT(('[1]面板-分位数'!$B$3:$B$497='面板-景气指数'!$A40)*('[1]面板-分位数'!$J$3:$J$497),('[1]面板-分位数'!$B$3:$B$497='面板-景气指数'!$A40)*'[1]面板-分位数'!BG$3:BG$497)</f>
        <v>0.34479005434420368</v>
      </c>
      <c r="BC40" s="48">
        <f t="array" ref="BC40">SUMPRODUCT(('[1]面板-分位数'!$B$3:$B$497='面板-景气指数'!$A40)*('[1]面板-分位数'!$J$3:$J$497),('[1]面板-分位数'!$B$3:$B$497='面板-景气指数'!$A40)*'[1]面板-分位数'!BH$3:BH$497)</f>
        <v>0.35402005319321816</v>
      </c>
      <c r="BD40" s="48">
        <f t="array" ref="BD40">SUMPRODUCT(('[1]面板-分位数'!$B$3:$B$497='面板-景气指数'!$A40)*('[1]面板-分位数'!$J$3:$J$497),('[1]面板-分位数'!$B$3:$B$497='面板-景气指数'!$A40)*'[1]面板-分位数'!BI$3:BI$497)</f>
        <v>0.34425017121787033</v>
      </c>
      <c r="BE40" s="48">
        <f t="array" ref="BE40">SUMPRODUCT(('[1]面板-分位数'!$B$3:$B$497='面板-景气指数'!$A40)*('[1]面板-分位数'!$J$3:$J$497),('[1]面板-分位数'!$B$3:$B$497='面板-景气指数'!$A40)*'[1]面板-分位数'!BJ$3:BJ$497)</f>
        <v>0.3660956494340436</v>
      </c>
      <c r="BF40" s="48">
        <f t="array" ref="BF40">SUMPRODUCT(('[1]面板-分位数'!$B$3:$B$497='面板-景气指数'!$A40)*('[1]面板-分位数'!$J$3:$J$497),('[1]面板-分位数'!$B$3:$B$497='面板-景气指数'!$A40)*'[1]面板-分位数'!BK$3:BK$497)</f>
        <v>0.37739384079675126</v>
      </c>
      <c r="BG40" s="48">
        <f t="array" ref="BG40">SUMPRODUCT(('[1]面板-分位数'!$B$3:$B$497='面板-景气指数'!$A40)*('[1]面板-分位数'!$J$3:$J$497),('[1]面板-分位数'!$B$3:$B$497='面板-景气指数'!$A40)*'[1]面板-分位数'!BL$3:BL$497)</f>
        <v>0.3954576702002594</v>
      </c>
      <c r="BH40" s="48">
        <f t="array" ref="BH40">SUMPRODUCT(('[1]面板-分位数'!$B$3:$B$497='面板-景气指数'!$A40)*('[1]面板-分位数'!$J$3:$J$497),('[1]面板-分位数'!$B$3:$B$497='面板-景气指数'!$A40)*'[1]面板-分位数'!BM$3:BM$497)</f>
        <v>0.41461098568242022</v>
      </c>
      <c r="BI40" s="48">
        <f t="array" ref="BI40">SUMPRODUCT(('[1]面板-分位数'!$B$3:$B$497='面板-景气指数'!$A40)*('[1]面板-分位数'!$J$3:$J$497),('[1]面板-分位数'!$B$3:$B$497='面板-景气指数'!$A40)*'[1]面板-分位数'!BN$3:BN$497)</f>
        <v>0.43371032393799663</v>
      </c>
      <c r="BJ40" s="48">
        <f t="array" ref="BJ40">SUMPRODUCT(('[1]面板-分位数'!$B$3:$B$497='面板-景气指数'!$A40)*('[1]面板-分位数'!$J$3:$J$497),('[1]面板-分位数'!$B$3:$B$497='面板-景气指数'!$A40)*'[1]面板-分位数'!BO$3:BO$497)</f>
        <v>0.43716917065783573</v>
      </c>
      <c r="BK40" s="48">
        <f t="array" ref="BK40">SUMPRODUCT(('[1]面板-分位数'!$B$3:$B$497='面板-景气指数'!$A40)*('[1]面板-分位数'!$J$3:$J$497),('[1]面板-分位数'!$B$3:$B$497='面板-景气指数'!$A40)*'[1]面板-分位数'!BP$3:BP$497)</f>
        <v>0.42591455168851694</v>
      </c>
      <c r="BL40" s="48">
        <f t="array" ref="BL40">SUMPRODUCT(('[1]面板-分位数'!$B$3:$B$497='面板-景气指数'!$A40)*('[1]面板-分位数'!$J$3:$J$497),('[1]面板-分位数'!$B$3:$B$497='面板-景气指数'!$A40)*'[1]面板-分位数'!BQ$3:BQ$497)</f>
        <v>0.41449991720156154</v>
      </c>
      <c r="BM40" s="48">
        <f t="array" ref="BM40">SUMPRODUCT(('[1]面板-分位数'!$B$3:$B$497='面板-景气指数'!$A40)*('[1]面板-分位数'!$J$3:$J$497),('[1]面板-分位数'!$B$3:$B$497='面板-景气指数'!$A40)*'[1]面板-分位数'!BR$3:BR$497)</f>
        <v>0.44433577593838069</v>
      </c>
      <c r="BN40" s="48">
        <f t="array" ref="BN40">SUMPRODUCT(('[1]面板-分位数'!$B$3:$B$497='面板-景气指数'!$A40)*('[1]面板-分位数'!$J$3:$J$497),('[1]面板-分位数'!$B$3:$B$497='面板-景气指数'!$A40)*'[1]面板-分位数'!BS$3:BS$497)</f>
        <v>0.45527000021535274</v>
      </c>
      <c r="BO40" s="48">
        <f t="array" ref="BO40">SUMPRODUCT(('[1]面板-分位数'!$B$3:$B$497='面板-景气指数'!$A40)*('[1]面板-分位数'!$J$3:$J$497),('[1]面板-分位数'!$B$3:$B$497='面板-景气指数'!$A40)*'[1]面板-分位数'!BT$3:BT$497)</f>
        <v>0.49994616483356996</v>
      </c>
      <c r="BP40" s="48">
        <f t="array" ref="BP40">SUMPRODUCT(('[1]面板-分位数'!$B$3:$B$497='面板-景气指数'!$A40)*('[1]面板-分位数'!$J$3:$J$497),('[1]面板-分位数'!$B$3:$B$497='面板-景气指数'!$A40)*'[1]面板-分位数'!BU$3:BU$497)</f>
        <v>0.56003936400054644</v>
      </c>
      <c r="BQ40" s="48">
        <f t="array" ref="BQ40">SUMPRODUCT(('[1]面板-分位数'!$B$3:$B$497='面板-景气指数'!$A40)*('[1]面板-分位数'!$J$3:$J$497),('[1]面板-分位数'!$B$3:$B$497='面板-景气指数'!$A40)*'[1]面板-分位数'!BV$3:BV$497)</f>
        <v>0.60959880788314125</v>
      </c>
      <c r="BR40" s="48">
        <f t="array" ref="BR40">SUMPRODUCT(('[1]面板-分位数'!$B$3:$B$497='面板-景气指数'!$A40)*('[1]面板-分位数'!$J$3:$J$497),('[1]面板-分位数'!$B$3:$B$497='面板-景气指数'!$A40)*'[1]面板-分位数'!BW$3:BW$497)</f>
        <v>0.64066122877822629</v>
      </c>
      <c r="BS40" s="48">
        <f t="array" ref="BS40">SUMPRODUCT(('[1]面板-分位数'!$B$3:$B$497='面板-景气指数'!$A40)*('[1]面板-分位数'!$J$3:$J$497),('[1]面板-分位数'!$B$3:$B$497='面板-景气指数'!$A40)*'[1]面板-分位数'!BX$3:BX$497)</f>
        <v>0.64770305646537629</v>
      </c>
      <c r="BT40" s="48">
        <f t="array" ref="BT40">SUMPRODUCT(('[1]面板-分位数'!$B$3:$B$497='面板-景气指数'!$A40)*('[1]面板-分位数'!$J$3:$J$497),('[1]面板-分位数'!$B$3:$B$497='面板-景气指数'!$A40)*'[1]面板-分位数'!BY$3:BY$497)</f>
        <v>0.66450064768600947</v>
      </c>
      <c r="BU40" s="48">
        <f t="array" ref="BU40">SUMPRODUCT(('[1]面板-分位数'!$B$3:$B$497='面板-景气指数'!$A40)*('[1]面板-分位数'!$J$3:$J$497),('[1]面板-分位数'!$B$3:$B$497='面板-景气指数'!$A40)*'[1]面板-分位数'!BZ$3:BZ$497)</f>
        <v>0.64879675561348726</v>
      </c>
      <c r="BV40" s="48">
        <f t="array" ref="BV40">SUMPRODUCT(('[1]面板-分位数'!$B$3:$B$497='面板-景气指数'!$A40)*('[1]面板-分位数'!$J$3:$J$497),('[1]面板-分位数'!$B$3:$B$497='面板-景气指数'!$A40)*'[1]面板-分位数'!CA$3:CA$497)</f>
        <v>0.64632185646779716</v>
      </c>
      <c r="BW40" s="48">
        <f t="array" ref="BW40">SUMPRODUCT(('[1]面板-分位数'!$B$3:$B$497='面板-景气指数'!$A40)*('[1]面板-分位数'!$J$3:$J$497),('[1]面板-分位数'!$B$3:$B$497='面板-景气指数'!$A40)*'[1]面板-分位数'!CB$3:CB$497)</f>
        <v>0.62261147677111817</v>
      </c>
      <c r="BX40" s="48">
        <f t="array" ref="BX40">SUMPRODUCT(('[1]面板-分位数'!$B$3:$B$497='面板-景气指数'!$A40)*('[1]面板-分位数'!$J$3:$J$497),('[1]面板-分位数'!$B$3:$B$497='面板-景气指数'!$A40)*'[1]面板-分位数'!CC$3:CC$497)</f>
        <v>0.62460527298249535</v>
      </c>
      <c r="BY40" s="48">
        <f t="array" ref="BY40">SUMPRODUCT(('[1]面板-分位数'!$B$3:$B$497='面板-景气指数'!$A40)*('[1]面板-分位数'!$J$3:$J$497),('[1]面板-分位数'!$B$3:$B$497='面板-景气指数'!$A40)*'[1]面板-分位数'!CD$3:CD$497)</f>
        <v>0.61215444081048997</v>
      </c>
      <c r="BZ40" s="48">
        <f t="array" ref="BZ40">SUMPRODUCT(('[1]面板-分位数'!$B$3:$B$497='面板-景气指数'!$A40)*('[1]面板-分位数'!$J$3:$J$497),('[1]面板-分位数'!$B$3:$B$497='面板-景气指数'!$A40)*'[1]面板-分位数'!CE$3:CE$497)</f>
        <v>0.61991676736561085</v>
      </c>
      <c r="CA40" s="48">
        <f t="array" ref="CA40">SUMPRODUCT(('[1]面板-分位数'!$B$3:$B$497='面板-景气指数'!$A40)*('[1]面板-分位数'!$J$3:$J$497),('[1]面板-分位数'!$B$3:$B$497='面板-景气指数'!$A40)*'[1]面板-分位数'!CF$3:CF$497)</f>
        <v>0.65547100338451347</v>
      </c>
      <c r="CB40" s="48">
        <f t="array" ref="CB40">SUMPRODUCT(('[1]面板-分位数'!$B$3:$B$497='面板-景气指数'!$A40)*('[1]面板-分位数'!$J$3:$J$497),('[1]面板-分位数'!$B$3:$B$497='面板-景气指数'!$A40)*'[1]面板-分位数'!CG$3:CG$497)</f>
        <v>0.70395140068460882</v>
      </c>
      <c r="CC40" s="48">
        <f t="array" ref="CC40">SUMPRODUCT(('[1]面板-分位数'!$B$3:$B$497='面板-景气指数'!$A40)*('[1]面板-分位数'!$J$3:$J$497),('[1]面板-分位数'!$B$3:$B$497='面板-景气指数'!$A40)*'[1]面板-分位数'!CH$3:CH$497)</f>
        <v>0.72498045780584464</v>
      </c>
      <c r="CD40" s="48">
        <f t="array" ref="CD40">SUMPRODUCT(('[1]面板-分位数'!$B$3:$B$497='面板-景气指数'!$A40)*('[1]面板-分位数'!$J$3:$J$497),('[1]面板-分位数'!$B$3:$B$497='面板-景气指数'!$A40)*'[1]面板-分位数'!CI$3:CI$497)</f>
        <v>0.69679347038432216</v>
      </c>
      <c r="CE40" s="48">
        <f t="array" ref="CE40">SUMPRODUCT(('[1]面板-分位数'!$B$3:$B$497='面板-景气指数'!$A40)*('[1]面板-分位数'!$J$3:$J$497),('[1]面板-分位数'!$B$3:$B$497='面板-景气指数'!$A40)*'[1]面板-分位数'!CJ$3:CJ$497)</f>
        <v>0.65640482295112013</v>
      </c>
      <c r="CF40" s="48">
        <f t="array" ref="CF40">SUMPRODUCT(('[1]面板-分位数'!$B$3:$B$497='面板-景气指数'!$A40)*('[1]面板-分位数'!$J$3:$J$497),('[1]面板-分位数'!$B$3:$B$497='面板-景气指数'!$A40)*'[1]面板-分位数'!CK$3:CK$497)</f>
        <v>0.61414142463166421</v>
      </c>
      <c r="CG40" s="48">
        <f t="array" ref="CG40">SUMPRODUCT(('[1]面板-分位数'!$B$3:$B$497='面板-景气指数'!$A40)*('[1]面板-分位数'!$J$3:$J$497),('[1]面板-分位数'!$B$3:$B$497='面板-景气指数'!$A40)*'[1]面板-分位数'!CL$3:CL$497)</f>
        <v>0.6222986589903412</v>
      </c>
      <c r="CH40" s="48">
        <f t="array" ref="CH40">SUMPRODUCT(('[1]面板-分位数'!$B$3:$B$497='面板-景气指数'!$A40)*('[1]面板-分位数'!$J$3:$J$497),('[1]面板-分位数'!$B$3:$B$497='面板-景气指数'!$A40)*'[1]面板-分位数'!CM$3:CM$497)</f>
        <v>0.63425776355587082</v>
      </c>
      <c r="CI40" s="48">
        <f t="array" ref="CI40">SUMPRODUCT(('[1]面板-分位数'!$B$3:$B$497='面板-景气指数'!$A40)*('[1]面板-分位数'!$J$3:$J$497),('[1]面板-分位数'!$B$3:$B$497='面板-景气指数'!$A40)*'[1]面板-分位数'!CN$3:CN$497)</f>
        <v>0.6569485521021412</v>
      </c>
      <c r="CJ40" s="48">
        <f t="array" ref="CJ40">SUMPRODUCT(('[1]面板-分位数'!$B$3:$B$497='面板-景气指数'!$A40)*('[1]面板-分位数'!$J$3:$J$497),('[1]面板-分位数'!$B$3:$B$497='面板-景气指数'!$A40)*'[1]面板-分位数'!CO$3:CO$497)</f>
        <v>0.66447346445988786</v>
      </c>
      <c r="CK40" s="48">
        <f t="array" ref="CK40">SUMPRODUCT(('[1]面板-分位数'!$B$3:$B$497='面板-景气指数'!$A40)*('[1]面板-分位数'!$J$3:$J$497),('[1]面板-分位数'!$B$3:$B$497='面板-景气指数'!$A40)*'[1]面板-分位数'!CP$3:CP$497)</f>
        <v>0.63229485057189494</v>
      </c>
      <c r="CL40" s="48">
        <f t="array" ref="CL40">SUMPRODUCT(('[1]面板-分位数'!$B$3:$B$497='面板-景气指数'!$A40)*('[1]面板-分位数'!$J$3:$J$497),('[1]面板-分位数'!$B$3:$B$497='面板-景气指数'!$A40)*'[1]面板-分位数'!CQ$3:CQ$497)</f>
        <v>0.59319161726286851</v>
      </c>
      <c r="CM40" s="48">
        <f t="array" ref="CM40">SUMPRODUCT(('[1]面板-分位数'!$B$3:$B$497='面板-景气指数'!$A40)*('[1]面板-分位数'!$J$3:$J$497),('[1]面板-分位数'!$B$3:$B$497='面板-景气指数'!$A40)*'[1]面板-分位数'!CR$3:CR$497)</f>
        <v>0.53685936631546438</v>
      </c>
      <c r="CN40" s="48">
        <f t="array" ref="CN40">SUMPRODUCT(('[1]面板-分位数'!$B$3:$B$497='面板-景气指数'!$A40)*('[1]面板-分位数'!$J$3:$J$497),('[1]面板-分位数'!$B$3:$B$497='面板-景气指数'!$A40)*'[1]面板-分位数'!CS$3:CS$497)</f>
        <v>0.48542215894872243</v>
      </c>
      <c r="CO40" s="48">
        <f t="array" ref="CO40">SUMPRODUCT(('[1]面板-分位数'!$B$3:$B$497='面板-景气指数'!$A40)*('[1]面板-分位数'!$J$3:$J$497),('[1]面板-分位数'!$B$3:$B$497='面板-景气指数'!$A40)*'[1]面板-分位数'!CT$3:CT$497)</f>
        <v>0.4143911543261477</v>
      </c>
      <c r="CP40" s="48">
        <f t="array" ref="CP40">SUMPRODUCT(('[1]面板-分位数'!$B$3:$B$497='面板-景气指数'!$A40)*('[1]面板-分位数'!$J$3:$J$497),('[1]面板-分位数'!$B$3:$B$497='面板-景气指数'!$A40)*'[1]面板-分位数'!CU$3:CU$497)</f>
        <v>0.37637030347566447</v>
      </c>
      <c r="CQ40" s="48">
        <f t="array" ref="CQ40">SUMPRODUCT(('[1]面板-分位数'!$B$3:$B$497='面板-景气指数'!$A40)*('[1]面板-分位数'!$J$3:$J$497),('[1]面板-分位数'!$B$3:$B$497='面板-景气指数'!$A40)*'[1]面板-分位数'!CV$3:CV$497)</f>
        <v>0.3379000063602724</v>
      </c>
      <c r="CR40" s="48">
        <f t="array" ref="CR40">SUMPRODUCT(('[1]面板-分位数'!$B$3:$B$497='面板-景气指数'!$A40)*('[1]面板-分位数'!$J$3:$J$497),('[1]面板-分位数'!$B$3:$B$497='面板-景气指数'!$A40)*'[1]面板-分位数'!CW$3:CW$497)</f>
        <v>0.33562593645307415</v>
      </c>
      <c r="CS40" s="48">
        <f t="array" ref="CS40">SUMPRODUCT(('[1]面板-分位数'!$B$3:$B$497='面板-景气指数'!$A40)*('[1]面板-分位数'!$J$3:$J$497),('[1]面板-分位数'!$B$3:$B$497='面板-景气指数'!$A40)*'[1]面板-分位数'!CX$3:CX$497)</f>
        <v>0.34868345789248012</v>
      </c>
      <c r="CT40" s="48">
        <f t="array" ref="CT40">SUMPRODUCT(('[1]面板-分位数'!$B$3:$B$497='面板-景气指数'!$A40)*('[1]面板-分位数'!$J$3:$J$497),('[1]面板-分位数'!$B$3:$B$497='面板-景气指数'!$A40)*'[1]面板-分位数'!CY$3:CY$497)</f>
        <v>0.35905594659734175</v>
      </c>
      <c r="CU40" s="48">
        <f t="array" ref="CU40">SUMPRODUCT(('[1]面板-分位数'!$B$3:$B$497='面板-景气指数'!$A40)*('[1]面板-分位数'!$J$3:$J$497),('[1]面板-分位数'!$B$3:$B$497='面板-景气指数'!$A40)*'[1]面板-分位数'!CZ$3:CZ$497)</f>
        <v>0.35563912006101106</v>
      </c>
      <c r="CV40" s="48">
        <f t="array" ref="CV40">SUMPRODUCT(('[1]面板-分位数'!$B$3:$B$497='面板-景气指数'!$A40)*('[1]面板-分位数'!$J$3:$J$497),('[1]面板-分位数'!$B$3:$B$497='面板-景气指数'!$A40)*'[1]面板-分位数'!DA$3:DA$497)</f>
        <v>0.33591883223713193</v>
      </c>
    </row>
    <row r="41" spans="1:100" x14ac:dyDescent="0.2">
      <c r="A41" s="46" t="s">
        <v>17</v>
      </c>
      <c r="B41" s="47">
        <f t="shared" si="23"/>
        <v>27.133653393003108</v>
      </c>
      <c r="C41" s="47">
        <f t="shared" si="24"/>
        <v>3.1373004629697276</v>
      </c>
      <c r="D41" s="49">
        <f t="shared" si="22"/>
        <v>20.966725667803434</v>
      </c>
      <c r="E41" s="51">
        <v>3.18894851239628E-2</v>
      </c>
      <c r="F41" s="48">
        <f t="array" ref="F41">SUMPRODUCT(('[1]面板-分位数'!$B$3:$B$497='面板-景气指数'!$A41)*('[1]面板-分位数'!$J$3:$J$497),('[1]面板-分位数'!$B$3:$B$497='面板-景气指数'!$A41)*'[1]面板-分位数'!K$3:K$497)</f>
        <v>0.33945337773445872</v>
      </c>
      <c r="G41" s="48">
        <f t="array" ref="G41">SUMPRODUCT(('[1]面板-分位数'!$B$3:$B$497='面板-景气指数'!$A41)*('[1]面板-分位数'!$J$3:$J$497),('[1]面板-分位数'!$B$3:$B$497='面板-景气指数'!$A41)*'[1]面板-分位数'!L$3:L$497)</f>
        <v>0.33491258923706402</v>
      </c>
      <c r="H41" s="48">
        <f t="array" ref="H41">SUMPRODUCT(('[1]面板-分位数'!$B$3:$B$497='面板-景气指数'!$A41)*('[1]面板-分位数'!$J$3:$J$497),('[1]面板-分位数'!$B$3:$B$497='面板-景气指数'!$A41)*'[1]面板-分位数'!M$3:M$497)</f>
        <v>0.34045264942221543</v>
      </c>
      <c r="I41" s="48">
        <f t="array" ref="I41">SUMPRODUCT(('[1]面板-分位数'!$B$3:$B$497='面板-景气指数'!$A41)*('[1]面板-分位数'!$J$3:$J$497),('[1]面板-分位数'!$B$3:$B$497='面板-景气指数'!$A41)*'[1]面板-分位数'!N$3:N$497)</f>
        <v>0.35390244876348842</v>
      </c>
      <c r="J41" s="48">
        <f t="array" ref="J41">SUMPRODUCT(('[1]面板-分位数'!$B$3:$B$497='面板-景气指数'!$A41)*('[1]面板-分位数'!$J$3:$J$497),('[1]面板-分位数'!$B$3:$B$497='面板-景气指数'!$A41)*'[1]面板-分位数'!O$3:O$497)</f>
        <v>0.30353958460736674</v>
      </c>
      <c r="K41" s="48">
        <f t="array" ref="K41">SUMPRODUCT(('[1]面板-分位数'!$B$3:$B$497='面板-景气指数'!$A41)*('[1]面板-分位数'!$J$3:$J$497),('[1]面板-分位数'!$B$3:$B$497='面板-景气指数'!$A41)*'[1]面板-分位数'!P$3:P$497)</f>
        <v>0.22038270662448678</v>
      </c>
      <c r="L41" s="48">
        <f t="array" ref="L41">SUMPRODUCT(('[1]面板-分位数'!$B$3:$B$497='面板-景气指数'!$A41)*('[1]面板-分位数'!$J$3:$J$497),('[1]面板-分位数'!$B$3:$B$497='面板-景气指数'!$A41)*'[1]面板-分位数'!Q$3:Q$497)</f>
        <v>0.15276635331224336</v>
      </c>
      <c r="M41" s="48">
        <f t="array" ref="M41">SUMPRODUCT(('[1]面板-分位数'!$B$3:$B$497='面板-景气指数'!$A41)*('[1]面板-分位数'!$J$3:$J$497),('[1]面板-分位数'!$B$3:$B$497='面板-景气指数'!$A41)*'[1]面板-分位数'!R$3:R$497)</f>
        <v>0.14934464180963813</v>
      </c>
      <c r="N41" s="48">
        <f t="array" ref="N41">SUMPRODUCT(('[1]面板-分位数'!$B$3:$B$497='面板-景气指数'!$A41)*('[1]面板-分位数'!$J$3:$J$497),('[1]面板-分位数'!$B$3:$B$497='面板-景气指数'!$A41)*'[1]面板-分位数'!S$3:S$497)</f>
        <v>0.20569194413379119</v>
      </c>
      <c r="O41" s="48">
        <f t="array" ref="O41">SUMPRODUCT(('[1]面板-分位数'!$B$3:$B$497='面板-景气指数'!$A41)*('[1]面板-分位数'!$J$3:$J$497),('[1]面板-分位数'!$B$3:$B$497='面板-景气指数'!$A41)*'[1]面板-分位数'!T$3:T$497)</f>
        <v>0.20605129312709203</v>
      </c>
      <c r="P41" s="48">
        <f t="array" ref="P41">SUMPRODUCT(('[1]面板-分位数'!$B$3:$B$497='面板-景气指数'!$A41)*('[1]面板-分位数'!$J$3:$J$497),('[1]面板-分位数'!$B$3:$B$497='面板-景气指数'!$A41)*'[1]面板-分位数'!U$3:U$497)</f>
        <v>0.14488932078060848</v>
      </c>
      <c r="Q41" s="48">
        <f t="array" ref="Q41">SUMPRODUCT(('[1]面板-分位数'!$B$3:$B$497='面板-景气指数'!$A41)*('[1]面板-分位数'!$J$3:$J$497),('[1]面板-分位数'!$B$3:$B$497='面板-景气指数'!$A41)*'[1]面板-分位数'!V$3:V$497)</f>
        <v>8.892692110997194E-2</v>
      </c>
      <c r="R41" s="48">
        <f t="array" ref="R41">SUMPRODUCT(('[1]面板-分位数'!$B$3:$B$497='面板-景气指数'!$A41)*('[1]面板-分位数'!$J$3:$J$497),('[1]面板-分位数'!$B$3:$B$497='面板-景气指数'!$A41)*'[1]面板-分位数'!W$3:W$497)</f>
        <v>7.5298268456455472E-2</v>
      </c>
      <c r="S41" s="48">
        <f t="array" ref="S41">SUMPRODUCT(('[1]面板-分位数'!$B$3:$B$497='面板-景气指数'!$A41)*('[1]面板-分位数'!$J$3:$J$497),('[1]面板-分位数'!$B$3:$B$497='面板-景气指数'!$A41)*'[1]面板-分位数'!X$3:X$497)</f>
        <v>6.3576055307032933E-2</v>
      </c>
      <c r="T41" s="48">
        <f t="array" ref="T41">SUMPRODUCT(('[1]面板-分位数'!$B$3:$B$497='面板-景气指数'!$A41)*('[1]面板-分位数'!$J$3:$J$497),('[1]面板-分位数'!$B$3:$B$497='面板-景气指数'!$A41)*'[1]面板-分位数'!Y$3:Y$497)</f>
        <v>6.1478615492184321E-2</v>
      </c>
      <c r="U41" s="48">
        <f t="array" ref="U41">SUMPRODUCT(('[1]面板-分位数'!$B$3:$B$497='面板-景气指数'!$A41)*('[1]面板-分位数'!$J$3:$J$497),('[1]面板-分位数'!$B$3:$B$497='面板-景气指数'!$A41)*'[1]面板-分位数'!Z$3:Z$497)</f>
        <v>5.2315788497394773E-2</v>
      </c>
      <c r="V41" s="48">
        <f t="array" ref="V41">SUMPRODUCT(('[1]面板-分位数'!$B$3:$B$497='面板-景气指数'!$A41)*('[1]面板-分位数'!$J$3:$J$497),('[1]面板-分位数'!$B$3:$B$497='面板-景气指数'!$A41)*'[1]面板-分位数'!AA$3:AA$497)</f>
        <v>8.2103124999999999E-2</v>
      </c>
      <c r="W41" s="48">
        <f t="array" ref="W41">SUMPRODUCT(('[1]面板-分位数'!$B$3:$B$497='面板-景气指数'!$A41)*('[1]面板-分位数'!$J$3:$J$497),('[1]面板-分位数'!$B$3:$B$497='面板-景气指数'!$A41)*'[1]面板-分位数'!AB$3:AB$497)</f>
        <v>0.11460647666542612</v>
      </c>
      <c r="X41" s="48">
        <f t="array" ref="X41">SUMPRODUCT(('[1]面板-分位数'!$B$3:$B$497='面板-景气指数'!$A41)*('[1]面板-分位数'!$J$3:$J$497),('[1]面板-分位数'!$B$3:$B$497='面板-景气指数'!$A41)*'[1]面板-分位数'!AC$3:AC$497)</f>
        <v>0.24750970199478953</v>
      </c>
      <c r="Y41" s="48">
        <f t="array" ref="Y41">SUMPRODUCT(('[1]面板-分位数'!$B$3:$B$497='面板-景气指数'!$A41)*('[1]面板-分位数'!$J$3:$J$497),('[1]面板-分位数'!$B$3:$B$497='面板-景气指数'!$A41)*'[1]面板-分位数'!AD$3:AD$497)</f>
        <v>0.38271934082154774</v>
      </c>
      <c r="Z41" s="48">
        <f t="array" ref="Z41">SUMPRODUCT(('[1]面板-分位数'!$B$3:$B$497='面板-景气指数'!$A41)*('[1]面板-分位数'!$J$3:$J$497),('[1]面板-分位数'!$B$3:$B$497='面板-景气指数'!$A41)*'[1]面板-分位数'!AE$3:AE$497)</f>
        <v>0.48408835464830602</v>
      </c>
      <c r="AA41" s="48">
        <f t="array" ref="AA41">SUMPRODUCT(('[1]面板-分位数'!$B$3:$B$497='面板-景气指数'!$A41)*('[1]面板-分位数'!$J$3:$J$497),('[1]面板-分位数'!$B$3:$B$497='面板-景气指数'!$A41)*'[1]面板-分位数'!AF$3:AF$497)</f>
        <v>0.56274421448548506</v>
      </c>
      <c r="AB41" s="48">
        <f t="array" ref="AB41">SUMPRODUCT(('[1]面板-分位数'!$B$3:$B$497='面板-景气指数'!$A41)*('[1]面板-分位数'!$J$3:$J$497),('[1]面板-分位数'!$B$3:$B$497='面板-景气指数'!$A41)*'[1]面板-分位数'!AG$3:AG$497)</f>
        <v>0.57780980232415291</v>
      </c>
      <c r="AC41" s="48">
        <f t="array" ref="AC41">SUMPRODUCT(('[1]面板-分位数'!$B$3:$B$497='面板-景气指数'!$A41)*('[1]面板-分位数'!$J$3:$J$497),('[1]面板-分位数'!$B$3:$B$497='面板-景气指数'!$A41)*'[1]面板-分位数'!AH$3:AH$497)</f>
        <v>0.5681691141561217</v>
      </c>
      <c r="AD41" s="48">
        <f t="array" ref="AD41">SUMPRODUCT(('[1]面板-分位数'!$B$3:$B$497='面板-景气指数'!$A41)*('[1]面板-分位数'!$J$3:$J$497),('[1]面板-分位数'!$B$3:$B$497='面板-景气指数'!$A41)*'[1]面板-分位数'!AI$3:AI$497)</f>
        <v>0.58761970497766958</v>
      </c>
      <c r="AE41" s="48">
        <f t="array" ref="AE41">SUMPRODUCT(('[1]面板-分位数'!$B$3:$B$497='面板-景气指数'!$A41)*('[1]面板-分位数'!$J$3:$J$497),('[1]面板-分位数'!$B$3:$B$497='面板-景气指数'!$A41)*'[1]面板-分位数'!AJ$3:AJ$497)</f>
        <v>0.61795780695385027</v>
      </c>
      <c r="AF41" s="48">
        <f t="array" ref="AF41">SUMPRODUCT(('[1]面板-分位数'!$B$3:$B$497='面板-景气指数'!$A41)*('[1]面板-分位数'!$J$3:$J$497),('[1]面板-分位数'!$B$3:$B$497='面板-景气指数'!$A41)*'[1]面板-分位数'!AK$3:AK$497)</f>
        <v>0.65879936092482061</v>
      </c>
      <c r="AG41" s="48">
        <f t="array" ref="AG41">SUMPRODUCT(('[1]面板-分位数'!$B$3:$B$497='面板-景气指数'!$A41)*('[1]面板-分位数'!$J$3:$J$497),('[1]面板-分位数'!$B$3:$B$497='面板-景气指数'!$A41)*'[1]面板-分位数'!AL$3:AL$497)</f>
        <v>0.57008778989579079</v>
      </c>
      <c r="AH41" s="48">
        <f t="array" ref="AH41">SUMPRODUCT(('[1]面板-分位数'!$B$3:$B$497='面板-景气指数'!$A41)*('[1]面板-分位数'!$J$3:$J$497),('[1]面板-分位数'!$B$3:$B$497='面板-景气指数'!$A41)*'[1]面板-分位数'!AM$3:AM$497)</f>
        <v>0.49539769254930727</v>
      </c>
      <c r="AI41" s="48">
        <f t="array" ref="AI41">SUMPRODUCT(('[1]面板-分位数'!$B$3:$B$497='面板-景气指数'!$A41)*('[1]面板-分位数'!$J$3:$J$497),('[1]面板-分位数'!$B$3:$B$497='面板-景气指数'!$A41)*'[1]面板-分位数'!AN$3:AN$497)</f>
        <v>0.60715079154260809</v>
      </c>
      <c r="AJ41" s="48">
        <f t="array" ref="AJ41">SUMPRODUCT(('[1]面板-分位数'!$B$3:$B$497='面板-景气指数'!$A41)*('[1]面板-分位数'!$J$3:$J$497),('[1]面板-分位数'!$B$3:$B$497='面板-景气指数'!$A41)*'[1]面板-分位数'!AO$3:AO$497)</f>
        <v>0.66659772971063935</v>
      </c>
      <c r="AK41" s="48">
        <f t="array" ref="AK41">SUMPRODUCT(('[1]面板-分位数'!$B$3:$B$497='面板-景气指数'!$A41)*('[1]面板-分位数'!$J$3:$J$497),('[1]面板-分位数'!$B$3:$B$497='面板-景气指数'!$A41)*'[1]面板-分位数'!AP$3:AP$497)</f>
        <v>0.66336029287867093</v>
      </c>
      <c r="AL41" s="48">
        <f t="array" ref="AL41">SUMPRODUCT(('[1]面板-分位数'!$B$3:$B$497='面板-景气指数'!$A41)*('[1]面板-分位数'!$J$3:$J$497),('[1]面板-分位数'!$B$3:$B$497='面板-景气指数'!$A41)*'[1]面板-分位数'!AQ$3:AQ$497)</f>
        <v>0.5139381912132448</v>
      </c>
      <c r="AM41" s="48">
        <f t="array" ref="AM41">SUMPRODUCT(('[1]面板-分位数'!$B$3:$B$497='面板-景气指数'!$A41)*('[1]面板-分位数'!$J$3:$J$497),('[1]面板-分位数'!$B$3:$B$497='面板-景气指数'!$A41)*'[1]面板-分位数'!AR$3:AR$497)</f>
        <v>0.47929762938127607</v>
      </c>
      <c r="AN41" s="48">
        <f t="array" ref="AN41">SUMPRODUCT(('[1]面板-分位数'!$B$3:$B$497='面板-景气指数'!$A41)*('[1]面板-分位数'!$J$3:$J$497),('[1]面板-分位数'!$B$3:$B$497='面板-景气指数'!$A41)*'[1]面板-分位数'!AS$3:AS$497)</f>
        <v>0.51636940405191256</v>
      </c>
      <c r="AO41" s="48">
        <f t="array" ref="AO41">SUMPRODUCT(('[1]面板-分位数'!$B$3:$B$497='面板-景气指数'!$A41)*('[1]面板-分位数'!$J$3:$J$497),('[1]面板-分位数'!$B$3:$B$497='面板-景气指数'!$A41)*'[1]面板-分位数'!AT$3:AT$497)</f>
        <v>0.54244101522515431</v>
      </c>
      <c r="AP41" s="48">
        <f t="array" ref="AP41">SUMPRODUCT(('[1]面板-分位数'!$B$3:$B$497='面板-景气指数'!$A41)*('[1]面板-分位数'!$J$3:$J$497),('[1]面板-分位数'!$B$3:$B$497='面板-景气指数'!$A41)*'[1]面板-分位数'!AU$3:AU$497)</f>
        <v>0.49786575139839606</v>
      </c>
      <c r="AQ41" s="48">
        <f t="array" ref="AQ41">SUMPRODUCT(('[1]面板-分位数'!$B$3:$B$497='面板-景气指数'!$A41)*('[1]面板-分位数'!$J$3:$J$497),('[1]面板-分位数'!$B$3:$B$497='面板-景气指数'!$A41)*'[1]面板-分位数'!AV$3:AV$497)</f>
        <v>0.44892811390770054</v>
      </c>
      <c r="AR41" s="48">
        <f t="array" ref="AR41">SUMPRODUCT(('[1]面板-分位数'!$B$3:$B$497='面板-景气指数'!$A41)*('[1]面板-分位数'!$J$3:$J$497),('[1]面板-分位数'!$B$3:$B$497='面板-景气指数'!$A41)*'[1]面板-分位数'!AW$3:AW$497)</f>
        <v>0.44188113857833711</v>
      </c>
      <c r="AS41" s="48">
        <f t="array" ref="AS41">SUMPRODUCT(('[1]面板-分位数'!$B$3:$B$497='面板-景气指数'!$A41)*('[1]面板-分位数'!$J$3:$J$497),('[1]面板-分位数'!$B$3:$B$497='面板-景气指数'!$A41)*'[1]面板-分位数'!AX$3:AX$497)</f>
        <v>0.45093337176869874</v>
      </c>
      <c r="AT41" s="48">
        <f t="array" ref="AT41">SUMPRODUCT(('[1]面板-分位数'!$B$3:$B$497='面板-景气指数'!$A41)*('[1]面板-分位数'!$J$3:$J$497),('[1]面板-分位数'!$B$3:$B$497='面板-景气指数'!$A41)*'[1]面板-分位数'!AY$3:AY$497)</f>
        <v>0.46268613261257729</v>
      </c>
      <c r="AU41" s="48">
        <f t="array" ref="AU41">SUMPRODUCT(('[1]面板-分位数'!$B$3:$B$497='面板-景气指数'!$A41)*('[1]面板-分位数'!$J$3:$J$497),('[1]面板-分位数'!$B$3:$B$497='面板-景气指数'!$A41)*'[1]面板-分位数'!AZ$3:AZ$497)</f>
        <v>0.45514494279772866</v>
      </c>
      <c r="AV41" s="48">
        <f t="array" ref="AV41">SUMPRODUCT(('[1]面板-分位数'!$B$3:$B$497='面板-景气指数'!$A41)*('[1]面板-分位数'!$J$3:$J$497),('[1]面板-分位数'!$B$3:$B$497='面板-景气指数'!$A41)*'[1]面板-分位数'!BA$3:BA$497)</f>
        <v>0.43376698129512331</v>
      </c>
      <c r="AW41" s="48">
        <f t="array" ref="AW41">SUMPRODUCT(('[1]面板-分位数'!$B$3:$B$497='面板-景气指数'!$A41)*('[1]面板-分位数'!$J$3:$J$497),('[1]面板-分位数'!$B$3:$B$497='面板-景气指数'!$A41)*'[1]面板-分位数'!BB$3:BB$497)</f>
        <v>0.41122974512188154</v>
      </c>
      <c r="AX41" s="48">
        <f t="array" ref="AX41">SUMPRODUCT(('[1]面板-分位数'!$B$3:$B$497='面板-景气指数'!$A41)*('[1]面板-分位数'!$J$3:$J$497),('[1]面板-分位数'!$B$3:$B$497='面板-景气指数'!$A41)*'[1]面板-分位数'!BC$3:BC$497)</f>
        <v>0.41677359545124498</v>
      </c>
      <c r="AY41" s="48">
        <f t="array" ref="AY41">SUMPRODUCT(('[1]面板-分位数'!$B$3:$B$497='面板-景气指数'!$A41)*('[1]面板-分位数'!$J$3:$J$497),('[1]面板-分位数'!$B$3:$B$497='面板-景气指数'!$A41)*'[1]面板-分位数'!BD$3:BD$497)</f>
        <v>0.47596758327130412</v>
      </c>
      <c r="AZ41" s="48">
        <f t="array" ref="AZ41">SUMPRODUCT(('[1]面板-分位数'!$B$3:$B$497='面板-景气指数'!$A41)*('[1]面板-分位数'!$J$3:$J$497),('[1]面板-分位数'!$B$3:$B$497='面板-景气指数'!$A41)*'[1]面板-分位数'!BE$3:BE$497)</f>
        <v>0.54993984843412491</v>
      </c>
      <c r="BA41" s="48">
        <f t="array" ref="BA41">SUMPRODUCT(('[1]面板-分位数'!$B$3:$B$497='面板-景气指数'!$A41)*('[1]面板-分位数'!$J$3:$J$497),('[1]面板-分位数'!$B$3:$B$497='面板-景气指数'!$A41)*'[1]面板-分位数'!BF$3:BF$497)</f>
        <v>0.53482107242742583</v>
      </c>
      <c r="BB41" s="48">
        <f t="array" ref="BB41">SUMPRODUCT(('[1]面板-分位数'!$B$3:$B$497='面板-景气指数'!$A41)*('[1]面板-分位数'!$J$3:$J$497),('[1]面板-分位数'!$B$3:$B$497='面板-景气指数'!$A41)*'[1]面板-分位数'!BG$3:BG$497)</f>
        <v>0.46472117275678931</v>
      </c>
      <c r="BC41" s="48">
        <f t="array" ref="BC41">SUMPRODUCT(('[1]面板-分位数'!$B$3:$B$497='面板-景气指数'!$A41)*('[1]面板-分位数'!$J$3:$J$497),('[1]面板-分位数'!$B$3:$B$497='面板-景气指数'!$A41)*'[1]面板-分位数'!BH$3:BH$497)</f>
        <v>0.36902166324897356</v>
      </c>
      <c r="BD41" s="48">
        <f t="array" ref="BD41">SUMPRODUCT(('[1]面板-分位数'!$B$3:$B$497='面板-景气指数'!$A41)*('[1]面板-分位数'!$J$3:$J$497),('[1]面板-分位数'!$B$3:$B$497='面板-景气指数'!$A41)*'[1]面板-分位数'!BI$3:BI$497)</f>
        <v>0.32374992573966921</v>
      </c>
      <c r="BE41" s="48">
        <f t="array" ref="BE41">SUMPRODUCT(('[1]面板-分位数'!$B$3:$B$497='面板-景气指数'!$A41)*('[1]面板-分位数'!$J$3:$J$497),('[1]面板-分位数'!$B$3:$B$497='面板-景气指数'!$A41)*'[1]面板-分位数'!BJ$3:BJ$497)</f>
        <v>0.33597847806382225</v>
      </c>
      <c r="BF41" s="48">
        <f t="array" ref="BF41">SUMPRODUCT(('[1]面板-分位数'!$B$3:$B$497='面板-景气指数'!$A41)*('[1]面板-分位数'!$J$3:$J$497),('[1]面板-分位数'!$B$3:$B$497='面板-景气指数'!$A41)*'[1]面板-分位数'!BK$3:BK$497)</f>
        <v>0.40329117872254905</v>
      </c>
      <c r="BG41" s="48">
        <f t="array" ref="BG41">SUMPRODUCT(('[1]面板-分位数'!$B$3:$B$497='面板-景气指数'!$A41)*('[1]面板-分位数'!$J$3:$J$497),('[1]面板-分位数'!$B$3:$B$497='面板-景气指数'!$A41)*'[1]面板-分位数'!BL$3:BL$497)</f>
        <v>0.50605986555451776</v>
      </c>
      <c r="BH41" s="48">
        <f t="array" ref="BH41">SUMPRODUCT(('[1]面板-分位数'!$B$3:$B$497='面板-景气指数'!$A41)*('[1]面板-分位数'!$J$3:$J$497),('[1]面板-分位数'!$B$3:$B$497='面板-景气指数'!$A41)*'[1]面板-分位数'!BM$3:BM$497)</f>
        <v>0.57694085172775955</v>
      </c>
      <c r="BI41" s="48">
        <f t="array" ref="BI41">SUMPRODUCT(('[1]面板-分位数'!$B$3:$B$497='面板-景气指数'!$A41)*('[1]面板-分位数'!$J$3:$J$497),('[1]面板-分位数'!$B$3:$B$497='面板-景气指数'!$A41)*'[1]面板-分位数'!BN$3:BN$497)</f>
        <v>0.58863456456642738</v>
      </c>
      <c r="BJ41" s="48">
        <f t="array" ref="BJ41">SUMPRODUCT(('[1]面板-分位数'!$B$3:$B$497='面板-景气指数'!$A41)*('[1]面板-分位数'!$J$3:$J$497),('[1]面板-分位数'!$B$3:$B$497='面板-景气指数'!$A41)*'[1]面板-分位数'!BO$3:BO$497)</f>
        <v>0.55572202740509535</v>
      </c>
      <c r="BK41" s="48">
        <f t="array" ref="BK41">SUMPRODUCT(('[1]面板-分位数'!$B$3:$B$497='面板-景气指数'!$A41)*('[1]面板-分位数'!$J$3:$J$497),('[1]面板-分位数'!$B$3:$B$497='面板-景气指数'!$A41)*'[1]面板-分位数'!BP$3:BP$497)</f>
        <v>0.50760903691291115</v>
      </c>
      <c r="BL41" s="48">
        <f t="array" ref="BL41">SUMPRODUCT(('[1]面板-分位数'!$B$3:$B$497='面板-景气指数'!$A41)*('[1]面板-分位数'!$J$3:$J$497),('[1]面板-分位数'!$B$3:$B$497='面板-景气指数'!$A41)*'[1]面板-分位数'!BQ$3:BQ$497)</f>
        <v>0.48526821125418401</v>
      </c>
      <c r="BM41" s="48">
        <f t="array" ref="BM41">SUMPRODUCT(('[1]面板-分位数'!$B$3:$B$497='面板-景气指数'!$A41)*('[1]面板-分位数'!$J$3:$J$497),('[1]面板-分位数'!$B$3:$B$497='面板-景气指数'!$A41)*'[1]面板-分位数'!BR$3:BR$497)</f>
        <v>0.49495581158354746</v>
      </c>
      <c r="BN41" s="48">
        <f t="array" ref="BN41">SUMPRODUCT(('[1]面板-分位数'!$B$3:$B$497='面板-景气指数'!$A41)*('[1]面板-分位数'!$J$3:$J$497),('[1]面板-分位数'!$B$3:$B$497='面板-景气指数'!$A41)*'[1]面板-分位数'!BS$3:BS$497)</f>
        <v>0.58003420041030573</v>
      </c>
      <c r="BO41" s="48">
        <f t="array" ref="BO41">SUMPRODUCT(('[1]面板-分位数'!$B$3:$B$497='面板-景气指数'!$A41)*('[1]面板-分位数'!$J$3:$J$497),('[1]面板-分位数'!$B$3:$B$497='面板-景气指数'!$A41)*'[1]面板-分位数'!BT$3:BT$497)</f>
        <v>0.64431843791961008</v>
      </c>
      <c r="BP41" s="48">
        <f t="array" ref="BP41">SUMPRODUCT(('[1]面板-分位数'!$B$3:$B$497='面板-景气指数'!$A41)*('[1]面板-分位数'!$J$3:$J$497),('[1]面板-分位数'!$B$3:$B$497='面板-景气指数'!$A41)*'[1]面板-分位数'!BU$3:BU$497)</f>
        <v>0.68986155993673026</v>
      </c>
      <c r="BQ41" s="48">
        <f t="array" ref="BQ41">SUMPRODUCT(('[1]面板-分位数'!$B$3:$B$497='面板-景气指数'!$A41)*('[1]面板-分位数'!$J$3:$J$497),('[1]面板-分位数'!$B$3:$B$497='面板-景气指数'!$A41)*'[1]面板-分位数'!BV$3:BV$497)</f>
        <v>0.70343323427800319</v>
      </c>
      <c r="BR41" s="48">
        <f t="array" ref="BR41">SUMPRODUCT(('[1]面板-分位数'!$B$3:$B$497='面板-景气指数'!$A41)*('[1]面板-分位数'!$J$3:$J$497),('[1]面板-分位数'!$B$3:$B$497='面板-景气指数'!$A41)*'[1]面板-分位数'!BW$3:BW$497)</f>
        <v>0.73107373294194056</v>
      </c>
      <c r="BS41" s="48">
        <f t="array" ref="BS41">SUMPRODUCT(('[1]面板-分位数'!$B$3:$B$497='面板-景气指数'!$A41)*('[1]面板-分位数'!$J$3:$J$497),('[1]面板-分位数'!$B$3:$B$497='面板-景气指数'!$A41)*'[1]面板-分位数'!BX$3:BX$497)</f>
        <v>0.76360514643933541</v>
      </c>
      <c r="BT41" s="48">
        <f t="array" ref="BT41">SUMPRODUCT(('[1]面板-分位数'!$B$3:$B$497='面板-景气指数'!$A41)*('[1]面板-分位数'!$J$3:$J$497),('[1]面板-分位数'!$B$3:$B$497='面板-景气指数'!$A41)*'[1]面板-分位数'!BY$3:BY$497)</f>
        <v>0.78949540728321377</v>
      </c>
      <c r="BU41" s="48">
        <f t="array" ref="BU41">SUMPRODUCT(('[1]面板-分位数'!$B$3:$B$497='面板-景气指数'!$A41)*('[1]面板-分位数'!$J$3:$J$497),('[1]面板-分位数'!$B$3:$B$497='面板-景气指数'!$A41)*'[1]面板-分位数'!BZ$3:BZ$497)</f>
        <v>0.72045717897097039</v>
      </c>
      <c r="BV41" s="48">
        <f t="array" ref="BV41">SUMPRODUCT(('[1]面板-分位数'!$B$3:$B$497='面板-景气指数'!$A41)*('[1]面板-分位数'!$J$3:$J$497),('[1]面板-分位数'!$B$3:$B$497='面板-景气指数'!$A41)*'[1]面板-分位数'!CA$3:CA$497)</f>
        <v>0.66500069115091132</v>
      </c>
      <c r="BW41" s="48">
        <f t="array" ref="BW41">SUMPRODUCT(('[1]面板-分位数'!$B$3:$B$497='面板-景气指数'!$A41)*('[1]面板-分位数'!$J$3:$J$497),('[1]面板-分位数'!$B$3:$B$497='面板-景气指数'!$A41)*'[1]面板-分位数'!CB$3:CB$497)</f>
        <v>0.64217865265351659</v>
      </c>
      <c r="BX41" s="48">
        <f t="array" ref="BX41">SUMPRODUCT(('[1]面板-分位数'!$B$3:$B$497='面板-景气指数'!$A41)*('[1]面板-分位数'!$J$3:$J$497),('[1]面板-分位数'!$B$3:$B$497='面板-景气指数'!$A41)*'[1]面板-分位数'!CC$3:CC$497)</f>
        <v>0.73417250298287984</v>
      </c>
      <c r="BY41" s="48">
        <f t="array" ref="BY41">SUMPRODUCT(('[1]面板-分位数'!$B$3:$B$497='面板-景气指数'!$A41)*('[1]面板-分位数'!$J$3:$J$497),('[1]面板-分位数'!$B$3:$B$497='面板-景气指数'!$A41)*'[1]面板-分位数'!CD$3:CD$497)</f>
        <v>0.77405704148027465</v>
      </c>
      <c r="BZ41" s="48">
        <f t="array" ref="BZ41">SUMPRODUCT(('[1]面板-分位数'!$B$3:$B$497='面板-景气指数'!$A41)*('[1]面板-分位数'!$J$3:$J$497),('[1]面板-分位数'!$B$3:$B$497='面板-景气指数'!$A41)*'[1]面板-分位数'!CE$3:CE$497)</f>
        <v>0.81250421746836499</v>
      </c>
      <c r="CA41" s="48">
        <f t="array" ref="CA41">SUMPRODUCT(('[1]面板-分位数'!$B$3:$B$497='面板-景气指数'!$A41)*('[1]面板-分位数'!$J$3:$J$497),('[1]面板-分位数'!$B$3:$B$497='面板-景气指数'!$A41)*'[1]面板-分位数'!CF$3:CF$497)</f>
        <v>0.84369250894863979</v>
      </c>
      <c r="CB41" s="48">
        <f t="array" ref="CB41">SUMPRODUCT(('[1]面板-分位数'!$B$3:$B$497='面板-景气指数'!$A41)*('[1]面板-分位数'!$J$3:$J$497),('[1]面板-分位数'!$B$3:$B$497='面板-景气指数'!$A41)*'[1]面板-分位数'!CG$3:CG$497)</f>
        <v>0.87938347209806256</v>
      </c>
      <c r="CC41" s="48">
        <f t="array" ref="CC41">SUMPRODUCT(('[1]面板-分位数'!$B$3:$B$497='面板-景气指数'!$A41)*('[1]面板-分位数'!$J$3:$J$497),('[1]面板-分位数'!$B$3:$B$497='面板-景气指数'!$A41)*'[1]面板-分位数'!CH$3:CH$497)</f>
        <v>0.90341212475157873</v>
      </c>
      <c r="CD41" s="48">
        <f t="array" ref="CD41">SUMPRODUCT(('[1]面板-分位数'!$B$3:$B$497='面板-景气指数'!$A41)*('[1]面板-分位数'!$J$3:$J$497),('[1]面板-分位数'!$B$3:$B$497='面板-景气指数'!$A41)*'[1]面板-分位数'!CI$3:CI$497)</f>
        <v>0.89258410008094224</v>
      </c>
      <c r="CE41" s="48">
        <f t="array" ref="CE41">SUMPRODUCT(('[1]面板-分位数'!$B$3:$B$497='面板-景气指数'!$A41)*('[1]面板-分位数'!$J$3:$J$497),('[1]面板-分位数'!$B$3:$B$497='面板-景气指数'!$A41)*'[1]面板-分位数'!CJ$3:CJ$497)</f>
        <v>0.83195567409285176</v>
      </c>
      <c r="CF41" s="48">
        <f t="array" ref="CF41">SUMPRODUCT(('[1]面板-分位数'!$B$3:$B$497='面板-景气指数'!$A41)*('[1]面板-分位数'!$J$3:$J$497),('[1]面板-分位数'!$B$3:$B$497='面板-景气指数'!$A41)*'[1]面板-分位数'!CK$3:CK$497)</f>
        <v>0.7543711355954571</v>
      </c>
      <c r="CG41" s="48">
        <f t="array" ref="CG41">SUMPRODUCT(('[1]面板-分位数'!$B$3:$B$497='面板-景气指数'!$A41)*('[1]面板-分位数'!$J$3:$J$497),('[1]面板-分位数'!$B$3:$B$497='面板-景气指数'!$A41)*'[1]面板-分位数'!CL$3:CL$497)</f>
        <v>0.73642788724227437</v>
      </c>
      <c r="CH41" s="48">
        <f t="array" ref="CH41">SUMPRODUCT(('[1]面板-分位数'!$B$3:$B$497='面板-景气指数'!$A41)*('[1]面板-分位数'!$J$3:$J$497),('[1]面板-分位数'!$B$3:$B$497='面板-景气指数'!$A41)*'[1]面板-分位数'!CM$3:CM$497)</f>
        <v>0.74870670339318579</v>
      </c>
      <c r="CI41" s="48">
        <f t="array" ref="CI41">SUMPRODUCT(('[1]面板-分位数'!$B$3:$B$497='面板-景气指数'!$A41)*('[1]面板-分位数'!$J$3:$J$497),('[1]面板-分位数'!$B$3:$B$497='面板-景气指数'!$A41)*'[1]面板-分位数'!CN$3:CN$497)</f>
        <v>0.74644134221994385</v>
      </c>
      <c r="CJ41" s="48">
        <f t="array" ref="CJ41">SUMPRODUCT(('[1]面板-分位数'!$B$3:$B$497='面板-景气指数'!$A41)*('[1]面板-分位数'!$J$3:$J$497),('[1]面板-分位数'!$B$3:$B$497='面板-景气指数'!$A41)*'[1]面板-分位数'!CO$3:CO$497)</f>
        <v>0.68759121588388128</v>
      </c>
      <c r="CK41" s="48">
        <f t="array" ref="CK41">SUMPRODUCT(('[1]面板-分位数'!$B$3:$B$497='面板-景气指数'!$A41)*('[1]面板-分位数'!$J$3:$J$497),('[1]面板-分位数'!$B$3:$B$497='面板-景气指数'!$A41)*'[1]面板-分位数'!CP$3:CP$497)</f>
        <v>0.6652537418905804</v>
      </c>
      <c r="CL41" s="48">
        <f t="array" ref="CL41">SUMPRODUCT(('[1]面板-分位数'!$B$3:$B$497='面板-景气指数'!$A41)*('[1]面板-分位数'!$J$3:$J$497),('[1]面板-分位数'!$B$3:$B$497='面板-景气指数'!$A41)*'[1]面板-分位数'!CQ$3:CQ$497)</f>
        <v>0.63576877606903248</v>
      </c>
      <c r="CM41" s="48">
        <f t="array" ref="CM41">SUMPRODUCT(('[1]面板-分位数'!$B$3:$B$497='面板-景气指数'!$A41)*('[1]面板-分位数'!$J$3:$J$497),('[1]面板-分位数'!$B$3:$B$497='面板-景气指数'!$A41)*'[1]面板-分位数'!CR$3:CR$497)</f>
        <v>0.58892728526609384</v>
      </c>
      <c r="CN41" s="48">
        <f t="array" ref="CN41">SUMPRODUCT(('[1]面板-分位数'!$B$3:$B$497='面板-景气指数'!$A41)*('[1]面板-分位数'!$J$3:$J$497),('[1]面板-分位数'!$B$3:$B$497='面板-景气指数'!$A41)*'[1]面板-分位数'!CS$3:CS$497)</f>
        <v>0.56177678361927641</v>
      </c>
      <c r="CO41" s="48">
        <f t="array" ref="CO41">SUMPRODUCT(('[1]面板-分位数'!$B$3:$B$497='面板-景气指数'!$A41)*('[1]面板-分位数'!$J$3:$J$497),('[1]面板-分位数'!$B$3:$B$497='面板-景气指数'!$A41)*'[1]面板-分位数'!CT$3:CT$497)</f>
        <v>0.56422641946315455</v>
      </c>
      <c r="CP41" s="48">
        <f t="array" ref="CP41">SUMPRODUCT(('[1]面板-分位数'!$B$3:$B$497='面板-景气指数'!$A41)*('[1]面板-分位数'!$J$3:$J$497),('[1]面板-分位数'!$B$3:$B$497='面板-景气指数'!$A41)*'[1]面板-分位数'!CU$3:CU$497)</f>
        <v>0.54346661713900157</v>
      </c>
      <c r="CQ41" s="48">
        <f t="array" ref="CQ41">SUMPRODUCT(('[1]面板-分位数'!$B$3:$B$497='面板-景气指数'!$A41)*('[1]面板-分位数'!$J$3:$J$497),('[1]面板-分位数'!$B$3:$B$497='面板-景气指数'!$A41)*'[1]面板-分位数'!CV$3:CV$497)</f>
        <v>0.51524145364160678</v>
      </c>
      <c r="CR41" s="48">
        <f t="array" ref="CR41">SUMPRODUCT(('[1]面板-分位数'!$B$3:$B$497='面板-景气指数'!$A41)*('[1]面板-分位数'!$J$3:$J$497),('[1]面板-分位数'!$B$3:$B$497='面板-景气指数'!$A41)*'[1]面板-分位数'!CW$3:CW$497)</f>
        <v>0.54900125596575977</v>
      </c>
      <c r="CS41" s="48">
        <f t="array" ref="CS41">SUMPRODUCT(('[1]面板-分位数'!$B$3:$B$497='面板-景气指数'!$A41)*('[1]面板-分位数'!$J$3:$J$497),('[1]面板-分位数'!$B$3:$B$497='面板-景气指数'!$A41)*'[1]面板-分位数'!CX$3:CX$497)</f>
        <v>0.51801401979251804</v>
      </c>
      <c r="CT41" s="48">
        <f t="array" ref="CT41">SUMPRODUCT(('[1]面板-分位数'!$B$3:$B$497='面板-景气指数'!$A41)*('[1]面板-分位数'!$J$3:$J$497),('[1]面板-分位数'!$B$3:$B$497='面板-景气指数'!$A41)*'[1]面板-分位数'!CY$3:CY$497)</f>
        <v>0.39850740563639636</v>
      </c>
      <c r="CU41" s="48">
        <f t="array" ref="CU41">SUMPRODUCT(('[1]面板-分位数'!$B$3:$B$497='面板-景气指数'!$A41)*('[1]面板-分位数'!$J$3:$J$497),('[1]面板-分位数'!$B$3:$B$497='面板-景气指数'!$A41)*'[1]面板-分位数'!CZ$3:CZ$497)</f>
        <v>0.24335338882675822</v>
      </c>
      <c r="CV41" s="48">
        <f t="array" ref="CV41">SUMPRODUCT(('[1]面板-分位数'!$B$3:$B$497='面板-景气指数'!$A41)*('[1]面板-分位数'!$J$3:$J$497),('[1]面板-分位数'!$B$3:$B$497='面板-景气指数'!$A41)*'[1]面板-分位数'!DA$3:DA$497)</f>
        <v>0.15830976516282089</v>
      </c>
    </row>
    <row r="42" spans="1:100" x14ac:dyDescent="0.2">
      <c r="A42" s="46" t="s">
        <v>20</v>
      </c>
      <c r="B42" s="47">
        <f t="shared" si="23"/>
        <v>15.619681408710818</v>
      </c>
      <c r="C42" s="47">
        <f t="shared" si="24"/>
        <v>0.74399787265642114</v>
      </c>
      <c r="D42" s="49">
        <f t="shared" si="22"/>
        <v>18.730967707763075</v>
      </c>
      <c r="E42" s="51">
        <v>1.1535391766601601E-2</v>
      </c>
      <c r="F42" s="48">
        <f t="array" ref="F42">SUMPRODUCT(('[1]面板-分位数'!$B$3:$B$497='面板-景气指数'!$A42)*('[1]面板-分位数'!$J$3:$J$497),('[1]面板-分位数'!$B$3:$B$497='面板-景气指数'!$A42)*'[1]面板-分位数'!K$3:K$497)</f>
        <v>0.27794870139461292</v>
      </c>
      <c r="G42" s="48">
        <f t="array" ref="G42">SUMPRODUCT(('[1]面板-分位数'!$B$3:$B$497='面板-景气指数'!$A42)*('[1]面板-分位数'!$J$3:$J$497),('[1]面板-分位数'!$B$3:$B$497='面板-景气指数'!$A42)*'[1]面板-分位数'!L$3:L$497)</f>
        <v>0.26303562884811532</v>
      </c>
      <c r="H42" s="48">
        <f t="array" ref="H42">SUMPRODUCT(('[1]面板-分位数'!$B$3:$B$497='面板-景气指数'!$A42)*('[1]面板-分位数'!$J$3:$J$497),('[1]面板-分位数'!$B$3:$B$497='面板-景气指数'!$A42)*'[1]面板-分位数'!M$3:M$497)</f>
        <v>0.25116904869219464</v>
      </c>
      <c r="I42" s="48">
        <f t="array" ref="I42">SUMPRODUCT(('[1]面板-分位数'!$B$3:$B$497='面板-景气指数'!$A42)*('[1]面板-分位数'!$J$3:$J$497),('[1]面板-分位数'!$B$3:$B$497='面板-景气指数'!$A42)*'[1]面板-分位数'!N$3:N$497)</f>
        <v>0.25708366301310559</v>
      </c>
      <c r="J42" s="48">
        <f t="array" ref="J42">SUMPRODUCT(('[1]面板-分位数'!$B$3:$B$497='面板-景气指数'!$A42)*('[1]面板-分位数'!$J$3:$J$497),('[1]面板-分位数'!$B$3:$B$497='面板-景气指数'!$A42)*'[1]面板-分位数'!O$3:O$497)</f>
        <v>0.25559565012155111</v>
      </c>
      <c r="K42" s="48">
        <f t="array" ref="K42">SUMPRODUCT(('[1]面板-分位数'!$B$3:$B$497='面板-景气指数'!$A42)*('[1]面板-分位数'!$J$3:$J$497),('[1]面板-分位数'!$B$3:$B$497='面板-景气指数'!$A42)*'[1]面板-分位数'!P$3:P$497)</f>
        <v>0.25420229914039344</v>
      </c>
      <c r="L42" s="48">
        <f t="array" ref="L42">SUMPRODUCT(('[1]面板-分位数'!$B$3:$B$497='面板-景气指数'!$A42)*('[1]面板-分位数'!$J$3:$J$497),('[1]面板-分位数'!$B$3:$B$497='面板-景气指数'!$A42)*'[1]面板-分位数'!Q$3:Q$497)</f>
        <v>0.25305020196295031</v>
      </c>
      <c r="M42" s="48">
        <f t="array" ref="M42">SUMPRODUCT(('[1]面板-分位数'!$B$3:$B$497='面板-景气指数'!$A42)*('[1]面板-分位数'!$J$3:$J$497),('[1]面板-分位数'!$B$3:$B$497='面板-景气指数'!$A42)*'[1]面板-分位数'!R$3:R$497)</f>
        <v>0.27610236622790585</v>
      </c>
      <c r="N42" s="48">
        <f t="array" ref="N42">SUMPRODUCT(('[1]面板-分位数'!$B$3:$B$497='面板-景气指数'!$A42)*('[1]面板-分位数'!$J$3:$J$497),('[1]面板-分位数'!$B$3:$B$497='面板-景气指数'!$A42)*'[1]面板-分位数'!S$3:S$497)</f>
        <v>0.2628806631172369</v>
      </c>
      <c r="O42" s="48">
        <f t="array" ref="O42">SUMPRODUCT(('[1]面板-分位数'!$B$3:$B$497='面板-景气指数'!$A42)*('[1]面板-分位数'!$J$3:$J$497),('[1]面板-分位数'!$B$3:$B$497='面板-景气指数'!$A42)*'[1]面板-分位数'!T$3:T$497)</f>
        <v>0.23096376874277419</v>
      </c>
      <c r="P42" s="48">
        <f t="array" ref="P42">SUMPRODUCT(('[1]面板-分位数'!$B$3:$B$497='面板-景气指数'!$A42)*('[1]面板-分位数'!$J$3:$J$497),('[1]面板-分位数'!$B$3:$B$497='面板-景气指数'!$A42)*'[1]面板-分位数'!U$3:U$497)</f>
        <v>0.16430474525905497</v>
      </c>
      <c r="Q42" s="48">
        <f t="array" ref="Q42">SUMPRODUCT(('[1]面板-分位数'!$B$3:$B$497='面板-景气指数'!$A42)*('[1]面板-分位数'!$J$3:$J$497),('[1]面板-分位数'!$B$3:$B$497='面板-景气指数'!$A42)*'[1]面板-分位数'!V$3:V$497)</f>
        <v>9.258717445678287E-2</v>
      </c>
      <c r="R42" s="48">
        <f t="array" ref="R42">SUMPRODUCT(('[1]面板-分位数'!$B$3:$B$497='面板-景气指数'!$A42)*('[1]面板-分位数'!$J$3:$J$497),('[1]面板-分位数'!$B$3:$B$497='面板-景气指数'!$A42)*'[1]面板-分位数'!W$3:W$497)</f>
        <v>8.7214838829222624E-2</v>
      </c>
      <c r="S42" s="48">
        <f t="array" ref="S42">SUMPRODUCT(('[1]面板-分位数'!$B$3:$B$497='面板-景气指数'!$A42)*('[1]面板-分位数'!$J$3:$J$497),('[1]面板-分位数'!$B$3:$B$497='面板-景气指数'!$A42)*'[1]面板-分位数'!X$3:X$497)</f>
        <v>0.10683881476100715</v>
      </c>
      <c r="T42" s="48">
        <f t="array" ref="T42">SUMPRODUCT(('[1]面板-分位数'!$B$3:$B$497='面板-景气指数'!$A42)*('[1]面板-分位数'!$J$3:$J$497),('[1]面板-分位数'!$B$3:$B$497='面板-景气指数'!$A42)*'[1]面板-分位数'!Y$3:Y$497)</f>
        <v>0.13381333143578863</v>
      </c>
      <c r="U42" s="48">
        <f t="array" ref="U42">SUMPRODUCT(('[1]面板-分位数'!$B$3:$B$497='面板-景气指数'!$A42)*('[1]面板-分位数'!$J$3:$J$497),('[1]面板-分位数'!$B$3:$B$497='面板-景气指数'!$A42)*'[1]面板-分位数'!Z$3:Z$497)</f>
        <v>0.22752673946029547</v>
      </c>
      <c r="V42" s="48">
        <f t="array" ref="V42">SUMPRODUCT(('[1]面板-分位数'!$B$3:$B$497='面板-景气指数'!$A42)*('[1]面板-分位数'!$J$3:$J$497),('[1]面板-分位数'!$B$3:$B$497='面板-景气指数'!$A42)*'[1]面板-分位数'!AA$3:AA$497)</f>
        <v>0.26885857037734368</v>
      </c>
      <c r="W42" s="48">
        <f t="array" ref="W42">SUMPRODUCT(('[1]面板-分位数'!$B$3:$B$497='面板-景气指数'!$A42)*('[1]面板-分位数'!$J$3:$J$497),('[1]面板-分位数'!$B$3:$B$497='面板-景气指数'!$A42)*'[1]面板-分位数'!AB$3:AB$497)</f>
        <v>0.31660486070595417</v>
      </c>
      <c r="X42" s="48">
        <f t="array" ref="X42">SUMPRODUCT(('[1]面板-分位数'!$B$3:$B$497='面板-景气指数'!$A42)*('[1]面板-分位数'!$J$3:$J$497),('[1]面板-分位数'!$B$3:$B$497='面板-景气指数'!$A42)*'[1]面板-分位数'!AC$3:AC$497)</f>
        <v>0.38528983935933897</v>
      </c>
      <c r="Y42" s="48">
        <f t="array" ref="Y42">SUMPRODUCT(('[1]面板-分位数'!$B$3:$B$497='面板-景气指数'!$A42)*('[1]面板-分位数'!$J$3:$J$497),('[1]面板-分位数'!$B$3:$B$497='面板-景气指数'!$A42)*'[1]面板-分位数'!AD$3:AD$497)</f>
        <v>0.44103173678531377</v>
      </c>
      <c r="Z42" s="48">
        <f t="array" ref="Z42">SUMPRODUCT(('[1]面板-分位数'!$B$3:$B$497='面板-景气指数'!$A42)*('[1]面板-分位数'!$J$3:$J$497),('[1]面板-分位数'!$B$3:$B$497='面板-景气指数'!$A42)*'[1]面板-分位数'!AE$3:AE$497)</f>
        <v>0.53285320395939284</v>
      </c>
      <c r="AA42" s="48">
        <f t="array" ref="AA42">SUMPRODUCT(('[1]面板-分位数'!$B$3:$B$497='面板-景气指数'!$A42)*('[1]面板-分位数'!$J$3:$J$497),('[1]面板-分位数'!$B$3:$B$497='面板-景气指数'!$A42)*'[1]面板-分位数'!AF$3:AF$497)</f>
        <v>0.6168202020899044</v>
      </c>
      <c r="AB42" s="48">
        <f t="array" ref="AB42">SUMPRODUCT(('[1]面板-分位数'!$B$3:$B$497='面板-景气指数'!$A42)*('[1]面板-分位数'!$J$3:$J$497),('[1]面板-分位数'!$B$3:$B$497='面板-景气指数'!$A42)*'[1]面板-分位数'!AG$3:AG$497)</f>
        <v>0.62809961414469262</v>
      </c>
      <c r="AC42" s="48">
        <f t="array" ref="AC42">SUMPRODUCT(('[1]面板-分位数'!$B$3:$B$497='面板-景气指数'!$A42)*('[1]面板-分位数'!$J$3:$J$497),('[1]面板-分位数'!$B$3:$B$497='面板-景气指数'!$A42)*'[1]面板-分位数'!AH$3:AH$497)</f>
        <v>0.65048038756171578</v>
      </c>
      <c r="AD42" s="48">
        <f t="array" ref="AD42">SUMPRODUCT(('[1]面板-分位数'!$B$3:$B$497='面板-景气指数'!$A42)*('[1]面板-分位数'!$J$3:$J$497),('[1]面板-分位数'!$B$3:$B$497='面板-景气指数'!$A42)*'[1]面板-分位数'!AI$3:AI$497)</f>
        <v>0.76844983674582257</v>
      </c>
      <c r="AE42" s="48">
        <f t="array" ref="AE42">SUMPRODUCT(('[1]面板-分位数'!$B$3:$B$497='面板-景气指数'!$A42)*('[1]面板-分位数'!$J$3:$J$497),('[1]面板-分位数'!$B$3:$B$497='面板-景气指数'!$A42)*'[1]面板-分位数'!AJ$3:AJ$497)</f>
        <v>0.88039417575291956</v>
      </c>
      <c r="AF42" s="48">
        <f t="array" ref="AF42">SUMPRODUCT(('[1]面板-分位数'!$B$3:$B$497='面板-景气指数'!$A42)*('[1]面板-分位数'!$J$3:$J$497),('[1]面板-分位数'!$B$3:$B$497='面板-景气指数'!$A42)*'[1]面板-分位数'!AK$3:AK$497)</f>
        <v>0.86445005593882518</v>
      </c>
      <c r="AG42" s="48">
        <f t="array" ref="AG42">SUMPRODUCT(('[1]面板-分位数'!$B$3:$B$497='面板-景气指数'!$A42)*('[1]面板-分位数'!$J$3:$J$497),('[1]面板-分位数'!$B$3:$B$497='面板-景气指数'!$A42)*'[1]面板-分位数'!AL$3:AL$497)</f>
        <v>0.7476546961676509</v>
      </c>
      <c r="AH42" s="48">
        <f t="array" ref="AH42">SUMPRODUCT(('[1]面板-分位数'!$B$3:$B$497='面板-景气指数'!$A42)*('[1]面板-分位数'!$J$3:$J$497),('[1]面板-分位数'!$B$3:$B$497='面板-景气指数'!$A42)*'[1]面板-分位数'!AM$3:AM$497)</f>
        <v>0.6760963003333007</v>
      </c>
      <c r="AI42" s="48">
        <f t="array" ref="AI42">SUMPRODUCT(('[1]面板-分位数'!$B$3:$B$497='面板-景气指数'!$A42)*('[1]面板-分位数'!$J$3:$J$497),('[1]面板-分位数'!$B$3:$B$497='面板-景气指数'!$A42)*'[1]面板-分位数'!AN$3:AN$497)</f>
        <v>0.74655097342337284</v>
      </c>
      <c r="AJ42" s="48">
        <f t="array" ref="AJ42">SUMPRODUCT(('[1]面板-分位数'!$B$3:$B$497='面板-景气指数'!$A42)*('[1]面板-分位数'!$J$3:$J$497),('[1]面板-分位数'!$B$3:$B$497='面板-景气指数'!$A42)*'[1]面板-分位数'!AO$3:AO$497)</f>
        <v>0.82724354218574148</v>
      </c>
      <c r="AK42" s="48">
        <f t="array" ref="AK42">SUMPRODUCT(('[1]面板-分位数'!$B$3:$B$497='面板-景气指数'!$A42)*('[1]面板-分位数'!$J$3:$J$497),('[1]面板-分位数'!$B$3:$B$497='面板-景气指数'!$A42)*'[1]面板-分位数'!AP$3:AP$497)</f>
        <v>0.76576921510430684</v>
      </c>
      <c r="AL42" s="48">
        <f t="array" ref="AL42">SUMPRODUCT(('[1]面板-分位数'!$B$3:$B$497='面板-景气指数'!$A42)*('[1]面板-分位数'!$J$3:$J$497),('[1]面板-分位数'!$B$3:$B$497='面板-景气指数'!$A42)*'[1]面板-分位数'!AQ$3:AQ$497)</f>
        <v>0.69907339985189754</v>
      </c>
      <c r="AM42" s="48">
        <f t="array" ref="AM42">SUMPRODUCT(('[1]面板-分位数'!$B$3:$B$497='面板-景气指数'!$A42)*('[1]面板-分位数'!$J$3:$J$497),('[1]面板-分位数'!$B$3:$B$497='面板-景气指数'!$A42)*'[1]面板-分位数'!AR$3:AR$497)</f>
        <v>0.56961910426235807</v>
      </c>
      <c r="AN42" s="48">
        <f t="array" ref="AN42">SUMPRODUCT(('[1]面板-分位数'!$B$3:$B$497='面板-景气指数'!$A42)*('[1]面板-分位数'!$J$3:$J$497),('[1]面板-分位数'!$B$3:$B$497='面板-景气指数'!$A42)*'[1]面板-分位数'!AS$3:AS$497)</f>
        <v>0.52631299303611767</v>
      </c>
      <c r="AO42" s="48">
        <f t="array" ref="AO42">SUMPRODUCT(('[1]面板-分位数'!$B$3:$B$497='面板-景气指数'!$A42)*('[1]面板-分位数'!$J$3:$J$497),('[1]面板-分位数'!$B$3:$B$497='面板-景气指数'!$A42)*'[1]面板-分位数'!AT$3:AT$497)</f>
        <v>0.52631174384040369</v>
      </c>
      <c r="AP42" s="48">
        <f t="array" ref="AP42">SUMPRODUCT(('[1]面板-分位数'!$B$3:$B$497='面板-景气指数'!$A42)*('[1]面板-分位数'!$J$3:$J$497),('[1]面板-分位数'!$B$3:$B$497='面板-景气指数'!$A42)*'[1]面板-分位数'!AU$3:AU$497)</f>
        <v>0.51489536577518236</v>
      </c>
      <c r="AQ42" s="48">
        <f t="array" ref="AQ42">SUMPRODUCT(('[1]面板-分位数'!$B$3:$B$497='面板-景气指数'!$A42)*('[1]面板-分位数'!$J$3:$J$497),('[1]面板-分位数'!$B$3:$B$497='面板-景气指数'!$A42)*'[1]面板-分位数'!AV$3:AV$497)</f>
        <v>0.51884191688147796</v>
      </c>
      <c r="AR42" s="48">
        <f t="array" ref="AR42">SUMPRODUCT(('[1]面板-分位数'!$B$3:$B$497='面板-景气指数'!$A42)*('[1]面板-分位数'!$J$3:$J$497),('[1]面板-分位数'!$B$3:$B$497='面板-景气指数'!$A42)*'[1]面板-分位数'!AW$3:AW$497)</f>
        <v>0.44801608808063403</v>
      </c>
      <c r="AS42" s="48">
        <f t="array" ref="AS42">SUMPRODUCT(('[1]面板-分位数'!$B$3:$B$497='面板-景气指数'!$A42)*('[1]面板-分位数'!$J$3:$J$497),('[1]面板-分位数'!$B$3:$B$497='面板-景气指数'!$A42)*'[1]面板-分位数'!AX$3:AX$497)</f>
        <v>0.35302168510992055</v>
      </c>
      <c r="AT42" s="48">
        <f t="array" ref="AT42">SUMPRODUCT(('[1]面板-分位数'!$B$3:$B$497='面板-景气指数'!$A42)*('[1]面板-分位数'!$J$3:$J$497),('[1]面板-分位数'!$B$3:$B$497='面板-景气指数'!$A42)*'[1]面板-分位数'!AY$3:AY$497)</f>
        <v>0.33218885316145608</v>
      </c>
      <c r="AU42" s="48">
        <f t="array" ref="AU42">SUMPRODUCT(('[1]面板-分位数'!$B$3:$B$497='面板-景气指数'!$A42)*('[1]面板-分位数'!$J$3:$J$497),('[1]面板-分位数'!$B$3:$B$497='面板-景气指数'!$A42)*'[1]面板-分位数'!AZ$3:AZ$497)</f>
        <v>0.34470842167710863</v>
      </c>
      <c r="AV42" s="48">
        <f t="array" ref="AV42">SUMPRODUCT(('[1]面板-分位数'!$B$3:$B$497='面板-景气指数'!$A42)*('[1]面板-分位数'!$J$3:$J$497),('[1]面板-分位数'!$B$3:$B$497='面板-景气指数'!$A42)*'[1]面板-分位数'!BA$3:BA$497)</f>
        <v>0.31310328827695738</v>
      </c>
      <c r="AW42" s="48">
        <f t="array" ref="AW42">SUMPRODUCT(('[1]面板-分位数'!$B$3:$B$497='面板-景气指数'!$A42)*('[1]面板-分位数'!$J$3:$J$497),('[1]面板-分位数'!$B$3:$B$497='面板-景气指数'!$A42)*'[1]面板-分位数'!BB$3:BB$497)</f>
        <v>0.26847318122271613</v>
      </c>
      <c r="AX42" s="48">
        <f t="array" ref="AX42">SUMPRODUCT(('[1]面板-分位数'!$B$3:$B$497='面板-景气指数'!$A42)*('[1]面板-分位数'!$J$3:$J$497),('[1]面板-分位数'!$B$3:$B$497='面板-景气指数'!$A42)*'[1]面板-分位数'!BC$3:BC$497)</f>
        <v>0.25100531019025474</v>
      </c>
      <c r="AY42" s="48">
        <f t="array" ref="AY42">SUMPRODUCT(('[1]面板-分位数'!$B$3:$B$497='面板-景气指数'!$A42)*('[1]面板-分位数'!$J$3:$J$497),('[1]面板-分位数'!$B$3:$B$497='面板-景气指数'!$A42)*'[1]面板-分位数'!BD$3:BD$497)</f>
        <v>0.32809149669845517</v>
      </c>
      <c r="AZ42" s="48">
        <f t="array" ref="AZ42">SUMPRODUCT(('[1]面板-分位数'!$B$3:$B$497='面板-景气指数'!$A42)*('[1]面板-分位数'!$J$3:$J$497),('[1]面板-分位数'!$B$3:$B$497='面板-景气指数'!$A42)*'[1]面板-分位数'!BE$3:BE$497)</f>
        <v>0.42941163055441584</v>
      </c>
      <c r="BA42" s="48">
        <f t="array" ref="BA42">SUMPRODUCT(('[1]面板-分位数'!$B$3:$B$497='面板-景气指数'!$A42)*('[1]面板-分位数'!$J$3:$J$497),('[1]面板-分位数'!$B$3:$B$497='面板-景气指数'!$A42)*'[1]面板-分位数'!BF$3:BF$497)</f>
        <v>0.56182463642074065</v>
      </c>
      <c r="BB42" s="48">
        <f t="array" ref="BB42">SUMPRODUCT(('[1]面板-分位数'!$B$3:$B$497='面板-景气指数'!$A42)*('[1]面板-分位数'!$J$3:$J$497),('[1]面板-分位数'!$B$3:$B$497='面板-景气指数'!$A42)*'[1]面板-分位数'!BG$3:BG$497)</f>
        <v>0.53843451154694255</v>
      </c>
      <c r="BC42" s="48">
        <f t="array" ref="BC42">SUMPRODUCT(('[1]面板-分位数'!$B$3:$B$497='面板-景气指数'!$A42)*('[1]面板-分位数'!$J$3:$J$497),('[1]面板-分位数'!$B$3:$B$497='面板-景气指数'!$A42)*'[1]面板-分位数'!BH$3:BH$497)</f>
        <v>0.52959571558147245</v>
      </c>
      <c r="BD42" s="48">
        <f t="array" ref="BD42">SUMPRODUCT(('[1]面板-分位数'!$B$3:$B$497='面板-景气指数'!$A42)*('[1]面板-分位数'!$J$3:$J$497),('[1]面板-分位数'!$B$3:$B$497='面板-景气指数'!$A42)*'[1]面板-分位数'!BI$3:BI$497)</f>
        <v>0.4803764986057909</v>
      </c>
      <c r="BE42" s="48">
        <f t="array" ref="BE42">SUMPRODUCT(('[1]面板-分位数'!$B$3:$B$497='面板-景气指数'!$A42)*('[1]面板-分位数'!$J$3:$J$497),('[1]面板-分位数'!$B$3:$B$497='面板-景气指数'!$A42)*'[1]面板-分位数'!BJ$3:BJ$497)</f>
        <v>0.3831260682299914</v>
      </c>
      <c r="BF42" s="48">
        <f t="array" ref="BF42">SUMPRODUCT(('[1]面板-分位数'!$B$3:$B$497='面板-景气指数'!$A42)*('[1]面板-分位数'!$J$3:$J$497),('[1]面板-分位数'!$B$3:$B$497='面板-景气指数'!$A42)*'[1]面板-分位数'!BK$3:BK$497)</f>
        <v>0.32036261256640175</v>
      </c>
      <c r="BG42" s="48">
        <f t="array" ref="BG42">SUMPRODUCT(('[1]面板-分位数'!$B$3:$B$497='面板-景气指数'!$A42)*('[1]面板-分位数'!$J$3:$J$497),('[1]面板-分位数'!$B$3:$B$497='面板-景气指数'!$A42)*'[1]面板-分位数'!BL$3:BL$497)</f>
        <v>0.3368922890883615</v>
      </c>
      <c r="BH42" s="48">
        <f t="array" ref="BH42">SUMPRODUCT(('[1]面板-分位数'!$B$3:$B$497='面板-景气指数'!$A42)*('[1]面板-分位数'!$J$3:$J$497),('[1]面板-分位数'!$B$3:$B$497='面板-景气指数'!$A42)*'[1]面板-分位数'!BM$3:BM$497)</f>
        <v>0.41648457148114409</v>
      </c>
      <c r="BI42" s="48">
        <f t="array" ref="BI42">SUMPRODUCT(('[1]面板-分位数'!$B$3:$B$497='面板-景气指数'!$A42)*('[1]面板-分位数'!$J$3:$J$497),('[1]面板-分位数'!$B$3:$B$497='面板-景气指数'!$A42)*'[1]面板-分位数'!BN$3:BN$497)</f>
        <v>0.43533428579318367</v>
      </c>
      <c r="BJ42" s="48">
        <f t="array" ref="BJ42">SUMPRODUCT(('[1]面板-分位数'!$B$3:$B$497='面板-景气指数'!$A42)*('[1]面板-分位数'!$J$3:$J$497),('[1]面板-分位数'!$B$3:$B$497='面板-景气指数'!$A42)*'[1]面板-分位数'!BO$3:BO$497)</f>
        <v>0.450147044383711</v>
      </c>
      <c r="BK42" s="48">
        <f t="array" ref="BK42">SUMPRODUCT(('[1]面板-分位数'!$B$3:$B$497='面板-景气指数'!$A42)*('[1]面板-分位数'!$J$3:$J$497),('[1]面板-分位数'!$B$3:$B$497='面板-景气指数'!$A42)*'[1]面板-分位数'!BP$3:BP$497)</f>
        <v>0.42338020586364278</v>
      </c>
      <c r="BL42" s="48">
        <f t="array" ref="BL42">SUMPRODUCT(('[1]面板-分位数'!$B$3:$B$497='面板-景气指数'!$A42)*('[1]面板-分位数'!$J$3:$J$497),('[1]面板-分位数'!$B$3:$B$497='面板-景气指数'!$A42)*'[1]面板-分位数'!BQ$3:BQ$497)</f>
        <v>0.55937757243034958</v>
      </c>
      <c r="BM42" s="48">
        <f t="array" ref="BM42">SUMPRODUCT(('[1]面板-分位数'!$B$3:$B$497='面板-景气指数'!$A42)*('[1]面板-分位数'!$J$3:$J$497),('[1]面板-分位数'!$B$3:$B$497='面板-景气指数'!$A42)*'[1]面板-分位数'!BR$3:BR$497)</f>
        <v>0.62467819593250007</v>
      </c>
      <c r="BN42" s="48">
        <f t="array" ref="BN42">SUMPRODUCT(('[1]面板-分位数'!$B$3:$B$497='面板-景气指数'!$A42)*('[1]面板-分位数'!$J$3:$J$497),('[1]面板-分位数'!$B$3:$B$497='面板-景气指数'!$A42)*'[1]面板-分位数'!BS$3:BS$497)</f>
        <v>0.6520873962180368</v>
      </c>
      <c r="BO42" s="48">
        <f t="array" ref="BO42">SUMPRODUCT(('[1]面板-分位数'!$B$3:$B$497='面板-景气指数'!$A42)*('[1]面板-分位数'!$J$3:$J$497),('[1]面板-分位数'!$B$3:$B$497='面板-景气指数'!$A42)*'[1]面板-分位数'!BT$3:BT$497)</f>
        <v>0.66694979954042821</v>
      </c>
      <c r="BP42" s="48">
        <f t="array" ref="BP42">SUMPRODUCT(('[1]面板-分位数'!$B$3:$B$497='面板-景气指数'!$A42)*('[1]面板-分位数'!$J$3:$J$497),('[1]面板-分位数'!$B$3:$B$497='面板-景气指数'!$A42)*'[1]面板-分位数'!BU$3:BU$497)</f>
        <v>0.64306691553314543</v>
      </c>
      <c r="BQ42" s="48">
        <f t="array" ref="BQ42">SUMPRODUCT(('[1]面板-分位数'!$B$3:$B$497='面板-景气指数'!$A42)*('[1]面板-分位数'!$J$3:$J$497),('[1]面板-分位数'!$B$3:$B$497='面板-景气指数'!$A42)*'[1]面板-分位数'!BV$3:BV$497)</f>
        <v>0.61195888642394236</v>
      </c>
      <c r="BR42" s="48">
        <f t="array" ref="BR42">SUMPRODUCT(('[1]面板-分位数'!$B$3:$B$497='面板-景气指数'!$A42)*('[1]面板-分位数'!$J$3:$J$497),('[1]面板-分位数'!$B$3:$B$497='面板-景气指数'!$A42)*'[1]面板-分位数'!BW$3:BW$497)</f>
        <v>0.62074498832327318</v>
      </c>
      <c r="BS42" s="48">
        <f t="array" ref="BS42">SUMPRODUCT(('[1]面板-分位数'!$B$3:$B$497='面板-景气指数'!$A42)*('[1]面板-分位数'!$J$3:$J$497),('[1]面板-分位数'!$B$3:$B$497='面板-景气指数'!$A42)*'[1]面板-分位数'!BX$3:BX$497)</f>
        <v>0.66790419098366904</v>
      </c>
      <c r="BT42" s="48">
        <f t="array" ref="BT42">SUMPRODUCT(('[1]面板-分位数'!$B$3:$B$497='面板-景气指数'!$A42)*('[1]面板-分位数'!$J$3:$J$497),('[1]面板-分位数'!$B$3:$B$497='面板-景气指数'!$A42)*'[1]面板-分位数'!BY$3:BY$497)</f>
        <v>0.66475257103339314</v>
      </c>
      <c r="BU42" s="48">
        <f t="array" ref="BU42">SUMPRODUCT(('[1]面板-分位数'!$B$3:$B$497='面板-景气指数'!$A42)*('[1]面板-分位数'!$J$3:$J$497),('[1]面板-分位数'!$B$3:$B$497='面板-景气指数'!$A42)*'[1]面板-分位数'!BZ$3:BZ$497)</f>
        <v>0.65650778225776452</v>
      </c>
      <c r="BV42" s="48">
        <f t="array" ref="BV42">SUMPRODUCT(('[1]面板-分位数'!$B$3:$B$497='面板-景气指数'!$A42)*('[1]面板-分位数'!$J$3:$J$497),('[1]面板-分位数'!$B$3:$B$497='面板-景气指数'!$A42)*'[1]面板-分位数'!CA$3:CA$497)</f>
        <v>0.6248632775155406</v>
      </c>
      <c r="BW42" s="48">
        <f t="array" ref="BW42">SUMPRODUCT(('[1]面板-分位数'!$B$3:$B$497='面板-景气指数'!$A42)*('[1]面板-分位数'!$J$3:$J$497),('[1]面板-分位数'!$B$3:$B$497='面板-景气指数'!$A42)*'[1]面板-分位数'!CB$3:CB$497)</f>
        <v>0.66294793663507434</v>
      </c>
      <c r="BX42" s="48">
        <f t="array" ref="BX42">SUMPRODUCT(('[1]面板-分位数'!$B$3:$B$497='面板-景气指数'!$A42)*('[1]面板-分位数'!$J$3:$J$497),('[1]面板-分位数'!$B$3:$B$497='面板-景气指数'!$A42)*'[1]面板-分位数'!CC$3:CC$497)</f>
        <v>0.73889707379815195</v>
      </c>
      <c r="BY42" s="48">
        <f t="array" ref="BY42">SUMPRODUCT(('[1]面板-分位数'!$B$3:$B$497='面板-景气指数'!$A42)*('[1]面板-分位数'!$J$3:$J$497),('[1]面板-分位数'!$B$3:$B$497='面板-景气指数'!$A42)*'[1]面板-分位数'!CD$3:CD$497)</f>
        <v>0.72204670866014919</v>
      </c>
      <c r="BZ42" s="48">
        <f t="array" ref="BZ42">SUMPRODUCT(('[1]面板-分位数'!$B$3:$B$497='面板-景气指数'!$A42)*('[1]面板-分位数'!$J$3:$J$497),('[1]面板-分位数'!$B$3:$B$497='面板-景气指数'!$A42)*'[1]面板-分位数'!CE$3:CE$497)</f>
        <v>0.62688802661269505</v>
      </c>
      <c r="CA42" s="48">
        <f t="array" ref="CA42">SUMPRODUCT(('[1]面板-分位数'!$B$3:$B$497='面板-景气指数'!$A42)*('[1]面板-分位数'!$J$3:$J$497),('[1]面板-分位数'!$B$3:$B$497='面板-景气指数'!$A42)*'[1]面板-分位数'!CF$3:CF$497)</f>
        <v>0.56367462202504859</v>
      </c>
      <c r="CB42" s="48">
        <f t="array" ref="CB42">SUMPRODUCT(('[1]面板-分位数'!$B$3:$B$497='面板-景气指数'!$A42)*('[1]面板-分位数'!$J$3:$J$497),('[1]面板-分位数'!$B$3:$B$497='面板-景气指数'!$A42)*'[1]面板-分位数'!CG$3:CG$497)</f>
        <v>0.6097230172312158</v>
      </c>
      <c r="CC42" s="48">
        <f t="array" ref="CC42">SUMPRODUCT(('[1]面板-分位数'!$B$3:$B$497='面板-景气指数'!$A42)*('[1]面板-分位数'!$J$3:$J$497),('[1]面板-分位数'!$B$3:$B$497='面板-景气指数'!$A42)*'[1]面板-分位数'!CH$3:CH$497)</f>
        <v>0.61448551093551773</v>
      </c>
      <c r="CD42" s="48">
        <f t="array" ref="CD42">SUMPRODUCT(('[1]面板-分位数'!$B$3:$B$497='面板-景气指数'!$A42)*('[1]面板-分位数'!$J$3:$J$497),('[1]面板-分位数'!$B$3:$B$497='面板-景气指数'!$A42)*'[1]面板-分位数'!CI$3:CI$497)</f>
        <v>0.62765656465088548</v>
      </c>
      <c r="CE42" s="48">
        <f t="array" ref="CE42">SUMPRODUCT(('[1]面板-分位数'!$B$3:$B$497='面板-景气指数'!$A42)*('[1]面板-分位数'!$J$3:$J$497),('[1]面板-分位数'!$B$3:$B$497='面板-景气指数'!$A42)*'[1]面板-分位数'!CJ$3:CJ$497)</f>
        <v>0.65604869843250402</v>
      </c>
      <c r="CF42" s="48">
        <f t="array" ref="CF42">SUMPRODUCT(('[1]面板-分位数'!$B$3:$B$497='面板-景气指数'!$A42)*('[1]面板-分位数'!$J$3:$J$497),('[1]面板-分位数'!$B$3:$B$497='面板-景气指数'!$A42)*'[1]面板-分位数'!CK$3:CK$497)</f>
        <v>0.68720627244084742</v>
      </c>
      <c r="CG42" s="48">
        <f t="array" ref="CG42">SUMPRODUCT(('[1]面板-分位数'!$B$3:$B$497='面板-景气指数'!$A42)*('[1]面板-分位数'!$J$3:$J$497),('[1]面板-分位数'!$B$3:$B$497='面板-景气指数'!$A42)*'[1]面板-分位数'!CL$3:CL$497)</f>
        <v>0.74481445005512514</v>
      </c>
      <c r="CH42" s="48">
        <f t="array" ref="CH42">SUMPRODUCT(('[1]面板-分位数'!$B$3:$B$497='面板-景气指数'!$A42)*('[1]面板-分位数'!$J$3:$J$497),('[1]面板-分位数'!$B$3:$B$497='面板-景气指数'!$A42)*'[1]面板-分位数'!CM$3:CM$497)</f>
        <v>0.75143848783823841</v>
      </c>
      <c r="CI42" s="48">
        <f t="array" ref="CI42">SUMPRODUCT(('[1]面板-分位数'!$B$3:$B$497='面板-景气指数'!$A42)*('[1]面板-分位数'!$J$3:$J$497),('[1]面板-分位数'!$B$3:$B$497='面板-景气指数'!$A42)*'[1]面板-分位数'!CN$3:CN$497)</f>
        <v>0.74188384422294484</v>
      </c>
      <c r="CJ42" s="48">
        <f t="array" ref="CJ42">SUMPRODUCT(('[1]面板-分位数'!$B$3:$B$497='面板-景气指数'!$A42)*('[1]面板-分位数'!$J$3:$J$497),('[1]面板-分位数'!$B$3:$B$497='面板-景气指数'!$A42)*'[1]面板-分位数'!CO$3:CO$497)</f>
        <v>0.72256565297500708</v>
      </c>
      <c r="CK42" s="48">
        <f t="array" ref="CK42">SUMPRODUCT(('[1]面板-分位数'!$B$3:$B$497='面板-景气指数'!$A42)*('[1]面板-分位数'!$J$3:$J$497),('[1]面板-分位数'!$B$3:$B$497='面板-景气指数'!$A42)*'[1]面板-分位数'!CP$3:CP$497)</f>
        <v>0.70510713969750527</v>
      </c>
      <c r="CL42" s="48">
        <f t="array" ref="CL42">SUMPRODUCT(('[1]面板-分位数'!$B$3:$B$497='面板-景气指数'!$A42)*('[1]面板-分位数'!$J$3:$J$497),('[1]面板-分位数'!$B$3:$B$497='面板-景气指数'!$A42)*'[1]面板-分位数'!CQ$3:CQ$497)</f>
        <v>0.69349726223512254</v>
      </c>
      <c r="CM42" s="48">
        <f t="array" ref="CM42">SUMPRODUCT(('[1]面板-分位数'!$B$3:$B$497='面板-景气指数'!$A42)*('[1]面板-分位数'!$J$3:$J$497),('[1]面板-分位数'!$B$3:$B$497='面板-景气指数'!$A42)*'[1]面板-分位数'!CR$3:CR$497)</f>
        <v>0.65989354808653156</v>
      </c>
      <c r="CN42" s="48">
        <f t="array" ref="CN42">SUMPRODUCT(('[1]面板-分位数'!$B$3:$B$497='面板-景气指数'!$A42)*('[1]面板-分位数'!$J$3:$J$497),('[1]面板-分位数'!$B$3:$B$497='面板-景气指数'!$A42)*'[1]面板-分位数'!CS$3:CS$497)</f>
        <v>0.61606251412566204</v>
      </c>
      <c r="CO42" s="48">
        <f t="array" ref="CO42">SUMPRODUCT(('[1]面板-分位数'!$B$3:$B$497='面板-景气指数'!$A42)*('[1]面板-分位数'!$J$3:$J$497),('[1]面板-分位数'!$B$3:$B$497='面板-景气指数'!$A42)*'[1]面板-分位数'!CT$3:CT$497)</f>
        <v>0.55084093202982731</v>
      </c>
      <c r="CP42" s="48">
        <f t="array" ref="CP42">SUMPRODUCT(('[1]面板-分位数'!$B$3:$B$497='面板-景气指数'!$A42)*('[1]面板-分位数'!$J$3:$J$497),('[1]面板-分位数'!$B$3:$B$497='面板-景气指数'!$A42)*'[1]面板-分位数'!CU$3:CU$497)</f>
        <v>0.5291495581842085</v>
      </c>
      <c r="CQ42" s="48">
        <f t="array" ref="CQ42">SUMPRODUCT(('[1]面板-分位数'!$B$3:$B$497='面板-景气指数'!$A42)*('[1]面板-分位数'!$J$3:$J$497),('[1]面板-分位数'!$B$3:$B$497='面板-景气指数'!$A42)*'[1]面板-分位数'!CV$3:CV$497)</f>
        <v>0.47201706784550984</v>
      </c>
      <c r="CR42" s="48">
        <f t="array" ref="CR42">SUMPRODUCT(('[1]面板-分位数'!$B$3:$B$497='面板-景气指数'!$A42)*('[1]面板-分位数'!$J$3:$J$497),('[1]面板-分位数'!$B$3:$B$497='面板-景气指数'!$A42)*'[1]面板-分位数'!CW$3:CW$497)</f>
        <v>0.43311677563547168</v>
      </c>
      <c r="CS42" s="48">
        <f t="array" ref="CS42">SUMPRODUCT(('[1]面板-分位数'!$B$3:$B$497='面板-景气指数'!$A42)*('[1]面板-分位数'!$J$3:$J$497),('[1]面板-分位数'!$B$3:$B$497='面板-景气指数'!$A42)*'[1]面板-分位数'!CX$3:CX$497)</f>
        <v>0.40437237107761409</v>
      </c>
      <c r="CT42" s="48">
        <f t="array" ref="CT42">SUMPRODUCT(('[1]面板-分位数'!$B$3:$B$497='面板-景气指数'!$A42)*('[1]面板-分位数'!$J$3:$J$497),('[1]面板-分位数'!$B$3:$B$497='面板-景气指数'!$A42)*'[1]面板-分位数'!CY$3:CY$497)</f>
        <v>0.40754701969909785</v>
      </c>
      <c r="CU42" s="48">
        <f t="array" ref="CU42">SUMPRODUCT(('[1]面板-分位数'!$B$3:$B$497='面板-景气指数'!$A42)*('[1]面板-分位数'!$J$3:$J$497),('[1]面板-分位数'!$B$3:$B$497='面板-景气指数'!$A42)*'[1]面板-分位数'!CZ$3:CZ$497)</f>
        <v>0.39367626614650808</v>
      </c>
      <c r="CV42" s="48">
        <f t="array" ref="CV42">SUMPRODUCT(('[1]面板-分位数'!$B$3:$B$497='面板-景气指数'!$A42)*('[1]面板-分位数'!$J$3:$J$497),('[1]面板-分位数'!$B$3:$B$497='面板-景气指数'!$A42)*'[1]面板-分位数'!DA$3:DA$497)</f>
        <v>0.33002361771325378</v>
      </c>
    </row>
    <row r="43" spans="1:100" x14ac:dyDescent="0.2">
      <c r="A43" s="46" t="s">
        <v>23</v>
      </c>
      <c r="B43" s="47">
        <f t="shared" si="23"/>
        <v>0.57770342613450709</v>
      </c>
      <c r="C43" s="47">
        <f t="shared" si="24"/>
        <v>10.975492433752265</v>
      </c>
      <c r="D43" s="49">
        <f t="shared" si="22"/>
        <v>18.008086852263734</v>
      </c>
      <c r="E43" s="51">
        <v>2.6998238066792801E-2</v>
      </c>
      <c r="F43" s="48">
        <f t="array" ref="F43">SUMPRODUCT(('[1]面板-分位数'!$B$3:$B$497='面板-景气指数'!$A43)*('[1]面板-分位数'!$J$3:$J$497),('[1]面板-分位数'!$B$3:$B$497='面板-景气指数'!$A43)*'[1]面板-分位数'!K$3:K$497)</f>
        <v>0.43571970266555077</v>
      </c>
      <c r="G43" s="48">
        <f t="array" ref="G43">SUMPRODUCT(('[1]面板-分位数'!$B$3:$B$497='面板-景气指数'!$A43)*('[1]面板-分位数'!$J$3:$J$497),('[1]面板-分位数'!$B$3:$B$497='面板-景气指数'!$A43)*'[1]面板-分位数'!L$3:L$497)</f>
        <v>0.39094207136288284</v>
      </c>
      <c r="H43" s="48">
        <f t="array" ref="H43">SUMPRODUCT(('[1]面板-分位数'!$B$3:$B$497='面板-景气指数'!$A43)*('[1]面板-分位数'!$J$3:$J$497),('[1]面板-分位数'!$B$3:$B$497='面板-景气指数'!$A43)*'[1]面板-分位数'!M$3:M$497)</f>
        <v>0.36601121279791249</v>
      </c>
      <c r="I43" s="48">
        <f t="array" ref="I43">SUMPRODUCT(('[1]面板-分位数'!$B$3:$B$497='面板-景气指数'!$A43)*('[1]面板-分位数'!$J$3:$J$497),('[1]面板-分位数'!$B$3:$B$497='面板-景气指数'!$A43)*'[1]面板-分位数'!N$3:N$497)</f>
        <v>0.30804485417051125</v>
      </c>
      <c r="J43" s="48">
        <f t="array" ref="J43">SUMPRODUCT(('[1]面板-分位数'!$B$3:$B$497='面板-景气指数'!$A43)*('[1]面板-分位数'!$J$3:$J$497),('[1]面板-分位数'!$B$3:$B$497='面板-景气指数'!$A43)*'[1]面板-分位数'!O$3:O$497)</f>
        <v>0.28118714702536018</v>
      </c>
      <c r="K43" s="48">
        <f t="array" ref="K43">SUMPRODUCT(('[1]面板-分位数'!$B$3:$B$497='面板-景气指数'!$A43)*('[1]面板-分位数'!$J$3:$J$497),('[1]面板-分位数'!$B$3:$B$497='面板-景气指数'!$A43)*'[1]面板-分位数'!P$3:P$497)</f>
        <v>0.22423220044505207</v>
      </c>
      <c r="L43" s="48">
        <f t="array" ref="L43">SUMPRODUCT(('[1]面板-分位数'!$B$3:$B$497='面板-景气指数'!$A43)*('[1]面板-分位数'!$J$3:$J$497),('[1]面板-分位数'!$B$3:$B$497='面板-景气指数'!$A43)*'[1]面板-分位数'!Q$3:Q$497)</f>
        <v>0.2741759424873445</v>
      </c>
      <c r="M43" s="48">
        <f t="array" ref="M43">SUMPRODUCT(('[1]面板-分位数'!$B$3:$B$497='面板-景气指数'!$A43)*('[1]面板-分位数'!$J$3:$J$497),('[1]面板-分位数'!$B$3:$B$497='面板-景气指数'!$A43)*'[1]面板-分位数'!R$3:R$497)</f>
        <v>0.30940396708141998</v>
      </c>
      <c r="N43" s="48">
        <f t="array" ref="N43">SUMPRODUCT(('[1]面板-分位数'!$B$3:$B$497='面板-景气指数'!$A43)*('[1]面板-分位数'!$J$3:$J$497),('[1]面板-分位数'!$B$3:$B$497='面板-景气指数'!$A43)*'[1]面板-分位数'!S$3:S$497)</f>
        <v>0.37031435004771612</v>
      </c>
      <c r="O43" s="48">
        <f t="array" ref="O43">SUMPRODUCT(('[1]面板-分位数'!$B$3:$B$497='面板-景气指数'!$A43)*('[1]面板-分位数'!$J$3:$J$497),('[1]面板-分位数'!$B$3:$B$497='面板-景气指数'!$A43)*'[1]面板-分位数'!T$3:T$497)</f>
        <v>0.37022063445439035</v>
      </c>
      <c r="P43" s="48">
        <f t="array" ref="P43">SUMPRODUCT(('[1]面板-分位数'!$B$3:$B$497='面板-景气指数'!$A43)*('[1]面板-分位数'!$J$3:$J$497),('[1]面板-分位数'!$B$3:$B$497='面板-景气指数'!$A43)*'[1]面板-分位数'!U$3:U$497)</f>
        <v>0.3087505215935632</v>
      </c>
      <c r="Q43" s="48">
        <f t="array" ref="Q43">SUMPRODUCT(('[1]面板-分位数'!$B$3:$B$497='面板-景气指数'!$A43)*('[1]面板-分位数'!$J$3:$J$497),('[1]面板-分位数'!$B$3:$B$497='面板-景气指数'!$A43)*'[1]面板-分位数'!V$3:V$497)</f>
        <v>0.234648430085594</v>
      </c>
      <c r="R43" s="48">
        <f t="array" ref="R43">SUMPRODUCT(('[1]面板-分位数'!$B$3:$B$497='面板-景气指数'!$A43)*('[1]面板-分位数'!$J$3:$J$497),('[1]面板-分位数'!$B$3:$B$497='面板-景气指数'!$A43)*'[1]面板-分位数'!W$3:W$497)</f>
        <v>0.33039148066513019</v>
      </c>
      <c r="S43" s="48">
        <f t="array" ref="S43">SUMPRODUCT(('[1]面板-分位数'!$B$3:$B$497='面板-景气指数'!$A43)*('[1]面板-分位数'!$J$3:$J$497),('[1]面板-分位数'!$B$3:$B$497='面板-景气指数'!$A43)*'[1]面板-分位数'!X$3:X$497)</f>
        <v>0.38516503710153777</v>
      </c>
      <c r="T43" s="48">
        <f t="array" ref="T43">SUMPRODUCT(('[1]面板-分位数'!$B$3:$B$497='面板-景气指数'!$A43)*('[1]面板-分位数'!$J$3:$J$497),('[1]面板-分位数'!$B$3:$B$497='面板-景气指数'!$A43)*'[1]面板-分位数'!Y$3:Y$497)</f>
        <v>0.44535233820209175</v>
      </c>
      <c r="U43" s="48">
        <f t="array" ref="U43">SUMPRODUCT(('[1]面板-分位数'!$B$3:$B$497='面板-景气指数'!$A43)*('[1]面板-分位数'!$J$3:$J$497),('[1]面板-分位数'!$B$3:$B$497='面板-景气指数'!$A43)*'[1]面板-分位数'!Z$3:Z$497)</f>
        <v>0.41879445787433889</v>
      </c>
      <c r="V43" s="48">
        <f t="array" ref="V43">SUMPRODUCT(('[1]面板-分位数'!$B$3:$B$497='面板-景气指数'!$A43)*('[1]面板-分位数'!$J$3:$J$497),('[1]面板-分位数'!$B$3:$B$497='面板-景气指数'!$A43)*'[1]面板-分位数'!AA$3:AA$497)</f>
        <v>0.3857261855598364</v>
      </c>
      <c r="W43" s="48">
        <f t="array" ref="W43">SUMPRODUCT(('[1]面板-分位数'!$B$3:$B$497='面板-景气指数'!$A43)*('[1]面板-分位数'!$J$3:$J$497),('[1]面板-分位数'!$B$3:$B$497='面板-景气指数'!$A43)*'[1]面板-分位数'!AB$3:AB$497)</f>
        <v>0.42062600444251919</v>
      </c>
      <c r="X43" s="48">
        <f t="array" ref="X43">SUMPRODUCT(('[1]面板-分位数'!$B$3:$B$497='面板-景气指数'!$A43)*('[1]面板-分位数'!$J$3:$J$497),('[1]面板-分位数'!$B$3:$B$497='面板-景气指数'!$A43)*'[1]面板-分位数'!AC$3:AC$497)</f>
        <v>0.40861767842349145</v>
      </c>
      <c r="Y43" s="48">
        <f t="array" ref="Y43">SUMPRODUCT(('[1]面板-分位数'!$B$3:$B$497='面板-景气指数'!$A43)*('[1]面板-分位数'!$J$3:$J$497),('[1]面板-分位数'!$B$3:$B$497='面板-景气指数'!$A43)*'[1]面板-分位数'!AD$3:AD$497)</f>
        <v>0.44748237701379412</v>
      </c>
      <c r="Z43" s="48">
        <f t="array" ref="Z43">SUMPRODUCT(('[1]面板-分位数'!$B$3:$B$497='面板-景气指数'!$A43)*('[1]面板-分位数'!$J$3:$J$497),('[1]面板-分位数'!$B$3:$B$497='面板-景气指数'!$A43)*'[1]面板-分位数'!AE$3:AE$497)</f>
        <v>0.47667102284529428</v>
      </c>
      <c r="AA43" s="48">
        <f t="array" ref="AA43">SUMPRODUCT(('[1]面板-分位数'!$B$3:$B$497='面板-景气指数'!$A43)*('[1]面板-分位数'!$J$3:$J$497),('[1]面板-分位数'!$B$3:$B$497='面板-景气指数'!$A43)*'[1]面板-分位数'!AF$3:AF$497)</f>
        <v>0.50419360490834586</v>
      </c>
      <c r="AB43" s="48">
        <f t="array" ref="AB43">SUMPRODUCT(('[1]面板-分位数'!$B$3:$B$497='面板-景气指数'!$A43)*('[1]面板-分位数'!$J$3:$J$497),('[1]面板-分位数'!$B$3:$B$497='面板-景气指数'!$A43)*'[1]面板-分位数'!AG$3:AG$497)</f>
        <v>0.54037605748701223</v>
      </c>
      <c r="AC43" s="48">
        <f t="array" ref="AC43">SUMPRODUCT(('[1]面板-分位数'!$B$3:$B$497='面板-景气指数'!$A43)*('[1]面板-分位数'!$J$3:$J$497),('[1]面板-分位数'!$B$3:$B$497='面板-景气指数'!$A43)*'[1]面板-分位数'!AH$3:AH$497)</f>
        <v>0.45711614389674632</v>
      </c>
      <c r="AD43" s="48">
        <f t="array" ref="AD43">SUMPRODUCT(('[1]面板-分位数'!$B$3:$B$497='面板-景气指数'!$A43)*('[1]面板-分位数'!$J$3:$J$497),('[1]面板-分位数'!$B$3:$B$497='面板-景气指数'!$A43)*'[1]面板-分位数'!AI$3:AI$497)</f>
        <v>0.45430409341586481</v>
      </c>
      <c r="AE43" s="48">
        <f t="array" ref="AE43">SUMPRODUCT(('[1]面板-分位数'!$B$3:$B$497='面板-景气指数'!$A43)*('[1]面板-分位数'!$J$3:$J$497),('[1]面板-分位数'!$B$3:$B$497='面板-景气指数'!$A43)*'[1]面板-分位数'!AJ$3:AJ$497)</f>
        <v>0.49569788767138712</v>
      </c>
      <c r="AF43" s="48">
        <f t="array" ref="AF43">SUMPRODUCT(('[1]面板-分位数'!$B$3:$B$497='面板-景气指数'!$A43)*('[1]面板-分位数'!$J$3:$J$497),('[1]面板-分位数'!$B$3:$B$497='面板-景气指数'!$A43)*'[1]面板-分位数'!AK$3:AK$497)</f>
        <v>0.58976233722809979</v>
      </c>
      <c r="AG43" s="48">
        <f t="array" ref="AG43">SUMPRODUCT(('[1]面板-分位数'!$B$3:$B$497='面板-景气指数'!$A43)*('[1]面板-分位数'!$J$3:$J$497),('[1]面板-分位数'!$B$3:$B$497='面板-景气指数'!$A43)*'[1]面板-分位数'!AL$3:AL$497)</f>
        <v>0.63891485321958752</v>
      </c>
      <c r="AH43" s="48">
        <f t="array" ref="AH43">SUMPRODUCT(('[1]面板-分位数'!$B$3:$B$497='面板-景气指数'!$A43)*('[1]面板-分位数'!$J$3:$J$497),('[1]面板-分位数'!$B$3:$B$497='面板-景气指数'!$A43)*'[1]面板-分位数'!AM$3:AM$497)</f>
        <v>0.68183715410324663</v>
      </c>
      <c r="AI43" s="48">
        <f t="array" ref="AI43">SUMPRODUCT(('[1]面板-分位数'!$B$3:$B$497='面板-景气指数'!$A43)*('[1]面板-分位数'!$J$3:$J$497),('[1]面板-分位数'!$B$3:$B$497='面板-景气指数'!$A43)*'[1]面板-分位数'!AN$3:AN$497)</f>
        <v>0.70575024548798104</v>
      </c>
      <c r="AJ43" s="48">
        <f t="array" ref="AJ43">SUMPRODUCT(('[1]面板-分位数'!$B$3:$B$497='面板-景气指数'!$A43)*('[1]面板-分位数'!$J$3:$J$497),('[1]面板-分位数'!$B$3:$B$497='面板-景气指数'!$A43)*'[1]面板-分位数'!AO$3:AO$497)</f>
        <v>0.74188081043220311</v>
      </c>
      <c r="AK43" s="48">
        <f t="array" ref="AK43">SUMPRODUCT(('[1]面板-分位数'!$B$3:$B$497='面板-景气指数'!$A43)*('[1]面板-分位数'!$J$3:$J$497),('[1]面板-分位数'!$B$3:$B$497='面板-景气指数'!$A43)*'[1]面板-分位数'!AP$3:AP$497)</f>
        <v>0.82079097750507146</v>
      </c>
      <c r="AL43" s="48">
        <f t="array" ref="AL43">SUMPRODUCT(('[1]面板-分位数'!$B$3:$B$497='面板-景气指数'!$A43)*('[1]面板-分位数'!$J$3:$J$497),('[1]面板-分位数'!$B$3:$B$497='面板-景气指数'!$A43)*'[1]面板-分位数'!AQ$3:AQ$497)</f>
        <v>0.92905095738671495</v>
      </c>
      <c r="AM43" s="48">
        <f t="array" ref="AM43">SUMPRODUCT(('[1]面板-分位数'!$B$3:$B$497='面板-景气指数'!$A43)*('[1]面板-分位数'!$J$3:$J$497),('[1]面板-分位数'!$B$3:$B$497='面板-景气指数'!$A43)*'[1]面板-分位数'!AR$3:AR$497)</f>
        <v>0.96721652014574111</v>
      </c>
      <c r="AN43" s="48">
        <f t="array" ref="AN43">SUMPRODUCT(('[1]面板-分位数'!$B$3:$B$497='面板-景气指数'!$A43)*('[1]面板-分位数'!$J$3:$J$497),('[1]面板-分位数'!$B$3:$B$497='面板-景气指数'!$A43)*'[1]面板-分位数'!AS$3:AS$497)</f>
        <v>0.90983220690936317</v>
      </c>
      <c r="AO43" s="48">
        <f t="array" ref="AO43">SUMPRODUCT(('[1]面板-分位数'!$B$3:$B$497='面板-景气指数'!$A43)*('[1]面板-分位数'!$J$3:$J$497),('[1]面板-分位数'!$B$3:$B$497='面板-景气指数'!$A43)*'[1]面板-分位数'!AT$3:AT$497)</f>
        <v>0.8419888975655142</v>
      </c>
      <c r="AP43" s="48">
        <f t="array" ref="AP43">SUMPRODUCT(('[1]面板-分位数'!$B$3:$B$497='面板-景气指数'!$A43)*('[1]面板-分位数'!$J$3:$J$497),('[1]面板-分位数'!$B$3:$B$497='面板-景气指数'!$A43)*'[1]面板-分位数'!AU$3:AU$497)</f>
        <v>0.79181644655878902</v>
      </c>
      <c r="AQ43" s="48">
        <f t="array" ref="AQ43">SUMPRODUCT(('[1]面板-分位数'!$B$3:$B$497='面板-景气指数'!$A43)*('[1]面板-分位数'!$J$3:$J$497),('[1]面板-分位数'!$B$3:$B$497='面板-景气指数'!$A43)*'[1]面板-分位数'!AV$3:AV$497)</f>
        <v>0.75945608324277025</v>
      </c>
      <c r="AR43" s="48">
        <f t="array" ref="AR43">SUMPRODUCT(('[1]面板-分位数'!$B$3:$B$497='面板-景气指数'!$A43)*('[1]面板-分位数'!$J$3:$J$497),('[1]面板-分位数'!$B$3:$B$497='面板-景气指数'!$A43)*'[1]面板-分位数'!AW$3:AW$497)</f>
        <v>0.67080554936073844</v>
      </c>
      <c r="AS43" s="48">
        <f t="array" ref="AS43">SUMPRODUCT(('[1]面板-分位数'!$B$3:$B$497='面板-景气指数'!$A43)*('[1]面板-分位数'!$J$3:$J$497),('[1]面板-分位数'!$B$3:$B$497='面板-景气指数'!$A43)*'[1]面板-分位数'!AX$3:AX$497)</f>
        <v>0.63496332908886255</v>
      </c>
      <c r="AT43" s="48">
        <f t="array" ref="AT43">SUMPRODUCT(('[1]面板-分位数'!$B$3:$B$497='面板-景气指数'!$A43)*('[1]面板-分位数'!$J$3:$J$497),('[1]面板-分位数'!$B$3:$B$497='面板-景气指数'!$A43)*'[1]面板-分位数'!AY$3:AY$497)</f>
        <v>0.60744760335990822</v>
      </c>
      <c r="AU43" s="48">
        <f t="array" ref="AU43">SUMPRODUCT(('[1]面板-分位数'!$B$3:$B$497='面板-景气指数'!$A43)*('[1]面板-分位数'!$J$3:$J$497),('[1]面板-分位数'!$B$3:$B$497='面板-景气指数'!$A43)*'[1]面板-分位数'!AZ$3:AZ$497)</f>
        <v>0.58409159472992189</v>
      </c>
      <c r="AV43" s="48">
        <f t="array" ref="AV43">SUMPRODUCT(('[1]面板-分位数'!$B$3:$B$497='面板-景气指数'!$A43)*('[1]面板-分位数'!$J$3:$J$497),('[1]面板-分位数'!$B$3:$B$497='面板-景气指数'!$A43)*'[1]面板-分位数'!BA$3:BA$497)</f>
        <v>0.57863436943649804</v>
      </c>
      <c r="AW43" s="48">
        <f t="array" ref="AW43">SUMPRODUCT(('[1]面板-分位数'!$B$3:$B$497='面板-景气指数'!$A43)*('[1]面板-分位数'!$J$3:$J$497),('[1]面板-分位数'!$B$3:$B$497='面板-景气指数'!$A43)*'[1]面板-分位数'!BB$3:BB$497)</f>
        <v>0.40902005717682915</v>
      </c>
      <c r="AX43" s="48">
        <f t="array" ref="AX43">SUMPRODUCT(('[1]面板-分位数'!$B$3:$B$497='面板-景气指数'!$A43)*('[1]面板-分位数'!$J$3:$J$497),('[1]面板-分位数'!$B$3:$B$497='面板-景气指数'!$A43)*'[1]面板-分位数'!BC$3:BC$497)</f>
        <v>0.30962561545744605</v>
      </c>
      <c r="AY43" s="48">
        <f t="array" ref="AY43">SUMPRODUCT(('[1]面板-分位数'!$B$3:$B$497='面板-景气指数'!$A43)*('[1]面板-分位数'!$J$3:$J$497),('[1]面板-分位数'!$B$3:$B$497='面板-景气指数'!$A43)*'[1]面板-分位数'!BD$3:BD$497)</f>
        <v>0.18078274201795527</v>
      </c>
      <c r="AZ43" s="48">
        <f t="array" ref="AZ43">SUMPRODUCT(('[1]面板-分位数'!$B$3:$B$497='面板-景气指数'!$A43)*('[1]面板-分位数'!$J$3:$J$497),('[1]面板-分位数'!$B$3:$B$497='面板-景气指数'!$A43)*'[1]面板-分位数'!BE$3:BE$497)</f>
        <v>0.3573959584278022</v>
      </c>
      <c r="BA43" s="48">
        <f t="array" ref="BA43">SUMPRODUCT(('[1]面板-分位数'!$B$3:$B$497='面板-景气指数'!$A43)*('[1]面板-分位数'!$J$3:$J$497),('[1]面板-分位数'!$B$3:$B$497='面板-景气指数'!$A43)*'[1]面板-分位数'!BF$3:BF$497)</f>
        <v>0.39143700809380283</v>
      </c>
      <c r="BB43" s="48">
        <f t="array" ref="BB43">SUMPRODUCT(('[1]面板-分位数'!$B$3:$B$497='面板-景气指数'!$A43)*('[1]面板-分位数'!$J$3:$J$497),('[1]面板-分位数'!$B$3:$B$497='面板-景气指数'!$A43)*'[1]面板-分位数'!BG$3:BG$497)</f>
        <v>0.43223646056899823</v>
      </c>
      <c r="BC43" s="48">
        <f t="array" ref="BC43">SUMPRODUCT(('[1]面板-分位数'!$B$3:$B$497='面板-景气指数'!$A43)*('[1]面板-分位数'!$J$3:$J$497),('[1]面板-分位数'!$B$3:$B$497='面板-景气指数'!$A43)*'[1]面板-分位数'!BH$3:BH$497)</f>
        <v>0.38598593771740286</v>
      </c>
      <c r="BD43" s="48">
        <f t="array" ref="BD43">SUMPRODUCT(('[1]面板-分位数'!$B$3:$B$497='面板-景气指数'!$A43)*('[1]面板-分位数'!$J$3:$J$497),('[1]面板-分位数'!$B$3:$B$497='面板-景气指数'!$A43)*'[1]面板-分位数'!BI$3:BI$497)</f>
        <v>0.32970209240015097</v>
      </c>
      <c r="BE43" s="48">
        <f t="array" ref="BE43">SUMPRODUCT(('[1]面板-分位数'!$B$3:$B$497='面板-景气指数'!$A43)*('[1]面板-分位数'!$J$3:$J$497),('[1]面板-分位数'!$B$3:$B$497='面板-景气指数'!$A43)*'[1]面板-分位数'!BJ$3:BJ$497)</f>
        <v>0.33434053831658267</v>
      </c>
      <c r="BF43" s="48">
        <f t="array" ref="BF43">SUMPRODUCT(('[1]面板-分位数'!$B$3:$B$497='面板-景气指数'!$A43)*('[1]面板-分位数'!$J$3:$J$497),('[1]面板-分位数'!$B$3:$B$497='面板-景气指数'!$A43)*'[1]面板-分位数'!BK$3:BK$497)</f>
        <v>0.36070361466846507</v>
      </c>
      <c r="BG43" s="48">
        <f t="array" ref="BG43">SUMPRODUCT(('[1]面板-分位数'!$B$3:$B$497='面板-景气指数'!$A43)*('[1]面板-分位数'!$J$3:$J$497),('[1]面板-分位数'!$B$3:$B$497='面板-景气指数'!$A43)*'[1]面板-分位数'!BL$3:BL$497)</f>
        <v>0.3317736327131523</v>
      </c>
      <c r="BH43" s="48">
        <f t="array" ref="BH43">SUMPRODUCT(('[1]面板-分位数'!$B$3:$B$497='面板-景气指数'!$A43)*('[1]面板-分位数'!$J$3:$J$497),('[1]面板-分位数'!$B$3:$B$497='面板-景气指数'!$A43)*'[1]面板-分位数'!BM$3:BM$497)</f>
        <v>0.25879161610997242</v>
      </c>
      <c r="BI43" s="48">
        <f t="array" ref="BI43">SUMPRODUCT(('[1]面板-分位数'!$B$3:$B$497='面板-景气指数'!$A43)*('[1]面板-分位数'!$J$3:$J$497),('[1]面板-分位数'!$B$3:$B$497='面板-景气指数'!$A43)*'[1]面板-分位数'!BN$3:BN$497)</f>
        <v>0.26033744917296797</v>
      </c>
      <c r="BJ43" s="48">
        <f t="array" ref="BJ43">SUMPRODUCT(('[1]面板-分位数'!$B$3:$B$497='面板-景气指数'!$A43)*('[1]面板-分位数'!$J$3:$J$497),('[1]面板-分位数'!$B$3:$B$497='面板-景气指数'!$A43)*'[1]面板-分位数'!BO$3:BO$497)</f>
        <v>0.31230438961199325</v>
      </c>
      <c r="BK43" s="48">
        <f t="array" ref="BK43">SUMPRODUCT(('[1]面板-分位数'!$B$3:$B$497='面板-景气指数'!$A43)*('[1]面板-分位数'!$J$3:$J$497),('[1]面板-分位数'!$B$3:$B$497='面板-景气指数'!$A43)*'[1]面板-分位数'!BP$3:BP$497)</f>
        <v>0.39861714582404484</v>
      </c>
      <c r="BL43" s="48">
        <f t="array" ref="BL43">SUMPRODUCT(('[1]面板-分位数'!$B$3:$B$497='面板-景气指数'!$A43)*('[1]面板-分位数'!$J$3:$J$497),('[1]面板-分位数'!$B$3:$B$497='面板-景气指数'!$A43)*'[1]面板-分位数'!BQ$3:BQ$497)</f>
        <v>0.25088316901306612</v>
      </c>
      <c r="BM43" s="48">
        <f t="array" ref="BM43">SUMPRODUCT(('[1]面板-分位数'!$B$3:$B$497='面板-景气指数'!$A43)*('[1]面板-分位数'!$J$3:$J$497),('[1]面板-分位数'!$B$3:$B$497='面板-景气指数'!$A43)*'[1]面板-分位数'!BR$3:BR$497)</f>
        <v>0.23303621642570249</v>
      </c>
      <c r="BN43" s="48">
        <f t="array" ref="BN43">SUMPRODUCT(('[1]面板-分位数'!$B$3:$B$497='面板-景气指数'!$A43)*('[1]面板-分位数'!$J$3:$J$497),('[1]面板-分位数'!$B$3:$B$497='面板-景气指数'!$A43)*'[1]面板-分位数'!BS$3:BS$497)</f>
        <v>0.29166251874974208</v>
      </c>
      <c r="BO43" s="48">
        <f t="array" ref="BO43">SUMPRODUCT(('[1]面板-分位数'!$B$3:$B$497='面板-景气指数'!$A43)*('[1]面板-分位数'!$J$3:$J$497),('[1]面板-分位数'!$B$3:$B$497='面板-景气指数'!$A43)*'[1]面板-分位数'!BT$3:BT$497)</f>
        <v>0.31571533586072753</v>
      </c>
      <c r="BP43" s="48">
        <f t="array" ref="BP43">SUMPRODUCT(('[1]面板-分位数'!$B$3:$B$497='面板-景气指数'!$A43)*('[1]面板-分位数'!$J$3:$J$497),('[1]面板-分位数'!$B$3:$B$497='面板-景气指数'!$A43)*'[1]面板-分位数'!BU$3:BU$497)</f>
        <v>0.33936445795726261</v>
      </c>
      <c r="BQ43" s="48">
        <f t="array" ref="BQ43">SUMPRODUCT(('[1]面板-分位数'!$B$3:$B$497='面板-景气指数'!$A43)*('[1]面板-分位数'!$J$3:$J$497),('[1]面板-分位数'!$B$3:$B$497='面板-景气指数'!$A43)*'[1]面板-分位数'!BV$3:BV$497)</f>
        <v>0.34058732289513888</v>
      </c>
      <c r="BR43" s="48">
        <f t="array" ref="BR43">SUMPRODUCT(('[1]面板-分位数'!$B$3:$B$497='面板-景气指数'!$A43)*('[1]面板-分位数'!$J$3:$J$497),('[1]面板-分位数'!$B$3:$B$497='面板-景气指数'!$A43)*'[1]面板-分位数'!BW$3:BW$497)</f>
        <v>0.3564805770941466</v>
      </c>
      <c r="BS43" s="48">
        <f t="array" ref="BS43">SUMPRODUCT(('[1]面板-分位数'!$B$3:$B$497='面板-景气指数'!$A43)*('[1]面板-分位数'!$J$3:$J$497),('[1]面板-分位数'!$B$3:$B$497='面板-景气指数'!$A43)*'[1]面板-分位数'!BX$3:BX$497)</f>
        <v>0.42685434978881959</v>
      </c>
      <c r="BT43" s="48">
        <f t="array" ref="BT43">SUMPRODUCT(('[1]面板-分位数'!$B$3:$B$497='面板-景气指数'!$A43)*('[1]面板-分位数'!$J$3:$J$497),('[1]面板-分位数'!$B$3:$B$497='面板-景气指数'!$A43)*'[1]面板-分位数'!BY$3:BY$497)</f>
        <v>0.48323597629115056</v>
      </c>
      <c r="BU43" s="48">
        <f t="array" ref="BU43">SUMPRODUCT(('[1]面板-分位数'!$B$3:$B$497='面板-景气指数'!$A43)*('[1]面板-分位数'!$J$3:$J$497),('[1]面板-分位数'!$B$3:$B$497='面板-景气指数'!$A43)*'[1]面板-分位数'!BZ$3:BZ$497)</f>
        <v>0.50243620055525939</v>
      </c>
      <c r="BV43" s="48">
        <f t="array" ref="BV43">SUMPRODUCT(('[1]面板-分位数'!$B$3:$B$497='面板-景气指数'!$A43)*('[1]面板-分位数'!$J$3:$J$497),('[1]面板-分位数'!$B$3:$B$497='面板-景气指数'!$A43)*'[1]面板-分位数'!CA$3:CA$497)</f>
        <v>0.45596176691072182</v>
      </c>
      <c r="BW43" s="48">
        <f t="array" ref="BW43">SUMPRODUCT(('[1]面板-分位数'!$B$3:$B$497='面板-景气指数'!$A43)*('[1]面板-分位数'!$J$3:$J$497),('[1]面板-分位数'!$B$3:$B$497='面板-景气指数'!$A43)*'[1]面板-分位数'!CB$3:CB$497)</f>
        <v>0.50756707122577316</v>
      </c>
      <c r="BX43" s="48">
        <f t="array" ref="BX43">SUMPRODUCT(('[1]面板-分位数'!$B$3:$B$497='面板-景气指数'!$A43)*('[1]面板-分位数'!$J$3:$J$497),('[1]面板-分位数'!$B$3:$B$497='面板-景气指数'!$A43)*'[1]面板-分位数'!CC$3:CC$497)</f>
        <v>0.5593986660434116</v>
      </c>
      <c r="BY43" s="48">
        <f t="array" ref="BY43">SUMPRODUCT(('[1]面板-分位数'!$B$3:$B$497='面板-景气指数'!$A43)*('[1]面板-分位数'!$J$3:$J$497),('[1]面板-分位数'!$B$3:$B$497='面板-景气指数'!$A43)*'[1]面板-分位数'!CD$3:CD$497)</f>
        <v>0.63874338717275758</v>
      </c>
      <c r="BZ43" s="48">
        <f t="array" ref="BZ43">SUMPRODUCT(('[1]面板-分位数'!$B$3:$B$497='面板-景气指数'!$A43)*('[1]面板-分位数'!$J$3:$J$497),('[1]面板-分位数'!$B$3:$B$497='面板-景气指数'!$A43)*'[1]面板-分位数'!CE$3:CE$497)</f>
        <v>0.60778265149405919</v>
      </c>
      <c r="CA43" s="48">
        <f t="array" ref="CA43">SUMPRODUCT(('[1]面板-分位数'!$B$3:$B$497='面板-景气指数'!$A43)*('[1]面板-分位数'!$J$3:$J$497),('[1]面板-分位数'!$B$3:$B$497='面板-景气指数'!$A43)*'[1]面板-分位数'!CF$3:CF$497)</f>
        <v>0.64216154678698167</v>
      </c>
      <c r="CB43" s="48">
        <f t="array" ref="CB43">SUMPRODUCT(('[1]面板-分位数'!$B$3:$B$497='面板-景气指数'!$A43)*('[1]面板-分位数'!$J$3:$J$497),('[1]面板-分位数'!$B$3:$B$497='面板-景气指数'!$A43)*'[1]面板-分位数'!CG$3:CG$497)</f>
        <v>0.65539492417979173</v>
      </c>
      <c r="CC43" s="48">
        <f t="array" ref="CC43">SUMPRODUCT(('[1]面板-分位数'!$B$3:$B$497='面板-景气指数'!$A43)*('[1]面板-分位数'!$J$3:$J$497),('[1]面板-分位数'!$B$3:$B$497='面板-景气指数'!$A43)*'[1]面板-分位数'!CH$3:CH$497)</f>
        <v>0.69502561398602958</v>
      </c>
      <c r="CD43" s="48">
        <f t="array" ref="CD43">SUMPRODUCT(('[1]面板-分位数'!$B$3:$B$497='面板-景气指数'!$A43)*('[1]面板-分位数'!$J$3:$J$497),('[1]面板-分位数'!$B$3:$B$497='面板-景气指数'!$A43)*'[1]面板-分位数'!CI$3:CI$497)</f>
        <v>0.706208704318674</v>
      </c>
      <c r="CE43" s="48">
        <f t="array" ref="CE43">SUMPRODUCT(('[1]面板-分位数'!$B$3:$B$497='面板-景气指数'!$A43)*('[1]面板-分位数'!$J$3:$J$497),('[1]面板-分位数'!$B$3:$B$497='面板-景气指数'!$A43)*'[1]面板-分位数'!CJ$3:CJ$497)</f>
        <v>0.7299220970967879</v>
      </c>
      <c r="CF43" s="48">
        <f t="array" ref="CF43">SUMPRODUCT(('[1]面板-分位数'!$B$3:$B$497='面板-景气指数'!$A43)*('[1]面板-分位数'!$J$3:$J$497),('[1]面板-分位数'!$B$3:$B$497='面板-景气指数'!$A43)*'[1]面板-分位数'!CK$3:CK$497)</f>
        <v>0.72217828324228817</v>
      </c>
      <c r="CG43" s="48">
        <f t="array" ref="CG43">SUMPRODUCT(('[1]面板-分位数'!$B$3:$B$497='面板-景气指数'!$A43)*('[1]面板-分位数'!$J$3:$J$497),('[1]面板-分位数'!$B$3:$B$497='面板-景气指数'!$A43)*'[1]面板-分位数'!CL$3:CL$497)</f>
        <v>0.71246839168673914</v>
      </c>
      <c r="CH43" s="48">
        <f t="array" ref="CH43">SUMPRODUCT(('[1]面板-分位数'!$B$3:$B$497='面板-景气指数'!$A43)*('[1]面板-分位数'!$J$3:$J$497),('[1]面板-分位数'!$B$3:$B$497='面板-景气指数'!$A43)*'[1]面板-分位数'!CM$3:CM$497)</f>
        <v>0.71644565472541499</v>
      </c>
      <c r="CI43" s="48">
        <f t="array" ref="CI43">SUMPRODUCT(('[1]面板-分位数'!$B$3:$B$497='面板-景气指数'!$A43)*('[1]面板-分位数'!$J$3:$J$497),('[1]面板-分位数'!$B$3:$B$497='面板-景气指数'!$A43)*'[1]面板-分位数'!CN$3:CN$497)</f>
        <v>0.69340875650574785</v>
      </c>
      <c r="CJ43" s="48">
        <f t="array" ref="CJ43">SUMPRODUCT(('[1]面板-分位数'!$B$3:$B$497='面板-景气指数'!$A43)*('[1]面板-分位数'!$J$3:$J$497),('[1]面板-分位数'!$B$3:$B$497='面板-景气指数'!$A43)*'[1]面板-分位数'!CO$3:CO$497)</f>
        <v>0.739023557984268</v>
      </c>
      <c r="CK43" s="48">
        <f t="array" ref="CK43">SUMPRODUCT(('[1]面板-分位数'!$B$3:$B$497='面板-景气指数'!$A43)*('[1]面板-分位数'!$J$3:$J$497),('[1]面板-分位数'!$B$3:$B$497='面板-景气指数'!$A43)*'[1]面板-分位数'!CP$3:CP$497)</f>
        <v>0.69872487240667946</v>
      </c>
      <c r="CL43" s="48">
        <f t="array" ref="CL43">SUMPRODUCT(('[1]面板-分位数'!$B$3:$B$497='面板-景气指数'!$A43)*('[1]面板-分位数'!$J$3:$J$497),('[1]面板-分位数'!$B$3:$B$497='面板-景气指数'!$A43)*'[1]面板-分位数'!CQ$3:CQ$497)</f>
        <v>0.69163954345206746</v>
      </c>
      <c r="CM43" s="48">
        <f t="array" ref="CM43">SUMPRODUCT(('[1]面板-分位数'!$B$3:$B$497='面板-景气指数'!$A43)*('[1]面板-分位数'!$J$3:$J$497),('[1]面板-分位数'!$B$3:$B$497='面板-景气指数'!$A43)*'[1]面板-分位数'!CR$3:CR$497)</f>
        <v>0.69616018198531737</v>
      </c>
      <c r="CN43" s="48">
        <f t="array" ref="CN43">SUMPRODUCT(('[1]面板-分位数'!$B$3:$B$497='面板-景气指数'!$A43)*('[1]面板-分位数'!$J$3:$J$497),('[1]面板-分位数'!$B$3:$B$497='面板-景气指数'!$A43)*'[1]面板-分位数'!CS$3:CS$497)</f>
        <v>0.66353082156853005</v>
      </c>
      <c r="CO43" s="48">
        <f t="array" ref="CO43">SUMPRODUCT(('[1]面板-分位数'!$B$3:$B$497='面板-景气指数'!$A43)*('[1]面板-分位数'!$J$3:$J$497),('[1]面板-分位数'!$B$3:$B$497='面板-景气指数'!$A43)*'[1]面板-分位数'!CT$3:CT$497)</f>
        <v>0.61597949055047219</v>
      </c>
      <c r="CP43" s="48">
        <f t="array" ref="CP43">SUMPRODUCT(('[1]面板-分位数'!$B$3:$B$497='面板-景气指数'!$A43)*('[1]面板-分位数'!$J$3:$J$497),('[1]面板-分位数'!$B$3:$B$497='面板-景气指数'!$A43)*'[1]面板-分位数'!CU$3:CU$497)</f>
        <v>0.53399328396096135</v>
      </c>
      <c r="CQ43" s="48">
        <f t="array" ref="CQ43">SUMPRODUCT(('[1]面板-分位数'!$B$3:$B$497='面板-景气指数'!$A43)*('[1]面板-分位数'!$J$3:$J$497),('[1]面板-分位数'!$B$3:$B$497='面板-景气指数'!$A43)*'[1]面板-分位数'!CV$3:CV$497)</f>
        <v>0.44350093084637021</v>
      </c>
      <c r="CR43" s="48">
        <f t="array" ref="CR43">SUMPRODUCT(('[1]面板-分位数'!$B$3:$B$497='面板-景气指数'!$A43)*('[1]面板-分位数'!$J$3:$J$497),('[1]面板-分位数'!$B$3:$B$497='面板-景气指数'!$A43)*'[1]面板-分位数'!CW$3:CW$497)</f>
        <v>0.40760053540862989</v>
      </c>
      <c r="CS43" s="48">
        <f t="array" ref="CS43">SUMPRODUCT(('[1]面板-分位数'!$B$3:$B$497='面板-景气指数'!$A43)*('[1]面板-分位数'!$J$3:$J$497),('[1]面板-分位数'!$B$3:$B$497='面板-景气指数'!$A43)*'[1]面板-分位数'!CX$3:CX$497)</f>
        <v>0.42120040912649759</v>
      </c>
      <c r="CT43" s="48">
        <f t="array" ref="CT43">SUMPRODUCT(('[1]面板-分位数'!$B$3:$B$497='面板-景气指数'!$A43)*('[1]面板-分位数'!$J$3:$J$497),('[1]面板-分位数'!$B$3:$B$497='面板-景气指数'!$A43)*'[1]面板-分位数'!CY$3:CY$497)</f>
        <v>0.45450738910524685</v>
      </c>
      <c r="CU43" s="48">
        <f t="array" ref="CU43">SUMPRODUCT(('[1]面板-分位数'!$B$3:$B$497='面板-景气指数'!$A43)*('[1]面板-分位数'!$J$3:$J$497),('[1]面板-分位数'!$B$3:$B$497='面板-景气指数'!$A43)*'[1]面板-分位数'!CZ$3:CZ$497)</f>
        <v>0.46158097362943795</v>
      </c>
      <c r="CV43" s="48">
        <f t="array" ref="CV43">SUMPRODUCT(('[1]面板-分位数'!$B$3:$B$497='面板-景气指数'!$A43)*('[1]面板-分位数'!$J$3:$J$497),('[1]面板-分位数'!$B$3:$B$497='面板-景气指数'!$A43)*'[1]面板-分位数'!DA$3:DA$497)</f>
        <v>0.28552081453625672</v>
      </c>
    </row>
    <row r="44" spans="1:100" x14ac:dyDescent="0.2">
      <c r="A44" s="46" t="s">
        <v>26</v>
      </c>
      <c r="B44" s="47">
        <f t="shared" si="23"/>
        <v>-21.633654436100109</v>
      </c>
      <c r="C44" s="47">
        <f t="shared" si="24"/>
        <v>-4.829082169001758</v>
      </c>
      <c r="D44" s="49">
        <f t="shared" si="22"/>
        <v>18.151079921024735</v>
      </c>
      <c r="E44" s="51">
        <v>5.0000752962908998E-2</v>
      </c>
      <c r="F44" s="48">
        <f t="array" ref="F44">SUMPRODUCT(('[1]面板-分位数'!$B$3:$B$497='面板-景气指数'!$A44)*('[1]面板-分位数'!$J$3:$J$497),('[1]面板-分位数'!$B$3:$B$497='面板-景气指数'!$A44)*'[1]面板-分位数'!K$3:K$497)</f>
        <v>0.40983910174550486</v>
      </c>
      <c r="G44" s="48">
        <f t="array" ref="G44">SUMPRODUCT(('[1]面板-分位数'!$B$3:$B$497='面板-景气指数'!$A44)*('[1]面板-分位数'!$J$3:$J$497),('[1]面板-分位数'!$B$3:$B$497='面板-景气指数'!$A44)*'[1]面板-分位数'!L$3:L$497)</f>
        <v>0.39583448580172548</v>
      </c>
      <c r="H44" s="48">
        <f t="array" ref="H44">SUMPRODUCT(('[1]面板-分位数'!$B$3:$B$497='面板-景气指数'!$A44)*('[1]面板-分位数'!$J$3:$J$497),('[1]面板-分位数'!$B$3:$B$497='面板-景气指数'!$A44)*'[1]面板-分位数'!M$3:M$497)</f>
        <v>0.40490021010278915</v>
      </c>
      <c r="I44" s="48">
        <f t="array" ref="I44">SUMPRODUCT(('[1]面板-分位数'!$B$3:$B$497='面板-景气指数'!$A44)*('[1]面板-分位数'!$J$3:$J$497),('[1]面板-分位数'!$B$3:$B$497='面板-景气指数'!$A44)*'[1]面板-分位数'!N$3:N$497)</f>
        <v>0.41869282648969486</v>
      </c>
      <c r="J44" s="48">
        <f t="array" ref="J44">SUMPRODUCT(('[1]面板-分位数'!$B$3:$B$497='面板-景气指数'!$A44)*('[1]面板-分位数'!$J$3:$J$497),('[1]面板-分位数'!$B$3:$B$497='面板-景气指数'!$A44)*'[1]面板-分位数'!O$3:O$497)</f>
        <v>0.44412530749174306</v>
      </c>
      <c r="K44" s="48">
        <f t="array" ref="K44">SUMPRODUCT(('[1]面板-分位数'!$B$3:$B$497='面板-景气指数'!$A44)*('[1]面板-分位数'!$J$3:$J$497),('[1]面板-分位数'!$B$3:$B$497='面板-景气指数'!$A44)*'[1]面板-分位数'!P$3:P$497)</f>
        <v>0.47438514926756198</v>
      </c>
      <c r="L44" s="48">
        <f t="array" ref="L44">SUMPRODUCT(('[1]面板-分位数'!$B$3:$B$497='面板-景气指数'!$A44)*('[1]面板-分位数'!$J$3:$J$497),('[1]面板-分位数'!$B$3:$B$497='面板-景气指数'!$A44)*'[1]面板-分位数'!Q$3:Q$497)</f>
        <v>0.49594429059620532</v>
      </c>
      <c r="M44" s="48">
        <f t="array" ref="M44">SUMPRODUCT(('[1]面板-分位数'!$B$3:$B$497='面板-景气指数'!$A44)*('[1]面板-分位数'!$J$3:$J$497),('[1]面板-分位数'!$B$3:$B$497='面板-景气指数'!$A44)*'[1]面板-分位数'!R$3:R$497)</f>
        <v>0.49141717851255967</v>
      </c>
      <c r="N44" s="48">
        <f t="array" ref="N44">SUMPRODUCT(('[1]面板-分位数'!$B$3:$B$497='面板-景气指数'!$A44)*('[1]面板-分位数'!$J$3:$J$497),('[1]面板-分位数'!$B$3:$B$497='面板-景气指数'!$A44)*'[1]面板-分位数'!S$3:S$497)</f>
        <v>0.47011911638542198</v>
      </c>
      <c r="O44" s="48">
        <f t="array" ref="O44">SUMPRODUCT(('[1]面板-分位数'!$B$3:$B$497='面板-景气指数'!$A44)*('[1]面板-分位数'!$J$3:$J$497),('[1]面板-分位数'!$B$3:$B$497='面板-景气指数'!$A44)*'[1]面板-分位数'!T$3:T$497)</f>
        <v>0.41121241757538318</v>
      </c>
      <c r="P44" s="48">
        <f t="array" ref="P44">SUMPRODUCT(('[1]面板-分位数'!$B$3:$B$497='面板-景气指数'!$A44)*('[1]面板-分位数'!$J$3:$J$497),('[1]面板-分位数'!$B$3:$B$497='面板-景气指数'!$A44)*'[1]面板-分位数'!U$3:U$497)</f>
        <v>0.39883163549986811</v>
      </c>
      <c r="Q44" s="48">
        <f t="array" ref="Q44">SUMPRODUCT(('[1]面板-分位数'!$B$3:$B$497='面板-景气指数'!$A44)*('[1]面板-分位数'!$J$3:$J$497),('[1]面板-分位数'!$B$3:$B$497='面板-景气指数'!$A44)*'[1]面板-分位数'!V$3:V$497)</f>
        <v>0.49393139047539264</v>
      </c>
      <c r="R44" s="48">
        <f t="array" ref="R44">SUMPRODUCT(('[1]面板-分位数'!$B$3:$B$497='面板-景气指数'!$A44)*('[1]面板-分位数'!$J$3:$J$497),('[1]面板-分位数'!$B$3:$B$497='面板-景气指数'!$A44)*'[1]面板-分位数'!W$3:W$497)</f>
        <v>0.55293113760575452</v>
      </c>
      <c r="S44" s="48">
        <f t="array" ref="S44">SUMPRODUCT(('[1]面板-分位数'!$B$3:$B$497='面板-景气指数'!$A44)*('[1]面板-分位数'!$J$3:$J$497),('[1]面板-分位数'!$B$3:$B$497='面板-景气指数'!$A44)*'[1]面板-分位数'!X$3:X$497)</f>
        <v>0.61217103016272656</v>
      </c>
      <c r="T44" s="48">
        <f t="array" ref="T44">SUMPRODUCT(('[1]面板-分位数'!$B$3:$B$497='面板-景气指数'!$A44)*('[1]面板-分位数'!$J$3:$J$497),('[1]面板-分位数'!$B$3:$B$497='面板-景气指数'!$A44)*'[1]面板-分位数'!Y$3:Y$497)</f>
        <v>0.64236183886755016</v>
      </c>
      <c r="U44" s="48">
        <f t="array" ref="U44">SUMPRODUCT(('[1]面板-分位数'!$B$3:$B$497='面板-景气指数'!$A44)*('[1]面板-分位数'!$J$3:$J$497),('[1]面板-分位数'!$B$3:$B$497='面板-景气指数'!$A44)*'[1]面板-分位数'!Z$3:Z$497)</f>
        <v>0.6803227796004595</v>
      </c>
      <c r="V44" s="48">
        <f t="array" ref="V44">SUMPRODUCT(('[1]面板-分位数'!$B$3:$B$497='面板-景气指数'!$A44)*('[1]面板-分位数'!$J$3:$J$497),('[1]面板-分位数'!$B$3:$B$497='面板-景气指数'!$A44)*'[1]面板-分位数'!AA$3:AA$497)</f>
        <v>0.68667342689431088</v>
      </c>
      <c r="W44" s="48">
        <f t="array" ref="W44">SUMPRODUCT(('[1]面板-分位数'!$B$3:$B$497='面板-景气指数'!$A44)*('[1]面板-分位数'!$J$3:$J$497),('[1]面板-分位数'!$B$3:$B$497='面板-景气指数'!$A44)*'[1]面板-分位数'!AB$3:AB$497)</f>
        <v>0.67440306414310558</v>
      </c>
      <c r="X44" s="48">
        <f t="array" ref="X44">SUMPRODUCT(('[1]面板-分位数'!$B$3:$B$497='面板-景气指数'!$A44)*('[1]面板-分位数'!$J$3:$J$497),('[1]面板-分位数'!$B$3:$B$497='面板-景气指数'!$A44)*'[1]面板-分位数'!AC$3:AC$497)</f>
        <v>0.64750442167413413</v>
      </c>
      <c r="Y44" s="48">
        <f t="array" ref="Y44">SUMPRODUCT(('[1]面板-分位数'!$B$3:$B$497='面板-景气指数'!$A44)*('[1]面板-分位数'!$J$3:$J$497),('[1]面板-分位数'!$B$3:$B$497='面板-景气指数'!$A44)*'[1]面板-分位数'!AD$3:AD$497)</f>
        <v>0.68273711756335864</v>
      </c>
      <c r="Z44" s="48">
        <f t="array" ref="Z44">SUMPRODUCT(('[1]面板-分位数'!$B$3:$B$497='面板-景气指数'!$A44)*('[1]面板-分位数'!$J$3:$J$497),('[1]面板-分位数'!$B$3:$B$497='面板-景气指数'!$A44)*'[1]面板-分位数'!AE$3:AE$497)</f>
        <v>0.7969396158228047</v>
      </c>
      <c r="AA44" s="48">
        <f t="array" ref="AA44">SUMPRODUCT(('[1]面板-分位数'!$B$3:$B$497='面板-景气指数'!$A44)*('[1]面板-分位数'!$J$3:$J$497),('[1]面板-分位数'!$B$3:$B$497='面板-景气指数'!$A44)*'[1]面板-分位数'!AF$3:AF$497)</f>
        <v>0.8388608114928463</v>
      </c>
      <c r="AB44" s="48">
        <f t="array" ref="AB44">SUMPRODUCT(('[1]面板-分位数'!$B$3:$B$497='面板-景气指数'!$A44)*('[1]面板-分位数'!$J$3:$J$497),('[1]面板-分位数'!$B$3:$B$497='面板-景气指数'!$A44)*'[1]面板-分位数'!AG$3:AG$497)</f>
        <v>0.77815581998236794</v>
      </c>
      <c r="AC44" s="48">
        <f t="array" ref="AC44">SUMPRODUCT(('[1]面板-分位数'!$B$3:$B$497='面板-景气指数'!$A44)*('[1]面板-分位数'!$J$3:$J$497),('[1]面板-分位数'!$B$3:$B$497='面板-景气指数'!$A44)*'[1]面板-分位数'!AH$3:AH$497)</f>
        <v>0.60266994385198824</v>
      </c>
      <c r="AD44" s="48">
        <f t="array" ref="AD44">SUMPRODUCT(('[1]面板-分位数'!$B$3:$B$497='面板-景气指数'!$A44)*('[1]面板-分位数'!$J$3:$J$497),('[1]面板-分位数'!$B$3:$B$497='面板-景气指数'!$A44)*'[1]面板-分位数'!AI$3:AI$497)</f>
        <v>0.59487640152862942</v>
      </c>
      <c r="AE44" s="48">
        <f t="array" ref="AE44">SUMPRODUCT(('[1]面板-分位数'!$B$3:$B$497='面板-景气指数'!$A44)*('[1]面板-分位数'!$J$3:$J$497),('[1]面板-分位数'!$B$3:$B$497='面板-景气指数'!$A44)*'[1]面板-分位数'!AJ$3:AJ$497)</f>
        <v>0.61635286018007018</v>
      </c>
      <c r="AF44" s="48">
        <f t="array" ref="AF44">SUMPRODUCT(('[1]面板-分位数'!$B$3:$B$497='面板-景气指数'!$A44)*('[1]面板-分位数'!$J$3:$J$497),('[1]面板-分位数'!$B$3:$B$497='面板-景气指数'!$A44)*'[1]面板-分位数'!AK$3:AK$497)</f>
        <v>0.64577275231531051</v>
      </c>
      <c r="AG44" s="48">
        <f t="array" ref="AG44">SUMPRODUCT(('[1]面板-分位数'!$B$3:$B$497='面板-景气指数'!$A44)*('[1]面板-分位数'!$J$3:$J$497),('[1]面板-分位数'!$B$3:$B$497='面板-景气指数'!$A44)*'[1]面板-分位数'!AL$3:AL$497)</f>
        <v>0.64863233998933978</v>
      </c>
      <c r="AH44" s="48">
        <f t="array" ref="AH44">SUMPRODUCT(('[1]面板-分位数'!$B$3:$B$497='面板-景气指数'!$A44)*('[1]面板-分位数'!$J$3:$J$497),('[1]面板-分位数'!$B$3:$B$497='面板-景气指数'!$A44)*'[1]面板-分位数'!AM$3:AM$497)</f>
        <v>0.66452656781443997</v>
      </c>
      <c r="AI44" s="48">
        <f t="array" ref="AI44">SUMPRODUCT(('[1]面板-分位数'!$B$3:$B$497='面板-景气指数'!$A44)*('[1]面板-分位数'!$J$3:$J$497),('[1]面板-分位数'!$B$3:$B$497='面板-景气指数'!$A44)*'[1]面板-分位数'!AN$3:AN$497)</f>
        <v>0.69040825890113056</v>
      </c>
      <c r="AJ44" s="48">
        <f t="array" ref="AJ44">SUMPRODUCT(('[1]面板-分位数'!$B$3:$B$497='面板-景气指数'!$A44)*('[1]面板-分位数'!$J$3:$J$497),('[1]面板-分位数'!$B$3:$B$497='面板-景气指数'!$A44)*'[1]面板-分位数'!AO$3:AO$497)</f>
        <v>0.73684408284570491</v>
      </c>
      <c r="AK44" s="48">
        <f t="array" ref="AK44">SUMPRODUCT(('[1]面板-分位数'!$B$3:$B$497='面板-景气指数'!$A44)*('[1]面板-分位数'!$J$3:$J$497),('[1]面板-分位数'!$B$3:$B$497='面板-景气指数'!$A44)*'[1]面板-分位数'!AP$3:AP$497)</f>
        <v>0.75927930352483186</v>
      </c>
      <c r="AL44" s="48">
        <f t="array" ref="AL44">SUMPRODUCT(('[1]面板-分位数'!$B$3:$B$497='面板-景气指数'!$A44)*('[1]面板-分位数'!$J$3:$J$497),('[1]面板-分位数'!$B$3:$B$497='面板-景气指数'!$A44)*'[1]面板-分位数'!AQ$3:AQ$497)</f>
        <v>0.80434796031784139</v>
      </c>
      <c r="AM44" s="48">
        <f t="array" ref="AM44">SUMPRODUCT(('[1]面板-分位数'!$B$3:$B$497='面板-景气指数'!$A44)*('[1]面板-分位数'!$J$3:$J$497),('[1]面板-分位数'!$B$3:$B$497='面板-景气指数'!$A44)*'[1]面板-分位数'!AR$3:AR$497)</f>
        <v>0.79415164807089078</v>
      </c>
      <c r="AN44" s="48">
        <f t="array" ref="AN44">SUMPRODUCT(('[1]面板-分位数'!$B$3:$B$497='面板-景气指数'!$A44)*('[1]面板-分位数'!$J$3:$J$497),('[1]面板-分位数'!$B$3:$B$497='面板-景气指数'!$A44)*'[1]面板-分位数'!AS$3:AS$497)</f>
        <v>0.72241591768860103</v>
      </c>
      <c r="AO44" s="48">
        <f t="array" ref="AO44">SUMPRODUCT(('[1]面板-分位数'!$B$3:$B$497='面板-景气指数'!$A44)*('[1]面板-分位数'!$J$3:$J$497),('[1]面板-分位数'!$B$3:$B$497='面板-景气指数'!$A44)*'[1]面板-分位数'!AT$3:AT$497)</f>
        <v>0.54536496648884691</v>
      </c>
      <c r="AP44" s="48">
        <f t="array" ref="AP44">SUMPRODUCT(('[1]面板-分位数'!$B$3:$B$497='面板-景气指数'!$A44)*('[1]面板-分位数'!$J$3:$J$497),('[1]面板-分位数'!$B$3:$B$497='面板-景气指数'!$A44)*'[1]面板-分位数'!AU$3:AU$497)</f>
        <v>0.47546073465001409</v>
      </c>
      <c r="AQ44" s="48">
        <f t="array" ref="AQ44">SUMPRODUCT(('[1]面板-分位数'!$B$3:$B$497='面板-景气指数'!$A44)*('[1]面板-分位数'!$J$3:$J$497),('[1]面板-分位数'!$B$3:$B$497='面板-景气指数'!$A44)*'[1]面板-分位数'!AV$3:AV$497)</f>
        <v>0.43162416052695979</v>
      </c>
      <c r="AR44" s="48">
        <f t="array" ref="AR44">SUMPRODUCT(('[1]面板-分位数'!$B$3:$B$497='面板-景气指数'!$A44)*('[1]面板-分位数'!$J$3:$J$497),('[1]面板-分位数'!$B$3:$B$497='面板-景气指数'!$A44)*'[1]面板-分位数'!AW$3:AW$497)</f>
        <v>0.35886996382123937</v>
      </c>
      <c r="AS44" s="48">
        <f t="array" ref="AS44">SUMPRODUCT(('[1]面板-分位数'!$B$3:$B$497='面板-景气指数'!$A44)*('[1]面板-分位数'!$J$3:$J$497),('[1]面板-分位数'!$B$3:$B$497='面板-景气指数'!$A44)*'[1]面板-分位数'!AX$3:AX$497)</f>
        <v>0.28201741270950564</v>
      </c>
      <c r="AT44" s="48">
        <f t="array" ref="AT44">SUMPRODUCT(('[1]面板-分位数'!$B$3:$B$497='面板-景气指数'!$A44)*('[1]面板-分位数'!$J$3:$J$497),('[1]面板-分位数'!$B$3:$B$497='面板-景气指数'!$A44)*'[1]面板-分位数'!AY$3:AY$497)</f>
        <v>0.22471263773280589</v>
      </c>
      <c r="AU44" s="48">
        <f t="array" ref="AU44">SUMPRODUCT(('[1]面板-分位数'!$B$3:$B$497='面板-景气指数'!$A44)*('[1]面板-分位数'!$J$3:$J$497),('[1]面板-分位数'!$B$3:$B$497='面板-景气指数'!$A44)*'[1]面板-分位数'!AZ$3:AZ$497)</f>
        <v>0.19022095858314034</v>
      </c>
      <c r="AV44" s="48">
        <f t="array" ref="AV44">SUMPRODUCT(('[1]面板-分位数'!$B$3:$B$497='面板-景气指数'!$A44)*('[1]面板-分位数'!$J$3:$J$497),('[1]面板-分位数'!$B$3:$B$497='面板-景气指数'!$A44)*'[1]面板-分位数'!BA$3:BA$497)</f>
        <v>0.14529776293561378</v>
      </c>
      <c r="AW44" s="48">
        <f t="array" ref="AW44">SUMPRODUCT(('[1]面板-分位数'!$B$3:$B$497='面板-景气指数'!$A44)*('[1]面板-分位数'!$J$3:$J$497),('[1]面板-分位数'!$B$3:$B$497='面板-景气指数'!$A44)*'[1]面板-分位数'!BB$3:BB$497)</f>
        <v>0.11381987323011977</v>
      </c>
      <c r="AX44" s="48">
        <f t="array" ref="AX44">SUMPRODUCT(('[1]面板-分位数'!$B$3:$B$497='面板-景气指数'!$A44)*('[1]面板-分位数'!$J$3:$J$497),('[1]面板-分位数'!$B$3:$B$497='面板-景气指数'!$A44)*'[1]面板-分位数'!BC$3:BC$497)</f>
        <v>8.9370291079208269E-2</v>
      </c>
      <c r="AY44" s="48">
        <f t="array" ref="AY44">SUMPRODUCT(('[1]面板-分位数'!$B$3:$B$497='面板-景气指数'!$A44)*('[1]面板-分位数'!$J$3:$J$497),('[1]面板-分位数'!$B$3:$B$497='面板-景气指数'!$A44)*'[1]面板-分位数'!BD$3:BD$497)</f>
        <v>8.1947647842886884E-2</v>
      </c>
      <c r="AZ44" s="48">
        <f t="array" ref="AZ44">SUMPRODUCT(('[1]面板-分位数'!$B$3:$B$497='面板-景气指数'!$A44)*('[1]面板-分位数'!$J$3:$J$497),('[1]面板-分位数'!$B$3:$B$497='面板-景气指数'!$A44)*'[1]面板-分位数'!BE$3:BE$497)</f>
        <v>0.11273215551389645</v>
      </c>
      <c r="BA44" s="48">
        <f t="array" ref="BA44">SUMPRODUCT(('[1]面板-分位数'!$B$3:$B$497='面板-景气指数'!$A44)*('[1]面板-分位数'!$J$3:$J$497),('[1]面板-分位数'!$B$3:$B$497='面板-景气指数'!$A44)*'[1]面板-分位数'!BF$3:BF$497)</f>
        <v>0.26962178222443733</v>
      </c>
      <c r="BB44" s="48">
        <f t="array" ref="BB44">SUMPRODUCT(('[1]面板-分位数'!$B$3:$B$497='面板-景气指数'!$A44)*('[1]面板-分位数'!$J$3:$J$497),('[1]面板-分位数'!$B$3:$B$497='面板-景气指数'!$A44)*'[1]面板-分位数'!BG$3:BG$497)</f>
        <v>0.260858902960585</v>
      </c>
      <c r="BC44" s="48">
        <f t="array" ref="BC44">SUMPRODUCT(('[1]面板-分位数'!$B$3:$B$497='面板-景气指数'!$A44)*('[1]面板-分位数'!$J$3:$J$497),('[1]面板-分位数'!$B$3:$B$497='面板-景气指数'!$A44)*'[1]面板-分位数'!BH$3:BH$497)</f>
        <v>0.23881106662656204</v>
      </c>
      <c r="BD44" s="48">
        <f t="array" ref="BD44">SUMPRODUCT(('[1]面板-分位数'!$B$3:$B$497='面板-景气指数'!$A44)*('[1]面板-分位数'!$J$3:$J$497),('[1]面板-分位数'!$B$3:$B$497='面板-景气指数'!$A44)*'[1]面板-分位数'!BI$3:BI$497)</f>
        <v>0.22609976207859661</v>
      </c>
      <c r="BE44" s="48">
        <f t="array" ref="BE44">SUMPRODUCT(('[1]面板-分位数'!$B$3:$B$497='面板-景气指数'!$A44)*('[1]面板-分位数'!$J$3:$J$497),('[1]面板-分位数'!$B$3:$B$497='面板-景气指数'!$A44)*'[1]面板-分位数'!BJ$3:BJ$497)</f>
        <v>0.21835573668754404</v>
      </c>
      <c r="BF44" s="48">
        <f t="array" ref="BF44">SUMPRODUCT(('[1]面板-分位数'!$B$3:$B$497='面板-景气指数'!$A44)*('[1]面板-分位数'!$J$3:$J$497),('[1]面板-分位数'!$B$3:$B$497='面板-景气指数'!$A44)*'[1]面板-分位数'!BK$3:BK$497)</f>
        <v>0.22496700201809572</v>
      </c>
      <c r="BG44" s="48">
        <f t="array" ref="BG44">SUMPRODUCT(('[1]面板-分位数'!$B$3:$B$497='面板-景气指数'!$A44)*('[1]面板-分位数'!$J$3:$J$497),('[1]面板-分位数'!$B$3:$B$497='面板-景气指数'!$A44)*'[1]面板-分位数'!BL$3:BL$497)</f>
        <v>0.25374331597297595</v>
      </c>
      <c r="BH44" s="48">
        <f t="array" ref="BH44">SUMPRODUCT(('[1]面板-分位数'!$B$3:$B$497='面板-景气指数'!$A44)*('[1]面板-分位数'!$J$3:$J$497),('[1]面板-分位数'!$B$3:$B$497='面板-景气指数'!$A44)*'[1]面板-分位数'!BM$3:BM$497)</f>
        <v>0.29361913635747316</v>
      </c>
      <c r="BI44" s="48">
        <f t="array" ref="BI44">SUMPRODUCT(('[1]面板-分位数'!$B$3:$B$497='面板-景气指数'!$A44)*('[1]面板-分位数'!$J$3:$J$497),('[1]面板-分位数'!$B$3:$B$497='面板-景气指数'!$A44)*'[1]面板-分位数'!BN$3:BN$497)</f>
        <v>0.30277318413671372</v>
      </c>
      <c r="BJ44" s="48">
        <f t="array" ref="BJ44">SUMPRODUCT(('[1]面板-分位数'!$B$3:$B$497='面板-景气指数'!$A44)*('[1]面板-分位数'!$J$3:$J$497),('[1]面板-分位数'!$B$3:$B$497='面板-景气指数'!$A44)*'[1]面板-分位数'!BO$3:BO$497)</f>
        <v>0.33882438673732568</v>
      </c>
      <c r="BK44" s="48">
        <f t="array" ref="BK44">SUMPRODUCT(('[1]面板-分位数'!$B$3:$B$497='面板-景气指数'!$A44)*('[1]面板-分位数'!$J$3:$J$497),('[1]面板-分位数'!$B$3:$B$497='面板-景气指数'!$A44)*'[1]面板-分位数'!BP$3:BP$497)</f>
        <v>0.36421568015644523</v>
      </c>
      <c r="BL44" s="48">
        <f t="array" ref="BL44">SUMPRODUCT(('[1]面板-分位数'!$B$3:$B$497='面板-景气指数'!$A44)*('[1]面板-分位数'!$J$3:$J$497),('[1]面板-分位数'!$B$3:$B$497='面板-景气指数'!$A44)*'[1]面板-分位数'!BQ$3:BQ$497)</f>
        <v>0.38603101010470436</v>
      </c>
      <c r="BM44" s="48">
        <f t="array" ref="BM44">SUMPRODUCT(('[1]面板-分位数'!$B$3:$B$497='面板-景气指数'!$A44)*('[1]面板-分位数'!$J$3:$J$497),('[1]面板-分位数'!$B$3:$B$497='面板-景气指数'!$A44)*'[1]面板-分位数'!BR$3:BR$497)</f>
        <v>0.39847362161481159</v>
      </c>
      <c r="BN44" s="48">
        <f t="array" ref="BN44">SUMPRODUCT(('[1]面板-分位数'!$B$3:$B$497='面板-景气指数'!$A44)*('[1]面板-分位数'!$J$3:$J$497),('[1]面板-分位数'!$B$3:$B$497='面板-景气指数'!$A44)*'[1]面板-分位数'!BS$3:BS$497)</f>
        <v>0.3720544391930844</v>
      </c>
      <c r="BO44" s="48">
        <f t="array" ref="BO44">SUMPRODUCT(('[1]面板-分位数'!$B$3:$B$497='面板-景气指数'!$A44)*('[1]面板-分位数'!$J$3:$J$497),('[1]面板-分位数'!$B$3:$B$497='面板-景气指数'!$A44)*'[1]面板-分位数'!BT$3:BT$497)</f>
        <v>0.35709164692050982</v>
      </c>
      <c r="BP44" s="48">
        <f t="array" ref="BP44">SUMPRODUCT(('[1]面板-分位数'!$B$3:$B$497='面板-景气指数'!$A44)*('[1]面板-分位数'!$J$3:$J$497),('[1]面板-分位数'!$B$3:$B$497='面板-景气指数'!$A44)*'[1]面板-分位数'!BU$3:BU$497)</f>
        <v>0.35009074841762389</v>
      </c>
      <c r="BQ44" s="48">
        <f t="array" ref="BQ44">SUMPRODUCT(('[1]面板-分位数'!$B$3:$B$497='面板-景气指数'!$A44)*('[1]面板-分位数'!$J$3:$J$497),('[1]面板-分位数'!$B$3:$B$497='面板-景气指数'!$A44)*'[1]面板-分位数'!BV$3:BV$497)</f>
        <v>0.35160873892905131</v>
      </c>
      <c r="BR44" s="48">
        <f t="array" ref="BR44">SUMPRODUCT(('[1]面板-分位数'!$B$3:$B$497='面板-景气指数'!$A44)*('[1]面板-分位数'!$J$3:$J$497),('[1]面板-分位数'!$B$3:$B$497='面板-景气指数'!$A44)*'[1]面板-分位数'!BW$3:BW$497)</f>
        <v>0.36938738234285851</v>
      </c>
      <c r="BS44" s="48">
        <f t="array" ref="BS44">SUMPRODUCT(('[1]面板-分位数'!$B$3:$B$497='面板-景气指数'!$A44)*('[1]面板-分位数'!$J$3:$J$497),('[1]面板-分位数'!$B$3:$B$497='面板-景气指数'!$A44)*'[1]面板-分位数'!BX$3:BX$497)</f>
        <v>0.4170615546606653</v>
      </c>
      <c r="BT44" s="48">
        <f t="array" ref="BT44">SUMPRODUCT(('[1]面板-分位数'!$B$3:$B$497='面板-景气指数'!$A44)*('[1]面板-分位数'!$J$3:$J$497),('[1]面板-分位数'!$B$3:$B$497='面板-景气指数'!$A44)*'[1]面板-分位数'!BY$3:BY$497)</f>
        <v>0.43865663030102986</v>
      </c>
      <c r="BU44" s="48">
        <f t="array" ref="BU44">SUMPRODUCT(('[1]面板-分位数'!$B$3:$B$497='面板-景气指数'!$A44)*('[1]面板-分位数'!$J$3:$J$497),('[1]面板-分位数'!$B$3:$B$497='面板-景气指数'!$A44)*'[1]面板-分位数'!BZ$3:BZ$497)</f>
        <v>0.47853397573031742</v>
      </c>
      <c r="BV44" s="48">
        <f t="array" ref="BV44">SUMPRODUCT(('[1]面板-分位数'!$B$3:$B$497='面板-景气指数'!$A44)*('[1]面板-分位数'!$J$3:$J$497),('[1]面板-分位数'!$B$3:$B$497='面板-景气指数'!$A44)*'[1]面板-分位数'!CA$3:CA$497)</f>
        <v>0.50708162652196631</v>
      </c>
      <c r="BW44" s="48">
        <f t="array" ref="BW44">SUMPRODUCT(('[1]面板-分位数'!$B$3:$B$497='面板-景气指数'!$A44)*('[1]面板-分位数'!$J$3:$J$497),('[1]面板-分位数'!$B$3:$B$497='面板-景气指数'!$A44)*'[1]面板-分位数'!CB$3:CB$497)</f>
        <v>0.59660924033899665</v>
      </c>
      <c r="BX44" s="48">
        <f t="array" ref="BX44">SUMPRODUCT(('[1]面板-分位数'!$B$3:$B$497='面板-景气指数'!$A44)*('[1]面板-分位数'!$J$3:$J$497),('[1]面板-分位数'!$B$3:$B$497='面板-景气指数'!$A44)*'[1]面板-分位数'!CC$3:CC$497)</f>
        <v>0.57652179082429333</v>
      </c>
      <c r="BY44" s="48">
        <f t="array" ref="BY44">SUMPRODUCT(('[1]面板-分位数'!$B$3:$B$497='面板-景气指数'!$A44)*('[1]面板-分位数'!$J$3:$J$497),('[1]面板-分位数'!$B$3:$B$497='面板-景气指数'!$A44)*'[1]面板-分位数'!CD$3:CD$497)</f>
        <v>0.5316107641320329</v>
      </c>
      <c r="BZ44" s="48">
        <f t="array" ref="BZ44">SUMPRODUCT(('[1]面板-分位数'!$B$3:$B$497='面板-景气指数'!$A44)*('[1]面板-分位数'!$J$3:$J$497),('[1]面板-分位数'!$B$3:$B$497='面板-景气指数'!$A44)*'[1]面板-分位数'!CE$3:CE$497)</f>
        <v>0.51102739626252702</v>
      </c>
      <c r="CA44" s="48">
        <f t="array" ref="CA44">SUMPRODUCT(('[1]面板-分位数'!$B$3:$B$497='面板-景气指数'!$A44)*('[1]面板-分位数'!$J$3:$J$497),('[1]面板-分位数'!$B$3:$B$497='面板-景气指数'!$A44)*'[1]面板-分位数'!CF$3:CF$497)</f>
        <v>0.5571872095350473</v>
      </c>
      <c r="CB44" s="48">
        <f t="array" ref="CB44">SUMPRODUCT(('[1]面板-分位数'!$B$3:$B$497='面板-景气指数'!$A44)*('[1]面板-分位数'!$J$3:$J$497),('[1]面板-分位数'!$B$3:$B$497='面板-景气指数'!$A44)*'[1]面板-分位数'!CG$3:CG$497)</f>
        <v>0.59076491481410409</v>
      </c>
      <c r="CC44" s="48">
        <f t="array" ref="CC44">SUMPRODUCT(('[1]面板-分位数'!$B$3:$B$497='面板-景气指数'!$A44)*('[1]面板-分位数'!$J$3:$J$497),('[1]面板-分位数'!$B$3:$B$497='面板-景气指数'!$A44)*'[1]面板-分位数'!CH$3:CH$497)</f>
        <v>0.59782287596728789</v>
      </c>
      <c r="CD44" s="48">
        <f t="array" ref="CD44">SUMPRODUCT(('[1]面板-分位数'!$B$3:$B$497='面板-景气指数'!$A44)*('[1]面板-分位数'!$J$3:$J$497),('[1]面板-分位数'!$B$3:$B$497='面板-景气指数'!$A44)*'[1]面板-分位数'!CI$3:CI$497)</f>
        <v>0.56435175468417698</v>
      </c>
      <c r="CE44" s="48">
        <f t="array" ref="CE44">SUMPRODUCT(('[1]面板-分位数'!$B$3:$B$497='面板-景气指数'!$A44)*('[1]面板-分位数'!$J$3:$J$497),('[1]面板-分位数'!$B$3:$B$497='面板-景气指数'!$A44)*'[1]面板-分位数'!CJ$3:CJ$497)</f>
        <v>0.54679057168093026</v>
      </c>
      <c r="CF44" s="48">
        <f t="array" ref="CF44">SUMPRODUCT(('[1]面板-分位数'!$B$3:$B$497='面板-景气指数'!$A44)*('[1]面板-分位数'!$J$3:$J$497),('[1]面板-分位数'!$B$3:$B$497='面板-景气指数'!$A44)*'[1]面板-分位数'!CK$3:CK$497)</f>
        <v>0.53604914900494538</v>
      </c>
      <c r="CG44" s="48">
        <f t="array" ref="CG44">SUMPRODUCT(('[1]面板-分位数'!$B$3:$B$497='面板-景气指数'!$A44)*('[1]面板-分位数'!$J$3:$J$497),('[1]面板-分位数'!$B$3:$B$497='面板-景气指数'!$A44)*'[1]面板-分位数'!CL$3:CL$497)</f>
        <v>0.53118371335351189</v>
      </c>
      <c r="CH44" s="48">
        <f t="array" ref="CH44">SUMPRODUCT(('[1]面板-分位数'!$B$3:$B$497='面板-景气指数'!$A44)*('[1]面板-分位数'!$J$3:$J$497),('[1]面板-分位数'!$B$3:$B$497='面板-景气指数'!$A44)*'[1]面板-分位数'!CM$3:CM$497)</f>
        <v>0.52958799128740264</v>
      </c>
      <c r="CI44" s="48">
        <f t="array" ref="CI44">SUMPRODUCT(('[1]面板-分位数'!$B$3:$B$497='面板-景气指数'!$A44)*('[1]面板-分位数'!$J$3:$J$497),('[1]面板-分位数'!$B$3:$B$497='面板-景气指数'!$A44)*'[1]面板-分位数'!CN$3:CN$497)</f>
        <v>0.48041168295281234</v>
      </c>
      <c r="CJ44" s="48">
        <f t="array" ref="CJ44">SUMPRODUCT(('[1]面板-分位数'!$B$3:$B$497='面板-景气指数'!$A44)*('[1]面板-分位数'!$J$3:$J$497),('[1]面板-分位数'!$B$3:$B$497='面板-景气指数'!$A44)*'[1]面板-分位数'!CO$3:CO$497)</f>
        <v>0.55072391141958321</v>
      </c>
      <c r="CK44" s="48">
        <f t="array" ref="CK44">SUMPRODUCT(('[1]面板-分位数'!$B$3:$B$497='面板-景气指数'!$A44)*('[1]面板-分位数'!$J$3:$J$497),('[1]面板-分位数'!$B$3:$B$497='面板-景气指数'!$A44)*'[1]面板-分位数'!CP$3:CP$497)</f>
        <v>0.5556568255745985</v>
      </c>
      <c r="CL44" s="48">
        <f t="array" ref="CL44">SUMPRODUCT(('[1]面板-分位数'!$B$3:$B$497='面板-景气指数'!$A44)*('[1]面板-分位数'!$J$3:$J$497),('[1]面板-分位数'!$B$3:$B$497='面板-景气指数'!$A44)*'[1]面板-分位数'!CQ$3:CQ$497)</f>
        <v>0.58867486308559469</v>
      </c>
      <c r="CM44" s="48">
        <f t="array" ref="CM44">SUMPRODUCT(('[1]面板-分位数'!$B$3:$B$497='面板-景气指数'!$A44)*('[1]面板-分位数'!$J$3:$J$497),('[1]面板-分位数'!$B$3:$B$497='面板-景气指数'!$A44)*'[1]面板-分位数'!CR$3:CR$497)</f>
        <v>0.59137912888279587</v>
      </c>
      <c r="CN44" s="48">
        <f t="array" ref="CN44">SUMPRODUCT(('[1]面板-分位数'!$B$3:$B$497='面板-景气指数'!$A44)*('[1]面板-分位数'!$J$3:$J$497),('[1]面板-分位数'!$B$3:$B$497='面板-景气指数'!$A44)*'[1]面板-分位数'!CS$3:CS$497)</f>
        <v>0.60091442955514152</v>
      </c>
      <c r="CO44" s="48">
        <f t="array" ref="CO44">SUMPRODUCT(('[1]面板-分位数'!$B$3:$B$497='面板-景气指数'!$A44)*('[1]面板-分位数'!$J$3:$J$497),('[1]面板-分位数'!$B$3:$B$497='面板-景气指数'!$A44)*'[1]面板-分位数'!CT$3:CT$497)</f>
        <v>0.61620105366993205</v>
      </c>
      <c r="CP44" s="48">
        <f t="array" ref="CP44">SUMPRODUCT(('[1]面板-分位数'!$B$3:$B$497='面板-景气指数'!$A44)*('[1]面板-分位数'!$J$3:$J$497),('[1]面板-分位数'!$B$3:$B$497='面板-景气指数'!$A44)*'[1]面板-分位数'!CU$3:CU$497)</f>
        <v>0.60593526958993094</v>
      </c>
      <c r="CQ44" s="48">
        <f t="array" ref="CQ44">SUMPRODUCT(('[1]面板-分位数'!$B$3:$B$497='面板-景气指数'!$A44)*('[1]面板-分位数'!$J$3:$J$497),('[1]面板-分位数'!$B$3:$B$497='面板-景气指数'!$A44)*'[1]面板-分位数'!CV$3:CV$497)</f>
        <v>0.61813417547883542</v>
      </c>
      <c r="CR44" s="48">
        <f t="array" ref="CR44">SUMPRODUCT(('[1]面板-分位数'!$B$3:$B$497='面板-景气指数'!$A44)*('[1]面板-分位数'!$J$3:$J$497),('[1]面板-分位数'!$B$3:$B$497='面板-景气指数'!$A44)*'[1]面板-分位数'!CW$3:CW$497)</f>
        <v>0.62106921570521267</v>
      </c>
      <c r="CS44" s="48">
        <f t="array" ref="CS44">SUMPRODUCT(('[1]面板-分位数'!$B$3:$B$497='面板-景气指数'!$A44)*('[1]面板-分位数'!$J$3:$J$497),('[1]面板-分位数'!$B$3:$B$497='面板-景气指数'!$A44)*'[1]面板-分位数'!CX$3:CX$497)</f>
        <v>0.64364570540686461</v>
      </c>
      <c r="CT44" s="48">
        <f t="array" ref="CT44">SUMPRODUCT(('[1]面板-分位数'!$B$3:$B$497='面板-景气指数'!$A44)*('[1]面板-分位数'!$J$3:$J$497),('[1]面板-分位数'!$B$3:$B$497='面板-景气指数'!$A44)*'[1]面板-分位数'!CY$3:CY$497)</f>
        <v>0.60605826703892962</v>
      </c>
      <c r="CU44" s="48">
        <f t="array" ref="CU44">SUMPRODUCT(('[1]面板-分位数'!$B$3:$B$497='面板-景气指数'!$A44)*('[1]面板-分位数'!$J$3:$J$497),('[1]面板-分位数'!$B$3:$B$497='面板-景气指数'!$A44)*'[1]面板-分位数'!CZ$3:CZ$497)</f>
        <v>0.58923110836316506</v>
      </c>
      <c r="CV44" s="48">
        <f t="array" ref="CV44">SUMPRODUCT(('[1]面板-分位数'!$B$3:$B$497='面板-景气指数'!$A44)*('[1]面板-分位数'!$J$3:$J$497),('[1]面板-分位数'!$B$3:$B$497='面板-景气指数'!$A44)*'[1]面板-分位数'!DA$3:DA$497)</f>
        <v>0.58297829853887617</v>
      </c>
    </row>
    <row r="45" spans="1:100" x14ac:dyDescent="0.2">
      <c r="A45" s="46" t="s">
        <v>29</v>
      </c>
      <c r="B45" s="47">
        <f t="shared" si="23"/>
        <v>-31.950697057915399</v>
      </c>
      <c r="C45" s="47">
        <f t="shared" si="24"/>
        <v>0.42396197222694942</v>
      </c>
      <c r="D45" s="49">
        <f t="shared" si="22"/>
        <v>14.972420197219668</v>
      </c>
      <c r="E45" s="51">
        <v>8.7554527063996804E-3</v>
      </c>
      <c r="F45" s="48">
        <f t="array" ref="F45">SUMPRODUCT(('[1]面板-分位数'!$B$3:$B$497='面板-景气指数'!$A45)*('[1]面板-分位数'!$J$3:$J$497),('[1]面板-分位数'!$B$3:$B$497='面板-景气指数'!$A45)*'[1]面板-分位数'!K$3:K$497)</f>
        <v>0.29066285077402437</v>
      </c>
      <c r="G45" s="48">
        <f t="array" ref="G45">SUMPRODUCT(('[1]面板-分位数'!$B$3:$B$497='面板-景气指数'!$A45)*('[1]面板-分位数'!$J$3:$J$497),('[1]面板-分位数'!$B$3:$B$497='面板-景气指数'!$A45)*'[1]面板-分位数'!L$3:L$497)</f>
        <v>0.28780365606166869</v>
      </c>
      <c r="H45" s="48">
        <f t="array" ref="H45">SUMPRODUCT(('[1]面板-分位数'!$B$3:$B$497='面板-景气指数'!$A45)*('[1]面板-分位数'!$J$3:$J$497),('[1]面板-分位数'!$B$3:$B$497='面板-景气指数'!$A45)*'[1]面板-分位数'!M$3:M$497)</f>
        <v>0.29336159732876071</v>
      </c>
      <c r="I45" s="48">
        <f t="array" ref="I45">SUMPRODUCT(('[1]面板-分位数'!$B$3:$B$497='面板-景气指数'!$A45)*('[1]面板-分位数'!$J$3:$J$497),('[1]面板-分位数'!$B$3:$B$497='面板-景气指数'!$A45)*'[1]面板-分位数'!N$3:N$497)</f>
        <v>0.28495567864466653</v>
      </c>
      <c r="J45" s="48">
        <f t="array" ref="J45">SUMPRODUCT(('[1]面板-分位数'!$B$3:$B$497='面板-景气指数'!$A45)*('[1]面板-分位数'!$J$3:$J$497),('[1]面板-分位数'!$B$3:$B$497='面板-景气指数'!$A45)*'[1]面板-分位数'!O$3:O$497)</f>
        <v>0.28356403633939919</v>
      </c>
      <c r="K45" s="48">
        <f t="array" ref="K45">SUMPRODUCT(('[1]面板-分位数'!$B$3:$B$497='面板-景气指数'!$A45)*('[1]面板-分位数'!$J$3:$J$497),('[1]面板-分位数'!$B$3:$B$497='面板-景气指数'!$A45)*'[1]面板-分位数'!P$3:P$497)</f>
        <v>0.28736996050695013</v>
      </c>
      <c r="L45" s="48">
        <f t="array" ref="L45">SUMPRODUCT(('[1]面板-分位数'!$B$3:$B$497='面板-景气指数'!$A45)*('[1]面板-分位数'!$J$3:$J$497),('[1]面板-分位数'!$B$3:$B$497='面板-景气指数'!$A45)*'[1]面板-分位数'!Q$3:Q$497)</f>
        <v>0.31213805533404937</v>
      </c>
      <c r="M45" s="48">
        <f t="array" ref="M45">SUMPRODUCT(('[1]面板-分位数'!$B$3:$B$497='面板-景气指数'!$A45)*('[1]面板-分位数'!$J$3:$J$497),('[1]面板-分位数'!$B$3:$B$497='面板-景气指数'!$A45)*'[1]面板-分位数'!R$3:R$497)</f>
        <v>0.32209694031953756</v>
      </c>
      <c r="N45" s="48">
        <f t="array" ref="N45">SUMPRODUCT(('[1]面板-分位数'!$B$3:$B$497='面板-景气指数'!$A45)*('[1]面板-分位数'!$J$3:$J$497),('[1]面板-分位数'!$B$3:$B$497='面板-景气指数'!$A45)*'[1]面板-分位数'!S$3:S$497)</f>
        <v>0.36373833252500271</v>
      </c>
      <c r="O45" s="48">
        <f t="array" ref="O45">SUMPRODUCT(('[1]面板-分位数'!$B$3:$B$497='面板-景气指数'!$A45)*('[1]面板-分位数'!$J$3:$J$497),('[1]面板-分位数'!$B$3:$B$497='面板-景气指数'!$A45)*'[1]面板-分位数'!T$3:T$497)</f>
        <v>0.36216855398922065</v>
      </c>
      <c r="P45" s="48">
        <f t="array" ref="P45">SUMPRODUCT(('[1]面板-分位数'!$B$3:$B$497='面板-景气指数'!$A45)*('[1]面板-分位数'!$J$3:$J$497),('[1]面板-分位数'!$B$3:$B$497='面板-景气指数'!$A45)*'[1]面板-分位数'!U$3:U$497)</f>
        <v>0.44931731066513597</v>
      </c>
      <c r="Q45" s="48">
        <f t="array" ref="Q45">SUMPRODUCT(('[1]面板-分位数'!$B$3:$B$497='面板-景气指数'!$A45)*('[1]面板-分位数'!$J$3:$J$497),('[1]面板-分位数'!$B$3:$B$497='面板-景气指数'!$A45)*'[1]面板-分位数'!V$3:V$497)</f>
        <v>0.55060620805805072</v>
      </c>
      <c r="R45" s="48">
        <f t="array" ref="R45">SUMPRODUCT(('[1]面板-分位数'!$B$3:$B$497='面板-景气指数'!$A45)*('[1]面板-分位数'!$J$3:$J$497),('[1]面板-分位数'!$B$3:$B$497='面板-景气指数'!$A45)*'[1]面板-分位数'!W$3:W$497)</f>
        <v>0.56605612774641356</v>
      </c>
      <c r="S45" s="48">
        <f t="array" ref="S45">SUMPRODUCT(('[1]面板-分位数'!$B$3:$B$497='面板-景气指数'!$A45)*('[1]面板-分位数'!$J$3:$J$497),('[1]面板-分位数'!$B$3:$B$497='面板-景气指数'!$A45)*'[1]面板-分位数'!X$3:X$497)</f>
        <v>0.60731062664082269</v>
      </c>
      <c r="T45" s="48">
        <f t="array" ref="T45">SUMPRODUCT(('[1]面板-分位数'!$B$3:$B$497='面板-景气指数'!$A45)*('[1]面板-分位数'!$J$3:$J$497),('[1]面板-分位数'!$B$3:$B$497='面板-景气指数'!$A45)*'[1]面板-分位数'!Y$3:Y$497)</f>
        <v>0.6304292945941854</v>
      </c>
      <c r="U45" s="48">
        <f t="array" ref="U45">SUMPRODUCT(('[1]面板-分位数'!$B$3:$B$497='面板-景气指数'!$A45)*('[1]面板-分位数'!$J$3:$J$497),('[1]面板-分位数'!$B$3:$B$497='面板-景气指数'!$A45)*'[1]面板-分位数'!Z$3:Z$497)</f>
        <v>0.66727964366153902</v>
      </c>
      <c r="V45" s="48">
        <f t="array" ref="V45">SUMPRODUCT(('[1]面板-分位数'!$B$3:$B$497='面板-景气指数'!$A45)*('[1]面板-分位数'!$J$3:$J$497),('[1]面板-分位数'!$B$3:$B$497='面板-景气指数'!$A45)*'[1]面板-分位数'!AA$3:AA$497)</f>
        <v>0.68945158215970648</v>
      </c>
      <c r="W45" s="48">
        <f t="array" ref="W45">SUMPRODUCT(('[1]面板-分位数'!$B$3:$B$497='面板-景气指数'!$A45)*('[1]面板-分位数'!$J$3:$J$497),('[1]面板-分位数'!$B$3:$B$497='面板-景气指数'!$A45)*'[1]面板-分位数'!AB$3:AB$497)</f>
        <v>0.70590461949176597</v>
      </c>
      <c r="X45" s="48">
        <f t="array" ref="X45">SUMPRODUCT(('[1]面板-分位数'!$B$3:$B$497='面板-景气指数'!$A45)*('[1]面板-分位数'!$J$3:$J$497),('[1]面板-分位数'!$B$3:$B$497='面板-景气指数'!$A45)*'[1]面板-分位数'!AC$3:AC$497)</f>
        <v>0.72208240373078536</v>
      </c>
      <c r="Y45" s="48">
        <f t="array" ref="Y45">SUMPRODUCT(('[1]面板-分位数'!$B$3:$B$497='面板-景气指数'!$A45)*('[1]面板-分位数'!$J$3:$J$497),('[1]面板-分位数'!$B$3:$B$497='面板-景气指数'!$A45)*'[1]面板-分位数'!AD$3:AD$497)</f>
        <v>0.74774295560975934</v>
      </c>
      <c r="Z45" s="48">
        <f t="array" ref="Z45">SUMPRODUCT(('[1]面板-分位数'!$B$3:$B$497='面板-景气指数'!$A45)*('[1]面板-分位数'!$J$3:$J$497),('[1]面板-分位数'!$B$3:$B$497='面板-景气指数'!$A45)*'[1]面板-分位数'!AE$3:AE$497)</f>
        <v>0.81789996724297942</v>
      </c>
      <c r="AA45" s="48">
        <f t="array" ref="AA45">SUMPRODUCT(('[1]面板-分位数'!$B$3:$B$497='面板-景气指数'!$A45)*('[1]面板-分位数'!$J$3:$J$497),('[1]面板-分位数'!$B$3:$B$497='面板-景气指数'!$A45)*'[1]面板-分位数'!AF$3:AF$497)</f>
        <v>0.84607392095574951</v>
      </c>
      <c r="AB45" s="48">
        <f t="array" ref="AB45">SUMPRODUCT(('[1]面板-分位数'!$B$3:$B$497='面板-景气指数'!$A45)*('[1]面板-分位数'!$J$3:$J$497),('[1]面板-分位数'!$B$3:$B$497='面板-景气指数'!$A45)*'[1]面板-分位数'!AG$3:AG$497)</f>
        <v>0.84315204037106706</v>
      </c>
      <c r="AC45" s="48">
        <f t="array" ref="AC45">SUMPRODUCT(('[1]面板-分位数'!$B$3:$B$497='面板-景气指数'!$A45)*('[1]面板-分位数'!$J$3:$J$497),('[1]面板-分位数'!$B$3:$B$497='面板-景气指数'!$A45)*'[1]面板-分位数'!AH$3:AH$497)</f>
        <v>0.81629153504619933</v>
      </c>
      <c r="AD45" s="48">
        <f t="array" ref="AD45">SUMPRODUCT(('[1]面板-分位数'!$B$3:$B$497='面板-景气指数'!$A45)*('[1]面板-分位数'!$J$3:$J$497),('[1]面板-分位数'!$B$3:$B$497='面板-景气指数'!$A45)*'[1]面板-分位数'!AI$3:AI$497)</f>
        <v>0.80485523358918065</v>
      </c>
      <c r="AE45" s="48">
        <f t="array" ref="AE45">SUMPRODUCT(('[1]面板-分位数'!$B$3:$B$497='面板-景气指数'!$A45)*('[1]面板-分位数'!$J$3:$J$497),('[1]面板-分位数'!$B$3:$B$497='面板-景气指数'!$A45)*'[1]面板-分位数'!AJ$3:AJ$497)</f>
        <v>0.82564037304531701</v>
      </c>
      <c r="AF45" s="48">
        <f t="array" ref="AF45">SUMPRODUCT(('[1]面板-分位数'!$B$3:$B$497='面板-景气指数'!$A45)*('[1]面板-分位数'!$J$3:$J$497),('[1]面板-分位数'!$B$3:$B$497='面板-景气指数'!$A45)*'[1]面板-分位数'!AK$3:AK$497)</f>
        <v>0.83467798407564409</v>
      </c>
      <c r="AG45" s="48">
        <f t="array" ref="AG45">SUMPRODUCT(('[1]面板-分位数'!$B$3:$B$497='面板-景气指数'!$A45)*('[1]面板-分位数'!$J$3:$J$497),('[1]面板-分位数'!$B$3:$B$497='面板-景气指数'!$A45)*'[1]面板-分位数'!AL$3:AL$497)</f>
        <v>0.79899662771827784</v>
      </c>
      <c r="AH45" s="48">
        <f t="array" ref="AH45">SUMPRODUCT(('[1]面板-分位数'!$B$3:$B$497='面板-景气指数'!$A45)*('[1]面板-分位数'!$J$3:$J$497),('[1]面板-分位数'!$B$3:$B$497='面板-景气指数'!$A45)*'[1]面板-分位数'!AM$3:AM$497)</f>
        <v>0.80134236017931415</v>
      </c>
      <c r="AI45" s="48">
        <f t="array" ref="AI45">SUMPRODUCT(('[1]面板-分位数'!$B$3:$B$497='面板-景气指数'!$A45)*('[1]面板-分位数'!$J$3:$J$497),('[1]面板-分位数'!$B$3:$B$497='面板-景气指数'!$A45)*'[1]面板-分位数'!AN$3:AN$497)</f>
        <v>0.71511545801955068</v>
      </c>
      <c r="AJ45" s="48">
        <f t="array" ref="AJ45">SUMPRODUCT(('[1]面板-分位数'!$B$3:$B$497='面板-景气指数'!$A45)*('[1]面板-分位数'!$J$3:$J$497),('[1]面板-分位数'!$B$3:$B$497='面板-景气指数'!$A45)*'[1]面板-分位数'!AO$3:AO$497)</f>
        <v>0.68628993051597953</v>
      </c>
      <c r="AK45" s="48">
        <f t="array" ref="AK45">SUMPRODUCT(('[1]面板-分位数'!$B$3:$B$497='面板-景气指数'!$A45)*('[1]面板-分位数'!$J$3:$J$497),('[1]面板-分位数'!$B$3:$B$497='面板-景气指数'!$A45)*'[1]面板-分位数'!AP$3:AP$497)</f>
        <v>0.60094215108935667</v>
      </c>
      <c r="AL45" s="48">
        <f t="array" ref="AL45">SUMPRODUCT(('[1]面板-分位数'!$B$3:$B$497='面板-景气指数'!$A45)*('[1]面板-分位数'!$J$3:$J$497),('[1]面板-分位数'!$B$3:$B$497='面板-景气指数'!$A45)*'[1]面板-分位数'!AQ$3:AQ$497)</f>
        <v>0.57272701045803609</v>
      </c>
      <c r="AM45" s="48">
        <f t="array" ref="AM45">SUMPRODUCT(('[1]面板-分位数'!$B$3:$B$497='面板-景气指数'!$A45)*('[1]面板-分位数'!$J$3:$J$497),('[1]面板-分位数'!$B$3:$B$497='面板-景气指数'!$A45)*'[1]面板-分位数'!AR$3:AR$497)</f>
        <v>0.57417009971599942</v>
      </c>
      <c r="AN45" s="48">
        <f t="array" ref="AN45">SUMPRODUCT(('[1]面板-分位数'!$B$3:$B$497='面板-景气指数'!$A45)*('[1]面板-分位数'!$J$3:$J$497),('[1]面板-分位数'!$B$3:$B$497='面板-景气指数'!$A45)*'[1]面板-分位数'!AS$3:AS$497)</f>
        <v>0.53747402652334841</v>
      </c>
      <c r="AO45" s="48">
        <f t="array" ref="AO45">SUMPRODUCT(('[1]面板-分位数'!$B$3:$B$497='面板-景气指数'!$A45)*('[1]面板-分位数'!$J$3:$J$497),('[1]面板-分位数'!$B$3:$B$497='面板-景气指数'!$A45)*'[1]面板-分位数'!AT$3:AT$497)</f>
        <v>0.50615286358607725</v>
      </c>
      <c r="AP45" s="48">
        <f t="array" ref="AP45">SUMPRODUCT(('[1]面板-分位数'!$B$3:$B$497='面板-景气指数'!$A45)*('[1]面板-分位数'!$J$3:$J$497),('[1]面板-分位数'!$B$3:$B$497='面板-景气指数'!$A45)*'[1]面板-分位数'!AU$3:AU$497)</f>
        <v>0.43757457608511963</v>
      </c>
      <c r="AQ45" s="48">
        <f t="array" ref="AQ45">SUMPRODUCT(('[1]面板-分位数'!$B$3:$B$497='面板-景气指数'!$A45)*('[1]面板-分位数'!$J$3:$J$497),('[1]面板-分位数'!$B$3:$B$497='面板-景气指数'!$A45)*'[1]面板-分位数'!AV$3:AV$497)</f>
        <v>0.42071385245012721</v>
      </c>
      <c r="AR45" s="48">
        <f t="array" ref="AR45">SUMPRODUCT(('[1]面板-分位数'!$B$3:$B$497='面板-景气指数'!$A45)*('[1]面板-分位数'!$J$3:$J$497),('[1]面板-分位数'!$B$3:$B$497='面板-景气指数'!$A45)*'[1]面板-分位数'!AW$3:AW$497)</f>
        <v>0.39328428913339203</v>
      </c>
      <c r="AS45" s="48">
        <f t="array" ref="AS45">SUMPRODUCT(('[1]面板-分位数'!$B$3:$B$497='面板-景气指数'!$A45)*('[1]面板-分位数'!$J$3:$J$497),('[1]面板-分位数'!$B$3:$B$497='面板-景气指数'!$A45)*'[1]面板-分位数'!AX$3:AX$497)</f>
        <v>0.3863900975734712</v>
      </c>
      <c r="AT45" s="48">
        <f t="array" ref="AT45">SUMPRODUCT(('[1]面板-分位数'!$B$3:$B$497='面板-景气指数'!$A45)*('[1]面板-分位数'!$J$3:$J$497),('[1]面板-分位数'!$B$3:$B$497='面板-景气指数'!$A45)*'[1]面板-分位数'!AY$3:AY$497)</f>
        <v>0.36266073016870848</v>
      </c>
      <c r="AU45" s="48">
        <f t="array" ref="AU45">SUMPRODUCT(('[1]面板-分位数'!$B$3:$B$497='面板-景气指数'!$A45)*('[1]面板-分位数'!$J$3:$J$497),('[1]面板-分位数'!$B$3:$B$497='面板-景气指数'!$A45)*'[1]面板-分位数'!AZ$3:AZ$497)</f>
        <v>0.37238637330025315</v>
      </c>
      <c r="AV45" s="48">
        <f t="array" ref="AV45">SUMPRODUCT(('[1]面板-分位数'!$B$3:$B$497='面板-景气指数'!$A45)*('[1]面板-分位数'!$J$3:$J$497),('[1]面板-分位数'!$B$3:$B$497='面板-景气指数'!$A45)*'[1]面板-分位数'!BA$3:BA$497)</f>
        <v>0.35130747539989748</v>
      </c>
      <c r="AW45" s="48">
        <f t="array" ref="AW45">SUMPRODUCT(('[1]面板-分位数'!$B$3:$B$497='面板-景气指数'!$A45)*('[1]面板-分位数'!$J$3:$J$497),('[1]面板-分位数'!$B$3:$B$497='面板-景气指数'!$A45)*'[1]面板-分位数'!BB$3:BB$497)</f>
        <v>0.39307696484916277</v>
      </c>
      <c r="AX45" s="48">
        <f t="array" ref="AX45">SUMPRODUCT(('[1]面板-分位数'!$B$3:$B$497='面板-景气指数'!$A45)*('[1]面板-分位数'!$J$3:$J$497),('[1]面板-分位数'!$B$3:$B$497='面板-景气指数'!$A45)*'[1]面板-分位数'!BC$3:BC$497)</f>
        <v>0.35186141551236799</v>
      </c>
      <c r="AY45" s="48">
        <f t="array" ref="AY45">SUMPRODUCT(('[1]面板-分位数'!$B$3:$B$497='面板-景气指数'!$A45)*('[1]面板-分位数'!$J$3:$J$497),('[1]面板-分位数'!$B$3:$B$497='面板-景气指数'!$A45)*'[1]面板-分位数'!BD$3:BD$497)</f>
        <v>0.31211587425372217</v>
      </c>
      <c r="AZ45" s="48">
        <f t="array" ref="AZ45">SUMPRODUCT(('[1]面板-分位数'!$B$3:$B$497='面板-景气指数'!$A45)*('[1]面板-分位数'!$J$3:$J$497),('[1]面板-分位数'!$B$3:$B$497='面板-景气指数'!$A45)*'[1]面板-分位数'!BE$3:BE$497)</f>
        <v>0.33741958077203782</v>
      </c>
      <c r="BA45" s="48">
        <f t="array" ref="BA45">SUMPRODUCT(('[1]面板-分位数'!$B$3:$B$497='面板-景气指数'!$A45)*('[1]面板-分位数'!$J$3:$J$497),('[1]面板-分位数'!$B$3:$B$497='面板-景气指数'!$A45)*'[1]面板-分位数'!BF$3:BF$497)</f>
        <v>0.33388571817088264</v>
      </c>
      <c r="BB45" s="48">
        <f t="array" ref="BB45">SUMPRODUCT(('[1]面板-分位数'!$B$3:$B$497='面板-景气指数'!$A45)*('[1]面板-分位数'!$J$3:$J$497),('[1]面板-分位数'!$B$3:$B$497='面板-景气指数'!$A45)*'[1]面板-分位数'!BG$3:BG$497)</f>
        <v>0.35018856033720624</v>
      </c>
      <c r="BC45" s="48">
        <f t="array" ref="BC45">SUMPRODUCT(('[1]面板-分位数'!$B$3:$B$497='面板-景气指数'!$A45)*('[1]面板-分位数'!$J$3:$J$497),('[1]面板-分位数'!$B$3:$B$497='面板-景气指数'!$A45)*'[1]面板-分位数'!BH$3:BH$497)</f>
        <v>0.358495459001266</v>
      </c>
      <c r="BD45" s="48">
        <f t="array" ref="BD45">SUMPRODUCT(('[1]面板-分位数'!$B$3:$B$497='面板-景气指数'!$A45)*('[1]面板-分位数'!$J$3:$J$497),('[1]面板-分位数'!$B$3:$B$497='面板-景气指数'!$A45)*'[1]面板-分位数'!BI$3:BI$497)</f>
        <v>0.37736258595401506</v>
      </c>
      <c r="BE45" s="48">
        <f t="array" ref="BE45">SUMPRODUCT(('[1]面板-分位数'!$B$3:$B$497='面板-景气指数'!$A45)*('[1]面板-分位数'!$J$3:$J$497),('[1]面板-分位数'!$B$3:$B$497='面板-景气指数'!$A45)*'[1]面板-分位数'!BJ$3:BJ$497)</f>
        <v>0.39044996094695344</v>
      </c>
      <c r="BF45" s="48">
        <f t="array" ref="BF45">SUMPRODUCT(('[1]面板-分位数'!$B$3:$B$497='面板-景气指数'!$A45)*('[1]面板-分位数'!$J$3:$J$497),('[1]面板-分位数'!$B$3:$B$497='面板-景气指数'!$A45)*'[1]面板-分位数'!BK$3:BK$497)</f>
        <v>0.43499489443737605</v>
      </c>
      <c r="BG45" s="48">
        <f t="array" ref="BG45">SUMPRODUCT(('[1]面板-分位数'!$B$3:$B$497='面板-景气指数'!$A45)*('[1]面板-分位数'!$J$3:$J$497),('[1]面板-分位数'!$B$3:$B$497='面板-景气指数'!$A45)*'[1]面板-分位数'!BL$3:BL$497)</f>
        <v>0.45278960192867362</v>
      </c>
      <c r="BH45" s="48">
        <f t="array" ref="BH45">SUMPRODUCT(('[1]面板-分位数'!$B$3:$B$497='面板-景气指数'!$A45)*('[1]面板-分位数'!$J$3:$J$497),('[1]面板-分位数'!$B$3:$B$497='面板-景气指数'!$A45)*'[1]面板-分位数'!BM$3:BM$497)</f>
        <v>0.46046526846993568</v>
      </c>
      <c r="BI45" s="48">
        <f t="array" ref="BI45">SUMPRODUCT(('[1]面板-分位数'!$B$3:$B$497='面板-景气指数'!$A45)*('[1]面板-分位数'!$J$3:$J$497),('[1]面板-分位数'!$B$3:$B$497='面板-景气指数'!$A45)*'[1]面板-分位数'!BN$3:BN$497)</f>
        <v>0.459081294878529</v>
      </c>
      <c r="BJ45" s="48">
        <f t="array" ref="BJ45">SUMPRODUCT(('[1]面板-分位数'!$B$3:$B$497='面板-景气指数'!$A45)*('[1]面板-分位数'!$J$3:$J$497),('[1]面板-分位数'!$B$3:$B$497='面板-景气指数'!$A45)*'[1]面板-分位数'!BO$3:BO$497)</f>
        <v>0.47443665715205874</v>
      </c>
      <c r="BK45" s="48">
        <f t="array" ref="BK45">SUMPRODUCT(('[1]面板-分位数'!$B$3:$B$497='面板-景气指数'!$A45)*('[1]面板-分位数'!$J$3:$J$497),('[1]面板-分位数'!$B$3:$B$497='面板-景气指数'!$A45)*'[1]面板-分位数'!BP$3:BP$497)</f>
        <v>0.5536174553797526</v>
      </c>
      <c r="BL45" s="48">
        <f t="array" ref="BL45">SUMPRODUCT(('[1]面板-分位数'!$B$3:$B$497='面板-景气指数'!$A45)*('[1]面板-分位数'!$J$3:$J$497),('[1]面板-分位数'!$B$3:$B$497='面板-景气指数'!$A45)*'[1]面板-分位数'!BQ$3:BQ$497)</f>
        <v>0.64730082126926825</v>
      </c>
      <c r="BM45" s="48">
        <f t="array" ref="BM45">SUMPRODUCT(('[1]面板-分位数'!$B$3:$B$497='面板-景气指数'!$A45)*('[1]面板-分位数'!$J$3:$J$497),('[1]面板-分位数'!$B$3:$B$497='面板-景气指数'!$A45)*'[1]面板-分位数'!BR$3:BR$497)</f>
        <v>0.65736874057047245</v>
      </c>
      <c r="BN45" s="48">
        <f t="array" ref="BN45">SUMPRODUCT(('[1]面板-分位数'!$B$3:$B$497='面板-景气指数'!$A45)*('[1]面板-分位数'!$J$3:$J$497),('[1]面板-分位数'!$B$3:$B$497='面板-景气指数'!$A45)*'[1]面板-分位数'!BS$3:BS$497)</f>
        <v>0.63776014417953775</v>
      </c>
      <c r="BO45" s="48">
        <f t="array" ref="BO45">SUMPRODUCT(('[1]面板-分位数'!$B$3:$B$497='面板-景气指数'!$A45)*('[1]面板-分位数'!$J$3:$J$497),('[1]面板-分位数'!$B$3:$B$497='面板-景气指数'!$A45)*'[1]面板-分位数'!BT$3:BT$497)</f>
        <v>0.57463343959005031</v>
      </c>
      <c r="BP45" s="48">
        <f t="array" ref="BP45">SUMPRODUCT(('[1]面板-分位数'!$B$3:$B$497='面板-景气指数'!$A45)*('[1]面板-分位数'!$J$3:$J$497),('[1]面板-分位数'!$B$3:$B$497='面板-景气指数'!$A45)*'[1]面板-分位数'!BU$3:BU$497)</f>
        <v>0.52462852059762222</v>
      </c>
      <c r="BQ45" s="48">
        <f t="array" ref="BQ45">SUMPRODUCT(('[1]面板-分位数'!$B$3:$B$497='面板-景气指数'!$A45)*('[1]面板-分位数'!$J$3:$J$497),('[1]面板-分位数'!$B$3:$B$497='面板-景气指数'!$A45)*'[1]面板-分位数'!BV$3:BV$497)</f>
        <v>0.51826294610436374</v>
      </c>
      <c r="BR45" s="48">
        <f t="array" ref="BR45">SUMPRODUCT(('[1]面板-分位数'!$B$3:$B$497='面板-景气指数'!$A45)*('[1]面板-分位数'!$J$3:$J$497),('[1]面板-分位数'!$B$3:$B$497='面板-景气指数'!$A45)*'[1]面板-分位数'!BW$3:BW$497)</f>
        <v>0.47353184357245492</v>
      </c>
      <c r="BS45" s="48">
        <f t="array" ref="BS45">SUMPRODUCT(('[1]面板-分位数'!$B$3:$B$497='面板-景气指数'!$A45)*('[1]面板-分位数'!$J$3:$J$497),('[1]面板-分位数'!$B$3:$B$497='面板-景气指数'!$A45)*'[1]面板-分位数'!BX$3:BX$497)</f>
        <v>0.48152274588743549</v>
      </c>
      <c r="BT45" s="48">
        <f t="array" ref="BT45">SUMPRODUCT(('[1]面板-分位数'!$B$3:$B$497='面板-景气指数'!$A45)*('[1]面板-分位数'!$J$3:$J$497),('[1]面板-分位数'!$B$3:$B$497='面板-景气指数'!$A45)*'[1]面板-分位数'!BY$3:BY$497)</f>
        <v>0.4666305358122248</v>
      </c>
      <c r="BU45" s="48">
        <f t="array" ref="BU45">SUMPRODUCT(('[1]面板-分位数'!$B$3:$B$497='面板-景气指数'!$A45)*('[1]面板-分位数'!$J$3:$J$497),('[1]面板-分位数'!$B$3:$B$497='面板-景气指数'!$A45)*'[1]面板-分位数'!BZ$3:BZ$497)</f>
        <v>0.48656013477142934</v>
      </c>
      <c r="BV45" s="48">
        <f t="array" ref="BV45">SUMPRODUCT(('[1]面板-分位数'!$B$3:$B$497='面板-景气指数'!$A45)*('[1]面板-分位数'!$J$3:$J$497),('[1]面板-分位数'!$B$3:$B$497='面板-景气指数'!$A45)*'[1]面板-分位数'!CA$3:CA$497)</f>
        <v>0.46037899863676446</v>
      </c>
      <c r="BW45" s="48">
        <f t="array" ref="BW45">SUMPRODUCT(('[1]面板-分位数'!$B$3:$B$497='面板-景气指数'!$A45)*('[1]面板-分位数'!$J$3:$J$497),('[1]面板-分位数'!$B$3:$B$497='面板-景气指数'!$A45)*'[1]面板-分位数'!CB$3:CB$497)</f>
        <v>0.50091755425886098</v>
      </c>
      <c r="BX45" s="48">
        <f t="array" ref="BX45">SUMPRODUCT(('[1]面板-分位数'!$B$3:$B$497='面板-景气指数'!$A45)*('[1]面板-分位数'!$J$3:$J$497),('[1]面板-分位数'!$B$3:$B$497='面板-景气指数'!$A45)*'[1]面板-分位数'!CC$3:CC$497)</f>
        <v>0.49722227919661655</v>
      </c>
      <c r="BY45" s="48">
        <f t="array" ref="BY45">SUMPRODUCT(('[1]面板-分位数'!$B$3:$B$497='面板-景气指数'!$A45)*('[1]面板-分位数'!$J$3:$J$497),('[1]面板-分位数'!$B$3:$B$497='面板-景气指数'!$A45)*'[1]面板-分位数'!CD$3:CD$497)</f>
        <v>0.49888785001949654</v>
      </c>
      <c r="BZ45" s="48">
        <f t="array" ref="BZ45">SUMPRODUCT(('[1]面板-分位数'!$B$3:$B$497='面板-景气指数'!$A45)*('[1]面板-分位数'!$J$3:$J$497),('[1]面板-分位数'!$B$3:$B$497='面板-景气指数'!$A45)*'[1]面板-分位数'!CE$3:CE$497)</f>
        <v>0.50119119058340156</v>
      </c>
      <c r="CA45" s="48">
        <f t="array" ref="CA45">SUMPRODUCT(('[1]面板-分位数'!$B$3:$B$497='面板-景气指数'!$A45)*('[1]面板-分位数'!$J$3:$J$497),('[1]面板-分位数'!$B$3:$B$497='面板-景气指数'!$A45)*'[1]面板-分位数'!CF$3:CF$497)</f>
        <v>0.58850334626846945</v>
      </c>
      <c r="CB45" s="48">
        <f t="array" ref="CB45">SUMPRODUCT(('[1]面板-分位数'!$B$3:$B$497='面板-景气指数'!$A45)*('[1]面板-分位数'!$J$3:$J$497),('[1]面板-分位数'!$B$3:$B$497='面板-景气指数'!$A45)*'[1]面板-分位数'!CG$3:CG$497)</f>
        <v>0.60292928526346456</v>
      </c>
      <c r="CC45" s="48">
        <f t="array" ref="CC45">SUMPRODUCT(('[1]面板-分位数'!$B$3:$B$497='面板-景气指数'!$A45)*('[1]面板-分位数'!$J$3:$J$497),('[1]面板-分位数'!$B$3:$B$497='面板-景气指数'!$A45)*'[1]面板-分位数'!CH$3:CH$497)</f>
        <v>0.60757650282370435</v>
      </c>
      <c r="CD45" s="48">
        <f t="array" ref="CD45">SUMPRODUCT(('[1]面板-分位数'!$B$3:$B$497='面板-景气指数'!$A45)*('[1]面板-分位数'!$J$3:$J$497),('[1]面板-分位数'!$B$3:$B$497='面板-景气指数'!$A45)*'[1]面板-分位数'!CI$3:CI$497)</f>
        <v>0.5919629238057097</v>
      </c>
      <c r="CE45" s="48">
        <f t="array" ref="CE45">SUMPRODUCT(('[1]面板-分位数'!$B$3:$B$497='面板-景气指数'!$A45)*('[1]面板-分位数'!$J$3:$J$497),('[1]面板-分位数'!$B$3:$B$497='面板-景气指数'!$A45)*'[1]面板-分位数'!CJ$3:CJ$497)</f>
        <v>0.55300469696770405</v>
      </c>
      <c r="CF45" s="48">
        <f t="array" ref="CF45">SUMPRODUCT(('[1]面板-分位数'!$B$3:$B$497='面板-景气指数'!$A45)*('[1]面板-分位数'!$J$3:$J$497),('[1]面板-分位数'!$B$3:$B$497='面板-景气指数'!$A45)*'[1]面板-分位数'!CK$3:CK$497)</f>
        <v>0.51412321913408077</v>
      </c>
      <c r="CG45" s="48">
        <f t="array" ref="CG45">SUMPRODUCT(('[1]面板-分位数'!$B$3:$B$497='面板-景气指数'!$A45)*('[1]面板-分位数'!$J$3:$J$497),('[1]面板-分位数'!$B$3:$B$497='面板-景气指数'!$A45)*'[1]面板-分位数'!CL$3:CL$497)</f>
        <v>0.45429718680976605</v>
      </c>
      <c r="CH45" s="48">
        <f t="array" ref="CH45">SUMPRODUCT(('[1]面板-分位数'!$B$3:$B$497='面板-景气指数'!$A45)*('[1]面板-分位数'!$J$3:$J$497),('[1]面板-分位数'!$B$3:$B$497='面板-景气指数'!$A45)*'[1]面板-分位数'!CM$3:CM$497)</f>
        <v>0.47149365023439055</v>
      </c>
      <c r="CI45" s="48">
        <f t="array" ref="CI45">SUMPRODUCT(('[1]面板-分位数'!$B$3:$B$497='面板-景气指数'!$A45)*('[1]面板-分位数'!$J$3:$J$497),('[1]面板-分位数'!$B$3:$B$497='面板-景气指数'!$A45)*'[1]面板-分位数'!CN$3:CN$497)</f>
        <v>0.43011918487972189</v>
      </c>
      <c r="CJ45" s="48">
        <f t="array" ref="CJ45">SUMPRODUCT(('[1]面板-分位数'!$B$3:$B$497='面板-景气指数'!$A45)*('[1]面板-分位数'!$J$3:$J$497),('[1]面板-分位数'!$B$3:$B$497='面板-景气指数'!$A45)*'[1]面板-分位数'!CO$3:CO$497)</f>
        <v>0.48363301320706092</v>
      </c>
      <c r="CK45" s="48">
        <f t="array" ref="CK45">SUMPRODUCT(('[1]面板-分位数'!$B$3:$B$497='面板-景气指数'!$A45)*('[1]面板-分位数'!$J$3:$J$497),('[1]面板-分位数'!$B$3:$B$497='面板-景气指数'!$A45)*'[1]面板-分位数'!CP$3:CP$497)</f>
        <v>0.42741704577879436</v>
      </c>
      <c r="CL45" s="48">
        <f t="array" ref="CL45">SUMPRODUCT(('[1]面板-分位数'!$B$3:$B$497='面板-景气指数'!$A45)*('[1]面板-分位数'!$J$3:$J$497),('[1]面板-分位数'!$B$3:$B$497='面板-景气指数'!$A45)*'[1]面板-分位数'!CQ$3:CQ$497)</f>
        <v>0.42213965911250512</v>
      </c>
      <c r="CM45" s="48">
        <f t="array" ref="CM45">SUMPRODUCT(('[1]面板-分位数'!$B$3:$B$497='面板-景气指数'!$A45)*('[1]面板-分位数'!$J$3:$J$497),('[1]面板-分位数'!$B$3:$B$497='面板-景气指数'!$A45)*'[1]面板-分位数'!CR$3:CR$497)</f>
        <v>0.34406697290741206</v>
      </c>
      <c r="CN45" s="48">
        <f t="array" ref="CN45">SUMPRODUCT(('[1]面板-分位数'!$B$3:$B$497='面板-景气指数'!$A45)*('[1]面板-分位数'!$J$3:$J$497),('[1]面板-分位数'!$B$3:$B$497='面板-景气指数'!$A45)*'[1]面板-分位数'!CS$3:CS$497)</f>
        <v>0.34819659401049563</v>
      </c>
      <c r="CO45" s="48">
        <f t="array" ref="CO45">SUMPRODUCT(('[1]面板-分位数'!$B$3:$B$497='面板-景气指数'!$A45)*('[1]面板-分位数'!$J$3:$J$497),('[1]面板-分位数'!$B$3:$B$497='面板-景气指数'!$A45)*'[1]面板-分位数'!CT$3:CT$497)</f>
        <v>0.32866134827368981</v>
      </c>
      <c r="CP45" s="48">
        <f t="array" ref="CP45">SUMPRODUCT(('[1]面板-分位数'!$B$3:$B$497='面板-景气指数'!$A45)*('[1]面板-分位数'!$J$3:$J$497),('[1]面板-分位数'!$B$3:$B$497='面板-景气指数'!$A45)*'[1]面板-分位数'!CU$3:CU$497)</f>
        <v>0.38382865231113927</v>
      </c>
      <c r="CQ45" s="48">
        <f t="array" ref="CQ45">SUMPRODUCT(('[1]面板-分位数'!$B$3:$B$497='面板-景气指数'!$A45)*('[1]面板-分位数'!$J$3:$J$497),('[1]面板-分位数'!$B$3:$B$497='面板-景气指数'!$A45)*'[1]面板-分位数'!CV$3:CV$497)</f>
        <v>0.39471969756082387</v>
      </c>
      <c r="CR45" s="48">
        <f t="array" ref="CR45">SUMPRODUCT(('[1]面板-分位数'!$B$3:$B$497='面板-景气指数'!$A45)*('[1]面板-分位数'!$J$3:$J$497),('[1]面板-分位数'!$B$3:$B$497='面板-景气指数'!$A45)*'[1]面板-分位数'!CW$3:CW$497)</f>
        <v>0.38789627113880931</v>
      </c>
      <c r="CS45" s="48">
        <f t="array" ref="CS45">SUMPRODUCT(('[1]面板-分位数'!$B$3:$B$497='面板-景气指数'!$A45)*('[1]面板-分位数'!$J$3:$J$497),('[1]面板-分位数'!$B$3:$B$497='面板-景气指数'!$A45)*'[1]面板-分位数'!CX$3:CX$497)</f>
        <v>0.35586724543300496</v>
      </c>
      <c r="CT45" s="48">
        <f t="array" ref="CT45">SUMPRODUCT(('[1]面板-分位数'!$B$3:$B$497='面板-景气指数'!$A45)*('[1]面板-分位数'!$J$3:$J$497),('[1]面板-分位数'!$B$3:$B$497='面板-景气指数'!$A45)*'[1]面板-分位数'!CY$3:CY$497)</f>
        <v>0.36351963020053679</v>
      </c>
      <c r="CU45" s="48">
        <f t="array" ref="CU45">SUMPRODUCT(('[1]面板-分位数'!$B$3:$B$497='面板-景气指数'!$A45)*('[1]面板-分位数'!$J$3:$J$497),('[1]面板-分位数'!$B$3:$B$497='面板-景气指数'!$A45)*'[1]面板-分位数'!CZ$3:CZ$497)</f>
        <v>0.34135867030152078</v>
      </c>
      <c r="CV45" s="48">
        <f t="array" ref="CV45">SUMPRODUCT(('[1]面板-分位数'!$B$3:$B$497='面板-景气指数'!$A45)*('[1]面板-分位数'!$J$3:$J$497),('[1]面板-分位数'!$B$3:$B$497='面板-景气指数'!$A45)*'[1]面板-分位数'!DA$3:DA$497)</f>
        <v>0.34162793372402256</v>
      </c>
    </row>
    <row r="46" spans="1:100" x14ac:dyDescent="0.2">
      <c r="A46" s="46" t="s">
        <v>32</v>
      </c>
      <c r="B46" s="47">
        <f t="shared" si="23"/>
        <v>-59.013505777161114</v>
      </c>
      <c r="C46" s="47">
        <f t="shared" si="24"/>
        <v>-8.1369772242615568</v>
      </c>
      <c r="D46" s="49">
        <f t="shared" si="22"/>
        <v>14.29148706143458</v>
      </c>
      <c r="E46" s="51">
        <v>1.6969776068830801E-2</v>
      </c>
      <c r="F46" s="48">
        <f t="array" ref="F46">SUMPRODUCT(('[1]面板-分位数'!$B$3:$B$497='面板-景气指数'!$A46)*('[1]面板-分位数'!$J$3:$J$497),('[1]面板-分位数'!$B$3:$B$497='面板-景气指数'!$A46)*'[1]面板-分位数'!K$3:K$497)</f>
        <v>0.11910765010365032</v>
      </c>
      <c r="G46" s="48">
        <f t="array" ref="G46">SUMPRODUCT(('[1]面板-分位数'!$B$3:$B$497='面板-景气指数'!$A46)*('[1]面板-分位数'!$J$3:$J$497),('[1]面板-分位数'!$B$3:$B$497='面板-景气指数'!$A46)*'[1]面板-分位数'!L$3:L$497)</f>
        <v>0.13503857571709332</v>
      </c>
      <c r="H46" s="48">
        <f t="array" ref="H46">SUMPRODUCT(('[1]面板-分位数'!$B$3:$B$497='面板-景气指数'!$A46)*('[1]面板-分位数'!$J$3:$J$497),('[1]面板-分位数'!$B$3:$B$497='面板-景气指数'!$A46)*'[1]面板-分位数'!M$3:M$497)</f>
        <v>0.18787117777797754</v>
      </c>
      <c r="I46" s="48">
        <f t="array" ref="I46">SUMPRODUCT(('[1]面板-分位数'!$B$3:$B$497='面板-景气指数'!$A46)*('[1]面板-分位数'!$J$3:$J$497),('[1]面板-分位数'!$B$3:$B$497='面板-景气指数'!$A46)*'[1]面板-分位数'!N$3:N$497)</f>
        <v>0.22285291802492085</v>
      </c>
      <c r="J46" s="48">
        <f t="array" ref="J46">SUMPRODUCT(('[1]面板-分位数'!$B$3:$B$497='面板-景气指数'!$A46)*('[1]面板-分位数'!$J$3:$J$497),('[1]面板-分位数'!$B$3:$B$497='面板-景气指数'!$A46)*'[1]面板-分位数'!O$3:O$497)</f>
        <v>0.2164083479597089</v>
      </c>
      <c r="K46" s="48">
        <f t="array" ref="K46">SUMPRODUCT(('[1]面板-分位数'!$B$3:$B$497='面板-景气指数'!$A46)*('[1]面板-分位数'!$J$3:$J$497),('[1]面板-分位数'!$B$3:$B$497='面板-景气指数'!$A46)*'[1]面板-分位数'!P$3:P$497)</f>
        <v>0.16524426575819653</v>
      </c>
      <c r="L46" s="48">
        <f t="array" ref="L46">SUMPRODUCT(('[1]面板-分位数'!$B$3:$B$497='面板-景气指数'!$A46)*('[1]面板-分位数'!$J$3:$J$497),('[1]面板-分位数'!$B$3:$B$497='面板-景气指数'!$A46)*'[1]面板-分位数'!Q$3:Q$497)</f>
        <v>0.15985486237983318</v>
      </c>
      <c r="M46" s="48">
        <f t="array" ref="M46">SUMPRODUCT(('[1]面板-分位数'!$B$3:$B$497='面板-景气指数'!$A46)*('[1]面板-分位数'!$J$3:$J$497),('[1]面板-分位数'!$B$3:$B$497='面板-景气指数'!$A46)*'[1]面板-分位数'!R$3:R$497)</f>
        <v>0.20418046342797619</v>
      </c>
      <c r="N46" s="48">
        <f t="array" ref="N46">SUMPRODUCT(('[1]面板-分位数'!$B$3:$B$497='面板-景气指数'!$A46)*('[1]面板-分位数'!$J$3:$J$497),('[1]面板-分位数'!$B$3:$B$497='面板-景气指数'!$A46)*'[1]面板-分位数'!S$3:S$497)</f>
        <v>0.28910387423485023</v>
      </c>
      <c r="O46" s="48">
        <f t="array" ref="O46">SUMPRODUCT(('[1]面板-分位数'!$B$3:$B$497='面板-景气指数'!$A46)*('[1]面板-分位数'!$J$3:$J$497),('[1]面板-分位数'!$B$3:$B$497='面板-景气指数'!$A46)*'[1]面板-分位数'!T$3:T$497)</f>
        <v>0.34955773686719332</v>
      </c>
      <c r="P46" s="48">
        <f t="array" ref="P46">SUMPRODUCT(('[1]面板-分位数'!$B$3:$B$497='面板-景气指数'!$A46)*('[1]面板-分位数'!$J$3:$J$497),('[1]面板-分位数'!$B$3:$B$497='面板-景气指数'!$A46)*'[1]面板-分位数'!U$3:U$497)</f>
        <v>0.42204549198350411</v>
      </c>
      <c r="Q46" s="48">
        <f t="array" ref="Q46">SUMPRODUCT(('[1]面板-分位数'!$B$3:$B$497='面板-景气指数'!$A46)*('[1]面板-分位数'!$J$3:$J$497),('[1]面板-分位数'!$B$3:$B$497='面板-景气指数'!$A46)*'[1]面板-分位数'!V$3:V$497)</f>
        <v>0.52467336707134704</v>
      </c>
      <c r="R46" s="48">
        <f t="array" ref="R46">SUMPRODUCT(('[1]面板-分位数'!$B$3:$B$497='面板-景气指数'!$A46)*('[1]面板-分位数'!$J$3:$J$497),('[1]面板-分位数'!$B$3:$B$497='面板-景气指数'!$A46)*'[1]面板-分位数'!W$3:W$497)</f>
        <v>0.64732335640601257</v>
      </c>
      <c r="S46" s="48">
        <f t="array" ref="S46">SUMPRODUCT(('[1]面板-分位数'!$B$3:$B$497='面板-景气指数'!$A46)*('[1]面板-分位数'!$J$3:$J$497),('[1]面板-分位数'!$B$3:$B$497='面板-景气指数'!$A46)*'[1]面板-分位数'!X$3:X$497)</f>
        <v>0.72517363348870445</v>
      </c>
      <c r="T46" s="48">
        <f t="array" ref="T46">SUMPRODUCT(('[1]面板-分位数'!$B$3:$B$497='面板-景气指数'!$A46)*('[1]面板-分位数'!$J$3:$J$497),('[1]面板-分位数'!$B$3:$B$497='面板-景气指数'!$A46)*'[1]面板-分位数'!Y$3:Y$497)</f>
        <v>0.72593118126940848</v>
      </c>
      <c r="U46" s="48">
        <f t="array" ref="U46">SUMPRODUCT(('[1]面板-分位数'!$B$3:$B$497='面板-景气指数'!$A46)*('[1]面板-分位数'!$J$3:$J$497),('[1]面板-分位数'!$B$3:$B$497='面板-景气指数'!$A46)*'[1]面板-分位数'!Z$3:Z$497)</f>
        <v>0.67798729825302806</v>
      </c>
      <c r="V46" s="48">
        <f t="array" ref="V46">SUMPRODUCT(('[1]面板-分位数'!$B$3:$B$497='面板-景气指数'!$A46)*('[1]面板-分位数'!$J$3:$J$497),('[1]面板-分位数'!$B$3:$B$497='面板-景气指数'!$A46)*'[1]面板-分位数'!AA$3:AA$497)</f>
        <v>0.63641393193356466</v>
      </c>
      <c r="W46" s="48">
        <f t="array" ref="W46">SUMPRODUCT(('[1]面板-分位数'!$B$3:$B$497='面板-景气指数'!$A46)*('[1]面板-分位数'!$J$3:$J$497),('[1]面板-分位数'!$B$3:$B$497='面板-景气指数'!$A46)*'[1]面板-分位数'!AB$3:AB$497)</f>
        <v>0.59967782713260176</v>
      </c>
      <c r="X46" s="48">
        <f t="array" ref="X46">SUMPRODUCT(('[1]面板-分位数'!$B$3:$B$497='面板-景气指数'!$A46)*('[1]面板-分位数'!$J$3:$J$497),('[1]面板-分位数'!$B$3:$B$497='面板-景气指数'!$A46)*'[1]面板-分位数'!AC$3:AC$497)</f>
        <v>0.53616796593193816</v>
      </c>
      <c r="Y46" s="48">
        <f t="array" ref="Y46">SUMPRODUCT(('[1]面板-分位数'!$B$3:$B$497='面板-景气指数'!$A46)*('[1]面板-分位数'!$J$3:$J$497),('[1]面板-分位数'!$B$3:$B$497='面板-景气指数'!$A46)*'[1]面板-分位数'!AD$3:AD$497)</f>
        <v>0.50453918608941961</v>
      </c>
      <c r="Z46" s="48">
        <f t="array" ref="Z46">SUMPRODUCT(('[1]面板-分位数'!$B$3:$B$497='面板-景气指数'!$A46)*('[1]面板-分位数'!$J$3:$J$497),('[1]面板-分位数'!$B$3:$B$497='面板-景气指数'!$A46)*'[1]面板-分位数'!AE$3:AE$497)</f>
        <v>0.48682001494736427</v>
      </c>
      <c r="AA46" s="48">
        <f t="array" ref="AA46">SUMPRODUCT(('[1]面板-分位数'!$B$3:$B$497='面板-景气指数'!$A46)*('[1]面板-分位数'!$J$3:$J$497),('[1]面板-分位数'!$B$3:$B$497='面板-景气指数'!$A46)*'[1]面板-分位数'!AF$3:AF$497)</f>
        <v>0.48679600170828691</v>
      </c>
      <c r="AB46" s="48">
        <f t="array" ref="AB46">SUMPRODUCT(('[1]面板-分位数'!$B$3:$B$497='面板-景气指数'!$A46)*('[1]面板-分位数'!$J$3:$J$497),('[1]面板-分位数'!$B$3:$B$497='面板-景气指数'!$A46)*'[1]面板-分位数'!AG$3:AG$497)</f>
        <v>0.52700394866155642</v>
      </c>
      <c r="AC46" s="48">
        <f t="array" ref="AC46">SUMPRODUCT(('[1]面板-分位数'!$B$3:$B$497='面板-景气指数'!$A46)*('[1]面板-分位数'!$J$3:$J$497),('[1]面板-分位数'!$B$3:$B$497='面板-景气指数'!$A46)*'[1]面板-分位数'!AH$3:AH$497)</f>
        <v>0.60458686925624106</v>
      </c>
      <c r="AD46" s="48">
        <f t="array" ref="AD46">SUMPRODUCT(('[1]面板-分位数'!$B$3:$B$497='面板-景气指数'!$A46)*('[1]面板-分位数'!$J$3:$J$497),('[1]面板-分位数'!$B$3:$B$497='面板-景气指数'!$A46)*'[1]面板-分位数'!AI$3:AI$497)</f>
        <v>0.6210434785157799</v>
      </c>
      <c r="AE46" s="48">
        <f t="array" ref="AE46">SUMPRODUCT(('[1]面板-分位数'!$B$3:$B$497='面板-景气指数'!$A46)*('[1]面板-分位数'!$J$3:$J$497),('[1]面板-分位数'!$B$3:$B$497='面板-景气指数'!$A46)*'[1]面板-分位数'!AJ$3:AJ$497)</f>
        <v>0.58648792560953256</v>
      </c>
      <c r="AF46" s="48">
        <f t="array" ref="AF46">SUMPRODUCT(('[1]面板-分位数'!$B$3:$B$497='面板-景气指数'!$A46)*('[1]面板-分位数'!$J$3:$J$497),('[1]面板-分位数'!$B$3:$B$497='面板-景气指数'!$A46)*'[1]面板-分位数'!AK$3:AK$497)</f>
        <v>0.57512555016777289</v>
      </c>
      <c r="AG46" s="48">
        <f t="array" ref="AG46">SUMPRODUCT(('[1]面板-分位数'!$B$3:$B$497='面板-景气指数'!$A46)*('[1]面板-分位数'!$J$3:$J$497),('[1]面板-分位数'!$B$3:$B$497='面板-景气指数'!$A46)*'[1]面板-分位数'!AL$3:AL$497)</f>
        <v>0.57893386890057386</v>
      </c>
      <c r="AH46" s="48">
        <f t="array" ref="AH46">SUMPRODUCT(('[1]面板-分位数'!$B$3:$B$497='面板-景气指数'!$A46)*('[1]面板-分位数'!$J$3:$J$497),('[1]面板-分位数'!$B$3:$B$497='面板-景气指数'!$A46)*'[1]面板-分位数'!AM$3:AM$497)</f>
        <v>0.63283483550960695</v>
      </c>
      <c r="AI46" s="48">
        <f t="array" ref="AI46">SUMPRODUCT(('[1]面板-分位数'!$B$3:$B$497='面板-景气指数'!$A46)*('[1]面板-分位数'!$J$3:$J$497),('[1]面板-分位数'!$B$3:$B$497='面板-景气指数'!$A46)*'[1]面板-分位数'!AN$3:AN$497)</f>
        <v>0.68673659925549124</v>
      </c>
      <c r="AJ46" s="48">
        <f t="array" ref="AJ46">SUMPRODUCT(('[1]面板-分位数'!$B$3:$B$497='面板-景气指数'!$A46)*('[1]面板-分位数'!$J$3:$J$497),('[1]面板-分位数'!$B$3:$B$497='面板-景气指数'!$A46)*'[1]面板-分位数'!AO$3:AO$497)</f>
        <v>0.73044122947547241</v>
      </c>
      <c r="AK46" s="48">
        <f t="array" ref="AK46">SUMPRODUCT(('[1]面板-分位数'!$B$3:$B$497='面板-景气指数'!$A46)*('[1]面板-分位数'!$J$3:$J$497),('[1]面板-分位数'!$B$3:$B$497='面板-景气指数'!$A46)*'[1]面板-分位数'!AP$3:AP$497)</f>
        <v>0.78076434065046618</v>
      </c>
      <c r="AL46" s="48">
        <f t="array" ref="AL46">SUMPRODUCT(('[1]面板-分位数'!$B$3:$B$497='面板-景气指数'!$A46)*('[1]面板-分位数'!$J$3:$J$497),('[1]面板-分位数'!$B$3:$B$497='面板-景气指数'!$A46)*'[1]面板-分位数'!AQ$3:AQ$497)</f>
        <v>0.80824038866501946</v>
      </c>
      <c r="AM46" s="48">
        <f t="array" ref="AM46">SUMPRODUCT(('[1]面板-分位数'!$B$3:$B$497='面板-景气指数'!$A46)*('[1]面板-分位数'!$J$3:$J$497),('[1]面板-分位数'!$B$3:$B$497='面板-景气指数'!$A46)*'[1]面板-分位数'!AR$3:AR$497)</f>
        <v>0.87563777503049467</v>
      </c>
      <c r="AN46" s="48">
        <f t="array" ref="AN46">SUMPRODUCT(('[1]面板-分位数'!$B$3:$B$497='面板-景气指数'!$A46)*('[1]面板-分位数'!$J$3:$J$497),('[1]面板-分位数'!$B$3:$B$497='面板-景气指数'!$A46)*'[1]面板-分位数'!AS$3:AS$497)</f>
        <v>0.82896070115049814</v>
      </c>
      <c r="AO46" s="48">
        <f t="array" ref="AO46">SUMPRODUCT(('[1]面板-分位数'!$B$3:$B$497='面板-景气指数'!$A46)*('[1]面板-分位数'!$J$3:$J$497),('[1]面板-分位数'!$B$3:$B$497='面板-景气指数'!$A46)*'[1]面板-分位数'!AT$3:AT$497)</f>
        <v>0.79036177876619462</v>
      </c>
      <c r="AP46" s="48">
        <f t="array" ref="AP46">SUMPRODUCT(('[1]面板-分位数'!$B$3:$B$497='面板-景气指数'!$A46)*('[1]面板-分位数'!$J$3:$J$497),('[1]面板-分位数'!$B$3:$B$497='面板-景气指数'!$A46)*'[1]面板-分位数'!AU$3:AU$497)</f>
        <v>0.75906850197020337</v>
      </c>
      <c r="AQ46" s="48">
        <f t="array" ref="AQ46">SUMPRODUCT(('[1]面板-分位数'!$B$3:$B$497='面板-景气指数'!$A46)*('[1]面板-分位数'!$J$3:$J$497),('[1]面板-分位数'!$B$3:$B$497='面板-景气指数'!$A46)*'[1]面板-分位数'!AV$3:AV$497)</f>
        <v>0.7526815729455697</v>
      </c>
      <c r="AR46" s="48">
        <f t="array" ref="AR46">SUMPRODUCT(('[1]面板-分位数'!$B$3:$B$497='面板-景气指数'!$A46)*('[1]面板-分位数'!$J$3:$J$497),('[1]面板-分位数'!$B$3:$B$497='面板-景气指数'!$A46)*'[1]面板-分位数'!AW$3:AW$497)</f>
        <v>0.74280415934689681</v>
      </c>
      <c r="AS46" s="48">
        <f t="array" ref="AS46">SUMPRODUCT(('[1]面板-分位数'!$B$3:$B$497='面板-景气指数'!$A46)*('[1]面板-分位数'!$J$3:$J$497),('[1]面板-分位数'!$B$3:$B$497='面板-景气指数'!$A46)*'[1]面板-分位数'!AX$3:AX$497)</f>
        <v>0.74249964638757182</v>
      </c>
      <c r="AT46" s="48">
        <f t="array" ref="AT46">SUMPRODUCT(('[1]面板-分位数'!$B$3:$B$497='面板-景气指数'!$A46)*('[1]面板-分位数'!$J$3:$J$497),('[1]面板-分位数'!$B$3:$B$497='面板-景气指数'!$A46)*'[1]面板-分位数'!AY$3:AY$497)</f>
        <v>0.70346512356589641</v>
      </c>
      <c r="AU46" s="48">
        <f t="array" ref="AU46">SUMPRODUCT(('[1]面板-分位数'!$B$3:$B$497='面板-景气指数'!$A46)*('[1]面板-分位数'!$J$3:$J$497),('[1]面板-分位数'!$B$3:$B$497='面板-景气指数'!$A46)*'[1]面板-分位数'!AZ$3:AZ$497)</f>
        <v>0.67670276508491034</v>
      </c>
      <c r="AV46" s="48">
        <f t="array" ref="AV46">SUMPRODUCT(('[1]面板-分位数'!$B$3:$B$497='面板-景气指数'!$A46)*('[1]面板-分位数'!$J$3:$J$497),('[1]面板-分位数'!$B$3:$B$497='面板-景气指数'!$A46)*'[1]面板-分位数'!BA$3:BA$497)</f>
        <v>0.67214719715464744</v>
      </c>
      <c r="AW46" s="48">
        <f t="array" ref="AW46">SUMPRODUCT(('[1]面板-分位数'!$B$3:$B$497='面板-景气指数'!$A46)*('[1]面板-分位数'!$J$3:$J$497),('[1]面板-分位数'!$B$3:$B$497='面板-景气指数'!$A46)*'[1]面板-分位数'!BB$3:BB$497)</f>
        <v>0.66208660271795872</v>
      </c>
      <c r="AX46" s="48">
        <f t="array" ref="AX46">SUMPRODUCT(('[1]面板-分位数'!$B$3:$B$497='面板-景气指数'!$A46)*('[1]面板-分位数'!$J$3:$J$497),('[1]面板-分位数'!$B$3:$B$497='面板-景气指数'!$A46)*'[1]面板-分位数'!BC$3:BC$497)</f>
        <v>0.67425688851547683</v>
      </c>
      <c r="AY46" s="48">
        <f t="array" ref="AY46">SUMPRODUCT(('[1]面板-分位数'!$B$3:$B$497='面板-景气指数'!$A46)*('[1]面板-分位数'!$J$3:$J$497),('[1]面板-分位数'!$B$3:$B$497='面板-景气指数'!$A46)*'[1]面板-分位数'!BD$3:BD$497)</f>
        <v>0.60085174678949993</v>
      </c>
      <c r="AZ46" s="48">
        <f t="array" ref="AZ46">SUMPRODUCT(('[1]面板-分位数'!$B$3:$B$497='面板-景气指数'!$A46)*('[1]面板-分位数'!$J$3:$J$497),('[1]面板-分位数'!$B$3:$B$497='面板-景气指数'!$A46)*'[1]面板-分位数'!BE$3:BE$497)</f>
        <v>0.56885568415622645</v>
      </c>
      <c r="BA46" s="48">
        <f t="array" ref="BA46">SUMPRODUCT(('[1]面板-分位数'!$B$3:$B$497='面板-景气指数'!$A46)*('[1]面板-分位数'!$J$3:$J$497),('[1]面板-分位数'!$B$3:$B$497='面板-景气指数'!$A46)*'[1]面板-分位数'!BF$3:BF$497)</f>
        <v>0.51774479251055527</v>
      </c>
      <c r="BB46" s="48">
        <f t="array" ref="BB46">SUMPRODUCT(('[1]面板-分位数'!$B$3:$B$497='面板-景气指数'!$A46)*('[1]面板-分位数'!$J$3:$J$497),('[1]面板-分位数'!$B$3:$B$497='面板-景气指数'!$A46)*'[1]面板-分位数'!BG$3:BG$497)</f>
        <v>0.50526865812010313</v>
      </c>
      <c r="BC46" s="48">
        <f t="array" ref="BC46">SUMPRODUCT(('[1]面板-分位数'!$B$3:$B$497='面板-景气指数'!$A46)*('[1]面板-分位数'!$J$3:$J$497),('[1]面板-分位数'!$B$3:$B$497='面板-景气指数'!$A46)*'[1]面板-分位数'!BH$3:BH$497)</f>
        <v>0.54560942802317147</v>
      </c>
      <c r="BD46" s="48">
        <f t="array" ref="BD46">SUMPRODUCT(('[1]面板-分位数'!$B$3:$B$497='面板-景气指数'!$A46)*('[1]面板-分位数'!$J$3:$J$497),('[1]面板-分位数'!$B$3:$B$497='面板-景气指数'!$A46)*'[1]面板-分位数'!BI$3:BI$497)</f>
        <v>0.56524284001950353</v>
      </c>
      <c r="BE46" s="48">
        <f t="array" ref="BE46">SUMPRODUCT(('[1]面板-分位数'!$B$3:$B$497='面板-景气指数'!$A46)*('[1]面板-分位数'!$J$3:$J$497),('[1]面板-分位数'!$B$3:$B$497='面板-景气指数'!$A46)*'[1]面板-分位数'!BJ$3:BJ$497)</f>
        <v>0.56180390537998781</v>
      </c>
      <c r="BF46" s="48">
        <f t="array" ref="BF46">SUMPRODUCT(('[1]面板-分位数'!$B$3:$B$497='面板-景气指数'!$A46)*('[1]面板-分位数'!$J$3:$J$497),('[1]面板-分位数'!$B$3:$B$497='面板-景气指数'!$A46)*'[1]面板-分位数'!BK$3:BK$497)</f>
        <v>0.53158183164124995</v>
      </c>
      <c r="BG46" s="48">
        <f t="array" ref="BG46">SUMPRODUCT(('[1]面板-分位数'!$B$3:$B$497='面板-景气指数'!$A46)*('[1]面板-分位数'!$J$3:$J$497),('[1]面板-分位数'!$B$3:$B$497='面板-景气指数'!$A46)*'[1]面板-分位数'!BL$3:BL$497)</f>
        <v>0.49743980285129247</v>
      </c>
      <c r="BH46" s="48">
        <f t="array" ref="BH46">SUMPRODUCT(('[1]面板-分位数'!$B$3:$B$497='面板-景气指数'!$A46)*('[1]面板-分位数'!$J$3:$J$497),('[1]面板-分位数'!$B$3:$B$497='面板-景气指数'!$A46)*'[1]面板-分位数'!BM$3:BM$497)</f>
        <v>0.46305193453020532</v>
      </c>
      <c r="BI46" s="48">
        <f t="array" ref="BI46">SUMPRODUCT(('[1]面板-分位数'!$B$3:$B$497='面板-景气指数'!$A46)*('[1]面板-分位数'!$J$3:$J$497),('[1]面板-分位数'!$B$3:$B$497='面板-景气指数'!$A46)*'[1]面板-分位数'!BN$3:BN$497)</f>
        <v>0.40178892220808432</v>
      </c>
      <c r="BJ46" s="48">
        <f t="array" ref="BJ46">SUMPRODUCT(('[1]面板-分位数'!$B$3:$B$497='面板-景气指数'!$A46)*('[1]面板-分位数'!$J$3:$J$497),('[1]面板-分位数'!$B$3:$B$497='面板-景气指数'!$A46)*'[1]面板-分位数'!BO$3:BO$497)</f>
        <v>0.35558772685388118</v>
      </c>
      <c r="BK46" s="48">
        <f t="array" ref="BK46">SUMPRODUCT(('[1]面板-分位数'!$B$3:$B$497='面板-景气指数'!$A46)*('[1]面板-分位数'!$J$3:$J$497),('[1]面板-分位数'!$B$3:$B$497='面板-景气指数'!$A46)*'[1]面板-分位数'!BP$3:BP$497)</f>
        <v>0.34707147903064944</v>
      </c>
      <c r="BL46" s="48">
        <f t="array" ref="BL46">SUMPRODUCT(('[1]面板-分位数'!$B$3:$B$497='面板-景气指数'!$A46)*('[1]面板-分位数'!$J$3:$J$497),('[1]面板-分位数'!$B$3:$B$497='面板-景气指数'!$A46)*'[1]面板-分位数'!BQ$3:BQ$497)</f>
        <v>0.37220499339527485</v>
      </c>
      <c r="BM46" s="48">
        <f t="array" ref="BM46">SUMPRODUCT(('[1]面板-分位数'!$B$3:$B$497='面板-景气指数'!$A46)*('[1]面板-分位数'!$J$3:$J$497),('[1]面板-分位数'!$B$3:$B$497='面板-景气指数'!$A46)*'[1]面板-分位数'!BR$3:BR$497)</f>
        <v>0.39792985083949561</v>
      </c>
      <c r="BN46" s="48">
        <f t="array" ref="BN46">SUMPRODUCT(('[1]面板-分位数'!$B$3:$B$497='面板-景气指数'!$A46)*('[1]面板-分位数'!$J$3:$J$497),('[1]面板-分位数'!$B$3:$B$497='面板-景气指数'!$A46)*'[1]面板-分位数'!BS$3:BS$497)</f>
        <v>0.41092379915904736</v>
      </c>
      <c r="BO46" s="48">
        <f t="array" ref="BO46">SUMPRODUCT(('[1]面板-分位数'!$B$3:$B$497='面板-景气指数'!$A46)*('[1]面板-分位数'!$J$3:$J$497),('[1]面板-分位数'!$B$3:$B$497='面板-景气指数'!$A46)*'[1]面板-分位数'!BT$3:BT$497)</f>
        <v>0.44037573556944865</v>
      </c>
      <c r="BP46" s="48">
        <f t="array" ref="BP46">SUMPRODUCT(('[1]面板-分位数'!$B$3:$B$497='面板-景气指数'!$A46)*('[1]面板-分位数'!$J$3:$J$497),('[1]面板-分位数'!$B$3:$B$497='面板-景气指数'!$A46)*'[1]面板-分位数'!BU$3:BU$497)</f>
        <v>0.44103392145927284</v>
      </c>
      <c r="BQ46" s="48">
        <f t="array" ref="BQ46">SUMPRODUCT(('[1]面板-分位数'!$B$3:$B$497='面板-景气指数'!$A46)*('[1]面板-分位数'!$J$3:$J$497),('[1]面板-分位数'!$B$3:$B$497='面板-景气指数'!$A46)*'[1]面板-分位数'!BV$3:BV$497)</f>
        <v>0.40478839557567647</v>
      </c>
      <c r="BR46" s="48">
        <f t="array" ref="BR46">SUMPRODUCT(('[1]面板-分位数'!$B$3:$B$497='面板-景气指数'!$A46)*('[1]面板-分位数'!$J$3:$J$497),('[1]面板-分位数'!$B$3:$B$497='面板-景气指数'!$A46)*'[1]面板-分位数'!BW$3:BW$497)</f>
        <v>0.39604787863505547</v>
      </c>
      <c r="BS46" s="48">
        <f t="array" ref="BS46">SUMPRODUCT(('[1]面板-分位数'!$B$3:$B$497='面板-景气指数'!$A46)*('[1]面板-分位数'!$J$3:$J$497),('[1]面板-分位数'!$B$3:$B$497='面板-景气指数'!$A46)*'[1]面板-分位数'!BX$3:BX$497)</f>
        <v>0.37905264531261218</v>
      </c>
      <c r="BT46" s="48">
        <f t="array" ref="BT46">SUMPRODUCT(('[1]面板-分位数'!$B$3:$B$497='面板-景气指数'!$A46)*('[1]面板-分位数'!$J$3:$J$497),('[1]面板-分位数'!$B$3:$B$497='面板-景气指数'!$A46)*'[1]面板-分位数'!BY$3:BY$497)</f>
        <v>0.37349892114091687</v>
      </c>
      <c r="BU46" s="48">
        <f t="array" ref="BU46">SUMPRODUCT(('[1]面板-分位数'!$B$3:$B$497='面板-景气指数'!$A46)*('[1]面板-分位数'!$J$3:$J$497),('[1]面板-分位数'!$B$3:$B$497='面板-景气指数'!$A46)*'[1]面板-分位数'!BZ$3:BZ$497)</f>
        <v>0.38007845200720858</v>
      </c>
      <c r="BV46" s="48">
        <f t="array" ref="BV46">SUMPRODUCT(('[1]面板-分位数'!$B$3:$B$497='面板-景气指数'!$A46)*('[1]面板-分位数'!$J$3:$J$497),('[1]面板-分位数'!$B$3:$B$497='面板-景气指数'!$A46)*'[1]面板-分位数'!CA$3:CA$497)</f>
        <v>0.42534963877658039</v>
      </c>
      <c r="BW46" s="48">
        <f t="array" ref="BW46">SUMPRODUCT(('[1]面板-分位数'!$B$3:$B$497='面板-景气指数'!$A46)*('[1]面板-分位数'!$J$3:$J$497),('[1]面板-分位数'!$B$3:$B$497='面板-景气指数'!$A46)*'[1]面板-分位数'!CB$3:CB$497)</f>
        <v>0.46063618973453307</v>
      </c>
      <c r="BX46" s="48">
        <f t="array" ref="BX46">SUMPRODUCT(('[1]面板-分位数'!$B$3:$B$497='面板-景气指数'!$A46)*('[1]面板-分位数'!$J$3:$J$497),('[1]面板-分位数'!$B$3:$B$497='面板-景气指数'!$A46)*'[1]面板-分位数'!CC$3:CC$497)</f>
        <v>0.48542179138944902</v>
      </c>
      <c r="BY46" s="48">
        <f t="array" ref="BY46">SUMPRODUCT(('[1]面板-分位数'!$B$3:$B$497='面板-景气指数'!$A46)*('[1]面板-分位数'!$J$3:$J$497),('[1]面板-分位数'!$B$3:$B$497='面板-景气指数'!$A46)*'[1]面板-分位数'!CD$3:CD$497)</f>
        <v>0.44534140769329678</v>
      </c>
      <c r="BZ46" s="48">
        <f t="array" ref="BZ46">SUMPRODUCT(('[1]面板-分位数'!$B$3:$B$497='面板-景气指数'!$A46)*('[1]面板-分位数'!$J$3:$J$497),('[1]面板-分位数'!$B$3:$B$497='面板-景气指数'!$A46)*'[1]面板-分位数'!CE$3:CE$497)</f>
        <v>0.41954668540192436</v>
      </c>
      <c r="CA46" s="48">
        <f t="array" ref="CA46">SUMPRODUCT(('[1]面板-分位数'!$B$3:$B$497='面板-景气指数'!$A46)*('[1]面板-分位数'!$J$3:$J$497),('[1]面板-分位数'!$B$3:$B$497='面板-景气指数'!$A46)*'[1]面板-分位数'!CF$3:CF$497)</f>
        <v>0.37979510401214867</v>
      </c>
      <c r="CB46" s="48">
        <f t="array" ref="CB46">SUMPRODUCT(('[1]面板-分位数'!$B$3:$B$497='面板-景气指数'!$A46)*('[1]面板-分位数'!$J$3:$J$497),('[1]面板-分位数'!$B$3:$B$497='面板-景气指数'!$A46)*'[1]面板-分位数'!CG$3:CG$497)</f>
        <v>0.35140527932941934</v>
      </c>
      <c r="CC46" s="48">
        <f t="array" ref="CC46">SUMPRODUCT(('[1]面板-分位数'!$B$3:$B$497='面板-景气指数'!$A46)*('[1]面板-分位数'!$J$3:$J$497),('[1]面板-分位数'!$B$3:$B$497='面板-景气指数'!$A46)*'[1]面板-分位数'!CH$3:CH$497)</f>
        <v>0.32559729735652149</v>
      </c>
      <c r="CD46" s="48">
        <f t="array" ref="CD46">SUMPRODUCT(('[1]面板-分位数'!$B$3:$B$497='面板-景气指数'!$A46)*('[1]面板-分位数'!$J$3:$J$497),('[1]面板-分位数'!$B$3:$B$497='面板-景气指数'!$A46)*'[1]面板-分位数'!CI$3:CI$497)</f>
        <v>0.32974547370717833</v>
      </c>
      <c r="CE46" s="48">
        <f t="array" ref="CE46">SUMPRODUCT(('[1]面板-分位数'!$B$3:$B$497='面板-景气指数'!$A46)*('[1]面板-分位数'!$J$3:$J$497),('[1]面板-分位数'!$B$3:$B$497='面板-景气指数'!$A46)*'[1]面板-分位数'!CJ$3:CJ$497)</f>
        <v>0.35319940732082666</v>
      </c>
      <c r="CF46" s="48">
        <f t="array" ref="CF46">SUMPRODUCT(('[1]面板-分位数'!$B$3:$B$497='面板-景气指数'!$A46)*('[1]面板-分位数'!$J$3:$J$497),('[1]面板-分位数'!$B$3:$B$497='面板-景气指数'!$A46)*'[1]面板-分位数'!CK$3:CK$497)</f>
        <v>0.41510266554178699</v>
      </c>
      <c r="CG46" s="48">
        <f t="array" ref="CG46">SUMPRODUCT(('[1]面板-分位数'!$B$3:$B$497='面板-景气指数'!$A46)*('[1]面板-分位数'!$J$3:$J$497),('[1]面板-分位数'!$B$3:$B$497='面板-景气指数'!$A46)*'[1]面板-分位数'!CL$3:CL$497)</f>
        <v>0.50633629054834894</v>
      </c>
      <c r="CH46" s="48">
        <f t="array" ref="CH46">SUMPRODUCT(('[1]面板-分位数'!$B$3:$B$497='面板-景气指数'!$A46)*('[1]面板-分位数'!$J$3:$J$497),('[1]面板-分位数'!$B$3:$B$497='面板-景气指数'!$A46)*'[1]面板-分位数'!CM$3:CM$497)</f>
        <v>0.54422908672602732</v>
      </c>
      <c r="CI46" s="48">
        <f t="array" ref="CI46">SUMPRODUCT(('[1]面板-分位数'!$B$3:$B$497='面板-景气指数'!$A46)*('[1]面板-分位数'!$J$3:$J$497),('[1]面板-分位数'!$B$3:$B$497='面板-景气指数'!$A46)*'[1]面板-分位数'!CN$3:CN$497)</f>
        <v>0.53983969751154814</v>
      </c>
      <c r="CJ46" s="48">
        <f t="array" ref="CJ46">SUMPRODUCT(('[1]面板-分位数'!$B$3:$B$497='面板-景气指数'!$A46)*('[1]面板-分位数'!$J$3:$J$497),('[1]面板-分位数'!$B$3:$B$497='面板-景气指数'!$A46)*'[1]面板-分位数'!CO$3:CO$497)</f>
        <v>0.52584089878719886</v>
      </c>
      <c r="CK46" s="48">
        <f t="array" ref="CK46">SUMPRODUCT(('[1]面板-分位数'!$B$3:$B$497='面板-景气指数'!$A46)*('[1]面板-分位数'!$J$3:$J$497),('[1]面板-分位数'!$B$3:$B$497='面板-景气指数'!$A46)*'[1]面板-分位数'!CP$3:CP$497)</f>
        <v>0.55980223586918298</v>
      </c>
      <c r="CL46" s="48">
        <f t="array" ref="CL46">SUMPRODUCT(('[1]面板-分位数'!$B$3:$B$497='面板-景气指数'!$A46)*('[1]面板-分位数'!$J$3:$J$497),('[1]面板-分位数'!$B$3:$B$497='面板-景气指数'!$A46)*'[1]面板-分位数'!CQ$3:CQ$497)</f>
        <v>0.53542588544243841</v>
      </c>
      <c r="CM46" s="48">
        <f t="array" ref="CM46">SUMPRODUCT(('[1]面板-分位数'!$B$3:$B$497='面板-景气指数'!$A46)*('[1]面板-分位数'!$J$3:$J$497),('[1]面板-分位数'!$B$3:$B$497='面板-景气指数'!$A46)*'[1]面板-分位数'!CR$3:CR$497)</f>
        <v>0.52573866235727318</v>
      </c>
      <c r="CN46" s="48">
        <f t="array" ref="CN46">SUMPRODUCT(('[1]面板-分位数'!$B$3:$B$497='面板-景气指数'!$A46)*('[1]面板-分位数'!$J$3:$J$497),('[1]面板-分位数'!$B$3:$B$497='面板-景气指数'!$A46)*'[1]面板-分位数'!CS$3:CS$497)</f>
        <v>0.49084362705127565</v>
      </c>
      <c r="CO46" s="48">
        <f t="array" ref="CO46">SUMPRODUCT(('[1]面板-分位数'!$B$3:$B$497='面板-景气指数'!$A46)*('[1]面板-分位数'!$J$3:$J$497),('[1]面板-分位数'!$B$3:$B$497='面板-景气指数'!$A46)*'[1]面板-分位数'!CT$3:CT$497)</f>
        <v>0.46806665935262609</v>
      </c>
      <c r="CP46" s="48">
        <f t="array" ref="CP46">SUMPRODUCT(('[1]面板-分位数'!$B$3:$B$497='面板-景气指数'!$A46)*('[1]面板-分位数'!$J$3:$J$497),('[1]面板-分位数'!$B$3:$B$497='面板-景气指数'!$A46)*'[1]面板-分位数'!CU$3:CU$497)</f>
        <v>0.47684970204498578</v>
      </c>
      <c r="CQ46" s="48">
        <f t="array" ref="CQ46">SUMPRODUCT(('[1]面板-分位数'!$B$3:$B$497='面板-景气指数'!$A46)*('[1]面板-分位数'!$J$3:$J$497),('[1]面板-分位数'!$B$3:$B$497='面板-景气指数'!$A46)*'[1]面板-分位数'!CV$3:CV$497)</f>
        <v>0.48439654713485514</v>
      </c>
      <c r="CR46" s="48">
        <f t="array" ref="CR46">SUMPRODUCT(('[1]面板-分位数'!$B$3:$B$497='面板-景气指数'!$A46)*('[1]面板-分位数'!$J$3:$J$497),('[1]面板-分位数'!$B$3:$B$497='面板-景气指数'!$A46)*'[1]面板-分位数'!CW$3:CW$497)</f>
        <v>0.48251773199038617</v>
      </c>
      <c r="CS46" s="48">
        <f t="array" ref="CS46">SUMPRODUCT(('[1]面板-分位数'!$B$3:$B$497='面板-景气指数'!$A46)*('[1]面板-分位数'!$J$3:$J$497),('[1]面板-分位数'!$B$3:$B$497='面板-景气指数'!$A46)*'[1]面板-分位数'!CX$3:CX$497)</f>
        <v>0.43009685649245971</v>
      </c>
      <c r="CT46" s="48">
        <f t="array" ref="CT46">SUMPRODUCT(('[1]面板-分位数'!$B$3:$B$497='面板-景气指数'!$A46)*('[1]面板-分位数'!$J$3:$J$497),('[1]面板-分位数'!$B$3:$B$497='面板-景气指数'!$A46)*'[1]面板-分位数'!CY$3:CY$497)</f>
        <v>0.38453086181940249</v>
      </c>
      <c r="CU46" s="48">
        <f t="array" ref="CU46">SUMPRODUCT(('[1]面板-分位数'!$B$3:$B$497='面板-景气指数'!$A46)*('[1]面板-分位数'!$J$3:$J$497),('[1]面板-分位数'!$B$3:$B$497='面板-景气指数'!$A46)*'[1]面板-分位数'!CZ$3:CZ$497)</f>
        <v>0.31853464330148529</v>
      </c>
      <c r="CV46" s="48">
        <f t="array" ref="CV46">SUMPRODUCT(('[1]面板-分位数'!$B$3:$B$497='面板-景气指数'!$A46)*('[1]面板-分位数'!$J$3:$J$497),('[1]面板-分位数'!$B$3:$B$497='面板-景气指数'!$A46)*'[1]面板-分位数'!DA$3:DA$497)</f>
        <v>0.28067156804935534</v>
      </c>
    </row>
    <row r="47" spans="1:100" x14ac:dyDescent="0.2">
      <c r="A47" s="46" t="s">
        <v>35</v>
      </c>
      <c r="B47" s="47">
        <f t="shared" si="23"/>
        <v>7.9953738748009764</v>
      </c>
      <c r="C47" s="47">
        <f t="shared" si="24"/>
        <v>17.245205308007279</v>
      </c>
      <c r="D47" s="49">
        <f t="shared" si="22"/>
        <v>11.372867509973881</v>
      </c>
      <c r="E47" s="51">
        <v>1.3217008930140099E-2</v>
      </c>
      <c r="F47" s="48">
        <f t="array" ref="F47">SUMPRODUCT(('[1]面板-分位数'!$B$3:$B$497='面板-景气指数'!$A47)*('[1]面板-分位数'!$J$3:$J$497),('[1]面板-分位数'!$B$3:$B$497='面板-景气指数'!$A47)*'[1]面板-分位数'!K$3:K$497)</f>
        <v>0.40664393097487661</v>
      </c>
      <c r="G47" s="48">
        <f t="array" ref="G47">SUMPRODUCT(('[1]面板-分位数'!$B$3:$B$497='面板-景气指数'!$A47)*('[1]面板-分位数'!$J$3:$J$497),('[1]面板-分位数'!$B$3:$B$497='面板-景气指数'!$A47)*'[1]面板-分位数'!L$3:L$497)</f>
        <v>0.4529680321800203</v>
      </c>
      <c r="H47" s="48">
        <f t="array" ref="H47">SUMPRODUCT(('[1]面板-分位数'!$B$3:$B$497='面板-景气指数'!$A47)*('[1]面板-分位数'!$J$3:$J$497),('[1]面板-分位数'!$B$3:$B$497='面板-景气指数'!$A47)*'[1]面板-分位数'!M$3:M$497)</f>
        <v>0.36725751938751461</v>
      </c>
      <c r="I47" s="48">
        <f t="array" ref="I47">SUMPRODUCT(('[1]面板-分位数'!$B$3:$B$497='面板-景气指数'!$A47)*('[1]面板-分位数'!$J$3:$J$497),('[1]面板-分位数'!$B$3:$B$497='面板-景气指数'!$A47)*'[1]面板-分位数'!N$3:N$497)</f>
        <v>0.33624360961769262</v>
      </c>
      <c r="J47" s="48">
        <f t="array" ref="J47">SUMPRODUCT(('[1]面板-分位数'!$B$3:$B$497='面板-景气指数'!$A47)*('[1]面板-分位数'!$J$3:$J$497),('[1]面板-分位数'!$B$3:$B$497='面板-景气指数'!$A47)*'[1]面板-分位数'!O$3:O$497)</f>
        <v>0.28051597909994752</v>
      </c>
      <c r="K47" s="48">
        <f t="array" ref="K47">SUMPRODUCT(('[1]面板-分位数'!$B$3:$B$497='面板-景气指数'!$A47)*('[1]面板-分位数'!$J$3:$J$497),('[1]面板-分位数'!$B$3:$B$497='面板-景气指数'!$A47)*'[1]面板-分位数'!P$3:P$497)</f>
        <v>0.31245056593875503</v>
      </c>
      <c r="L47" s="48">
        <f t="array" ref="L47">SUMPRODUCT(('[1]面板-分位数'!$B$3:$B$497='面板-景气指数'!$A47)*('[1]面板-分位数'!$J$3:$J$497),('[1]面板-分位数'!$B$3:$B$497='面板-景气指数'!$A47)*'[1]面板-分位数'!Q$3:Q$497)</f>
        <v>0.31267556198754309</v>
      </c>
      <c r="M47" s="48">
        <f t="array" ref="M47">SUMPRODUCT(('[1]面板-分位数'!$B$3:$B$497='面板-景气指数'!$A47)*('[1]面板-分位数'!$J$3:$J$497),('[1]面板-分位数'!$B$3:$B$497='面板-景气指数'!$A47)*'[1]面板-分位数'!R$3:R$497)</f>
        <v>0.32319098779066702</v>
      </c>
      <c r="N47" s="48">
        <f t="array" ref="N47">SUMPRODUCT(('[1]面板-分位数'!$B$3:$B$497='面板-景气指数'!$A47)*('[1]面板-分位数'!$J$3:$J$497),('[1]面板-分位数'!$B$3:$B$497='面板-景气指数'!$A47)*'[1]面板-分位数'!S$3:S$497)</f>
        <v>0.3277599949959058</v>
      </c>
      <c r="O47" s="48">
        <f t="array" ref="O47">SUMPRODUCT(('[1]面板-分位数'!$B$3:$B$497='面板-景气指数'!$A47)*('[1]面板-分位数'!$J$3:$J$497),('[1]面板-分位数'!$B$3:$B$497='面板-景气指数'!$A47)*'[1]面板-分位数'!T$3:T$497)</f>
        <v>0.30905792090833462</v>
      </c>
      <c r="P47" s="48">
        <f t="array" ref="P47">SUMPRODUCT(('[1]面板-分位数'!$B$3:$B$497='面板-景气指数'!$A47)*('[1]面板-分位数'!$J$3:$J$497),('[1]面板-分位数'!$B$3:$B$497='面板-景气指数'!$A47)*'[1]面板-分位数'!U$3:U$497)</f>
        <v>0.26517990521415197</v>
      </c>
      <c r="Q47" s="48">
        <f t="array" ref="Q47">SUMPRODUCT(('[1]面板-分位数'!$B$3:$B$497='面板-景气指数'!$A47)*('[1]面板-分位数'!$J$3:$J$497),('[1]面板-分位数'!$B$3:$B$497='面板-景气指数'!$A47)*'[1]面板-分位数'!V$3:V$497)</f>
        <v>0.2693172725468726</v>
      </c>
      <c r="R47" s="48">
        <f t="array" ref="R47">SUMPRODUCT(('[1]面板-分位数'!$B$3:$B$497='面板-景气指数'!$A47)*('[1]面板-分位数'!$J$3:$J$497),('[1]面板-分位数'!$B$3:$B$497='面板-景气指数'!$A47)*'[1]面板-分位数'!W$3:W$497)</f>
        <v>0.30995808448593587</v>
      </c>
      <c r="S47" s="48">
        <f t="array" ref="S47">SUMPRODUCT(('[1]面板-分位数'!$B$3:$B$497='面板-景气指数'!$A47)*('[1]面板-分位数'!$J$3:$J$497),('[1]面板-分位数'!$B$3:$B$497='面板-景气指数'!$A47)*'[1]面板-分位数'!X$3:X$497)</f>
        <v>0.37301429343201054</v>
      </c>
      <c r="T47" s="48">
        <f t="array" ref="T47">SUMPRODUCT(('[1]面板-分位数'!$B$3:$B$497='面板-景气指数'!$A47)*('[1]面板-分位数'!$J$3:$J$497),('[1]面板-分位数'!$B$3:$B$497='面板-景气指数'!$A47)*'[1]面板-分位数'!Y$3:Y$497)</f>
        <v>0.41263573799354308</v>
      </c>
      <c r="U47" s="48">
        <f t="array" ref="U47">SUMPRODUCT(('[1]面板-分位数'!$B$3:$B$497='面板-景气指数'!$A47)*('[1]面板-分位数'!$J$3:$J$497),('[1]面板-分位数'!$B$3:$B$497='面板-景气指数'!$A47)*'[1]面板-分位数'!Z$3:Z$497)</f>
        <v>0.4363759387121578</v>
      </c>
      <c r="V47" s="48">
        <f t="array" ref="V47">SUMPRODUCT(('[1]面板-分位数'!$B$3:$B$497='面板-景气指数'!$A47)*('[1]面板-分位数'!$J$3:$J$497),('[1]面板-分位数'!$B$3:$B$497='面板-景气指数'!$A47)*'[1]面板-分位数'!AA$3:AA$497)</f>
        <v>0.44191149369613875</v>
      </c>
      <c r="W47" s="48">
        <f t="array" ref="W47">SUMPRODUCT(('[1]面板-分位数'!$B$3:$B$497='面板-景气指数'!$A47)*('[1]面板-分位数'!$J$3:$J$497),('[1]面板-分位数'!$B$3:$B$497='面板-景气指数'!$A47)*'[1]面板-分位数'!AB$3:AB$497)</f>
        <v>0.47750502838936815</v>
      </c>
      <c r="X47" s="48">
        <f t="array" ref="X47">SUMPRODUCT(('[1]面板-分位数'!$B$3:$B$497='面板-景气指数'!$A47)*('[1]面板-分位数'!$J$3:$J$497),('[1]面板-分位数'!$B$3:$B$497='面板-景气指数'!$A47)*'[1]面板-分位数'!AC$3:AC$497)</f>
        <v>0.48836220524695045</v>
      </c>
      <c r="Y47" s="48">
        <f t="array" ref="Y47">SUMPRODUCT(('[1]面板-分位数'!$B$3:$B$497='面板-景气指数'!$A47)*('[1]面板-分位数'!$J$3:$J$497),('[1]面板-分位数'!$B$3:$B$497='面板-景气指数'!$A47)*'[1]面板-分位数'!AD$3:AD$497)</f>
        <v>0.5112686774082279</v>
      </c>
      <c r="Z47" s="48">
        <f t="array" ref="Z47">SUMPRODUCT(('[1]面板-分位数'!$B$3:$B$497='面板-景气指数'!$A47)*('[1]面板-分位数'!$J$3:$J$497),('[1]面板-分位数'!$B$3:$B$497='面板-景气指数'!$A47)*'[1]面板-分位数'!AE$3:AE$497)</f>
        <v>0.51983177963887994</v>
      </c>
      <c r="AA47" s="48">
        <f t="array" ref="AA47">SUMPRODUCT(('[1]面板-分位数'!$B$3:$B$497='面板-景气指数'!$A47)*('[1]面板-分位数'!$J$3:$J$497),('[1]面板-分位数'!$B$3:$B$497='面板-景气指数'!$A47)*'[1]面板-分位数'!AF$3:AF$497)</f>
        <v>0.59370636137573973</v>
      </c>
      <c r="AB47" s="48">
        <f t="array" ref="AB47">SUMPRODUCT(('[1]面板-分位数'!$B$3:$B$497='面板-景气指数'!$A47)*('[1]面板-分位数'!$J$3:$J$497),('[1]面板-分位数'!$B$3:$B$497='面板-景气指数'!$A47)*'[1]面板-分位数'!AG$3:AG$497)</f>
        <v>0.55107599658991846</v>
      </c>
      <c r="AC47" s="48">
        <f t="array" ref="AC47">SUMPRODUCT(('[1]面板-分位数'!$B$3:$B$497='面板-景气指数'!$A47)*('[1]面板-分位数'!$J$3:$J$497),('[1]面板-分位数'!$B$3:$B$497='面板-景气指数'!$A47)*'[1]面板-分位数'!AH$3:AH$497)</f>
        <v>0.58678116610132247</v>
      </c>
      <c r="AD47" s="48">
        <f t="array" ref="AD47">SUMPRODUCT(('[1]面板-分位数'!$B$3:$B$497='面板-景气指数'!$A47)*('[1]面板-分位数'!$J$3:$J$497),('[1]面板-分位数'!$B$3:$B$497='面板-景气指数'!$A47)*'[1]面板-分位数'!AI$3:AI$497)</f>
        <v>0.60016961872766827</v>
      </c>
      <c r="AE47" s="48">
        <f t="array" ref="AE47">SUMPRODUCT(('[1]面板-分位数'!$B$3:$B$497='面板-景气指数'!$A47)*('[1]面板-分位数'!$J$3:$J$497),('[1]面板-分位数'!$B$3:$B$497='面板-景气指数'!$A47)*'[1]面板-分位数'!AJ$3:AJ$497)</f>
        <v>0.63360266583370262</v>
      </c>
      <c r="AF47" s="48">
        <f t="array" ref="AF47">SUMPRODUCT(('[1]面板-分位数'!$B$3:$B$497='面板-景气指数'!$A47)*('[1]面板-分位数'!$J$3:$J$497),('[1]面板-分位数'!$B$3:$B$497='面板-景气指数'!$A47)*'[1]面板-分位数'!AK$3:AK$497)</f>
        <v>0.63769481284721119</v>
      </c>
      <c r="AG47" s="48">
        <f t="array" ref="AG47">SUMPRODUCT(('[1]面板-分位数'!$B$3:$B$497='面板-景气指数'!$A47)*('[1]面板-分位数'!$J$3:$J$497),('[1]面板-分位数'!$B$3:$B$497='面板-景气指数'!$A47)*'[1]面板-分位数'!AL$3:AL$497)</f>
        <v>0.62672372924545949</v>
      </c>
      <c r="AH47" s="48">
        <f t="array" ref="AH47">SUMPRODUCT(('[1]面板-分位数'!$B$3:$B$497='面板-景气指数'!$A47)*('[1]面板-分位数'!$J$3:$J$497),('[1]面板-分位数'!$B$3:$B$497='面板-景气指数'!$A47)*'[1]面板-分位数'!AM$3:AM$497)</f>
        <v>0.64310885202931667</v>
      </c>
      <c r="AI47" s="48">
        <f t="array" ref="AI47">SUMPRODUCT(('[1]面板-分位数'!$B$3:$B$497='面板-景气指数'!$A47)*('[1]面板-分位数'!$J$3:$J$497),('[1]面板-分位数'!$B$3:$B$497='面板-景气指数'!$A47)*'[1]面板-分位数'!AN$3:AN$497)</f>
        <v>0.63087076919055018</v>
      </c>
      <c r="AJ47" s="48">
        <f t="array" ref="AJ47">SUMPRODUCT(('[1]面板-分位数'!$B$3:$B$497='面板-景气指数'!$A47)*('[1]面板-分位数'!$J$3:$J$497),('[1]面板-分位数'!$B$3:$B$497='面板-景气指数'!$A47)*'[1]面板-分位数'!AO$3:AO$497)</f>
        <v>0.64610575998553765</v>
      </c>
      <c r="AK47" s="48">
        <f t="array" ref="AK47">SUMPRODUCT(('[1]面板-分位数'!$B$3:$B$497='面板-景气指数'!$A47)*('[1]面板-分位数'!$J$3:$J$497),('[1]面板-分位数'!$B$3:$B$497='面板-景气指数'!$A47)*'[1]面板-分位数'!AP$3:AP$497)</f>
        <v>0.71754068902980572</v>
      </c>
      <c r="AL47" s="48">
        <f t="array" ref="AL47">SUMPRODUCT(('[1]面板-分位数'!$B$3:$B$497='面板-景气指数'!$A47)*('[1]面板-分位数'!$J$3:$J$497),('[1]面板-分位数'!$B$3:$B$497='面板-景气指数'!$A47)*'[1]面板-分位数'!AQ$3:AQ$497)</f>
        <v>0.72731689413874223</v>
      </c>
      <c r="AM47" s="48">
        <f t="array" ref="AM47">SUMPRODUCT(('[1]面板-分位数'!$B$3:$B$497='面板-景气指数'!$A47)*('[1]面板-分位数'!$J$3:$J$497),('[1]面板-分位数'!$B$3:$B$497='面板-景气指数'!$A47)*'[1]面板-分位数'!AR$3:AR$497)</f>
        <v>0.71443596437013379</v>
      </c>
      <c r="AN47" s="48">
        <f t="array" ref="AN47">SUMPRODUCT(('[1]面板-分位数'!$B$3:$B$497='面板-景气指数'!$A47)*('[1]面板-分位数'!$J$3:$J$497),('[1]面板-分位数'!$B$3:$B$497='面板-景气指数'!$A47)*'[1]面板-分位数'!AS$3:AS$497)</f>
        <v>0.66378544613631807</v>
      </c>
      <c r="AO47" s="48">
        <f t="array" ref="AO47">SUMPRODUCT(('[1]面板-分位数'!$B$3:$B$497='面板-景气指数'!$A47)*('[1]面板-分位数'!$J$3:$J$497),('[1]面板-分位数'!$B$3:$B$497='面板-景气指数'!$A47)*'[1]面板-分位数'!AT$3:AT$497)</f>
        <v>0.44311337176711585</v>
      </c>
      <c r="AP47" s="48">
        <f t="array" ref="AP47">SUMPRODUCT(('[1]面板-分位数'!$B$3:$B$497='面板-景气指数'!$A47)*('[1]面板-分位数'!$J$3:$J$497),('[1]面板-分位数'!$B$3:$B$497='面板-景气指数'!$A47)*'[1]面板-分位数'!AU$3:AU$497)</f>
        <v>0.38861966272847925</v>
      </c>
      <c r="AQ47" s="48">
        <f t="array" ref="AQ47">SUMPRODUCT(('[1]面板-分位数'!$B$3:$B$497='面板-景气指数'!$A47)*('[1]面板-分位数'!$J$3:$J$497),('[1]面板-分位数'!$B$3:$B$497='面板-景气指数'!$A47)*'[1]面板-分位数'!AV$3:AV$497)</f>
        <v>0.33524748312864755</v>
      </c>
      <c r="AR47" s="48">
        <f t="array" ref="AR47">SUMPRODUCT(('[1]面板-分位数'!$B$3:$B$497='面板-景气指数'!$A47)*('[1]面板-分位数'!$J$3:$J$497),('[1]面板-分位数'!$B$3:$B$497='面板-景气指数'!$A47)*'[1]面板-分位数'!AW$3:AW$497)</f>
        <v>0.30703660064201499</v>
      </c>
      <c r="AS47" s="48">
        <f t="array" ref="AS47">SUMPRODUCT(('[1]面板-分位数'!$B$3:$B$497='面板-景气指数'!$A47)*('[1]面板-分位数'!$J$3:$J$497),('[1]面板-分位数'!$B$3:$B$497='面板-景气指数'!$A47)*'[1]面板-分位数'!AX$3:AX$497)</f>
        <v>0.29296817170752926</v>
      </c>
      <c r="AT47" s="48">
        <f t="array" ref="AT47">SUMPRODUCT(('[1]面板-分位数'!$B$3:$B$497='面板-景气指数'!$A47)*('[1]面板-分位数'!$J$3:$J$497),('[1]面板-分位数'!$B$3:$B$497='面板-景气指数'!$A47)*'[1]面板-分位数'!AY$3:AY$497)</f>
        <v>0.30991844960211723</v>
      </c>
      <c r="AU47" s="48">
        <f t="array" ref="AU47">SUMPRODUCT(('[1]面板-分位数'!$B$3:$B$497='面板-景气指数'!$A47)*('[1]面板-分位数'!$J$3:$J$497),('[1]面板-分位数'!$B$3:$B$497='面板-景气指数'!$A47)*'[1]面板-分位数'!AZ$3:AZ$497)</f>
        <v>0.35803077669026778</v>
      </c>
      <c r="AV47" s="48">
        <f t="array" ref="AV47">SUMPRODUCT(('[1]面板-分位数'!$B$3:$B$497='面板-景气指数'!$A47)*('[1]面板-分位数'!$J$3:$J$497),('[1]面板-分位数'!$B$3:$B$497='面板-景气指数'!$A47)*'[1]面板-分位数'!BA$3:BA$497)</f>
        <v>0.39346871316525545</v>
      </c>
      <c r="AW47" s="48">
        <f t="array" ref="AW47">SUMPRODUCT(('[1]面板-分位数'!$B$3:$B$497='面板-景气指数'!$A47)*('[1]面板-分位数'!$J$3:$J$497),('[1]面板-分位数'!$B$3:$B$497='面板-景气指数'!$A47)*'[1]面板-分位数'!BB$3:BB$497)</f>
        <v>0.39783387076218807</v>
      </c>
      <c r="AX47" s="48">
        <f t="array" ref="AX47">SUMPRODUCT(('[1]面板-分位数'!$B$3:$B$497='面板-景气指数'!$A47)*('[1]面板-分位数'!$J$3:$J$497),('[1]面板-分位数'!$B$3:$B$497='面板-景气指数'!$A47)*'[1]面板-分位数'!BC$3:BC$497)</f>
        <v>0.39146975088135971</v>
      </c>
      <c r="AY47" s="48">
        <f t="array" ref="AY47">SUMPRODUCT(('[1]面板-分位数'!$B$3:$B$497='面板-景气指数'!$A47)*('[1]面板-分位数'!$J$3:$J$497),('[1]面板-分位数'!$B$3:$B$497='面板-景气指数'!$A47)*'[1]面板-分位数'!BD$3:BD$497)</f>
        <v>0.41746984063916381</v>
      </c>
      <c r="AZ47" s="48">
        <f t="array" ref="AZ47">SUMPRODUCT(('[1]面板-分位数'!$B$3:$B$497='面板-景气指数'!$A47)*('[1]面板-分位数'!$J$3:$J$497),('[1]面板-分位数'!$B$3:$B$497='面板-景气指数'!$A47)*'[1]面板-分位数'!BE$3:BE$497)</f>
        <v>0.55055480554623293</v>
      </c>
      <c r="BA47" s="48">
        <f t="array" ref="BA47">SUMPRODUCT(('[1]面板-分位数'!$B$3:$B$497='面板-景气指数'!$A47)*('[1]面板-分位数'!$J$3:$J$497),('[1]面板-分位数'!$B$3:$B$497='面板-景气指数'!$A47)*'[1]面板-分位数'!BF$3:BF$497)</f>
        <v>0.58096223937524472</v>
      </c>
      <c r="BB47" s="48">
        <f t="array" ref="BB47">SUMPRODUCT(('[1]面板-分位数'!$B$3:$B$497='面板-景气指数'!$A47)*('[1]面板-分位数'!$J$3:$J$497),('[1]面板-分位数'!$B$3:$B$497='面板-景气指数'!$A47)*'[1]面板-分位数'!BG$3:BG$497)</f>
        <v>0.557705338349747</v>
      </c>
      <c r="BC47" s="48">
        <f t="array" ref="BC47">SUMPRODUCT(('[1]面板-分位数'!$B$3:$B$497='面板-景气指数'!$A47)*('[1]面板-分位数'!$J$3:$J$497),('[1]面板-分位数'!$B$3:$B$497='面板-景气指数'!$A47)*'[1]面板-分位数'!BH$3:BH$497)</f>
        <v>0.55990326294883441</v>
      </c>
      <c r="BD47" s="48">
        <f t="array" ref="BD47">SUMPRODUCT(('[1]面板-分位数'!$B$3:$B$497='面板-景气指数'!$A47)*('[1]面板-分位数'!$J$3:$J$497),('[1]面板-分位数'!$B$3:$B$497='面板-景气指数'!$A47)*'[1]面板-分位数'!BI$3:BI$497)</f>
        <v>0.5573626585326944</v>
      </c>
      <c r="BE47" s="48">
        <f t="array" ref="BE47">SUMPRODUCT(('[1]面板-分位数'!$B$3:$B$497='面板-景气指数'!$A47)*('[1]面板-分位数'!$J$3:$J$497),('[1]面板-分位数'!$B$3:$B$497='面板-景气指数'!$A47)*'[1]面板-分位数'!BJ$3:BJ$497)</f>
        <v>0.55624037327048748</v>
      </c>
      <c r="BF47" s="48">
        <f t="array" ref="BF47">SUMPRODUCT(('[1]面板-分位数'!$B$3:$B$497='面板-景气指数'!$A47)*('[1]面板-分位数'!$J$3:$J$497),('[1]面板-分位数'!$B$3:$B$497='面板-景气指数'!$A47)*'[1]面板-分位数'!BK$3:BK$497)</f>
        <v>0.57338206298038397</v>
      </c>
      <c r="BG47" s="48">
        <f t="array" ref="BG47">SUMPRODUCT(('[1]面板-分位数'!$B$3:$B$497='面板-景气指数'!$A47)*('[1]面板-分位数'!$J$3:$J$497),('[1]面板-分位数'!$B$3:$B$497='面板-景气指数'!$A47)*'[1]面板-分位数'!BL$3:BL$497)</f>
        <v>0.55152116581473976</v>
      </c>
      <c r="BH47" s="48">
        <f t="array" ref="BH47">SUMPRODUCT(('[1]面板-分位数'!$B$3:$B$497='面板-景气指数'!$A47)*('[1]面板-分位数'!$J$3:$J$497),('[1]面板-分位数'!$B$3:$B$497='面板-景气指数'!$A47)*'[1]面板-分位数'!BM$3:BM$497)</f>
        <v>0.56335609675909493</v>
      </c>
      <c r="BI47" s="48">
        <f t="array" ref="BI47">SUMPRODUCT(('[1]面板-分位数'!$B$3:$B$497='面板-景气指数'!$A47)*('[1]面板-分位数'!$J$3:$J$497),('[1]面板-分位数'!$B$3:$B$497='面板-景气指数'!$A47)*'[1]面板-分位数'!BN$3:BN$497)</f>
        <v>0.52793570978847448</v>
      </c>
      <c r="BJ47" s="48">
        <f t="array" ref="BJ47">SUMPRODUCT(('[1]面板-分位数'!$B$3:$B$497='面板-景气指数'!$A47)*('[1]面板-分位数'!$J$3:$J$497),('[1]面板-分位数'!$B$3:$B$497='面板-景气指数'!$A47)*'[1]面板-分位数'!BO$3:BO$497)</f>
        <v>0.53846729247696268</v>
      </c>
      <c r="BK47" s="48">
        <f t="array" ref="BK47">SUMPRODUCT(('[1]面板-分位数'!$B$3:$B$497='面板-景气指数'!$A47)*('[1]面板-分位数'!$J$3:$J$497),('[1]面板-分位数'!$B$3:$B$497='面板-景气指数'!$A47)*'[1]面板-分位数'!BP$3:BP$497)</f>
        <v>0.53127772136869722</v>
      </c>
      <c r="BL47" s="48">
        <f t="array" ref="BL47">SUMPRODUCT(('[1]面板-分位数'!$B$3:$B$497='面板-景气指数'!$A47)*('[1]面板-分位数'!$J$3:$J$497),('[1]面板-分位数'!$B$3:$B$497='面板-景气指数'!$A47)*'[1]面板-分位数'!BQ$3:BQ$497)</f>
        <v>0.44083017934019331</v>
      </c>
      <c r="BM47" s="48">
        <f t="array" ref="BM47">SUMPRODUCT(('[1]面板-分位数'!$B$3:$B$497='面板-景气指数'!$A47)*('[1]面板-分位数'!$J$3:$J$497),('[1]面板-分位数'!$B$3:$B$497='面板-景气指数'!$A47)*'[1]面板-分位数'!BR$3:BR$497)</f>
        <v>0.43138297088148619</v>
      </c>
      <c r="BN47" s="48">
        <f t="array" ref="BN47">SUMPRODUCT(('[1]面板-分位数'!$B$3:$B$497='面板-景气指数'!$A47)*('[1]面板-分位数'!$J$3:$J$497),('[1]面板-分位数'!$B$3:$B$497='面板-景气指数'!$A47)*'[1]面板-分位数'!BS$3:BS$497)</f>
        <v>0.43859766505939124</v>
      </c>
      <c r="BO47" s="48">
        <f t="array" ref="BO47">SUMPRODUCT(('[1]面板-分位数'!$B$3:$B$497='面板-景气指数'!$A47)*('[1]面板-分位数'!$J$3:$J$497),('[1]面板-分位数'!$B$3:$B$497='面板-景气指数'!$A47)*'[1]面板-分位数'!BT$3:BT$497)</f>
        <v>0.46120339676683003</v>
      </c>
      <c r="BP47" s="48">
        <f t="array" ref="BP47">SUMPRODUCT(('[1]面板-分位数'!$B$3:$B$497='面板-景气指数'!$A47)*('[1]面板-分位数'!$J$3:$J$497),('[1]面板-分位数'!$B$3:$B$497='面板-景气指数'!$A47)*'[1]面板-分位数'!BU$3:BU$497)</f>
        <v>0.45083237863141878</v>
      </c>
      <c r="BQ47" s="48">
        <f t="array" ref="BQ47">SUMPRODUCT(('[1]面板-分位数'!$B$3:$B$497='面板-景气指数'!$A47)*('[1]面板-分位数'!$J$3:$J$497),('[1]面板-分位数'!$B$3:$B$497='面板-景气指数'!$A47)*'[1]面板-分位数'!BV$3:BV$497)</f>
        <v>0.45550156118260832</v>
      </c>
      <c r="BR47" s="48">
        <f t="array" ref="BR47">SUMPRODUCT(('[1]面板-分位数'!$B$3:$B$497='面板-景气指数'!$A47)*('[1]面板-分位数'!$J$3:$J$497),('[1]面板-分位数'!$B$3:$B$497='面板-景气指数'!$A47)*'[1]面板-分位数'!BW$3:BW$497)</f>
        <v>0.45144310700838031</v>
      </c>
      <c r="BS47" s="48">
        <f t="array" ref="BS47">SUMPRODUCT(('[1]面板-分位数'!$B$3:$B$497='面板-景气指数'!$A47)*('[1]面板-分位数'!$J$3:$J$497),('[1]面板-分位数'!$B$3:$B$497='面板-景气指数'!$A47)*'[1]面板-分位数'!BX$3:BX$497)</f>
        <v>0.46313766375201015</v>
      </c>
      <c r="BT47" s="48">
        <f t="array" ref="BT47">SUMPRODUCT(('[1]面板-分位数'!$B$3:$B$497='面板-景气指数'!$A47)*('[1]面板-分位数'!$J$3:$J$497),('[1]面板-分位数'!$B$3:$B$497='面板-景气指数'!$A47)*'[1]面板-分位数'!BY$3:BY$497)</f>
        <v>0.48479407788107909</v>
      </c>
      <c r="BU47" s="48">
        <f t="array" ref="BU47">SUMPRODUCT(('[1]面板-分位数'!$B$3:$B$497='面板-景气指数'!$A47)*('[1]面板-分位数'!$J$3:$J$497),('[1]面板-分位数'!$B$3:$B$497='面板-景气指数'!$A47)*'[1]面板-分位数'!BZ$3:BZ$497)</f>
        <v>0.51281716984710679</v>
      </c>
      <c r="BV47" s="48">
        <f t="array" ref="BV47">SUMPRODUCT(('[1]面板-分位数'!$B$3:$B$497='面板-景气指数'!$A47)*('[1]面板-分位数'!$J$3:$J$497),('[1]面板-分位数'!$B$3:$B$497='面板-景气指数'!$A47)*'[1]面板-分位数'!CA$3:CA$497)</f>
        <v>0.54575923479488608</v>
      </c>
      <c r="BW47" s="48">
        <f t="array" ref="BW47">SUMPRODUCT(('[1]面板-分位数'!$B$3:$B$497='面板-景气指数'!$A47)*('[1]面板-分位数'!$J$3:$J$497),('[1]面板-分位数'!$B$3:$B$497='面板-景气指数'!$A47)*'[1]面板-分位数'!CB$3:CB$497)</f>
        <v>0.57295393709341347</v>
      </c>
      <c r="BX47" s="48">
        <f t="array" ref="BX47">SUMPRODUCT(('[1]面板-分位数'!$B$3:$B$497='面板-景气指数'!$A47)*('[1]面板-分位数'!$J$3:$J$497),('[1]面板-分位数'!$B$3:$B$497='面板-景气指数'!$A47)*'[1]面板-分位数'!CC$3:CC$497)</f>
        <v>0.54411688726454976</v>
      </c>
      <c r="BY47" s="48">
        <f t="array" ref="BY47">SUMPRODUCT(('[1]面板-分位数'!$B$3:$B$497='面板-景气指数'!$A47)*('[1]面板-分位数'!$J$3:$J$497),('[1]面板-分位数'!$B$3:$B$497='面板-景气指数'!$A47)*'[1]面板-分位数'!CD$3:CD$497)</f>
        <v>0.54712632686938378</v>
      </c>
      <c r="BZ47" s="48">
        <f t="array" ref="BZ47">SUMPRODUCT(('[1]面板-分位数'!$B$3:$B$497='面板-景气指数'!$A47)*('[1]面板-分位数'!$J$3:$J$497),('[1]面板-分位数'!$B$3:$B$497='面板-景气指数'!$A47)*'[1]面板-分位数'!CE$3:CE$497)</f>
        <v>0.61321732521077199</v>
      </c>
      <c r="CA47" s="48">
        <f t="array" ref="CA47">SUMPRODUCT(('[1]面板-分位数'!$B$3:$B$497='面板-景气指数'!$A47)*('[1]面板-分位数'!$J$3:$J$497),('[1]面板-分位数'!$B$3:$B$497='面板-景气指数'!$A47)*'[1]面板-分位数'!CF$3:CF$497)</f>
        <v>0.62756331656393238</v>
      </c>
      <c r="CB47" s="48">
        <f t="array" ref="CB47">SUMPRODUCT(('[1]面板-分位数'!$B$3:$B$497='面板-景气指数'!$A47)*('[1]面板-分位数'!$J$3:$J$497),('[1]面板-分位数'!$B$3:$B$497='面板-景气指数'!$A47)*'[1]面板-分位数'!CG$3:CG$497)</f>
        <v>0.6499290465331542</v>
      </c>
      <c r="CC47" s="48">
        <f t="array" ref="CC47">SUMPRODUCT(('[1]面板-分位数'!$B$3:$B$497='面板-景气指数'!$A47)*('[1]面板-分位数'!$J$3:$J$497),('[1]面板-分位数'!$B$3:$B$497='面板-景气指数'!$A47)*'[1]面板-分位数'!CH$3:CH$497)</f>
        <v>0.61828756193778311</v>
      </c>
      <c r="CD47" s="48">
        <f t="array" ref="CD47">SUMPRODUCT(('[1]面板-分位数'!$B$3:$B$497='面板-景气指数'!$A47)*('[1]面板-分位数'!$J$3:$J$497),('[1]面板-分位数'!$B$3:$B$497='面板-景气指数'!$A47)*'[1]面板-分位数'!CI$3:CI$497)</f>
        <v>0.65614908203283229</v>
      </c>
      <c r="CE47" s="48">
        <f t="array" ref="CE47">SUMPRODUCT(('[1]面板-分位数'!$B$3:$B$497='面板-景气指数'!$A47)*('[1]面板-分位数'!$J$3:$J$497),('[1]面板-分位数'!$B$3:$B$497='面板-景气指数'!$A47)*'[1]面板-分位数'!CJ$3:CJ$497)</f>
        <v>0.66462385688890213</v>
      </c>
      <c r="CF47" s="48">
        <f t="array" ref="CF47">SUMPRODUCT(('[1]面板-分位数'!$B$3:$B$497='面板-景气指数'!$A47)*('[1]面板-分位数'!$J$3:$J$497),('[1]面板-分位数'!$B$3:$B$497='面板-景气指数'!$A47)*'[1]面板-分位数'!CK$3:CK$497)</f>
        <v>0.67565556087954004</v>
      </c>
      <c r="CG47" s="48">
        <f t="array" ref="CG47">SUMPRODUCT(('[1]面板-分位数'!$B$3:$B$497='面板-景气指数'!$A47)*('[1]面板-分位数'!$J$3:$J$497),('[1]面板-分位数'!$B$3:$B$497='面板-景气指数'!$A47)*'[1]面板-分位数'!CL$3:CL$497)</f>
        <v>0.665911640149913</v>
      </c>
      <c r="CH47" s="48">
        <f t="array" ref="CH47">SUMPRODUCT(('[1]面板-分位数'!$B$3:$B$497='面板-景气指数'!$A47)*('[1]面板-分位数'!$J$3:$J$497),('[1]面板-分位数'!$B$3:$B$497='面板-景气指数'!$A47)*'[1]面板-分位数'!CM$3:CM$497)</f>
        <v>0.66176985217972584</v>
      </c>
      <c r="CI47" s="48">
        <f t="array" ref="CI47">SUMPRODUCT(('[1]面板-分位数'!$B$3:$B$497='面板-景气指数'!$A47)*('[1]面板-分位数'!$J$3:$J$497),('[1]面板-分位数'!$B$3:$B$497='面板-景气指数'!$A47)*'[1]面板-分位数'!CN$3:CN$497)</f>
        <v>0.63253474383947794</v>
      </c>
      <c r="CJ47" s="48">
        <f t="array" ref="CJ47">SUMPRODUCT(('[1]面板-分位数'!$B$3:$B$497='面板-景气指数'!$A47)*('[1]面板-分位数'!$J$3:$J$497),('[1]面板-分位数'!$B$3:$B$497='面板-景气指数'!$A47)*'[1]面板-分位数'!CO$3:CO$497)</f>
        <v>0.64491749604589699</v>
      </c>
      <c r="CK47" s="48">
        <f t="array" ref="CK47">SUMPRODUCT(('[1]面板-分位数'!$B$3:$B$497='面板-景气指数'!$A47)*('[1]面板-分位数'!$J$3:$J$497),('[1]面板-分位数'!$B$3:$B$497='面板-景气指数'!$A47)*'[1]面板-分位数'!CP$3:CP$497)</f>
        <v>0.62196843690416181</v>
      </c>
      <c r="CL47" s="48">
        <f t="array" ref="CL47">SUMPRODUCT(('[1]面板-分位数'!$B$3:$B$497='面板-景气指数'!$A47)*('[1]面板-分位数'!$J$3:$J$497),('[1]面板-分位数'!$B$3:$B$497='面板-景气指数'!$A47)*'[1]面板-分位数'!CQ$3:CQ$497)</f>
        <v>0.55972731986761259</v>
      </c>
      <c r="CM47" s="48">
        <f t="array" ref="CM47">SUMPRODUCT(('[1]面板-分位数'!$B$3:$B$497='面板-景气指数'!$A47)*('[1]面板-分位数'!$J$3:$J$497),('[1]面板-分位数'!$B$3:$B$497='面板-景气指数'!$A47)*'[1]面板-分位数'!CR$3:CR$497)</f>
        <v>0.51689047518869768</v>
      </c>
      <c r="CN47" s="48">
        <f t="array" ref="CN47">SUMPRODUCT(('[1]面板-分位数'!$B$3:$B$497='面板-景气指数'!$A47)*('[1]面板-分位数'!$J$3:$J$497),('[1]面板-分位数'!$B$3:$B$497='面板-景气指数'!$A47)*'[1]面板-分位数'!CS$3:CS$497)</f>
        <v>0.48118238848339284</v>
      </c>
      <c r="CO47" s="48">
        <f t="array" ref="CO47">SUMPRODUCT(('[1]面板-分位数'!$B$3:$B$497='面板-景气指数'!$A47)*('[1]面板-分位数'!$J$3:$J$497),('[1]面板-分位数'!$B$3:$B$497='面板-景气指数'!$A47)*'[1]面板-分位数'!CT$3:CT$497)</f>
        <v>0.46453011627384233</v>
      </c>
      <c r="CP47" s="48">
        <f t="array" ref="CP47">SUMPRODUCT(('[1]面板-分位数'!$B$3:$B$497='面板-景气指数'!$A47)*('[1]面板-分位数'!$J$3:$J$497),('[1]面板-分位数'!$B$3:$B$497='面板-景气指数'!$A47)*'[1]面板-分位数'!CU$3:CU$497)</f>
        <v>0.44791468583210559</v>
      </c>
      <c r="CQ47" s="48">
        <f t="array" ref="CQ47">SUMPRODUCT(('[1]面板-分位数'!$B$3:$B$497='面板-景气指数'!$A47)*('[1]面板-分位数'!$J$3:$J$497),('[1]面板-分位数'!$B$3:$B$497='面板-景气指数'!$A47)*'[1]面板-分位数'!CV$3:CV$497)</f>
        <v>0.44470721236886851</v>
      </c>
      <c r="CR47" s="48">
        <f t="array" ref="CR47">SUMPRODUCT(('[1]面板-分位数'!$B$3:$B$497='面板-景气指数'!$A47)*('[1]面板-分位数'!$J$3:$J$497),('[1]面板-分位数'!$B$3:$B$497='面板-景气指数'!$A47)*'[1]面板-分位数'!CW$3:CW$497)</f>
        <v>0.44506648962060524</v>
      </c>
      <c r="CS47" s="48">
        <f t="array" ref="CS47">SUMPRODUCT(('[1]面板-分位数'!$B$3:$B$497='面板-景气指数'!$A47)*('[1]面板-分位数'!$J$3:$J$497),('[1]面板-分位数'!$B$3:$B$497='面板-景气指数'!$A47)*'[1]面板-分位数'!CX$3:CX$497)</f>
        <v>0.47311987658665194</v>
      </c>
      <c r="CT47" s="48">
        <f t="array" ref="CT47">SUMPRODUCT(('[1]面板-分位数'!$B$3:$B$497='面板-景气指数'!$A47)*('[1]面板-分位数'!$J$3:$J$497),('[1]面板-分位数'!$B$3:$B$497='面板-景气指数'!$A47)*'[1]面板-分位数'!CY$3:CY$497)</f>
        <v>0.47293435083121715</v>
      </c>
      <c r="CU47" s="48">
        <f t="array" ref="CU47">SUMPRODUCT(('[1]面板-分位数'!$B$3:$B$497='面板-景气指数'!$A47)*('[1]面板-分位数'!$J$3:$J$497),('[1]面板-分位数'!$B$3:$B$497='面板-景气指数'!$A47)*'[1]面板-分位数'!CZ$3:CZ$497)</f>
        <v>0.49347340884055302</v>
      </c>
      <c r="CV47" s="48">
        <f t="array" ref="CV47">SUMPRODUCT(('[1]面板-分位数'!$B$3:$B$497='面板-景气指数'!$A47)*('[1]面板-分位数'!$J$3:$J$497),('[1]面板-分位数'!$B$3:$B$497='面板-景气指数'!$A47)*'[1]面板-分位数'!DA$3:DA$497)</f>
        <v>0.49610809247358784</v>
      </c>
    </row>
    <row r="48" spans="1:100" x14ac:dyDescent="0.2">
      <c r="A48" s="46" t="s">
        <v>38</v>
      </c>
      <c r="B48" s="47">
        <f t="shared" si="23"/>
        <v>-1.6619123188073071</v>
      </c>
      <c r="C48" s="47">
        <f t="shared" si="24"/>
        <v>-0.32977157842838112</v>
      </c>
      <c r="D48" s="49">
        <f t="shared" si="22"/>
        <v>17.237106519244282</v>
      </c>
      <c r="E48" s="51">
        <v>3.46292661623488E-2</v>
      </c>
      <c r="F48" s="48">
        <f t="array" ref="F48">SUMPRODUCT(('[1]面板-分位数'!$B$3:$B$497='面板-景气指数'!$A48)*('[1]面板-分位数'!$J$3:$J$497),('[1]面板-分位数'!$B$3:$B$497='面板-景气指数'!$A48)*'[1]面板-分位数'!K$3:K$497)</f>
        <v>0.25957937009417731</v>
      </c>
      <c r="G48" s="48">
        <f t="array" ref="G48">SUMPRODUCT(('[1]面板-分位数'!$B$3:$B$497='面板-景气指数'!$A48)*('[1]面板-分位数'!$J$3:$J$497),('[1]面板-分位数'!$B$3:$B$497='面板-景气指数'!$A48)*'[1]面板-分位数'!L$3:L$497)</f>
        <v>0.23894371103797091</v>
      </c>
      <c r="H48" s="48">
        <f t="array" ref="H48">SUMPRODUCT(('[1]面板-分位数'!$B$3:$B$497='面板-景气指数'!$A48)*('[1]面板-分位数'!$J$3:$J$497),('[1]面板-分位数'!$B$3:$B$497='面板-景气指数'!$A48)*'[1]面板-分位数'!M$3:M$497)</f>
        <v>0.22153540414034023</v>
      </c>
      <c r="I48" s="48">
        <f t="array" ref="I48">SUMPRODUCT(('[1]面板-分位数'!$B$3:$B$497='面板-景气指数'!$A48)*('[1]面板-分位数'!$J$3:$J$497),('[1]面板-分位数'!$B$3:$B$497='面板-景气指数'!$A48)*'[1]面板-分位数'!N$3:N$497)</f>
        <v>0.2259116789747988</v>
      </c>
      <c r="J48" s="48">
        <f t="array" ref="J48">SUMPRODUCT(('[1]面板-分位数'!$B$3:$B$497='面板-景气指数'!$A48)*('[1]面板-分位数'!$J$3:$J$497),('[1]面板-分位数'!$B$3:$B$497='面板-景气指数'!$A48)*'[1]面板-分位数'!O$3:O$497)</f>
        <v>0.24224142682225472</v>
      </c>
      <c r="K48" s="48">
        <f t="array" ref="K48">SUMPRODUCT(('[1]面板-分位数'!$B$3:$B$497='面板-景气指数'!$A48)*('[1]面板-分位数'!$J$3:$J$497),('[1]面板-分位数'!$B$3:$B$497='面板-景气指数'!$A48)*'[1]面板-分位数'!P$3:P$497)</f>
        <v>0.24242295833201227</v>
      </c>
      <c r="L48" s="48">
        <f t="array" ref="L48">SUMPRODUCT(('[1]面板-分位数'!$B$3:$B$497='面板-景气指数'!$A48)*('[1]面板-分位数'!$J$3:$J$497),('[1]面板-分位数'!$B$3:$B$497='面板-景气指数'!$A48)*'[1]面板-分位数'!Q$3:Q$497)</f>
        <v>0.23342928083824693</v>
      </c>
      <c r="M48" s="48">
        <f t="array" ref="M48">SUMPRODUCT(('[1]面板-分位数'!$B$3:$B$497='面板-景气指数'!$A48)*('[1]面板-分位数'!$J$3:$J$497),('[1]面板-分位数'!$B$3:$B$497='面板-景气指数'!$A48)*'[1]面板-分位数'!R$3:R$497)</f>
        <v>0.24755846515309404</v>
      </c>
      <c r="N48" s="48">
        <f t="array" ref="N48">SUMPRODUCT(('[1]面板-分位数'!$B$3:$B$497='面板-景气指数'!$A48)*('[1]面板-分位数'!$J$3:$J$497),('[1]面板-分位数'!$B$3:$B$497='面板-景气指数'!$A48)*'[1]面板-分位数'!S$3:S$497)</f>
        <v>0.36527943022702997</v>
      </c>
      <c r="O48" s="48">
        <f t="array" ref="O48">SUMPRODUCT(('[1]面板-分位数'!$B$3:$B$497='面板-景气指数'!$A48)*('[1]面板-分位数'!$J$3:$J$497),('[1]面板-分位数'!$B$3:$B$497='面板-景气指数'!$A48)*'[1]面板-分位数'!T$3:T$497)</f>
        <v>0.41370575248048103</v>
      </c>
      <c r="P48" s="48">
        <f t="array" ref="P48">SUMPRODUCT(('[1]面板-分位数'!$B$3:$B$497='面板-景气指数'!$A48)*('[1]面板-分位数'!$J$3:$J$497),('[1]面板-分位数'!$B$3:$B$497='面板-景气指数'!$A48)*'[1]面板-分位数'!U$3:U$497)</f>
        <v>0.40413501759030962</v>
      </c>
      <c r="Q48" s="48">
        <f t="array" ref="Q48">SUMPRODUCT(('[1]面板-分位数'!$B$3:$B$497='面板-景气指数'!$A48)*('[1]面板-分位数'!$J$3:$J$497),('[1]面板-分位数'!$B$3:$B$497='面板-景气指数'!$A48)*'[1]面板-分位数'!V$3:V$497)</f>
        <v>0.37754164474459495</v>
      </c>
      <c r="R48" s="48">
        <f t="array" ref="R48">SUMPRODUCT(('[1]面板-分位数'!$B$3:$B$497='面板-景气指数'!$A48)*('[1]面板-分位数'!$J$3:$J$497),('[1]面板-分位数'!$B$3:$B$497='面板-景气指数'!$A48)*'[1]面板-分位数'!W$3:W$497)</f>
        <v>0.39485501329087547</v>
      </c>
      <c r="S48" s="48">
        <f t="array" ref="S48">SUMPRODUCT(('[1]面板-分位数'!$B$3:$B$497='面板-景气指数'!$A48)*('[1]面板-分位数'!$J$3:$J$497),('[1]面板-分位数'!$B$3:$B$497='面板-景气指数'!$A48)*'[1]面板-分位数'!X$3:X$497)</f>
        <v>0.25556283422604398</v>
      </c>
      <c r="T48" s="48">
        <f t="array" ref="T48">SUMPRODUCT(('[1]面板-分位数'!$B$3:$B$497='面板-景气指数'!$A48)*('[1]面板-分位数'!$J$3:$J$497),('[1]面板-分位数'!$B$3:$B$497='面板-景气指数'!$A48)*'[1]面板-分位数'!Y$3:Y$497)</f>
        <v>0.2444150644995105</v>
      </c>
      <c r="U48" s="48">
        <f t="array" ref="U48">SUMPRODUCT(('[1]面板-分位数'!$B$3:$B$497='面板-景气指数'!$A48)*('[1]面板-分位数'!$J$3:$J$497),('[1]面板-分位数'!$B$3:$B$497='面板-景气指数'!$A48)*'[1]面板-分位数'!Z$3:Z$497)</f>
        <v>0.2153506296110505</v>
      </c>
      <c r="V48" s="48">
        <f t="array" ref="V48">SUMPRODUCT(('[1]面板-分位数'!$B$3:$B$497='面板-景气指数'!$A48)*('[1]面板-分位数'!$J$3:$J$497),('[1]面板-分位数'!$B$3:$B$497='面板-景气指数'!$A48)*'[1]面板-分位数'!AA$3:AA$497)</f>
        <v>0.26147459696389547</v>
      </c>
      <c r="W48" s="48">
        <f t="array" ref="W48">SUMPRODUCT(('[1]面板-分位数'!$B$3:$B$497='面板-景气指数'!$A48)*('[1]面板-分位数'!$J$3:$J$497),('[1]面板-分位数'!$B$3:$B$497='面板-景气指数'!$A48)*'[1]面板-分位数'!AB$3:AB$497)</f>
        <v>0.28807745435639465</v>
      </c>
      <c r="X48" s="48">
        <f t="array" ref="X48">SUMPRODUCT(('[1]面板-分位数'!$B$3:$B$497='面板-景气指数'!$A48)*('[1]面板-分位数'!$J$3:$J$497),('[1]面板-分位数'!$B$3:$B$497='面板-景气指数'!$A48)*'[1]面板-分位数'!AC$3:AC$497)</f>
        <v>0.30658278573713615</v>
      </c>
      <c r="Y48" s="48">
        <f t="array" ref="Y48">SUMPRODUCT(('[1]面板-分位数'!$B$3:$B$497='面板-景气指数'!$A48)*('[1]面板-分位数'!$J$3:$J$497),('[1]面板-分位数'!$B$3:$B$497='面板-景气指数'!$A48)*'[1]面板-分位数'!AD$3:AD$497)</f>
        <v>0.37327957085060937</v>
      </c>
      <c r="Z48" s="48">
        <f t="array" ref="Z48">SUMPRODUCT(('[1]面板-分位数'!$B$3:$B$497='面板-景气指数'!$A48)*('[1]面板-分位数'!$J$3:$J$497),('[1]面板-分位数'!$B$3:$B$497='面板-景气指数'!$A48)*'[1]面板-分位数'!AE$3:AE$497)</f>
        <v>0.36358966675427407</v>
      </c>
      <c r="AA48" s="48">
        <f t="array" ref="AA48">SUMPRODUCT(('[1]面板-分位数'!$B$3:$B$497='面板-景气指数'!$A48)*('[1]面板-分位数'!$J$3:$J$497),('[1]面板-分位数'!$B$3:$B$497='面板-景气指数'!$A48)*'[1]面板-分位数'!AF$3:AF$497)</f>
        <v>0.49368275766482783</v>
      </c>
      <c r="AB48" s="48">
        <f t="array" ref="AB48">SUMPRODUCT(('[1]面板-分位数'!$B$3:$B$497='面板-景气指数'!$A48)*('[1]面板-分位数'!$J$3:$J$497),('[1]面板-分位数'!$B$3:$B$497='面板-景气指数'!$A48)*'[1]面板-分位数'!AG$3:AG$497)</f>
        <v>0.61700862970913994</v>
      </c>
      <c r="AC48" s="48">
        <f t="array" ref="AC48">SUMPRODUCT(('[1]面板-分位数'!$B$3:$B$497='面板-景气指数'!$A48)*('[1]面板-分位数'!$J$3:$J$497),('[1]面板-分位数'!$B$3:$B$497='面板-景气指数'!$A48)*'[1]面板-分位数'!AH$3:AH$497)</f>
        <v>0.74308031485562009</v>
      </c>
      <c r="AD48" s="48">
        <f t="array" ref="AD48">SUMPRODUCT(('[1]面板-分位数'!$B$3:$B$497='面板-景气指数'!$A48)*('[1]面板-分位数'!$J$3:$J$497),('[1]面板-分位数'!$B$3:$B$497='面板-景气指数'!$A48)*'[1]面板-分位数'!AI$3:AI$497)</f>
        <v>0.70903805009539833</v>
      </c>
      <c r="AE48" s="48">
        <f t="array" ref="AE48">SUMPRODUCT(('[1]面板-分位数'!$B$3:$B$497='面板-景气指数'!$A48)*('[1]面板-分位数'!$J$3:$J$497),('[1]面板-分位数'!$B$3:$B$497='面板-景气指数'!$A48)*'[1]面板-分位数'!AJ$3:AJ$497)</f>
        <v>0.70654757563457304</v>
      </c>
      <c r="AF48" s="48">
        <f t="array" ref="AF48">SUMPRODUCT(('[1]面板-分位数'!$B$3:$B$497='面板-景气指数'!$A48)*('[1]面板-分位数'!$J$3:$J$497),('[1]面板-分位数'!$B$3:$B$497='面板-景气指数'!$A48)*'[1]面板-分位数'!AK$3:AK$497)</f>
        <v>0.69774494147687216</v>
      </c>
      <c r="AG48" s="48">
        <f t="array" ref="AG48">SUMPRODUCT(('[1]面板-分位数'!$B$3:$B$497='面板-景气指数'!$A48)*('[1]面板-分位数'!$J$3:$J$497),('[1]面板-分位数'!$B$3:$B$497='面板-景气指数'!$A48)*'[1]面板-分位数'!AL$3:AL$497)</f>
        <v>0.72001889334345814</v>
      </c>
      <c r="AH48" s="48">
        <f t="array" ref="AH48">SUMPRODUCT(('[1]面板-分位数'!$B$3:$B$497='面板-景气指数'!$A48)*('[1]面板-分位数'!$J$3:$J$497),('[1]面板-分位数'!$B$3:$B$497='面板-景气指数'!$A48)*'[1]面板-分位数'!AM$3:AM$497)</f>
        <v>0.70548691167197453</v>
      </c>
      <c r="AI48" s="48">
        <f t="array" ref="AI48">SUMPRODUCT(('[1]面板-分位数'!$B$3:$B$497='面板-景气指数'!$A48)*('[1]面板-分位数'!$J$3:$J$497),('[1]面板-分位数'!$B$3:$B$497='面板-景气指数'!$A48)*'[1]面板-分位数'!AN$3:AN$497)</f>
        <v>0.67009966186409109</v>
      </c>
      <c r="AJ48" s="48">
        <f t="array" ref="AJ48">SUMPRODUCT(('[1]面板-分位数'!$B$3:$B$497='面板-景气指数'!$A48)*('[1]面板-分位数'!$J$3:$J$497),('[1]面板-分位数'!$B$3:$B$497='面板-景气指数'!$A48)*'[1]面板-分位数'!AO$3:AO$497)</f>
        <v>0.66094593155631909</v>
      </c>
      <c r="AK48" s="48">
        <f t="array" ref="AK48">SUMPRODUCT(('[1]面板-分位数'!$B$3:$B$497='面板-景气指数'!$A48)*('[1]面板-分位数'!$J$3:$J$497),('[1]面板-分位数'!$B$3:$B$497='面板-景气指数'!$A48)*'[1]面板-分位数'!AP$3:AP$497)</f>
        <v>0.70099759472215162</v>
      </c>
      <c r="AL48" s="48">
        <f t="array" ref="AL48">SUMPRODUCT(('[1]面板-分位数'!$B$3:$B$497='面板-景气指数'!$A48)*('[1]面板-分位数'!$J$3:$J$497),('[1]面板-分位数'!$B$3:$B$497='面板-景气指数'!$A48)*'[1]面板-分位数'!AQ$3:AQ$497)</f>
        <v>0.8022108903376014</v>
      </c>
      <c r="AM48" s="48">
        <f t="array" ref="AM48">SUMPRODUCT(('[1]面板-分位数'!$B$3:$B$497='面板-景气指数'!$A48)*('[1]面板-分位数'!$J$3:$J$497),('[1]面板-分位数'!$B$3:$B$497='面板-景气指数'!$A48)*'[1]面板-分位数'!AR$3:AR$497)</f>
        <v>0.83318997685802454</v>
      </c>
      <c r="AN48" s="48">
        <f t="array" ref="AN48">SUMPRODUCT(('[1]面板-分位数'!$B$3:$B$497='面板-景气指数'!$A48)*('[1]面板-分位数'!$J$3:$J$497),('[1]面板-分位数'!$B$3:$B$497='面板-景气指数'!$A48)*'[1]面板-分位数'!AS$3:AS$497)</f>
        <v>0.79221348277310688</v>
      </c>
      <c r="AO48" s="48">
        <f t="array" ref="AO48">SUMPRODUCT(('[1]面板-分位数'!$B$3:$B$497='面板-景气指数'!$A48)*('[1]面板-分位数'!$J$3:$J$497),('[1]面板-分位数'!$B$3:$B$497='面板-景气指数'!$A48)*'[1]面板-分位数'!AT$3:AT$497)</f>
        <v>0.67220018349719513</v>
      </c>
      <c r="AP48" s="48">
        <f t="array" ref="AP48">SUMPRODUCT(('[1]面板-分位数'!$B$3:$B$497='面板-景气指数'!$A48)*('[1]面板-分位数'!$J$3:$J$497),('[1]面板-分位数'!$B$3:$B$497='面板-景气指数'!$A48)*'[1]面板-分位数'!AU$3:AU$497)</f>
        <v>0.63902003068135549</v>
      </c>
      <c r="AQ48" s="48">
        <f t="array" ref="AQ48">SUMPRODUCT(('[1]面板-分位数'!$B$3:$B$497='面板-景气指数'!$A48)*('[1]面板-分位数'!$J$3:$J$497),('[1]面板-分位数'!$B$3:$B$497='面板-景气指数'!$A48)*'[1]面板-分位数'!AV$3:AV$497)</f>
        <v>0.52830494846013487</v>
      </c>
      <c r="AR48" s="48">
        <f t="array" ref="AR48">SUMPRODUCT(('[1]面板-分位数'!$B$3:$B$497='面板-景气指数'!$A48)*('[1]面板-分位数'!$J$3:$J$497),('[1]面板-分位数'!$B$3:$B$497='面板-景气指数'!$A48)*'[1]面板-分位数'!AW$3:AW$497)</f>
        <v>0.39976516609383905</v>
      </c>
      <c r="AS48" s="48">
        <f t="array" ref="AS48">SUMPRODUCT(('[1]面板-分位数'!$B$3:$B$497='面板-景气指数'!$A48)*('[1]面板-分位数'!$J$3:$J$497),('[1]面板-分位数'!$B$3:$B$497='面板-景气指数'!$A48)*'[1]面板-分位数'!AX$3:AX$497)</f>
        <v>0.32843887658726167</v>
      </c>
      <c r="AT48" s="48">
        <f t="array" ref="AT48">SUMPRODUCT(('[1]面板-分位数'!$B$3:$B$497='面板-景气指数'!$A48)*('[1]面板-分位数'!$J$3:$J$497),('[1]面板-分位数'!$B$3:$B$497='面板-景气指数'!$A48)*'[1]面板-分位数'!AY$3:AY$497)</f>
        <v>0.31584779359786952</v>
      </c>
      <c r="AU48" s="48">
        <f t="array" ref="AU48">SUMPRODUCT(('[1]面板-分位数'!$B$3:$B$497='面板-景气指数'!$A48)*('[1]面板-分位数'!$J$3:$J$497),('[1]面板-分位数'!$B$3:$B$497='面板-景气指数'!$A48)*'[1]面板-分位数'!AZ$3:AZ$497)</f>
        <v>0.30241870886945627</v>
      </c>
      <c r="AV48" s="48">
        <f t="array" ref="AV48">SUMPRODUCT(('[1]面板-分位数'!$B$3:$B$497='面板-景气指数'!$A48)*('[1]面板-分位数'!$J$3:$J$497),('[1]面板-分位数'!$B$3:$B$497='面板-景气指数'!$A48)*'[1]面板-分位数'!BA$3:BA$497)</f>
        <v>0.32224003854090411</v>
      </c>
      <c r="AW48" s="48">
        <f t="array" ref="AW48">SUMPRODUCT(('[1]面板-分位数'!$B$3:$B$497='面板-景气指数'!$A48)*('[1]面板-分位数'!$J$3:$J$497),('[1]面板-分位数'!$B$3:$B$497='面板-景气指数'!$A48)*'[1]面板-分位数'!BB$3:BB$497)</f>
        <v>0.30236606557569556</v>
      </c>
      <c r="AX48" s="48">
        <f t="array" ref="AX48">SUMPRODUCT(('[1]面板-分位数'!$B$3:$B$497='面板-景气指数'!$A48)*('[1]面板-分位数'!$J$3:$J$497),('[1]面板-分位数'!$B$3:$B$497='面板-景气指数'!$A48)*'[1]面板-分位数'!BC$3:BC$497)</f>
        <v>0.27955840452757713</v>
      </c>
      <c r="AY48" s="48">
        <f t="array" ref="AY48">SUMPRODUCT(('[1]面板-分位数'!$B$3:$B$497='面板-景气指数'!$A48)*('[1]面板-分位数'!$J$3:$J$497),('[1]面板-分位数'!$B$3:$B$497='面板-景气指数'!$A48)*'[1]面板-分位数'!BD$3:BD$497)</f>
        <v>0.30262992382777842</v>
      </c>
      <c r="AZ48" s="48">
        <f t="array" ref="AZ48">SUMPRODUCT(('[1]面板-分位数'!$B$3:$B$497='面板-景气指数'!$A48)*('[1]面板-分位数'!$J$3:$J$497),('[1]面板-分位数'!$B$3:$B$497='面板-景气指数'!$A48)*'[1]面板-分位数'!BE$3:BE$497)</f>
        <v>0.22949734615313913</v>
      </c>
      <c r="BA48" s="48">
        <f t="array" ref="BA48">SUMPRODUCT(('[1]面板-分位数'!$B$3:$B$497='面板-景气指数'!$A48)*('[1]面板-分位数'!$J$3:$J$497),('[1]面板-分位数'!$B$3:$B$497='面板-景气指数'!$A48)*'[1]面板-分位数'!BF$3:BF$497)</f>
        <v>0.28180519261266401</v>
      </c>
      <c r="BB48" s="48">
        <f t="array" ref="BB48">SUMPRODUCT(('[1]面板-分位数'!$B$3:$B$497='面板-景气指数'!$A48)*('[1]面板-分位数'!$J$3:$J$497),('[1]面板-分位数'!$B$3:$B$497='面板-景气指数'!$A48)*'[1]面板-分位数'!BG$3:BG$497)</f>
        <v>0.2746920898384228</v>
      </c>
      <c r="BC48" s="48">
        <f t="array" ref="BC48">SUMPRODUCT(('[1]面板-分位数'!$B$3:$B$497='面板-景气指数'!$A48)*('[1]面板-分位数'!$J$3:$J$497),('[1]面板-分位数'!$B$3:$B$497='面板-景气指数'!$A48)*'[1]面板-分位数'!BH$3:BH$497)</f>
        <v>0.28968879375326911</v>
      </c>
      <c r="BD48" s="48">
        <f t="array" ref="BD48">SUMPRODUCT(('[1]面板-分位数'!$B$3:$B$497='面板-景气指数'!$A48)*('[1]面板-分位数'!$J$3:$J$497),('[1]面板-分位数'!$B$3:$B$497='面板-景气指数'!$A48)*'[1]面板-分位数'!BI$3:BI$497)</f>
        <v>0.31936697938310127</v>
      </c>
      <c r="BE48" s="48">
        <f t="array" ref="BE48">SUMPRODUCT(('[1]面板-分位数'!$B$3:$B$497='面板-景气指数'!$A48)*('[1]面板-分位数'!$J$3:$J$497),('[1]面板-分位数'!$B$3:$B$497='面板-景气指数'!$A48)*'[1]面板-分位数'!BJ$3:BJ$497)</f>
        <v>0.35621780014783871</v>
      </c>
      <c r="BF48" s="48">
        <f t="array" ref="BF48">SUMPRODUCT(('[1]面板-分位数'!$B$3:$B$497='面板-景气指数'!$A48)*('[1]面板-分位数'!$J$3:$J$497),('[1]面板-分位数'!$B$3:$B$497='面板-景气指数'!$A48)*'[1]面板-分位数'!BK$3:BK$497)</f>
        <v>0.38358022971176126</v>
      </c>
      <c r="BG48" s="48">
        <f t="array" ref="BG48">SUMPRODUCT(('[1]面板-分位数'!$B$3:$B$497='面板-景气指数'!$A48)*('[1]面板-分位数'!$J$3:$J$497),('[1]面板-分位数'!$B$3:$B$497='面板-景气指数'!$A48)*'[1]面板-分位数'!BL$3:BL$497)</f>
        <v>0.42434098860502412</v>
      </c>
      <c r="BH48" s="48">
        <f t="array" ref="BH48">SUMPRODUCT(('[1]面板-分位数'!$B$3:$B$497='面板-景气指数'!$A48)*('[1]面板-分位数'!$J$3:$J$497),('[1]面板-分位数'!$B$3:$B$497='面板-景气指数'!$A48)*'[1]面板-分位数'!BM$3:BM$497)</f>
        <v>0.4250610313920456</v>
      </c>
      <c r="BI48" s="48">
        <f t="array" ref="BI48">SUMPRODUCT(('[1]面板-分位数'!$B$3:$B$497='面板-景气指数'!$A48)*('[1]面板-分位数'!$J$3:$J$497),('[1]面板-分位数'!$B$3:$B$497='面板-景气指数'!$A48)*'[1]面板-分位数'!BN$3:BN$497)</f>
        <v>0.41860711862019412</v>
      </c>
      <c r="BJ48" s="48">
        <f t="array" ref="BJ48">SUMPRODUCT(('[1]面板-分位数'!$B$3:$B$497='面板-景气指数'!$A48)*('[1]面板-分位数'!$J$3:$J$497),('[1]面板-分位数'!$B$3:$B$497='面板-景气指数'!$A48)*'[1]面板-分位数'!BO$3:BO$497)</f>
        <v>0.42021024669401819</v>
      </c>
      <c r="BK48" s="48">
        <f t="array" ref="BK48">SUMPRODUCT(('[1]面板-分位数'!$B$3:$B$497='面板-景气指数'!$A48)*('[1]面板-分位数'!$J$3:$J$497),('[1]面板-分位数'!$B$3:$B$497='面板-景气指数'!$A48)*'[1]面板-分位数'!BP$3:BP$497)</f>
        <v>0.38636454926098746</v>
      </c>
      <c r="BL48" s="48">
        <f t="array" ref="BL48">SUMPRODUCT(('[1]面板-分位数'!$B$3:$B$497='面板-景气指数'!$A48)*('[1]面板-分位数'!$J$3:$J$497),('[1]面板-分位数'!$B$3:$B$497='面板-景气指数'!$A48)*'[1]面板-分位数'!BQ$3:BQ$497)</f>
        <v>0.42093358686179921</v>
      </c>
      <c r="BM48" s="48">
        <f t="array" ref="BM48">SUMPRODUCT(('[1]面板-分位数'!$B$3:$B$497='面板-景气指数'!$A48)*('[1]面板-分位数'!$J$3:$J$497),('[1]面板-分位数'!$B$3:$B$497='面板-景气指数'!$A48)*'[1]面板-分位数'!BR$3:BR$497)</f>
        <v>0.41082372417163154</v>
      </c>
      <c r="BN48" s="48">
        <f t="array" ref="BN48">SUMPRODUCT(('[1]面板-分位数'!$B$3:$B$497='面板-景气指数'!$A48)*('[1]面板-分位数'!$J$3:$J$497),('[1]面板-分位数'!$B$3:$B$497='面板-景气指数'!$A48)*'[1]面板-分位数'!BS$3:BS$497)</f>
        <v>0.43181051465193121</v>
      </c>
      <c r="BO48" s="48">
        <f t="array" ref="BO48">SUMPRODUCT(('[1]面板-分位数'!$B$3:$B$497='面板-景气指数'!$A48)*('[1]面板-分位数'!$J$3:$J$497),('[1]面板-分位数'!$B$3:$B$497='面板-景气指数'!$A48)*'[1]面板-分位数'!BT$3:BT$497)</f>
        <v>0.45031604434229505</v>
      </c>
      <c r="BP48" s="48">
        <f t="array" ref="BP48">SUMPRODUCT(('[1]面板-分位数'!$B$3:$B$497='面板-景气指数'!$A48)*('[1]面板-分位数'!$J$3:$J$497),('[1]面板-分位数'!$B$3:$B$497='面板-景气指数'!$A48)*'[1]面板-分位数'!BU$3:BU$497)</f>
        <v>0.44601218100563622</v>
      </c>
      <c r="BQ48" s="48">
        <f t="array" ref="BQ48">SUMPRODUCT(('[1]面板-分位数'!$B$3:$B$497='面板-景气指数'!$A48)*('[1]面板-分位数'!$J$3:$J$497),('[1]面板-分位数'!$B$3:$B$497='面板-景气指数'!$A48)*'[1]面板-分位数'!BV$3:BV$497)</f>
        <v>0.43285691512013752</v>
      </c>
      <c r="BR48" s="48">
        <f t="array" ref="BR48">SUMPRODUCT(('[1]面板-分位数'!$B$3:$B$497='面板-景气指数'!$A48)*('[1]面板-分位数'!$J$3:$J$497),('[1]面板-分位数'!$B$3:$B$497='面板-景气指数'!$A48)*'[1]面板-分位数'!BW$3:BW$497)</f>
        <v>0.43766265756614253</v>
      </c>
      <c r="BS48" s="48">
        <f t="array" ref="BS48">SUMPRODUCT(('[1]面板-分位数'!$B$3:$B$497='面板-景气指数'!$A48)*('[1]面板-分位数'!$J$3:$J$497),('[1]面板-分位数'!$B$3:$B$497='面板-景气指数'!$A48)*'[1]面板-分位数'!BX$3:BX$497)</f>
        <v>0.46132806254528019</v>
      </c>
      <c r="BT48" s="48">
        <f t="array" ref="BT48">SUMPRODUCT(('[1]面板-分位数'!$B$3:$B$497='面板-景气指数'!$A48)*('[1]面板-分位数'!$J$3:$J$497),('[1]面板-分位数'!$B$3:$B$497='面板-景气指数'!$A48)*'[1]面板-分位数'!BY$3:BY$497)</f>
        <v>0.51001642179251916</v>
      </c>
      <c r="BU48" s="48">
        <f t="array" ref="BU48">SUMPRODUCT(('[1]面板-分位数'!$B$3:$B$497='面板-景气指数'!$A48)*('[1]面板-分位数'!$J$3:$J$497),('[1]面板-分位数'!$B$3:$B$497='面板-景气指数'!$A48)*'[1]面板-分位数'!BZ$3:BZ$497)</f>
        <v>0.57004484756639273</v>
      </c>
      <c r="BV48" s="48">
        <f t="array" ref="BV48">SUMPRODUCT(('[1]面板-分位数'!$B$3:$B$497='面板-景气指数'!$A48)*('[1]面板-分位数'!$J$3:$J$497),('[1]面板-分位数'!$B$3:$B$497='面板-景气指数'!$A48)*'[1]面板-分位数'!CA$3:CA$497)</f>
        <v>0.61339340485306015</v>
      </c>
      <c r="BW48" s="48">
        <f t="array" ref="BW48">SUMPRODUCT(('[1]面板-分位数'!$B$3:$B$497='面板-景气指数'!$A48)*('[1]面板-分位数'!$J$3:$J$497),('[1]面板-分位数'!$B$3:$B$497='面板-景气指数'!$A48)*'[1]面板-分位数'!CB$3:CB$497)</f>
        <v>0.64744059220221573</v>
      </c>
      <c r="BX48" s="48">
        <f t="array" ref="BX48">SUMPRODUCT(('[1]面板-分位数'!$B$3:$B$497='面板-景气指数'!$A48)*('[1]面板-分位数'!$J$3:$J$497),('[1]面板-分位数'!$B$3:$B$497='面板-景气指数'!$A48)*'[1]面板-分位数'!CC$3:CC$497)</f>
        <v>0.74766526366670993</v>
      </c>
      <c r="BY48" s="48">
        <f t="array" ref="BY48">SUMPRODUCT(('[1]面板-分位数'!$B$3:$B$497='面板-景气指数'!$A48)*('[1]面板-分位数'!$J$3:$J$497),('[1]面板-分位数'!$B$3:$B$497='面板-景气指数'!$A48)*'[1]面板-分位数'!CD$3:CD$497)</f>
        <v>0.74509392012864339</v>
      </c>
      <c r="BZ48" s="48">
        <f t="array" ref="BZ48">SUMPRODUCT(('[1]面板-分位数'!$B$3:$B$497='面板-景气指数'!$A48)*('[1]面板-分位数'!$J$3:$J$497),('[1]面板-分位数'!$B$3:$B$497='面板-景气指数'!$A48)*'[1]面板-分位数'!CE$3:CE$497)</f>
        <v>0.74539869509161649</v>
      </c>
      <c r="CA48" s="48">
        <f t="array" ref="CA48">SUMPRODUCT(('[1]面板-分位数'!$B$3:$B$497='面板-景气指数'!$A48)*('[1]面板-分位数'!$J$3:$J$497),('[1]面板-分位数'!$B$3:$B$497='面板-景气指数'!$A48)*'[1]面板-分位数'!CF$3:CF$497)</f>
        <v>0.76080943665848955</v>
      </c>
      <c r="CB48" s="48">
        <f t="array" ref="CB48">SUMPRODUCT(('[1]面板-分位数'!$B$3:$B$497='面板-景气指数'!$A48)*('[1]面板-分位数'!$J$3:$J$497),('[1]面板-分位数'!$B$3:$B$497='面板-景气指数'!$A48)*'[1]面板-分位数'!CG$3:CG$497)</f>
        <v>0.75359392485495114</v>
      </c>
      <c r="CC48" s="48">
        <f t="array" ref="CC48">SUMPRODUCT(('[1]面板-分位数'!$B$3:$B$497='面板-景气指数'!$A48)*('[1]面板-分位数'!$J$3:$J$497),('[1]面板-分位数'!$B$3:$B$497='面板-景气指数'!$A48)*'[1]面板-分位数'!CH$3:CH$497)</f>
        <v>0.75600497928907728</v>
      </c>
      <c r="CD48" s="48">
        <f t="array" ref="CD48">SUMPRODUCT(('[1]面板-分位数'!$B$3:$B$497='面板-景气指数'!$A48)*('[1]面板-分位数'!$J$3:$J$497),('[1]面板-分位数'!$B$3:$B$497='面板-景气指数'!$A48)*'[1]面板-分位数'!CI$3:CI$497)</f>
        <v>0.74113852907661715</v>
      </c>
      <c r="CE48" s="48">
        <f t="array" ref="CE48">SUMPRODUCT(('[1]面板-分位数'!$B$3:$B$497='面板-景气指数'!$A48)*('[1]面板-分位数'!$J$3:$J$497),('[1]面板-分位数'!$B$3:$B$497='面板-景气指数'!$A48)*'[1]面板-分位数'!CJ$3:CJ$497)</f>
        <v>0.73375640875685688</v>
      </c>
      <c r="CF48" s="48">
        <f t="array" ref="CF48">SUMPRODUCT(('[1]面板-分位数'!$B$3:$B$497='面板-景气指数'!$A48)*('[1]面板-分位数'!$J$3:$J$497),('[1]面板-分位数'!$B$3:$B$497='面板-景气指数'!$A48)*'[1]面板-分位数'!CK$3:CK$497)</f>
        <v>0.7285213912077998</v>
      </c>
      <c r="CG48" s="48">
        <f t="array" ref="CG48">SUMPRODUCT(('[1]面板-分位数'!$B$3:$B$497='面板-景气指数'!$A48)*('[1]面板-分位数'!$J$3:$J$497),('[1]面板-分位数'!$B$3:$B$497='面板-景气指数'!$A48)*'[1]面板-分位数'!CL$3:CL$497)</f>
        <v>0.68250179884349915</v>
      </c>
      <c r="CH48" s="48">
        <f t="array" ref="CH48">SUMPRODUCT(('[1]面板-分位数'!$B$3:$B$497='面板-景气指数'!$A48)*('[1]面板-分位数'!$J$3:$J$497),('[1]面板-分位数'!$B$3:$B$497='面板-景气指数'!$A48)*'[1]面板-分位数'!CM$3:CM$497)</f>
        <v>0.64639806075561657</v>
      </c>
      <c r="CI48" s="48">
        <f t="array" ref="CI48">SUMPRODUCT(('[1]面板-分位数'!$B$3:$B$497='面板-景气指数'!$A48)*('[1]面板-分位数'!$J$3:$J$497),('[1]面板-分位数'!$B$3:$B$497='面板-景气指数'!$A48)*'[1]面板-分位数'!CN$3:CN$497)</f>
        <v>0.62536286912519523</v>
      </c>
      <c r="CJ48" s="48">
        <f t="array" ref="CJ48">SUMPRODUCT(('[1]面板-分位数'!$B$3:$B$497='面板-景气指数'!$A48)*('[1]面板-分位数'!$J$3:$J$497),('[1]面板-分位数'!$B$3:$B$497='面板-景气指数'!$A48)*'[1]面板-分位数'!CO$3:CO$497)</f>
        <v>0.55312512964534166</v>
      </c>
      <c r="CK48" s="48">
        <f t="array" ref="CK48">SUMPRODUCT(('[1]面板-分位数'!$B$3:$B$497='面板-景气指数'!$A48)*('[1]面板-分位数'!$J$3:$J$497),('[1]面板-分位数'!$B$3:$B$497='面板-景气指数'!$A48)*'[1]面板-分位数'!CP$3:CP$497)</f>
        <v>0.59610969562321003</v>
      </c>
      <c r="CL48" s="48">
        <f t="array" ref="CL48">SUMPRODUCT(('[1]面板-分位数'!$B$3:$B$497='面板-景气指数'!$A48)*('[1]面板-分位数'!$J$3:$J$497),('[1]面板-分位数'!$B$3:$B$497='面板-景气指数'!$A48)*'[1]面板-分位数'!CQ$3:CQ$497)</f>
        <v>0.61264823830842274</v>
      </c>
      <c r="CM48" s="48">
        <f t="array" ref="CM48">SUMPRODUCT(('[1]面板-分位数'!$B$3:$B$497='面板-景气指数'!$A48)*('[1]面板-分位数'!$J$3:$J$497),('[1]面板-分位数'!$B$3:$B$497='面板-景气指数'!$A48)*'[1]面板-分位数'!CR$3:CR$497)</f>
        <v>0.62982383712753232</v>
      </c>
      <c r="CN48" s="48">
        <f t="array" ref="CN48">SUMPRODUCT(('[1]面板-分位数'!$B$3:$B$497='面板-景气指数'!$A48)*('[1]面板-分位数'!$J$3:$J$497),('[1]面板-分位数'!$B$3:$B$497='面板-景气指数'!$A48)*'[1]面板-分位数'!CS$3:CS$497)</f>
        <v>0.6076316113073652</v>
      </c>
      <c r="CO48" s="48">
        <f t="array" ref="CO48">SUMPRODUCT(('[1]面板-分位数'!$B$3:$B$497='面板-景气指数'!$A48)*('[1]面板-分位数'!$J$3:$J$497),('[1]面板-分位数'!$B$3:$B$497='面板-景气指数'!$A48)*'[1]面板-分位数'!CT$3:CT$497)</f>
        <v>0.54743522108946041</v>
      </c>
      <c r="CP48" s="48">
        <f t="array" ref="CP48">SUMPRODUCT(('[1]面板-分位数'!$B$3:$B$497='面板-景气指数'!$A48)*('[1]面板-分位数'!$J$3:$J$497),('[1]面板-分位数'!$B$3:$B$497='面板-景气指数'!$A48)*'[1]面板-分位数'!CU$3:CU$497)</f>
        <v>0.53341998205433949</v>
      </c>
      <c r="CQ48" s="48">
        <f t="array" ref="CQ48">SUMPRODUCT(('[1]面板-分位数'!$B$3:$B$497='面板-景气指数'!$A48)*('[1]面板-分位数'!$J$3:$J$497),('[1]面板-分位数'!$B$3:$B$497='面板-景气指数'!$A48)*'[1]面板-分位数'!CV$3:CV$497)</f>
        <v>0.55637757757239836</v>
      </c>
      <c r="CR48" s="48">
        <f t="array" ref="CR48">SUMPRODUCT(('[1]面板-分位数'!$B$3:$B$497='面板-景气指数'!$A48)*('[1]面板-分位数'!$J$3:$J$497),('[1]面板-分位数'!$B$3:$B$497='面板-景气指数'!$A48)*'[1]面板-分位数'!CW$3:CW$497)</f>
        <v>0.61417747861734373</v>
      </c>
      <c r="CS48" s="48">
        <f t="array" ref="CS48">SUMPRODUCT(('[1]面板-分位数'!$B$3:$B$497='面板-景气指数'!$A48)*('[1]面板-分位数'!$J$3:$J$497),('[1]面板-分位数'!$B$3:$B$497='面板-景气指数'!$A48)*'[1]面板-分位数'!CX$3:CX$497)</f>
        <v>0.67022293463216054</v>
      </c>
      <c r="CT48" s="48">
        <f t="array" ref="CT48">SUMPRODUCT(('[1]面板-分位数'!$B$3:$B$497='面板-景气指数'!$A48)*('[1]面板-分位数'!$J$3:$J$497),('[1]面板-分位数'!$B$3:$B$497='面板-景气指数'!$A48)*'[1]面板-分位数'!CY$3:CY$497)</f>
        <v>0.60110087819080915</v>
      </c>
      <c r="CU48" s="48">
        <f t="array" ref="CU48">SUMPRODUCT(('[1]面板-分位数'!$B$3:$B$497='面板-景气指数'!$A48)*('[1]面板-分位数'!$J$3:$J$497),('[1]面板-分位数'!$B$3:$B$497='面板-景气指数'!$A48)*'[1]面板-分位数'!CZ$3:CZ$497)</f>
        <v>0.60458590035948112</v>
      </c>
      <c r="CV48" s="48">
        <f t="array" ref="CV48">SUMPRODUCT(('[1]面板-分位数'!$B$3:$B$497='面板-景气指数'!$A48)*('[1]面板-分位数'!$J$3:$J$497),('[1]面板-分位数'!$B$3:$B$497='面板-景气指数'!$A48)*'[1]面板-分位数'!DA$3:DA$497)</f>
        <v>0.5141514189816162</v>
      </c>
    </row>
    <row r="49" spans="1:100" x14ac:dyDescent="0.2">
      <c r="A49" s="46" t="s">
        <v>41</v>
      </c>
      <c r="B49" s="47">
        <f t="shared" si="23"/>
        <v>24.297072575575534</v>
      </c>
      <c r="C49" s="47">
        <f t="shared" si="24"/>
        <v>12.931093208483313</v>
      </c>
      <c r="D49" s="49">
        <f t="shared" si="22"/>
        <v>18.122577897033771</v>
      </c>
      <c r="E49" s="51">
        <v>6.22148152981984E-3</v>
      </c>
      <c r="F49" s="48">
        <f t="array" ref="F49">SUMPRODUCT(('[1]面板-分位数'!$B$3:$B$497='面板-景气指数'!$A49)*('[1]面板-分位数'!$J$3:$J$497),('[1]面板-分位数'!$B$3:$B$497='面板-景气指数'!$A49)*'[1]面板-分位数'!K$3:K$497)</f>
        <v>0.56134157609456758</v>
      </c>
      <c r="G49" s="48">
        <f t="array" ref="G49">SUMPRODUCT(('[1]面板-分位数'!$B$3:$B$497='面板-景气指数'!$A49)*('[1]面板-分位数'!$J$3:$J$497),('[1]面板-分位数'!$B$3:$B$497='面板-景气指数'!$A49)*'[1]面板-分位数'!L$3:L$497)</f>
        <v>0.54942343621646117</v>
      </c>
      <c r="H49" s="48">
        <f t="array" ref="H49">SUMPRODUCT(('[1]面板-分位数'!$B$3:$B$497='面板-景气指数'!$A49)*('[1]面板-分位数'!$J$3:$J$497),('[1]面板-分位数'!$B$3:$B$497='面板-景气指数'!$A49)*'[1]面板-分位数'!M$3:M$497)</f>
        <v>0.54367855520312669</v>
      </c>
      <c r="I49" s="48">
        <f t="array" ref="I49">SUMPRODUCT(('[1]面板-分位数'!$B$3:$B$497='面板-景气指数'!$A49)*('[1]面板-分位数'!$J$3:$J$497),('[1]面板-分位数'!$B$3:$B$497='面板-景气指数'!$A49)*'[1]面板-分位数'!N$3:N$497)</f>
        <v>0.44354816467974523</v>
      </c>
      <c r="J49" s="48">
        <f t="array" ref="J49">SUMPRODUCT(('[1]面板-分位数'!$B$3:$B$497='面板-景气指数'!$A49)*('[1]面板-分位数'!$J$3:$J$497),('[1]面板-分位数'!$B$3:$B$497='面板-景气指数'!$A49)*'[1]面板-分位数'!O$3:O$497)</f>
        <v>0.42011250413162804</v>
      </c>
      <c r="K49" s="48">
        <f t="array" ref="K49">SUMPRODUCT(('[1]面板-分位数'!$B$3:$B$497='面板-景气指数'!$A49)*('[1]面板-分位数'!$J$3:$J$497),('[1]面板-分位数'!$B$3:$B$497='面板-景气指数'!$A49)*'[1]面板-分位数'!P$3:P$497)</f>
        <v>0.47771136820809856</v>
      </c>
      <c r="L49" s="48">
        <f t="array" ref="L49">SUMPRODUCT(('[1]面板-分位数'!$B$3:$B$497='面板-景气指数'!$A49)*('[1]面板-分位数'!$J$3:$J$497),('[1]面板-分位数'!$B$3:$B$497='面板-景气指数'!$A49)*'[1]面板-分位数'!Q$3:Q$497)</f>
        <v>0.56280452979009032</v>
      </c>
      <c r="M49" s="48">
        <f t="array" ref="M49">SUMPRODUCT(('[1]面板-分位数'!$B$3:$B$497='面板-景气指数'!$A49)*('[1]面板-分位数'!$J$3:$J$497),('[1]面板-分位数'!$B$3:$B$497='面板-景气指数'!$A49)*'[1]面板-分位数'!R$3:R$497)</f>
        <v>0.59917133073781814</v>
      </c>
      <c r="N49" s="48">
        <f t="array" ref="N49">SUMPRODUCT(('[1]面板-分位数'!$B$3:$B$497='面板-景气指数'!$A49)*('[1]面板-分位数'!$J$3:$J$497),('[1]面板-分位数'!$B$3:$B$497='面板-景气指数'!$A49)*'[1]面板-分位数'!S$3:S$497)</f>
        <v>0.58909770789343519</v>
      </c>
      <c r="O49" s="48">
        <f t="array" ref="O49">SUMPRODUCT(('[1]面板-分位数'!$B$3:$B$497='面板-景气指数'!$A49)*('[1]面板-分位数'!$J$3:$J$497),('[1]面板-分位数'!$B$3:$B$497='面板-景气指数'!$A49)*'[1]面板-分位数'!T$3:T$497)</f>
        <v>0.5587931175271138</v>
      </c>
      <c r="P49" s="48">
        <f t="array" ref="P49">SUMPRODUCT(('[1]面板-分位数'!$B$3:$B$497='面板-景气指数'!$A49)*('[1]面板-分位数'!$J$3:$J$497),('[1]面板-分位数'!$B$3:$B$497='面板-景气指数'!$A49)*'[1]面板-分位数'!U$3:U$497)</f>
        <v>0.16319909726203558</v>
      </c>
      <c r="Q49" s="48">
        <f t="array" ref="Q49">SUMPRODUCT(('[1]面板-分位数'!$B$3:$B$497='面板-景气指数'!$A49)*('[1]面板-分位数'!$J$3:$J$497),('[1]面板-分位数'!$B$3:$B$497='面板-景气指数'!$A49)*'[1]面板-分位数'!V$3:V$497)</f>
        <v>0.17717216796420029</v>
      </c>
      <c r="R49" s="48">
        <f t="array" ref="R49">SUMPRODUCT(('[1]面板-分位数'!$B$3:$B$497='面板-景气指数'!$A49)*('[1]面板-分位数'!$J$3:$J$497),('[1]面板-分位数'!$B$3:$B$497='面板-景气指数'!$A49)*'[1]面板-分位数'!W$3:W$497)</f>
        <v>0.21456928929386779</v>
      </c>
      <c r="S49" s="48">
        <f t="array" ref="S49">SUMPRODUCT(('[1]面板-分位数'!$B$3:$B$497='面板-景气指数'!$A49)*('[1]面板-分位数'!$J$3:$J$497),('[1]面板-分位数'!$B$3:$B$497='面板-景气指数'!$A49)*'[1]面板-分位数'!X$3:X$497)</f>
        <v>0.30645271046070582</v>
      </c>
      <c r="T49" s="48">
        <f t="array" ref="T49">SUMPRODUCT(('[1]面板-分位数'!$B$3:$B$497='面板-景气指数'!$A49)*('[1]面板-分位数'!$J$3:$J$497),('[1]面板-分位数'!$B$3:$B$497='面板-景气指数'!$A49)*'[1]面板-分位数'!Y$3:Y$497)</f>
        <v>0.40326545874053132</v>
      </c>
      <c r="U49" s="48">
        <f t="array" ref="U49">SUMPRODUCT(('[1]面板-分位数'!$B$3:$B$497='面板-景气指数'!$A49)*('[1]面板-分位数'!$J$3:$J$497),('[1]面板-分位数'!$B$3:$B$497='面板-景气指数'!$A49)*'[1]面板-分位数'!Z$3:Z$497)</f>
        <v>0.52949390655383088</v>
      </c>
      <c r="V49" s="48">
        <f t="array" ref="V49">SUMPRODUCT(('[1]面板-分位数'!$B$3:$B$497='面板-景气指数'!$A49)*('[1]面板-分位数'!$J$3:$J$497),('[1]面板-分位数'!$B$3:$B$497='面板-景气指数'!$A49)*'[1]面板-分位数'!AA$3:AA$497)</f>
        <v>0.56654237768568683</v>
      </c>
      <c r="W49" s="48">
        <f t="array" ref="W49">SUMPRODUCT(('[1]面板-分位数'!$B$3:$B$497='面板-景气指数'!$A49)*('[1]面板-分位数'!$J$3:$J$497),('[1]面板-分位数'!$B$3:$B$497='面板-景气指数'!$A49)*'[1]面板-分位数'!AB$3:AB$497)</f>
        <v>0.54498792084323244</v>
      </c>
      <c r="X49" s="48">
        <f t="array" ref="X49">SUMPRODUCT(('[1]面板-分位数'!$B$3:$B$497='面板-景气指数'!$A49)*('[1]面板-分位数'!$J$3:$J$497),('[1]面板-分位数'!$B$3:$B$497='面板-景气指数'!$A49)*'[1]面板-分位数'!AC$3:AC$497)</f>
        <v>0.32968482858218828</v>
      </c>
      <c r="Y49" s="48">
        <f t="array" ref="Y49">SUMPRODUCT(('[1]面板-分位数'!$B$3:$B$497='面板-景气指数'!$A49)*('[1]面板-分位数'!$J$3:$J$497),('[1]面板-分位数'!$B$3:$B$497='面板-景气指数'!$A49)*'[1]面板-分位数'!AD$3:AD$497)</f>
        <v>0.31684498340485362</v>
      </c>
      <c r="Z49" s="48">
        <f t="array" ref="Z49">SUMPRODUCT(('[1]面板-分位数'!$B$3:$B$497='面板-景气指数'!$A49)*('[1]面板-分位数'!$J$3:$J$497),('[1]面板-分位数'!$B$3:$B$497='面板-景气指数'!$A49)*'[1]面板-分位数'!AE$3:AE$497)</f>
        <v>0.29823302285340292</v>
      </c>
      <c r="AA49" s="48">
        <f t="array" ref="AA49">SUMPRODUCT(('[1]面板-分位数'!$B$3:$B$497='面板-景气指数'!$A49)*('[1]面板-分位数'!$J$3:$J$497),('[1]面板-分位数'!$B$3:$B$497='面板-景气指数'!$A49)*'[1]面板-分位数'!AF$3:AF$497)</f>
        <v>0.36594825587332097</v>
      </c>
      <c r="AB49" s="48">
        <f t="array" ref="AB49">SUMPRODUCT(('[1]面板-分位数'!$B$3:$B$497='面板-景气指数'!$A49)*('[1]面板-分位数'!$J$3:$J$497),('[1]面板-分位数'!$B$3:$B$497='面板-景气指数'!$A49)*'[1]面板-分位数'!AG$3:AG$497)</f>
        <v>0.55720057570434245</v>
      </c>
      <c r="AC49" s="48">
        <f t="array" ref="AC49">SUMPRODUCT(('[1]面板-分位数'!$B$3:$B$497='面板-景气指数'!$A49)*('[1]面板-分位数'!$J$3:$J$497),('[1]面板-分位数'!$B$3:$B$497='面板-景气指数'!$A49)*'[1]面板-分位数'!AH$3:AH$497)</f>
        <v>0.62754907205788946</v>
      </c>
      <c r="AD49" s="48">
        <f t="array" ref="AD49">SUMPRODUCT(('[1]面板-分位数'!$B$3:$B$497='面板-景气指数'!$A49)*('[1]面板-分位数'!$J$3:$J$497),('[1]面板-分位数'!$B$3:$B$497='面板-景气指数'!$A49)*'[1]面板-分位数'!AI$3:AI$497)</f>
        <v>0.68264238421868073</v>
      </c>
      <c r="AE49" s="48">
        <f t="array" ref="AE49">SUMPRODUCT(('[1]面板-分位数'!$B$3:$B$497='面板-景气指数'!$A49)*('[1]面板-分位数'!$J$3:$J$497),('[1]面板-分位数'!$B$3:$B$497='面板-景气指数'!$A49)*'[1]面板-分位数'!AJ$3:AJ$497)</f>
        <v>0.7200530109701655</v>
      </c>
      <c r="AF49" s="48">
        <f t="array" ref="AF49">SUMPRODUCT(('[1]面板-分位数'!$B$3:$B$497='面板-景气指数'!$A49)*('[1]面板-分位数'!$J$3:$J$497),('[1]面板-分位数'!$B$3:$B$497='面板-景气指数'!$A49)*'[1]面板-分位数'!AK$3:AK$497)</f>
        <v>0.72501174098506138</v>
      </c>
      <c r="AG49" s="48">
        <f t="array" ref="AG49">SUMPRODUCT(('[1]面板-分位数'!$B$3:$B$497='面板-景气指数'!$A49)*('[1]面板-分位数'!$J$3:$J$497),('[1]面板-分位数'!$B$3:$B$497='面板-景气指数'!$A49)*'[1]面板-分位数'!AL$3:AL$497)</f>
        <v>0.72086010030674053</v>
      </c>
      <c r="AH49" s="48">
        <f t="array" ref="AH49">SUMPRODUCT(('[1]面板-分位数'!$B$3:$B$497='面板-景气指数'!$A49)*('[1]面板-分位数'!$J$3:$J$497),('[1]面板-分位数'!$B$3:$B$497='面板-景气指数'!$A49)*'[1]面板-分位数'!AM$3:AM$497)</f>
        <v>0.78260280559162299</v>
      </c>
      <c r="AI49" s="48">
        <f t="array" ref="AI49">SUMPRODUCT(('[1]面板-分位数'!$B$3:$B$497='面板-景气指数'!$A49)*('[1]面板-分位数'!$J$3:$J$497),('[1]面板-分位数'!$B$3:$B$497='面板-景气指数'!$A49)*'[1]面板-分位数'!AN$3:AN$497)</f>
        <v>0.83397145887119106</v>
      </c>
      <c r="AJ49" s="48">
        <f t="array" ref="AJ49">SUMPRODUCT(('[1]面板-分位数'!$B$3:$B$497='面板-景气指数'!$A49)*('[1]面板-分位数'!$J$3:$J$497),('[1]面板-分位数'!$B$3:$B$497='面板-景气指数'!$A49)*'[1]面板-分位数'!AO$3:AO$497)</f>
        <v>0.86484875168936659</v>
      </c>
      <c r="AK49" s="48">
        <f t="array" ref="AK49">SUMPRODUCT(('[1]面板-分位数'!$B$3:$B$497='面板-景气指数'!$A49)*('[1]面板-分位数'!$J$3:$J$497),('[1]面板-分位数'!$B$3:$B$497='面板-景气指数'!$A49)*'[1]面板-分位数'!AP$3:AP$497)</f>
        <v>0.88264267714037281</v>
      </c>
      <c r="AL49" s="48">
        <f t="array" ref="AL49">SUMPRODUCT(('[1]面板-分位数'!$B$3:$B$497='面板-景气指数'!$A49)*('[1]面板-分位数'!$J$3:$J$497),('[1]面板-分位数'!$B$3:$B$497='面板-景气指数'!$A49)*'[1]面板-分位数'!AQ$3:AQ$497)</f>
        <v>0.94439989620693066</v>
      </c>
      <c r="AM49" s="48">
        <f t="array" ref="AM49">SUMPRODUCT(('[1]面板-分位数'!$B$3:$B$497='面板-景气指数'!$A49)*('[1]面板-分位数'!$J$3:$J$497),('[1]面板-分位数'!$B$3:$B$497='面板-景气指数'!$A49)*'[1]面板-分位数'!AR$3:AR$497)</f>
        <v>0.93321134818390439</v>
      </c>
      <c r="AN49" s="48">
        <f t="array" ref="AN49">SUMPRODUCT(('[1]面板-分位数'!$B$3:$B$497='面板-景气指数'!$A49)*('[1]面板-分位数'!$J$3:$J$497),('[1]面板-分位数'!$B$3:$B$497='面板-景气指数'!$A49)*'[1]面板-分位数'!AS$3:AS$497)</f>
        <v>0.78797995792669351</v>
      </c>
      <c r="AO49" s="48">
        <f t="array" ref="AO49">SUMPRODUCT(('[1]面板-分位数'!$B$3:$B$497='面板-景气指数'!$A49)*('[1]面板-分位数'!$J$3:$J$497),('[1]面板-分位数'!$B$3:$B$497='面板-景气指数'!$A49)*'[1]面板-分位数'!AT$3:AT$497)</f>
        <v>0.69305004890456712</v>
      </c>
      <c r="AP49" s="48">
        <f t="array" ref="AP49">SUMPRODUCT(('[1]面板-分位数'!$B$3:$B$497='面板-景气指数'!$A49)*('[1]面板-分位数'!$J$3:$J$497),('[1]面板-分位数'!$B$3:$B$497='面板-景气指数'!$A49)*'[1]面板-分位数'!AU$3:AU$497)</f>
        <v>0.69431616906479787</v>
      </c>
      <c r="AQ49" s="48">
        <f t="array" ref="AQ49">SUMPRODUCT(('[1]面板-分位数'!$B$3:$B$497='面板-景气指数'!$A49)*('[1]面板-分位数'!$J$3:$J$497),('[1]面板-分位数'!$B$3:$B$497='面板-景气指数'!$A49)*'[1]面板-分位数'!AV$3:AV$497)</f>
        <v>0.69302153789977505</v>
      </c>
      <c r="AR49" s="48">
        <f t="array" ref="AR49">SUMPRODUCT(('[1]面板-分位数'!$B$3:$B$497='面板-景气指数'!$A49)*('[1]面板-分位数'!$J$3:$J$497),('[1]面板-分位数'!$B$3:$B$497='面板-景气指数'!$A49)*'[1]面板-分位数'!AW$3:AW$497)</f>
        <v>0.64122047622325617</v>
      </c>
      <c r="AS49" s="48">
        <f t="array" ref="AS49">SUMPRODUCT(('[1]面板-分位数'!$B$3:$B$497='面板-景气指数'!$A49)*('[1]面板-分位数'!$J$3:$J$497),('[1]面板-分位数'!$B$3:$B$497='面板-景气指数'!$A49)*'[1]面板-分位数'!AX$3:AX$497)</f>
        <v>0.5455531102365816</v>
      </c>
      <c r="AT49" s="48">
        <f t="array" ref="AT49">SUMPRODUCT(('[1]面板-分位数'!$B$3:$B$497='面板-景气指数'!$A49)*('[1]面板-分位数'!$J$3:$J$497),('[1]面板-分位数'!$B$3:$B$497='面板-景气指数'!$A49)*'[1]面板-分位数'!AY$3:AY$497)</f>
        <v>0.40777471080355898</v>
      </c>
      <c r="AU49" s="48">
        <f t="array" ref="AU49">SUMPRODUCT(('[1]面板-分位数'!$B$3:$B$497='面板-景气指数'!$A49)*('[1]面板-分位数'!$J$3:$J$497),('[1]面板-分位数'!$B$3:$B$497='面板-景气指数'!$A49)*'[1]面板-分位数'!AZ$3:AZ$497)</f>
        <v>0.29489983296796363</v>
      </c>
      <c r="AV49" s="48">
        <f t="array" ref="AV49">SUMPRODUCT(('[1]面板-分位数'!$B$3:$B$497='面板-景气指数'!$A49)*('[1]面板-分位数'!$J$3:$J$497),('[1]面板-分位数'!$B$3:$B$497='面板-景气指数'!$A49)*'[1]面板-分位数'!BA$3:BA$497)</f>
        <v>0.18283544650123074</v>
      </c>
      <c r="AW49" s="48">
        <f t="array" ref="AW49">SUMPRODUCT(('[1]面板-分位数'!$B$3:$B$497='面板-景气指数'!$A49)*('[1]面板-分位数'!$J$3:$J$497),('[1]面板-分位数'!$B$3:$B$497='面板-景气指数'!$A49)*'[1]面板-分位数'!BB$3:BB$497)</f>
        <v>0.1412120294564744</v>
      </c>
      <c r="AX49" s="48">
        <f t="array" ref="AX49">SUMPRODUCT(('[1]面板-分位数'!$B$3:$B$497='面板-景气指数'!$A49)*('[1]面板-分位数'!$J$3:$J$497),('[1]面板-分位数'!$B$3:$B$497='面板-景气指数'!$A49)*'[1]面板-分位数'!BC$3:BC$497)</f>
        <v>6.1403082739180034E-2</v>
      </c>
      <c r="AY49" s="48">
        <f t="array" ref="AY49">SUMPRODUCT(('[1]面板-分位数'!$B$3:$B$497='面板-景气指数'!$A49)*('[1]面板-分位数'!$J$3:$J$497),('[1]面板-分位数'!$B$3:$B$497='面板-景气指数'!$A49)*'[1]面板-分位数'!BD$3:BD$497)</f>
        <v>7.1050707649144951E-2</v>
      </c>
      <c r="AZ49" s="48">
        <f t="array" ref="AZ49">SUMPRODUCT(('[1]面板-分位数'!$B$3:$B$497='面板-景气指数'!$A49)*('[1]面板-分位数'!$J$3:$J$497),('[1]面板-分位数'!$B$3:$B$497='面板-景气指数'!$A49)*'[1]面板-分位数'!BE$3:BE$497)</f>
        <v>0.33628705368479916</v>
      </c>
      <c r="BA49" s="48">
        <f t="array" ref="BA49">SUMPRODUCT(('[1]面板-分位数'!$B$3:$B$497='面板-景气指数'!$A49)*('[1]面板-分位数'!$J$3:$J$497),('[1]面板-分位数'!$B$3:$B$497='面板-景气指数'!$A49)*'[1]面板-分位数'!BF$3:BF$497)</f>
        <v>0.4742891072741322</v>
      </c>
      <c r="BB49" s="48">
        <f t="array" ref="BB49">SUMPRODUCT(('[1]面板-分位数'!$B$3:$B$497='面板-景气指数'!$A49)*('[1]面板-分位数'!$J$3:$J$497),('[1]面板-分位数'!$B$3:$B$497='面板-景气指数'!$A49)*'[1]面板-分位数'!BG$3:BG$497)</f>
        <v>0.39029929637901828</v>
      </c>
      <c r="BC49" s="48">
        <f t="array" ref="BC49">SUMPRODUCT(('[1]面板-分位数'!$B$3:$B$497='面板-景气指数'!$A49)*('[1]面板-分位数'!$J$3:$J$497),('[1]面板-分位数'!$B$3:$B$497='面板-景气指数'!$A49)*'[1]面板-分位数'!BH$3:BH$497)</f>
        <v>0.30977875934009114</v>
      </c>
      <c r="BD49" s="48">
        <f t="array" ref="BD49">SUMPRODUCT(('[1]面板-分位数'!$B$3:$B$497='面板-景气指数'!$A49)*('[1]面板-分位数'!$J$3:$J$497),('[1]面板-分位数'!$B$3:$B$497='面板-景气指数'!$A49)*'[1]面板-分位数'!BI$3:BI$497)</f>
        <v>0.28635374518991541</v>
      </c>
      <c r="BE49" s="48">
        <f t="array" ref="BE49">SUMPRODUCT(('[1]面板-分位数'!$B$3:$B$497='面板-景气指数'!$A49)*('[1]面板-分位数'!$J$3:$J$497),('[1]面板-分位数'!$B$3:$B$497='面板-景气指数'!$A49)*'[1]面板-分位数'!BJ$3:BJ$497)</f>
        <v>0.32043554914663913</v>
      </c>
      <c r="BF49" s="48">
        <f t="array" ref="BF49">SUMPRODUCT(('[1]面板-分位数'!$B$3:$B$497='面板-景气指数'!$A49)*('[1]面板-分位数'!$J$3:$J$497),('[1]面板-分位数'!$B$3:$B$497='面板-景气指数'!$A49)*'[1]面板-分位数'!BK$3:BK$497)</f>
        <v>0.36402973555823892</v>
      </c>
      <c r="BG49" s="48">
        <f t="array" ref="BG49">SUMPRODUCT(('[1]面板-分位数'!$B$3:$B$497='面板-景气指数'!$A49)*('[1]面板-分位数'!$J$3:$J$497),('[1]面板-分位数'!$B$3:$B$497='面板-景气指数'!$A49)*'[1]面板-分位数'!BL$3:BL$497)</f>
        <v>0.41983708359724159</v>
      </c>
      <c r="BH49" s="48">
        <f t="array" ref="BH49">SUMPRODUCT(('[1]面板-分位数'!$B$3:$B$497='面板-景气指数'!$A49)*('[1]面板-分位数'!$J$3:$J$497),('[1]面板-分位数'!$B$3:$B$497='面板-景气指数'!$A49)*'[1]面板-分位数'!BM$3:BM$497)</f>
        <v>0.41580286534426325</v>
      </c>
      <c r="BI49" s="48">
        <f t="array" ref="BI49">SUMPRODUCT(('[1]面板-分位数'!$B$3:$B$497='面板-景气指数'!$A49)*('[1]面板-分位数'!$J$3:$J$497),('[1]面板-分位数'!$B$3:$B$497='面板-景气指数'!$A49)*'[1]面板-分位数'!BN$3:BN$497)</f>
        <v>0.46195850381849857</v>
      </c>
      <c r="BJ49" s="48">
        <f t="array" ref="BJ49">SUMPRODUCT(('[1]面板-分位数'!$B$3:$B$497='面板-景气指数'!$A49)*('[1]面板-分位数'!$J$3:$J$497),('[1]面板-分位数'!$B$3:$B$497='面板-景气指数'!$A49)*'[1]面板-分位数'!BO$3:BO$497)</f>
        <v>0.39668856277128545</v>
      </c>
      <c r="BK49" s="48">
        <f t="array" ref="BK49">SUMPRODUCT(('[1]面板-分位数'!$B$3:$B$497='面板-景气指数'!$A49)*('[1]面板-分位数'!$J$3:$J$497),('[1]面板-分位数'!$B$3:$B$497='面板-景气指数'!$A49)*'[1]面板-分位数'!BP$3:BP$497)</f>
        <v>0.43056656186698694</v>
      </c>
      <c r="BL49" s="48">
        <f t="array" ref="BL49">SUMPRODUCT(('[1]面板-分位数'!$B$3:$B$497='面板-景气指数'!$A49)*('[1]面板-分位数'!$J$3:$J$497),('[1]面板-分位数'!$B$3:$B$497='面板-景气指数'!$A49)*'[1]面板-分位数'!BQ$3:BQ$497)</f>
        <v>0.33705209034026146</v>
      </c>
      <c r="BM49" s="48">
        <f t="array" ref="BM49">SUMPRODUCT(('[1]面板-分位数'!$B$3:$B$497='面板-景气指数'!$A49)*('[1]面板-分位数'!$J$3:$J$497),('[1]面板-分位数'!$B$3:$B$497='面板-景气指数'!$A49)*'[1]面板-分位数'!BR$3:BR$497)</f>
        <v>0.40863813375587565</v>
      </c>
      <c r="BN49" s="48">
        <f t="array" ref="BN49">SUMPRODUCT(('[1]面板-分位数'!$B$3:$B$497='面板-景气指数'!$A49)*('[1]面板-分位数'!$J$3:$J$497),('[1]面板-分位数'!$B$3:$B$497='面板-景气指数'!$A49)*'[1]面板-分位数'!BS$3:BS$497)</f>
        <v>0.4048194675496492</v>
      </c>
      <c r="BO49" s="48">
        <f t="array" ref="BO49">SUMPRODUCT(('[1]面板-分位数'!$B$3:$B$497='面板-景气指数'!$A49)*('[1]面板-分位数'!$J$3:$J$497),('[1]面板-分位数'!$B$3:$B$497='面板-景气指数'!$A49)*'[1]面板-分位数'!BT$3:BT$497)</f>
        <v>0.46677865840791627</v>
      </c>
      <c r="BP49" s="48">
        <f t="array" ref="BP49">SUMPRODUCT(('[1]面板-分位数'!$B$3:$B$497='面板-景气指数'!$A49)*('[1]面板-分位数'!$J$3:$J$497),('[1]面板-分位数'!$B$3:$B$497='面板-景气指数'!$A49)*'[1]面板-分位数'!BU$3:BU$497)</f>
        <v>0.52677290714819913</v>
      </c>
      <c r="BQ49" s="48">
        <f t="array" ref="BQ49">SUMPRODUCT(('[1]面板-分位数'!$B$3:$B$497='面板-景气指数'!$A49)*('[1]面板-分位数'!$J$3:$J$497),('[1]面板-分位数'!$B$3:$B$497='面板-景气指数'!$A49)*'[1]面板-分位数'!BV$3:BV$497)</f>
        <v>0.57513170475119924</v>
      </c>
      <c r="BR49" s="48">
        <f t="array" ref="BR49">SUMPRODUCT(('[1]面板-分位数'!$B$3:$B$497='面板-景气指数'!$A49)*('[1]面板-分位数'!$J$3:$J$497),('[1]面板-分位数'!$B$3:$B$497='面板-景气指数'!$A49)*'[1]面板-分位数'!BW$3:BW$497)</f>
        <v>0.58506456114226824</v>
      </c>
      <c r="BS49" s="48">
        <f t="array" ref="BS49">SUMPRODUCT(('[1]面板-分位数'!$B$3:$B$497='面板-景气指数'!$A49)*('[1]面板-分位数'!$J$3:$J$497),('[1]面板-分位数'!$B$3:$B$497='面板-景气指数'!$A49)*'[1]面板-分位数'!BX$3:BX$497)</f>
        <v>0.53437492226614547</v>
      </c>
      <c r="BT49" s="48">
        <f t="array" ref="BT49">SUMPRODUCT(('[1]面板-分位数'!$B$3:$B$497='面板-景气指数'!$A49)*('[1]面板-分位数'!$J$3:$J$497),('[1]面板-分位数'!$B$3:$B$497='面板-景气指数'!$A49)*'[1]面板-分位数'!BY$3:BY$497)</f>
        <v>0.51745578631805289</v>
      </c>
      <c r="BU49" s="48">
        <f t="array" ref="BU49">SUMPRODUCT(('[1]面板-分位数'!$B$3:$B$497='面板-景气指数'!$A49)*('[1]面板-分位数'!$J$3:$J$497),('[1]面板-分位数'!$B$3:$B$497='面板-景气指数'!$A49)*'[1]面板-分位数'!BZ$3:BZ$497)</f>
        <v>0.49785113097063227</v>
      </c>
      <c r="BV49" s="48">
        <f t="array" ref="BV49">SUMPRODUCT(('[1]面板-分位数'!$B$3:$B$497='面板-景气指数'!$A49)*('[1]面板-分位数'!$J$3:$J$497),('[1]面板-分位数'!$B$3:$B$497='面板-景气指数'!$A49)*'[1]面板-分位数'!CA$3:CA$497)</f>
        <v>0.5859635677205699</v>
      </c>
      <c r="BW49" s="48">
        <f t="array" ref="BW49">SUMPRODUCT(('[1]面板-分位数'!$B$3:$B$497='面板-景气指数'!$A49)*('[1]面板-分位数'!$J$3:$J$497),('[1]面板-分位数'!$B$3:$B$497='面板-景气指数'!$A49)*'[1]面板-分位数'!CB$3:CB$497)</f>
        <v>0.63027634766219409</v>
      </c>
      <c r="BX49" s="48">
        <f t="array" ref="BX49">SUMPRODUCT(('[1]面板-分位数'!$B$3:$B$497='面板-景气指数'!$A49)*('[1]面板-分位数'!$J$3:$J$497),('[1]面板-分位数'!$B$3:$B$497='面板-景气指数'!$A49)*'[1]面板-分位数'!CC$3:CC$497)</f>
        <v>0.59843648718960374</v>
      </c>
      <c r="BY49" s="48">
        <f t="array" ref="BY49">SUMPRODUCT(('[1]面板-分位数'!$B$3:$B$497='面板-景气指数'!$A49)*('[1]面板-分位数'!$J$3:$J$497),('[1]面板-分位数'!$B$3:$B$497='面板-景气指数'!$A49)*'[1]面板-分位数'!CD$3:CD$497)</f>
        <v>0.51594409141485098</v>
      </c>
      <c r="BZ49" s="48">
        <f t="array" ref="BZ49">SUMPRODUCT(('[1]面板-分位数'!$B$3:$B$497='面板-景气指数'!$A49)*('[1]面板-分位数'!$J$3:$J$497),('[1]面板-分位数'!$B$3:$B$497='面板-景气指数'!$A49)*'[1]面板-分位数'!CE$3:CE$497)</f>
        <v>0.53663630031501786</v>
      </c>
      <c r="CA49" s="48">
        <f t="array" ref="CA49">SUMPRODUCT(('[1]面板-分位数'!$B$3:$B$497='面板-景气指数'!$A49)*('[1]面板-分位数'!$J$3:$J$497),('[1]面板-分位数'!$B$3:$B$497='面板-景气指数'!$A49)*'[1]面板-分位数'!CF$3:CF$497)</f>
        <v>0.56379049911556844</v>
      </c>
      <c r="CB49" s="48">
        <f t="array" ref="CB49">SUMPRODUCT(('[1]面板-分位数'!$B$3:$B$497='面板-景气指数'!$A49)*('[1]面板-分位数'!$J$3:$J$497),('[1]面板-分位数'!$B$3:$B$497='面板-景气指数'!$A49)*'[1]面板-分位数'!CG$3:CG$497)</f>
        <v>0.53549811803747172</v>
      </c>
      <c r="CC49" s="48">
        <f t="array" ref="CC49">SUMPRODUCT(('[1]面板-分位数'!$B$3:$B$497='面板-景气指数'!$A49)*('[1]面板-分位数'!$J$3:$J$497),('[1]面板-分位数'!$B$3:$B$497='面板-景气指数'!$A49)*'[1]面板-分位数'!CH$3:CH$497)</f>
        <v>0.53092545430470062</v>
      </c>
      <c r="CD49" s="48">
        <f t="array" ref="CD49">SUMPRODUCT(('[1]面板-分位数'!$B$3:$B$497='面板-景气指数'!$A49)*('[1]面板-分位数'!$J$3:$J$497),('[1]面板-分位数'!$B$3:$B$497='面板-景气指数'!$A49)*'[1]面板-分位数'!CI$3:CI$497)</f>
        <v>0.52414528401545613</v>
      </c>
      <c r="CE49" s="48">
        <f t="array" ref="CE49">SUMPRODUCT(('[1]面板-分位数'!$B$3:$B$497='面板-景气指数'!$A49)*('[1]面板-分位数'!$J$3:$J$497),('[1]面板-分位数'!$B$3:$B$497='面板-景气指数'!$A49)*'[1]面板-分位数'!CJ$3:CJ$497)</f>
        <v>0.55323976579475065</v>
      </c>
      <c r="CF49" s="48">
        <f t="array" ref="CF49">SUMPRODUCT(('[1]面板-分位数'!$B$3:$B$497='面板-景气指数'!$A49)*('[1]面板-分位数'!$J$3:$J$497),('[1]面板-分位数'!$B$3:$B$497='面板-景气指数'!$A49)*'[1]面板-分位数'!CK$3:CK$497)</f>
        <v>0.59506777536697986</v>
      </c>
      <c r="CG49" s="48">
        <f t="array" ref="CG49">SUMPRODUCT(('[1]面板-分位数'!$B$3:$B$497='面板-景气指数'!$A49)*('[1]面板-分位数'!$J$3:$J$497),('[1]面板-分位数'!$B$3:$B$497='面板-景气指数'!$A49)*'[1]面板-分位数'!CL$3:CL$497)</f>
        <v>0.65095171911965732</v>
      </c>
      <c r="CH49" s="48">
        <f t="array" ref="CH49">SUMPRODUCT(('[1]面板-分位数'!$B$3:$B$497='面板-景气指数'!$A49)*('[1]面板-分位数'!$J$3:$J$497),('[1]面板-分位数'!$B$3:$B$497='面板-景气指数'!$A49)*'[1]面板-分位数'!CM$3:CM$497)</f>
        <v>0.59178265454839263</v>
      </c>
      <c r="CI49" s="48">
        <f t="array" ref="CI49">SUMPRODUCT(('[1]面板-分位数'!$B$3:$B$497='面板-景气指数'!$A49)*('[1]面板-分位数'!$J$3:$J$497),('[1]面板-分位数'!$B$3:$B$497='面板-景气指数'!$A49)*'[1]面板-分位数'!CN$3:CN$497)</f>
        <v>0.59637062040632693</v>
      </c>
      <c r="CJ49" s="48">
        <f t="array" ref="CJ49">SUMPRODUCT(('[1]面板-分位数'!$B$3:$B$497='面板-景气指数'!$A49)*('[1]面板-分位数'!$J$3:$J$497),('[1]面板-分位数'!$B$3:$B$497='面板-景气指数'!$A49)*'[1]面板-分位数'!CO$3:CO$497)</f>
        <v>0.56957273212176007</v>
      </c>
      <c r="CK49" s="48">
        <f t="array" ref="CK49">SUMPRODUCT(('[1]面板-分位数'!$B$3:$B$497='面板-景气指数'!$A49)*('[1]面板-分位数'!$J$3:$J$497),('[1]面板-分位数'!$B$3:$B$497='面板-景气指数'!$A49)*'[1]面板-分位数'!CP$3:CP$497)</f>
        <v>0.58171549122695243</v>
      </c>
      <c r="CL49" s="48">
        <f t="array" ref="CL49">SUMPRODUCT(('[1]面板-分位数'!$B$3:$B$497='面板-景气指数'!$A49)*('[1]面板-分位数'!$J$3:$J$497),('[1]面板-分位数'!$B$3:$B$497='面板-景气指数'!$A49)*'[1]面板-分位数'!CQ$3:CQ$497)</f>
        <v>0.55368771358942137</v>
      </c>
      <c r="CM49" s="48">
        <f t="array" ref="CM49">SUMPRODUCT(('[1]面板-分位数'!$B$3:$B$497='面板-景气指数'!$A49)*('[1]面板-分位数'!$J$3:$J$497),('[1]面板-分位数'!$B$3:$B$497='面板-景气指数'!$A49)*'[1]面板-分位数'!CR$3:CR$497)</f>
        <v>0.54738922484531571</v>
      </c>
      <c r="CN49" s="48">
        <f t="array" ref="CN49">SUMPRODUCT(('[1]面板-分位数'!$B$3:$B$497='面板-景气指数'!$A49)*('[1]面板-分位数'!$J$3:$J$497),('[1]面板-分位数'!$B$3:$B$497='面板-景气指数'!$A49)*'[1]面板-分位数'!CS$3:CS$497)</f>
        <v>0.49819096938791796</v>
      </c>
      <c r="CO49" s="48">
        <f t="array" ref="CO49">SUMPRODUCT(('[1]面板-分位数'!$B$3:$B$497='面板-景气指数'!$A49)*('[1]面板-分位数'!$J$3:$J$497),('[1]面板-分位数'!$B$3:$B$497='面板-景气指数'!$A49)*'[1]面板-分位数'!CT$3:CT$497)</f>
        <v>0.46691517389477549</v>
      </c>
      <c r="CP49" s="48">
        <f t="array" ref="CP49">SUMPRODUCT(('[1]面板-分位数'!$B$3:$B$497='面板-景气指数'!$A49)*('[1]面板-分位数'!$J$3:$J$497),('[1]面板-分位数'!$B$3:$B$497='面板-景气指数'!$A49)*'[1]面板-分位数'!CU$3:CU$497)</f>
        <v>0.45351293376937507</v>
      </c>
      <c r="CQ49" s="48">
        <f t="array" ref="CQ49">SUMPRODUCT(('[1]面板-分位数'!$B$3:$B$497='面板-景气指数'!$A49)*('[1]面板-分位数'!$J$3:$J$497),('[1]面板-分位数'!$B$3:$B$497='面板-景气指数'!$A49)*'[1]面板-分位数'!CV$3:CV$497)</f>
        <v>0.4182602770422853</v>
      </c>
      <c r="CR49" s="48">
        <f t="array" ref="CR49">SUMPRODUCT(('[1]面板-分位数'!$B$3:$B$497='面板-景气指数'!$A49)*('[1]面板-分位数'!$J$3:$J$497),('[1]面板-分位数'!$B$3:$B$497='面板-景气指数'!$A49)*'[1]面板-分位数'!CW$3:CW$497)</f>
        <v>0.41664623575809889</v>
      </c>
      <c r="CS49" s="48">
        <f t="array" ref="CS49">SUMPRODUCT(('[1]面板-分位数'!$B$3:$B$497='面板-景气指数'!$A49)*('[1]面板-分位数'!$J$3:$J$497),('[1]面板-分位数'!$B$3:$B$497='面板-景气指数'!$A49)*'[1]面板-分位数'!CX$3:CX$497)</f>
        <v>0.37363655154526954</v>
      </c>
      <c r="CT49" s="48">
        <f t="array" ref="CT49">SUMPRODUCT(('[1]面板-分位数'!$B$3:$B$497='面板-景气指数'!$A49)*('[1]面板-分位数'!$J$3:$J$497),('[1]面板-分位数'!$B$3:$B$497='面板-景气指数'!$A49)*'[1]面板-分位数'!CY$3:CY$497)</f>
        <v>0.38369688046757622</v>
      </c>
      <c r="CU49" s="48">
        <f t="array" ref="CU49">SUMPRODUCT(('[1]面板-分位数'!$B$3:$B$497='面板-景气指数'!$A49)*('[1]面板-分位数'!$J$3:$J$497),('[1]面板-分位数'!$B$3:$B$497='面板-景气指数'!$A49)*'[1]面板-分位数'!CZ$3:CZ$497)</f>
        <v>0.30996262186691059</v>
      </c>
      <c r="CV49" s="48">
        <f t="array" ref="CV49">SUMPRODUCT(('[1]面板-分位数'!$B$3:$B$497='面板-景气指数'!$A49)*('[1]面板-分位数'!$J$3:$J$497),('[1]面板-分位数'!$B$3:$B$497='面板-景气指数'!$A49)*'[1]面板-分位数'!DA$3:DA$497)</f>
        <v>0.41327984038027976</v>
      </c>
    </row>
    <row r="50" spans="1:100" x14ac:dyDescent="0.2">
      <c r="A50" s="46" t="s">
        <v>44</v>
      </c>
      <c r="B50" s="47">
        <f t="shared" si="23"/>
        <v>11.909999999999998</v>
      </c>
      <c r="C50" s="47">
        <f t="shared" si="24"/>
        <v>20.469999999999988</v>
      </c>
      <c r="D50" s="49">
        <f t="shared" si="22"/>
        <v>22.335573533355316</v>
      </c>
      <c r="E50" s="51">
        <v>5.0216602330169197E-2</v>
      </c>
      <c r="F50" s="48">
        <f t="array" ref="F50">SUMPRODUCT(('[1]面板-分位数'!$B$3:$B$497='面板-景气指数'!$A50)*('[1]面板-分位数'!$J$3:$J$497),('[1]面板-分位数'!$B$3:$B$497='面板-景气指数'!$A50)*'[1]面板-分位数'!K$3:K$497)</f>
        <v>0.76570000000000005</v>
      </c>
      <c r="G50" s="48">
        <f t="array" ref="G50">SUMPRODUCT(('[1]面板-分位数'!$B$3:$B$497='面板-景气指数'!$A50)*('[1]面板-分位数'!$J$3:$J$497),('[1]面板-分位数'!$B$3:$B$497='面板-景气指数'!$A50)*'[1]面板-分位数'!L$3:L$497)</f>
        <v>0.71749999999999992</v>
      </c>
      <c r="H50" s="48">
        <f t="array" ref="H50">SUMPRODUCT(('[1]面板-分位数'!$B$3:$B$497='面板-景气指数'!$A50)*('[1]面板-分位数'!$J$3:$J$497),('[1]面板-分位数'!$B$3:$B$497='面板-景气指数'!$A50)*'[1]面板-分位数'!M$3:M$497)</f>
        <v>0.6704</v>
      </c>
      <c r="I50" s="48">
        <f t="array" ref="I50">SUMPRODUCT(('[1]面板-分位数'!$B$3:$B$497='面板-景气指数'!$A50)*('[1]面板-分位数'!$J$3:$J$497),('[1]面板-分位数'!$B$3:$B$497='面板-景气指数'!$A50)*'[1]面板-分位数'!N$3:N$497)</f>
        <v>0.48005000000000003</v>
      </c>
      <c r="J50" s="48">
        <f t="array" ref="J50">SUMPRODUCT(('[1]面板-分位数'!$B$3:$B$497='面板-景气指数'!$A50)*('[1]面板-分位数'!$J$3:$J$497),('[1]面板-分位数'!$B$3:$B$497='面板-景气指数'!$A50)*'[1]面板-分位数'!O$3:O$497)</f>
        <v>0.51280000000000003</v>
      </c>
      <c r="K50" s="48">
        <f t="array" ref="K50">SUMPRODUCT(('[1]面板-分位数'!$B$3:$B$497='面板-景气指数'!$A50)*('[1]面板-分位数'!$J$3:$J$497),('[1]面板-分位数'!$B$3:$B$497='面板-景气指数'!$A50)*'[1]面板-分位数'!P$3:P$497)</f>
        <v>0.58105000000000007</v>
      </c>
      <c r="L50" s="48">
        <f t="array" ref="L50">SUMPRODUCT(('[1]面板-分位数'!$B$3:$B$497='面板-景气指数'!$A50)*('[1]面板-分位数'!$J$3:$J$497),('[1]面板-分位数'!$B$3:$B$497='面板-景气指数'!$A50)*'[1]面板-分位数'!Q$3:Q$497)</f>
        <v>0.71925000000000006</v>
      </c>
      <c r="M50" s="48">
        <f t="array" ref="M50">SUMPRODUCT(('[1]面板-分位数'!$B$3:$B$497='面板-景气指数'!$A50)*('[1]面板-分位数'!$J$3:$J$497),('[1]面板-分位数'!$B$3:$B$497='面板-景气指数'!$A50)*'[1]面板-分位数'!R$3:R$497)</f>
        <v>0.54435000000000011</v>
      </c>
      <c r="N50" s="48">
        <f t="array" ref="N50">SUMPRODUCT(('[1]面板-分位数'!$B$3:$B$497='面板-景气指数'!$A50)*('[1]面板-分位数'!$J$3:$J$497),('[1]面板-分位数'!$B$3:$B$497='面板-景气指数'!$A50)*'[1]面板-分位数'!S$3:S$497)</f>
        <v>0.38880000000000003</v>
      </c>
      <c r="O50" s="48">
        <f t="array" ref="O50">SUMPRODUCT(('[1]面板-分位数'!$B$3:$B$497='面板-景气指数'!$A50)*('[1]面板-分位数'!$J$3:$J$497),('[1]面板-分位数'!$B$3:$B$497='面板-景气指数'!$A50)*'[1]面板-分位数'!T$3:T$497)</f>
        <v>0.25670000000000004</v>
      </c>
      <c r="P50" s="48">
        <f t="array" ref="P50">SUMPRODUCT(('[1]面板-分位数'!$B$3:$B$497='面板-景气指数'!$A50)*('[1]面板-分位数'!$J$3:$J$497),('[1]面板-分位数'!$B$3:$B$497='面板-景气指数'!$A50)*'[1]面板-分位数'!U$3:U$497)</f>
        <v>0.2671</v>
      </c>
      <c r="Q50" s="48">
        <f t="array" ref="Q50">SUMPRODUCT(('[1]面板-分位数'!$B$3:$B$497='面板-景气指数'!$A50)*('[1]面板-分位数'!$J$3:$J$497),('[1]面板-分位数'!$B$3:$B$497='面板-景气指数'!$A50)*'[1]面板-分位数'!V$3:V$497)</f>
        <v>0.30434999999999995</v>
      </c>
      <c r="R50" s="48">
        <f t="array" ref="R50">SUMPRODUCT(('[1]面板-分位数'!$B$3:$B$497='面板-景气指数'!$A50)*('[1]面板-分位数'!$J$3:$J$497),('[1]面板-分位数'!$B$3:$B$497='面板-景气指数'!$A50)*'[1]面板-分位数'!W$3:W$497)</f>
        <v>0.56824999999999992</v>
      </c>
      <c r="S50" s="48">
        <f t="array" ref="S50">SUMPRODUCT(('[1]面板-分位数'!$B$3:$B$497='面板-景气指数'!$A50)*('[1]面板-分位数'!$J$3:$J$497),('[1]面板-分位数'!$B$3:$B$497='面板-景气指数'!$A50)*'[1]面板-分位数'!X$3:X$497)</f>
        <v>0.59839999999999993</v>
      </c>
      <c r="T50" s="48">
        <f t="array" ref="T50">SUMPRODUCT(('[1]面板-分位数'!$B$3:$B$497='面板-景气指数'!$A50)*('[1]面板-分位数'!$J$3:$J$497),('[1]面板-分位数'!$B$3:$B$497='面板-景气指数'!$A50)*'[1]面板-分位数'!Y$3:Y$497)</f>
        <v>0.60465000000000002</v>
      </c>
      <c r="U50" s="48">
        <f t="array" ref="U50">SUMPRODUCT(('[1]面板-分位数'!$B$3:$B$497='面板-景气指数'!$A50)*('[1]面板-分位数'!$J$3:$J$497),('[1]面板-分位数'!$B$3:$B$497='面板-景气指数'!$A50)*'[1]面板-分位数'!Z$3:Z$497)</f>
        <v>0.58435000000000004</v>
      </c>
      <c r="V50" s="48">
        <f t="array" ref="V50">SUMPRODUCT(('[1]面板-分位数'!$B$3:$B$497='面板-景气指数'!$A50)*('[1]面板-分位数'!$J$3:$J$497),('[1]面板-分位数'!$B$3:$B$497='面板-景气指数'!$A50)*'[1]面板-分位数'!AA$3:AA$497)</f>
        <v>0.51355000000000006</v>
      </c>
      <c r="W50" s="48">
        <f t="array" ref="W50">SUMPRODUCT(('[1]面板-分位数'!$B$3:$B$497='面板-景气指数'!$A50)*('[1]面板-分位数'!$J$3:$J$497),('[1]面板-分位数'!$B$3:$B$497='面板-景气指数'!$A50)*'[1]面板-分位数'!AB$3:AB$497)</f>
        <v>0.3624</v>
      </c>
      <c r="X50" s="48">
        <f t="array" ref="X50">SUMPRODUCT(('[1]面板-分位数'!$B$3:$B$497='面板-景气指数'!$A50)*('[1]面板-分位数'!$J$3:$J$497),('[1]面板-分位数'!$B$3:$B$497='面板-景气指数'!$A50)*'[1]面板-分位数'!AC$3:AC$497)</f>
        <v>0.25045000000000001</v>
      </c>
      <c r="Y50" s="48">
        <f t="array" ref="Y50">SUMPRODUCT(('[1]面板-分位数'!$B$3:$B$497='面板-景气指数'!$A50)*('[1]面板-分位数'!$J$3:$J$497),('[1]面板-分位数'!$B$3:$B$497='面板-景气指数'!$A50)*'[1]面板-分位数'!AD$3:AD$497)</f>
        <v>0.25924999999999998</v>
      </c>
      <c r="Z50" s="48">
        <f t="array" ref="Z50">SUMPRODUCT(('[1]面板-分位数'!$B$3:$B$497='面板-景气指数'!$A50)*('[1]面板-分位数'!$J$3:$J$497),('[1]面板-分位数'!$B$3:$B$497='面板-景气指数'!$A50)*'[1]面板-分位数'!AE$3:AE$497)</f>
        <v>0.42975000000000002</v>
      </c>
      <c r="AA50" s="48">
        <f t="array" ref="AA50">SUMPRODUCT(('[1]面板-分位数'!$B$3:$B$497='面板-景气指数'!$A50)*('[1]面板-分位数'!$J$3:$J$497),('[1]面板-分位数'!$B$3:$B$497='面板-景气指数'!$A50)*'[1]面板-分位数'!AF$3:AF$497)</f>
        <v>0.5887</v>
      </c>
      <c r="AB50" s="48">
        <f t="array" ref="AB50">SUMPRODUCT(('[1]面板-分位数'!$B$3:$B$497='面板-景气指数'!$A50)*('[1]面板-分位数'!$J$3:$J$497),('[1]面板-分位数'!$B$3:$B$497='面板-景气指数'!$A50)*'[1]面板-分位数'!AG$3:AG$497)</f>
        <v>0.62380000000000002</v>
      </c>
      <c r="AC50" s="48">
        <f t="array" ref="AC50">SUMPRODUCT(('[1]面板-分位数'!$B$3:$B$497='面板-景气指数'!$A50)*('[1]面板-分位数'!$J$3:$J$497),('[1]面板-分位数'!$B$3:$B$497='面板-景气指数'!$A50)*'[1]面板-分位数'!AH$3:AH$497)</f>
        <v>0.57364999999999999</v>
      </c>
      <c r="AD50" s="48">
        <f t="array" ref="AD50">SUMPRODUCT(('[1]面板-分位数'!$B$3:$B$497='面板-景气指数'!$A50)*('[1]面板-分位数'!$J$3:$J$497),('[1]面板-分位数'!$B$3:$B$497='面板-景气指数'!$A50)*'[1]面板-分位数'!AI$3:AI$497)</f>
        <v>0.60960000000000003</v>
      </c>
      <c r="AE50" s="48">
        <f t="array" ref="AE50">SUMPRODUCT(('[1]面板-分位数'!$B$3:$B$497='面板-景气指数'!$A50)*('[1]面板-分位数'!$J$3:$J$497),('[1]面板-分位数'!$B$3:$B$497='面板-景气指数'!$A50)*'[1]面板-分位数'!AJ$3:AJ$497)</f>
        <v>0.67035</v>
      </c>
      <c r="AF50" s="48">
        <f t="array" ref="AF50">SUMPRODUCT(('[1]面板-分位数'!$B$3:$B$497='面板-景气指数'!$A50)*('[1]面板-分位数'!$J$3:$J$497),('[1]面板-分位数'!$B$3:$B$497='面板-景气指数'!$A50)*'[1]面板-分位数'!AK$3:AK$497)</f>
        <v>0.75340000000000007</v>
      </c>
      <c r="AG50" s="48">
        <f t="array" ref="AG50">SUMPRODUCT(('[1]面板-分位数'!$B$3:$B$497='面板-景气指数'!$A50)*('[1]面板-分位数'!$J$3:$J$497),('[1]面板-分位数'!$B$3:$B$497='面板-景气指数'!$A50)*'[1]面板-分位数'!AL$3:AL$497)</f>
        <v>0.80800000000000005</v>
      </c>
      <c r="AH50" s="48">
        <f t="array" ref="AH50">SUMPRODUCT(('[1]面板-分位数'!$B$3:$B$497='面板-景气指数'!$A50)*('[1]面板-分位数'!$J$3:$J$497),('[1]面板-分位数'!$B$3:$B$497='面板-景气指数'!$A50)*'[1]面板-分位数'!AM$3:AM$497)</f>
        <v>0.84380000000000011</v>
      </c>
      <c r="AI50" s="48">
        <f t="array" ref="AI50">SUMPRODUCT(('[1]面板-分位数'!$B$3:$B$497='面板-景气指数'!$A50)*('[1]面板-分位数'!$J$3:$J$497),('[1]面板-分位数'!$B$3:$B$497='面板-景气指数'!$A50)*'[1]面板-分位数'!AN$3:AN$497)</f>
        <v>0.88509999999999989</v>
      </c>
      <c r="AJ50" s="48">
        <f t="array" ref="AJ50">SUMPRODUCT(('[1]面板-分位数'!$B$3:$B$497='面板-景气指数'!$A50)*('[1]面板-分位数'!$J$3:$J$497),('[1]面板-分位数'!$B$3:$B$497='面板-景气指数'!$A50)*'[1]面板-分位数'!AO$3:AO$497)</f>
        <v>0.91660000000000008</v>
      </c>
      <c r="AK50" s="48">
        <f t="array" ref="AK50">SUMPRODUCT(('[1]面板-分位数'!$B$3:$B$497='面板-景气指数'!$A50)*('[1]面板-分位数'!$J$3:$J$497),('[1]面板-分位数'!$B$3:$B$497='面板-景气指数'!$A50)*'[1]面板-分位数'!AP$3:AP$497)</f>
        <v>0.95855000000000001</v>
      </c>
      <c r="AL50" s="48">
        <f t="array" ref="AL50">SUMPRODUCT(('[1]面板-分位数'!$B$3:$B$497='面板-景气指数'!$A50)*('[1]面板-分位数'!$J$3:$J$497),('[1]面板-分位数'!$B$3:$B$497='面板-景气指数'!$A50)*'[1]面板-分位数'!AQ$3:AQ$497)</f>
        <v>0.98544999999999994</v>
      </c>
      <c r="AM50" s="48">
        <f t="array" ref="AM50">SUMPRODUCT(('[1]面板-分位数'!$B$3:$B$497='面板-景气指数'!$A50)*('[1]面板-分位数'!$J$3:$J$497),('[1]面板-分位数'!$B$3:$B$497='面板-景气指数'!$A50)*'[1]面板-分位数'!AR$3:AR$497)</f>
        <v>0.97580000000000011</v>
      </c>
      <c r="AN50" s="48">
        <f t="array" ref="AN50">SUMPRODUCT(('[1]面板-分位数'!$B$3:$B$497='面板-景气指数'!$A50)*('[1]面板-分位数'!$J$3:$J$497),('[1]面板-分位数'!$B$3:$B$497='面板-景气指数'!$A50)*'[1]面板-分位数'!AS$3:AS$497)</f>
        <v>0.95315000000000005</v>
      </c>
      <c r="AO50" s="48">
        <f t="array" ref="AO50">SUMPRODUCT(('[1]面板-分位数'!$B$3:$B$497='面板-景气指数'!$A50)*('[1]面板-分位数'!$J$3:$J$497),('[1]面板-分位数'!$B$3:$B$497='面板-景气指数'!$A50)*'[1]面板-分位数'!AT$3:AT$497)</f>
        <v>0.58940000000000003</v>
      </c>
      <c r="AP50" s="48">
        <f t="array" ref="AP50">SUMPRODUCT(('[1]面板-分位数'!$B$3:$B$497='面板-景气指数'!$A50)*('[1]面板-分位数'!$J$3:$J$497),('[1]面板-分位数'!$B$3:$B$497='面板-景气指数'!$A50)*'[1]面板-分位数'!AU$3:AU$497)</f>
        <v>0.41840000000000005</v>
      </c>
      <c r="AQ50" s="48">
        <f t="array" ref="AQ50">SUMPRODUCT(('[1]面板-分位数'!$B$3:$B$497='面板-景气指数'!$A50)*('[1]面板-分位数'!$J$3:$J$497),('[1]面板-分位数'!$B$3:$B$497='面板-景气指数'!$A50)*'[1]面板-分位数'!AV$3:AV$497)</f>
        <v>0.38900000000000007</v>
      </c>
      <c r="AR50" s="48">
        <f t="array" ref="AR50">SUMPRODUCT(('[1]面板-分位数'!$B$3:$B$497='面板-景气指数'!$A50)*('[1]面板-分位数'!$J$3:$J$497),('[1]面板-分位数'!$B$3:$B$497='面板-景气指数'!$A50)*'[1]面板-分位数'!AW$3:AW$497)</f>
        <v>0.32529999999999998</v>
      </c>
      <c r="AS50" s="48">
        <f t="array" ref="AS50">SUMPRODUCT(('[1]面板-分位数'!$B$3:$B$497='面板-景气指数'!$A50)*('[1]面板-分位数'!$J$3:$J$497),('[1]面板-分位数'!$B$3:$B$497='面板-景气指数'!$A50)*'[1]面板-分位数'!AX$3:AX$497)</f>
        <v>0.24410000000000001</v>
      </c>
      <c r="AT50" s="48">
        <f t="array" ref="AT50">SUMPRODUCT(('[1]面板-分位数'!$B$3:$B$497='面板-景气指数'!$A50)*('[1]面板-分位数'!$J$3:$J$497),('[1]面板-分位数'!$B$3:$B$497='面板-景气指数'!$A50)*'[1]面板-分位数'!AY$3:AY$497)</f>
        <v>0.2031</v>
      </c>
      <c r="AU50" s="48">
        <f t="array" ref="AU50">SUMPRODUCT(('[1]面板-分位数'!$B$3:$B$497='面板-景气指数'!$A50)*('[1]面板-分位数'!$J$3:$J$497),('[1]面板-分位数'!$B$3:$B$497='面板-景气指数'!$A50)*'[1]面板-分位数'!AZ$3:AZ$497)</f>
        <v>0.15705</v>
      </c>
      <c r="AV50" s="48">
        <f t="array" ref="AV50">SUMPRODUCT(('[1]面板-分位数'!$B$3:$B$497='面板-景气指数'!$A50)*('[1]面板-分位数'!$J$3:$J$497),('[1]面板-分位数'!$B$3:$B$497='面板-景气指数'!$A50)*'[1]面板-分位数'!BA$3:BA$497)</f>
        <v>0.1285</v>
      </c>
      <c r="AW50" s="48">
        <f t="array" ref="AW50">SUMPRODUCT(('[1]面板-分位数'!$B$3:$B$497='面板-景气指数'!$A50)*('[1]面板-分位数'!$J$3:$J$497),('[1]面板-分位数'!$B$3:$B$497='面板-景气指数'!$A50)*'[1]面板-分位数'!BB$3:BB$497)</f>
        <v>9.0500000000000011E-2</v>
      </c>
      <c r="AX50" s="48">
        <f t="array" ref="AX50">SUMPRODUCT(('[1]面板-分位数'!$B$3:$B$497='面板-景气指数'!$A50)*('[1]面板-分位数'!$J$3:$J$497),('[1]面板-分位数'!$B$3:$B$497='面板-景气指数'!$A50)*'[1]面板-分位数'!BC$3:BC$497)</f>
        <v>4.0200000000000007E-2</v>
      </c>
      <c r="AY50" s="48">
        <f t="array" ref="AY50">SUMPRODUCT(('[1]面板-分位数'!$B$3:$B$497='面板-景气指数'!$A50)*('[1]面板-分位数'!$J$3:$J$497),('[1]面板-分位数'!$B$3:$B$497='面板-景气指数'!$A50)*'[1]面板-分位数'!BD$3:BD$497)</f>
        <v>4.2550000000000004E-2</v>
      </c>
      <c r="AZ50" s="48">
        <f t="array" ref="AZ50">SUMPRODUCT(('[1]面板-分位数'!$B$3:$B$497='面板-景气指数'!$A50)*('[1]面板-分位数'!$J$3:$J$497),('[1]面板-分位数'!$B$3:$B$497='面板-景气指数'!$A50)*'[1]面板-分位数'!BE$3:BE$497)</f>
        <v>9.1600000000000001E-2</v>
      </c>
      <c r="BA50" s="48">
        <f t="array" ref="BA50">SUMPRODUCT(('[1]面板-分位数'!$B$3:$B$497='面板-景气指数'!$A50)*('[1]面板-分位数'!$J$3:$J$497),('[1]面板-分位数'!$B$3:$B$497='面板-景气指数'!$A50)*'[1]面板-分位数'!BF$3:BF$497)</f>
        <v>0.24645000000000006</v>
      </c>
      <c r="BB50" s="48">
        <f t="array" ref="BB50">SUMPRODUCT(('[1]面板-分位数'!$B$3:$B$497='面板-景气指数'!$A50)*('[1]面板-分位数'!$J$3:$J$497),('[1]面板-分位数'!$B$3:$B$497='面板-景气指数'!$A50)*'[1]面板-分位数'!BG$3:BG$497)</f>
        <v>0.31030000000000008</v>
      </c>
      <c r="BC50" s="48">
        <f t="array" ref="BC50">SUMPRODUCT(('[1]面板-分位数'!$B$3:$B$497='面板-景气指数'!$A50)*('[1]面板-分位数'!$J$3:$J$497),('[1]面板-分位数'!$B$3:$B$497='面板-景气指数'!$A50)*'[1]面板-分位数'!BH$3:BH$497)</f>
        <v>0.28455000000000003</v>
      </c>
      <c r="BD50" s="48">
        <f t="array" ref="BD50">SUMPRODUCT(('[1]面板-分位数'!$B$3:$B$497='面板-景气指数'!$A50)*('[1]面板-分位数'!$J$3:$J$497),('[1]面板-分位数'!$B$3:$B$497='面板-景气指数'!$A50)*'[1]面板-分位数'!BI$3:BI$497)</f>
        <v>0.27154999999999996</v>
      </c>
      <c r="BE50" s="48">
        <f t="array" ref="BE50">SUMPRODUCT(('[1]面板-分位数'!$B$3:$B$497='面板-景气指数'!$A50)*('[1]面板-分位数'!$J$3:$J$497),('[1]面板-分位数'!$B$3:$B$497='面板-景气指数'!$A50)*'[1]面板-分位数'!BJ$3:BJ$497)</f>
        <v>0.25855</v>
      </c>
      <c r="BF50" s="48">
        <f t="array" ref="BF50">SUMPRODUCT(('[1]面板-分位数'!$B$3:$B$497='面板-景气指数'!$A50)*('[1]面板-分位数'!$J$3:$J$497),('[1]面板-分位数'!$B$3:$B$497='面板-景气指数'!$A50)*'[1]面板-分位数'!BK$3:BK$497)</f>
        <v>0.23635000000000003</v>
      </c>
      <c r="BG50" s="48">
        <f t="array" ref="BG50">SUMPRODUCT(('[1]面板-分位数'!$B$3:$B$497='面板-景气指数'!$A50)*('[1]面板-分位数'!$J$3:$J$497),('[1]面板-分位数'!$B$3:$B$497='面板-景气指数'!$A50)*'[1]面板-分位数'!BL$3:BL$497)</f>
        <v>0.21490000000000001</v>
      </c>
      <c r="BH50" s="48">
        <f t="array" ref="BH50">SUMPRODUCT(('[1]面板-分位数'!$B$3:$B$497='面板-景气指数'!$A50)*('[1]面板-分位数'!$J$3:$J$497),('[1]面板-分位数'!$B$3:$B$497='面板-景气指数'!$A50)*'[1]面板-分位数'!BM$3:BM$497)</f>
        <v>0.18664999999999998</v>
      </c>
      <c r="BI50" s="48">
        <f t="array" ref="BI50">SUMPRODUCT(('[1]面板-分位数'!$B$3:$B$497='面板-景气指数'!$A50)*('[1]面板-分位数'!$J$3:$J$497),('[1]面板-分位数'!$B$3:$B$497='面板-景气指数'!$A50)*'[1]面板-分位数'!BN$3:BN$497)</f>
        <v>0.22320000000000001</v>
      </c>
      <c r="BJ50" s="48">
        <f t="array" ref="BJ50">SUMPRODUCT(('[1]面板-分位数'!$B$3:$B$497='面板-景气指数'!$A50)*('[1]面板-分位数'!$J$3:$J$497),('[1]面板-分位数'!$B$3:$B$497='面板-景气指数'!$A50)*'[1]面板-分位数'!BO$3:BO$497)</f>
        <v>0.20030000000000003</v>
      </c>
      <c r="BK50" s="48">
        <f t="array" ref="BK50">SUMPRODUCT(('[1]面板-分位数'!$B$3:$B$497='面板-景气指数'!$A50)*('[1]面板-分位数'!$J$3:$J$497),('[1]面板-分位数'!$B$3:$B$497='面板-景气指数'!$A50)*'[1]面板-分位数'!BP$3:BP$497)</f>
        <v>0.21760000000000002</v>
      </c>
      <c r="BL50" s="48">
        <f t="array" ref="BL50">SUMPRODUCT(('[1]面板-分位数'!$B$3:$B$497='面板-景气指数'!$A50)*('[1]面板-分位数'!$J$3:$J$497),('[1]面板-分位数'!$B$3:$B$497='面板-景气指数'!$A50)*'[1]面板-分位数'!BQ$3:BQ$497)</f>
        <v>0.25795000000000001</v>
      </c>
      <c r="BM50" s="48">
        <f t="array" ref="BM50">SUMPRODUCT(('[1]面板-分位数'!$B$3:$B$497='面板-景气指数'!$A50)*('[1]面板-分位数'!$J$3:$J$497),('[1]面板-分位数'!$B$3:$B$497='面板-景气指数'!$A50)*'[1]面板-分位数'!BR$3:BR$497)</f>
        <v>0.32830000000000004</v>
      </c>
      <c r="BN50" s="48">
        <f t="array" ref="BN50">SUMPRODUCT(('[1]面板-分位数'!$B$3:$B$497='面板-景气指数'!$A50)*('[1]面板-分位数'!$J$3:$J$497),('[1]面板-分位数'!$B$3:$B$497='面板-景气指数'!$A50)*'[1]面板-分位数'!BS$3:BS$497)</f>
        <v>0.34694999999999998</v>
      </c>
      <c r="BO50" s="48">
        <f t="array" ref="BO50">SUMPRODUCT(('[1]面板-分位数'!$B$3:$B$497='面板-景气指数'!$A50)*('[1]面板-分位数'!$J$3:$J$497),('[1]面板-分位数'!$B$3:$B$497='面板-景气指数'!$A50)*'[1]面板-分位数'!BT$3:BT$497)</f>
        <v>0.37614999999999998</v>
      </c>
      <c r="BP50" s="48">
        <f t="array" ref="BP50">SUMPRODUCT(('[1]面板-分位数'!$B$3:$B$497='面板-景气指数'!$A50)*('[1]面板-分位数'!$J$3:$J$497),('[1]面板-分位数'!$B$3:$B$497='面板-景气指数'!$A50)*'[1]面板-分位数'!BU$3:BU$497)</f>
        <v>0.39984999999999998</v>
      </c>
      <c r="BQ50" s="48">
        <f t="array" ref="BQ50">SUMPRODUCT(('[1]面板-分位数'!$B$3:$B$497='面板-景气指数'!$A50)*('[1]面板-分位数'!$J$3:$J$497),('[1]面板-分位数'!$B$3:$B$497='面板-景气指数'!$A50)*'[1]面板-分位数'!BV$3:BV$497)</f>
        <v>0.4492000000000001</v>
      </c>
      <c r="BR50" s="48">
        <f t="array" ref="BR50">SUMPRODUCT(('[1]面板-分位数'!$B$3:$B$497='面板-景气指数'!$A50)*('[1]面板-分位数'!$J$3:$J$497),('[1]面板-分位数'!$B$3:$B$497='面板-景气指数'!$A50)*'[1]面板-分位数'!BW$3:BW$497)</f>
        <v>0.52834999999999988</v>
      </c>
      <c r="BS50" s="48">
        <f t="array" ref="BS50">SUMPRODUCT(('[1]面板-分位数'!$B$3:$B$497='面板-景气指数'!$A50)*('[1]面板-分位数'!$J$3:$J$497),('[1]面板-分位数'!$B$3:$B$497='面板-景气指数'!$A50)*'[1]面板-分位数'!BX$3:BX$497)</f>
        <v>0.54879999999999995</v>
      </c>
      <c r="BT50" s="48">
        <f t="array" ref="BT50">SUMPRODUCT(('[1]面板-分位数'!$B$3:$B$497='面板-景气指数'!$A50)*('[1]面板-分位数'!$J$3:$J$497),('[1]面板-分位数'!$B$3:$B$497='面板-景气指数'!$A50)*'[1]面板-分位数'!BY$3:BY$497)</f>
        <v>0.57594999999999996</v>
      </c>
      <c r="BU50" s="48">
        <f t="array" ref="BU50">SUMPRODUCT(('[1]面板-分位数'!$B$3:$B$497='面板-景气指数'!$A50)*('[1]面板-分位数'!$J$3:$J$497),('[1]面板-分位数'!$B$3:$B$497='面板-景气指数'!$A50)*'[1]面板-分位数'!BZ$3:BZ$497)</f>
        <v>0.53189999999999993</v>
      </c>
      <c r="BV50" s="48">
        <f t="array" ref="BV50">SUMPRODUCT(('[1]面板-分位数'!$B$3:$B$497='面板-景气指数'!$A50)*('[1]面板-分位数'!$J$3:$J$497),('[1]面板-分位数'!$B$3:$B$497='面板-景气指数'!$A50)*'[1]面板-分位数'!CA$3:CA$497)</f>
        <v>0.49660000000000004</v>
      </c>
      <c r="BW50" s="48">
        <f t="array" ref="BW50">SUMPRODUCT(('[1]面板-分位数'!$B$3:$B$497='面板-景气指数'!$A50)*('[1]面板-分位数'!$J$3:$J$497),('[1]面板-分位数'!$B$3:$B$497='面板-景气指数'!$A50)*'[1]面板-分位数'!CB$3:CB$497)</f>
        <v>0.56634999999999991</v>
      </c>
      <c r="BX50" s="48">
        <f t="array" ref="BX50">SUMPRODUCT(('[1]面板-分位数'!$B$3:$B$497='面板-景气指数'!$A50)*('[1]面板-分位数'!$J$3:$J$497),('[1]面板-分位数'!$B$3:$B$497='面板-景气指数'!$A50)*'[1]面板-分位数'!CC$3:CC$497)</f>
        <v>0.59954999999999992</v>
      </c>
      <c r="BY50" s="48">
        <f t="array" ref="BY50">SUMPRODUCT(('[1]面板-分位数'!$B$3:$B$497='面板-景气指数'!$A50)*('[1]面板-分位数'!$J$3:$J$497),('[1]面板-分位数'!$B$3:$B$497='面板-景气指数'!$A50)*'[1]面板-分位数'!CD$3:CD$497)</f>
        <v>0.60870000000000013</v>
      </c>
      <c r="BZ50" s="48">
        <f t="array" ref="BZ50">SUMPRODUCT(('[1]面板-分位数'!$B$3:$B$497='面板-景气指数'!$A50)*('[1]面板-分位数'!$J$3:$J$497),('[1]面板-分位数'!$B$3:$B$497='面板-景气指数'!$A50)*'[1]面板-分位数'!CE$3:CE$497)</f>
        <v>0.53005000000000002</v>
      </c>
      <c r="CA50" s="48">
        <f t="array" ref="CA50">SUMPRODUCT(('[1]面板-分位数'!$B$3:$B$497='面板-景气指数'!$A50)*('[1]面板-分位数'!$J$3:$J$497),('[1]面板-分位数'!$B$3:$B$497='面板-景气指数'!$A50)*'[1]面板-分位数'!CF$3:CF$497)</f>
        <v>0.55959999999999999</v>
      </c>
      <c r="CB50" s="48">
        <f t="array" ref="CB50">SUMPRODUCT(('[1]面板-分位数'!$B$3:$B$497='面板-景气指数'!$A50)*('[1]面板-分位数'!$J$3:$J$497),('[1]面板-分位数'!$B$3:$B$497='面板-景气指数'!$A50)*'[1]面板-分位数'!CG$3:CG$497)</f>
        <v>0.57909999999999995</v>
      </c>
      <c r="CC50" s="48">
        <f t="array" ref="CC50">SUMPRODUCT(('[1]面板-分位数'!$B$3:$B$497='面板-景气指数'!$A50)*('[1]面板-分位数'!$J$3:$J$497),('[1]面板-分位数'!$B$3:$B$497='面板-景气指数'!$A50)*'[1]面板-分位数'!CH$3:CH$497)</f>
        <v>0.57560000000000011</v>
      </c>
      <c r="CD50" s="48">
        <f t="array" ref="CD50">SUMPRODUCT(('[1]面板-分位数'!$B$3:$B$497='面板-景气指数'!$A50)*('[1]面板-分位数'!$J$3:$J$497),('[1]面板-分位数'!$B$3:$B$497='面板-景气指数'!$A50)*'[1]面板-分位数'!CI$3:CI$497)</f>
        <v>0.53790000000000004</v>
      </c>
      <c r="CE50" s="48">
        <f t="array" ref="CE50">SUMPRODUCT(('[1]面板-分位数'!$B$3:$B$497='面板-景气指数'!$A50)*('[1]面板-分位数'!$J$3:$J$497),('[1]面板-分位数'!$B$3:$B$497='面板-景气指数'!$A50)*'[1]面板-分位数'!CJ$3:CJ$497)</f>
        <v>0.53875000000000006</v>
      </c>
      <c r="CF50" s="48">
        <f t="array" ref="CF50">SUMPRODUCT(('[1]面板-分位数'!$B$3:$B$497='面板-景气指数'!$A50)*('[1]面板-分位数'!$J$3:$J$497),('[1]面板-分位数'!$B$3:$B$497='面板-景气指数'!$A50)*'[1]面板-分位数'!CK$3:CK$497)</f>
        <v>0.54300000000000004</v>
      </c>
      <c r="CG50" s="48">
        <f t="array" ref="CG50">SUMPRODUCT(('[1]面板-分位数'!$B$3:$B$497='面板-景气指数'!$A50)*('[1]面板-分位数'!$J$3:$J$497),('[1]面板-分位数'!$B$3:$B$497='面板-景气指数'!$A50)*'[1]面板-分位数'!CL$3:CL$497)</f>
        <v>0.5847</v>
      </c>
      <c r="CH50" s="48">
        <f t="array" ref="CH50">SUMPRODUCT(('[1]面板-分位数'!$B$3:$B$497='面板-景气指数'!$A50)*('[1]面板-分位数'!$J$3:$J$497),('[1]面板-分位数'!$B$3:$B$497='面板-景气指数'!$A50)*'[1]面板-分位数'!CM$3:CM$497)</f>
        <v>0.66189999999999993</v>
      </c>
      <c r="CI50" s="48">
        <f t="array" ref="CI50">SUMPRODUCT(('[1]面板-分位数'!$B$3:$B$497='面板-景气指数'!$A50)*('[1]面板-分位数'!$J$3:$J$497),('[1]面板-分位数'!$B$3:$B$497='面板-景气指数'!$A50)*'[1]面板-分位数'!CN$3:CN$497)</f>
        <v>0.61570000000000014</v>
      </c>
      <c r="CJ50" s="48">
        <f t="array" ref="CJ50">SUMPRODUCT(('[1]面板-分位数'!$B$3:$B$497='面板-景气指数'!$A50)*('[1]面板-分位数'!$J$3:$J$497),('[1]面板-分位数'!$B$3:$B$497='面板-景气指数'!$A50)*'[1]面板-分位数'!CO$3:CO$497)</f>
        <v>0.64285000000000014</v>
      </c>
      <c r="CK50" s="48">
        <f t="array" ref="CK50">SUMPRODUCT(('[1]面板-分位数'!$B$3:$B$497='面板-景气指数'!$A50)*('[1]面板-分位数'!$J$3:$J$497),('[1]面板-分位数'!$B$3:$B$497='面板-景气指数'!$A50)*'[1]面板-分位数'!CP$3:CP$497)</f>
        <v>0.66990000000000005</v>
      </c>
      <c r="CL50" s="48">
        <f t="array" ref="CL50">SUMPRODUCT(('[1]面板-分位数'!$B$3:$B$497='面板-景气指数'!$A50)*('[1]面板-分位数'!$J$3:$J$497),('[1]面板-分位数'!$B$3:$B$497='面板-景气指数'!$A50)*'[1]面板-分位数'!CQ$3:CQ$497)</f>
        <v>0.71905000000000008</v>
      </c>
      <c r="CM50" s="48">
        <f t="array" ref="CM50">SUMPRODUCT(('[1]面板-分位数'!$B$3:$B$497='面板-景气指数'!$A50)*('[1]面板-分位数'!$J$3:$J$497),('[1]面板-分位数'!$B$3:$B$497='面板-景气指数'!$A50)*'[1]面板-分位数'!CR$3:CR$497)</f>
        <v>0.71085000000000009</v>
      </c>
      <c r="CN50" s="48">
        <f t="array" ref="CN50">SUMPRODUCT(('[1]面板-分位数'!$B$3:$B$497='面板-景气指数'!$A50)*('[1]面板-分位数'!$J$3:$J$497),('[1]面板-分位数'!$B$3:$B$497='面板-景气指数'!$A50)*'[1]面板-分位数'!CS$3:CS$497)</f>
        <v>0.70860000000000012</v>
      </c>
      <c r="CO50" s="48">
        <f t="array" ref="CO50">SUMPRODUCT(('[1]面板-分位数'!$B$3:$B$497='面板-景气指数'!$A50)*('[1]面板-分位数'!$J$3:$J$497),('[1]面板-分位数'!$B$3:$B$497='面板-景气指数'!$A50)*'[1]面板-分位数'!CT$3:CT$497)</f>
        <v>0.70510000000000006</v>
      </c>
      <c r="CP50" s="48">
        <f t="array" ref="CP50">SUMPRODUCT(('[1]面板-分位数'!$B$3:$B$497='面板-景气指数'!$A50)*('[1]面板-分位数'!$J$3:$J$497),('[1]面板-分位数'!$B$3:$B$497='面板-景气指数'!$A50)*'[1]面板-分位数'!CU$3:CU$497)</f>
        <v>0.6725000000000001</v>
      </c>
      <c r="CQ50" s="48">
        <f t="array" ref="CQ50">SUMPRODUCT(('[1]面板-分位数'!$B$3:$B$497='面板-景气指数'!$A50)*('[1]面板-分位数'!$J$3:$J$497),('[1]面板-分位数'!$B$3:$B$497='面板-景气指数'!$A50)*'[1]面板-分位数'!CV$3:CV$497)</f>
        <v>0.63845000000000007</v>
      </c>
      <c r="CR50" s="48">
        <f t="array" ref="CR50">SUMPRODUCT(('[1]面板-分位数'!$B$3:$B$497='面板-景气指数'!$A50)*('[1]面板-分位数'!$J$3:$J$497),('[1]面板-分位数'!$B$3:$B$497='面板-景气指数'!$A50)*'[1]面板-分位数'!CW$3:CW$497)</f>
        <v>0.60370000000000001</v>
      </c>
      <c r="CS50" s="48">
        <f t="array" ref="CS50">SUMPRODUCT(('[1]面板-分位数'!$B$3:$B$497='面板-景气指数'!$A50)*('[1]面板-分位数'!$J$3:$J$497),('[1]面板-分位数'!$B$3:$B$497='面板-景气指数'!$A50)*'[1]面板-分位数'!CX$3:CX$497)</f>
        <v>0.57464999999999999</v>
      </c>
      <c r="CT50" s="48">
        <f t="array" ref="CT50">SUMPRODUCT(('[1]面板-分位数'!$B$3:$B$497='面板-景气指数'!$A50)*('[1]面板-分位数'!$J$3:$J$497),('[1]面板-分位数'!$B$3:$B$497='面板-景气指数'!$A50)*'[1]面板-分位数'!CY$3:CY$497)</f>
        <v>0.52305000000000001</v>
      </c>
      <c r="CU50" s="48">
        <f t="array" ref="CU50">SUMPRODUCT(('[1]面板-分位数'!$B$3:$B$497='面板-景气指数'!$A50)*('[1]面板-分位数'!$J$3:$J$497),('[1]面板-分位数'!$B$3:$B$497='面板-景气指数'!$A50)*'[1]面板-分位数'!CZ$3:CZ$497)</f>
        <v>0.52965000000000007</v>
      </c>
      <c r="CV50" s="48">
        <f t="array" ref="CV50">SUMPRODUCT(('[1]面板-分位数'!$B$3:$B$497='面板-景气指数'!$A50)*('[1]面板-分位数'!$J$3:$J$497),('[1]面板-分位数'!$B$3:$B$497='面板-景气指数'!$A50)*'[1]面板-分位数'!DA$3:DA$497)</f>
        <v>0.51960000000000006</v>
      </c>
    </row>
    <row r="51" spans="1:100" x14ac:dyDescent="0.2">
      <c r="A51" s="46" t="s">
        <v>47</v>
      </c>
      <c r="B51" s="47">
        <f t="shared" si="23"/>
        <v>37.558413828848124</v>
      </c>
      <c r="C51" s="47">
        <f t="shared" si="24"/>
        <v>-2.9558236824764439</v>
      </c>
      <c r="D51" s="49">
        <f t="shared" si="22"/>
        <v>19.300559990147519</v>
      </c>
      <c r="E51" s="51">
        <v>2.1991536696902299E-2</v>
      </c>
      <c r="F51" s="48">
        <f t="array" ref="F51">SUMPRODUCT(('[1]面板-分位数'!$B$3:$B$497='面板-景气指数'!$A51)*('[1]面板-分位数'!$J$3:$J$497),('[1]面板-分位数'!$B$3:$B$497='面板-景气指数'!$A51)*'[1]面板-分位数'!K$3:K$497)</f>
        <v>0.69368946073257487</v>
      </c>
      <c r="G51" s="48">
        <f t="array" ref="G51">SUMPRODUCT(('[1]面板-分位数'!$B$3:$B$497='面板-景气指数'!$A51)*('[1]面板-分位数'!$J$3:$J$497),('[1]面板-分位数'!$B$3:$B$497='面板-景气指数'!$A51)*'[1]面板-分位数'!L$3:L$497)</f>
        <v>0.62716298194828757</v>
      </c>
      <c r="H51" s="48">
        <f t="array" ref="H51">SUMPRODUCT(('[1]面板-分位数'!$B$3:$B$497='面板-景气指数'!$A51)*('[1]面板-分位数'!$J$3:$J$497),('[1]面板-分位数'!$B$3:$B$497='面板-景气指数'!$A51)*'[1]面板-分位数'!M$3:M$497)</f>
        <v>0.61719548752415698</v>
      </c>
      <c r="I51" s="48">
        <f t="array" ref="I51">SUMPRODUCT(('[1]面板-分位数'!$B$3:$B$497='面板-景气指数'!$A51)*('[1]面板-分位数'!$J$3:$J$497),('[1]面板-分位数'!$B$3:$B$497='面板-景气指数'!$A51)*'[1]面板-分位数'!N$3:N$497)</f>
        <v>0.61189090693437242</v>
      </c>
      <c r="J51" s="48">
        <f t="array" ref="J51">SUMPRODUCT(('[1]面板-分位数'!$B$3:$B$497='面板-景气指数'!$A51)*('[1]面板-分位数'!$J$3:$J$497),('[1]面板-分位数'!$B$3:$B$497='面板-景气指数'!$A51)*'[1]面板-分位数'!O$3:O$497)</f>
        <v>0.65672121877305201</v>
      </c>
      <c r="K51" s="48">
        <f t="array" ref="K51">SUMPRODUCT(('[1]面板-分位数'!$B$3:$B$497='面板-景气指数'!$A51)*('[1]面板-分位数'!$J$3:$J$497),('[1]面板-分位数'!$B$3:$B$497='面板-景气指数'!$A51)*'[1]面板-分位数'!P$3:P$497)</f>
        <v>0.64454261307553384</v>
      </c>
      <c r="L51" s="48">
        <f t="array" ref="L51">SUMPRODUCT(('[1]面板-分位数'!$B$3:$B$497='面板-景气指数'!$A51)*('[1]面板-分位数'!$J$3:$J$497),('[1]面板-分位数'!$B$3:$B$497='面板-景气指数'!$A51)*'[1]面板-分位数'!Q$3:Q$497)</f>
        <v>0.65297257903900119</v>
      </c>
      <c r="M51" s="48">
        <f t="array" ref="M51">SUMPRODUCT(('[1]面板-分位数'!$B$3:$B$497='面板-景气指数'!$A51)*('[1]面板-分位数'!$J$3:$J$497),('[1]面板-分位数'!$B$3:$B$497='面板-景气指数'!$A51)*'[1]面板-分位数'!R$3:R$497)</f>
        <v>0.56442899889345488</v>
      </c>
      <c r="N51" s="48">
        <f t="array" ref="N51">SUMPRODUCT(('[1]面板-分位数'!$B$3:$B$497='面板-景气指数'!$A51)*('[1]面板-分位数'!$J$3:$J$497),('[1]面板-分位数'!$B$3:$B$497='面板-景气指数'!$A51)*'[1]面板-分位数'!S$3:S$497)</f>
        <v>0.61017588931730526</v>
      </c>
      <c r="O51" s="48">
        <f t="array" ref="O51">SUMPRODUCT(('[1]面板-分位数'!$B$3:$B$497='面板-景气指数'!$A51)*('[1]面板-分位数'!$J$3:$J$497),('[1]面板-分位数'!$B$3:$B$497='面板-景气指数'!$A51)*'[1]面板-分位数'!T$3:T$497)</f>
        <v>0.43371044812604714</v>
      </c>
      <c r="P51" s="48">
        <f t="array" ref="P51">SUMPRODUCT(('[1]面板-分位数'!$B$3:$B$497='面板-景气指数'!$A51)*('[1]面板-分位数'!$J$3:$J$497),('[1]面板-分位数'!$B$3:$B$497='面板-景气指数'!$A51)*'[1]面板-分位数'!U$3:U$497)</f>
        <v>0.36111782349241056</v>
      </c>
      <c r="Q51" s="48">
        <f t="array" ref="Q51">SUMPRODUCT(('[1]面板-分位数'!$B$3:$B$497='面板-景气指数'!$A51)*('[1]面板-分位数'!$J$3:$J$497),('[1]面板-分位数'!$B$3:$B$497='面板-景气指数'!$A51)*'[1]面板-分位数'!V$3:V$497)</f>
        <v>0.12870881996619407</v>
      </c>
      <c r="R51" s="48">
        <f t="array" ref="R51">SUMPRODUCT(('[1]面板-分位数'!$B$3:$B$497='面板-景气指数'!$A51)*('[1]面板-分位数'!$J$3:$J$497),('[1]面板-分位数'!$B$3:$B$497='面板-景气指数'!$A51)*'[1]面板-分位数'!W$3:W$497)</f>
        <v>0.21376845072579348</v>
      </c>
      <c r="S51" s="48">
        <f t="array" ref="S51">SUMPRODUCT(('[1]面板-分位数'!$B$3:$B$497='面板-景气指数'!$A51)*('[1]面板-分位数'!$J$3:$J$497),('[1]面板-分位数'!$B$3:$B$497='面板-景气指数'!$A51)*'[1]面板-分位数'!X$3:X$497)</f>
        <v>0.25157884365980632</v>
      </c>
      <c r="T51" s="48">
        <f t="array" ref="T51">SUMPRODUCT(('[1]面板-分位数'!$B$3:$B$497='面板-景气指数'!$A51)*('[1]面板-分位数'!$J$3:$J$497),('[1]面板-分位数'!$B$3:$B$497='面板-景气指数'!$A51)*'[1]面板-分位数'!Y$3:Y$497)</f>
        <v>0.32767414230111275</v>
      </c>
      <c r="U51" s="48">
        <f t="array" ref="U51">SUMPRODUCT(('[1]面板-分位数'!$B$3:$B$497='面板-景气指数'!$A51)*('[1]面板-分位数'!$J$3:$J$497),('[1]面板-分位数'!$B$3:$B$497='面板-景气指数'!$A51)*'[1]面板-分位数'!Z$3:Z$497)</f>
        <v>0.33038106237696269</v>
      </c>
      <c r="V51" s="48">
        <f t="array" ref="V51">SUMPRODUCT(('[1]面板-分位数'!$B$3:$B$497='面板-景气指数'!$A51)*('[1]面板-分位数'!$J$3:$J$497),('[1]面板-分位数'!$B$3:$B$497='面板-景气指数'!$A51)*'[1]面板-分位数'!AA$3:AA$497)</f>
        <v>0.25229082009046089</v>
      </c>
      <c r="W51" s="48">
        <f t="array" ref="W51">SUMPRODUCT(('[1]面板-分位数'!$B$3:$B$497='面板-景气指数'!$A51)*('[1]面板-分位数'!$J$3:$J$497),('[1]面板-分位数'!$B$3:$B$497='面板-景气指数'!$A51)*'[1]面板-分位数'!AB$3:AB$497)</f>
        <v>0.21053275428772242</v>
      </c>
      <c r="X51" s="48">
        <f t="array" ref="X51">SUMPRODUCT(('[1]面板-分位数'!$B$3:$B$497='面板-景气指数'!$A51)*('[1]面板-分位数'!$J$3:$J$497),('[1]面板-分位数'!$B$3:$B$497='面板-景气指数'!$A51)*'[1]面板-分位数'!AC$3:AC$497)</f>
        <v>0.19341501207323986</v>
      </c>
      <c r="Y51" s="48">
        <f t="array" ref="Y51">SUMPRODUCT(('[1]面板-分位数'!$B$3:$B$497='面板-景气指数'!$A51)*('[1]面板-分位数'!$J$3:$J$497),('[1]面板-分位数'!$B$3:$B$497='面板-景气指数'!$A51)*'[1]面板-分位数'!AD$3:AD$497)</f>
        <v>0.26985515121994919</v>
      </c>
      <c r="Z51" s="48">
        <f t="array" ref="Z51">SUMPRODUCT(('[1]面板-分位数'!$B$3:$B$497='面板-景气指数'!$A51)*('[1]面板-分位数'!$J$3:$J$497),('[1]面板-分位数'!$B$3:$B$497='面板-景气指数'!$A51)*'[1]面板-分位数'!AE$3:AE$497)</f>
        <v>0.35770030026921018</v>
      </c>
      <c r="AA51" s="48">
        <f t="array" ref="AA51">SUMPRODUCT(('[1]面板-分位数'!$B$3:$B$497='面板-景气指数'!$A51)*('[1]面板-分位数'!$J$3:$J$497),('[1]面板-分位数'!$B$3:$B$497='面板-景气指数'!$A51)*'[1]面板-分位数'!AF$3:AF$497)</f>
        <v>0.36091033981365467</v>
      </c>
      <c r="AB51" s="48">
        <f t="array" ref="AB51">SUMPRODUCT(('[1]面板-分位数'!$B$3:$B$497='面板-景气指数'!$A51)*('[1]面板-分位数'!$J$3:$J$497),('[1]面板-分位数'!$B$3:$B$497='面板-景气指数'!$A51)*'[1]面板-分位数'!AG$3:AG$497)</f>
        <v>0.32711936276271736</v>
      </c>
      <c r="AC51" s="48">
        <f t="array" ref="AC51">SUMPRODUCT(('[1]面板-分位数'!$B$3:$B$497='面板-景气指数'!$A51)*('[1]面板-分位数'!$J$3:$J$497),('[1]面板-分位数'!$B$3:$B$497='面板-景气指数'!$A51)*'[1]面板-分位数'!AH$3:AH$497)</f>
        <v>0.20556115726002511</v>
      </c>
      <c r="AD51" s="48">
        <f t="array" ref="AD51">SUMPRODUCT(('[1]面板-分位数'!$B$3:$B$497='面板-景气指数'!$A51)*('[1]面板-分位数'!$J$3:$J$497),('[1]面板-分位数'!$B$3:$B$497='面板-景气指数'!$A51)*'[1]面板-分位数'!AI$3:AI$497)</f>
        <v>0.2956043636753482</v>
      </c>
      <c r="AE51" s="48">
        <f t="array" ref="AE51">SUMPRODUCT(('[1]面板-分位数'!$B$3:$B$497='面板-景气指数'!$A51)*('[1]面板-分位数'!$J$3:$J$497),('[1]面板-分位数'!$B$3:$B$497='面板-景气指数'!$A51)*'[1]面板-分位数'!AJ$3:AJ$497)</f>
        <v>0.28963605701819517</v>
      </c>
      <c r="AF51" s="48">
        <f t="array" ref="AF51">SUMPRODUCT(('[1]面板-分位数'!$B$3:$B$497='面板-景气指数'!$A51)*('[1]面板-分位数'!$J$3:$J$497),('[1]面板-分位数'!$B$3:$B$497='面板-景气指数'!$A51)*'[1]面板-分位数'!AK$3:AK$497)</f>
        <v>0.36239042944653838</v>
      </c>
      <c r="AG51" s="48">
        <f t="array" ref="AG51">SUMPRODUCT(('[1]面板-分位数'!$B$3:$B$497='面板-景气指数'!$A51)*('[1]面板-分位数'!$J$3:$J$497),('[1]面板-分位数'!$B$3:$B$497='面板-景气指数'!$A51)*'[1]面板-分位数'!AL$3:AL$497)</f>
        <v>0.31938015112540841</v>
      </c>
      <c r="AH51" s="48">
        <f t="array" ref="AH51">SUMPRODUCT(('[1]面板-分位数'!$B$3:$B$497='面板-景气指数'!$A51)*('[1]面板-分位数'!$J$3:$J$497),('[1]面板-分位数'!$B$3:$B$497='面板-景气指数'!$A51)*'[1]面板-分位数'!AM$3:AM$497)</f>
        <v>0.35641052772206999</v>
      </c>
      <c r="AI51" s="48">
        <f t="array" ref="AI51">SUMPRODUCT(('[1]面板-分位数'!$B$3:$B$497='面板-景气指数'!$A51)*('[1]面板-分位数'!$J$3:$J$497),('[1]面板-分位数'!$B$3:$B$497='面板-景气指数'!$A51)*'[1]面板-分位数'!AN$3:AN$497)</f>
        <v>0.38407834945782271</v>
      </c>
      <c r="AJ51" s="48">
        <f t="array" ref="AJ51">SUMPRODUCT(('[1]面板-分位数'!$B$3:$B$497='面板-景气指数'!$A51)*('[1]面板-分位数'!$J$3:$J$497),('[1]面板-分位数'!$B$3:$B$497='面板-景气指数'!$A51)*'[1]面板-分位数'!AO$3:AO$497)</f>
        <v>0.43749739400886489</v>
      </c>
      <c r="AK51" s="48">
        <f t="array" ref="AK51">SUMPRODUCT(('[1]面板-分位数'!$B$3:$B$497='面板-景气指数'!$A51)*('[1]面板-分位数'!$J$3:$J$497),('[1]面板-分位数'!$B$3:$B$497='面板-景气指数'!$A51)*'[1]面板-分位数'!AP$3:AP$497)</f>
        <v>0.60661813865317371</v>
      </c>
      <c r="AL51" s="48">
        <f t="array" ref="AL51">SUMPRODUCT(('[1]面板-分位数'!$B$3:$B$497='面板-景气指数'!$A51)*('[1]面板-分位数'!$J$3:$J$497),('[1]面板-分位数'!$B$3:$B$497='面板-景气指数'!$A51)*'[1]面板-分位数'!AQ$3:AQ$497)</f>
        <v>0.7873006475378328</v>
      </c>
      <c r="AM51" s="48">
        <f t="array" ref="AM51">SUMPRODUCT(('[1]面板-分位数'!$B$3:$B$497='面板-景气指数'!$A51)*('[1]面板-分位数'!$J$3:$J$497),('[1]面板-分位数'!$B$3:$B$497='面板-景气指数'!$A51)*'[1]面板-分位数'!AR$3:AR$497)</f>
        <v>0.91100976607262751</v>
      </c>
      <c r="AN51" s="48">
        <f t="array" ref="AN51">SUMPRODUCT(('[1]面板-分位数'!$B$3:$B$497='面板-景气指数'!$A51)*('[1]面板-分位数'!$J$3:$J$497),('[1]面板-分位数'!$B$3:$B$497='面板-景气指数'!$A51)*'[1]面板-分位数'!AS$3:AS$497)</f>
        <v>0.91119366151569514</v>
      </c>
      <c r="AO51" s="48">
        <f t="array" ref="AO51">SUMPRODUCT(('[1]面板-分位数'!$B$3:$B$497='面板-景气指数'!$A51)*('[1]面板-分位数'!$J$3:$J$497),('[1]面板-分位数'!$B$3:$B$497='面板-景气指数'!$A51)*'[1]面板-分位数'!AT$3:AT$497)</f>
        <v>0.80534738767093383</v>
      </c>
      <c r="AP51" s="48">
        <f t="array" ref="AP51">SUMPRODUCT(('[1]面板-分位数'!$B$3:$B$497='面板-景气指数'!$A51)*('[1]面板-分位数'!$J$3:$J$497),('[1]面板-分位数'!$B$3:$B$497='面板-景气指数'!$A51)*'[1]面板-分位数'!AU$3:AU$497)</f>
        <v>0.70932678239849156</v>
      </c>
      <c r="AQ51" s="48">
        <f t="array" ref="AQ51">SUMPRODUCT(('[1]面板-分位数'!$B$3:$B$497='面板-景气指数'!$A51)*('[1]面板-分位数'!$J$3:$J$497),('[1]面板-分位数'!$B$3:$B$497='面板-景气指数'!$A51)*'[1]面板-分位数'!AV$3:AV$497)</f>
        <v>0.73361737245269054</v>
      </c>
      <c r="AR51" s="48">
        <f t="array" ref="AR51">SUMPRODUCT(('[1]面板-分位数'!$B$3:$B$497='面板-景气指数'!$A51)*('[1]面板-分位数'!$J$3:$J$497),('[1]面板-分位数'!$B$3:$B$497='面板-景气指数'!$A51)*'[1]面板-分位数'!AW$3:AW$497)</f>
        <v>0.67660504484541328</v>
      </c>
      <c r="AS51" s="48">
        <f t="array" ref="AS51">SUMPRODUCT(('[1]面板-分位数'!$B$3:$B$497='面板-景气指数'!$A51)*('[1]面板-分位数'!$J$3:$J$497),('[1]面板-分位数'!$B$3:$B$497='面板-景气指数'!$A51)*'[1]面板-分位数'!AX$3:AX$497)</f>
        <v>0.66896475310187276</v>
      </c>
      <c r="AT51" s="48">
        <f t="array" ref="AT51">SUMPRODUCT(('[1]面板-分位数'!$B$3:$B$497='面板-景气指数'!$A51)*('[1]面板-分位数'!$J$3:$J$497),('[1]面板-分位数'!$B$3:$B$497='面板-景气指数'!$A51)*'[1]面板-分位数'!AY$3:AY$497)</f>
        <v>0.66131708956176738</v>
      </c>
      <c r="AU51" s="48">
        <f t="array" ref="AU51">SUMPRODUCT(('[1]面板-分位数'!$B$3:$B$497='面板-景气指数'!$A51)*('[1]面板-分位数'!$J$3:$J$497),('[1]面板-分位数'!$B$3:$B$497='面板-景气指数'!$A51)*'[1]面板-分位数'!AZ$3:AZ$497)</f>
        <v>0.60149857122845973</v>
      </c>
      <c r="AV51" s="48">
        <f t="array" ref="AV51">SUMPRODUCT(('[1]面板-分位数'!$B$3:$B$497='面板-景气指数'!$A51)*('[1]面板-分位数'!$J$3:$J$497),('[1]面板-分位数'!$B$3:$B$497='面板-景气指数'!$A51)*'[1]面板-分位数'!BA$3:BA$497)</f>
        <v>0.40360253719240891</v>
      </c>
      <c r="AW51" s="48">
        <f t="array" ref="AW51">SUMPRODUCT(('[1]面板-分位数'!$B$3:$B$497='面板-景气指数'!$A51)*('[1]面板-分位数'!$J$3:$J$497),('[1]面板-分位数'!$B$3:$B$497='面板-景气指数'!$A51)*'[1]面板-分位数'!BB$3:BB$497)</f>
        <v>0.32173999416873744</v>
      </c>
      <c r="AX51" s="48">
        <f t="array" ref="AX51">SUMPRODUCT(('[1]面板-分位数'!$B$3:$B$497='面板-景气指数'!$A51)*('[1]面板-分位数'!$J$3:$J$497),('[1]面板-分位数'!$B$3:$B$497='面板-景气指数'!$A51)*'[1]面板-分位数'!BC$3:BC$497)</f>
        <v>0.23856842335595327</v>
      </c>
      <c r="AY51" s="48">
        <f t="array" ref="AY51">SUMPRODUCT(('[1]面板-分位数'!$B$3:$B$497='面板-景气指数'!$A51)*('[1]面板-分位数'!$J$3:$J$497),('[1]面板-分位数'!$B$3:$B$497='面板-景气指数'!$A51)*'[1]面板-分位数'!BD$3:BD$497)</f>
        <v>0.1735893328713197</v>
      </c>
      <c r="AZ51" s="48">
        <f t="array" ref="AZ51">SUMPRODUCT(('[1]面板-分位数'!$B$3:$B$497='面板-景气指数'!$A51)*('[1]面板-分位数'!$J$3:$J$497),('[1]面板-分位数'!$B$3:$B$497='面板-景气指数'!$A51)*'[1]面板-分位数'!BE$3:BE$497)</f>
        <v>0.19263274542852288</v>
      </c>
      <c r="BA51" s="48">
        <f t="array" ref="BA51">SUMPRODUCT(('[1]面板-分位数'!$B$3:$B$497='面板-景气指数'!$A51)*('[1]面板-分位数'!$J$3:$J$497),('[1]面板-分位数'!$B$3:$B$497='面板-景气指数'!$A51)*'[1]面板-分位数'!BF$3:BF$497)</f>
        <v>0.24331331149791735</v>
      </c>
      <c r="BB51" s="48">
        <f t="array" ref="BB51">SUMPRODUCT(('[1]面板-分位数'!$B$3:$B$497='面板-景气指数'!$A51)*('[1]面板-分位数'!$J$3:$J$497),('[1]面板-分位数'!$B$3:$B$497='面板-景气指数'!$A51)*'[1]面板-分位数'!BG$3:BG$497)</f>
        <v>0.44147126478497684</v>
      </c>
      <c r="BC51" s="48">
        <f t="array" ref="BC51">SUMPRODUCT(('[1]面板-分位数'!$B$3:$B$497='面板-景气指数'!$A51)*('[1]面板-分位数'!$J$3:$J$497),('[1]面板-分位数'!$B$3:$B$497='面板-景气指数'!$A51)*'[1]面板-分位数'!BH$3:BH$497)</f>
        <v>0.46718590267441934</v>
      </c>
      <c r="BD51" s="48">
        <f t="array" ref="BD51">SUMPRODUCT(('[1]面板-分位数'!$B$3:$B$497='面板-景气指数'!$A51)*('[1]面板-分位数'!$J$3:$J$497),('[1]面板-分位数'!$B$3:$B$497='面板-景气指数'!$A51)*'[1]面板-分位数'!BI$3:BI$497)</f>
        <v>0.5725124043190567</v>
      </c>
      <c r="BE51" s="48">
        <f t="array" ref="BE51">SUMPRODUCT(('[1]面板-分位数'!$B$3:$B$497='面板-景气指数'!$A51)*('[1]面板-分位数'!$J$3:$J$497),('[1]面板-分位数'!$B$3:$B$497='面板-景气指数'!$A51)*'[1]面板-分位数'!BJ$3:BJ$497)</f>
        <v>0.4999392724554691</v>
      </c>
      <c r="BF51" s="48">
        <f t="array" ref="BF51">SUMPRODUCT(('[1]面板-分位数'!$B$3:$B$497='面板-景气指数'!$A51)*('[1]面板-分位数'!$J$3:$J$497),('[1]面板-分位数'!$B$3:$B$497='面板-景气指数'!$A51)*'[1]面板-分位数'!BK$3:BK$497)</f>
        <v>0.43292504515473185</v>
      </c>
      <c r="BG51" s="48">
        <f t="array" ref="BG51">SUMPRODUCT(('[1]面板-分位数'!$B$3:$B$497='面板-景气指数'!$A51)*('[1]面板-分位数'!$J$3:$J$497),('[1]面板-分位数'!$B$3:$B$497='面板-景气指数'!$A51)*'[1]面板-分位数'!BL$3:BL$497)</f>
        <v>0.38566880495986278</v>
      </c>
      <c r="BH51" s="48">
        <f t="array" ref="BH51">SUMPRODUCT(('[1]面板-分位数'!$B$3:$B$497='面板-景气指数'!$A51)*('[1]面板-分位数'!$J$3:$J$497),('[1]面板-分位数'!$B$3:$B$497='面板-景气指数'!$A51)*'[1]面板-分位数'!BM$3:BM$497)</f>
        <v>0.39999659267093152</v>
      </c>
      <c r="BI51" s="48">
        <f t="array" ref="BI51">SUMPRODUCT(('[1]面板-分位数'!$B$3:$B$497='面板-景气指数'!$A51)*('[1]面板-分位数'!$J$3:$J$497),('[1]面板-分位数'!$B$3:$B$497='面板-景气指数'!$A51)*'[1]面板-分位数'!BN$3:BN$497)</f>
        <v>0.42588754309767785</v>
      </c>
      <c r="BJ51" s="48">
        <f t="array" ref="BJ51">SUMPRODUCT(('[1]面板-分位数'!$B$3:$B$497='面板-景气指数'!$A51)*('[1]面板-分位数'!$J$3:$J$497),('[1]面板-分位数'!$B$3:$B$497='面板-景气指数'!$A51)*'[1]面板-分位数'!BO$3:BO$497)</f>
        <v>0.33318150715069483</v>
      </c>
      <c r="BK51" s="48">
        <f t="array" ref="BK51">SUMPRODUCT(('[1]面板-分位数'!$B$3:$B$497='面板-景气指数'!$A51)*('[1]面板-分位数'!$J$3:$J$497),('[1]面板-分位数'!$B$3:$B$497='面板-景气指数'!$A51)*'[1]面板-分位数'!BP$3:BP$497)</f>
        <v>0.4290355084906094</v>
      </c>
      <c r="BL51" s="48">
        <f t="array" ref="BL51">SUMPRODUCT(('[1]面板-分位数'!$B$3:$B$497='面板-景气指数'!$A51)*('[1]面板-分位数'!$J$3:$J$497),('[1]面板-分位数'!$B$3:$B$497='面板-景气指数'!$A51)*'[1]面板-分位数'!BQ$3:BQ$497)</f>
        <v>0.51381275409143212</v>
      </c>
      <c r="BM51" s="48">
        <f t="array" ref="BM51">SUMPRODUCT(('[1]面板-分位数'!$B$3:$B$497='面板-景气指数'!$A51)*('[1]面板-分位数'!$J$3:$J$497),('[1]面板-分位数'!$B$3:$B$497='面板-景气指数'!$A51)*'[1]面板-分位数'!BR$3:BR$497)</f>
        <v>0.75271758477310602</v>
      </c>
      <c r="BN51" s="48">
        <f t="array" ref="BN51">SUMPRODUCT(('[1]面板-分位数'!$B$3:$B$497='面板-景气指数'!$A51)*('[1]面板-分位数'!$J$3:$J$497),('[1]面板-分位数'!$B$3:$B$497='面板-景气指数'!$A51)*'[1]面板-分位数'!BS$3:BS$497)</f>
        <v>0.66810819667693533</v>
      </c>
      <c r="BO51" s="48">
        <f t="array" ref="BO51">SUMPRODUCT(('[1]面板-分位数'!$B$3:$B$497='面板-景气指数'!$A51)*('[1]面板-分位数'!$J$3:$J$497),('[1]面板-分位数'!$B$3:$B$497='面板-景气指数'!$A51)*'[1]面板-分位数'!BT$3:BT$497)</f>
        <v>0.64814226165294608</v>
      </c>
      <c r="BP51" s="48">
        <f t="array" ref="BP51">SUMPRODUCT(('[1]面板-分位数'!$B$3:$B$497='面板-景气指数'!$A51)*('[1]面板-分位数'!$J$3:$J$497),('[1]面板-分位数'!$B$3:$B$497='面板-景气指数'!$A51)*'[1]面板-分位数'!BU$3:BU$497)</f>
        <v>0.39799208209892445</v>
      </c>
      <c r="BQ51" s="48">
        <f t="array" ref="BQ51">SUMPRODUCT(('[1]面板-分位数'!$B$3:$B$497='面板-景气指数'!$A51)*('[1]面板-分位数'!$J$3:$J$497),('[1]面板-分位数'!$B$3:$B$497='面板-景气指数'!$A51)*'[1]面板-分位数'!BV$3:BV$497)</f>
        <v>0.36426334805918642</v>
      </c>
      <c r="BR51" s="48">
        <f t="array" ref="BR51">SUMPRODUCT(('[1]面板-分位数'!$B$3:$B$497='面板-景气指数'!$A51)*('[1]面板-分位数'!$J$3:$J$497),('[1]面板-分位数'!$B$3:$B$497='面板-景气指数'!$A51)*'[1]面板-分位数'!BW$3:BW$497)</f>
        <v>0.39719463955408879</v>
      </c>
      <c r="BS51" s="48">
        <f t="array" ref="BS51">SUMPRODUCT(('[1]面板-分位数'!$B$3:$B$497='面板-景气指数'!$A51)*('[1]面板-分位数'!$J$3:$J$497),('[1]面板-分位数'!$B$3:$B$497='面板-景气指数'!$A51)*'[1]面板-分位数'!BX$3:BX$497)</f>
        <v>0.51453778669304373</v>
      </c>
      <c r="BT51" s="48">
        <f t="array" ref="BT51">SUMPRODUCT(('[1]面板-分位数'!$B$3:$B$497='面板-景气指数'!$A51)*('[1]面板-分位数'!$J$3:$J$497),('[1]面板-分位数'!$B$3:$B$497='面板-景气指数'!$A51)*'[1]面板-分位数'!BY$3:BY$497)</f>
        <v>0.57154485859535031</v>
      </c>
      <c r="BU51" s="48">
        <f t="array" ref="BU51">SUMPRODUCT(('[1]面板-分位数'!$B$3:$B$497='面板-景气指数'!$A51)*('[1]面板-分位数'!$J$3:$J$497),('[1]面板-分位数'!$B$3:$B$497='面板-景气指数'!$A51)*'[1]面板-分位数'!BZ$3:BZ$497)</f>
        <v>0.5654106175103677</v>
      </c>
      <c r="BV51" s="48">
        <f t="array" ref="BV51">SUMPRODUCT(('[1]面板-分位数'!$B$3:$B$497='面板-景气指数'!$A51)*('[1]面板-分位数'!$J$3:$J$497),('[1]面板-分位数'!$B$3:$B$497='面板-景气指数'!$A51)*'[1]面板-分位数'!CA$3:CA$497)</f>
        <v>0.49174875392375206</v>
      </c>
      <c r="BW51" s="48">
        <f t="array" ref="BW51">SUMPRODUCT(('[1]面板-分位数'!$B$3:$B$497='面板-景气指数'!$A51)*('[1]面板-分位数'!$J$3:$J$497),('[1]面板-分位数'!$B$3:$B$497='面板-景气指数'!$A51)*'[1]面板-分位数'!CB$3:CB$497)</f>
        <v>0.53208322956760379</v>
      </c>
      <c r="BX51" s="48">
        <f t="array" ref="BX51">SUMPRODUCT(('[1]面板-分位数'!$B$3:$B$497='面板-景气指数'!$A51)*('[1]面板-分位数'!$J$3:$J$497),('[1]面板-分位数'!$B$3:$B$497='面板-景气指数'!$A51)*'[1]面板-分位数'!CC$3:CC$497)</f>
        <v>0.49104048730412919</v>
      </c>
      <c r="BY51" s="48">
        <f t="array" ref="BY51">SUMPRODUCT(('[1]面板-分位数'!$B$3:$B$497='面板-景气指数'!$A51)*('[1]面板-分位数'!$J$3:$J$497),('[1]面板-分位数'!$B$3:$B$497='面板-景气指数'!$A51)*'[1]面板-分位数'!CD$3:CD$497)</f>
        <v>0.57958334197341754</v>
      </c>
      <c r="BZ51" s="48">
        <f t="array" ref="BZ51">SUMPRODUCT(('[1]面板-分位数'!$B$3:$B$497='面板-景气指数'!$A51)*('[1]面板-分位数'!$J$3:$J$497),('[1]面板-分位数'!$B$3:$B$497='面板-景气指数'!$A51)*'[1]面板-分位数'!CE$3:CE$497)</f>
        <v>0.52177893523680829</v>
      </c>
      <c r="CA51" s="48">
        <f t="array" ref="CA51">SUMPRODUCT(('[1]面板-分位数'!$B$3:$B$497='面板-景气指数'!$A51)*('[1]面板-分位数'!$J$3:$J$497),('[1]面板-分位数'!$B$3:$B$497='面板-景气指数'!$A51)*'[1]面板-分位数'!CF$3:CF$497)</f>
        <v>0.55235357124105511</v>
      </c>
      <c r="CB51" s="48">
        <f t="array" ref="CB51">SUMPRODUCT(('[1]面板-分位数'!$B$3:$B$497='面板-景气指数'!$A51)*('[1]面板-分位数'!$J$3:$J$497),('[1]面板-分位数'!$B$3:$B$497='面板-景气指数'!$A51)*'[1]面板-分位数'!CG$3:CG$497)</f>
        <v>0.60916203094190235</v>
      </c>
      <c r="CC51" s="48">
        <f t="array" ref="CC51">SUMPRODUCT(('[1]面板-分位数'!$B$3:$B$497='面板-景气指数'!$A51)*('[1]面板-分位数'!$J$3:$J$497),('[1]面板-分位数'!$B$3:$B$497='面板-景气指数'!$A51)*'[1]面板-分位数'!CH$3:CH$497)</f>
        <v>0.6561855028233341</v>
      </c>
      <c r="CD51" s="48">
        <f t="array" ref="CD51">SUMPRODUCT(('[1]面板-分位数'!$B$3:$B$497='面板-景气指数'!$A51)*('[1]面板-分位数'!$J$3:$J$497),('[1]面板-分位数'!$B$3:$B$497='面板-景气指数'!$A51)*'[1]面板-分位数'!CI$3:CI$497)</f>
        <v>0.69837538682391231</v>
      </c>
      <c r="CE51" s="48">
        <f t="array" ref="CE51">SUMPRODUCT(('[1]面板-分位数'!$B$3:$B$497='面板-景气指数'!$A51)*('[1]面板-分位数'!$J$3:$J$497),('[1]面板-分位数'!$B$3:$B$497='面板-景气指数'!$A51)*'[1]面板-分位数'!CJ$3:CJ$497)</f>
        <v>0.73473421129420202</v>
      </c>
      <c r="CF51" s="48">
        <f t="array" ref="CF51">SUMPRODUCT(('[1]面板-分位数'!$B$3:$B$497='面板-景气指数'!$A51)*('[1]面板-分位数'!$J$3:$J$497),('[1]面板-分位数'!$B$3:$B$497='面板-景气指数'!$A51)*'[1]面板-分位数'!CK$3:CK$497)</f>
        <v>0.8043364683371369</v>
      </c>
      <c r="CG51" s="48">
        <f t="array" ref="CG51">SUMPRODUCT(('[1]面板-分位数'!$B$3:$B$497='面板-景气指数'!$A51)*('[1]面板-分位数'!$J$3:$J$497),('[1]面板-分位数'!$B$3:$B$497='面板-景气指数'!$A51)*'[1]面板-分位数'!CL$3:CL$497)</f>
        <v>0.79631020613929482</v>
      </c>
      <c r="CH51" s="48">
        <f t="array" ref="CH51">SUMPRODUCT(('[1]面板-分位数'!$B$3:$B$497='面板-景气指数'!$A51)*('[1]面板-分位数'!$J$3:$J$497),('[1]面板-分位数'!$B$3:$B$497='面板-景气指数'!$A51)*'[1]面板-分位数'!CM$3:CM$497)</f>
        <v>0.84906073869459142</v>
      </c>
      <c r="CI51" s="48">
        <f t="array" ref="CI51">SUMPRODUCT(('[1]面板-分位数'!$B$3:$B$497='面板-景气指数'!$A51)*('[1]面板-分位数'!$J$3:$J$497),('[1]面板-分位数'!$B$3:$B$497='面板-景气指数'!$A51)*'[1]面板-分位数'!CN$3:CN$497)</f>
        <v>0.73840164496124627</v>
      </c>
      <c r="CJ51" s="48">
        <f t="array" ref="CJ51">SUMPRODUCT(('[1]面板-分位数'!$B$3:$B$497='面板-景气指数'!$A51)*('[1]面板-分位数'!$J$3:$J$497),('[1]面板-分位数'!$B$3:$B$497='面板-景气指数'!$A51)*'[1]面板-分位数'!CO$3:CO$497)</f>
        <v>0.76339525847509393</v>
      </c>
      <c r="CK51" s="48">
        <f t="array" ref="CK51">SUMPRODUCT(('[1]面板-分位数'!$B$3:$B$497='面板-景气指数'!$A51)*('[1]面板-分位数'!$J$3:$J$497),('[1]面板-分位数'!$B$3:$B$497='面板-景气指数'!$A51)*'[1]面板-分位数'!CP$3:CP$497)</f>
        <v>0.62599361465952708</v>
      </c>
      <c r="CL51" s="48">
        <f t="array" ref="CL51">SUMPRODUCT(('[1]面板-分位数'!$B$3:$B$497='面板-景气指数'!$A51)*('[1]面板-分位数'!$J$3:$J$497),('[1]面板-分位数'!$B$3:$B$497='面板-景气指数'!$A51)*'[1]面板-分位数'!CQ$3:CQ$497)</f>
        <v>0.65246793903015055</v>
      </c>
      <c r="CM51" s="48">
        <f t="array" ref="CM51">SUMPRODUCT(('[1]面板-分位数'!$B$3:$B$497='面板-景气指数'!$A51)*('[1]面板-分位数'!$J$3:$J$497),('[1]面板-分位数'!$B$3:$B$497='面板-景气指数'!$A51)*'[1]面板-分位数'!CR$3:CR$497)</f>
        <v>0.65954069410264859</v>
      </c>
      <c r="CN51" s="48">
        <f t="array" ref="CN51">SUMPRODUCT(('[1]面板-分位数'!$B$3:$B$497='面板-景气指数'!$A51)*('[1]面板-分位数'!$J$3:$J$497),('[1]面板-分位数'!$B$3:$B$497='面板-景气指数'!$A51)*'[1]面板-分位数'!CS$3:CS$497)</f>
        <v>0.70850679603514199</v>
      </c>
      <c r="CO51" s="48">
        <f t="array" ref="CO51">SUMPRODUCT(('[1]面板-分位数'!$B$3:$B$497='面板-景气指数'!$A51)*('[1]面板-分位数'!$J$3:$J$497),('[1]面板-分位数'!$B$3:$B$497='面板-景气指数'!$A51)*'[1]面板-分位数'!CT$3:CT$497)</f>
        <v>0.6635027239789707</v>
      </c>
      <c r="CP51" s="48">
        <f t="array" ref="CP51">SUMPRODUCT(('[1]面板-分位数'!$B$3:$B$497='面板-景气指数'!$A51)*('[1]面板-分位数'!$J$3:$J$497),('[1]面板-分位数'!$B$3:$B$497='面板-景气指数'!$A51)*'[1]面板-分位数'!CU$3:CU$497)</f>
        <v>0.61595597657553602</v>
      </c>
      <c r="CQ51" s="48">
        <f t="array" ref="CQ51">SUMPRODUCT(('[1]面板-分位数'!$B$3:$B$497='面板-景气指数'!$A51)*('[1]面板-分位数'!$J$3:$J$497),('[1]面板-分位数'!$B$3:$B$497='面板-景气指数'!$A51)*'[1]面板-分位数'!CV$3:CV$497)</f>
        <v>0.47214813682593737</v>
      </c>
      <c r="CR51" s="48">
        <f t="array" ref="CR51">SUMPRODUCT(('[1]面板-分位数'!$B$3:$B$497='面板-景气指数'!$A51)*('[1]面板-分位数'!$J$3:$J$497),('[1]面板-分位数'!$B$3:$B$497='面板-景气指数'!$A51)*'[1]面板-分位数'!CW$3:CW$497)</f>
        <v>0.35038208010789312</v>
      </c>
      <c r="CS51" s="48">
        <f t="array" ref="CS51">SUMPRODUCT(('[1]面板-分位数'!$B$3:$B$497='面板-景气指数'!$A51)*('[1]面板-分位数'!$J$3:$J$497),('[1]面板-分位数'!$B$3:$B$497='面板-景气指数'!$A51)*'[1]面板-分位数'!CX$3:CX$497)</f>
        <v>0.35134325297922375</v>
      </c>
      <c r="CT51" s="48">
        <f t="array" ref="CT51">SUMPRODUCT(('[1]面板-分位数'!$B$3:$B$497='面板-景气指数'!$A51)*('[1]面板-分位数'!$J$3:$J$497),('[1]面板-分位数'!$B$3:$B$497='面板-景气指数'!$A51)*'[1]面板-分位数'!CY$3:CY$497)</f>
        <v>0.22429745844407398</v>
      </c>
      <c r="CU51" s="48">
        <f t="array" ref="CU51">SUMPRODUCT(('[1]面板-分位数'!$B$3:$B$497='面板-景气指数'!$A51)*('[1]面板-分位数'!$J$3:$J$497),('[1]面板-分位数'!$B$3:$B$497='面板-景气指数'!$A51)*'[1]面板-分位数'!CZ$3:CZ$497)</f>
        <v>0.3175063124144657</v>
      </c>
      <c r="CV51" s="48">
        <f t="array" ref="CV51">SUMPRODUCT(('[1]面板-分位数'!$B$3:$B$497='面板-景气指数'!$A51)*('[1]面板-分位数'!$J$3:$J$497),('[1]面板-分位数'!$B$3:$B$497='面板-景气指数'!$A51)*'[1]面板-分位数'!DA$3:DA$497)</f>
        <v>0.21862355734196748</v>
      </c>
    </row>
    <row r="52" spans="1:100" x14ac:dyDescent="0.2">
      <c r="A52" s="46" t="s">
        <v>50</v>
      </c>
      <c r="B52" s="47">
        <f t="shared" si="23"/>
        <v>0.35136952960999612</v>
      </c>
      <c r="C52" s="47">
        <f t="shared" si="24"/>
        <v>1.521372369004681</v>
      </c>
      <c r="D52" s="49">
        <f t="shared" si="22"/>
        <v>16.58362236087665</v>
      </c>
      <c r="E52" s="51">
        <v>8.2374142249752799E-3</v>
      </c>
      <c r="F52" s="48">
        <f t="array" ref="F52">SUMPRODUCT(('[1]面板-分位数'!$B$3:$B$497='面板-景气指数'!$A52)*('[1]面板-分位数'!$J$3:$J$497),('[1]面板-分位数'!$B$3:$B$497='面板-景气指数'!$A52)*'[1]面板-分位数'!K$3:K$497)</f>
        <v>0.38667178689043474</v>
      </c>
      <c r="G52" s="48">
        <f t="array" ref="G52">SUMPRODUCT(('[1]面板-分位数'!$B$3:$B$497='面板-景气指数'!$A52)*('[1]面板-分位数'!$J$3:$J$497),('[1]面板-分位数'!$B$3:$B$497='面板-景气指数'!$A52)*'[1]面板-分位数'!L$3:L$497)</f>
        <v>0.35270610657819912</v>
      </c>
      <c r="H52" s="48">
        <f t="array" ref="H52">SUMPRODUCT(('[1]面板-分位数'!$B$3:$B$497='面板-景气指数'!$A52)*('[1]面板-分位数'!$J$3:$J$497),('[1]面板-分位数'!$B$3:$B$497='面板-景气指数'!$A52)*'[1]面板-分位数'!M$3:M$497)</f>
        <v>0.36337731839485887</v>
      </c>
      <c r="I52" s="48">
        <f t="array" ref="I52">SUMPRODUCT(('[1]面板-分位数'!$B$3:$B$497='面板-景气指数'!$A52)*('[1]面板-分位数'!$J$3:$J$497),('[1]面板-分位数'!$B$3:$B$497='面板-景气指数'!$A52)*'[1]面板-分位数'!N$3:N$497)</f>
        <v>0.34496916793193205</v>
      </c>
      <c r="J52" s="48">
        <f t="array" ref="J52">SUMPRODUCT(('[1]面板-分位数'!$B$3:$B$497='面板-景气指数'!$A52)*('[1]面板-分位数'!$J$3:$J$497),('[1]面板-分位数'!$B$3:$B$497='面板-景气指数'!$A52)*'[1]面板-分位数'!O$3:O$497)</f>
        <v>0.33749238288815231</v>
      </c>
      <c r="K52" s="48">
        <f t="array" ref="K52">SUMPRODUCT(('[1]面板-分位数'!$B$3:$B$497='面板-景气指数'!$A52)*('[1]面板-分位数'!$J$3:$J$497),('[1]面板-分位数'!$B$3:$B$497='面板-景气指数'!$A52)*'[1]面板-分位数'!P$3:P$497)</f>
        <v>0.33541063444031466</v>
      </c>
      <c r="L52" s="48">
        <f t="array" ref="L52">SUMPRODUCT(('[1]面板-分位数'!$B$3:$B$497='面板-景气指数'!$A52)*('[1]面板-分位数'!$J$3:$J$497),('[1]面板-分位数'!$B$3:$B$497='面板-景气指数'!$A52)*'[1]面板-分位数'!Q$3:Q$497)</f>
        <v>0.355543800212963</v>
      </c>
      <c r="M52" s="48">
        <f t="array" ref="M52">SUMPRODUCT(('[1]面板-分位数'!$B$3:$B$497='面板-景气指数'!$A52)*('[1]面板-分位数'!$J$3:$J$497),('[1]面板-分位数'!$B$3:$B$497='面板-景气指数'!$A52)*'[1]面板-分位数'!R$3:R$497)</f>
        <v>0.39265108242317354</v>
      </c>
      <c r="N52" s="48">
        <f t="array" ref="N52">SUMPRODUCT(('[1]面板-分位数'!$B$3:$B$497='面板-景气指数'!$A52)*('[1]面板-分位数'!$J$3:$J$497),('[1]面板-分位数'!$B$3:$B$497='面板-景气指数'!$A52)*'[1]面板-分位数'!S$3:S$497)</f>
        <v>0.42715654797066027</v>
      </c>
      <c r="O52" s="48">
        <f t="array" ref="O52">SUMPRODUCT(('[1]面板-分位数'!$B$3:$B$497='面板-景气指数'!$A52)*('[1]面板-分位数'!$J$3:$J$497),('[1]面板-分位数'!$B$3:$B$497='面板-景气指数'!$A52)*'[1]面板-分位数'!T$3:T$497)</f>
        <v>0.43562201861301136</v>
      </c>
      <c r="P52" s="48">
        <f t="array" ref="P52">SUMPRODUCT(('[1]面板-分位数'!$B$3:$B$497='面板-景气指数'!$A52)*('[1]面板-分位数'!$J$3:$J$497),('[1]面板-分位数'!$B$3:$B$497='面板-景气指数'!$A52)*'[1]面板-分位数'!U$3:U$497)</f>
        <v>0.36550419877268492</v>
      </c>
      <c r="Q52" s="48">
        <f t="array" ref="Q52">SUMPRODUCT(('[1]面板-分位数'!$B$3:$B$497='面板-景气指数'!$A52)*('[1]面板-分位数'!$J$3:$J$497),('[1]面板-分位数'!$B$3:$B$497='面板-景气指数'!$A52)*'[1]面板-分位数'!V$3:V$497)</f>
        <v>0.30932243858437025</v>
      </c>
      <c r="R52" s="48">
        <f t="array" ref="R52">SUMPRODUCT(('[1]面板-分位数'!$B$3:$B$497='面板-景气指数'!$A52)*('[1]面板-分位数'!$J$3:$J$497),('[1]面板-分位数'!$B$3:$B$497='面板-景气指数'!$A52)*'[1]面板-分位数'!W$3:W$497)</f>
        <v>0.32141402506219402</v>
      </c>
      <c r="S52" s="48">
        <f t="array" ref="S52">SUMPRODUCT(('[1]面板-分位数'!$B$3:$B$497='面板-景气指数'!$A52)*('[1]面板-分位数'!$J$3:$J$497),('[1]面板-分位数'!$B$3:$B$497='面板-景气指数'!$A52)*'[1]面板-分位数'!X$3:X$497)</f>
        <v>0.34919241128209916</v>
      </c>
      <c r="T52" s="48">
        <f t="array" ref="T52">SUMPRODUCT(('[1]面板-分位数'!$B$3:$B$497='面板-景气指数'!$A52)*('[1]面板-分位数'!$J$3:$J$497),('[1]面板-分位数'!$B$3:$B$497='面板-景气指数'!$A52)*'[1]面板-分位数'!Y$3:Y$497)</f>
        <v>0.36986715598335124</v>
      </c>
      <c r="U52" s="48">
        <f t="array" ref="U52">SUMPRODUCT(('[1]面板-分位数'!$B$3:$B$497='面板-景气指数'!$A52)*('[1]面板-分位数'!$J$3:$J$497),('[1]面板-分位数'!$B$3:$B$497='面板-景气指数'!$A52)*'[1]面板-分位数'!Z$3:Z$497)</f>
        <v>0.42328368600175276</v>
      </c>
      <c r="V52" s="48">
        <f t="array" ref="V52">SUMPRODUCT(('[1]面板-分位数'!$B$3:$B$497='面板-景气指数'!$A52)*('[1]面板-分位数'!$J$3:$J$497),('[1]面板-分位数'!$B$3:$B$497='面板-景气指数'!$A52)*'[1]面板-分位数'!AA$3:AA$497)</f>
        <v>0.51894522894583439</v>
      </c>
      <c r="W52" s="48">
        <f t="array" ref="W52">SUMPRODUCT(('[1]面板-分位数'!$B$3:$B$497='面板-景气指数'!$A52)*('[1]面板-分位数'!$J$3:$J$497),('[1]面板-分位数'!$B$3:$B$497='面板-景气指数'!$A52)*'[1]面板-分位数'!AB$3:AB$497)</f>
        <v>0.54669638465430581</v>
      </c>
      <c r="X52" s="48">
        <f t="array" ref="X52">SUMPRODUCT(('[1]面板-分位数'!$B$3:$B$497='面板-景气指数'!$A52)*('[1]面板-分位数'!$J$3:$J$497),('[1]面板-分位数'!$B$3:$B$497='面板-景气指数'!$A52)*'[1]面板-分位数'!AC$3:AC$497)</f>
        <v>0.56320057231923071</v>
      </c>
      <c r="Y52" s="48">
        <f t="array" ref="Y52">SUMPRODUCT(('[1]面板-分位数'!$B$3:$B$497='面板-景气指数'!$A52)*('[1]面板-分位数'!$J$3:$J$497),('[1]面板-分位数'!$B$3:$B$497='面板-景气指数'!$A52)*'[1]面板-分位数'!AD$3:AD$497)</f>
        <v>0.60156084998776194</v>
      </c>
      <c r="Z52" s="48">
        <f t="array" ref="Z52">SUMPRODUCT(('[1]面板-分位数'!$B$3:$B$497='面板-景气指数'!$A52)*('[1]面板-分位数'!$J$3:$J$497),('[1]面板-分位数'!$B$3:$B$497='面板-景气指数'!$A52)*'[1]面板-分位数'!AE$3:AE$497)</f>
        <v>0.66132158428128807</v>
      </c>
      <c r="AA52" s="48">
        <f t="array" ref="AA52">SUMPRODUCT(('[1]面板-分位数'!$B$3:$B$497='面板-景气指数'!$A52)*('[1]面板-分位数'!$J$3:$J$497),('[1]面板-分位数'!$B$3:$B$497='面板-景气指数'!$A52)*'[1]面板-分位数'!AF$3:AF$497)</f>
        <v>0.72284890285474956</v>
      </c>
      <c r="AB52" s="48">
        <f t="array" ref="AB52">SUMPRODUCT(('[1]面板-分位数'!$B$3:$B$497='面板-景气指数'!$A52)*('[1]面板-分位数'!$J$3:$J$497),('[1]面板-分位数'!$B$3:$B$497='面板-景气指数'!$A52)*'[1]面板-分位数'!AG$3:AG$497)</f>
        <v>0.7642552280617213</v>
      </c>
      <c r="AC52" s="48">
        <f t="array" ref="AC52">SUMPRODUCT(('[1]面板-分位数'!$B$3:$B$497='面板-景气指数'!$A52)*('[1]面板-分位数'!$J$3:$J$497),('[1]面板-分位数'!$B$3:$B$497='面板-景气指数'!$A52)*'[1]面板-分位数'!AH$3:AH$497)</f>
        <v>0.79757405629733935</v>
      </c>
      <c r="AD52" s="48">
        <f t="array" ref="AD52">SUMPRODUCT(('[1]面板-分位数'!$B$3:$B$497='面板-景气指数'!$A52)*('[1]面板-分位数'!$J$3:$J$497),('[1]面板-分位数'!$B$3:$B$497='面板-景气指数'!$A52)*'[1]面板-分位数'!AI$3:AI$497)</f>
        <v>0.79740462473936136</v>
      </c>
      <c r="AE52" s="48">
        <f t="array" ref="AE52">SUMPRODUCT(('[1]面板-分位数'!$B$3:$B$497='面板-景气指数'!$A52)*('[1]面板-分位数'!$J$3:$J$497),('[1]面板-分位数'!$B$3:$B$497='面板-景气指数'!$A52)*'[1]面板-分位数'!AJ$3:AJ$497)</f>
        <v>0.79983842055778642</v>
      </c>
      <c r="AF52" s="48">
        <f t="array" ref="AF52">SUMPRODUCT(('[1]面板-分位数'!$B$3:$B$497='面板-景气指数'!$A52)*('[1]面板-分位数'!$J$3:$J$497),('[1]面板-分位数'!$B$3:$B$497='面板-景气指数'!$A52)*'[1]面板-分位数'!AK$3:AK$497)</f>
        <v>0.79986894869917635</v>
      </c>
      <c r="AG52" s="48">
        <f t="array" ref="AG52">SUMPRODUCT(('[1]面板-分位数'!$B$3:$B$497='面板-景气指数'!$A52)*('[1]面板-分位数'!$J$3:$J$497),('[1]面板-分位数'!$B$3:$B$497='面板-景气指数'!$A52)*'[1]面板-分位数'!AL$3:AL$497)</f>
        <v>0.82355803260855265</v>
      </c>
      <c r="AH52" s="48">
        <f t="array" ref="AH52">SUMPRODUCT(('[1]面板-分位数'!$B$3:$B$497='面板-景气指数'!$A52)*('[1]面板-分位数'!$J$3:$J$497),('[1]面板-分位数'!$B$3:$B$497='面板-景气指数'!$A52)*'[1]面板-分位数'!AM$3:AM$497)</f>
        <v>0.84861662913804559</v>
      </c>
      <c r="AI52" s="48">
        <f t="array" ref="AI52">SUMPRODUCT(('[1]面板-分位数'!$B$3:$B$497='面板-景气指数'!$A52)*('[1]面板-分位数'!$J$3:$J$497),('[1]面板-分位数'!$B$3:$B$497='面板-景气指数'!$A52)*'[1]面板-分位数'!AN$3:AN$497)</f>
        <v>0.83672382215376118</v>
      </c>
      <c r="AJ52" s="48">
        <f t="array" ref="AJ52">SUMPRODUCT(('[1]面板-分位数'!$B$3:$B$497='面板-景气指数'!$A52)*('[1]面板-分位数'!$J$3:$J$497),('[1]面板-分位数'!$B$3:$B$497='面板-景气指数'!$A52)*'[1]面板-分位数'!AO$3:AO$497)</f>
        <v>0.81395385160433997</v>
      </c>
      <c r="AK52" s="48">
        <f t="array" ref="AK52">SUMPRODUCT(('[1]面板-分位数'!$B$3:$B$497='面板-景气指数'!$A52)*('[1]面板-分位数'!$J$3:$J$497),('[1]面板-分位数'!$B$3:$B$497='面板-景气指数'!$A52)*'[1]面板-分位数'!AP$3:AP$497)</f>
        <v>0.74546421538660379</v>
      </c>
      <c r="AL52" s="48">
        <f t="array" ref="AL52">SUMPRODUCT(('[1]面板-分位数'!$B$3:$B$497='面板-景气指数'!$A52)*('[1]面板-分位数'!$J$3:$J$497),('[1]面板-分位数'!$B$3:$B$497='面板-景气指数'!$A52)*'[1]面板-分位数'!AQ$3:AQ$497)</f>
        <v>0.74874265223231518</v>
      </c>
      <c r="AM52" s="48">
        <f t="array" ref="AM52">SUMPRODUCT(('[1]面板-分位数'!$B$3:$B$497='面板-景气指数'!$A52)*('[1]面板-分位数'!$J$3:$J$497),('[1]面板-分位数'!$B$3:$B$497='面板-景气指数'!$A52)*'[1]面板-分位数'!AR$3:AR$497)</f>
        <v>0.72062285473182086</v>
      </c>
      <c r="AN52" s="48">
        <f t="array" ref="AN52">SUMPRODUCT(('[1]面板-分位数'!$B$3:$B$497='面板-景气指数'!$A52)*('[1]面板-分位数'!$J$3:$J$497),('[1]面板-分位数'!$B$3:$B$497='面板-景气指数'!$A52)*'[1]面板-分位数'!AS$3:AS$497)</f>
        <v>0.67571933247777449</v>
      </c>
      <c r="AO52" s="48">
        <f t="array" ref="AO52">SUMPRODUCT(('[1]面板-分位数'!$B$3:$B$497='面板-景气指数'!$A52)*('[1]面板-分位数'!$J$3:$J$497),('[1]面板-分位数'!$B$3:$B$497='面板-景气指数'!$A52)*'[1]面板-分位数'!AT$3:AT$497)</f>
        <v>0.56386620669666754</v>
      </c>
      <c r="AP52" s="48">
        <f t="array" ref="AP52">SUMPRODUCT(('[1]面板-分位数'!$B$3:$B$497='面板-景气指数'!$A52)*('[1]面板-分位数'!$J$3:$J$497),('[1]面板-分位数'!$B$3:$B$497='面板-景气指数'!$A52)*'[1]面板-分位数'!AU$3:AU$497)</f>
        <v>0.51796117628039251</v>
      </c>
      <c r="AQ52" s="48">
        <f t="array" ref="AQ52">SUMPRODUCT(('[1]面板-分位数'!$B$3:$B$497='面板-景气指数'!$A52)*('[1]面板-分位数'!$J$3:$J$497),('[1]面板-分位数'!$B$3:$B$497='面板-景气指数'!$A52)*'[1]面板-分位数'!AV$3:AV$497)</f>
        <v>0.51170271433649628</v>
      </c>
      <c r="AR52" s="48">
        <f t="array" ref="AR52">SUMPRODUCT(('[1]面板-分位数'!$B$3:$B$497='面板-景气指数'!$A52)*('[1]面板-分位数'!$J$3:$J$497),('[1]面板-分位数'!$B$3:$B$497='面板-景气指数'!$A52)*'[1]面板-分位数'!AW$3:AW$497)</f>
        <v>0.45759025108732138</v>
      </c>
      <c r="AS52" s="48">
        <f t="array" ref="AS52">SUMPRODUCT(('[1]面板-分位数'!$B$3:$B$497='面板-景气指数'!$A52)*('[1]面板-分位数'!$J$3:$J$497),('[1]面板-分位数'!$B$3:$B$497='面板-景气指数'!$A52)*'[1]面板-分位数'!AX$3:AX$497)</f>
        <v>0.39593746906138172</v>
      </c>
      <c r="AT52" s="48">
        <f t="array" ref="AT52">SUMPRODUCT(('[1]面板-分位数'!$B$3:$B$497='面板-景气指数'!$A52)*('[1]面板-分位数'!$J$3:$J$497),('[1]面板-分位数'!$B$3:$B$497='面板-景气指数'!$A52)*'[1]面板-分位数'!AY$3:AY$497)</f>
        <v>0.35437905618319088</v>
      </c>
      <c r="AU52" s="48">
        <f t="array" ref="AU52">SUMPRODUCT(('[1]面板-分位数'!$B$3:$B$497='面板-景气指数'!$A52)*('[1]面板-分位数'!$J$3:$J$497),('[1]面板-分位数'!$B$3:$B$497='面板-景气指数'!$A52)*'[1]面板-分位数'!AZ$3:AZ$497)</f>
        <v>0.29040846677350429</v>
      </c>
      <c r="AV52" s="48">
        <f t="array" ref="AV52">SUMPRODUCT(('[1]面板-分位数'!$B$3:$B$497='面板-景气指数'!$A52)*('[1]面板-分位数'!$J$3:$J$497),('[1]面板-分位数'!$B$3:$B$497='面板-景气指数'!$A52)*'[1]面板-分位数'!BA$3:BA$497)</f>
        <v>0.27825131249324903</v>
      </c>
      <c r="AW52" s="48">
        <f t="array" ref="AW52">SUMPRODUCT(('[1]面板-分位数'!$B$3:$B$497='面板-景气指数'!$A52)*('[1]面板-分位数'!$J$3:$J$497),('[1]面板-分位数'!$B$3:$B$497='面板-景气指数'!$A52)*'[1]面板-分位数'!BB$3:BB$497)</f>
        <v>0.29118477616908806</v>
      </c>
      <c r="AX52" s="48">
        <f t="array" ref="AX52">SUMPRODUCT(('[1]面板-分位数'!$B$3:$B$497='面板-景气指数'!$A52)*('[1]面板-分位数'!$J$3:$J$497),('[1]面板-分位数'!$B$3:$B$497='面板-景气指数'!$A52)*'[1]面板-分位数'!BC$3:BC$497)</f>
        <v>0.26775354603473772</v>
      </c>
      <c r="AY52" s="48">
        <f t="array" ref="AY52">SUMPRODUCT(('[1]面板-分位数'!$B$3:$B$497='面板-景气指数'!$A52)*('[1]面板-分位数'!$J$3:$J$497),('[1]面板-分位数'!$B$3:$B$497='面板-景气指数'!$A52)*'[1]面板-分位数'!BD$3:BD$497)</f>
        <v>0.28141593667584131</v>
      </c>
      <c r="AZ52" s="48">
        <f t="array" ref="AZ52">SUMPRODUCT(('[1]面板-分位数'!$B$3:$B$497='面板-景气指数'!$A52)*('[1]面板-分位数'!$J$3:$J$497),('[1]面板-分位数'!$B$3:$B$497='面板-景气指数'!$A52)*'[1]面板-分位数'!BE$3:BE$497)</f>
        <v>0.23339597967095729</v>
      </c>
      <c r="BA52" s="48">
        <f t="array" ref="BA52">SUMPRODUCT(('[1]面板-分位数'!$B$3:$B$497='面板-景气指数'!$A52)*('[1]面板-分位数'!$J$3:$J$497),('[1]面板-分位数'!$B$3:$B$497='面板-景气指数'!$A52)*'[1]面板-分位数'!BF$3:BF$497)</f>
        <v>0.26465131934270586</v>
      </c>
      <c r="BB52" s="48">
        <f t="array" ref="BB52">SUMPRODUCT(('[1]面板-分位数'!$B$3:$B$497='面板-景气指数'!$A52)*('[1]面板-分位数'!$J$3:$J$497),('[1]面板-分位数'!$B$3:$B$497='面板-景气指数'!$A52)*'[1]面板-分位数'!BG$3:BG$497)</f>
        <v>0.25216414945051246</v>
      </c>
      <c r="BC52" s="48">
        <f t="array" ref="BC52">SUMPRODUCT(('[1]面板-分位数'!$B$3:$B$497='面板-景气指数'!$A52)*('[1]面板-分位数'!$J$3:$J$497),('[1]面板-分位数'!$B$3:$B$497='面板-景气指数'!$A52)*'[1]面板-分位数'!BH$3:BH$497)</f>
        <v>0.25698526995254017</v>
      </c>
      <c r="BD52" s="48">
        <f t="array" ref="BD52">SUMPRODUCT(('[1]面板-分位数'!$B$3:$B$497='面板-景气指数'!$A52)*('[1]面板-分位数'!$J$3:$J$497),('[1]面板-分位数'!$B$3:$B$497='面板-景气指数'!$A52)*'[1]面板-分位数'!BI$3:BI$497)</f>
        <v>0.26380696381273844</v>
      </c>
      <c r="BE52" s="48">
        <f t="array" ref="BE52">SUMPRODUCT(('[1]面板-分位数'!$B$3:$B$497='面板-景气指数'!$A52)*('[1]面板-分位数'!$J$3:$J$497),('[1]面板-分位数'!$B$3:$B$497='面板-景气指数'!$A52)*'[1]面板-分位数'!BJ$3:BJ$497)</f>
        <v>0.29173446597665287</v>
      </c>
      <c r="BF52" s="48">
        <f t="array" ref="BF52">SUMPRODUCT(('[1]面板-分位数'!$B$3:$B$497='面板-景气指数'!$A52)*('[1]面板-分位数'!$J$3:$J$497),('[1]面板-分位数'!$B$3:$B$497='面板-景气指数'!$A52)*'[1]面板-分位数'!BK$3:BK$497)</f>
        <v>0.31685654390898932</v>
      </c>
      <c r="BG52" s="48">
        <f t="array" ref="BG52">SUMPRODUCT(('[1]面板-分位数'!$B$3:$B$497='面板-景气指数'!$A52)*('[1]面板-分位数'!$J$3:$J$497),('[1]面板-分位数'!$B$3:$B$497='面板-景气指数'!$A52)*'[1]面板-分位数'!BL$3:BL$497)</f>
        <v>0.3012504905866259</v>
      </c>
      <c r="BH52" s="48">
        <f t="array" ref="BH52">SUMPRODUCT(('[1]面板-分位数'!$B$3:$B$497='面板-景气指数'!$A52)*('[1]面板-分位数'!$J$3:$J$497),('[1]面板-分位数'!$B$3:$B$497='面板-景气指数'!$A52)*'[1]面板-分位数'!BM$3:BM$497)</f>
        <v>0.32173596956957229</v>
      </c>
      <c r="BI52" s="48">
        <f t="array" ref="BI52">SUMPRODUCT(('[1]面板-分位数'!$B$3:$B$497='面板-景气指数'!$A52)*('[1]面板-分位数'!$J$3:$J$497),('[1]面板-分位数'!$B$3:$B$497='面板-景气指数'!$A52)*'[1]面板-分位数'!BN$3:BN$497)</f>
        <v>0.34126008244859479</v>
      </c>
      <c r="BJ52" s="48">
        <f t="array" ref="BJ52">SUMPRODUCT(('[1]面板-分位数'!$B$3:$B$497='面板-景气指数'!$A52)*('[1]面板-分位数'!$J$3:$J$497),('[1]面板-分位数'!$B$3:$B$497='面板-景气指数'!$A52)*'[1]面板-分位数'!BO$3:BO$497)</f>
        <v>0.37318423817658292</v>
      </c>
      <c r="BK52" s="48">
        <f t="array" ref="BK52">SUMPRODUCT(('[1]面板-分位数'!$B$3:$B$497='面板-景气指数'!$A52)*('[1]面板-分位数'!$J$3:$J$497),('[1]面板-分位数'!$B$3:$B$497='面板-景气指数'!$A52)*'[1]面板-分位数'!BP$3:BP$497)</f>
        <v>0.33622992557344522</v>
      </c>
      <c r="BL52" s="48">
        <f t="array" ref="BL52">SUMPRODUCT(('[1]面板-分位数'!$B$3:$B$497='面板-景气指数'!$A52)*('[1]面板-分位数'!$J$3:$J$497),('[1]面板-分位数'!$B$3:$B$497='面板-景气指数'!$A52)*'[1]面板-分位数'!BQ$3:BQ$497)</f>
        <v>0.4472581379004254</v>
      </c>
      <c r="BM52" s="48">
        <f t="array" ref="BM52">SUMPRODUCT(('[1]面板-分位数'!$B$3:$B$497='面板-景气指数'!$A52)*('[1]面板-分位数'!$J$3:$J$497),('[1]面板-分位数'!$B$3:$B$497='面板-景气指数'!$A52)*'[1]面板-分位数'!BR$3:BR$497)</f>
        <v>0.45862950471357811</v>
      </c>
      <c r="BN52" s="48">
        <f t="array" ref="BN52">SUMPRODUCT(('[1]面板-分位数'!$B$3:$B$497='面板-景气指数'!$A52)*('[1]面板-分位数'!$J$3:$J$497),('[1]面板-分位数'!$B$3:$B$497='面板-景气指数'!$A52)*'[1]面板-分位数'!BS$3:BS$497)</f>
        <v>0.48395874223299151</v>
      </c>
      <c r="BO52" s="48">
        <f t="array" ref="BO52">SUMPRODUCT(('[1]面板-分位数'!$B$3:$B$497='面板-景气指数'!$A52)*('[1]面板-分位数'!$J$3:$J$497),('[1]面板-分位数'!$B$3:$B$497='面板-景气指数'!$A52)*'[1]面板-分位数'!BT$3:BT$497)</f>
        <v>0.49985175395163023</v>
      </c>
      <c r="BP52" s="48">
        <f t="array" ref="BP52">SUMPRODUCT(('[1]面板-分位数'!$B$3:$B$497='面板-景气指数'!$A52)*('[1]面板-分位数'!$J$3:$J$497),('[1]面板-分位数'!$B$3:$B$497='面板-景气指数'!$A52)*'[1]面板-分位数'!BU$3:BU$497)</f>
        <v>0.52814363394193864</v>
      </c>
      <c r="BQ52" s="48">
        <f t="array" ref="BQ52">SUMPRODUCT(('[1]面板-分位数'!$B$3:$B$497='面板-景气指数'!$A52)*('[1]面板-分位数'!$J$3:$J$497),('[1]面板-分位数'!$B$3:$B$497='面板-景气指数'!$A52)*'[1]面板-分位数'!BV$3:BV$497)</f>
        <v>0.58484836127046258</v>
      </c>
      <c r="BR52" s="48">
        <f t="array" ref="BR52">SUMPRODUCT(('[1]面板-分位数'!$B$3:$B$497='面板-景气指数'!$A52)*('[1]面板-分位数'!$J$3:$J$497),('[1]面板-分位数'!$B$3:$B$497='面板-景气指数'!$A52)*'[1]面板-分位数'!BW$3:BW$497)</f>
        <v>0.61203101055565701</v>
      </c>
      <c r="BS52" s="48">
        <f t="array" ref="BS52">SUMPRODUCT(('[1]面板-分位数'!$B$3:$B$497='面板-景气指数'!$A52)*('[1]面板-分位数'!$J$3:$J$497),('[1]面板-分位数'!$B$3:$B$497='面板-景气指数'!$A52)*'[1]面板-分位数'!BX$3:BX$497)</f>
        <v>0.64228131896713236</v>
      </c>
      <c r="BT52" s="48">
        <f t="array" ref="BT52">SUMPRODUCT(('[1]面板-分位数'!$B$3:$B$497='面板-景气指数'!$A52)*('[1]面板-分位数'!$J$3:$J$497),('[1]面板-分位数'!$B$3:$B$497='面板-景气指数'!$A52)*'[1]面板-分位数'!BY$3:BY$497)</f>
        <v>0.6492340163673227</v>
      </c>
      <c r="BU52" s="48">
        <f t="array" ref="BU52">SUMPRODUCT(('[1]面板-分位数'!$B$3:$B$497='面板-景气指数'!$A52)*('[1]面板-分位数'!$J$3:$J$497),('[1]面板-分位数'!$B$3:$B$497='面板-景气指数'!$A52)*'[1]面板-分位数'!BZ$3:BZ$497)</f>
        <v>0.6539764350718732</v>
      </c>
      <c r="BV52" s="48">
        <f t="array" ref="BV52">SUMPRODUCT(('[1]面板-分位数'!$B$3:$B$497='面板-景气指数'!$A52)*('[1]面板-分位数'!$J$3:$J$497),('[1]面板-分位数'!$B$3:$B$497='面板-景气指数'!$A52)*'[1]面板-分位数'!CA$3:CA$497)</f>
        <v>0.60366730280354153</v>
      </c>
      <c r="BW52" s="48">
        <f t="array" ref="BW52">SUMPRODUCT(('[1]面板-分位数'!$B$3:$B$497='面板-景气指数'!$A52)*('[1]面板-分位数'!$J$3:$J$497),('[1]面板-分位数'!$B$3:$B$497='面板-景气指数'!$A52)*'[1]面板-分位数'!CB$3:CB$497)</f>
        <v>0.63640308755553887</v>
      </c>
      <c r="BX52" s="48">
        <f t="array" ref="BX52">SUMPRODUCT(('[1]面板-分位数'!$B$3:$B$497='面板-景气指数'!$A52)*('[1]面板-分位数'!$J$3:$J$497),('[1]面板-分位数'!$B$3:$B$497='面板-景气指数'!$A52)*'[1]面板-分位数'!CC$3:CC$497)</f>
        <v>0.66735596499271344</v>
      </c>
      <c r="BY52" s="48">
        <f t="array" ref="BY52">SUMPRODUCT(('[1]面板-分位数'!$B$3:$B$497='面板-景气指数'!$A52)*('[1]面板-分位数'!$J$3:$J$497),('[1]面板-分位数'!$B$3:$B$497='面板-景气指数'!$A52)*'[1]面板-分位数'!CD$3:CD$497)</f>
        <v>0.69866496762731733</v>
      </c>
      <c r="BZ52" s="48">
        <f t="array" ref="BZ52">SUMPRODUCT(('[1]面板-分位数'!$B$3:$B$497='面板-景气指数'!$A52)*('[1]面板-分位数'!$J$3:$J$497),('[1]面板-分位数'!$B$3:$B$497='面板-景气指数'!$A52)*'[1]面板-分位数'!CE$3:CE$497)</f>
        <v>0.65723601847977464</v>
      </c>
      <c r="CA52" s="48">
        <f t="array" ref="CA52">SUMPRODUCT(('[1]面板-分位数'!$B$3:$B$497='面板-景气指数'!$A52)*('[1]面板-分位数'!$J$3:$J$497),('[1]面板-分位数'!$B$3:$B$497='面板-景气指数'!$A52)*'[1]面板-分位数'!CF$3:CF$497)</f>
        <v>0.62904333864793072</v>
      </c>
      <c r="CB52" s="48">
        <f t="array" ref="CB52">SUMPRODUCT(('[1]面板-分位数'!$B$3:$B$497='面板-景气指数'!$A52)*('[1]面板-分位数'!$J$3:$J$497),('[1]面板-分位数'!$B$3:$B$497='面板-景气指数'!$A52)*'[1]面板-分位数'!CG$3:CG$497)</f>
        <v>0.59569920529851528</v>
      </c>
      <c r="CC52" s="48">
        <f t="array" ref="CC52">SUMPRODUCT(('[1]面板-分位数'!$B$3:$B$497='面板-景气指数'!$A52)*('[1]面板-分位数'!$J$3:$J$497),('[1]面板-分位数'!$B$3:$B$497='面板-景气指数'!$A52)*'[1]面板-分位数'!CH$3:CH$497)</f>
        <v>0.58291080494147129</v>
      </c>
      <c r="CD52" s="48">
        <f t="array" ref="CD52">SUMPRODUCT(('[1]面板-分位数'!$B$3:$B$497='面板-景气指数'!$A52)*('[1]面板-分位数'!$J$3:$J$497),('[1]面板-分位数'!$B$3:$B$497='面板-景气指数'!$A52)*'[1]面板-分位数'!CI$3:CI$497)</f>
        <v>0.59479068927112466</v>
      </c>
      <c r="CE52" s="48">
        <f t="array" ref="CE52">SUMPRODUCT(('[1]面板-分位数'!$B$3:$B$497='面板-景气指数'!$A52)*('[1]面板-分位数'!$J$3:$J$497),('[1]面板-分位数'!$B$3:$B$497='面板-景气指数'!$A52)*'[1]面板-分位数'!CJ$3:CJ$497)</f>
        <v>0.57458243847833546</v>
      </c>
      <c r="CF52" s="48">
        <f t="array" ref="CF52">SUMPRODUCT(('[1]面板-分位数'!$B$3:$B$497='面板-景气指数'!$A52)*('[1]面板-分位数'!$J$3:$J$497),('[1]面板-分位数'!$B$3:$B$497='面板-景气指数'!$A52)*'[1]面板-分位数'!CK$3:CK$497)</f>
        <v>0.54004777663325354</v>
      </c>
      <c r="CG52" s="48">
        <f t="array" ref="CG52">SUMPRODUCT(('[1]面板-分位数'!$B$3:$B$497='面板-景气指数'!$A52)*('[1]面板-分位数'!$J$3:$J$497),('[1]面板-分位数'!$B$3:$B$497='面板-景气指数'!$A52)*'[1]面板-分位数'!CL$3:CL$497)</f>
        <v>0.54258905598757268</v>
      </c>
      <c r="CH52" s="48">
        <f t="array" ref="CH52">SUMPRODUCT(('[1]面板-分位数'!$B$3:$B$497='面板-景气指数'!$A52)*('[1]面板-分位数'!$J$3:$J$497),('[1]面板-分位数'!$B$3:$B$497='面板-景气指数'!$A52)*'[1]面板-分位数'!CM$3:CM$497)</f>
        <v>0.5734853422389008</v>
      </c>
      <c r="CI52" s="48">
        <f t="array" ref="CI52">SUMPRODUCT(('[1]面板-分位数'!$B$3:$B$497='面板-景气指数'!$A52)*('[1]面板-分位数'!$J$3:$J$497),('[1]面板-分位数'!$B$3:$B$497='面板-景气指数'!$A52)*'[1]面板-分位数'!CN$3:CN$497)</f>
        <v>0.57717923670414994</v>
      </c>
      <c r="CJ52" s="48">
        <f t="array" ref="CJ52">SUMPRODUCT(('[1]面板-分位数'!$B$3:$B$497='面板-景气指数'!$A52)*('[1]面板-分位数'!$J$3:$J$497),('[1]面板-分位数'!$B$3:$B$497='面板-景气指数'!$A52)*'[1]面板-分位数'!CO$3:CO$497)</f>
        <v>0.53807818476689007</v>
      </c>
      <c r="CK52" s="48">
        <f t="array" ref="CK52">SUMPRODUCT(('[1]面板-分位数'!$B$3:$B$497='面板-景气指数'!$A52)*('[1]面板-分位数'!$J$3:$J$497),('[1]面板-分位数'!$B$3:$B$497='面板-景气指数'!$A52)*'[1]面板-分位数'!CP$3:CP$497)</f>
        <v>0.48772371512994467</v>
      </c>
      <c r="CL52" s="48">
        <f t="array" ref="CL52">SUMPRODUCT(('[1]面板-分位数'!$B$3:$B$497='面板-景气指数'!$A52)*('[1]面板-分位数'!$J$3:$J$497),('[1]面板-分位数'!$B$3:$B$497='面板-景气指数'!$A52)*'[1]面板-分位数'!CQ$3:CQ$497)</f>
        <v>0.50471593340182719</v>
      </c>
      <c r="CM52" s="48">
        <f t="array" ref="CM52">SUMPRODUCT(('[1]面板-分位数'!$B$3:$B$497='面板-景气指数'!$A52)*('[1]面板-分位数'!$J$3:$J$497),('[1]面板-分位数'!$B$3:$B$497='面板-景气指数'!$A52)*'[1]面板-分位数'!CR$3:CR$497)</f>
        <v>0.47469617416465021</v>
      </c>
      <c r="CN52" s="48">
        <f t="array" ref="CN52">SUMPRODUCT(('[1]面板-分位数'!$B$3:$B$497='面板-景气指数'!$A52)*('[1]面板-分位数'!$J$3:$J$497),('[1]面板-分位数'!$B$3:$B$497='面板-景气指数'!$A52)*'[1]面板-分位数'!CS$3:CS$497)</f>
        <v>0.4709818942527515</v>
      </c>
      <c r="CO52" s="48">
        <f t="array" ref="CO52">SUMPRODUCT(('[1]面板-分位数'!$B$3:$B$497='面板-景气指数'!$A52)*('[1]面板-分位数'!$J$3:$J$497),('[1]面板-分位数'!$B$3:$B$497='面板-景气指数'!$A52)*'[1]面板-分位数'!CT$3:CT$497)</f>
        <v>0.43690724690595828</v>
      </c>
      <c r="CP52" s="48">
        <f t="array" ref="CP52">SUMPRODUCT(('[1]面板-分位数'!$B$3:$B$497='面板-景气指数'!$A52)*('[1]面板-分位数'!$J$3:$J$497),('[1]面板-分位数'!$B$3:$B$497='面板-景气指数'!$A52)*'[1]面板-分位数'!CU$3:CU$497)</f>
        <v>0.46264588734104856</v>
      </c>
      <c r="CQ52" s="48">
        <f t="array" ref="CQ52">SUMPRODUCT(('[1]面板-分位数'!$B$3:$B$497='面板-景气指数'!$A52)*('[1]面板-分位数'!$J$3:$J$497),('[1]面板-分位数'!$B$3:$B$497='面板-景气指数'!$A52)*'[1]面板-分位数'!CV$3:CV$497)</f>
        <v>0.46160855556853719</v>
      </c>
      <c r="CR52" s="48">
        <f t="array" ref="CR52">SUMPRODUCT(('[1]面板-分位数'!$B$3:$B$497='面板-景气指数'!$A52)*('[1]面板-分位数'!$J$3:$J$497),('[1]面板-分位数'!$B$3:$B$497='面板-景气指数'!$A52)*'[1]面板-分位数'!CW$3:CW$497)</f>
        <v>0.47750456162429739</v>
      </c>
      <c r="CS52" s="48">
        <f t="array" ref="CS52">SUMPRODUCT(('[1]面板-分位数'!$B$3:$B$497='面板-景气指数'!$A52)*('[1]面板-分位数'!$J$3:$J$497),('[1]面板-分位数'!$B$3:$B$497='面板-景气指数'!$A52)*'[1]面板-分位数'!CX$3:CX$497)</f>
        <v>0.45596460507656955</v>
      </c>
      <c r="CT52" s="48">
        <f t="array" ref="CT52">SUMPRODUCT(('[1]面板-分位数'!$B$3:$B$497='面板-景气指数'!$A52)*('[1]面板-分位数'!$J$3:$J$497),('[1]面板-分位数'!$B$3:$B$497='面板-景气指数'!$A52)*'[1]面板-分位数'!CY$3:CY$497)</f>
        <v>0.45476054763357943</v>
      </c>
      <c r="CU52" s="48">
        <f t="array" ref="CU52">SUMPRODUCT(('[1]面板-分位数'!$B$3:$B$497='面板-景气指数'!$A52)*('[1]面板-分位数'!$J$3:$J$497),('[1]面板-分位数'!$B$3:$B$497='面板-景气指数'!$A52)*'[1]面板-分位数'!CZ$3:CZ$497)</f>
        <v>0.38553296700600392</v>
      </c>
      <c r="CV52" s="48">
        <f t="array" ref="CV52">SUMPRODUCT(('[1]面板-分位数'!$B$3:$B$497='面板-景气指数'!$A52)*('[1]面板-分位数'!$J$3:$J$497),('[1]面板-分位数'!$B$3:$B$497='面板-景气指数'!$A52)*'[1]面板-分位数'!DA$3:DA$497)</f>
        <v>0.35858880688415434</v>
      </c>
    </row>
    <row r="53" spans="1:100" x14ac:dyDescent="0.2">
      <c r="A53" s="46" t="s">
        <v>53</v>
      </c>
      <c r="B53" s="47">
        <f t="shared" si="23"/>
        <v>30.697108888237334</v>
      </c>
      <c r="C53" s="47">
        <f t="shared" si="24"/>
        <v>-0.34854623118150685</v>
      </c>
      <c r="D53" s="49">
        <f t="shared" si="22"/>
        <v>24.503602051107187</v>
      </c>
      <c r="E53" s="51">
        <v>2.01864336162801E-2</v>
      </c>
      <c r="F53" s="48">
        <f t="array" ref="F53">SUMPRODUCT(('[1]面板-分位数'!$B$3:$B$497='面板-景气指数'!$A53)*('[1]面板-分位数'!$J$3:$J$497),('[1]面板-分位数'!$B$3:$B$497='面板-景气指数'!$A53)*'[1]面板-分位数'!K$3:K$497)</f>
        <v>0.50006113715709977</v>
      </c>
      <c r="G53" s="48">
        <f t="array" ref="G53">SUMPRODUCT(('[1]面板-分位数'!$B$3:$B$497='面板-景气指数'!$A53)*('[1]面板-分位数'!$J$3:$J$497),('[1]面板-分位数'!$B$3:$B$497='面板-景气指数'!$A53)*'[1]面板-分位数'!L$3:L$497)</f>
        <v>0.48242708008970853</v>
      </c>
      <c r="H53" s="48">
        <f t="array" ref="H53">SUMPRODUCT(('[1]面板-分位数'!$B$3:$B$497='面板-景气指数'!$A53)*('[1]面板-分位数'!$J$3:$J$497),('[1]面板-分位数'!$B$3:$B$497='面板-景气指数'!$A53)*'[1]面板-分位数'!M$3:M$497)</f>
        <v>0.51105988104249167</v>
      </c>
      <c r="I53" s="48">
        <f t="array" ref="I53">SUMPRODUCT(('[1]面板-分位数'!$B$3:$B$497='面板-景气指数'!$A53)*('[1]面板-分位数'!$J$3:$J$497),('[1]面板-分位数'!$B$3:$B$497='面板-景气指数'!$A53)*'[1]面板-分位数'!N$3:N$497)</f>
        <v>0.51934019362733885</v>
      </c>
      <c r="J53" s="48">
        <f t="array" ref="J53">SUMPRODUCT(('[1]面板-分位数'!$B$3:$B$497='面板-景气指数'!$A53)*('[1]面板-分位数'!$J$3:$J$497),('[1]面板-分位数'!$B$3:$B$497='面板-景气指数'!$A53)*'[1]面板-分位数'!O$3:O$497)</f>
        <v>0.4859125424015236</v>
      </c>
      <c r="K53" s="48">
        <f t="array" ref="K53">SUMPRODUCT(('[1]面板-分位数'!$B$3:$B$497='面板-景气指数'!$A53)*('[1]面板-分位数'!$J$3:$J$497),('[1]面板-分位数'!$B$3:$B$497='面板-景气指数'!$A53)*'[1]面板-分位数'!P$3:P$497)</f>
        <v>0.51907038072643086</v>
      </c>
      <c r="L53" s="48">
        <f t="array" ref="L53">SUMPRODUCT(('[1]面板-分位数'!$B$3:$B$497='面板-景气指数'!$A53)*('[1]面板-分位数'!$J$3:$J$497),('[1]面板-分位数'!$B$3:$B$497='面板-景气指数'!$A53)*'[1]面板-分位数'!Q$3:Q$497)</f>
        <v>0.48793228214173961</v>
      </c>
      <c r="M53" s="48">
        <f t="array" ref="M53">SUMPRODUCT(('[1]面板-分位数'!$B$3:$B$497='面板-景气指数'!$A53)*('[1]面板-分位数'!$J$3:$J$497),('[1]面板-分位数'!$B$3:$B$497='面板-景气指数'!$A53)*'[1]面板-分位数'!R$3:R$497)</f>
        <v>0.46599941451333571</v>
      </c>
      <c r="N53" s="48">
        <f t="array" ref="N53">SUMPRODUCT(('[1]面板-分位数'!$B$3:$B$497='面板-景气指数'!$A53)*('[1]面板-分位数'!$J$3:$J$497),('[1]面板-分位数'!$B$3:$B$497='面板-景气指数'!$A53)*'[1]面板-分位数'!S$3:S$497)</f>
        <v>0.389920660811371</v>
      </c>
      <c r="O53" s="48">
        <f t="array" ref="O53">SUMPRODUCT(('[1]面板-分位数'!$B$3:$B$497='面板-景气指数'!$A53)*('[1]面板-分位数'!$J$3:$J$497),('[1]面板-分位数'!$B$3:$B$497='面板-景气指数'!$A53)*'[1]面板-分位数'!T$3:T$497)</f>
        <v>0.29179698296502654</v>
      </c>
      <c r="P53" s="48">
        <f t="array" ref="P53">SUMPRODUCT(('[1]面板-分位数'!$B$3:$B$497='面板-景气指数'!$A53)*('[1]面板-分位数'!$J$3:$J$497),('[1]面板-分位数'!$B$3:$B$497='面板-景气指数'!$A53)*'[1]面板-分位数'!U$3:U$497)</f>
        <v>0.19919388245412253</v>
      </c>
      <c r="Q53" s="48">
        <f t="array" ref="Q53">SUMPRODUCT(('[1]面板-分位数'!$B$3:$B$497='面板-景气指数'!$A53)*('[1]面板-分位数'!$J$3:$J$497),('[1]面板-分位数'!$B$3:$B$497='面板-景气指数'!$A53)*'[1]面板-分位数'!V$3:V$497)</f>
        <v>0.16218362578771026</v>
      </c>
      <c r="R53" s="48">
        <f t="array" ref="R53">SUMPRODUCT(('[1]面板-分位数'!$B$3:$B$497='面板-景气指数'!$A53)*('[1]面板-分位数'!$J$3:$J$497),('[1]面板-分位数'!$B$3:$B$497='面板-景气指数'!$A53)*'[1]面板-分位数'!W$3:W$497)</f>
        <v>0.16157309044426102</v>
      </c>
      <c r="S53" s="48">
        <f t="array" ref="S53">SUMPRODUCT(('[1]面板-分位数'!$B$3:$B$497='面板-景气指数'!$A53)*('[1]面板-分位数'!$J$3:$J$497),('[1]面板-分位数'!$B$3:$B$497='面板-景气指数'!$A53)*'[1]面板-分位数'!X$3:X$497)</f>
        <v>0.17545599120733521</v>
      </c>
      <c r="T53" s="48">
        <f t="array" ref="T53">SUMPRODUCT(('[1]面板-分位数'!$B$3:$B$497='面板-景气指数'!$A53)*('[1]面板-分位数'!$J$3:$J$497),('[1]面板-分位数'!$B$3:$B$497='面板-景气指数'!$A53)*'[1]面板-分位数'!Y$3:Y$497)</f>
        <v>0.18065298154441181</v>
      </c>
      <c r="U53" s="48">
        <f t="array" ref="U53">SUMPRODUCT(('[1]面板-分位数'!$B$3:$B$497='面板-景气指数'!$A53)*('[1]面板-分位数'!$J$3:$J$497),('[1]面板-分位数'!$B$3:$B$497='面板-景气指数'!$A53)*'[1]面板-分位数'!Z$3:Z$497)</f>
        <v>0.17389106360568099</v>
      </c>
      <c r="V53" s="48">
        <f t="array" ref="V53">SUMPRODUCT(('[1]面板-分位数'!$B$3:$B$497='面板-景气指数'!$A53)*('[1]面板-分位数'!$J$3:$J$497),('[1]面板-分位数'!$B$3:$B$497='面板-景气指数'!$A53)*'[1]面板-分位数'!AA$3:AA$497)</f>
        <v>0.14877666886728669</v>
      </c>
      <c r="W53" s="48">
        <f t="array" ref="W53">SUMPRODUCT(('[1]面板-分位数'!$B$3:$B$497='面板-景气指数'!$A53)*('[1]面板-分位数'!$J$3:$J$497),('[1]面板-分位数'!$B$3:$B$497='面板-景气指数'!$A53)*'[1]面板-分位数'!AB$3:AB$497)</f>
        <v>0.12507566433293951</v>
      </c>
      <c r="X53" s="48">
        <f t="array" ref="X53">SUMPRODUCT(('[1]面板-分位数'!$B$3:$B$497='面板-景气指数'!$A53)*('[1]面板-分位数'!$J$3:$J$497),('[1]面板-分位数'!$B$3:$B$497='面板-景气指数'!$A53)*'[1]面板-分位数'!AC$3:AC$497)</f>
        <v>9.6669829079058398E-2</v>
      </c>
      <c r="Y53" s="48">
        <f t="array" ref="Y53">SUMPRODUCT(('[1]面板-分位数'!$B$3:$B$497='面板-景气指数'!$A53)*('[1]面板-分位数'!$J$3:$J$497),('[1]面板-分位数'!$B$3:$B$497='面板-景气指数'!$A53)*'[1]面板-分位数'!AD$3:AD$497)</f>
        <v>0.12862720493922536</v>
      </c>
      <c r="Z53" s="48">
        <f t="array" ref="Z53">SUMPRODUCT(('[1]面板-分位数'!$B$3:$B$497='面板-景气指数'!$A53)*('[1]面板-分位数'!$J$3:$J$497),('[1]面板-分位数'!$B$3:$B$497='面板-景气指数'!$A53)*'[1]面板-分位数'!AE$3:AE$497)</f>
        <v>0.30030886615200975</v>
      </c>
      <c r="AA53" s="48">
        <f t="array" ref="AA53">SUMPRODUCT(('[1]面板-分位数'!$B$3:$B$497='面板-景气指数'!$A53)*('[1]面板-分位数'!$J$3:$J$497),('[1]面板-分位数'!$B$3:$B$497='面板-景气指数'!$A53)*'[1]面板-分位数'!AF$3:AF$497)</f>
        <v>0.44343280804057111</v>
      </c>
      <c r="AB53" s="48">
        <f t="array" ref="AB53">SUMPRODUCT(('[1]面板-分位数'!$B$3:$B$497='面板-景气指数'!$A53)*('[1]面板-分位数'!$J$3:$J$497),('[1]面板-分位数'!$B$3:$B$497='面板-景气指数'!$A53)*'[1]面板-分位数'!AG$3:AG$497)</f>
        <v>0.68803938829522537</v>
      </c>
      <c r="AC53" s="48">
        <f t="array" ref="AC53">SUMPRODUCT(('[1]面板-分位数'!$B$3:$B$497='面板-景气指数'!$A53)*('[1]面板-分位数'!$J$3:$J$497),('[1]面板-分位数'!$B$3:$B$497='面板-景气指数'!$A53)*'[1]面板-分位数'!AH$3:AH$497)</f>
        <v>0.67619910292622265</v>
      </c>
      <c r="AD53" s="48">
        <f t="array" ref="AD53">SUMPRODUCT(('[1]面板-分位数'!$B$3:$B$497='面板-景气指数'!$A53)*('[1]面板-分位数'!$J$3:$J$497),('[1]面板-分位数'!$B$3:$B$497='面板-景气指数'!$A53)*'[1]面板-分位数'!AI$3:AI$497)</f>
        <v>0.69451525232986899</v>
      </c>
      <c r="AE53" s="48">
        <f t="array" ref="AE53">SUMPRODUCT(('[1]面板-分位数'!$B$3:$B$497='面板-景气指数'!$A53)*('[1]面板-分位数'!$J$3:$J$497),('[1]面板-分位数'!$B$3:$B$497='面板-景气指数'!$A53)*'[1]面板-分位数'!AJ$3:AJ$497)</f>
        <v>0.71889552389377598</v>
      </c>
      <c r="AF53" s="48">
        <f t="array" ref="AF53">SUMPRODUCT(('[1]面板-分位数'!$B$3:$B$497='面板-景气指数'!$A53)*('[1]面板-分位数'!$J$3:$J$497),('[1]面板-分位数'!$B$3:$B$497='面板-景气指数'!$A53)*'[1]面板-分位数'!AK$3:AK$497)</f>
        <v>0.71637340673779393</v>
      </c>
      <c r="AG53" s="48">
        <f t="array" ref="AG53">SUMPRODUCT(('[1]面板-分位数'!$B$3:$B$497='面板-景气指数'!$A53)*('[1]面板-分位数'!$J$3:$J$497),('[1]面板-分位数'!$B$3:$B$497='面板-景气指数'!$A53)*'[1]面板-分位数'!AL$3:AL$497)</f>
        <v>0.73379215690364163</v>
      </c>
      <c r="AH53" s="48">
        <f t="array" ref="AH53">SUMPRODUCT(('[1]面板-分位数'!$B$3:$B$497='面板-景气指数'!$A53)*('[1]面板-分位数'!$J$3:$J$497),('[1]面板-分位数'!$B$3:$B$497='面板-景气指数'!$A53)*'[1]面板-分位数'!AM$3:AM$497)</f>
        <v>0.78113507080138145</v>
      </c>
      <c r="AI53" s="48">
        <f t="array" ref="AI53">SUMPRODUCT(('[1]面板-分位数'!$B$3:$B$497='面板-景气指数'!$A53)*('[1]面板-分位数'!$J$3:$J$497),('[1]面板-分位数'!$B$3:$B$497='面板-景气指数'!$A53)*'[1]面板-分位数'!AN$3:AN$497)</f>
        <v>0.83187967301391097</v>
      </c>
      <c r="AJ53" s="48">
        <f t="array" ref="AJ53">SUMPRODUCT(('[1]面板-分位数'!$B$3:$B$497='面板-景气指数'!$A53)*('[1]面板-分位数'!$J$3:$J$497),('[1]面板-分位数'!$B$3:$B$497='面板-景气指数'!$A53)*'[1]面板-分位数'!AO$3:AO$497)</f>
        <v>0.87245999627334714</v>
      </c>
      <c r="AK53" s="48">
        <f t="array" ref="AK53">SUMPRODUCT(('[1]面板-分位数'!$B$3:$B$497='面板-景气指数'!$A53)*('[1]面板-分位数'!$J$3:$J$497),('[1]面板-分位数'!$B$3:$B$497='面板-景气指数'!$A53)*'[1]面板-分位数'!AP$3:AP$497)</f>
        <v>0.89704450601049368</v>
      </c>
      <c r="AL53" s="48">
        <f t="array" ref="AL53">SUMPRODUCT(('[1]面板-分位数'!$B$3:$B$497='面板-景气指数'!$A53)*('[1]面板-分位数'!$J$3:$J$497),('[1]面板-分位数'!$B$3:$B$497='面板-景气指数'!$A53)*'[1]面板-分位数'!AQ$3:AQ$497)</f>
        <v>0.93092611038957207</v>
      </c>
      <c r="AM53" s="48">
        <f t="array" ref="AM53">SUMPRODUCT(('[1]面板-分位数'!$B$3:$B$497='面板-景气指数'!$A53)*('[1]面板-分位数'!$J$3:$J$497),('[1]面板-分位数'!$B$3:$B$497='面板-景气指数'!$A53)*'[1]面板-分位数'!AR$3:AR$497)</f>
        <v>0.89746420866988796</v>
      </c>
      <c r="AN53" s="48">
        <f t="array" ref="AN53">SUMPRODUCT(('[1]面板-分位数'!$B$3:$B$497='面板-景气指数'!$A53)*('[1]面板-分位数'!$J$3:$J$497),('[1]面板-分位数'!$B$3:$B$497='面板-景气指数'!$A53)*'[1]面板-分位数'!AS$3:AS$497)</f>
        <v>0.81501933938949023</v>
      </c>
      <c r="AO53" s="48">
        <f t="array" ref="AO53">SUMPRODUCT(('[1]面板-分位数'!$B$3:$B$497='面板-景气指数'!$A53)*('[1]面板-分位数'!$J$3:$J$497),('[1]面板-分位数'!$B$3:$B$497='面板-景气指数'!$A53)*'[1]面板-分位数'!AT$3:AT$497)</f>
        <v>0.21189691742645519</v>
      </c>
      <c r="AP53" s="48">
        <f t="array" ref="AP53">SUMPRODUCT(('[1]面板-分位数'!$B$3:$B$497='面板-景气指数'!$A53)*('[1]面板-分位数'!$J$3:$J$497),('[1]面板-分位数'!$B$3:$B$497='面板-景气指数'!$A53)*'[1]面板-分位数'!AU$3:AU$497)</f>
        <v>0.2037799088752659</v>
      </c>
      <c r="AQ53" s="48">
        <f t="array" ref="AQ53">SUMPRODUCT(('[1]面板-分位数'!$B$3:$B$497='面板-景气指数'!$A53)*('[1]面板-分位数'!$J$3:$J$497),('[1]面板-分位数'!$B$3:$B$497='面板-景气指数'!$A53)*'[1]面板-分位数'!AV$3:AV$497)</f>
        <v>0.20132823721262066</v>
      </c>
      <c r="AR53" s="48">
        <f t="array" ref="AR53">SUMPRODUCT(('[1]面板-分位数'!$B$3:$B$497='面板-景气指数'!$A53)*('[1]面板-分位数'!$J$3:$J$497),('[1]面板-分位数'!$B$3:$B$497='面板-景气指数'!$A53)*'[1]面板-分位数'!AW$3:AW$497)</f>
        <v>0.24147896746258937</v>
      </c>
      <c r="AS53" s="48">
        <f t="array" ref="AS53">SUMPRODUCT(('[1]面板-分位数'!$B$3:$B$497='面板-景气指数'!$A53)*('[1]面板-分位数'!$J$3:$J$497),('[1]面板-分位数'!$B$3:$B$497='面板-景气指数'!$A53)*'[1]面板-分位数'!AX$3:AX$497)</f>
        <v>0.23210904816508432</v>
      </c>
      <c r="AT53" s="48">
        <f t="array" ref="AT53">SUMPRODUCT(('[1]面板-分位数'!$B$3:$B$497='面板-景气指数'!$A53)*('[1]面板-分位数'!$J$3:$J$497),('[1]面板-分位数'!$B$3:$B$497='面板-景气指数'!$A53)*'[1]面板-分位数'!AY$3:AY$497)</f>
        <v>0.2053072407074793</v>
      </c>
      <c r="AU53" s="48">
        <f t="array" ref="AU53">SUMPRODUCT(('[1]面板-分位数'!$B$3:$B$497='面板-景气指数'!$A53)*('[1]面板-分位数'!$J$3:$J$497),('[1]面板-分位数'!$B$3:$B$497='面板-景气指数'!$A53)*'[1]面板-分位数'!AZ$3:AZ$497)</f>
        <v>0.16020994945050412</v>
      </c>
      <c r="AV53" s="48">
        <f t="array" ref="AV53">SUMPRODUCT(('[1]面板-分位数'!$B$3:$B$497='面板-景气指数'!$A53)*('[1]面板-分位数'!$J$3:$J$497),('[1]面板-分位数'!$B$3:$B$497='面板-景气指数'!$A53)*'[1]面板-分位数'!BA$3:BA$497)</f>
        <v>0.10740889523124769</v>
      </c>
      <c r="AW53" s="48">
        <f t="array" ref="AW53">SUMPRODUCT(('[1]面板-分位数'!$B$3:$B$497='面板-景气指数'!$A53)*('[1]面板-分位数'!$J$3:$J$497),('[1]面板-分位数'!$B$3:$B$497='面板-景气指数'!$A53)*'[1]面板-分位数'!BB$3:BB$497)</f>
        <v>8.1848827537645608E-2</v>
      </c>
      <c r="AX53" s="48">
        <f t="array" ref="AX53">SUMPRODUCT(('[1]面板-分位数'!$B$3:$B$497='面板-景气指数'!$A53)*('[1]面板-分位数'!$J$3:$J$497),('[1]面板-分位数'!$B$3:$B$497='面板-景气指数'!$A53)*'[1]面板-分位数'!BC$3:BC$497)</f>
        <v>4.4362799654294058E-2</v>
      </c>
      <c r="AY53" s="48">
        <f t="array" ref="AY53">SUMPRODUCT(('[1]面板-分位数'!$B$3:$B$497='面板-景气指数'!$A53)*('[1]面板-分位数'!$J$3:$J$497),('[1]面板-分位数'!$B$3:$B$497='面板-景气指数'!$A53)*'[1]面板-分位数'!BD$3:BD$497)</f>
        <v>7.1842779104402676E-2</v>
      </c>
      <c r="AZ53" s="48">
        <f t="array" ref="AZ53">SUMPRODUCT(('[1]面板-分位数'!$B$3:$B$497='面板-景气指数'!$A53)*('[1]面板-分位数'!$J$3:$J$497),('[1]面板-分位数'!$B$3:$B$497='面板-景气指数'!$A53)*'[1]面板-分位数'!BE$3:BE$497)</f>
        <v>0.1462004691790984</v>
      </c>
      <c r="BA53" s="48">
        <f t="array" ref="BA53">SUMPRODUCT(('[1]面板-分位数'!$B$3:$B$497='面板-景气指数'!$A53)*('[1]面板-分位数'!$J$3:$J$497),('[1]面板-分位数'!$B$3:$B$497='面板-景气指数'!$A53)*'[1]面板-分位数'!BF$3:BF$497)</f>
        <v>0.37757320294579516</v>
      </c>
      <c r="BB53" s="48">
        <f t="array" ref="BB53">SUMPRODUCT(('[1]面板-分位数'!$B$3:$B$497='面板-景气指数'!$A53)*('[1]面板-分位数'!$J$3:$J$497),('[1]面板-分位数'!$B$3:$B$497='面板-景气指数'!$A53)*'[1]面板-分位数'!BG$3:BG$497)</f>
        <v>0.35639998262312061</v>
      </c>
      <c r="BC53" s="48">
        <f t="array" ref="BC53">SUMPRODUCT(('[1]面板-分位数'!$B$3:$B$497='面板-景气指数'!$A53)*('[1]面板-分位数'!$J$3:$J$497),('[1]面板-分位数'!$B$3:$B$497='面板-景气指数'!$A53)*'[1]面板-分位数'!BH$3:BH$497)</f>
        <v>0.36730659878065125</v>
      </c>
      <c r="BD53" s="48">
        <f t="array" ref="BD53">SUMPRODUCT(('[1]面板-分位数'!$B$3:$B$497='面板-景气指数'!$A53)*('[1]面板-分位数'!$J$3:$J$497),('[1]面板-分位数'!$B$3:$B$497='面板-景气指数'!$A53)*'[1]面板-分位数'!BI$3:BI$497)</f>
        <v>0.35948717546872433</v>
      </c>
      <c r="BE53" s="48">
        <f t="array" ref="BE53">SUMPRODUCT(('[1]面板-分位数'!$B$3:$B$497='面板-景气指数'!$A53)*('[1]面板-分位数'!$J$3:$J$497),('[1]面板-分位数'!$B$3:$B$497='面板-景气指数'!$A53)*'[1]面板-分位数'!BJ$3:BJ$497)</f>
        <v>0.38190324634421485</v>
      </c>
      <c r="BF53" s="48">
        <f t="array" ref="BF53">SUMPRODUCT(('[1]面板-分位数'!$B$3:$B$497='面板-景气指数'!$A53)*('[1]面板-分位数'!$J$3:$J$497),('[1]面板-分位数'!$B$3:$B$497='面板-景气指数'!$A53)*'[1]面板-分位数'!BK$3:BK$497)</f>
        <v>0.39872972242059146</v>
      </c>
      <c r="BG53" s="48">
        <f t="array" ref="BG53">SUMPRODUCT(('[1]面板-分位数'!$B$3:$B$497='面板-景气指数'!$A53)*('[1]面板-分位数'!$J$3:$J$497),('[1]面板-分位数'!$B$3:$B$497='面板-景气指数'!$A53)*'[1]面板-分位数'!BL$3:BL$497)</f>
        <v>0.38550483157232124</v>
      </c>
      <c r="BH53" s="48">
        <f t="array" ref="BH53">SUMPRODUCT(('[1]面板-分位数'!$B$3:$B$497='面板-景气指数'!$A53)*('[1]面板-分位数'!$J$3:$J$497),('[1]面板-分位数'!$B$3:$B$497='面板-景气指数'!$A53)*'[1]面板-分位数'!BM$3:BM$497)</f>
        <v>0.36206446397908121</v>
      </c>
      <c r="BI53" s="48">
        <f t="array" ref="BI53">SUMPRODUCT(('[1]面板-分位数'!$B$3:$B$497='面板-景气指数'!$A53)*('[1]面板-分位数'!$J$3:$J$497),('[1]面板-分位数'!$B$3:$B$497='面板-景气指数'!$A53)*'[1]面板-分位数'!BN$3:BN$497)</f>
        <v>0.31621077237001216</v>
      </c>
      <c r="BJ53" s="48">
        <f t="array" ref="BJ53">SUMPRODUCT(('[1]面板-分位数'!$B$3:$B$497='面板-景气指数'!$A53)*('[1]面板-分位数'!$J$3:$J$497),('[1]面板-分位数'!$B$3:$B$497='面板-景气指数'!$A53)*'[1]面板-分位数'!BO$3:BO$497)</f>
        <v>0.29380533142292919</v>
      </c>
      <c r="BK53" s="48">
        <f t="array" ref="BK53">SUMPRODUCT(('[1]面板-分位数'!$B$3:$B$497='面板-景气指数'!$A53)*('[1]面板-分位数'!$J$3:$J$497),('[1]面板-分位数'!$B$3:$B$497='面板-景气指数'!$A53)*'[1]面板-分位数'!BP$3:BP$497)</f>
        <v>0.31149637803789848</v>
      </c>
      <c r="BL53" s="48">
        <f t="array" ref="BL53">SUMPRODUCT(('[1]面板-分位数'!$B$3:$B$497='面板-景气指数'!$A53)*('[1]面板-分位数'!$J$3:$J$497),('[1]面板-分位数'!$B$3:$B$497='面板-景气指数'!$A53)*'[1]面板-分位数'!BQ$3:BQ$497)</f>
        <v>0.38829692199610727</v>
      </c>
      <c r="BM53" s="48">
        <f t="array" ref="BM53">SUMPRODUCT(('[1]面板-分位数'!$B$3:$B$497='面板-景气指数'!$A53)*('[1]面板-分位数'!$J$3:$J$497),('[1]面板-分位数'!$B$3:$B$497='面板-景气指数'!$A53)*'[1]面板-分位数'!BR$3:BR$497)</f>
        <v>0.40698848443669461</v>
      </c>
      <c r="BN53" s="48">
        <f t="array" ref="BN53">SUMPRODUCT(('[1]面板-分位数'!$B$3:$B$497='面板-景气指数'!$A53)*('[1]面板-分位数'!$J$3:$J$497),('[1]面板-分位数'!$B$3:$B$497='面板-景气指数'!$A53)*'[1]面板-分位数'!BS$3:BS$497)</f>
        <v>0.41795703127917433</v>
      </c>
      <c r="BO53" s="48">
        <f t="array" ref="BO53">SUMPRODUCT(('[1]面板-分位数'!$B$3:$B$497='面板-景气指数'!$A53)*('[1]面板-分位数'!$J$3:$J$497),('[1]面板-分位数'!$B$3:$B$497='面板-景气指数'!$A53)*'[1]面板-分位数'!BT$3:BT$497)</f>
        <v>0.42379636904877083</v>
      </c>
      <c r="BP53" s="48">
        <f t="array" ref="BP53">SUMPRODUCT(('[1]面板-分位数'!$B$3:$B$497='面板-景气指数'!$A53)*('[1]面板-分位数'!$J$3:$J$497),('[1]面板-分位数'!$B$3:$B$497='面板-景气指数'!$A53)*'[1]面板-分位数'!BU$3:BU$497)</f>
        <v>0.45298614903678713</v>
      </c>
      <c r="BQ53" s="48">
        <f t="array" ref="BQ53">SUMPRODUCT(('[1]面板-分位数'!$B$3:$B$497='面板-景气指数'!$A53)*('[1]面板-分位数'!$J$3:$J$497),('[1]面板-分位数'!$B$3:$B$497='面板-景气指数'!$A53)*'[1]面板-分位数'!BV$3:BV$497)</f>
        <v>0.5190713598494634</v>
      </c>
      <c r="BR53" s="48">
        <f t="array" ref="BR53">SUMPRODUCT(('[1]面板-分位数'!$B$3:$B$497='面板-景气指数'!$A53)*('[1]面板-分位数'!$J$3:$J$497),('[1]面板-分位数'!$B$3:$B$497='面板-景气指数'!$A53)*'[1]面板-分位数'!BW$3:BW$497)</f>
        <v>0.52994984894068631</v>
      </c>
      <c r="BS53" s="48">
        <f t="array" ref="BS53">SUMPRODUCT(('[1]面板-分位数'!$B$3:$B$497='面板-景气指数'!$A53)*('[1]面板-分位数'!$J$3:$J$497),('[1]面板-分位数'!$B$3:$B$497='面板-景气指数'!$A53)*'[1]面板-分位数'!BX$3:BX$497)</f>
        <v>0.56965427307449357</v>
      </c>
      <c r="BT53" s="48">
        <f t="array" ref="BT53">SUMPRODUCT(('[1]面板-分位数'!$B$3:$B$497='面板-景气指数'!$A53)*('[1]面板-分位数'!$J$3:$J$497),('[1]面板-分位数'!$B$3:$B$497='面板-景气指数'!$A53)*'[1]面板-分位数'!BY$3:BY$497)</f>
        <v>0.64797766152831582</v>
      </c>
      <c r="BU53" s="48">
        <f t="array" ref="BU53">SUMPRODUCT(('[1]面板-分位数'!$B$3:$B$497='面板-景气指数'!$A53)*('[1]面板-分位数'!$J$3:$J$497),('[1]面板-分位数'!$B$3:$B$497='面板-景气指数'!$A53)*'[1]面板-分位数'!BZ$3:BZ$497)</f>
        <v>0.71716955385406655</v>
      </c>
      <c r="BV53" s="48">
        <f t="array" ref="BV53">SUMPRODUCT(('[1]面板-分位数'!$B$3:$B$497='面板-景气指数'!$A53)*('[1]面板-分位数'!$J$3:$J$497),('[1]面板-分位数'!$B$3:$B$497='面板-景气指数'!$A53)*'[1]面板-分位数'!CA$3:CA$497)</f>
        <v>0.75728454146391377</v>
      </c>
      <c r="BW53" s="48">
        <f t="array" ref="BW53">SUMPRODUCT(('[1]面板-分位数'!$B$3:$B$497='面板-景气指数'!$A53)*('[1]面板-分位数'!$J$3:$J$497),('[1]面板-分位数'!$B$3:$B$497='面板-景气指数'!$A53)*'[1]面板-分位数'!CB$3:CB$497)</f>
        <v>0.76696054857036633</v>
      </c>
      <c r="BX53" s="48">
        <f t="array" ref="BX53">SUMPRODUCT(('[1]面板-分位数'!$B$3:$B$497='面板-景气指数'!$A53)*('[1]面板-分位数'!$J$3:$J$497),('[1]面板-分位数'!$B$3:$B$497='面板-景气指数'!$A53)*'[1]面板-分位数'!CC$3:CC$497)</f>
        <v>0.76702662339200867</v>
      </c>
      <c r="BY53" s="48">
        <f t="array" ref="BY53">SUMPRODUCT(('[1]面板-分位数'!$B$3:$B$497='面板-景气指数'!$A53)*('[1]面板-分位数'!$J$3:$J$497),('[1]面板-分位数'!$B$3:$B$497='面板-景气指数'!$A53)*'[1]面板-分位数'!CD$3:CD$497)</f>
        <v>0.73837995710534188</v>
      </c>
      <c r="BZ53" s="48">
        <f t="array" ref="BZ53">SUMPRODUCT(('[1]面板-分位数'!$B$3:$B$497='面板-景气指数'!$A53)*('[1]面板-分位数'!$J$3:$J$497),('[1]面板-分位数'!$B$3:$B$497='面板-景气指数'!$A53)*'[1]面板-分位数'!CE$3:CE$497)</f>
        <v>0.75986665978000822</v>
      </c>
      <c r="CA53" s="48">
        <f t="array" ref="CA53">SUMPRODUCT(('[1]面板-分位数'!$B$3:$B$497='面板-景气指数'!$A53)*('[1]面板-分位数'!$J$3:$J$497),('[1]面板-分位数'!$B$3:$B$497='面板-景气指数'!$A53)*'[1]面板-分位数'!CF$3:CF$497)</f>
        <v>0.77553441400843481</v>
      </c>
      <c r="CB53" s="48">
        <f t="array" ref="CB53">SUMPRODUCT(('[1]面板-分位数'!$B$3:$B$497='面板-景气指数'!$A53)*('[1]面板-分位数'!$J$3:$J$497),('[1]面板-分位数'!$B$3:$B$497='面板-景气指数'!$A53)*'[1]面板-分位数'!CG$3:CG$497)</f>
        <v>0.78937793756519881</v>
      </c>
      <c r="CC53" s="48">
        <f t="array" ref="CC53">SUMPRODUCT(('[1]面板-分位数'!$B$3:$B$497='面板-景气指数'!$A53)*('[1]面板-分位数'!$J$3:$J$497),('[1]面板-分位数'!$B$3:$B$497='面板-景气指数'!$A53)*'[1]面板-分位数'!CH$3:CH$497)</f>
        <v>0.79241908529042304</v>
      </c>
      <c r="CD53" s="48">
        <f t="array" ref="CD53">SUMPRODUCT(('[1]面板-分位数'!$B$3:$B$497='面板-景气指数'!$A53)*('[1]面板-分位数'!$J$3:$J$497),('[1]面板-分位数'!$B$3:$B$497='面板-景气指数'!$A53)*'[1]面板-分位数'!CI$3:CI$497)</f>
        <v>0.78576847272106165</v>
      </c>
      <c r="CE53" s="48">
        <f t="array" ref="CE53">SUMPRODUCT(('[1]面板-分位数'!$B$3:$B$497='面板-景气指数'!$A53)*('[1]面板-分位数'!$J$3:$J$497),('[1]面板-分位数'!$B$3:$B$497='面板-景气指数'!$A53)*'[1]面板-分位数'!CJ$3:CJ$497)</f>
        <v>0.77711037140986505</v>
      </c>
      <c r="CF53" s="48">
        <f t="array" ref="CF53">SUMPRODUCT(('[1]面板-分位数'!$B$3:$B$497='面板-景气指数'!$A53)*('[1]面板-分位数'!$J$3:$J$497),('[1]面板-分位数'!$B$3:$B$497='面板-景气指数'!$A53)*'[1]面板-分位数'!CK$3:CK$497)</f>
        <v>0.76010543236423611</v>
      </c>
      <c r="CG53" s="48">
        <f t="array" ref="CG53">SUMPRODUCT(('[1]面板-分位数'!$B$3:$B$497='面板-景气指数'!$A53)*('[1]面板-分位数'!$J$3:$J$497),('[1]面板-分位数'!$B$3:$B$497='面板-景气指数'!$A53)*'[1]面板-分位数'!CL$3:CL$497)</f>
        <v>0.6993933741627989</v>
      </c>
      <c r="CH53" s="48">
        <f t="array" ref="CH53">SUMPRODUCT(('[1]面板-分位数'!$B$3:$B$497='面板-景气指数'!$A53)*('[1]面板-分位数'!$J$3:$J$497),('[1]面板-分位数'!$B$3:$B$497='面板-景气指数'!$A53)*'[1]面板-分位数'!CM$3:CM$497)</f>
        <v>0.61321811858845032</v>
      </c>
      <c r="CI53" s="48">
        <f t="array" ref="CI53">SUMPRODUCT(('[1]面板-分位数'!$B$3:$B$497='面板-景气指数'!$A53)*('[1]面板-分位数'!$J$3:$J$497),('[1]面板-分位数'!$B$3:$B$497='面板-景气指数'!$A53)*'[1]面板-分位数'!CN$3:CN$497)</f>
        <v>0.56832903703580961</v>
      </c>
      <c r="CJ53" s="48">
        <f t="array" ref="CJ53">SUMPRODUCT(('[1]面板-分位数'!$B$3:$B$497='面板-景气指数'!$A53)*('[1]面板-分位数'!$J$3:$J$497),('[1]面板-分位数'!$B$3:$B$497='面板-景气指数'!$A53)*'[1]面板-分位数'!CO$3:CO$497)</f>
        <v>0.56924539890816173</v>
      </c>
      <c r="CK53" s="48">
        <f t="array" ref="CK53">SUMPRODUCT(('[1]面板-分位数'!$B$3:$B$497='面板-景气指数'!$A53)*('[1]面板-分位数'!$J$3:$J$497),('[1]面板-分位数'!$B$3:$B$497='面板-景气指数'!$A53)*'[1]面板-分位数'!CP$3:CP$497)</f>
        <v>0.64683074658580442</v>
      </c>
      <c r="CL53" s="48">
        <f t="array" ref="CL53">SUMPRODUCT(('[1]面板-分位数'!$B$3:$B$497='面板-景气指数'!$A53)*('[1]面板-分位数'!$J$3:$J$497),('[1]面板-分位数'!$B$3:$B$497='面板-景气指数'!$A53)*'[1]面板-分位数'!CQ$3:CQ$497)</f>
        <v>0.63698429195528206</v>
      </c>
      <c r="CM53" s="48">
        <f t="array" ref="CM53">SUMPRODUCT(('[1]面板-分位数'!$B$3:$B$497='面板-景气指数'!$A53)*('[1]面板-分位数'!$J$3:$J$497),('[1]面板-分位数'!$B$3:$B$497='面板-景气指数'!$A53)*'[1]面板-分位数'!CR$3:CR$497)</f>
        <v>0.62929003587377985</v>
      </c>
      <c r="CN53" s="48">
        <f t="array" ref="CN53">SUMPRODUCT(('[1]面板-分位数'!$B$3:$B$497='面板-景气指数'!$A53)*('[1]面板-分位数'!$J$3:$J$497),('[1]面板-分位数'!$B$3:$B$497='面板-景气指数'!$A53)*'[1]面板-分位数'!CS$3:CS$497)</f>
        <v>0.61340008374745492</v>
      </c>
      <c r="CO53" s="48">
        <f t="array" ref="CO53">SUMPRODUCT(('[1]面板-分位数'!$B$3:$B$497='面板-景气指数'!$A53)*('[1]面板-分位数'!$J$3:$J$497),('[1]面板-分位数'!$B$3:$B$497='面板-景气指数'!$A53)*'[1]面板-分位数'!CT$3:CT$497)</f>
        <v>0.59766549936729518</v>
      </c>
      <c r="CP53" s="48">
        <f t="array" ref="CP53">SUMPRODUCT(('[1]面板-分位数'!$B$3:$B$497='面板-景气指数'!$A53)*('[1]面板-分位数'!$J$3:$J$497),('[1]面板-分位数'!$B$3:$B$497='面板-景气指数'!$A53)*'[1]面板-分位数'!CU$3:CU$497)</f>
        <v>0.58348459244878703</v>
      </c>
      <c r="CQ53" s="48">
        <f t="array" ref="CQ53">SUMPRODUCT(('[1]面板-分位数'!$B$3:$B$497='面板-景气指数'!$A53)*('[1]面板-分位数'!$J$3:$J$497),('[1]面板-分位数'!$B$3:$B$497='面板-景气指数'!$A53)*'[1]面板-分位数'!CV$3:CV$497)</f>
        <v>0.57085736299193046</v>
      </c>
      <c r="CR53" s="48">
        <f t="array" ref="CR53">SUMPRODUCT(('[1]面板-分位数'!$B$3:$B$497='面板-景气指数'!$A53)*('[1]面板-分位数'!$J$3:$J$497),('[1]面板-分位数'!$B$3:$B$497='面板-景气指数'!$A53)*'[1]面板-分位数'!CW$3:CW$497)</f>
        <v>0.58342630582666988</v>
      </c>
      <c r="CS53" s="48">
        <f t="array" ref="CS53">SUMPRODUCT(('[1]面板-分位数'!$B$3:$B$497='面板-景气指数'!$A53)*('[1]面板-分位数'!$J$3:$J$497),('[1]面板-分位数'!$B$3:$B$497='面板-景气指数'!$A53)*'[1]面板-分位数'!CX$3:CX$497)</f>
        <v>0.6010253031608116</v>
      </c>
      <c r="CT53" s="48">
        <f t="array" ref="CT53">SUMPRODUCT(('[1]面板-分位数'!$B$3:$B$497='面板-景气指数'!$A53)*('[1]面板-分位数'!$J$3:$J$497),('[1]面板-分位数'!$B$3:$B$497='面板-景气指数'!$A53)*'[1]面板-分位数'!CY$3:CY$497)</f>
        <v>0.61017615557991745</v>
      </c>
      <c r="CU53" s="48">
        <f t="array" ref="CU53">SUMPRODUCT(('[1]面板-分位数'!$B$3:$B$497='面板-景气指数'!$A53)*('[1]面板-分位数'!$J$3:$J$497),('[1]面板-分位数'!$B$3:$B$497='面板-景气指数'!$A53)*'[1]面板-分位数'!CZ$3:CZ$497)</f>
        <v>0.62932883037571086</v>
      </c>
      <c r="CV53" s="48">
        <f t="array" ref="CV53">SUMPRODUCT(('[1]面板-分位数'!$B$3:$B$497='面板-景气指数'!$A53)*('[1]面板-分位数'!$J$3:$J$497),('[1]面板-分位数'!$B$3:$B$497='面板-景气指数'!$A53)*'[1]面板-分位数'!DA$3:DA$497)</f>
        <v>0.63338423638064389</v>
      </c>
    </row>
    <row r="54" spans="1:100" x14ac:dyDescent="0.2">
      <c r="A54" s="46" t="s">
        <v>56</v>
      </c>
      <c r="B54" s="47">
        <f t="shared" si="23"/>
        <v>55.169481946046787</v>
      </c>
      <c r="C54" s="47">
        <f t="shared" si="24"/>
        <v>3.2018642046523826</v>
      </c>
      <c r="D54" s="49">
        <f t="shared" si="22"/>
        <v>19.797909930292562</v>
      </c>
      <c r="E54" s="51">
        <v>1.80309517953146E-3</v>
      </c>
      <c r="F54" s="48">
        <f t="array" ref="F54">SUMPRODUCT(('[1]面板-分位数'!$B$3:$B$497='面板-景气指数'!$A54)*('[1]面板-分位数'!$J$3:$J$497),('[1]面板-分位数'!$B$3:$B$497='面板-景气指数'!$A54)*'[1]面板-分位数'!K$3:K$497)</f>
        <v>0.84943031759084264</v>
      </c>
      <c r="G54" s="48">
        <f t="array" ref="G54">SUMPRODUCT(('[1]面板-分位数'!$B$3:$B$497='面板-景气指数'!$A54)*('[1]面板-分位数'!$J$3:$J$497),('[1]面板-分位数'!$B$3:$B$497='面板-景气指数'!$A54)*'[1]面板-分位数'!L$3:L$497)</f>
        <v>0.86074130235564617</v>
      </c>
      <c r="H54" s="48">
        <f t="array" ref="H54">SUMPRODUCT(('[1]面板-分位数'!$B$3:$B$497='面板-景气指数'!$A54)*('[1]面板-分位数'!$J$3:$J$497),('[1]面板-分位数'!$B$3:$B$497='面板-景气指数'!$A54)*'[1]面板-分位数'!M$3:M$497)</f>
        <v>0.85078802969308687</v>
      </c>
      <c r="I54" s="48">
        <f t="array" ref="I54">SUMPRODUCT(('[1]面板-分位数'!$B$3:$B$497='面板-景气指数'!$A54)*('[1]面板-分位数'!$J$3:$J$497),('[1]面板-分位数'!$B$3:$B$497='面板-景气指数'!$A54)*'[1]面板-分位数'!N$3:N$497)</f>
        <v>0.83061334347922133</v>
      </c>
      <c r="J54" s="48">
        <f t="array" ref="J54">SUMPRODUCT(('[1]面板-分位数'!$B$3:$B$497='面板-景气指数'!$A54)*('[1]面板-分位数'!$J$3:$J$497),('[1]面板-分位数'!$B$3:$B$497='面板-景气指数'!$A54)*'[1]面板-分位数'!O$3:O$497)</f>
        <v>0.82872266030912234</v>
      </c>
      <c r="K54" s="48">
        <f t="array" ref="K54">SUMPRODUCT(('[1]面板-分位数'!$B$3:$B$497='面板-景气指数'!$A54)*('[1]面板-分位数'!$J$3:$J$497),('[1]面板-分位数'!$B$3:$B$497='面板-景气指数'!$A54)*'[1]面板-分位数'!P$3:P$497)</f>
        <v>0.84488344706546559</v>
      </c>
      <c r="L54" s="48">
        <f t="array" ref="L54">SUMPRODUCT(('[1]面板-分位数'!$B$3:$B$497='面板-景气指数'!$A54)*('[1]面板-分位数'!$J$3:$J$497),('[1]面板-分位数'!$B$3:$B$497='面板-景气指数'!$A54)*'[1]面板-分位数'!Q$3:Q$497)</f>
        <v>0.90690486900349399</v>
      </c>
      <c r="M54" s="48">
        <f t="array" ref="M54">SUMPRODUCT(('[1]面板-分位数'!$B$3:$B$497='面板-景气指数'!$A54)*('[1]面板-分位数'!$J$3:$J$497),('[1]面板-分位数'!$B$3:$B$497='面板-景气指数'!$A54)*'[1]面板-分位数'!R$3:R$497)</f>
        <v>0.90914214470981947</v>
      </c>
      <c r="N54" s="48">
        <f t="array" ref="N54">SUMPRODUCT(('[1]面板-分位数'!$B$3:$B$497='面板-景气指数'!$A54)*('[1]面板-分位数'!$J$3:$J$497),('[1]面板-分位数'!$B$3:$B$497='面板-景气指数'!$A54)*'[1]面板-分位数'!S$3:S$497)</f>
        <v>0.85476440061529901</v>
      </c>
      <c r="O54" s="48">
        <f t="array" ref="O54">SUMPRODUCT(('[1]面板-分位数'!$B$3:$B$497='面板-景气指数'!$A54)*('[1]面板-分位数'!$J$3:$J$497),('[1]面板-分位数'!$B$3:$B$497='面板-景气指数'!$A54)*'[1]面板-分位数'!T$3:T$497)</f>
        <v>0.79662225590547964</v>
      </c>
      <c r="P54" s="48">
        <f t="array" ref="P54">SUMPRODUCT(('[1]面板-分位数'!$B$3:$B$497='面板-景气指数'!$A54)*('[1]面板-分位数'!$J$3:$J$497),('[1]面板-分位数'!$B$3:$B$497='面板-景气指数'!$A54)*'[1]面板-分位数'!U$3:U$497)</f>
        <v>0.56460083396745142</v>
      </c>
      <c r="Q54" s="48">
        <f t="array" ref="Q54">SUMPRODUCT(('[1]面板-分位数'!$B$3:$B$497='面板-景气指数'!$A54)*('[1]面板-分位数'!$J$3:$J$497),('[1]面板-分位数'!$B$3:$B$497='面板-景气指数'!$A54)*'[1]面板-分位数'!V$3:V$497)</f>
        <v>0.37894104952666163</v>
      </c>
      <c r="R54" s="48">
        <f t="array" ref="R54">SUMPRODUCT(('[1]面板-分位数'!$B$3:$B$497='面板-景气指数'!$A54)*('[1]面板-分位数'!$J$3:$J$497),('[1]面板-分位数'!$B$3:$B$497='面板-景气指数'!$A54)*'[1]面板-分位数'!W$3:W$497)</f>
        <v>0.29158472737016949</v>
      </c>
      <c r="S54" s="48">
        <f t="array" ref="S54">SUMPRODUCT(('[1]面板-分位数'!$B$3:$B$497='面板-景气指数'!$A54)*('[1]面板-分位数'!$J$3:$J$497),('[1]面板-分位数'!$B$3:$B$497='面板-景气指数'!$A54)*'[1]面板-分位数'!X$3:X$497)</f>
        <v>0.30904648289517833</v>
      </c>
      <c r="T54" s="48">
        <f t="array" ref="T54">SUMPRODUCT(('[1]面板-分位数'!$B$3:$B$497='面板-景气指数'!$A54)*('[1]面板-分位数'!$J$3:$J$497),('[1]面板-分位数'!$B$3:$B$497='面板-景气指数'!$A54)*'[1]面板-分位数'!Y$3:Y$497)</f>
        <v>0.37419279744225442</v>
      </c>
      <c r="U54" s="48">
        <f t="array" ref="U54">SUMPRODUCT(('[1]面板-分位数'!$B$3:$B$497='面板-景气指数'!$A54)*('[1]面板-分位数'!$J$3:$J$497),('[1]面板-分位数'!$B$3:$B$497='面板-景气指数'!$A54)*'[1]面板-分位数'!Z$3:Z$497)</f>
        <v>0.36358750726167394</v>
      </c>
      <c r="V54" s="48">
        <f t="array" ref="V54">SUMPRODUCT(('[1]面板-分位数'!$B$3:$B$497='面板-景气指数'!$A54)*('[1]面板-分位数'!$J$3:$J$497),('[1]面板-分位数'!$B$3:$B$497='面板-景气指数'!$A54)*'[1]面板-分位数'!AA$3:AA$497)</f>
        <v>0.34527484617524573</v>
      </c>
      <c r="W54" s="48">
        <f t="array" ref="W54">SUMPRODUCT(('[1]面板-分位数'!$B$3:$B$497='面板-景气指数'!$A54)*('[1]面板-分位数'!$J$3:$J$497),('[1]面板-分位数'!$B$3:$B$497='面板-景气指数'!$A54)*'[1]面板-分位数'!AB$3:AB$497)</f>
        <v>0.16349319345917512</v>
      </c>
      <c r="X54" s="48">
        <f t="array" ref="X54">SUMPRODUCT(('[1]面板-分位数'!$B$3:$B$497='面板-景气指数'!$A54)*('[1]面板-分位数'!$J$3:$J$497),('[1]面板-分位数'!$B$3:$B$497='面板-景气指数'!$A54)*'[1]面板-分位数'!AC$3:AC$497)</f>
        <v>0.13852295507171672</v>
      </c>
      <c r="Y54" s="48">
        <f t="array" ref="Y54">SUMPRODUCT(('[1]面板-分位数'!$B$3:$B$497='面板-景气指数'!$A54)*('[1]面板-分位数'!$J$3:$J$497),('[1]面板-分位数'!$B$3:$B$497='面板-景气指数'!$A54)*'[1]面板-分位数'!AD$3:AD$497)</f>
        <v>0.11137218431151151</v>
      </c>
      <c r="Z54" s="48">
        <f t="array" ref="Z54">SUMPRODUCT(('[1]面板-分位数'!$B$3:$B$497='面板-景气指数'!$A54)*('[1]面板-分位数'!$J$3:$J$497),('[1]面板-分位数'!$B$3:$B$497='面板-景气指数'!$A54)*'[1]面板-分位数'!AE$3:AE$497)</f>
        <v>0.16227398704762838</v>
      </c>
      <c r="AA54" s="48">
        <f t="array" ref="AA54">SUMPRODUCT(('[1]面板-分位数'!$B$3:$B$497='面板-景气指数'!$A54)*('[1]面板-分位数'!$J$3:$J$497),('[1]面板-分位数'!$B$3:$B$497='面板-景气指数'!$A54)*'[1]面板-分位数'!AF$3:AF$497)</f>
        <v>0.23290290630599669</v>
      </c>
      <c r="AB54" s="48">
        <f t="array" ref="AB54">SUMPRODUCT(('[1]面板-分位数'!$B$3:$B$497='面板-景气指数'!$A54)*('[1]面板-分位数'!$J$3:$J$497),('[1]面板-分位数'!$B$3:$B$497='面板-景气指数'!$A54)*'[1]面板-分位数'!AG$3:AG$497)</f>
        <v>0.40935603578061969</v>
      </c>
      <c r="AC54" s="48">
        <f t="array" ref="AC54">SUMPRODUCT(('[1]面板-分位数'!$B$3:$B$497='面板-景气指数'!$A54)*('[1]面板-分位数'!$J$3:$J$497),('[1]面板-分位数'!$B$3:$B$497='面板-景气指数'!$A54)*'[1]面板-分位数'!AH$3:AH$497)</f>
        <v>0.4300536770662019</v>
      </c>
      <c r="AD54" s="48">
        <f t="array" ref="AD54">SUMPRODUCT(('[1]面板-分位数'!$B$3:$B$497='面板-景气指数'!$A54)*('[1]面板-分位数'!$J$3:$J$497),('[1]面板-分位数'!$B$3:$B$497='面板-景气指数'!$A54)*'[1]面板-分位数'!AI$3:AI$497)</f>
        <v>0.45978831606895931</v>
      </c>
      <c r="AE54" s="48">
        <f t="array" ref="AE54">SUMPRODUCT(('[1]面板-分位数'!$B$3:$B$497='面板-景气指数'!$A54)*('[1]面板-分位数'!$J$3:$J$497),('[1]面板-分位数'!$B$3:$B$497='面板-景气指数'!$A54)*'[1]面板-分位数'!AJ$3:AJ$497)</f>
        <v>0.59852324144758917</v>
      </c>
      <c r="AF54" s="48">
        <f t="array" ref="AF54">SUMPRODUCT(('[1]面板-分位数'!$B$3:$B$497='面板-景气指数'!$A54)*('[1]面板-分位数'!$J$3:$J$497),('[1]面板-分位数'!$B$3:$B$497='面板-景气指数'!$A54)*'[1]面板-分位数'!AK$3:AK$497)</f>
        <v>0.6222548141829698</v>
      </c>
      <c r="AG54" s="48">
        <f t="array" ref="AG54">SUMPRODUCT(('[1]面板-分位数'!$B$3:$B$497='面板-景气指数'!$A54)*('[1]面板-分位数'!$J$3:$J$497),('[1]面板-分位数'!$B$3:$B$497='面板-景气指数'!$A54)*'[1]面板-分位数'!AL$3:AL$497)</f>
        <v>0.53997718811621953</v>
      </c>
      <c r="AH54" s="48">
        <f t="array" ref="AH54">SUMPRODUCT(('[1]面板-分位数'!$B$3:$B$497='面板-景气指数'!$A54)*('[1]面板-分位数'!$J$3:$J$497),('[1]面板-分位数'!$B$3:$B$497='面板-景气指数'!$A54)*'[1]面板-分位数'!AM$3:AM$497)</f>
        <v>0.59106479663221978</v>
      </c>
      <c r="AI54" s="48">
        <f t="array" ref="AI54">SUMPRODUCT(('[1]面板-分位数'!$B$3:$B$497='面板-景气指数'!$A54)*('[1]面板-分位数'!$J$3:$J$497),('[1]面板-分位数'!$B$3:$B$497='面板-景气指数'!$A54)*'[1]面板-分位数'!AN$3:AN$497)</f>
        <v>0.69864392228577032</v>
      </c>
      <c r="AJ54" s="48">
        <f t="array" ref="AJ54">SUMPRODUCT(('[1]面板-分位数'!$B$3:$B$497='面板-景气指数'!$A54)*('[1]面板-分位数'!$J$3:$J$497),('[1]面板-分位数'!$B$3:$B$497='面板-景气指数'!$A54)*'[1]面板-分位数'!AO$3:AO$497)</f>
        <v>0.69306978366348371</v>
      </c>
      <c r="AK54" s="48">
        <f t="array" ref="AK54">SUMPRODUCT(('[1]面板-分位数'!$B$3:$B$497='面板-景气指数'!$A54)*('[1]面板-分位数'!$J$3:$J$497),('[1]面板-分位数'!$B$3:$B$497='面板-景气指数'!$A54)*'[1]面板-分位数'!AP$3:AP$497)</f>
        <v>0.7998770281548393</v>
      </c>
      <c r="AL54" s="48">
        <f t="array" ref="AL54">SUMPRODUCT(('[1]面板-分位数'!$B$3:$B$497='面板-景气指数'!$A54)*('[1]面板-分位数'!$J$3:$J$497),('[1]面板-分位数'!$B$3:$B$497='面板-景气指数'!$A54)*'[1]面板-分位数'!AQ$3:AQ$497)</f>
        <v>0.87491431224788696</v>
      </c>
      <c r="AM54" s="48">
        <f t="array" ref="AM54">SUMPRODUCT(('[1]面板-分位数'!$B$3:$B$497='面板-景气指数'!$A54)*('[1]面板-分位数'!$J$3:$J$497),('[1]面板-分位数'!$B$3:$B$497='面板-景气指数'!$A54)*'[1]面板-分位数'!AR$3:AR$497)</f>
        <v>0.92384366945678598</v>
      </c>
      <c r="AN54" s="48">
        <f t="array" ref="AN54">SUMPRODUCT(('[1]面板-分位数'!$B$3:$B$497='面板-景气指数'!$A54)*('[1]面板-分位数'!$J$3:$J$497),('[1]面板-分位数'!$B$3:$B$497='面板-景气指数'!$A54)*'[1]面板-分位数'!AS$3:AS$497)</f>
        <v>0.8910470137133133</v>
      </c>
      <c r="AO54" s="48">
        <f t="array" ref="AO54">SUMPRODUCT(('[1]面板-分位数'!$B$3:$B$497='面板-景气指数'!$A54)*('[1]面板-分位数'!$J$3:$J$497),('[1]面板-分位数'!$B$3:$B$497='面板-景气指数'!$A54)*'[1]面板-分位数'!AT$3:AT$497)</f>
        <v>0.56032880961732012</v>
      </c>
      <c r="AP54" s="48">
        <f t="array" ref="AP54">SUMPRODUCT(('[1]面板-分位数'!$B$3:$B$497='面板-景气指数'!$A54)*('[1]面板-分位数'!$J$3:$J$497),('[1]面板-分位数'!$B$3:$B$497='面板-景气指数'!$A54)*'[1]面板-分位数'!AU$3:AU$497)</f>
        <v>0.47178668168094468</v>
      </c>
      <c r="AQ54" s="48">
        <f t="array" ref="AQ54">SUMPRODUCT(('[1]面板-分位数'!$B$3:$B$497='面板-景气指数'!$A54)*('[1]面板-分位数'!$J$3:$J$497),('[1]面板-分位数'!$B$3:$B$497='面板-景气指数'!$A54)*'[1]面板-分位数'!AV$3:AV$497)</f>
        <v>0.43929238465188974</v>
      </c>
      <c r="AR54" s="48">
        <f t="array" ref="AR54">SUMPRODUCT(('[1]面板-分位数'!$B$3:$B$497='面板-景气指数'!$A54)*('[1]面板-分位数'!$J$3:$J$497),('[1]面板-分位数'!$B$3:$B$497='面板-景气指数'!$A54)*'[1]面板-分位数'!AW$3:AW$497)</f>
        <v>0.39957638769565618</v>
      </c>
      <c r="AS54" s="48">
        <f t="array" ref="AS54">SUMPRODUCT(('[1]面板-分位数'!$B$3:$B$497='面板-景气指数'!$A54)*('[1]面板-分位数'!$J$3:$J$497),('[1]面板-分位数'!$B$3:$B$497='面板-景气指数'!$A54)*'[1]面板-分位数'!AX$3:AX$497)</f>
        <v>0.17621614014416981</v>
      </c>
      <c r="AT54" s="48">
        <f t="array" ref="AT54">SUMPRODUCT(('[1]面板-分位数'!$B$3:$B$497='面板-景气指数'!$A54)*('[1]面板-分位数'!$J$3:$J$497),('[1]面板-分位数'!$B$3:$B$497='面板-景气指数'!$A54)*'[1]面板-分位数'!AY$3:AY$497)</f>
        <v>0.17839667251691665</v>
      </c>
      <c r="AU54" s="48">
        <f t="array" ref="AU54">SUMPRODUCT(('[1]面板-分位数'!$B$3:$B$497='面板-景气指数'!$A54)*('[1]面板-分位数'!$J$3:$J$497),('[1]面板-分位数'!$B$3:$B$497='面板-景气指数'!$A54)*'[1]面板-分位数'!AZ$3:AZ$497)</f>
        <v>0.16931294746230069</v>
      </c>
      <c r="AV54" s="48">
        <f t="array" ref="AV54">SUMPRODUCT(('[1]面板-分位数'!$B$3:$B$497='面板-景气指数'!$A54)*('[1]面板-分位数'!$J$3:$J$497),('[1]面板-分位数'!$B$3:$B$497='面板-景气指数'!$A54)*'[1]面板-分位数'!BA$3:BA$497)</f>
        <v>0.14359278066881045</v>
      </c>
      <c r="AW54" s="48">
        <f t="array" ref="AW54">SUMPRODUCT(('[1]面板-分位数'!$B$3:$B$497='面板-景气指数'!$A54)*('[1]面板-分位数'!$J$3:$J$497),('[1]面板-分位数'!$B$3:$B$497='面板-景气指数'!$A54)*'[1]面板-分位数'!BB$3:BB$497)</f>
        <v>9.042504418370606E-2</v>
      </c>
      <c r="AX54" s="48">
        <f t="array" ref="AX54">SUMPRODUCT(('[1]面板-分位数'!$B$3:$B$497='面板-景气指数'!$A54)*('[1]面板-分位数'!$J$3:$J$497),('[1]面板-分位数'!$B$3:$B$497='面板-景气指数'!$A54)*'[1]面板-分位数'!BC$3:BC$497)</f>
        <v>6.2040063984552085E-2</v>
      </c>
      <c r="AY54" s="48">
        <f t="array" ref="AY54">SUMPRODUCT(('[1]面板-分位数'!$B$3:$B$497='面板-景气指数'!$A54)*('[1]面板-分位数'!$J$3:$J$497),('[1]面板-分位数'!$B$3:$B$497='面板-景气指数'!$A54)*'[1]面板-分位数'!BD$3:BD$497)</f>
        <v>6.6740198785766314E-2</v>
      </c>
      <c r="AZ54" s="48">
        <f t="array" ref="AZ54">SUMPRODUCT(('[1]面板-分位数'!$B$3:$B$497='面板-景气指数'!$A54)*('[1]面板-分位数'!$J$3:$J$497),('[1]面板-分位数'!$B$3:$B$497='面板-景气指数'!$A54)*'[1]面板-分位数'!BE$3:BE$497)</f>
        <v>8.6285392989518636E-2</v>
      </c>
      <c r="BA54" s="48">
        <f t="array" ref="BA54">SUMPRODUCT(('[1]面板-分位数'!$B$3:$B$497='面板-景气指数'!$A54)*('[1]面板-分位数'!$J$3:$J$497),('[1]面板-分位数'!$B$3:$B$497='面板-景气指数'!$A54)*'[1]面板-分位数'!BF$3:BF$497)</f>
        <v>0.21163476541724963</v>
      </c>
      <c r="BB54" s="48">
        <f t="array" ref="BB54">SUMPRODUCT(('[1]面板-分位数'!$B$3:$B$497='面板-景气指数'!$A54)*('[1]面板-分位数'!$J$3:$J$497),('[1]面板-分位数'!$B$3:$B$497='面板-景气指数'!$A54)*'[1]面板-分位数'!BG$3:BG$497)</f>
        <v>0.23839164355204268</v>
      </c>
      <c r="BC54" s="48">
        <f t="array" ref="BC54">SUMPRODUCT(('[1]面板-分位数'!$B$3:$B$497='面板-景气指数'!$A54)*('[1]面板-分位数'!$J$3:$J$497),('[1]面板-分位数'!$B$3:$B$497='面板-景气指数'!$A54)*'[1]面板-分位数'!BH$3:BH$497)</f>
        <v>0.2589883076822373</v>
      </c>
      <c r="BD54" s="48">
        <f t="array" ref="BD54">SUMPRODUCT(('[1]面板-分位数'!$B$3:$B$497='面板-景气指数'!$A54)*('[1]面板-分位数'!$J$3:$J$497),('[1]面板-分位数'!$B$3:$B$497='面板-景气指数'!$A54)*'[1]面板-分位数'!BI$3:BI$497)</f>
        <v>0.31001974561640361</v>
      </c>
      <c r="BE54" s="48">
        <f t="array" ref="BE54">SUMPRODUCT(('[1]面板-分位数'!$B$3:$B$497='面板-景气指数'!$A54)*('[1]面板-分位数'!$J$3:$J$497),('[1]面板-分位数'!$B$3:$B$497='面板-景气指数'!$A54)*'[1]面板-分位数'!BJ$3:BJ$497)</f>
        <v>0.41672601295237166</v>
      </c>
      <c r="BF54" s="48">
        <f t="array" ref="BF54">SUMPRODUCT(('[1]面板-分位数'!$B$3:$B$497='面板-景气指数'!$A54)*('[1]面板-分位数'!$J$3:$J$497),('[1]面板-分位数'!$B$3:$B$497='面板-景气指数'!$A54)*'[1]面板-分位数'!BK$3:BK$497)</f>
        <v>0.46348485378466175</v>
      </c>
      <c r="BG54" s="48">
        <f t="array" ref="BG54">SUMPRODUCT(('[1]面板-分位数'!$B$3:$B$497='面板-景气指数'!$A54)*('[1]面板-分位数'!$J$3:$J$497),('[1]面板-分位数'!$B$3:$B$497='面板-景气指数'!$A54)*'[1]面板-分位数'!BL$3:BL$497)</f>
        <v>0.42974187510739104</v>
      </c>
      <c r="BH54" s="48">
        <f t="array" ref="BH54">SUMPRODUCT(('[1]面板-分位数'!$B$3:$B$497='面板-景气指数'!$A54)*('[1]面板-分位数'!$J$3:$J$497),('[1]面板-分位数'!$B$3:$B$497='面板-景气指数'!$A54)*'[1]面板-分位数'!BM$3:BM$497)</f>
        <v>0.41155578295163525</v>
      </c>
      <c r="BI54" s="48">
        <f t="array" ref="BI54">SUMPRODUCT(('[1]面板-分位数'!$B$3:$B$497='面板-景气指数'!$A54)*('[1]面板-分位数'!$J$3:$J$497),('[1]面板-分位数'!$B$3:$B$497='面板-景气指数'!$A54)*'[1]面板-分位数'!BN$3:BN$497)</f>
        <v>0.44184146231702631</v>
      </c>
      <c r="BJ54" s="48">
        <f t="array" ref="BJ54">SUMPRODUCT(('[1]面板-分位数'!$B$3:$B$497='面板-景气指数'!$A54)*('[1]面板-分位数'!$J$3:$J$497),('[1]面板-分位数'!$B$3:$B$497='面板-景气指数'!$A54)*'[1]面板-分位数'!BO$3:BO$497)</f>
        <v>0.46071517976222631</v>
      </c>
      <c r="BK54" s="48">
        <f t="array" ref="BK54">SUMPRODUCT(('[1]面板-分位数'!$B$3:$B$497='面板-景气指数'!$A54)*('[1]面板-分位数'!$J$3:$J$497),('[1]面板-分位数'!$B$3:$B$497='面板-景气指数'!$A54)*'[1]面板-分位数'!BP$3:BP$497)</f>
        <v>0.49511573574052714</v>
      </c>
      <c r="BL54" s="48">
        <f t="array" ref="BL54">SUMPRODUCT(('[1]面板-分位数'!$B$3:$B$497='面板-景气指数'!$A54)*('[1]面板-分位数'!$J$3:$J$497),('[1]面板-分位数'!$B$3:$B$497='面板-景气指数'!$A54)*'[1]面板-分位数'!BQ$3:BQ$497)</f>
        <v>0.48146036557925659</v>
      </c>
      <c r="BM54" s="48">
        <f t="array" ref="BM54">SUMPRODUCT(('[1]面板-分位数'!$B$3:$B$497='面板-景气指数'!$A54)*('[1]面板-分位数'!$J$3:$J$497),('[1]面板-分位数'!$B$3:$B$497='面板-景气指数'!$A54)*'[1]面板-分位数'!BR$3:BR$497)</f>
        <v>0.41230820487329911</v>
      </c>
      <c r="BN54" s="48">
        <f t="array" ref="BN54">SUMPRODUCT(('[1]面板-分位数'!$B$3:$B$497='面板-景气指数'!$A54)*('[1]面板-分位数'!$J$3:$J$497),('[1]面板-分位数'!$B$3:$B$497='面板-景气指数'!$A54)*'[1]面板-分位数'!BS$3:BS$497)</f>
        <v>0.4177527082975363</v>
      </c>
      <c r="BO54" s="48">
        <f t="array" ref="BO54">SUMPRODUCT(('[1]面板-分位数'!$B$3:$B$497='面板-景气指数'!$A54)*('[1]面板-分位数'!$J$3:$J$497),('[1]面板-分位数'!$B$3:$B$497='面板-景气指数'!$A54)*'[1]面板-分位数'!BT$3:BT$497)</f>
        <v>0.44882085757300538</v>
      </c>
      <c r="BP54" s="48">
        <f t="array" ref="BP54">SUMPRODUCT(('[1]面板-分位数'!$B$3:$B$497='面板-景气指数'!$A54)*('[1]面板-分位数'!$J$3:$J$497),('[1]面板-分位数'!$B$3:$B$497='面板-景气指数'!$A54)*'[1]面板-分位数'!BU$3:BU$497)</f>
        <v>0.53604811728319302</v>
      </c>
      <c r="BQ54" s="48">
        <f t="array" ref="BQ54">SUMPRODUCT(('[1]面板-分位数'!$B$3:$B$497='面板-景气指数'!$A54)*('[1]面板-分位数'!$J$3:$J$497),('[1]面板-分位数'!$B$3:$B$497='面板-景气指数'!$A54)*'[1]面板-分位数'!BV$3:BV$497)</f>
        <v>0.50615575779146926</v>
      </c>
      <c r="BR54" s="48">
        <f t="array" ref="BR54">SUMPRODUCT(('[1]面板-分位数'!$B$3:$B$497='面板-景气指数'!$A54)*('[1]面板-分位数'!$J$3:$J$497),('[1]面板-分位数'!$B$3:$B$497='面板-景气指数'!$A54)*'[1]面板-分位数'!BW$3:BW$497)</f>
        <v>0.58111459023703738</v>
      </c>
      <c r="BS54" s="48">
        <f t="array" ref="BS54">SUMPRODUCT(('[1]面板-分位数'!$B$3:$B$497='面板-景气指数'!$A54)*('[1]面板-分位数'!$J$3:$J$497),('[1]面板-分位数'!$B$3:$B$497='面板-景气指数'!$A54)*'[1]面板-分位数'!BX$3:BX$497)</f>
        <v>0.5566572909251577</v>
      </c>
      <c r="BT54" s="48">
        <f t="array" ref="BT54">SUMPRODUCT(('[1]面板-分位数'!$B$3:$B$497='面板-景气指数'!$A54)*('[1]面板-分位数'!$J$3:$J$497),('[1]面板-分位数'!$B$3:$B$497='面板-景气指数'!$A54)*'[1]面板-分位数'!BY$3:BY$497)</f>
        <v>0.59040026960242842</v>
      </c>
      <c r="BU54" s="48">
        <f t="array" ref="BU54">SUMPRODUCT(('[1]面板-分位数'!$B$3:$B$497='面板-景气指数'!$A54)*('[1]面板-分位数'!$J$3:$J$497),('[1]面板-分位数'!$B$3:$B$497='面板-景气指数'!$A54)*'[1]面板-分位数'!BZ$3:BZ$497)</f>
        <v>0.5938094516311152</v>
      </c>
      <c r="BV54" s="48">
        <f t="array" ref="BV54">SUMPRODUCT(('[1]面板-分位数'!$B$3:$B$497='面板-景气指数'!$A54)*('[1]面板-分位数'!$J$3:$J$497),('[1]面板-分位数'!$B$3:$B$497='面板-景气指数'!$A54)*'[1]面板-分位数'!CA$3:CA$497)</f>
        <v>0.59958497181243198</v>
      </c>
      <c r="BW54" s="48">
        <f t="array" ref="BW54">SUMPRODUCT(('[1]面板-分位数'!$B$3:$B$497='面板-景气指数'!$A54)*('[1]面板-分位数'!$J$3:$J$497),('[1]面板-分位数'!$B$3:$B$497='面板-景气指数'!$A54)*'[1]面板-分位数'!CB$3:CB$497)</f>
        <v>0.51839360624953978</v>
      </c>
      <c r="BX54" s="48">
        <f t="array" ref="BX54">SUMPRODUCT(('[1]面板-分位数'!$B$3:$B$497='面板-景气指数'!$A54)*('[1]面板-分位数'!$J$3:$J$497),('[1]面板-分位数'!$B$3:$B$497='面板-景气指数'!$A54)*'[1]面板-分位数'!CC$3:CC$497)</f>
        <v>0.50803699771717525</v>
      </c>
      <c r="BY54" s="48">
        <f t="array" ref="BY54">SUMPRODUCT(('[1]面板-分位数'!$B$3:$B$497='面板-景气指数'!$A54)*('[1]面板-分位数'!$J$3:$J$497),('[1]面板-分位数'!$B$3:$B$497='面板-景气指数'!$A54)*'[1]面板-分位数'!CD$3:CD$497)</f>
        <v>0.54308094516311145</v>
      </c>
      <c r="BZ54" s="48">
        <f t="array" ref="BZ54">SUMPRODUCT(('[1]面板-分位数'!$B$3:$B$497='面板-景气指数'!$A54)*('[1]面板-分位数'!$J$3:$J$497),('[1]面板-分位数'!$B$3:$B$497='面板-景气指数'!$A54)*'[1]面板-分位数'!CE$3:CE$497)</f>
        <v>0.61157356587054168</v>
      </c>
      <c r="CA54" s="48">
        <f t="array" ref="CA54">SUMPRODUCT(('[1]面板-分位数'!$B$3:$B$497='面板-景气指数'!$A54)*('[1]面板-分位数'!$J$3:$J$497),('[1]面板-分位数'!$B$3:$B$497='面板-景气指数'!$A54)*'[1]面板-分位数'!CF$3:CF$497)</f>
        <v>0.59935493221073988</v>
      </c>
      <c r="CB54" s="48">
        <f t="array" ref="CB54">SUMPRODUCT(('[1]面板-分位数'!$B$3:$B$497='面板-景气指数'!$A54)*('[1]面板-分位数'!$J$3:$J$497),('[1]面板-分位数'!$B$3:$B$497='面板-景气指数'!$A54)*'[1]面板-分位数'!CG$3:CG$497)</f>
        <v>0.57417329626811331</v>
      </c>
      <c r="CC54" s="48">
        <f t="array" ref="CC54">SUMPRODUCT(('[1]面板-分位数'!$B$3:$B$497='面板-景气指数'!$A54)*('[1]面板-分位数'!$J$3:$J$497),('[1]面板-分位数'!$B$3:$B$497='面板-景气指数'!$A54)*'[1]面板-分位数'!CH$3:CH$497)</f>
        <v>0.60085785529018065</v>
      </c>
      <c r="CD54" s="48">
        <f t="array" ref="CD54">SUMPRODUCT(('[1]面板-分位数'!$B$3:$B$497='面板-景气指数'!$A54)*('[1]面板-分位数'!$J$3:$J$497),('[1]面板-分位数'!$B$3:$B$497='面板-景气指数'!$A54)*'[1]面板-分位数'!CI$3:CI$497)</f>
        <v>0.63589178673997893</v>
      </c>
      <c r="CE54" s="48">
        <f t="array" ref="CE54">SUMPRODUCT(('[1]面板-分位数'!$B$3:$B$497='面板-景气指数'!$A54)*('[1]面板-分位数'!$J$3:$J$497),('[1]面板-分位数'!$B$3:$B$497='面板-景气指数'!$A54)*'[1]面板-分位数'!CJ$3:CJ$497)</f>
        <v>0.66802084918628335</v>
      </c>
      <c r="CF54" s="48">
        <f t="array" ref="CF54">SUMPRODUCT(('[1]面板-分位数'!$B$3:$B$497='面板-景气指数'!$A54)*('[1]面板-分位数'!$J$3:$J$497),('[1]面板-分位数'!$B$3:$B$497='面板-景气指数'!$A54)*'[1]面板-分位数'!CK$3:CK$497)</f>
        <v>0.65479358947609578</v>
      </c>
      <c r="CG54" s="48">
        <f t="array" ref="CG54">SUMPRODUCT(('[1]面板-分位数'!$B$3:$B$497='面板-景气指数'!$A54)*('[1]面板-分位数'!$J$3:$J$497),('[1]面板-分位数'!$B$3:$B$497='面板-景气指数'!$A54)*'[1]面板-分位数'!CL$3:CL$497)</f>
        <v>0.64179636936760021</v>
      </c>
      <c r="CH54" s="48">
        <f t="array" ref="CH54">SUMPRODUCT(('[1]面板-分位数'!$B$3:$B$497='面板-景气指数'!$A54)*('[1]面板-分位数'!$J$3:$J$497),('[1]面板-分位数'!$B$3:$B$497='面板-景气指数'!$A54)*'[1]面板-分位数'!CM$3:CM$497)</f>
        <v>0.6112083312877914</v>
      </c>
      <c r="CI54" s="48">
        <f t="array" ref="CI54">SUMPRODUCT(('[1]面板-分位数'!$B$3:$B$497='面板-景气指数'!$A54)*('[1]面板-分位数'!$J$3:$J$497),('[1]面板-分位数'!$B$3:$B$497='面板-景气指数'!$A54)*'[1]面板-分位数'!CN$3:CN$497)</f>
        <v>0.63802195275616314</v>
      </c>
      <c r="CJ54" s="48">
        <f t="array" ref="CJ54">SUMPRODUCT(('[1]面板-分位数'!$B$3:$B$497='面板-景气指数'!$A54)*('[1]面板-分位数'!$J$3:$J$497),('[1]面板-分位数'!$B$3:$B$497='面板-景气指数'!$A54)*'[1]面板-分位数'!CO$3:CO$497)</f>
        <v>0.61386701215870132</v>
      </c>
      <c r="CK54" s="48">
        <f t="array" ref="CK54">SUMPRODUCT(('[1]面板-分位数'!$B$3:$B$497='面板-景气指数'!$A54)*('[1]面板-分位数'!$J$3:$J$497),('[1]面板-分位数'!$B$3:$B$497='面板-景气指数'!$A54)*'[1]面板-分位数'!CP$3:CP$497)</f>
        <v>0.59269371589058806</v>
      </c>
      <c r="CL54" s="48">
        <f t="array" ref="CL54">SUMPRODUCT(('[1]面板-分位数'!$B$3:$B$497='面板-景气指数'!$A54)*('[1]面板-分位数'!$J$3:$J$497),('[1]面板-分位数'!$B$3:$B$497='面板-景气指数'!$A54)*'[1]面板-分位数'!CQ$3:CQ$497)</f>
        <v>0.52024949884222327</v>
      </c>
      <c r="CM54" s="48">
        <f t="array" ref="CM54">SUMPRODUCT(('[1]面板-分位数'!$B$3:$B$497='面板-景气指数'!$A54)*('[1]面板-分位数'!$J$3:$J$497),('[1]面板-分位数'!$B$3:$B$497='面板-景气指数'!$A54)*'[1]面板-分位数'!CR$3:CR$497)</f>
        <v>0.5300775925198622</v>
      </c>
      <c r="CN54" s="48">
        <f t="array" ref="CN54">SUMPRODUCT(('[1]面板-分位数'!$B$3:$B$497='面板-景气指数'!$A54)*('[1]面板-分位数'!$J$3:$J$497),('[1]面板-分位数'!$B$3:$B$497='面板-景气指数'!$A54)*'[1]面板-分位数'!CS$3:CS$497)</f>
        <v>0.51397968163185148</v>
      </c>
      <c r="CO54" s="48">
        <f t="array" ref="CO54">SUMPRODUCT(('[1]面板-分位数'!$B$3:$B$497='面板-景气指数'!$A54)*('[1]面板-分位数'!$J$3:$J$497),('[1]面板-分位数'!$B$3:$B$497='面板-景气指数'!$A54)*'[1]面板-分位数'!CT$3:CT$497)</f>
        <v>0.50034908605185857</v>
      </c>
      <c r="CP54" s="48">
        <f t="array" ref="CP54">SUMPRODUCT(('[1]面板-分位数'!$B$3:$B$497='面板-景气指数'!$A54)*('[1]面板-分位数'!$J$3:$J$497),('[1]面板-分位数'!$B$3:$B$497='面板-景气指数'!$A54)*'[1]面板-分位数'!CU$3:CU$497)</f>
        <v>0.47680945163111516</v>
      </c>
      <c r="CQ54" s="48">
        <f t="array" ref="CQ54">SUMPRODUCT(('[1]面板-分位数'!$B$3:$B$497='面板-景气指数'!$A54)*('[1]面板-分位数'!$J$3:$J$497),('[1]面板-分位数'!$B$3:$B$497='面板-景气指数'!$A54)*'[1]面板-分位数'!CV$3:CV$497)</f>
        <v>0.45766759329716816</v>
      </c>
      <c r="CR54" s="48">
        <f t="array" ref="CR54">SUMPRODUCT(('[1]面板-分位数'!$B$3:$B$497='面板-景气指数'!$A54)*('[1]面板-分位数'!$J$3:$J$497),('[1]面板-分位数'!$B$3:$B$497='面板-景气指数'!$A54)*'[1]面板-分位数'!CW$3:CW$497)</f>
        <v>0.46849429702905493</v>
      </c>
      <c r="CS54" s="48">
        <f t="array" ref="CS54">SUMPRODUCT(('[1]面板-分位数'!$B$3:$B$497='面板-景气指数'!$A54)*('[1]面板-分位数'!$J$3:$J$497),('[1]面板-分位数'!$B$3:$B$497='面板-景气指数'!$A54)*'[1]面板-分位数'!CX$3:CX$497)</f>
        <v>0.4337246230066194</v>
      </c>
      <c r="CT54" s="48">
        <f t="array" ref="CT54">SUMPRODUCT(('[1]面板-分位数'!$B$3:$B$497='面板-景气指数'!$A54)*('[1]面板-分位数'!$J$3:$J$497),('[1]面板-分位数'!$B$3:$B$497='面板-景气指数'!$A54)*'[1]面板-分位数'!CY$3:CY$497)</f>
        <v>0.43676857045255574</v>
      </c>
      <c r="CU54" s="48">
        <f t="array" ref="CU54">SUMPRODUCT(('[1]面板-分位数'!$B$3:$B$497='面板-景气指数'!$A54)*('[1]面板-分位数'!$J$3:$J$497),('[1]面板-分位数'!$B$3:$B$497='面板-景气指数'!$A54)*'[1]面板-分位数'!CZ$3:CZ$497)</f>
        <v>0.42858247829680002</v>
      </c>
      <c r="CV54" s="48">
        <f t="array" ref="CV54">SUMPRODUCT(('[1]面板-分位数'!$B$3:$B$497='面板-景气指数'!$A54)*('[1]面板-分位数'!$J$3:$J$497),('[1]面板-分位数'!$B$3:$B$497='面板-景气指数'!$A54)*'[1]面板-分位数'!DA$3:DA$497)</f>
        <v>0.4290867913219929</v>
      </c>
    </row>
    <row r="55" spans="1:100" x14ac:dyDescent="0.2">
      <c r="A55" s="46" t="s">
        <v>59</v>
      </c>
      <c r="B55" s="47">
        <f t="shared" si="23"/>
        <v>-10.265602573819038</v>
      </c>
      <c r="C55" s="47">
        <f t="shared" si="24"/>
        <v>-0.56737061769507879</v>
      </c>
      <c r="D55" s="49">
        <f t="shared" si="22"/>
        <v>17.703661277181794</v>
      </c>
      <c r="E55" s="51">
        <v>1.20875645665695E-3</v>
      </c>
      <c r="F55" s="48">
        <f t="array" ref="F55">SUMPRODUCT(('[1]面板-分位数'!$B$3:$B$497='面板-景气指数'!$A55)*('[1]面板-分位数'!$J$3:$J$497),('[1]面板-分位数'!$B$3:$B$497='面板-景气指数'!$A55)*'[1]面板-分位数'!K$3:K$497)</f>
        <v>0.16604300142267206</v>
      </c>
      <c r="G55" s="48">
        <f t="array" ref="G55">SUMPRODUCT(('[1]面板-分位数'!$B$3:$B$497='面板-景气指数'!$A55)*('[1]面板-分位数'!$J$3:$J$497),('[1]面板-分位数'!$B$3:$B$497='面板-景气指数'!$A55)*'[1]面板-分位数'!L$3:L$497)</f>
        <v>0.17644652224823887</v>
      </c>
      <c r="H55" s="48">
        <f t="array" ref="H55">SUMPRODUCT(('[1]面板-分位数'!$B$3:$B$497='面板-景气指数'!$A55)*('[1]面板-分位数'!$J$3:$J$497),('[1]面板-分位数'!$B$3:$B$497='面板-景气指数'!$A55)*'[1]面板-分位数'!M$3:M$497)</f>
        <v>0.21829771145345406</v>
      </c>
      <c r="I55" s="48">
        <f t="array" ref="I55">SUMPRODUCT(('[1]面板-分位数'!$B$3:$B$497='面板-景气指数'!$A55)*('[1]面板-分位数'!$J$3:$J$497),('[1]面板-分位数'!$B$3:$B$497='面板-景气指数'!$A55)*'[1]面板-分位数'!N$3:N$497)</f>
        <v>0.16908540280320922</v>
      </c>
      <c r="J55" s="48">
        <f t="array" ref="J55">SUMPRODUCT(('[1]面板-分位数'!$B$3:$B$497='面板-景气指数'!$A55)*('[1]面板-分位数'!$J$3:$J$497),('[1]面板-分位数'!$B$3:$B$497='面板-景气指数'!$A55)*'[1]面板-分位数'!O$3:O$497)</f>
        <v>0.18212022842518966</v>
      </c>
      <c r="K55" s="48">
        <f t="array" ref="K55">SUMPRODUCT(('[1]面板-分位数'!$B$3:$B$497='面板-景气指数'!$A55)*('[1]面板-分位数'!$J$3:$J$497),('[1]面板-分位数'!$B$3:$B$497='面板-景气指数'!$A55)*'[1]面板-分位数'!P$3:P$497)</f>
        <v>0.20529069753840704</v>
      </c>
      <c r="L55" s="48">
        <f t="array" ref="L55">SUMPRODUCT(('[1]面板-分位数'!$B$3:$B$497='面板-景气指数'!$A55)*('[1]面板-分位数'!$J$3:$J$497),('[1]面板-分位数'!$B$3:$B$497='面板-景气指数'!$A55)*'[1]面板-分位数'!Q$3:Q$497)</f>
        <v>0.49372473768442826</v>
      </c>
      <c r="M55" s="48">
        <f t="array" ref="M55">SUMPRODUCT(('[1]面板-分位数'!$B$3:$B$497='面板-景气指数'!$A55)*('[1]面板-分位数'!$J$3:$J$497),('[1]面板-分位数'!$B$3:$B$497='面板-景气指数'!$A55)*'[1]面板-分位数'!R$3:R$497)</f>
        <v>0.59744975773654829</v>
      </c>
      <c r="N55" s="48">
        <f t="array" ref="N55">SUMPRODUCT(('[1]面板-分位数'!$B$3:$B$497='面板-景气指数'!$A55)*('[1]面板-分位数'!$J$3:$J$497),('[1]面板-分位数'!$B$3:$B$497='面板-景气指数'!$A55)*'[1]面板-分位数'!S$3:S$497)</f>
        <v>0.53835945648837713</v>
      </c>
      <c r="O55" s="48">
        <f t="array" ref="O55">SUMPRODUCT(('[1]面板-分位数'!$B$3:$B$497='面板-景气指数'!$A55)*('[1]面板-分位数'!$J$3:$J$497),('[1]面板-分位数'!$B$3:$B$497='面板-景气指数'!$A55)*'[1]面板-分位数'!T$3:T$497)</f>
        <v>0.36246559976395376</v>
      </c>
      <c r="P55" s="48">
        <f t="array" ref="P55">SUMPRODUCT(('[1]面板-分位数'!$B$3:$B$497='面板-景气指数'!$A55)*('[1]面板-分位数'!$J$3:$J$497),('[1]面板-分位数'!$B$3:$B$497='面板-景气指数'!$A55)*'[1]面板-分位数'!U$3:U$497)</f>
        <v>0.24238617675052085</v>
      </c>
      <c r="Q55" s="48">
        <f t="array" ref="Q55">SUMPRODUCT(('[1]面板-分位数'!$B$3:$B$497='面板-景气指数'!$A55)*('[1]面板-分位数'!$J$3:$J$497),('[1]面板-分位数'!$B$3:$B$497='面板-景气指数'!$A55)*'[1]面板-分位数'!V$3:V$497)</f>
        <v>0.21268351338266159</v>
      </c>
      <c r="R55" s="48">
        <f t="array" ref="R55">SUMPRODUCT(('[1]面板-分位数'!$B$3:$B$497='面板-景气指数'!$A55)*('[1]面板-分位数'!$J$3:$J$497),('[1]面板-分位数'!$B$3:$B$497='面板-景气指数'!$A55)*'[1]面板-分位数'!W$3:W$497)</f>
        <v>0.26643015290715466</v>
      </c>
      <c r="S55" s="48">
        <f t="array" ref="S55">SUMPRODUCT(('[1]面板-分位数'!$B$3:$B$497='面板-景气指数'!$A55)*('[1]面板-分位数'!$J$3:$J$497),('[1]面板-分位数'!$B$3:$B$497='面板-景气指数'!$A55)*'[1]面板-分位数'!X$3:X$497)</f>
        <v>0.27910254798642925</v>
      </c>
      <c r="T55" s="48">
        <f t="array" ref="T55">SUMPRODUCT(('[1]面板-分位数'!$B$3:$B$497='面板-景气指数'!$A55)*('[1]面板-分位数'!$J$3:$J$497),('[1]面板-分位数'!$B$3:$B$497='面板-景气指数'!$A55)*'[1]面板-分位数'!Y$3:Y$497)</f>
        <v>0.25017713073766529</v>
      </c>
      <c r="U55" s="48">
        <f t="array" ref="U55">SUMPRODUCT(('[1]面板-分位数'!$B$3:$B$497='面板-景气指数'!$A55)*('[1]面板-分位数'!$J$3:$J$497),('[1]面板-分位数'!$B$3:$B$497='面板-景气指数'!$A55)*'[1]面板-分位数'!Z$3:Z$497)</f>
        <v>0.19090692143121124</v>
      </c>
      <c r="V55" s="48">
        <f t="array" ref="V55">SUMPRODUCT(('[1]面板-分位数'!$B$3:$B$497='面板-景气指数'!$A55)*('[1]面板-分位数'!$J$3:$J$497),('[1]面板-分位数'!$B$3:$B$497='面板-景气指数'!$A55)*'[1]面板-分位数'!AA$3:AA$497)</f>
        <v>0.27704017178936097</v>
      </c>
      <c r="W55" s="48">
        <f t="array" ref="W55">SUMPRODUCT(('[1]面板-分位数'!$B$3:$B$497='面板-景气指数'!$A55)*('[1]面板-分位数'!$J$3:$J$497),('[1]面板-分位数'!$B$3:$B$497='面板-景气指数'!$A55)*'[1]面板-分位数'!AB$3:AB$497)</f>
        <v>0.27374467438865874</v>
      </c>
      <c r="X55" s="48">
        <f t="array" ref="X55">SUMPRODUCT(('[1]面板-分位数'!$B$3:$B$497='面板-景气指数'!$A55)*('[1]面板-分位数'!$J$3:$J$497),('[1]面板-分位数'!$B$3:$B$497='面板-景气指数'!$A55)*'[1]面板-分位数'!AC$3:AC$497)</f>
        <v>0.251544233080156</v>
      </c>
      <c r="Y55" s="48">
        <f t="array" ref="Y55">SUMPRODUCT(('[1]面板-分位数'!$B$3:$B$497='面板-景气指数'!$A55)*('[1]面板-分位数'!$J$3:$J$497),('[1]面板-分位数'!$B$3:$B$497='面板-景气指数'!$A55)*'[1]面板-分位数'!AD$3:AD$497)</f>
        <v>0.12069263637977501</v>
      </c>
      <c r="Z55" s="48">
        <f t="array" ref="Z55">SUMPRODUCT(('[1]面板-分位数'!$B$3:$B$497='面板-景气指数'!$A55)*('[1]面板-分位数'!$J$3:$J$497),('[1]面板-分位数'!$B$3:$B$497='面板-景气指数'!$A55)*'[1]面板-分位数'!AE$3:AE$497)</f>
        <v>0.18763279700305222</v>
      </c>
      <c r="AA55" s="48">
        <f t="array" ref="AA55">SUMPRODUCT(('[1]面板-分位数'!$B$3:$B$497='面板-景气指数'!$A55)*('[1]面板-分位数'!$J$3:$J$497),('[1]面板-分位数'!$B$3:$B$497='面板-景气指数'!$A55)*'[1]面板-分位数'!AF$3:AF$497)</f>
        <v>0.26830169921729047</v>
      </c>
      <c r="AB55" s="48">
        <f t="array" ref="AB55">SUMPRODUCT(('[1]面板-分位数'!$B$3:$B$497='面板-景气指数'!$A55)*('[1]面板-分位数'!$J$3:$J$497),('[1]面板-分位数'!$B$3:$B$497='面板-景气指数'!$A55)*'[1]面板-分位数'!AG$3:AG$497)</f>
        <v>0.48051349151707756</v>
      </c>
      <c r="AC55" s="48">
        <f t="array" ref="AC55">SUMPRODUCT(('[1]面板-分位数'!$B$3:$B$497='面板-景气指数'!$A55)*('[1]面板-分位数'!$J$3:$J$497),('[1]面板-分位数'!$B$3:$B$497='面板-景气指数'!$A55)*'[1]面板-分位数'!AH$3:AH$497)</f>
        <v>0.45887306156543617</v>
      </c>
      <c r="AD55" s="48">
        <f t="array" ref="AD55">SUMPRODUCT(('[1]面板-分位数'!$B$3:$B$497='面板-景气指数'!$A55)*('[1]面板-分位数'!$J$3:$J$497),('[1]面板-分位数'!$B$3:$B$497='面板-景气指数'!$A55)*'[1]面板-分位数'!AI$3:AI$497)</f>
        <v>0.4064433356196393</v>
      </c>
      <c r="AE55" s="48">
        <f t="array" ref="AE55">SUMPRODUCT(('[1]面板-分位数'!$B$3:$B$497='面板-景气指数'!$A55)*('[1]面板-分位数'!$J$3:$J$497),('[1]面板-分位数'!$B$3:$B$497='面板-景气指数'!$A55)*'[1]面板-分位数'!AJ$3:AJ$497)</f>
        <v>0.40553523728230689</v>
      </c>
      <c r="AF55" s="48">
        <f t="array" ref="AF55">SUMPRODUCT(('[1]面板-分位数'!$B$3:$B$497='面板-景气指数'!$A55)*('[1]面板-分位数'!$J$3:$J$497),('[1]面板-分位数'!$B$3:$B$497='面板-景气指数'!$A55)*'[1]面板-分位数'!AK$3:AK$497)</f>
        <v>0.39120571466110243</v>
      </c>
      <c r="AG55" s="48">
        <f t="array" ref="AG55">SUMPRODUCT(('[1]面板-分位数'!$B$3:$B$497='面板-景气指数'!$A55)*('[1]面板-分位数'!$J$3:$J$497),('[1]面板-分位数'!$B$3:$B$497='面板-景气指数'!$A55)*'[1]面板-分位数'!AL$3:AL$497)</f>
        <v>0.40848803461511907</v>
      </c>
      <c r="AH55" s="48">
        <f t="array" ref="AH55">SUMPRODUCT(('[1]面板-分位数'!$B$3:$B$497='面板-景气指数'!$A55)*('[1]面板-分位数'!$J$3:$J$497),('[1]面板-分位数'!$B$3:$B$497='面板-景气指数'!$A55)*'[1]面板-分位数'!AM$3:AM$497)</f>
        <v>0.53855041840875018</v>
      </c>
      <c r="AI55" s="48">
        <f t="array" ref="AI55">SUMPRODUCT(('[1]面板-分位数'!$B$3:$B$497='面板-景气指数'!$A55)*('[1]面板-分位数'!$J$3:$J$497),('[1]面板-分位数'!$B$3:$B$497='面板-景气指数'!$A55)*'[1]面板-分位数'!AN$3:AN$497)</f>
        <v>0.66171072301883194</v>
      </c>
      <c r="AJ55" s="48">
        <f t="array" ref="AJ55">SUMPRODUCT(('[1]面板-分位数'!$B$3:$B$497='面板-景气指数'!$A55)*('[1]面板-分位数'!$J$3:$J$497),('[1]面板-分位数'!$B$3:$B$497='面板-景气指数'!$A55)*'[1]面板-分位数'!AO$3:AO$497)</f>
        <v>0.69031892075459877</v>
      </c>
      <c r="AK55" s="48">
        <f t="array" ref="AK55">SUMPRODUCT(('[1]面板-分位数'!$B$3:$B$497='面板-景气指数'!$A55)*('[1]面板-分位数'!$J$3:$J$497),('[1]面板-分位数'!$B$3:$B$497='面板-景气指数'!$A55)*'[1]面板-分位数'!AP$3:AP$497)</f>
        <v>0.82261732276150679</v>
      </c>
      <c r="AL55" s="48">
        <f t="array" ref="AL55">SUMPRODUCT(('[1]面板-分位数'!$B$3:$B$497='面板-景气指数'!$A55)*('[1]面板-分位数'!$J$3:$J$497),('[1]面板-分位数'!$B$3:$B$497='面板-景气指数'!$A55)*'[1]面板-分位数'!AQ$3:AQ$497)</f>
        <v>0.8095476762653977</v>
      </c>
      <c r="AM55" s="48">
        <f t="array" ref="AM55">SUMPRODUCT(('[1]面板-分位数'!$B$3:$B$497='面板-景气指数'!$A55)*('[1]面板-分位数'!$J$3:$J$497),('[1]面板-分位数'!$B$3:$B$497='面板-景气指数'!$A55)*'[1]面板-分位数'!AR$3:AR$497)</f>
        <v>0.95368013299854837</v>
      </c>
      <c r="AN55" s="48">
        <f t="array" ref="AN55">SUMPRODUCT(('[1]面板-分位数'!$B$3:$B$497='面板-景气指数'!$A55)*('[1]面板-分位数'!$J$3:$J$497),('[1]面板-分位数'!$B$3:$B$497='面板-景气指数'!$A55)*'[1]面板-分位数'!AS$3:AS$497)</f>
        <v>0.93922436944536314</v>
      </c>
      <c r="AO55" s="48">
        <f t="array" ref="AO55">SUMPRODUCT(('[1]面板-分位数'!$B$3:$B$497='面板-景气指数'!$A55)*('[1]面板-分位数'!$J$3:$J$497),('[1]面板-分位数'!$B$3:$B$497='面板-景气指数'!$A55)*'[1]面板-分位数'!AT$3:AT$497)</f>
        <v>0.79222328974071599</v>
      </c>
      <c r="AP55" s="48">
        <f t="array" ref="AP55">SUMPRODUCT(('[1]面板-分位数'!$B$3:$B$497='面板-景气指数'!$A55)*('[1]面板-分位数'!$J$3:$J$497),('[1]面板-分位数'!$B$3:$B$497='面板-景气指数'!$A55)*'[1]面板-分位数'!AU$3:AU$497)</f>
        <v>0.69225655802416453</v>
      </c>
      <c r="AQ55" s="48">
        <f t="array" ref="AQ55">SUMPRODUCT(('[1]面板-分位数'!$B$3:$B$497='面板-景气指数'!$A55)*('[1]面板-分位数'!$J$3:$J$497),('[1]面板-分位数'!$B$3:$B$497='面板-景气指数'!$A55)*'[1]面板-分位数'!AV$3:AV$497)</f>
        <v>0.71055647545902256</v>
      </c>
      <c r="AR55" s="48">
        <f t="array" ref="AR55">SUMPRODUCT(('[1]面板-分位数'!$B$3:$B$497='面板-景气指数'!$A55)*('[1]面板-分位数'!$J$3:$J$497),('[1]面板-分位数'!$B$3:$B$497='面板-景气指数'!$A55)*'[1]面板-分位数'!AW$3:AW$497)</f>
        <v>0.69043500719709516</v>
      </c>
      <c r="AS55" s="48">
        <f t="array" ref="AS55">SUMPRODUCT(('[1]面板-分位数'!$B$3:$B$497='面板-景气指数'!$A55)*('[1]面板-分位数'!$J$3:$J$497),('[1]面板-分位数'!$B$3:$B$497='面板-景气指数'!$A55)*'[1]面板-分位数'!AX$3:AX$497)</f>
        <v>0.61490329709384373</v>
      </c>
      <c r="AT55" s="48">
        <f t="array" ref="AT55">SUMPRODUCT(('[1]面板-分位数'!$B$3:$B$497='面板-景气指数'!$A55)*('[1]面板-分位数'!$J$3:$J$497),('[1]面板-分位数'!$B$3:$B$497='面板-景气指数'!$A55)*'[1]面板-分位数'!AY$3:AY$497)</f>
        <v>0.69875100780706456</v>
      </c>
      <c r="AU55" s="48">
        <f t="array" ref="AU55">SUMPRODUCT(('[1]面板-分位数'!$B$3:$B$497='面板-景气指数'!$A55)*('[1]面板-分位数'!$J$3:$J$497),('[1]面板-分位数'!$B$3:$B$497='面板-景气指数'!$A55)*'[1]面板-分位数'!AZ$3:AZ$497)</f>
        <v>0.68191161312881077</v>
      </c>
      <c r="AV55" s="48">
        <f t="array" ref="AV55">SUMPRODUCT(('[1]面板-分位数'!$B$3:$B$497='面板-景气指数'!$A55)*('[1]面板-分位数'!$J$3:$J$497),('[1]面板-分位数'!$B$3:$B$497='面板-景气指数'!$A55)*'[1]面板-分位数'!BA$3:BA$497)</f>
        <v>0.62425320319212674</v>
      </c>
      <c r="AW55" s="48">
        <f t="array" ref="AW55">SUMPRODUCT(('[1]面板-分位数'!$B$3:$B$497='面板-景气指数'!$A55)*('[1]面板-分位数'!$J$3:$J$497),('[1]面板-分位数'!$B$3:$B$497='面板-景气指数'!$A55)*'[1]面板-分位数'!BB$3:BB$497)</f>
        <v>0.31114829789730997</v>
      </c>
      <c r="AX55" s="48">
        <f t="array" ref="AX55">SUMPRODUCT(('[1]面板-分位数'!$B$3:$B$497='面板-景气指数'!$A55)*('[1]面板-分位数'!$J$3:$J$497),('[1]面板-分位数'!$B$3:$B$497='面板-景气指数'!$A55)*'[1]面板-分位数'!BC$3:BC$497)</f>
        <v>0.19191825705672103</v>
      </c>
      <c r="AY55" s="48">
        <f t="array" ref="AY55">SUMPRODUCT(('[1]面板-分位数'!$B$3:$B$497='面板-景气指数'!$A55)*('[1]面板-分位数'!$J$3:$J$497),('[1]面板-分位数'!$B$3:$B$497='面板-景气指数'!$A55)*'[1]面板-分位数'!BD$3:BD$497)</f>
        <v>0.15049910746861664</v>
      </c>
      <c r="AZ55" s="48">
        <f t="array" ref="AZ55">SUMPRODUCT(('[1]面板-分位数'!$B$3:$B$497='面板-景气指数'!$A55)*('[1]面板-分位数'!$J$3:$J$497),('[1]面板-分位数'!$B$3:$B$497='面板-景气指数'!$A55)*'[1]面板-分位数'!BE$3:BE$497)</f>
        <v>0.23844951412859219</v>
      </c>
      <c r="BA55" s="48">
        <f t="array" ref="BA55">SUMPRODUCT(('[1]面板-分位数'!$B$3:$B$497='面板-景气指数'!$A55)*('[1]面板-分位数'!$J$3:$J$497),('[1]面板-分位数'!$B$3:$B$497='面板-景气指数'!$A55)*'[1]面板-分位数'!BF$3:BF$497)</f>
        <v>0.70446613419940995</v>
      </c>
      <c r="BB55" s="48">
        <f t="array" ref="BB55">SUMPRODUCT(('[1]面板-分位数'!$B$3:$B$497='面板-景气指数'!$A55)*('[1]面板-分位数'!$J$3:$J$497),('[1]面板-分位数'!$B$3:$B$497='面板-景气指数'!$A55)*'[1]面板-分位数'!BG$3:BG$497)</f>
        <v>0.61424196459544156</v>
      </c>
      <c r="BC55" s="48">
        <f t="array" ref="BC55">SUMPRODUCT(('[1]面板-分位数'!$B$3:$B$497='面板-景气指数'!$A55)*('[1]面板-分位数'!$J$3:$J$497),('[1]面板-分位数'!$B$3:$B$497='面板-景气指数'!$A55)*'[1]面板-分位数'!BH$3:BH$497)</f>
        <v>0.62164043534692681</v>
      </c>
      <c r="BD55" s="48">
        <f t="array" ref="BD55">SUMPRODUCT(('[1]面板-分位数'!$B$3:$B$497='面板-景气指数'!$A55)*('[1]面板-分位数'!$J$3:$J$497),('[1]面板-分位数'!$B$3:$B$497='面板-景气指数'!$A55)*'[1]面板-分位数'!BI$3:BI$497)</f>
        <v>0.56670771447783508</v>
      </c>
      <c r="BE55" s="48">
        <f t="array" ref="BE55">SUMPRODUCT(('[1]面板-分位数'!$B$3:$B$497='面板-景气指数'!$A55)*('[1]面板-分位数'!$J$3:$J$497),('[1]面板-分位数'!$B$3:$B$497='面板-景气指数'!$A55)*'[1]面板-分位数'!BJ$3:BJ$497)</f>
        <v>0.58782353568806855</v>
      </c>
      <c r="BF55" s="48">
        <f t="array" ref="BF55">SUMPRODUCT(('[1]面板-分位数'!$B$3:$B$497='面板-景气指数'!$A55)*('[1]面板-分位数'!$J$3:$J$497),('[1]面板-分位数'!$B$3:$B$497='面板-景气指数'!$A55)*'[1]面板-分位数'!BK$3:BK$497)</f>
        <v>0.67373712072919323</v>
      </c>
      <c r="BG55" s="48">
        <f t="array" ref="BG55">SUMPRODUCT(('[1]面板-分位数'!$B$3:$B$497='面板-景气指数'!$A55)*('[1]面板-分位数'!$J$3:$J$497),('[1]面板-分位数'!$B$3:$B$497='面板-景气指数'!$A55)*'[1]面板-分位数'!BL$3:BL$497)</f>
        <v>0.6851374484086552</v>
      </c>
      <c r="BH55" s="48">
        <f t="array" ref="BH55">SUMPRODUCT(('[1]面板-分位数'!$B$3:$B$497='面板-景气指数'!$A55)*('[1]面板-分位数'!$J$3:$J$497),('[1]面板-分位数'!$B$3:$B$497='面板-景气指数'!$A55)*'[1]面板-分位数'!BM$3:BM$497)</f>
        <v>0.67848836847542038</v>
      </c>
      <c r="BI55" s="48">
        <f t="array" ref="BI55">SUMPRODUCT(('[1]面板-分位数'!$B$3:$B$497='面板-景气指数'!$A55)*('[1]面板-分位数'!$J$3:$J$497),('[1]面板-分位数'!$B$3:$B$497='面板-景气指数'!$A55)*'[1]面板-分位数'!BN$3:BN$497)</f>
        <v>0.64852647991293921</v>
      </c>
      <c r="BJ55" s="48">
        <f t="array" ref="BJ55">SUMPRODUCT(('[1]面板-分位数'!$B$3:$B$497='面板-景气指数'!$A55)*('[1]面板-分位数'!$J$3:$J$497),('[1]面板-分位数'!$B$3:$B$497='面板-景气指数'!$A55)*'[1]面板-分位数'!BO$3:BO$497)</f>
        <v>0.61107709829257273</v>
      </c>
      <c r="BK55" s="48">
        <f t="array" ref="BK55">SUMPRODUCT(('[1]面板-分位数'!$B$3:$B$497='面板-景气指数'!$A55)*('[1]面板-分位数'!$J$3:$J$497),('[1]面板-分位数'!$B$3:$B$497='面板-景气指数'!$A55)*'[1]面板-分位数'!BP$3:BP$497)</f>
        <v>0.64452130484087011</v>
      </c>
      <c r="BL55" s="48">
        <f t="array" ref="BL55">SUMPRODUCT(('[1]面板-分位数'!$B$3:$B$497='面板-景气指数'!$A55)*('[1]面板-分位数'!$J$3:$J$497),('[1]面板-分位数'!$B$3:$B$497='面板-景气指数'!$A55)*'[1]面板-分位数'!BQ$3:BQ$497)</f>
        <v>0.4856837527175511</v>
      </c>
      <c r="BM55" s="48">
        <f t="array" ref="BM55">SUMPRODUCT(('[1]面板-分位数'!$B$3:$B$497='面板-景气指数'!$A55)*('[1]面板-分位数'!$J$3:$J$497),('[1]面板-分位数'!$B$3:$B$497='面板-景气指数'!$A55)*'[1]面板-分位数'!BR$3:BR$497)</f>
        <v>0.4507453074931066</v>
      </c>
      <c r="BN55" s="48">
        <f t="array" ref="BN55">SUMPRODUCT(('[1]面板-分位数'!$B$3:$B$497='面板-景气指数'!$A55)*('[1]面板-分位数'!$J$3:$J$497),('[1]面板-分位数'!$B$3:$B$497='面板-景气指数'!$A55)*'[1]面板-分位数'!BS$3:BS$497)</f>
        <v>0.45511729110196852</v>
      </c>
      <c r="BO55" s="48">
        <f t="array" ref="BO55">SUMPRODUCT(('[1]面板-分位数'!$B$3:$B$497='面板-景气指数'!$A55)*('[1]面板-分位数'!$J$3:$J$497),('[1]面板-分位数'!$B$3:$B$497='面板-景气指数'!$A55)*'[1]面板-分位数'!BT$3:BT$497)</f>
        <v>0.48574162134734222</v>
      </c>
      <c r="BP55" s="48">
        <f t="array" ref="BP55">SUMPRODUCT(('[1]面板-分位数'!$B$3:$B$497='面板-景气指数'!$A55)*('[1]面板-分位数'!$J$3:$J$497),('[1]面板-分位数'!$B$3:$B$497='面板-景气指数'!$A55)*'[1]面板-分位数'!BU$3:BU$497)</f>
        <v>0.50291804901449</v>
      </c>
      <c r="BQ55" s="48">
        <f t="array" ref="BQ55">SUMPRODUCT(('[1]面板-分位数'!$B$3:$B$497='面板-景气指数'!$A55)*('[1]面板-分位数'!$J$3:$J$497),('[1]面板-分位数'!$B$3:$B$497='面板-景气指数'!$A55)*'[1]面板-分位数'!BV$3:BV$497)</f>
        <v>0.53861097807774372</v>
      </c>
      <c r="BR55" s="48">
        <f t="array" ref="BR55">SUMPRODUCT(('[1]面板-分位数'!$B$3:$B$497='面板-景气指数'!$A55)*('[1]面板-分位数'!$J$3:$J$497),('[1]面板-分位数'!$B$3:$B$497='面板-景气指数'!$A55)*'[1]面板-分位数'!BW$3:BW$497)</f>
        <v>0.54867896019284523</v>
      </c>
      <c r="BS55" s="48">
        <f t="array" ref="BS55">SUMPRODUCT(('[1]面板-分位数'!$B$3:$B$497='面板-景气指数'!$A55)*('[1]面板-分位数'!$J$3:$J$497),('[1]面板-分位数'!$B$3:$B$497='面板-景气指数'!$A55)*'[1]面板-分位数'!BX$3:BX$497)</f>
        <v>0.5394160921873965</v>
      </c>
      <c r="BT55" s="48">
        <f t="array" ref="BT55">SUMPRODUCT(('[1]面板-分位数'!$B$3:$B$497='面板-景气指数'!$A55)*('[1]面板-分位数'!$J$3:$J$497),('[1]面板-分位数'!$B$3:$B$497='面板-景气指数'!$A55)*'[1]面板-分位数'!BY$3:BY$497)</f>
        <v>0.59914335719646705</v>
      </c>
      <c r="BU55" s="48">
        <f t="array" ref="BU55">SUMPRODUCT(('[1]面板-分位数'!$B$3:$B$497='面板-景气指数'!$A55)*('[1]面板-分位数'!$J$3:$J$497),('[1]面板-分位数'!$B$3:$B$497='面板-景气指数'!$A55)*'[1]面板-分位数'!BZ$3:BZ$497)</f>
        <v>0.70471340564138807</v>
      </c>
      <c r="BV55" s="48">
        <f t="array" ref="BV55">SUMPRODUCT(('[1]面板-分位数'!$B$3:$B$497='面板-景气指数'!$A55)*('[1]面板-分位数'!$J$3:$J$497),('[1]面板-分位数'!$B$3:$B$497='面板-景气指数'!$A55)*'[1]面板-分位数'!CA$3:CA$497)</f>
        <v>0.71374876388600872</v>
      </c>
      <c r="BW55" s="48">
        <f t="array" ref="BW55">SUMPRODUCT(('[1]面板-分位数'!$B$3:$B$497='面板-景气指数'!$A55)*('[1]面板-分位数'!$J$3:$J$497),('[1]面板-分位数'!$B$3:$B$497='面板-景气指数'!$A55)*'[1]面板-分位数'!CB$3:CB$497)</f>
        <v>0.74805565241892391</v>
      </c>
      <c r="BX55" s="48">
        <f t="array" ref="BX55">SUMPRODUCT(('[1]面板-分位数'!$B$3:$B$497='面板-景气指数'!$A55)*('[1]面板-分位数'!$J$3:$J$497),('[1]面板-分位数'!$B$3:$B$497='面板-景气指数'!$A55)*'[1]面板-分位数'!CC$3:CC$497)</f>
        <v>0.56637618817687296</v>
      </c>
      <c r="BY55" s="48">
        <f t="array" ref="BY55">SUMPRODUCT(('[1]面板-分位数'!$B$3:$B$497='面板-景气指数'!$A55)*('[1]面板-分位数'!$J$3:$J$497),('[1]面板-分位数'!$B$3:$B$497='面板-景气指数'!$A55)*'[1]面板-分位数'!CD$3:CD$497)</f>
        <v>0.66904351229151859</v>
      </c>
      <c r="BZ55" s="48">
        <f t="array" ref="BZ55">SUMPRODUCT(('[1]面板-分位数'!$B$3:$B$497='面板-景气指数'!$A55)*('[1]面板-分位数'!$J$3:$J$497),('[1]面板-分位数'!$B$3:$B$497='面板-景气指数'!$A55)*'[1]面板-分位数'!CE$3:CE$497)</f>
        <v>0.66697712739690374</v>
      </c>
      <c r="CA55" s="48">
        <f t="array" ref="CA55">SUMPRODUCT(('[1]面板-分位数'!$B$3:$B$497='面板-景气指数'!$A55)*('[1]面板-分位数'!$J$3:$J$497),('[1]面板-分位数'!$B$3:$B$497='面板-景气指数'!$A55)*'[1]面板-分位数'!CF$3:CF$497)</f>
        <v>0.66958481426382355</v>
      </c>
      <c r="CB55" s="48">
        <f t="array" ref="CB55">SUMPRODUCT(('[1]面板-分位数'!$B$3:$B$497='面板-景气指数'!$A55)*('[1]面板-分位数'!$J$3:$J$497),('[1]面板-分位数'!$B$3:$B$497='面板-景气指数'!$A55)*'[1]面板-分位数'!CG$3:CG$497)</f>
        <v>0.61370870410278644</v>
      </c>
      <c r="CC55" s="48">
        <f t="array" ref="CC55">SUMPRODUCT(('[1]面板-分位数'!$B$3:$B$497='面板-景气指数'!$A55)*('[1]面板-分位数'!$J$3:$J$497),('[1]面板-分位数'!$B$3:$B$497='面板-景气指数'!$A55)*'[1]面板-分位数'!CH$3:CH$497)</f>
        <v>0.57851715491631561</v>
      </c>
      <c r="CD55" s="48">
        <f t="array" ref="CD55">SUMPRODUCT(('[1]面板-分位数'!$B$3:$B$497='面板-景气指数'!$A55)*('[1]面板-分位数'!$J$3:$J$497),('[1]面板-分位数'!$B$3:$B$497='面板-景气指数'!$A55)*'[1]面板-分位数'!CI$3:CI$497)</f>
        <v>0.6255471690221831</v>
      </c>
      <c r="CE55" s="48">
        <f t="array" ref="CE55">SUMPRODUCT(('[1]面板-分位数'!$B$3:$B$497='面板-景气指数'!$A55)*('[1]面板-分位数'!$J$3:$J$497),('[1]面板-分位数'!$B$3:$B$497='面板-景气指数'!$A55)*'[1]面板-分位数'!CJ$3:CJ$497)</f>
        <v>0.59786716063316092</v>
      </c>
      <c r="CF55" s="48">
        <f t="array" ref="CF55">SUMPRODUCT(('[1]面板-分位数'!$B$3:$B$497='面板-景气指数'!$A55)*('[1]面板-分位数'!$J$3:$J$497),('[1]面板-分位数'!$B$3:$B$497='面板-景气指数'!$A55)*'[1]面板-分位数'!CK$3:CK$497)</f>
        <v>0.56079064455669769</v>
      </c>
      <c r="CG55" s="48">
        <f t="array" ref="CG55">SUMPRODUCT(('[1]面板-分位数'!$B$3:$B$497='面板-景气指数'!$A55)*('[1]面板-分位数'!$J$3:$J$497),('[1]面板-分位数'!$B$3:$B$497='面板-景气指数'!$A55)*'[1]面板-分位数'!CL$3:CL$497)</f>
        <v>0.46653687080227813</v>
      </c>
      <c r="CH55" s="48">
        <f t="array" ref="CH55">SUMPRODUCT(('[1]面板-分位数'!$B$3:$B$497='面板-景气指数'!$A55)*('[1]面板-分位数'!$J$3:$J$497),('[1]面板-分位数'!$B$3:$B$497='面板-景气指数'!$A55)*'[1]面板-分位数'!CM$3:CM$497)</f>
        <v>0.4544973942710604</v>
      </c>
      <c r="CI55" s="48">
        <f t="array" ref="CI55">SUMPRODUCT(('[1]面板-分位数'!$B$3:$B$497='面板-景气指数'!$A55)*('[1]面板-分位数'!$J$3:$J$497),('[1]面板-分位数'!$B$3:$B$497='面板-景气指数'!$A55)*'[1]面板-分位数'!CN$3:CN$497)</f>
        <v>0.47750758506002944</v>
      </c>
      <c r="CJ55" s="48">
        <f t="array" ref="CJ55">SUMPRODUCT(('[1]面板-分位数'!$B$3:$B$497='面板-景气指数'!$A55)*('[1]面板-分位数'!$J$3:$J$497),('[1]面板-分位数'!$B$3:$B$497='面板-景气指数'!$A55)*'[1]面板-分位数'!CO$3:CO$497)</f>
        <v>0.55935317810188856</v>
      </c>
      <c r="CK55" s="48">
        <f t="array" ref="CK55">SUMPRODUCT(('[1]面板-分位数'!$B$3:$B$497='面板-景气指数'!$A55)*('[1]面板-分位数'!$J$3:$J$497),('[1]面板-分位数'!$B$3:$B$497='面板-景气指数'!$A55)*'[1]面板-分位数'!CP$3:CP$497)</f>
        <v>0.52674121475858438</v>
      </c>
      <c r="CL55" s="48">
        <f t="array" ref="CL55">SUMPRODUCT(('[1]面板-分位数'!$B$3:$B$497='面板-景气指数'!$A55)*('[1]面板-分位数'!$J$3:$J$497),('[1]面板-分位数'!$B$3:$B$497='面板-景气指数'!$A55)*'[1]面板-分位数'!CQ$3:CQ$497)</f>
        <v>0.48270003500029923</v>
      </c>
      <c r="CM55" s="48">
        <f t="array" ref="CM55">SUMPRODUCT(('[1]面板-分位数'!$B$3:$B$497='面板-景气指数'!$A55)*('[1]面板-分位数'!$J$3:$J$497),('[1]面板-分位数'!$B$3:$B$497='面板-景气指数'!$A55)*'[1]面板-分位数'!CR$3:CR$497)</f>
        <v>0.43332272840220537</v>
      </c>
      <c r="CN55" s="48">
        <f t="array" ref="CN55">SUMPRODUCT(('[1]面板-分位数'!$B$3:$B$497='面板-景气指数'!$A55)*('[1]面板-分位数'!$J$3:$J$497),('[1]面板-分位数'!$B$3:$B$497='面板-景气指数'!$A55)*'[1]面板-分位数'!CS$3:CS$497)</f>
        <v>0.4083955217744461</v>
      </c>
      <c r="CO55" s="48">
        <f t="array" ref="CO55">SUMPRODUCT(('[1]面板-分位数'!$B$3:$B$497='面板-景气指数'!$A55)*('[1]面板-分位数'!$J$3:$J$497),('[1]面板-分位数'!$B$3:$B$497='面板-景气指数'!$A55)*'[1]面板-分位数'!CT$3:CT$497)</f>
        <v>0.4554619796133284</v>
      </c>
      <c r="CP55" s="48">
        <f t="array" ref="CP55">SUMPRODUCT(('[1]面板-分位数'!$B$3:$B$497='面板-景气指数'!$A55)*('[1]面板-分位数'!$J$3:$J$497),('[1]面板-分位数'!$B$3:$B$497='面板-景气指数'!$A55)*'[1]面板-分位数'!CU$3:CU$497)</f>
        <v>0.46106959906075351</v>
      </c>
      <c r="CQ55" s="48">
        <f t="array" ref="CQ55">SUMPRODUCT(('[1]面板-分位数'!$B$3:$B$497='面板-景气指数'!$A55)*('[1]面板-分位数'!$J$3:$J$497),('[1]面板-分位数'!$B$3:$B$497='面板-景气指数'!$A55)*'[1]面板-分位数'!CV$3:CV$497)</f>
        <v>0.48207355928704998</v>
      </c>
      <c r="CR55" s="48">
        <f t="array" ref="CR55">SUMPRODUCT(('[1]面板-分位数'!$B$3:$B$497='面板-景气指数'!$A55)*('[1]面板-分位数'!$J$3:$J$497),('[1]面板-分位数'!$B$3:$B$497='面板-景气指数'!$A55)*'[1]面板-分位数'!CW$3:CW$497)</f>
        <v>0.47233261627823364</v>
      </c>
      <c r="CS55" s="48">
        <f t="array" ref="CS55">SUMPRODUCT(('[1]面板-分位数'!$B$3:$B$497='面板-景气指数'!$A55)*('[1]面板-分位数'!$J$3:$J$497),('[1]面板-分位数'!$B$3:$B$497='面板-景气指数'!$A55)*'[1]面板-分位数'!CX$3:CX$497)</f>
        <v>0.49201164967432054</v>
      </c>
      <c r="CT55" s="48">
        <f t="array" ref="CT55">SUMPRODUCT(('[1]面板-分位数'!$B$3:$B$497='面板-景气指数'!$A55)*('[1]面板-分位数'!$J$3:$J$497),('[1]面板-分位数'!$B$3:$B$497='面板-景气指数'!$A55)*'[1]面板-分位数'!CY$3:CY$497)</f>
        <v>0.51995733019319001</v>
      </c>
      <c r="CU55" s="48">
        <f t="array" ref="CU55">SUMPRODUCT(('[1]面板-分位数'!$B$3:$B$497='面板-景气指数'!$A55)*('[1]面板-分位数'!$J$3:$J$497),('[1]面板-分位数'!$B$3:$B$497='面板-景气指数'!$A55)*'[1]面板-分位数'!CZ$3:CZ$497)</f>
        <v>0.5441291333664211</v>
      </c>
      <c r="CV55" s="48">
        <f t="array" ref="CV55">SUMPRODUCT(('[1]面板-分位数'!$B$3:$B$497='面板-景气指数'!$A55)*('[1]面板-分位数'!$J$3:$J$497),('[1]面板-分位数'!$B$3:$B$497='面板-景气指数'!$A55)*'[1]面板-分位数'!DA$3:DA$497)</f>
        <v>0.53599141398491768</v>
      </c>
    </row>
    <row r="56" spans="1:100" x14ac:dyDescent="0.2">
      <c r="A56" s="46" t="s">
        <v>62</v>
      </c>
      <c r="B56" s="47">
        <f t="shared" si="23"/>
        <v>26.183729644857443</v>
      </c>
      <c r="C56" s="47">
        <f t="shared" si="24"/>
        <v>21.746231898143741</v>
      </c>
      <c r="D56" s="49">
        <f t="shared" si="22"/>
        <v>20.537756787101316</v>
      </c>
      <c r="E56" s="51">
        <v>3.6858036373128303E-2</v>
      </c>
      <c r="F56" s="48">
        <f t="array" ref="F56">SUMPRODUCT(('[1]面板-分位数'!$B$3:$B$497='面板-景气指数'!$A56)*('[1]面板-分位数'!$J$3:$J$497),('[1]面板-分位数'!$B$3:$B$497='面板-景气指数'!$A56)*'[1]面板-分位数'!K$3:K$497)</f>
        <v>0.51357063535715175</v>
      </c>
      <c r="G56" s="48">
        <f t="array" ref="G56">SUMPRODUCT(('[1]面板-分位数'!$B$3:$B$497='面板-景气指数'!$A56)*('[1]面板-分位数'!$J$3:$J$497),('[1]面板-分位数'!$B$3:$B$497='面板-景气指数'!$A56)*'[1]面板-分位数'!L$3:L$497)</f>
        <v>0.47165518710038995</v>
      </c>
      <c r="H56" s="48">
        <f t="array" ref="H56">SUMPRODUCT(('[1]面板-分位数'!$B$3:$B$497='面板-景气指数'!$A56)*('[1]面板-分位数'!$J$3:$J$497),('[1]面板-分位数'!$B$3:$B$497='面板-景气指数'!$A56)*'[1]面板-分位数'!M$3:M$497)</f>
        <v>0.41532036726104182</v>
      </c>
      <c r="I56" s="48">
        <f t="array" ref="I56">SUMPRODUCT(('[1]面板-分位数'!$B$3:$B$497='面板-景气指数'!$A56)*('[1]面板-分位数'!$J$3:$J$497),('[1]面板-分位数'!$B$3:$B$497='面板-景气指数'!$A56)*'[1]面板-分位数'!N$3:N$497)</f>
        <v>0.32497395059502959</v>
      </c>
      <c r="J56" s="48">
        <f t="array" ref="J56">SUMPRODUCT(('[1]面板-分位数'!$B$3:$B$497='面板-景气指数'!$A56)*('[1]面板-分位数'!$J$3:$J$497),('[1]面板-分位数'!$B$3:$B$497='面板-景气指数'!$A56)*'[1]面板-分位数'!O$3:O$497)</f>
        <v>0.25419286811895253</v>
      </c>
      <c r="K56" s="48">
        <f t="array" ref="K56">SUMPRODUCT(('[1]面板-分位数'!$B$3:$B$497='面板-景气指数'!$A56)*('[1]面板-分位数'!$J$3:$J$497),('[1]面板-分位数'!$B$3:$B$497='面板-景气指数'!$A56)*'[1]面板-分位数'!P$3:P$497)</f>
        <v>0.20269598583324866</v>
      </c>
      <c r="L56" s="48">
        <f t="array" ref="L56">SUMPRODUCT(('[1]面板-分位数'!$B$3:$B$497='面板-景气指数'!$A56)*('[1]面板-分位数'!$J$3:$J$497),('[1]面板-分位数'!$B$3:$B$497='面板-景气指数'!$A56)*'[1]面板-分位数'!Q$3:Q$497)</f>
        <v>0.19170836264193192</v>
      </c>
      <c r="M56" s="48">
        <f t="array" ref="M56">SUMPRODUCT(('[1]面板-分位数'!$B$3:$B$497='面板-景气指数'!$A56)*('[1]面板-分位数'!$J$3:$J$497),('[1]面板-分位数'!$B$3:$B$497='面板-景气指数'!$A56)*'[1]面板-分位数'!R$3:R$497)</f>
        <v>0.16732727202755823</v>
      </c>
      <c r="N56" s="48">
        <f t="array" ref="N56">SUMPRODUCT(('[1]面板-分位数'!$B$3:$B$497='面板-景气指数'!$A56)*('[1]面板-分位数'!$J$3:$J$497),('[1]面板-分位数'!$B$3:$B$497='面板-景气指数'!$A56)*'[1]面板-分位数'!S$3:S$497)</f>
        <v>0.1321949017132644</v>
      </c>
      <c r="O56" s="48">
        <f t="array" ref="O56">SUMPRODUCT(('[1]面板-分位数'!$B$3:$B$497='面板-景气指数'!$A56)*('[1]面板-分位数'!$J$3:$J$497),('[1]面板-分位数'!$B$3:$B$497='面板-景气指数'!$A56)*'[1]面板-分位数'!T$3:T$497)</f>
        <v>0.11672555209272772</v>
      </c>
      <c r="P56" s="48">
        <f t="array" ref="P56">SUMPRODUCT(('[1]面板-分位数'!$B$3:$B$497='面板-景气指数'!$A56)*('[1]面板-分位数'!$J$3:$J$497),('[1]面板-分位数'!$B$3:$B$497='面板-景气指数'!$A56)*'[1]面板-分位数'!U$3:U$497)</f>
        <v>0.10832006306032169</v>
      </c>
      <c r="Q56" s="48">
        <f t="array" ref="Q56">SUMPRODUCT(('[1]面板-分位数'!$B$3:$B$497='面板-景气指数'!$A56)*('[1]面板-分位数'!$J$3:$J$497),('[1]面板-分位数'!$B$3:$B$497='面板-景气指数'!$A56)*'[1]面板-分位数'!V$3:V$497)</f>
        <v>0.13208383327181553</v>
      </c>
      <c r="R56" s="48">
        <f t="array" ref="R56">SUMPRODUCT(('[1]面板-分位数'!$B$3:$B$497='面板-景气指数'!$A56)*('[1]面板-分位数'!$J$3:$J$497),('[1]面板-分位数'!$B$3:$B$497='面板-景气指数'!$A56)*'[1]面板-分位数'!W$3:W$497)</f>
        <v>0.16821542594839789</v>
      </c>
      <c r="S56" s="48">
        <f t="array" ref="S56">SUMPRODUCT(('[1]面板-分位数'!$B$3:$B$497='面板-景气指数'!$A56)*('[1]面板-分位数'!$J$3:$J$497),('[1]面板-分位数'!$B$3:$B$497='面板-景气指数'!$A56)*'[1]面板-分位数'!X$3:X$497)</f>
        <v>0.20981789065181547</v>
      </c>
      <c r="T56" s="48">
        <f t="array" ref="T56">SUMPRODUCT(('[1]面板-分位数'!$B$3:$B$497='面板-景气指数'!$A56)*('[1]面板-分位数'!$J$3:$J$497),('[1]面板-分位数'!$B$3:$B$497='面板-景气指数'!$A56)*'[1]面板-分位数'!Y$3:Y$497)</f>
        <v>0.24283249411670196</v>
      </c>
      <c r="U56" s="48">
        <f t="array" ref="U56">SUMPRODUCT(('[1]面板-分位数'!$B$3:$B$497='面板-景气指数'!$A56)*('[1]面板-分位数'!$J$3:$J$497),('[1]面板-分位数'!$B$3:$B$497='面板-景气指数'!$A56)*'[1]面板-分位数'!Z$3:Z$497)</f>
        <v>0.26386524023264202</v>
      </c>
      <c r="V56" s="48">
        <f t="array" ref="V56">SUMPRODUCT(('[1]面板-分位数'!$B$3:$B$497='面板-景气指数'!$A56)*('[1]面板-分位数'!$J$3:$J$497),('[1]面板-分位数'!$B$3:$B$497='面板-景气指数'!$A56)*'[1]面板-分位数'!AA$3:AA$497)</f>
        <v>0.3152302241556556</v>
      </c>
      <c r="W56" s="48">
        <f t="array" ref="W56">SUMPRODUCT(('[1]面板-分位数'!$B$3:$B$497='面板-景气指数'!$A56)*('[1]面板-分位数'!$J$3:$J$497),('[1]面板-分位数'!$B$3:$B$497='面板-景气指数'!$A56)*'[1]面板-分位数'!AB$3:AB$497)</f>
        <v>0.36912216277155435</v>
      </c>
      <c r="X56" s="48">
        <f t="array" ref="X56">SUMPRODUCT(('[1]面板-分位数'!$B$3:$B$497='面板-景气指数'!$A56)*('[1]面板-分位数'!$J$3:$J$497),('[1]面板-分位数'!$B$3:$B$497='面板-景气指数'!$A56)*'[1]面板-分位数'!AC$3:AC$497)</f>
        <v>0.39805002962992087</v>
      </c>
      <c r="Y56" s="48">
        <f t="array" ref="Y56">SUMPRODUCT(('[1]面板-分位数'!$B$3:$B$497='面板-景气指数'!$A56)*('[1]面板-分位数'!$J$3:$J$497),('[1]面板-分位数'!$B$3:$B$497='面板-景气指数'!$A56)*'[1]面板-分位数'!AD$3:AD$497)</f>
        <v>0.43712261003970432</v>
      </c>
      <c r="Z56" s="48">
        <f t="array" ref="Z56">SUMPRODUCT(('[1]面板-分位数'!$B$3:$B$497='面板-景气指数'!$A56)*('[1]面板-分位数'!$J$3:$J$497),('[1]面板-分位数'!$B$3:$B$497='面板-景气指数'!$A56)*'[1]面板-分位数'!AE$3:AE$497)</f>
        <v>0.49298139089669218</v>
      </c>
      <c r="AA56" s="48">
        <f t="array" ref="AA56">SUMPRODUCT(('[1]面板-分位数'!$B$3:$B$497='面板-景气指数'!$A56)*('[1]面板-分位数'!$J$3:$J$497),('[1]面板-分位数'!$B$3:$B$497='面板-景气指数'!$A56)*'[1]面板-分位数'!AF$3:AF$497)</f>
        <v>0.53474099804811581</v>
      </c>
      <c r="AB56" s="48">
        <f t="array" ref="AB56">SUMPRODUCT(('[1]面板-分位数'!$B$3:$B$497='面板-景气指数'!$A56)*('[1]面板-分位数'!$J$3:$J$497),('[1]面板-分位数'!$B$3:$B$497='面板-景气指数'!$A56)*'[1]面板-分位数'!AG$3:AG$497)</f>
        <v>0.58950432315422563</v>
      </c>
      <c r="AC56" s="48">
        <f t="array" ref="AC56">SUMPRODUCT(('[1]面板-分位数'!$B$3:$B$497='面板-景气指数'!$A56)*('[1]面板-分位数'!$J$3:$J$497),('[1]面板-分位数'!$B$3:$B$497='面板-景气指数'!$A56)*'[1]面板-分位数'!AH$3:AH$497)</f>
        <v>0.60554624904333254</v>
      </c>
      <c r="AD56" s="48">
        <f t="array" ref="AD56">SUMPRODUCT(('[1]面板-分位数'!$B$3:$B$497='面板-景气指数'!$A56)*('[1]面板-分位数'!$J$3:$J$497),('[1]面板-分位数'!$B$3:$B$497='面板-景气指数'!$A56)*'[1]面板-分位数'!AI$3:AI$497)</f>
        <v>0.64623352452571614</v>
      </c>
      <c r="AE56" s="48">
        <f t="array" ref="AE56">SUMPRODUCT(('[1]面板-分位数'!$B$3:$B$497='面板-景气指数'!$A56)*('[1]面板-分位数'!$J$3:$J$497),('[1]面板-分位数'!$B$3:$B$497='面板-景气指数'!$A56)*'[1]面板-分位数'!AJ$3:AJ$497)</f>
        <v>0.69612044455307109</v>
      </c>
      <c r="AF56" s="48">
        <f t="array" ref="AF56">SUMPRODUCT(('[1]面板-分位数'!$B$3:$B$497='面板-景气指数'!$A56)*('[1]面板-分位数'!$J$3:$J$497),('[1]面板-分位数'!$B$3:$B$497='面板-景气指数'!$A56)*'[1]面板-分位数'!AK$3:AK$497)</f>
        <v>0.78219726939997458</v>
      </c>
      <c r="AG56" s="48">
        <f t="array" ref="AG56">SUMPRODUCT(('[1]面板-分位数'!$B$3:$B$497='面板-景气指数'!$A56)*('[1]面板-分位数'!$J$3:$J$497),('[1]面板-分位数'!$B$3:$B$497='面板-景气指数'!$A56)*'[1]面板-分位数'!AL$3:AL$497)</f>
        <v>0.84243388421095033</v>
      </c>
      <c r="AH56" s="48">
        <f t="array" ref="AH56">SUMPRODUCT(('[1]面板-分位数'!$B$3:$B$497='面板-景气指数'!$A56)*('[1]面板-分位数'!$J$3:$J$497),('[1]面板-分位数'!$B$3:$B$497='面板-景气指数'!$A56)*'[1]面板-分位数'!AM$3:AM$497)</f>
        <v>0.87999869089309568</v>
      </c>
      <c r="AI56" s="48">
        <f t="array" ref="AI56">SUMPRODUCT(('[1]面板-分位数'!$B$3:$B$497='面板-景气指数'!$A56)*('[1]面板-分位数'!$J$3:$J$497),('[1]面板-分位数'!$B$3:$B$497='面板-景气指数'!$A56)*'[1]面板-分位数'!AN$3:AN$497)</f>
        <v>0.88117391551883828</v>
      </c>
      <c r="AJ56" s="48">
        <f t="array" ref="AJ56">SUMPRODUCT(('[1]面板-分位数'!$B$3:$B$497='面板-景气指数'!$A56)*('[1]面板-分位数'!$J$3:$J$497),('[1]面板-分位数'!$B$3:$B$497='面板-景气指数'!$A56)*'[1]面板-分位数'!AO$3:AO$497)</f>
        <v>0.85737056642910126</v>
      </c>
      <c r="AK56" s="48">
        <f t="array" ref="AK56">SUMPRODUCT(('[1]面板-分位数'!$B$3:$B$497='面板-景气指数'!$A56)*('[1]面板-分位数'!$J$3:$J$497),('[1]面板-分位数'!$B$3:$B$497='面板-景气指数'!$A56)*'[1]面板-分位数'!AP$3:AP$497)</f>
        <v>0.83164267892973709</v>
      </c>
      <c r="AL56" s="48">
        <f t="array" ref="AL56">SUMPRODUCT(('[1]面板-分位数'!$B$3:$B$497='面板-景气指数'!$A56)*('[1]面板-分位数'!$J$3:$J$497),('[1]面板-分位数'!$B$3:$B$497='面板-景气指数'!$A56)*'[1]面板-分位数'!AQ$3:AQ$497)</f>
        <v>0.79589990150367107</v>
      </c>
      <c r="AM56" s="48">
        <f t="array" ref="AM56">SUMPRODUCT(('[1]面板-分位数'!$B$3:$B$497='面板-景气指数'!$A56)*('[1]面板-分位数'!$J$3:$J$497),('[1]面板-分位数'!$B$3:$B$497='面板-景气指数'!$A56)*'[1]面板-分位数'!AR$3:AR$497)</f>
        <v>0.79419180696192526</v>
      </c>
      <c r="AN56" s="48">
        <f t="array" ref="AN56">SUMPRODUCT(('[1]面板-分位数'!$B$3:$B$497='面板-景气指数'!$A56)*('[1]面板-分位数'!$J$3:$J$497),('[1]面板-分位数'!$B$3:$B$497='面板-景气指数'!$A56)*'[1]面板-分位数'!AS$3:AS$497)</f>
        <v>0.6896927667261048</v>
      </c>
      <c r="AO56" s="48">
        <f t="array" ref="AO56">SUMPRODUCT(('[1]面板-分位数'!$B$3:$B$497='面板-景气指数'!$A56)*('[1]面板-分位数'!$J$3:$J$497),('[1]面板-分位数'!$B$3:$B$497='面板-景气指数'!$A56)*'[1]面板-分位数'!AT$3:AT$497)</f>
        <v>0.66524766315881823</v>
      </c>
      <c r="AP56" s="48">
        <f t="array" ref="AP56">SUMPRODUCT(('[1]面板-分位数'!$B$3:$B$497='面板-景气指数'!$A56)*('[1]面板-分位数'!$J$3:$J$497),('[1]面板-分位数'!$B$3:$B$497='面板-景气指数'!$A56)*'[1]面板-分位数'!AU$3:AU$497)</f>
        <v>0.6056319854501182</v>
      </c>
      <c r="AQ56" s="48">
        <f t="array" ref="AQ56">SUMPRODUCT(('[1]面板-分位数'!$B$3:$B$497='面板-景气指数'!$A56)*('[1]面板-分位数'!$J$3:$J$497),('[1]面板-分位数'!$B$3:$B$497='面板-景气指数'!$A56)*'[1]面板-分位数'!AV$3:AV$497)</f>
        <v>0.55734283628598424</v>
      </c>
      <c r="AR56" s="48">
        <f t="array" ref="AR56">SUMPRODUCT(('[1]面板-分位数'!$B$3:$B$497='面板-景气指数'!$A56)*('[1]面板-分位数'!$J$3:$J$497),('[1]面板-分位数'!$B$3:$B$497='面板-景气指数'!$A56)*'[1]面板-分位数'!AW$3:AW$497)</f>
        <v>0.48668276394621385</v>
      </c>
      <c r="AS56" s="48">
        <f t="array" ref="AS56">SUMPRODUCT(('[1]面板-分位数'!$B$3:$B$497='面板-景气指数'!$A56)*('[1]面板-分位数'!$J$3:$J$497),('[1]面板-分位数'!$B$3:$B$497='面板-景气指数'!$A56)*'[1]面板-分位数'!AX$3:AX$497)</f>
        <v>0.43696753859222054</v>
      </c>
      <c r="AT56" s="48">
        <f t="array" ref="AT56">SUMPRODUCT(('[1]面板-分位数'!$B$3:$B$497='面板-景气指数'!$A56)*('[1]面板-分位数'!$J$3:$J$497),('[1]面板-分位数'!$B$3:$B$497='面板-景气指数'!$A56)*'[1]面板-分位数'!AY$3:AY$497)</f>
        <v>0.41768124865842449</v>
      </c>
      <c r="AU56" s="48">
        <f t="array" ref="AU56">SUMPRODUCT(('[1]面板-分位数'!$B$3:$B$497='面板-景气指数'!$A56)*('[1]面板-分位数'!$J$3:$J$497),('[1]面板-分位数'!$B$3:$B$497='面板-景气指数'!$A56)*'[1]面板-分位数'!AZ$3:AZ$497)</f>
        <v>0.41365354791764869</v>
      </c>
      <c r="AV56" s="48">
        <f t="array" ref="AV56">SUMPRODUCT(('[1]面板-分位数'!$B$3:$B$497='面板-景气指数'!$A56)*('[1]面板-分位数'!$J$3:$J$497),('[1]面板-分位数'!$B$3:$B$497='面板-景气指数'!$A56)*'[1]面板-分位数'!BA$3:BA$497)</f>
        <v>0.4756541191770125</v>
      </c>
      <c r="AW56" s="48">
        <f t="array" ref="AW56">SUMPRODUCT(('[1]面板-分位数'!$B$3:$B$497='面板-景气指数'!$A56)*('[1]面板-分位数'!$J$3:$J$497),('[1]面板-分位数'!$B$3:$B$497='面板-景气指数'!$A56)*'[1]面板-分位数'!BB$3:BB$497)</f>
        <v>0.47802169018604224</v>
      </c>
      <c r="AX56" s="48">
        <f t="array" ref="AX56">SUMPRODUCT(('[1]面板-分位数'!$B$3:$B$497='面板-景气指数'!$A56)*('[1]面板-分位数'!$J$3:$J$497),('[1]面板-分位数'!$B$3:$B$497='面板-景气指数'!$A56)*'[1]面板-分位数'!BC$3:BC$497)</f>
        <v>0.51805666760475577</v>
      </c>
      <c r="AY56" s="48">
        <f t="array" ref="AY56">SUMPRODUCT(('[1]面板-分位数'!$B$3:$B$497='面板-景气指数'!$A56)*('[1]面板-分位数'!$J$3:$J$497),('[1]面板-分位数'!$B$3:$B$497='面板-景气指数'!$A56)*'[1]面板-分位数'!BD$3:BD$497)</f>
        <v>0.41096445575552443</v>
      </c>
      <c r="AZ56" s="48">
        <f t="array" ref="AZ56">SUMPRODUCT(('[1]面板-分位数'!$B$3:$B$497='面板-景气指数'!$A56)*('[1]面板-分位数'!$J$3:$J$497),('[1]面板-分位数'!$B$3:$B$497='面板-景气指数'!$A56)*'[1]面板-分位数'!BE$3:BE$497)</f>
        <v>0.4512407170945878</v>
      </c>
      <c r="BA56" s="48">
        <f t="array" ref="BA56">SUMPRODUCT(('[1]面板-分位数'!$B$3:$B$497='面板-景气指数'!$A56)*('[1]面板-分位数'!$J$3:$J$497),('[1]面板-分位数'!$B$3:$B$497='面板-景气指数'!$A56)*'[1]面板-分位数'!BF$3:BF$497)</f>
        <v>0.39815992323686811</v>
      </c>
      <c r="BB56" s="48">
        <f t="array" ref="BB56">SUMPRODUCT(('[1]面板-分位数'!$B$3:$B$497='面板-景气指数'!$A56)*('[1]面板-分位数'!$J$3:$J$497),('[1]面板-分位数'!$B$3:$B$497='面板-景气指数'!$A56)*'[1]面板-分位数'!BG$3:BG$497)</f>
        <v>0.3796855130280436</v>
      </c>
      <c r="BC56" s="48">
        <f t="array" ref="BC56">SUMPRODUCT(('[1]面板-分位数'!$B$3:$B$497='面板-景气指数'!$A56)*('[1]面板-分位数'!$J$3:$J$497),('[1]面板-分位数'!$B$3:$B$497='面板-景气指数'!$A56)*'[1]面板-分位数'!BH$3:BH$497)</f>
        <v>0.32131642912746633</v>
      </c>
      <c r="BD56" s="48">
        <f t="array" ref="BD56">SUMPRODUCT(('[1]面板-分位数'!$B$3:$B$497='面板-景气指数'!$A56)*('[1]面板-分位数'!$J$3:$J$497),('[1]面板-分位数'!$B$3:$B$497='面板-景气指数'!$A56)*'[1]面板-分位数'!BI$3:BI$497)</f>
        <v>0.2847218631009783</v>
      </c>
      <c r="BE56" s="48">
        <f t="array" ref="BE56">SUMPRODUCT(('[1]面板-分位数'!$B$3:$B$497='面板-景气指数'!$A56)*('[1]面板-分位数'!$J$3:$J$497),('[1]面板-分位数'!$B$3:$B$497='面板-景气指数'!$A56)*'[1]面板-分位数'!BJ$3:BJ$497)</f>
        <v>0.25121902522458212</v>
      </c>
      <c r="BF56" s="48">
        <f t="array" ref="BF56">SUMPRODUCT(('[1]面板-分位数'!$B$3:$B$497='面板-景气指数'!$A56)*('[1]面板-分位数'!$J$3:$J$497),('[1]面板-分位数'!$B$3:$B$497='面板-景气指数'!$A56)*'[1]面板-分位数'!BK$3:BK$497)</f>
        <v>0.2181063596641907</v>
      </c>
      <c r="BG56" s="48">
        <f t="array" ref="BG56">SUMPRODUCT(('[1]面板-分位数'!$B$3:$B$497='面板-景气指数'!$A56)*('[1]面板-分位数'!$J$3:$J$497),('[1]面板-分位数'!$B$3:$B$497='面板-景气指数'!$A56)*'[1]面板-分位数'!BL$3:BL$497)</f>
        <v>0.2356787084182238</v>
      </c>
      <c r="BH56" s="48">
        <f t="array" ref="BH56">SUMPRODUCT(('[1]面板-分位数'!$B$3:$B$497='面板-景气指数'!$A56)*('[1]面板-分位数'!$J$3:$J$497),('[1]面板-分位数'!$B$3:$B$497='面板-景气指数'!$A56)*'[1]面板-分位数'!BM$3:BM$497)</f>
        <v>0.24774195827128137</v>
      </c>
      <c r="BI56" s="48">
        <f t="array" ref="BI56">SUMPRODUCT(('[1]面板-分位数'!$B$3:$B$497='面板-景气指数'!$A56)*('[1]面板-分位数'!$J$3:$J$497),('[1]面板-分位数'!$B$3:$B$497='面板-景气指数'!$A56)*'[1]面板-分位数'!BN$3:BN$497)</f>
        <v>0.27312311581833321</v>
      </c>
      <c r="BJ56" s="48">
        <f t="array" ref="BJ56">SUMPRODUCT(('[1]面板-分位数'!$B$3:$B$497='面板-景气指数'!$A56)*('[1]面板-分位数'!$J$3:$J$497),('[1]面板-分位数'!$B$3:$B$497='面板-景气指数'!$A56)*'[1]面板-分位数'!BO$3:BO$497)</f>
        <v>0.26053289632705068</v>
      </c>
      <c r="BK56" s="48">
        <f t="array" ref="BK56">SUMPRODUCT(('[1]面板-分位数'!$B$3:$B$497='面板-景气指数'!$A56)*('[1]面板-分位数'!$J$3:$J$497),('[1]面板-分位数'!$B$3:$B$497='面板-景气指数'!$A56)*'[1]面板-分位数'!BP$3:BP$497)</f>
        <v>0.24650832691111094</v>
      </c>
      <c r="BL56" s="48">
        <f t="array" ref="BL56">SUMPRODUCT(('[1]面板-分位数'!$B$3:$B$497='面板-景气指数'!$A56)*('[1]面板-分位数'!$J$3:$J$497),('[1]面板-分位数'!$B$3:$B$497='面板-景气指数'!$A56)*'[1]面板-分位数'!BQ$3:BQ$497)</f>
        <v>0.26582065786495968</v>
      </c>
      <c r="BM56" s="48">
        <f t="array" ref="BM56">SUMPRODUCT(('[1]面板-分位数'!$B$3:$B$497='面板-景气指数'!$A56)*('[1]面板-分位数'!$J$3:$J$497),('[1]面板-分位数'!$B$3:$B$497='面板-景气指数'!$A56)*'[1]面板-分位数'!BR$3:BR$497)</f>
        <v>0.32882345465674556</v>
      </c>
      <c r="BN56" s="48">
        <f t="array" ref="BN56">SUMPRODUCT(('[1]面板-分位数'!$B$3:$B$497='面板-景气指数'!$A56)*('[1]面板-分位数'!$J$3:$J$497),('[1]面板-分位数'!$B$3:$B$497='面板-景气指数'!$A56)*'[1]面板-分位数'!BS$3:BS$497)</f>
        <v>0.37525511821170615</v>
      </c>
      <c r="BO56" s="48">
        <f t="array" ref="BO56">SUMPRODUCT(('[1]面板-分位数'!$B$3:$B$497='面板-景气指数'!$A56)*('[1]面板-分位数'!$J$3:$J$497),('[1]面板-分位数'!$B$3:$B$497='面板-景气指数'!$A56)*'[1]面板-分位数'!BT$3:BT$497)</f>
        <v>0.42817197065358181</v>
      </c>
      <c r="BP56" s="48">
        <f t="array" ref="BP56">SUMPRODUCT(('[1]面板-分位数'!$B$3:$B$497='面板-景气指数'!$A56)*('[1]面板-分位数'!$J$3:$J$497),('[1]面板-分位数'!$B$3:$B$497='面板-景气指数'!$A56)*'[1]面板-分位数'!BU$3:BU$497)</f>
        <v>0.45610565610448661</v>
      </c>
      <c r="BQ56" s="48">
        <f t="array" ref="BQ56">SUMPRODUCT(('[1]面板-分位数'!$B$3:$B$497='面板-景气指数'!$A56)*('[1]面板-分位数'!$J$3:$J$497),('[1]面板-分位数'!$B$3:$B$497='面板-景气指数'!$A56)*'[1]面板-分位数'!BV$3:BV$497)</f>
        <v>0.50631030777900687</v>
      </c>
      <c r="BR56" s="48">
        <f t="array" ref="BR56">SUMPRODUCT(('[1]面板-分位数'!$B$3:$B$497='面板-景气指数'!$A56)*('[1]面板-分位数'!$J$3:$J$497),('[1]面板-分位数'!$B$3:$B$497='面板-景气指数'!$A56)*'[1]面板-分位数'!BW$3:BW$497)</f>
        <v>0.55205909732161396</v>
      </c>
      <c r="BS56" s="48">
        <f t="array" ref="BS56">SUMPRODUCT(('[1]面板-分位数'!$B$3:$B$497='面板-景气指数'!$A56)*('[1]面板-分位数'!$J$3:$J$497),('[1]面板-分位数'!$B$3:$B$497='面板-景气指数'!$A56)*'[1]面板-分位数'!BX$3:BX$497)</f>
        <v>0.61101602177534542</v>
      </c>
      <c r="BT56" s="48">
        <f t="array" ref="BT56">SUMPRODUCT(('[1]面板-分位数'!$B$3:$B$497='面板-景气指数'!$A56)*('[1]面板-分位数'!$J$3:$J$497),('[1]面板-分位数'!$B$3:$B$497='面板-景气指数'!$A56)*'[1]面板-分位数'!BY$3:BY$497)</f>
        <v>0.62628553476801485</v>
      </c>
      <c r="BU56" s="48">
        <f t="array" ref="BU56">SUMPRODUCT(('[1]面板-分位数'!$B$3:$B$497='面板-景气指数'!$A56)*('[1]面板-分位数'!$J$3:$J$497),('[1]面板-分位数'!$B$3:$B$497='面板-景气指数'!$A56)*'[1]面板-分位数'!BZ$3:BZ$497)</f>
        <v>0.60135956432175341</v>
      </c>
      <c r="BV56" s="48">
        <f t="array" ref="BV56">SUMPRODUCT(('[1]面板-分位数'!$B$3:$B$497='面板-景气指数'!$A56)*('[1]面板-分位数'!$J$3:$J$497),('[1]面板-分位数'!$B$3:$B$497='面板-景气指数'!$A56)*'[1]面板-分位数'!CA$3:CA$497)</f>
        <v>0.56896774265353323</v>
      </c>
      <c r="BW56" s="48">
        <f t="array" ref="BW56">SUMPRODUCT(('[1]面板-分位数'!$B$3:$B$497='面板-景气指数'!$A56)*('[1]面板-分位数'!$J$3:$J$497),('[1]面板-分位数'!$B$3:$B$497='面板-景气指数'!$A56)*'[1]面板-分位数'!CB$3:CB$497)</f>
        <v>0.59042601138913398</v>
      </c>
      <c r="BX56" s="48">
        <f t="array" ref="BX56">SUMPRODUCT(('[1]面板-分位数'!$B$3:$B$497='面板-景气指数'!$A56)*('[1]面板-分位数'!$J$3:$J$497),('[1]面板-分位数'!$B$3:$B$497='面板-景气指数'!$A56)*'[1]面板-分位数'!CC$3:CC$497)</f>
        <v>0.60279857936372405</v>
      </c>
      <c r="BY56" s="48">
        <f t="array" ref="BY56">SUMPRODUCT(('[1]面板-分位数'!$B$3:$B$497='面板-景气指数'!$A56)*('[1]面板-分位数'!$J$3:$J$497),('[1]面板-分位数'!$B$3:$B$497='面板-景气指数'!$A56)*'[1]面板-分位数'!CD$3:CD$497)</f>
        <v>0.63317632109113775</v>
      </c>
      <c r="BZ56" s="48">
        <f t="array" ref="BZ56">SUMPRODUCT(('[1]面板-分位数'!$B$3:$B$497='面板-景气指数'!$A56)*('[1]面板-分位数'!$J$3:$J$497),('[1]面板-分位数'!$B$3:$B$497='面板-景气指数'!$A56)*'[1]面板-分位数'!CE$3:CE$497)</f>
        <v>0.62605832541995676</v>
      </c>
      <c r="CA56" s="48">
        <f t="array" ref="CA56">SUMPRODUCT(('[1]面板-分位数'!$B$3:$B$497='面板-景气指数'!$A56)*('[1]面板-分位数'!$J$3:$J$497),('[1]面板-分位数'!$B$3:$B$497='面板-景气指数'!$A56)*'[1]面板-分位数'!CF$3:CF$497)</f>
        <v>0.66133340914519523</v>
      </c>
      <c r="CB56" s="48">
        <f t="array" ref="CB56">SUMPRODUCT(('[1]面板-分位数'!$B$3:$B$497='面板-景气指数'!$A56)*('[1]面板-分位数'!$J$3:$J$497),('[1]面板-分位数'!$B$3:$B$497='面板-景气指数'!$A56)*'[1]面板-分位数'!CG$3:CG$497)</f>
        <v>0.72525013951328665</v>
      </c>
      <c r="CC56" s="48">
        <f t="array" ref="CC56">SUMPRODUCT(('[1]面板-分位数'!$B$3:$B$497='面板-景气指数'!$A56)*('[1]面板-分位数'!$J$3:$J$497),('[1]面板-分位数'!$B$3:$B$497='面板-景气指数'!$A56)*'[1]面板-分位数'!CH$3:CH$497)</f>
        <v>0.73917125304468234</v>
      </c>
      <c r="CD56" s="48">
        <f t="array" ref="CD56">SUMPRODUCT(('[1]面板-分位数'!$B$3:$B$497='面板-景气指数'!$A56)*('[1]面板-分位数'!$J$3:$J$497),('[1]面板-分位数'!$B$3:$B$497='面板-景气指数'!$A56)*'[1]面板-分位数'!CI$3:CI$497)</f>
        <v>0.76446361284641273</v>
      </c>
      <c r="CE56" s="48">
        <f t="array" ref="CE56">SUMPRODUCT(('[1]面板-分位数'!$B$3:$B$497='面板-景气指数'!$A56)*('[1]面板-分位数'!$J$3:$J$497),('[1]面板-分位数'!$B$3:$B$497='面板-景气指数'!$A56)*'[1]面板-分位数'!CJ$3:CJ$497)</f>
        <v>0.75212979667964019</v>
      </c>
      <c r="CF56" s="48">
        <f t="array" ref="CF56">SUMPRODUCT(('[1]面板-分位数'!$B$3:$B$497='面板-景气指数'!$A56)*('[1]面板-分位数'!$J$3:$J$497),('[1]面板-分位数'!$B$3:$B$497='面板-景气指数'!$A56)*'[1]面板-分位数'!CK$3:CK$497)</f>
        <v>0.77562138060707864</v>
      </c>
      <c r="CG56" s="48">
        <f t="array" ref="CG56">SUMPRODUCT(('[1]面板-分位数'!$B$3:$B$497='面板-景气指数'!$A56)*('[1]面板-分位数'!$J$3:$J$497),('[1]面板-分位数'!$B$3:$B$497='面板-景气指数'!$A56)*'[1]面板-分位数'!CL$3:CL$497)</f>
        <v>0.76314973250125095</v>
      </c>
      <c r="CH56" s="48">
        <f t="array" ref="CH56">SUMPRODUCT(('[1]面板-分位数'!$B$3:$B$497='面板-景气指数'!$A56)*('[1]面板-分位数'!$J$3:$J$497),('[1]面板-分位数'!$B$3:$B$497='面板-景气指数'!$A56)*'[1]面板-分位数'!CM$3:CM$497)</f>
        <v>0.78607468344435649</v>
      </c>
      <c r="CI56" s="48">
        <f t="array" ref="CI56">SUMPRODUCT(('[1]面板-分位数'!$B$3:$B$497='面板-景气指数'!$A56)*('[1]面板-分位数'!$J$3:$J$497),('[1]面板-分位数'!$B$3:$B$497='面板-景气指数'!$A56)*'[1]面板-分位数'!CN$3:CN$497)</f>
        <v>0.76690753056429151</v>
      </c>
      <c r="CJ56" s="48">
        <f t="array" ref="CJ56">SUMPRODUCT(('[1]面板-分位数'!$B$3:$B$497='面板-景气指数'!$A56)*('[1]面板-分位数'!$J$3:$J$497),('[1]面板-分位数'!$B$3:$B$497='面板-景气指数'!$A56)*'[1]面板-分位数'!CO$3:CO$497)</f>
        <v>0.70958456228143774</v>
      </c>
      <c r="CK56" s="48">
        <f t="array" ref="CK56">SUMPRODUCT(('[1]面板-分位数'!$B$3:$B$497='面板-景气指数'!$A56)*('[1]面板-分位数'!$J$3:$J$497),('[1]面板-分位数'!$B$3:$B$497='面板-景气指数'!$A56)*'[1]面板-分位数'!CP$3:CP$497)</f>
        <v>0.68462352131258786</v>
      </c>
      <c r="CL56" s="48">
        <f t="array" ref="CL56">SUMPRODUCT(('[1]面板-分位数'!$B$3:$B$497='面板-景气指数'!$A56)*('[1]面板-分位数'!$J$3:$J$497),('[1]面板-分位数'!$B$3:$B$497='面板-景气指数'!$A56)*'[1]面板-分位数'!CQ$3:CQ$497)</f>
        <v>0.68005765313130717</v>
      </c>
      <c r="CM56" s="48">
        <f t="array" ref="CM56">SUMPRODUCT(('[1]面板-分位数'!$B$3:$B$497='面板-景气指数'!$A56)*('[1]面板-分位数'!$J$3:$J$497),('[1]面板-分位数'!$B$3:$B$497='面板-景气指数'!$A56)*'[1]面板-分位数'!CR$3:CR$497)</f>
        <v>0.61926754731892386</v>
      </c>
      <c r="CN56" s="48">
        <f t="array" ref="CN56">SUMPRODUCT(('[1]面板-分位数'!$B$3:$B$497='面板-景气指数'!$A56)*('[1]面板-分位数'!$J$3:$J$497),('[1]面板-分位数'!$B$3:$B$497='面板-景气指数'!$A56)*'[1]面板-分位数'!CS$3:CS$497)</f>
        <v>0.58958716428247437</v>
      </c>
      <c r="CO56" s="48">
        <f t="array" ref="CO56">SUMPRODUCT(('[1]面板-分位数'!$B$3:$B$497='面板-景气指数'!$A56)*('[1]面板-分位数'!$J$3:$J$497),('[1]面板-分位数'!$B$3:$B$497='面板-景气指数'!$A56)*'[1]面板-分位数'!CT$3:CT$497)</f>
        <v>0.54636442037758515</v>
      </c>
      <c r="CP56" s="48">
        <f t="array" ref="CP56">SUMPRODUCT(('[1]面板-分位数'!$B$3:$B$497='面板-景气指数'!$A56)*('[1]面板-分位数'!$J$3:$J$497),('[1]面板-分位数'!$B$3:$B$497='面板-景气指数'!$A56)*'[1]面板-分位数'!CU$3:CU$497)</f>
        <v>0.50836069217521662</v>
      </c>
      <c r="CQ56" s="48">
        <f t="array" ref="CQ56">SUMPRODUCT(('[1]面板-分位数'!$B$3:$B$497='面板-景气指数'!$A56)*('[1]面板-分位数'!$J$3:$J$497),('[1]面板-分位数'!$B$3:$B$497='面板-景气指数'!$A56)*'[1]面板-分位数'!CV$3:CV$497)</f>
        <v>0.41382726632561895</v>
      </c>
      <c r="CR56" s="48">
        <f t="array" ref="CR56">SUMPRODUCT(('[1]面板-分位数'!$B$3:$B$497='面板-景气指数'!$A56)*('[1]面板-分位数'!$J$3:$J$497),('[1]面板-分位数'!$B$3:$B$497='面板-景气指数'!$A56)*'[1]面板-分位数'!CW$3:CW$497)</f>
        <v>0.35908851732611813</v>
      </c>
      <c r="CS56" s="48">
        <f t="array" ref="CS56">SUMPRODUCT(('[1]面板-分位数'!$B$3:$B$497='面板-景气指数'!$A56)*('[1]面板-分位数'!$J$3:$J$497),('[1]面板-分位数'!$B$3:$B$497='面板-景气指数'!$A56)*'[1]面板-分位数'!CX$3:CX$497)</f>
        <v>0.35711959251378111</v>
      </c>
      <c r="CT56" s="48">
        <f t="array" ref="CT56">SUMPRODUCT(('[1]面板-分位数'!$B$3:$B$497='面板-景气指数'!$A56)*('[1]面板-分位数'!$J$3:$J$497),('[1]面板-分位数'!$B$3:$B$497='面板-景气指数'!$A56)*'[1]面板-分位数'!CY$3:CY$497)</f>
        <v>0.36203772340387341</v>
      </c>
      <c r="CU56" s="48">
        <f t="array" ref="CU56">SUMPRODUCT(('[1]面板-分位数'!$B$3:$B$497='面板-景气指数'!$A56)*('[1]面板-分位数'!$J$3:$J$497),('[1]面板-分位数'!$B$3:$B$497='面板-景气指数'!$A56)*'[1]面板-分位数'!CZ$3:CZ$497)</f>
        <v>0.39735515361944501</v>
      </c>
      <c r="CV56" s="48">
        <f t="array" ref="CV56">SUMPRODUCT(('[1]面板-分位数'!$B$3:$B$497='面板-景气指数'!$A56)*('[1]面板-分位数'!$J$3:$J$497),('[1]面板-分位数'!$B$3:$B$497='面板-景气指数'!$A56)*'[1]面板-分位数'!DA$3:DA$497)</f>
        <v>0.33324569078635918</v>
      </c>
    </row>
    <row r="57" spans="1:100" x14ac:dyDescent="0.2">
      <c r="A57" s="46" t="s">
        <v>65</v>
      </c>
      <c r="B57" s="47">
        <f t="shared" si="23"/>
        <v>5.218256137487173</v>
      </c>
      <c r="C57" s="47">
        <f t="shared" si="24"/>
        <v>4.8145035402075154E-2</v>
      </c>
      <c r="D57" s="49">
        <f t="shared" si="22"/>
        <v>18.604895006212587</v>
      </c>
      <c r="E57" s="51">
        <v>1.5499992470370901E-2</v>
      </c>
      <c r="F57" s="48">
        <f t="array" ref="F57">SUMPRODUCT(('[1]面板-分位数'!$B$3:$B$497='面板-景气指数'!$A57)*('[1]面板-分位数'!$J$3:$J$497),('[1]面板-分位数'!$B$3:$B$497='面板-景气指数'!$A57)*'[1]面板-分位数'!K$3:K$497)</f>
        <v>0.24324788978958384</v>
      </c>
      <c r="G57" s="48">
        <f t="array" ref="G57">SUMPRODUCT(('[1]面板-分位数'!$B$3:$B$497='面板-景气指数'!$A57)*('[1]面板-分位数'!$J$3:$J$497),('[1]面板-分位数'!$B$3:$B$497='面板-景气指数'!$A57)*'[1]面板-分位数'!L$3:L$497)</f>
        <v>0.2244349932723162</v>
      </c>
      <c r="H57" s="48">
        <f t="array" ref="H57">SUMPRODUCT(('[1]面板-分位数'!$B$3:$B$497='面板-景气指数'!$A57)*('[1]面板-分位数'!$J$3:$J$497),('[1]面板-分位数'!$B$3:$B$497='面板-景气指数'!$A57)*'[1]面板-分位数'!M$3:M$497)</f>
        <v>0.22043204822250034</v>
      </c>
      <c r="I57" s="48">
        <f t="array" ref="I57">SUMPRODUCT(('[1]面板-分位数'!$B$3:$B$497='面板-景气指数'!$A57)*('[1]面板-分位数'!$J$3:$J$497),('[1]面板-分位数'!$B$3:$B$497='面板-景气指数'!$A57)*'[1]面板-分位数'!N$3:N$497)</f>
        <v>0.21085063808438492</v>
      </c>
      <c r="J57" s="48">
        <f t="array" ref="J57">SUMPRODUCT(('[1]面板-分位数'!$B$3:$B$497='面板-景气指数'!$A57)*('[1]面板-分位数'!$J$3:$J$497),('[1]面板-分位数'!$B$3:$B$497='面板-景气指数'!$A57)*'[1]面板-分位数'!O$3:O$497)</f>
        <v>0.22395354291829545</v>
      </c>
      <c r="K57" s="48">
        <f t="array" ref="K57">SUMPRODUCT(('[1]面板-分位数'!$B$3:$B$497='面板-景气指数'!$A57)*('[1]面板-分位数'!$J$3:$J$497),('[1]面板-分位数'!$B$3:$B$497='面板-景气指数'!$A57)*'[1]面板-分位数'!P$3:P$497)</f>
        <v>0.22094240871173734</v>
      </c>
      <c r="L57" s="48">
        <f t="array" ref="L57">SUMPRODUCT(('[1]面板-分位数'!$B$3:$B$497='面板-景气指数'!$A57)*('[1]面板-分位数'!$J$3:$J$497),('[1]面板-分位数'!$B$3:$B$497='面板-景气指数'!$A57)*'[1]面板-分位数'!Q$3:Q$497)</f>
        <v>0.20188242611976914</v>
      </c>
      <c r="M57" s="48">
        <f t="array" ref="M57">SUMPRODUCT(('[1]面板-分位数'!$B$3:$B$497='面板-景气指数'!$A57)*('[1]面板-分位数'!$J$3:$J$497),('[1]面板-分位数'!$B$3:$B$497='面板-景气指数'!$A57)*'[1]面板-分位数'!R$3:R$497)</f>
        <v>0.20352015688869921</v>
      </c>
      <c r="N57" s="48">
        <f t="array" ref="N57">SUMPRODUCT(('[1]面板-分位数'!$B$3:$B$497='面板-景气指数'!$A57)*('[1]面板-分位数'!$J$3:$J$497),('[1]面板-分位数'!$B$3:$B$497='面板-景气指数'!$A57)*'[1]面板-分位数'!S$3:S$497)</f>
        <v>0.20443017069309555</v>
      </c>
      <c r="O57" s="48">
        <f t="array" ref="O57">SUMPRODUCT(('[1]面板-分位数'!$B$3:$B$497='面板-景气指数'!$A57)*('[1]面板-分位数'!$J$3:$J$497),('[1]面板-分位数'!$B$3:$B$497='面板-景气指数'!$A57)*'[1]面板-分位数'!T$3:T$497)</f>
        <v>0.19093920332610359</v>
      </c>
      <c r="P57" s="48">
        <f t="array" ref="P57">SUMPRODUCT(('[1]面板-分位数'!$B$3:$B$497='面板-景气指数'!$A57)*('[1]面板-分位数'!$J$3:$J$497),('[1]面板-分位数'!$B$3:$B$497='面板-景气指数'!$A57)*'[1]面板-分位数'!U$3:U$497)</f>
        <v>0.19372499066545085</v>
      </c>
      <c r="Q57" s="48">
        <f t="array" ref="Q57">SUMPRODUCT(('[1]面板-分位数'!$B$3:$B$497='面板-景气指数'!$A57)*('[1]面板-分位数'!$J$3:$J$497),('[1]面板-分位数'!$B$3:$B$497='面板-景气指数'!$A57)*'[1]面板-分位数'!V$3:V$497)</f>
        <v>0.23517711126442289</v>
      </c>
      <c r="R57" s="48">
        <f t="array" ref="R57">SUMPRODUCT(('[1]面板-分位数'!$B$3:$B$497='面板-景气指数'!$A57)*('[1]面板-分位数'!$J$3:$J$497),('[1]面板-分位数'!$B$3:$B$497='面板-景气指数'!$A57)*'[1]面板-分位数'!W$3:W$497)</f>
        <v>0.16981487296614664</v>
      </c>
      <c r="S57" s="48">
        <f t="array" ref="S57">SUMPRODUCT(('[1]面板-分位数'!$B$3:$B$497='面板-景气指数'!$A57)*('[1]面板-分位数'!$J$3:$J$497),('[1]面板-分位数'!$B$3:$B$497='面板-景气指数'!$A57)*'[1]面板-分位数'!X$3:X$497)</f>
        <v>0.17225243189744446</v>
      </c>
      <c r="T57" s="48">
        <f t="array" ref="T57">SUMPRODUCT(('[1]面板-分位数'!$B$3:$B$497='面板-景气指数'!$A57)*('[1]面板-分位数'!$J$3:$J$497),('[1]面板-分位数'!$B$3:$B$497='面板-景气指数'!$A57)*'[1]面板-分位数'!Y$3:Y$497)</f>
        <v>0.1869090707680226</v>
      </c>
      <c r="U57" s="48">
        <f t="array" ref="U57">SUMPRODUCT(('[1]面板-分位数'!$B$3:$B$497='面板-景气指数'!$A57)*('[1]面板-分位数'!$J$3:$J$497),('[1]面板-分位数'!$B$3:$B$497='面板-景气指数'!$A57)*'[1]面板-分位数'!Z$3:Z$497)</f>
        <v>0.18207839354306202</v>
      </c>
      <c r="V57" s="48">
        <f t="array" ref="V57">SUMPRODUCT(('[1]面板-分位数'!$B$3:$B$497='面板-景气指数'!$A57)*('[1]面板-分位数'!$J$3:$J$497),('[1]面板-分位数'!$B$3:$B$497='面板-景气指数'!$A57)*'[1]面板-分位数'!AA$3:AA$497)</f>
        <v>0.19978187271595341</v>
      </c>
      <c r="W57" s="48">
        <f t="array" ref="W57">SUMPRODUCT(('[1]面板-分位数'!$B$3:$B$497='面板-景气指数'!$A57)*('[1]面板-分位数'!$J$3:$J$497),('[1]面板-分位数'!$B$3:$B$497='面板-景气指数'!$A57)*'[1]面板-分位数'!AB$3:AB$497)</f>
        <v>0.213015039669356</v>
      </c>
      <c r="X57" s="48">
        <f t="array" ref="X57">SUMPRODUCT(('[1]面板-分位数'!$B$3:$B$497='面板-景气指数'!$A57)*('[1]面板-分位数'!$J$3:$J$497),('[1]面板-分位数'!$B$3:$B$497='面板-景气指数'!$A57)*'[1]面板-分位数'!AC$3:AC$497)</f>
        <v>0.18753775134496642</v>
      </c>
      <c r="Y57" s="48">
        <f t="array" ref="Y57">SUMPRODUCT(('[1]面板-分位数'!$B$3:$B$497='面板-景气指数'!$A57)*('[1]面板-分位数'!$J$3:$J$497),('[1]面板-分位数'!$B$3:$B$497='面板-景气指数'!$A57)*'[1]面板-分位数'!AD$3:AD$497)</f>
        <v>0.19823926448746182</v>
      </c>
      <c r="Z57" s="48">
        <f t="array" ref="Z57">SUMPRODUCT(('[1]面板-分位数'!$B$3:$B$497='面板-景气指数'!$A57)*('[1]面板-分位数'!$J$3:$J$497),('[1]面板-分位数'!$B$3:$B$497='面板-景气指数'!$A57)*'[1]面板-分位数'!AE$3:AE$497)</f>
        <v>0.24007581336460568</v>
      </c>
      <c r="AA57" s="48">
        <f t="array" ref="AA57">SUMPRODUCT(('[1]面板-分位数'!$B$3:$B$497='面板-景气指数'!$A57)*('[1]面板-分位数'!$J$3:$J$497),('[1]面板-分位数'!$B$3:$B$497='面板-景气指数'!$A57)*'[1]面板-分位数'!AF$3:AF$497)</f>
        <v>0.32628513574460338</v>
      </c>
      <c r="AB57" s="48">
        <f t="array" ref="AB57">SUMPRODUCT(('[1]面板-分位数'!$B$3:$B$497='面板-景气指数'!$A57)*('[1]面板-分位数'!$J$3:$J$497),('[1]面板-分位数'!$B$3:$B$497='面板-景气指数'!$A57)*'[1]面板-分位数'!AG$3:AG$497)</f>
        <v>0.45426926332609124</v>
      </c>
      <c r="AC57" s="48">
        <f t="array" ref="AC57">SUMPRODUCT(('[1]面板-分位数'!$B$3:$B$497='面板-景气指数'!$A57)*('[1]面板-分位数'!$J$3:$J$497),('[1]面板-分位数'!$B$3:$B$497='面板-景气指数'!$A57)*'[1]面板-分位数'!AH$3:AH$497)</f>
        <v>0.63785237060141353</v>
      </c>
      <c r="AD57" s="48">
        <f t="array" ref="AD57">SUMPRODUCT(('[1]面板-分位数'!$B$3:$B$497='面板-景气指数'!$A57)*('[1]面板-分位数'!$J$3:$J$497),('[1]面板-分位数'!$B$3:$B$497='面板-景气指数'!$A57)*'[1]面板-分位数'!AI$3:AI$497)</f>
        <v>0.67350367379651344</v>
      </c>
      <c r="AE57" s="48">
        <f t="array" ref="AE57">SUMPRODUCT(('[1]面板-分位数'!$B$3:$B$497='面板-景气指数'!$A57)*('[1]面板-分位数'!$J$3:$J$497),('[1]面板-分位数'!$B$3:$B$497='面板-景气指数'!$A57)*'[1]面板-分位数'!AJ$3:AJ$497)</f>
        <v>0.67062839593445056</v>
      </c>
      <c r="AF57" s="48">
        <f t="array" ref="AF57">SUMPRODUCT(('[1]面板-分位数'!$B$3:$B$497='面板-景气指数'!$A57)*('[1]面板-分位数'!$J$3:$J$497),('[1]面板-分位数'!$B$3:$B$497='面板-景气指数'!$A57)*'[1]面板-分位数'!AK$3:AK$497)</f>
        <v>0.6759521022263425</v>
      </c>
      <c r="AG57" s="48">
        <f t="array" ref="AG57">SUMPRODUCT(('[1]面板-分位数'!$B$3:$B$497='面板-景气指数'!$A57)*('[1]面板-分位数'!$J$3:$J$497),('[1]面板-分位数'!$B$3:$B$497='面板-景气指数'!$A57)*'[1]面板-分位数'!AL$3:AL$497)</f>
        <v>0.66546156186751504</v>
      </c>
      <c r="AH57" s="48">
        <f t="array" ref="AH57">SUMPRODUCT(('[1]面板-分位数'!$B$3:$B$497='面板-景气指数'!$A57)*('[1]面板-分位数'!$J$3:$J$497),('[1]面板-分位数'!$B$3:$B$497='面板-景气指数'!$A57)*'[1]面板-分位数'!AM$3:AM$497)</f>
        <v>0.7102739048350708</v>
      </c>
      <c r="AI57" s="48">
        <f t="array" ref="AI57">SUMPRODUCT(('[1]面板-分位数'!$B$3:$B$497='面板-景气指数'!$A57)*('[1]面板-分位数'!$J$3:$J$497),('[1]面板-分位数'!$B$3:$B$497='面板-景气指数'!$A57)*'[1]面板-分位数'!AN$3:AN$497)</f>
        <v>0.71416995027353547</v>
      </c>
      <c r="AJ57" s="48">
        <f t="array" ref="AJ57">SUMPRODUCT(('[1]面板-分位数'!$B$3:$B$497='面板-景气指数'!$A57)*('[1]面板-分位数'!$J$3:$J$497),('[1]面板-分位数'!$B$3:$B$497='面板-景气指数'!$A57)*'[1]面板-分位数'!AO$3:AO$497)</f>
        <v>0.70158434791182789</v>
      </c>
      <c r="AK57" s="48">
        <f t="array" ref="AK57">SUMPRODUCT(('[1]面板-分位数'!$B$3:$B$497='面板-景气指数'!$A57)*('[1]面板-分位数'!$J$3:$J$497),('[1]面板-分位数'!$B$3:$B$497='面板-景气指数'!$A57)*'[1]面板-分位数'!AP$3:AP$497)</f>
        <v>0.73293891479304563</v>
      </c>
      <c r="AL57" s="48">
        <f t="array" ref="AL57">SUMPRODUCT(('[1]面板-分位数'!$B$3:$B$497='面板-景气指数'!$A57)*('[1]面板-分位数'!$J$3:$J$497),('[1]面板-分位数'!$B$3:$B$497='面板-景气指数'!$A57)*'[1]面板-分位数'!AQ$3:AQ$497)</f>
        <v>0.7528993095145744</v>
      </c>
      <c r="AM57" s="48">
        <f t="array" ref="AM57">SUMPRODUCT(('[1]面板-分位数'!$B$3:$B$497='面板-景气指数'!$A57)*('[1]面板-分位数'!$J$3:$J$497),('[1]面板-分位数'!$B$3:$B$497='面板-景气指数'!$A57)*'[1]面板-分位数'!AR$3:AR$497)</f>
        <v>0.84494575759467239</v>
      </c>
      <c r="AN57" s="48">
        <f t="array" ref="AN57">SUMPRODUCT(('[1]面板-分位数'!$B$3:$B$497='面板-景气指数'!$A57)*('[1]面板-分位数'!$J$3:$J$497),('[1]面板-分位数'!$B$3:$B$497='面板-景气指数'!$A57)*'[1]面板-分位数'!AS$3:AS$497)</f>
        <v>0.7655325523442732</v>
      </c>
      <c r="AO57" s="48">
        <f t="array" ref="AO57">SUMPRODUCT(('[1]面板-分位数'!$B$3:$B$497='面板-景气指数'!$A57)*('[1]面板-分位数'!$J$3:$J$497),('[1]面板-分位数'!$B$3:$B$497='面板-景气指数'!$A57)*'[1]面板-分位数'!AT$3:AT$497)</f>
        <v>0.4948500483037907</v>
      </c>
      <c r="AP57" s="48">
        <f t="array" ref="AP57">SUMPRODUCT(('[1]面板-分位数'!$B$3:$B$497='面板-景气指数'!$A57)*('[1]面板-分位数'!$J$3:$J$497),('[1]面板-分位数'!$B$3:$B$497='面板-景气指数'!$A57)*'[1]面板-分位数'!AU$3:AU$497)</f>
        <v>0.38167271260242536</v>
      </c>
      <c r="AQ57" s="48">
        <f t="array" ref="AQ57">SUMPRODUCT(('[1]面板-分位数'!$B$3:$B$497='面板-景气指数'!$A57)*('[1]面板-分位数'!$J$3:$J$497),('[1]面板-分位数'!$B$3:$B$497='面板-景气指数'!$A57)*'[1]面板-分位数'!AV$3:AV$497)</f>
        <v>0.32821723221103899</v>
      </c>
      <c r="AR57" s="48">
        <f t="array" ref="AR57">SUMPRODUCT(('[1]面板-分位数'!$B$3:$B$497='面板-景气指数'!$A57)*('[1]面板-分位数'!$J$3:$J$497),('[1]面板-分位数'!$B$3:$B$497='面板-景气指数'!$A57)*'[1]面板-分位数'!AW$3:AW$497)</f>
        <v>0.29747790330948254</v>
      </c>
      <c r="AS57" s="48">
        <f t="array" ref="AS57">SUMPRODUCT(('[1]面板-分位数'!$B$3:$B$497='面板-景气指数'!$A57)*('[1]面板-分位数'!$J$3:$J$497),('[1]面板-分位数'!$B$3:$B$497='面板-景气指数'!$A57)*'[1]面板-分位数'!AX$3:AX$497)</f>
        <v>0.31042491227712177</v>
      </c>
      <c r="AT57" s="48">
        <f t="array" ref="AT57">SUMPRODUCT(('[1]面板-分位数'!$B$3:$B$497='面板-景气指数'!$A57)*('[1]面板-分位数'!$J$3:$J$497),('[1]面板-分位数'!$B$3:$B$497='面板-景气指数'!$A57)*'[1]面板-分位数'!AY$3:AY$497)</f>
        <v>0.34807648850381212</v>
      </c>
      <c r="AU57" s="48">
        <f t="array" ref="AU57">SUMPRODUCT(('[1]面板-分位数'!$B$3:$B$497='面板-景气指数'!$A57)*('[1]面板-分位数'!$J$3:$J$497),('[1]面板-分位数'!$B$3:$B$497='面板-景气指数'!$A57)*'[1]面板-分位数'!AZ$3:AZ$497)</f>
        <v>0.36345798743471119</v>
      </c>
      <c r="AV57" s="48">
        <f t="array" ref="AV57">SUMPRODUCT(('[1]面板-分位数'!$B$3:$B$497='面板-景气指数'!$A57)*('[1]面板-分位数'!$J$3:$J$497),('[1]面板-分位数'!$B$3:$B$497='面板-景气指数'!$A57)*'[1]面板-分位数'!BA$3:BA$497)</f>
        <v>0.34957223486821981</v>
      </c>
      <c r="AW57" s="48">
        <f t="array" ref="AW57">SUMPRODUCT(('[1]面板-分位数'!$B$3:$B$497='面板-景气指数'!$A57)*('[1]面板-分位数'!$J$3:$J$497),('[1]面板-分位数'!$B$3:$B$497='面板-景气指数'!$A57)*'[1]面板-分位数'!BB$3:BB$497)</f>
        <v>0.29638610233853246</v>
      </c>
      <c r="AX57" s="48">
        <f t="array" ref="AX57">SUMPRODUCT(('[1]面板-分位数'!$B$3:$B$497='面板-景气指数'!$A57)*('[1]面板-分位数'!$J$3:$J$497),('[1]面板-分位数'!$B$3:$B$497='面板-景气指数'!$A57)*'[1]面板-分位数'!BC$3:BC$497)</f>
        <v>0.24633180860767973</v>
      </c>
      <c r="AY57" s="48">
        <f t="array" ref="AY57">SUMPRODUCT(('[1]面板-分位数'!$B$3:$B$497='面板-景气指数'!$A57)*('[1]面板-分位数'!$J$3:$J$497),('[1]面板-分位数'!$B$3:$B$497='面板-景气指数'!$A57)*'[1]面板-分位数'!BD$3:BD$497)</f>
        <v>0.44530515763258299</v>
      </c>
      <c r="AZ57" s="48">
        <f t="array" ref="AZ57">SUMPRODUCT(('[1]面板-分位数'!$B$3:$B$497='面板-景气指数'!$A57)*('[1]面板-分位数'!$J$3:$J$497),('[1]面板-分位数'!$B$3:$B$497='面板-景气指数'!$A57)*'[1]面板-分位数'!BE$3:BE$497)</f>
        <v>0.47977805168121268</v>
      </c>
      <c r="BA57" s="48">
        <f t="array" ref="BA57">SUMPRODUCT(('[1]面板-分位数'!$B$3:$B$497='面板-景气指数'!$A57)*('[1]面板-分位数'!$J$3:$J$497),('[1]面板-分位数'!$B$3:$B$497='面板-景气指数'!$A57)*'[1]面板-分位数'!BF$3:BF$497)</f>
        <v>0.54692782646896265</v>
      </c>
      <c r="BB57" s="48">
        <f t="array" ref="BB57">SUMPRODUCT(('[1]面板-分位数'!$B$3:$B$497='面板-景气指数'!$A57)*('[1]面板-分位数'!$J$3:$J$497),('[1]面板-分位数'!$B$3:$B$497='面板-景气指数'!$A57)*'[1]面板-分位数'!BG$3:BG$497)</f>
        <v>0.54523149048014441</v>
      </c>
      <c r="BC57" s="48">
        <f t="array" ref="BC57">SUMPRODUCT(('[1]面板-分位数'!$B$3:$B$497='面板-景气指数'!$A57)*('[1]面板-分位数'!$J$3:$J$497),('[1]面板-分位数'!$B$3:$B$497='面板-景气指数'!$A57)*'[1]面板-分位数'!BH$3:BH$497)</f>
        <v>0.55041492787735058</v>
      </c>
      <c r="BD57" s="48">
        <f t="array" ref="BD57">SUMPRODUCT(('[1]面板-分位数'!$B$3:$B$497='面板-景气指数'!$A57)*('[1]面板-分位数'!$J$3:$J$497),('[1]面板-分位数'!$B$3:$B$497='面板-景气指数'!$A57)*'[1]面板-分位数'!BI$3:BI$497)</f>
        <v>0.48452423238600245</v>
      </c>
      <c r="BE57" s="48">
        <f t="array" ref="BE57">SUMPRODUCT(('[1]面板-分位数'!$B$3:$B$497='面板-景气指数'!$A57)*('[1]面板-分位数'!$J$3:$J$497),('[1]面板-分位数'!$B$3:$B$497='面板-景气指数'!$A57)*'[1]面板-分位数'!BJ$3:BJ$497)</f>
        <v>0.47221222493287784</v>
      </c>
      <c r="BF57" s="48">
        <f t="array" ref="BF57">SUMPRODUCT(('[1]面板-分位数'!$B$3:$B$497='面板-景气指数'!$A57)*('[1]面板-分位数'!$J$3:$J$497),('[1]面板-分位数'!$B$3:$B$497='面板-景气指数'!$A57)*'[1]面板-分位数'!BK$3:BK$497)</f>
        <v>0.4756594219756447</v>
      </c>
      <c r="BG57" s="48">
        <f t="array" ref="BG57">SUMPRODUCT(('[1]面板-分位数'!$B$3:$B$497='面板-景气指数'!$A57)*('[1]面板-分位数'!$J$3:$J$497),('[1]面板-分位数'!$B$3:$B$497='面板-景气指数'!$A57)*'[1]面板-分位数'!BL$3:BL$497)</f>
        <v>0.53624306882363837</v>
      </c>
      <c r="BH57" s="48">
        <f t="array" ref="BH57">SUMPRODUCT(('[1]面板-分位数'!$B$3:$B$497='面板-景气指数'!$A57)*('[1]面板-分位数'!$J$3:$J$497),('[1]面板-分位数'!$B$3:$B$497='面板-景气指数'!$A57)*'[1]面板-分位数'!BM$3:BM$497)</f>
        <v>0.58212450342461375</v>
      </c>
      <c r="BI57" s="48">
        <f t="array" ref="BI57">SUMPRODUCT(('[1]面板-分位数'!$B$3:$B$497='面板-景气指数'!$A57)*('[1]面板-分位数'!$J$3:$J$497),('[1]面板-分位数'!$B$3:$B$497='面板-景气指数'!$A57)*'[1]面板-分位数'!BN$3:BN$497)</f>
        <v>0.54360010073288922</v>
      </c>
      <c r="BJ57" s="48">
        <f t="array" ref="BJ57">SUMPRODUCT(('[1]面板-分位数'!$B$3:$B$497='面板-景气指数'!$A57)*('[1]面板-分位数'!$J$3:$J$497),('[1]面板-分位数'!$B$3:$B$497='面板-景气指数'!$A57)*'[1]面板-分位数'!BO$3:BO$497)</f>
        <v>0.57097873032099167</v>
      </c>
      <c r="BK57" s="48">
        <f t="array" ref="BK57">SUMPRODUCT(('[1]面板-分位数'!$B$3:$B$497='面板-景气指数'!$A57)*('[1]面板-分位数'!$J$3:$J$497),('[1]面板-分位数'!$B$3:$B$497='面板-景气指数'!$A57)*'[1]面板-分位数'!BP$3:BP$497)</f>
        <v>0.51665835376316194</v>
      </c>
      <c r="BL57" s="48">
        <f t="array" ref="BL57">SUMPRODUCT(('[1]面板-分位数'!$B$3:$B$497='面板-景气指数'!$A57)*('[1]面板-分位数'!$J$3:$J$497),('[1]面板-分位数'!$B$3:$B$497='面板-景气指数'!$A57)*'[1]面板-分位数'!BQ$3:BQ$497)</f>
        <v>0.54385537684812602</v>
      </c>
      <c r="BM57" s="48">
        <f t="array" ref="BM57">SUMPRODUCT(('[1]面板-分位数'!$B$3:$B$497='面板-景气指数'!$A57)*('[1]面板-分位数'!$J$3:$J$497),('[1]面板-分位数'!$B$3:$B$497='面板-景气指数'!$A57)*'[1]面板-分位数'!BR$3:BR$497)</f>
        <v>0.61368682621454207</v>
      </c>
      <c r="BN57" s="48">
        <f t="array" ref="BN57">SUMPRODUCT(('[1]面板-分位数'!$B$3:$B$497='面板-景气指数'!$A57)*('[1]面板-分位数'!$J$3:$J$497),('[1]面板-分位数'!$B$3:$B$497='面板-景气指数'!$A57)*'[1]面板-分位数'!BS$3:BS$497)</f>
        <v>0.6956740853076987</v>
      </c>
      <c r="BO57" s="48">
        <f t="array" ref="BO57">SUMPRODUCT(('[1]面板-分位数'!$B$3:$B$497='面板-景气指数'!$A57)*('[1]面板-分位数'!$J$3:$J$497),('[1]面板-分位数'!$B$3:$B$497='面板-景气指数'!$A57)*'[1]面板-分位数'!BT$3:BT$497)</f>
        <v>0.70038507304104802</v>
      </c>
      <c r="BP57" s="48">
        <f t="array" ref="BP57">SUMPRODUCT(('[1]面板-分位数'!$B$3:$B$497='面板-景气指数'!$A57)*('[1]面板-分位数'!$J$3:$J$497),('[1]面板-分位数'!$B$3:$B$497='面板-景气指数'!$A57)*'[1]面板-分位数'!BU$3:BU$497)</f>
        <v>0.75902482281658301</v>
      </c>
      <c r="BQ57" s="48">
        <f t="array" ref="BQ57">SUMPRODUCT(('[1]面板-分位数'!$B$3:$B$497='面板-景气指数'!$A57)*('[1]面板-分位数'!$J$3:$J$497),('[1]面板-分位数'!$B$3:$B$497='面板-景气指数'!$A57)*'[1]面板-分位数'!BV$3:BV$497)</f>
        <v>0.74742321265219869</v>
      </c>
      <c r="BR57" s="48">
        <f t="array" ref="BR57">SUMPRODUCT(('[1]面板-分位数'!$B$3:$B$497='面板-景气指数'!$A57)*('[1]面板-分位数'!$J$3:$J$497),('[1]面板-分位数'!$B$3:$B$497='面板-景气指数'!$A57)*'[1]面板-分位数'!BW$3:BW$497)</f>
        <v>0.71391375334303353</v>
      </c>
      <c r="BS57" s="48">
        <f t="array" ref="BS57">SUMPRODUCT(('[1]面板-分位数'!$B$3:$B$497='面板-景气指数'!$A57)*('[1]面板-分位数'!$J$3:$J$497),('[1]面板-分位数'!$B$3:$B$497='面板-景气指数'!$A57)*'[1]面板-分位数'!BX$3:BX$497)</f>
        <v>0.66944721701464394</v>
      </c>
      <c r="BT57" s="48">
        <f t="array" ref="BT57">SUMPRODUCT(('[1]面板-分位数'!$B$3:$B$497='面板-景气指数'!$A57)*('[1]面板-分位数'!$J$3:$J$497),('[1]面板-分位数'!$B$3:$B$497='面板-景气指数'!$A57)*'[1]面板-分位数'!BY$3:BY$497)</f>
        <v>0.62858797778985231</v>
      </c>
      <c r="BU57" s="48">
        <f t="array" ref="BU57">SUMPRODUCT(('[1]面板-分位数'!$B$3:$B$497='面板-景气指数'!$A57)*('[1]面板-分位数'!$J$3:$J$497),('[1]面板-分位数'!$B$3:$B$497='面板-景气指数'!$A57)*'[1]面板-分位数'!BZ$3:BZ$497)</f>
        <v>0.65153635788689868</v>
      </c>
      <c r="BV57" s="48">
        <f t="array" ref="BV57">SUMPRODUCT(('[1]面板-分位数'!$B$3:$B$497='面板-景气指数'!$A57)*('[1]面板-分位数'!$J$3:$J$497),('[1]面板-分位数'!$B$3:$B$497='面板-景气指数'!$A57)*'[1]面板-分位数'!CA$3:CA$497)</f>
        <v>0.59904552852739679</v>
      </c>
      <c r="BW57" s="48">
        <f t="array" ref="BW57">SUMPRODUCT(('[1]面板-分位数'!$B$3:$B$497='面板-景气指数'!$A57)*('[1]面板-分位数'!$J$3:$J$497),('[1]面板-分位数'!$B$3:$B$497='面板-景气指数'!$A57)*'[1]面板-分位数'!CB$3:CB$497)</f>
        <v>0.67202578338855423</v>
      </c>
      <c r="BX57" s="48">
        <f t="array" ref="BX57">SUMPRODUCT(('[1]面板-分位数'!$B$3:$B$497='面板-景气指数'!$A57)*('[1]面板-分位数'!$J$3:$J$497),('[1]面板-分位数'!$B$3:$B$497='面板-景气指数'!$A57)*'[1]面板-分位数'!CC$3:CC$497)</f>
        <v>0.631244626919924</v>
      </c>
      <c r="BY57" s="48">
        <f t="array" ref="BY57">SUMPRODUCT(('[1]面板-分位数'!$B$3:$B$497='面板-景气指数'!$A57)*('[1]面板-分位数'!$J$3:$J$497),('[1]面板-分位数'!$B$3:$B$497='面板-景气指数'!$A57)*'[1]面板-分位数'!CD$3:CD$497)</f>
        <v>0.76375947389410659</v>
      </c>
      <c r="BZ57" s="48">
        <f t="array" ref="BZ57">SUMPRODUCT(('[1]面板-分位数'!$B$3:$B$497='面板-景气指数'!$A57)*('[1]面板-分位数'!$J$3:$J$497),('[1]面板-分位数'!$B$3:$B$497='面板-景气指数'!$A57)*'[1]面板-分位数'!CE$3:CE$497)</f>
        <v>0.67509863770292289</v>
      </c>
      <c r="CA57" s="48">
        <f t="array" ref="CA57">SUMPRODUCT(('[1]面板-分位数'!$B$3:$B$497='面板-景气指数'!$A57)*('[1]面板-分位数'!$J$3:$J$497),('[1]面板-分位数'!$B$3:$B$497='面板-景气指数'!$A57)*'[1]面板-分位数'!CF$3:CF$497)</f>
        <v>0.70175210343933825</v>
      </c>
      <c r="CB57" s="48">
        <f t="array" ref="CB57">SUMPRODUCT(('[1]面板-分位数'!$B$3:$B$497='面板-景气指数'!$A57)*('[1]面板-分位数'!$J$3:$J$497),('[1]面板-分位数'!$B$3:$B$497='面板-景气指数'!$A57)*'[1]面板-分位数'!CG$3:CG$497)</f>
        <v>0.70544842994490531</v>
      </c>
      <c r="CC57" s="48">
        <f t="array" ref="CC57">SUMPRODUCT(('[1]面板-分位数'!$B$3:$B$497='面板-景气指数'!$A57)*('[1]面板-分位数'!$J$3:$J$497),('[1]面板-分位数'!$B$3:$B$497='面板-景气指数'!$A57)*'[1]面板-分位数'!CH$3:CH$497)</f>
        <v>0.73237417665927662</v>
      </c>
      <c r="CD57" s="48">
        <f t="array" ref="CD57">SUMPRODUCT(('[1]面板-分位数'!$B$3:$B$497='面板-景气指数'!$A57)*('[1]面板-分位数'!$J$3:$J$497),('[1]面板-分位数'!$B$3:$B$497='面板-景气指数'!$A57)*'[1]面板-分位数'!CI$3:CI$497)</f>
        <v>0.72216301277032968</v>
      </c>
      <c r="CE57" s="48">
        <f t="array" ref="CE57">SUMPRODUCT(('[1]面板-分位数'!$B$3:$B$497='面板-景气指数'!$A57)*('[1]面板-分位数'!$J$3:$J$497),('[1]面板-分位数'!$B$3:$B$497='面板-景气指数'!$A57)*'[1]面板-分位数'!CJ$3:CJ$497)</f>
        <v>0.66558026670961046</v>
      </c>
      <c r="CF57" s="48">
        <f t="array" ref="CF57">SUMPRODUCT(('[1]面板-分位数'!$B$3:$B$497='面板-景气指数'!$A57)*('[1]面板-分位数'!$J$3:$J$497),('[1]面板-分位数'!$B$3:$B$497='面板-景气指数'!$A57)*'[1]面板-分位数'!CK$3:CK$497)</f>
        <v>0.63514290298458331</v>
      </c>
      <c r="CG57" s="48">
        <f t="array" ref="CG57">SUMPRODUCT(('[1]面板-分位数'!$B$3:$B$497='面板-景气指数'!$A57)*('[1]面板-分位数'!$J$3:$J$497),('[1]面板-分位数'!$B$3:$B$497='面板-景气指数'!$A57)*'[1]面板-分位数'!CL$3:CL$497)</f>
        <v>0.61104366575127456</v>
      </c>
      <c r="CH57" s="48">
        <f t="array" ref="CH57">SUMPRODUCT(('[1]面板-分位数'!$B$3:$B$497='面板-景气指数'!$A57)*('[1]面板-分位数'!$J$3:$J$497),('[1]面板-分位数'!$B$3:$B$497='面板-景气指数'!$A57)*'[1]面板-分位数'!CM$3:CM$497)</f>
        <v>0.6836022868046383</v>
      </c>
      <c r="CI57" s="48">
        <f t="array" ref="CI57">SUMPRODUCT(('[1]面板-分位数'!$B$3:$B$497='面板-景气指数'!$A57)*('[1]面板-分位数'!$J$3:$J$497),('[1]面板-分位数'!$B$3:$B$497='面板-景气指数'!$A57)*'[1]面板-分位数'!CN$3:CN$497)</f>
        <v>0.65466941446517191</v>
      </c>
      <c r="CJ57" s="48">
        <f t="array" ref="CJ57">SUMPRODUCT(('[1]面板-分位数'!$B$3:$B$497='面板-景气指数'!$A57)*('[1]面板-分位数'!$J$3:$J$497),('[1]面板-分位数'!$B$3:$B$497='面板-景气指数'!$A57)*'[1]面板-分位数'!CO$3:CO$497)</f>
        <v>0.67675111563809109</v>
      </c>
      <c r="CK57" s="48">
        <f t="array" ref="CK57">SUMPRODUCT(('[1]面板-分位数'!$B$3:$B$497='面板-景气指数'!$A57)*('[1]面板-分位数'!$J$3:$J$497),('[1]面板-分位数'!$B$3:$B$497='面板-景气指数'!$A57)*'[1]面板-分位数'!CP$3:CP$497)</f>
        <v>0.57926968522321354</v>
      </c>
      <c r="CL57" s="48">
        <f t="array" ref="CL57">SUMPRODUCT(('[1]面板-分位数'!$B$3:$B$497='面板-景气指数'!$A57)*('[1]面板-分位数'!$J$3:$J$497),('[1]面板-分位数'!$B$3:$B$497='面板-景气指数'!$A57)*'[1]面板-分位数'!CQ$3:CQ$497)</f>
        <v>0.57099373598999326</v>
      </c>
      <c r="CM57" s="48">
        <f t="array" ref="CM57">SUMPRODUCT(('[1]面板-分位数'!$B$3:$B$497='面板-景气指数'!$A57)*('[1]面板-分位数'!$J$3:$J$497),('[1]面板-分位数'!$B$3:$B$497='面板-景气指数'!$A57)*'[1]面板-分位数'!CR$3:CR$497)</f>
        <v>0.53479563652797213</v>
      </c>
      <c r="CN57" s="48">
        <f t="array" ref="CN57">SUMPRODUCT(('[1]面板-分位数'!$B$3:$B$497='面板-景气指数'!$A57)*('[1]面板-分位数'!$J$3:$J$497),('[1]面板-分位数'!$B$3:$B$497='面板-景气指数'!$A57)*'[1]面板-分位数'!CS$3:CS$497)</f>
        <v>0.51654455017199119</v>
      </c>
      <c r="CO57" s="48">
        <f t="array" ref="CO57">SUMPRODUCT(('[1]面板-分位数'!$B$3:$B$497='面板-景气指数'!$A57)*('[1]面板-分位数'!$J$3:$J$497),('[1]面板-分位数'!$B$3:$B$497='面板-景气指数'!$A57)*'[1]面板-分位数'!CT$3:CT$497)</f>
        <v>0.53036774688877375</v>
      </c>
      <c r="CP57" s="48">
        <f t="array" ref="CP57">SUMPRODUCT(('[1]面板-分位数'!$B$3:$B$497='面板-景气指数'!$A57)*('[1]面板-分位数'!$J$3:$J$497),('[1]面板-分位数'!$B$3:$B$497='面板-景气指数'!$A57)*'[1]面板-分位数'!CU$3:CU$497)</f>
        <v>0.54269432890174363</v>
      </c>
      <c r="CQ57" s="48">
        <f t="array" ref="CQ57">SUMPRODUCT(('[1]面板-分位数'!$B$3:$B$497='面板-景气指数'!$A57)*('[1]面板-分位数'!$J$3:$J$497),('[1]面板-分位数'!$B$3:$B$497='面板-景气指数'!$A57)*'[1]面板-分位数'!CV$3:CV$497)</f>
        <v>0.53017426593370465</v>
      </c>
      <c r="CR57" s="48">
        <f t="array" ref="CR57">SUMPRODUCT(('[1]面板-分位数'!$B$3:$B$497='面板-景气指数'!$A57)*('[1]面板-分位数'!$J$3:$J$497),('[1]面板-分位数'!$B$3:$B$497='面板-景气指数'!$A57)*'[1]面板-分位数'!CW$3:CW$497)</f>
        <v>0.54144949398157749</v>
      </c>
      <c r="CS57" s="48">
        <f t="array" ref="CS57">SUMPRODUCT(('[1]面板-分位数'!$B$3:$B$497='面板-景气指数'!$A57)*('[1]面板-分位数'!$J$3:$J$497),('[1]面板-分位数'!$B$3:$B$497='面板-景气指数'!$A57)*'[1]面板-分位数'!CX$3:CX$497)</f>
        <v>0.57160029465789242</v>
      </c>
      <c r="CT57" s="48">
        <f t="array" ref="CT57">SUMPRODUCT(('[1]面板-分位数'!$B$3:$B$497='面板-景气指数'!$A57)*('[1]面板-分位数'!$J$3:$J$497),('[1]面板-分位数'!$B$3:$B$497='面板-景气指数'!$A57)*'[1]面板-分位数'!CY$3:CY$497)</f>
        <v>0.60739112592246158</v>
      </c>
      <c r="CU57" s="48">
        <f t="array" ref="CU57">SUMPRODUCT(('[1]面板-分位数'!$B$3:$B$497='面板-景气指数'!$A57)*('[1]面板-分位数'!$J$3:$J$497),('[1]面板-分位数'!$B$3:$B$497='面板-景气指数'!$A57)*'[1]面板-分位数'!CZ$3:CZ$497)</f>
        <v>0.59557711048443962</v>
      </c>
      <c r="CV57" s="48">
        <f t="array" ref="CV57">SUMPRODUCT(('[1]面板-分位数'!$B$3:$B$497='面板-景气指数'!$A57)*('[1]面板-分位数'!$J$3:$J$497),('[1]面板-分位数'!$B$3:$B$497='面板-景气指数'!$A57)*'[1]面板-分位数'!DA$3:DA$497)</f>
        <v>0.60700125382327486</v>
      </c>
    </row>
    <row r="58" spans="1:100" x14ac:dyDescent="0.2">
      <c r="A58" s="46" t="s">
        <v>68</v>
      </c>
      <c r="B58" s="47">
        <f t="shared" si="23"/>
        <v>60.984999999999999</v>
      </c>
      <c r="C58" s="47">
        <f t="shared" si="24"/>
        <v>-0.77099999999998836</v>
      </c>
      <c r="D58" s="49">
        <f t="shared" si="22"/>
        <v>11.213942948061394</v>
      </c>
      <c r="E58" s="51">
        <v>7.1902938061271099E-3</v>
      </c>
      <c r="F58" s="48">
        <f t="array" ref="F58">SUMPRODUCT(('[1]面板-分位数'!$B$3:$B$497='面板-景气指数'!$A58)*('[1]面板-分位数'!$J$3:$J$497),('[1]面板-分位数'!$B$3:$B$497='面板-景气指数'!$A58)*'[1]面板-分位数'!K$3:K$497)</f>
        <v>0.77132500000000004</v>
      </c>
      <c r="G58" s="48">
        <f t="array" ref="G58">SUMPRODUCT(('[1]面板-分位数'!$B$3:$B$497='面板-景气指数'!$A58)*('[1]面板-分位数'!$J$3:$J$497),('[1]面板-分位数'!$B$3:$B$497='面板-景气指数'!$A58)*'[1]面板-分位数'!L$3:L$497)</f>
        <v>0.76692500000000008</v>
      </c>
      <c r="H58" s="48">
        <f t="array" ref="H58">SUMPRODUCT(('[1]面板-分位数'!$B$3:$B$497='面板-景气指数'!$A58)*('[1]面板-分位数'!$J$3:$J$497),('[1]面板-分位数'!$B$3:$B$497='面板-景气指数'!$A58)*'[1]面板-分位数'!M$3:M$497)</f>
        <v>0.79927500000000007</v>
      </c>
      <c r="I58" s="48">
        <f t="array" ref="I58">SUMPRODUCT(('[1]面板-分位数'!$B$3:$B$497='面板-景气指数'!$A58)*('[1]面板-分位数'!$J$3:$J$497),('[1]面板-分位数'!$B$3:$B$497='面板-景气指数'!$A58)*'[1]面板-分位数'!N$3:N$497)</f>
        <v>0.83357500000000007</v>
      </c>
      <c r="J58" s="48">
        <f t="array" ref="J58">SUMPRODUCT(('[1]面板-分位数'!$B$3:$B$497='面板-景气指数'!$A58)*('[1]面板-分位数'!$J$3:$J$497),('[1]面板-分位数'!$B$3:$B$497='面板-景气指数'!$A58)*'[1]面板-分位数'!O$3:O$497)</f>
        <v>0.77463499999999996</v>
      </c>
      <c r="K58" s="48">
        <f t="array" ref="K58">SUMPRODUCT(('[1]面板-分位数'!$B$3:$B$497='面板-景气指数'!$A58)*('[1]面板-分位数'!$J$3:$J$497),('[1]面板-分位数'!$B$3:$B$497='面板-景气指数'!$A58)*'[1]面板-分位数'!P$3:P$497)</f>
        <v>0.78747</v>
      </c>
      <c r="L58" s="48">
        <f t="array" ref="L58">SUMPRODUCT(('[1]面板-分位数'!$B$3:$B$497='面板-景气指数'!$A58)*('[1]面板-分位数'!$J$3:$J$497),('[1]面板-分位数'!$B$3:$B$497='面板-景气指数'!$A58)*'[1]面板-分位数'!Q$3:Q$497)</f>
        <v>0.71414</v>
      </c>
      <c r="M58" s="48">
        <f t="array" ref="M58">SUMPRODUCT(('[1]面板-分位数'!$B$3:$B$497='面板-景气指数'!$A58)*('[1]面板-分位数'!$J$3:$J$497),('[1]面板-分位数'!$B$3:$B$497='面板-景气指数'!$A58)*'[1]面板-分位数'!R$3:R$497)</f>
        <v>0.60797999999999996</v>
      </c>
      <c r="N58" s="48">
        <f t="array" ref="N58">SUMPRODUCT(('[1]面板-分位数'!$B$3:$B$497='面板-景气指数'!$A58)*('[1]面板-分位数'!$J$3:$J$497),('[1]面板-分位数'!$B$3:$B$497='面板-景气指数'!$A58)*'[1]面板-分位数'!S$3:S$497)</f>
        <v>0.39095000000000002</v>
      </c>
      <c r="O58" s="48">
        <f t="array" ref="O58">SUMPRODUCT(('[1]面板-分位数'!$B$3:$B$497='面板-景气指数'!$A58)*('[1]面板-分位数'!$J$3:$J$497),('[1]面板-分位数'!$B$3:$B$497='面板-景气指数'!$A58)*'[1]面板-分位数'!T$3:T$497)</f>
        <v>0.35852500000000004</v>
      </c>
      <c r="P58" s="48">
        <f t="array" ref="P58">SUMPRODUCT(('[1]面板-分位数'!$B$3:$B$497='面板-景气指数'!$A58)*('[1]面板-分位数'!$J$3:$J$497),('[1]面板-分位数'!$B$3:$B$497='面板-景气指数'!$A58)*'[1]面板-分位数'!U$3:U$497)</f>
        <v>0.28755000000000003</v>
      </c>
      <c r="Q58" s="48">
        <f t="array" ref="Q58">SUMPRODUCT(('[1]面板-分位数'!$B$3:$B$497='面板-景气指数'!$A58)*('[1]面板-分位数'!$J$3:$J$497),('[1]面板-分位数'!$B$3:$B$497='面板-景气指数'!$A58)*'[1]面板-分位数'!V$3:V$497)</f>
        <v>0.24426500000000004</v>
      </c>
      <c r="R58" s="48">
        <f t="array" ref="R58">SUMPRODUCT(('[1]面板-分位数'!$B$3:$B$497='面板-景气指数'!$A58)*('[1]面板-分位数'!$J$3:$J$497),('[1]面板-分位数'!$B$3:$B$497='面板-景气指数'!$A58)*'[1]面板-分位数'!W$3:W$497)</f>
        <v>0.19036499999999998</v>
      </c>
      <c r="S58" s="48">
        <f t="array" ref="S58">SUMPRODUCT(('[1]面板-分位数'!$B$3:$B$497='面板-景气指数'!$A58)*('[1]面板-分位数'!$J$3:$J$497),('[1]面板-分位数'!$B$3:$B$497='面板-景气指数'!$A58)*'[1]面板-分位数'!X$3:X$497)</f>
        <v>0.15707500000000002</v>
      </c>
      <c r="T58" s="48">
        <f t="array" ref="T58">SUMPRODUCT(('[1]面板-分位数'!$B$3:$B$497='面板-景气指数'!$A58)*('[1]面板-分位数'!$J$3:$J$497),('[1]面板-分位数'!$B$3:$B$497='面板-景气指数'!$A58)*'[1]面板-分位数'!Y$3:Y$497)</f>
        <v>0.219915</v>
      </c>
      <c r="U58" s="48">
        <f t="array" ref="U58">SUMPRODUCT(('[1]面板-分位数'!$B$3:$B$497='面板-景气指数'!$A58)*('[1]面板-分位数'!$J$3:$J$497),('[1]面板-分位数'!$B$3:$B$497='面板-景气指数'!$A58)*'[1]面板-分位数'!Z$3:Z$497)</f>
        <v>0.24740000000000001</v>
      </c>
      <c r="V58" s="48">
        <f t="array" ref="V58">SUMPRODUCT(('[1]面板-分位数'!$B$3:$B$497='面板-景气指数'!$A58)*('[1]面板-分位数'!$J$3:$J$497),('[1]面板-分位数'!$B$3:$B$497='面板-景气指数'!$A58)*'[1]面板-分位数'!AA$3:AA$497)</f>
        <v>0.19796</v>
      </c>
      <c r="W58" s="48">
        <f t="array" ref="W58">SUMPRODUCT(('[1]面板-分位数'!$B$3:$B$497='面板-景气指数'!$A58)*('[1]面板-分位数'!$J$3:$J$497),('[1]面板-分位数'!$B$3:$B$497='面板-景气指数'!$A58)*'[1]面板-分位数'!AB$3:AB$497)</f>
        <v>0.214535</v>
      </c>
      <c r="X58" s="48">
        <f t="array" ref="X58">SUMPRODUCT(('[1]面板-分位数'!$B$3:$B$497='面板-景气指数'!$A58)*('[1]面板-分位数'!$J$3:$J$497),('[1]面板-分位数'!$B$3:$B$497='面板-景气指数'!$A58)*'[1]面板-分位数'!AC$3:AC$497)</f>
        <v>0.26568999999999998</v>
      </c>
      <c r="Y58" s="48">
        <f t="array" ref="Y58">SUMPRODUCT(('[1]面板-分位数'!$B$3:$B$497='面板-景气指数'!$A58)*('[1]面板-分位数'!$J$3:$J$497),('[1]面板-分位数'!$B$3:$B$497='面板-景气指数'!$A58)*'[1]面板-分位数'!AD$3:AD$497)</f>
        <v>0.453455</v>
      </c>
      <c r="Z58" s="48">
        <f t="array" ref="Z58">SUMPRODUCT(('[1]面板-分位数'!$B$3:$B$497='面板-景气指数'!$A58)*('[1]面板-分位数'!$J$3:$J$497),('[1]面板-分位数'!$B$3:$B$497='面板-景气指数'!$A58)*'[1]面板-分位数'!AE$3:AE$497)</f>
        <v>0.5498249999999999</v>
      </c>
      <c r="AA58" s="48">
        <f t="array" ref="AA58">SUMPRODUCT(('[1]面板-分位数'!$B$3:$B$497='面板-景气指数'!$A58)*('[1]面板-分位数'!$J$3:$J$497),('[1]面板-分位数'!$B$3:$B$497='面板-景气指数'!$A58)*'[1]面板-分位数'!AF$3:AF$497)</f>
        <v>0.53157999999999994</v>
      </c>
      <c r="AB58" s="48">
        <f t="array" ref="AB58">SUMPRODUCT(('[1]面板-分位数'!$B$3:$B$497='面板-景气指数'!$A58)*('[1]面板-分位数'!$J$3:$J$497),('[1]面板-分位数'!$B$3:$B$497='面板-景气指数'!$A58)*'[1]面板-分位数'!AG$3:AG$497)</f>
        <v>0.49870000000000003</v>
      </c>
      <c r="AC58" s="48">
        <f t="array" ref="AC58">SUMPRODUCT(('[1]面板-分位数'!$B$3:$B$497='面板-景气指数'!$A58)*('[1]面板-分位数'!$J$3:$J$497),('[1]面板-分位数'!$B$3:$B$497='面板-景气指数'!$A58)*'[1]面板-分位数'!AH$3:AH$497)</f>
        <v>0.55891500000000005</v>
      </c>
      <c r="AD58" s="48">
        <f t="array" ref="AD58">SUMPRODUCT(('[1]面板-分位数'!$B$3:$B$497='面板-景气指数'!$A58)*('[1]面板-分位数'!$J$3:$J$497),('[1]面板-分位数'!$B$3:$B$497='面板-景气指数'!$A58)*'[1]面板-分位数'!AI$3:AI$497)</f>
        <v>0.40727000000000008</v>
      </c>
      <c r="AE58" s="48">
        <f t="array" ref="AE58">SUMPRODUCT(('[1]面板-分位数'!$B$3:$B$497='面板-景气指数'!$A58)*('[1]面板-分位数'!$J$3:$J$497),('[1]面板-分位数'!$B$3:$B$497='面板-景气指数'!$A58)*'[1]面板-分位数'!AJ$3:AJ$497)</f>
        <v>0.44349999999999995</v>
      </c>
      <c r="AF58" s="48">
        <f t="array" ref="AF58">SUMPRODUCT(('[1]面板-分位数'!$B$3:$B$497='面板-景气指数'!$A58)*('[1]面板-分位数'!$J$3:$J$497),('[1]面板-分位数'!$B$3:$B$497='面板-景气指数'!$A58)*'[1]面板-分位数'!AK$3:AK$497)</f>
        <v>0.41488500000000006</v>
      </c>
      <c r="AG58" s="48">
        <f t="array" ref="AG58">SUMPRODUCT(('[1]面板-分位数'!$B$3:$B$497='面板-景气指数'!$A58)*('[1]面板-分位数'!$J$3:$J$497),('[1]面板-分位数'!$B$3:$B$497='面板-景气指数'!$A58)*'[1]面板-分位数'!AL$3:AL$497)</f>
        <v>0.5002700000000001</v>
      </c>
      <c r="AH58" s="48">
        <f t="array" ref="AH58">SUMPRODUCT(('[1]面板-分位数'!$B$3:$B$497='面板-景气指数'!$A58)*('[1]面板-分位数'!$J$3:$J$497),('[1]面板-分位数'!$B$3:$B$497='面板-景气指数'!$A58)*'[1]面板-分位数'!AM$3:AM$497)</f>
        <v>0.53260500000000011</v>
      </c>
      <c r="AI58" s="48">
        <f t="array" ref="AI58">SUMPRODUCT(('[1]面板-分位数'!$B$3:$B$497='面板-景气指数'!$A58)*('[1]面板-分位数'!$J$3:$J$497),('[1]面板-分位数'!$B$3:$B$497='面板-景气指数'!$A58)*'[1]面板-分位数'!AN$3:AN$497)</f>
        <v>0.56793000000000005</v>
      </c>
      <c r="AJ58" s="48">
        <f t="array" ref="AJ58">SUMPRODUCT(('[1]面板-分位数'!$B$3:$B$497='面板-景气指数'!$A58)*('[1]面板-分位数'!$J$3:$J$497),('[1]面板-分位数'!$B$3:$B$497='面板-景气指数'!$A58)*'[1]面板-分位数'!AO$3:AO$497)</f>
        <v>0.55092000000000008</v>
      </c>
      <c r="AK58" s="48">
        <f t="array" ref="AK58">SUMPRODUCT(('[1]面板-分位数'!$B$3:$B$497='面板-景气指数'!$A58)*('[1]面板-分位数'!$J$3:$J$497),('[1]面板-分位数'!$B$3:$B$497='面板-景气指数'!$A58)*'[1]面板-分位数'!AP$3:AP$497)</f>
        <v>0.50960000000000005</v>
      </c>
      <c r="AL58" s="48">
        <f t="array" ref="AL58">SUMPRODUCT(('[1]面板-分位数'!$B$3:$B$497='面板-景气指数'!$A58)*('[1]面板-分位数'!$J$3:$J$497),('[1]面板-分位数'!$B$3:$B$497='面板-景气指数'!$A58)*'[1]面板-分位数'!AQ$3:AQ$497)</f>
        <v>0.53869500000000003</v>
      </c>
      <c r="AM58" s="48">
        <f t="array" ref="AM58">SUMPRODUCT(('[1]面板-分位数'!$B$3:$B$497='面板-景气指数'!$A58)*('[1]面板-分位数'!$J$3:$J$497),('[1]面板-分位数'!$B$3:$B$497='面板-景气指数'!$A58)*'[1]面板-分位数'!AR$3:AR$497)</f>
        <v>0.47339999999999999</v>
      </c>
      <c r="AN58" s="48">
        <f t="array" ref="AN58">SUMPRODUCT(('[1]面板-分位数'!$B$3:$B$497='面板-景气指数'!$A58)*('[1]面板-分位数'!$J$3:$J$497),('[1]面板-分位数'!$B$3:$B$497='面板-景气指数'!$A58)*'[1]面板-分位数'!AS$3:AS$497)</f>
        <v>0.47941000000000006</v>
      </c>
      <c r="AO58" s="48">
        <f t="array" ref="AO58">SUMPRODUCT(('[1]面板-分位数'!$B$3:$B$497='面板-景气指数'!$A58)*('[1]面板-分位数'!$J$3:$J$497),('[1]面板-分位数'!$B$3:$B$497='面板-景气指数'!$A58)*'[1]面板-分位数'!AT$3:AT$497)</f>
        <v>0.40075500000000003</v>
      </c>
      <c r="AP58" s="48">
        <f t="array" ref="AP58">SUMPRODUCT(('[1]面板-分位数'!$B$3:$B$497='面板-景气指数'!$A58)*('[1]面板-分位数'!$J$3:$J$497),('[1]面板-分位数'!$B$3:$B$497='面板-景气指数'!$A58)*'[1]面板-分位数'!AU$3:AU$497)</f>
        <v>0.41672500000000001</v>
      </c>
      <c r="AQ58" s="48">
        <f t="array" ref="AQ58">SUMPRODUCT(('[1]面板-分位数'!$B$3:$B$497='面板-景气指数'!$A58)*('[1]面板-分位数'!$J$3:$J$497),('[1]面板-分位数'!$B$3:$B$497='面板-景气指数'!$A58)*'[1]面板-分位数'!AV$3:AV$497)</f>
        <v>0.4138</v>
      </c>
      <c r="AR58" s="48">
        <f t="array" ref="AR58">SUMPRODUCT(('[1]面板-分位数'!$B$3:$B$497='面板-景气指数'!$A58)*('[1]面板-分位数'!$J$3:$J$497),('[1]面板-分位数'!$B$3:$B$497='面板-景气指数'!$A58)*'[1]面板-分位数'!AW$3:AW$497)</f>
        <v>0.416325</v>
      </c>
      <c r="AS58" s="48">
        <f t="array" ref="AS58">SUMPRODUCT(('[1]面板-分位数'!$B$3:$B$497='面板-景气指数'!$A58)*('[1]面板-分位数'!$J$3:$J$497),('[1]面板-分位数'!$B$3:$B$497='面板-景气指数'!$A58)*'[1]面板-分位数'!AX$3:AX$497)</f>
        <v>0.39504</v>
      </c>
      <c r="AT58" s="48">
        <f t="array" ref="AT58">SUMPRODUCT(('[1]面板-分位数'!$B$3:$B$497='面板-景气指数'!$A58)*('[1]面板-分位数'!$J$3:$J$497),('[1]面板-分位数'!$B$3:$B$497='面板-景气指数'!$A58)*'[1]面板-分位数'!AY$3:AY$497)</f>
        <v>0.37959500000000002</v>
      </c>
      <c r="AU58" s="48">
        <f t="array" ref="AU58">SUMPRODUCT(('[1]面板-分位数'!$B$3:$B$497='面板-景气指数'!$A58)*('[1]面板-分位数'!$J$3:$J$497),('[1]面板-分位数'!$B$3:$B$497='面板-景气指数'!$A58)*'[1]面板-分位数'!AZ$3:AZ$497)</f>
        <v>0.37169499999999994</v>
      </c>
      <c r="AV58" s="48">
        <f t="array" ref="AV58">SUMPRODUCT(('[1]面板-分位数'!$B$3:$B$497='面板-景气指数'!$A58)*('[1]面板-分位数'!$J$3:$J$497),('[1]面板-分位数'!$B$3:$B$497='面板-景气指数'!$A58)*'[1]面板-分位数'!BA$3:BA$497)</f>
        <v>0.353495</v>
      </c>
      <c r="AW58" s="48">
        <f t="array" ref="AW58">SUMPRODUCT(('[1]面板-分位数'!$B$3:$B$497='面板-景气指数'!$A58)*('[1]面板-分位数'!$J$3:$J$497),('[1]面板-分位数'!$B$3:$B$497='面板-景气指数'!$A58)*'[1]面板-分位数'!BB$3:BB$497)</f>
        <v>0.35252999999999995</v>
      </c>
      <c r="AX58" s="48">
        <f t="array" ref="AX58">SUMPRODUCT(('[1]面板-分位数'!$B$3:$B$497='面板-景气指数'!$A58)*('[1]面板-分位数'!$J$3:$J$497),('[1]面板-分位数'!$B$3:$B$497='面板-景气指数'!$A58)*'[1]面板-分位数'!BC$3:BC$497)</f>
        <v>0.36578499999999997</v>
      </c>
      <c r="AY58" s="48">
        <f t="array" ref="AY58">SUMPRODUCT(('[1]面板-分位数'!$B$3:$B$497='面板-景气指数'!$A58)*('[1]面板-分位数'!$J$3:$J$497),('[1]面板-分位数'!$B$3:$B$497='面板-景气指数'!$A58)*'[1]面板-分位数'!BD$3:BD$497)</f>
        <v>0.37620999999999999</v>
      </c>
      <c r="AZ58" s="48">
        <f t="array" ref="AZ58">SUMPRODUCT(('[1]面板-分位数'!$B$3:$B$497='面板-景气指数'!$A58)*('[1]面板-分位数'!$J$3:$J$497),('[1]面板-分位数'!$B$3:$B$497='面板-景气指数'!$A58)*'[1]面板-分位数'!BE$3:BE$497)</f>
        <v>0.47376499999999999</v>
      </c>
      <c r="BA58" s="48">
        <f t="array" ref="BA58">SUMPRODUCT(('[1]面板-分位数'!$B$3:$B$497='面板-景气指数'!$A58)*('[1]面板-分位数'!$J$3:$J$497),('[1]面板-分位数'!$B$3:$B$497='面板-景气指数'!$A58)*'[1]面板-分位数'!BF$3:BF$497)</f>
        <v>0.54008999999999996</v>
      </c>
      <c r="BB58" s="48">
        <f t="array" ref="BB58">SUMPRODUCT(('[1]面板-分位数'!$B$3:$B$497='面板-景气指数'!$A58)*('[1]面板-分位数'!$J$3:$J$497),('[1]面板-分位数'!$B$3:$B$497='面板-景气指数'!$A58)*'[1]面板-分位数'!BG$3:BG$497)</f>
        <v>0.56354499999999996</v>
      </c>
      <c r="BC58" s="48">
        <f t="array" ref="BC58">SUMPRODUCT(('[1]面板-分位数'!$B$3:$B$497='面板-景气指数'!$A58)*('[1]面板-分位数'!$J$3:$J$497),('[1]面板-分位数'!$B$3:$B$497='面板-景气指数'!$A58)*'[1]面板-分位数'!BH$3:BH$497)</f>
        <v>0.54576500000000006</v>
      </c>
      <c r="BD58" s="48">
        <f t="array" ref="BD58">SUMPRODUCT(('[1]面板-分位数'!$B$3:$B$497='面板-景气指数'!$A58)*('[1]面板-分位数'!$J$3:$J$497),('[1]面板-分位数'!$B$3:$B$497='面板-景气指数'!$A58)*'[1]面板-分位数'!BI$3:BI$497)</f>
        <v>0.52601500000000001</v>
      </c>
      <c r="BE58" s="48">
        <f t="array" ref="BE58">SUMPRODUCT(('[1]面板-分位数'!$B$3:$B$497='面板-景气指数'!$A58)*('[1]面板-分位数'!$J$3:$J$497),('[1]面板-分位数'!$B$3:$B$497='面板-景气指数'!$A58)*'[1]面板-分位数'!BJ$3:BJ$497)</f>
        <v>0.47127000000000008</v>
      </c>
      <c r="BF58" s="48">
        <f t="array" ref="BF58">SUMPRODUCT(('[1]面板-分位数'!$B$3:$B$497='面板-景气指数'!$A58)*('[1]面板-分位数'!$J$3:$J$497),('[1]面板-分位数'!$B$3:$B$497='面板-景气指数'!$A58)*'[1]面板-分位数'!BK$3:BK$497)</f>
        <v>0.47015499999999999</v>
      </c>
      <c r="BG58" s="48">
        <f t="array" ref="BG58">SUMPRODUCT(('[1]面板-分位数'!$B$3:$B$497='面板-景气指数'!$A58)*('[1]面板-分位数'!$J$3:$J$497),('[1]面板-分位数'!$B$3:$B$497='面板-景气指数'!$A58)*'[1]面板-分位数'!BL$3:BL$497)</f>
        <v>0.47449000000000002</v>
      </c>
      <c r="BH58" s="48">
        <f t="array" ref="BH58">SUMPRODUCT(('[1]面板-分位数'!$B$3:$B$497='面板-景气指数'!$A58)*('[1]面板-分位数'!$J$3:$J$497),('[1]面板-分位数'!$B$3:$B$497='面板-景气指数'!$A58)*'[1]面板-分位数'!BM$3:BM$497)</f>
        <v>0.48170000000000002</v>
      </c>
      <c r="BI58" s="48">
        <f t="array" ref="BI58">SUMPRODUCT(('[1]面板-分位数'!$B$3:$B$497='面板-景气指数'!$A58)*('[1]面板-分位数'!$J$3:$J$497),('[1]面板-分位数'!$B$3:$B$497='面板-景气指数'!$A58)*'[1]面板-分位数'!BN$3:BN$497)</f>
        <v>0.48741499999999999</v>
      </c>
      <c r="BJ58" s="48">
        <f t="array" ref="BJ58">SUMPRODUCT(('[1]面板-分位数'!$B$3:$B$497='面板-景气指数'!$A58)*('[1]面板-分位数'!$J$3:$J$497),('[1]面板-分位数'!$B$3:$B$497='面板-景气指数'!$A58)*'[1]面板-分位数'!BO$3:BO$497)</f>
        <v>0.49295000000000005</v>
      </c>
      <c r="BK58" s="48">
        <f t="array" ref="BK58">SUMPRODUCT(('[1]面板-分位数'!$B$3:$B$497='面板-景气指数'!$A58)*('[1]面板-分位数'!$J$3:$J$497),('[1]面板-分位数'!$B$3:$B$497='面板-景气指数'!$A58)*'[1]面板-分位数'!BP$3:BP$497)</f>
        <v>0.46754000000000007</v>
      </c>
      <c r="BL58" s="48">
        <f t="array" ref="BL58">SUMPRODUCT(('[1]面板-分位数'!$B$3:$B$497='面板-景气指数'!$A58)*('[1]面板-分位数'!$J$3:$J$497),('[1]面板-分位数'!$B$3:$B$497='面板-景气指数'!$A58)*'[1]面板-分位数'!BQ$3:BQ$497)</f>
        <v>0.45624500000000007</v>
      </c>
      <c r="BM58" s="48">
        <f t="array" ref="BM58">SUMPRODUCT(('[1]面板-分位数'!$B$3:$B$497='面板-景气指数'!$A58)*('[1]面板-分位数'!$J$3:$J$497),('[1]面板-分位数'!$B$3:$B$497='面板-景气指数'!$A58)*'[1]面板-分位数'!BR$3:BR$497)</f>
        <v>0.47867500000000002</v>
      </c>
      <c r="BN58" s="48">
        <f t="array" ref="BN58">SUMPRODUCT(('[1]面板-分位数'!$B$3:$B$497='面板-景气指数'!$A58)*('[1]面板-分位数'!$J$3:$J$497),('[1]面板-分位数'!$B$3:$B$497='面板-景气指数'!$A58)*'[1]面板-分位数'!BS$3:BS$497)</f>
        <v>0.51031499999999996</v>
      </c>
      <c r="BO58" s="48">
        <f t="array" ref="BO58">SUMPRODUCT(('[1]面板-分位数'!$B$3:$B$497='面板-景气指数'!$A58)*('[1]面板-分位数'!$J$3:$J$497),('[1]面板-分位数'!$B$3:$B$497='面板-景气指数'!$A58)*'[1]面板-分位数'!BT$3:BT$497)</f>
        <v>0.55466000000000004</v>
      </c>
      <c r="BP58" s="48">
        <f t="array" ref="BP58">SUMPRODUCT(('[1]面板-分位数'!$B$3:$B$497='面板-景气指数'!$A58)*('[1]面板-分位数'!$J$3:$J$497),('[1]面板-分位数'!$B$3:$B$497='面板-景气指数'!$A58)*'[1]面板-分位数'!BU$3:BU$497)</f>
        <v>0.58972500000000005</v>
      </c>
      <c r="BQ58" s="48">
        <f t="array" ref="BQ58">SUMPRODUCT(('[1]面板-分位数'!$B$3:$B$497='面板-景气指数'!$A58)*('[1]面板-分位数'!$J$3:$J$497),('[1]面板-分位数'!$B$3:$B$497='面板-景气指数'!$A58)*'[1]面板-分位数'!BV$3:BV$497)</f>
        <v>0.60744500000000001</v>
      </c>
      <c r="BR58" s="48">
        <f t="array" ref="BR58">SUMPRODUCT(('[1]面板-分位数'!$B$3:$B$497='面板-景气指数'!$A58)*('[1]面板-分位数'!$J$3:$J$497),('[1]面板-分位数'!$B$3:$B$497='面板-景气指数'!$A58)*'[1]面板-分位数'!BW$3:BW$497)</f>
        <v>0.58765000000000001</v>
      </c>
      <c r="BS58" s="48">
        <f t="array" ref="BS58">SUMPRODUCT(('[1]面板-分位数'!$B$3:$B$497='面板-景气指数'!$A58)*('[1]面板-分位数'!$J$3:$J$497),('[1]面板-分位数'!$B$3:$B$497='面板-景气指数'!$A58)*'[1]面板-分位数'!BX$3:BX$497)</f>
        <v>0.58315499999999987</v>
      </c>
      <c r="BT58" s="48">
        <f t="array" ref="BT58">SUMPRODUCT(('[1]面板-分位数'!$B$3:$B$497='面板-景气指数'!$A58)*('[1]面板-分位数'!$J$3:$J$497),('[1]面板-分位数'!$B$3:$B$497='面板-景气指数'!$A58)*'[1]面板-分位数'!BY$3:BY$497)</f>
        <v>0.58562000000000003</v>
      </c>
      <c r="BU58" s="48">
        <f t="array" ref="BU58">SUMPRODUCT(('[1]面板-分位数'!$B$3:$B$497='面板-景气指数'!$A58)*('[1]面板-分位数'!$J$3:$J$497),('[1]面板-分位数'!$B$3:$B$497='面板-景气指数'!$A58)*'[1]面板-分位数'!BZ$3:BZ$497)</f>
        <v>0.59885500000000003</v>
      </c>
      <c r="BV58" s="48">
        <f t="array" ref="BV58">SUMPRODUCT(('[1]面板-分位数'!$B$3:$B$497='面板-景气指数'!$A58)*('[1]面板-分位数'!$J$3:$J$497),('[1]面板-分位数'!$B$3:$B$497='面板-景气指数'!$A58)*'[1]面板-分位数'!CA$3:CA$497)</f>
        <v>0.60297500000000004</v>
      </c>
      <c r="BW58" s="48">
        <f t="array" ref="BW58">SUMPRODUCT(('[1]面板-分位数'!$B$3:$B$497='面板-景气指数'!$A58)*('[1]面板-分位数'!$J$3:$J$497),('[1]面板-分位数'!$B$3:$B$497='面板-景气指数'!$A58)*'[1]面板-分位数'!CB$3:CB$497)</f>
        <v>0.593835</v>
      </c>
      <c r="BX58" s="48">
        <f t="array" ref="BX58">SUMPRODUCT(('[1]面板-分位数'!$B$3:$B$497='面板-景气指数'!$A58)*('[1]面板-分位数'!$J$3:$J$497),('[1]面板-分位数'!$B$3:$B$497='面板-景气指数'!$A58)*'[1]面板-分位数'!CC$3:CC$497)</f>
        <v>0.57768000000000008</v>
      </c>
      <c r="BY58" s="48">
        <f t="array" ref="BY58">SUMPRODUCT(('[1]面板-分位数'!$B$3:$B$497='面板-景气指数'!$A58)*('[1]面板-分位数'!$J$3:$J$497),('[1]面板-分位数'!$B$3:$B$497='面板-景气指数'!$A58)*'[1]面板-分位数'!CD$3:CD$497)</f>
        <v>0.59273500000000001</v>
      </c>
      <c r="BZ58" s="48">
        <f t="array" ref="BZ58">SUMPRODUCT(('[1]面板-分位数'!$B$3:$B$497='面板-景气指数'!$A58)*('[1]面板-分位数'!$J$3:$J$497),('[1]面板-分位数'!$B$3:$B$497='面板-景气指数'!$A58)*'[1]面板-分位数'!CE$3:CE$497)</f>
        <v>0.60621999999999998</v>
      </c>
      <c r="CA58" s="48">
        <f t="array" ref="CA58">SUMPRODUCT(('[1]面板-分位数'!$B$3:$B$497='面板-景气指数'!$A58)*('[1]面板-分位数'!$J$3:$J$497),('[1]面板-分位数'!$B$3:$B$497='面板-景气指数'!$A58)*'[1]面板-分位数'!CF$3:CF$497)</f>
        <v>0.60701000000000005</v>
      </c>
      <c r="CB58" s="48">
        <f t="array" ref="CB58">SUMPRODUCT(('[1]面板-分位数'!$B$3:$B$497='面板-景气指数'!$A58)*('[1]面板-分位数'!$J$3:$J$497),('[1]面板-分位数'!$B$3:$B$497='面板-景气指数'!$A58)*'[1]面板-分位数'!CG$3:CG$497)</f>
        <v>0.59643000000000002</v>
      </c>
      <c r="CC58" s="48">
        <f t="array" ref="CC58">SUMPRODUCT(('[1]面板-分位数'!$B$3:$B$497='面板-景气指数'!$A58)*('[1]面板-分位数'!$J$3:$J$497),('[1]面板-分位数'!$B$3:$B$497='面板-景气指数'!$A58)*'[1]面板-分位数'!CH$3:CH$497)</f>
        <v>0.58701499999999995</v>
      </c>
      <c r="CD58" s="48">
        <f t="array" ref="CD58">SUMPRODUCT(('[1]面板-分位数'!$B$3:$B$497='面板-景气指数'!$A58)*('[1]面板-分位数'!$J$3:$J$497),('[1]面板-分位数'!$B$3:$B$497='面板-景气指数'!$A58)*'[1]面板-分位数'!CI$3:CI$497)</f>
        <v>0.57980000000000009</v>
      </c>
      <c r="CE58" s="48">
        <f t="array" ref="CE58">SUMPRODUCT(('[1]面板-分位数'!$B$3:$B$497='面板-景气指数'!$A58)*('[1]面板-分位数'!$J$3:$J$497),('[1]面板-分位数'!$B$3:$B$497='面板-景气指数'!$A58)*'[1]面板-分位数'!CJ$3:CJ$497)</f>
        <v>0.57708500000000007</v>
      </c>
      <c r="CF58" s="48">
        <f t="array" ref="CF58">SUMPRODUCT(('[1]面板-分位数'!$B$3:$B$497='面板-景气指数'!$A58)*('[1]面板-分位数'!$J$3:$J$497),('[1]面板-分位数'!$B$3:$B$497='面板-景气指数'!$A58)*'[1]面板-分位数'!CK$3:CK$497)</f>
        <v>0.55723500000000004</v>
      </c>
      <c r="CG58" s="48">
        <f t="array" ref="CG58">SUMPRODUCT(('[1]面板-分位数'!$B$3:$B$497='面板-景气指数'!$A58)*('[1]面板-分位数'!$J$3:$J$497),('[1]面板-分位数'!$B$3:$B$497='面板-景气指数'!$A58)*'[1]面板-分位数'!CL$3:CL$497)</f>
        <v>0.53411999999999993</v>
      </c>
      <c r="CH58" s="48">
        <f t="array" ref="CH58">SUMPRODUCT(('[1]面板-分位数'!$B$3:$B$497='面板-景气指数'!$A58)*('[1]面板-分位数'!$J$3:$J$497),('[1]面板-分位数'!$B$3:$B$497='面板-景气指数'!$A58)*'[1]面板-分位数'!CM$3:CM$497)</f>
        <v>0.49665499999999996</v>
      </c>
      <c r="CI58" s="48">
        <f t="array" ref="CI58">SUMPRODUCT(('[1]面板-分位数'!$B$3:$B$497='面板-景气指数'!$A58)*('[1]面板-分位数'!$J$3:$J$497),('[1]面板-分位数'!$B$3:$B$497='面板-景气指数'!$A58)*'[1]面板-分位数'!CN$3:CN$497)</f>
        <v>0.50114000000000003</v>
      </c>
      <c r="CJ58" s="48">
        <f t="array" ref="CJ58">SUMPRODUCT(('[1]面板-分位数'!$B$3:$B$497='面板-景气指数'!$A58)*('[1]面板-分位数'!$J$3:$J$497),('[1]面板-分位数'!$B$3:$B$497='面板-景气指数'!$A58)*'[1]面板-分位数'!CO$3:CO$497)</f>
        <v>0.47402500000000003</v>
      </c>
      <c r="CK58" s="48">
        <f t="array" ref="CK58">SUMPRODUCT(('[1]面板-分位数'!$B$3:$B$497='面板-景气指数'!$A58)*('[1]面板-分位数'!$J$3:$J$497),('[1]面板-分位数'!$B$3:$B$497='面板-景气指数'!$A58)*'[1]面板-分位数'!CP$3:CP$497)</f>
        <v>0.45407500000000001</v>
      </c>
      <c r="CL58" s="48">
        <f t="array" ref="CL58">SUMPRODUCT(('[1]面板-分位数'!$B$3:$B$497='面板-景气指数'!$A58)*('[1]面板-分位数'!$J$3:$J$497),('[1]面板-分位数'!$B$3:$B$497='面板-景气指数'!$A58)*'[1]面板-分位数'!CQ$3:CQ$497)</f>
        <v>0.44531000000000004</v>
      </c>
      <c r="CM58" s="48">
        <f t="array" ref="CM58">SUMPRODUCT(('[1]面板-分位数'!$B$3:$B$497='面板-景气指数'!$A58)*('[1]面板-分位数'!$J$3:$J$497),('[1]面板-分位数'!$B$3:$B$497='面板-景气指数'!$A58)*'[1]面板-分位数'!CR$3:CR$497)</f>
        <v>0.44068000000000002</v>
      </c>
      <c r="CN58" s="48">
        <f t="array" ref="CN58">SUMPRODUCT(('[1]面板-分位数'!$B$3:$B$497='面板-景气指数'!$A58)*('[1]面板-分位数'!$J$3:$J$497),('[1]面板-分位数'!$B$3:$B$497='面板-景气指数'!$A58)*'[1]面板-分位数'!CS$3:CS$497)</f>
        <v>0.450015</v>
      </c>
      <c r="CO58" s="48">
        <f t="array" ref="CO58">SUMPRODUCT(('[1]面板-分位数'!$B$3:$B$497='面板-景气指数'!$A58)*('[1]面板-分位数'!$J$3:$J$497),('[1]面板-分位数'!$B$3:$B$497='面板-景气指数'!$A58)*'[1]面板-分位数'!CT$3:CT$497)</f>
        <v>0.45533499999999999</v>
      </c>
      <c r="CP58" s="48">
        <f t="array" ref="CP58">SUMPRODUCT(('[1]面板-分位数'!$B$3:$B$497='面板-景气指数'!$A58)*('[1]面板-分位数'!$J$3:$J$497),('[1]面板-分位数'!$B$3:$B$497='面板-景气指数'!$A58)*'[1]面板-分位数'!CU$3:CU$497)</f>
        <v>0.47626999999999997</v>
      </c>
      <c r="CQ58" s="48">
        <f t="array" ref="CQ58">SUMPRODUCT(('[1]面板-分位数'!$B$3:$B$497='面板-景气指数'!$A58)*('[1]面板-分位数'!$J$3:$J$497),('[1]面板-分位数'!$B$3:$B$497='面板-景气指数'!$A58)*'[1]面板-分位数'!CV$3:CV$497)</f>
        <v>0.48112000000000005</v>
      </c>
      <c r="CR58" s="48">
        <f t="array" ref="CR58">SUMPRODUCT(('[1]面板-分位数'!$B$3:$B$497='面板-景气指数'!$A58)*('[1]面板-分位数'!$J$3:$J$497),('[1]面板-分位数'!$B$3:$B$497='面板-景气指数'!$A58)*'[1]面板-分位数'!CW$3:CW$497)</f>
        <v>0.55889999999999995</v>
      </c>
      <c r="CS58" s="48">
        <f t="array" ref="CS58">SUMPRODUCT(('[1]面板-分位数'!$B$3:$B$497='面板-景气指数'!$A58)*('[1]面板-分位数'!$J$3:$J$497),('[1]面板-分位数'!$B$3:$B$497='面板-景气指数'!$A58)*'[1]面板-分位数'!CX$3:CX$497)</f>
        <v>0.60182999999999998</v>
      </c>
      <c r="CT58" s="48">
        <f t="array" ref="CT58">SUMPRODUCT(('[1]面板-分位数'!$B$3:$B$497='面板-景气指数'!$A58)*('[1]面板-分位数'!$J$3:$J$497),('[1]面板-分位数'!$B$3:$B$497='面板-景气指数'!$A58)*'[1]面板-分位数'!CY$3:CY$497)</f>
        <v>0.610595</v>
      </c>
      <c r="CU58" s="48">
        <f t="array" ref="CU58">SUMPRODUCT(('[1]面板-分位数'!$B$3:$B$497='面板-景气指数'!$A58)*('[1]面板-分位数'!$J$3:$J$497),('[1]面板-分位数'!$B$3:$B$497='面板-景气指数'!$A58)*'[1]面板-分位数'!CZ$3:CZ$497)</f>
        <v>0.61505999999999994</v>
      </c>
      <c r="CV58" s="48">
        <f t="array" ref="CV58">SUMPRODUCT(('[1]面板-分位数'!$B$3:$B$497='面板-景气指数'!$A58)*('[1]面板-分位数'!$J$3:$J$497),('[1]面板-分位数'!$B$3:$B$497='面板-景气指数'!$A58)*'[1]面板-分位数'!DA$3:DA$497)</f>
        <v>0.62984499999999999</v>
      </c>
    </row>
    <row r="59" spans="1:100" x14ac:dyDescent="0.2">
      <c r="A59" s="46" t="s">
        <v>71</v>
      </c>
      <c r="B59" s="47">
        <f t="shared" si="23"/>
        <v>-19.160738065640999</v>
      </c>
      <c r="C59" s="47">
        <f t="shared" si="24"/>
        <v>-0.72092951135008521</v>
      </c>
      <c r="D59" s="49">
        <f t="shared" si="22"/>
        <v>19.879933905931114</v>
      </c>
      <c r="E59" s="51">
        <v>3.5037874034325102E-2</v>
      </c>
      <c r="F59" s="48">
        <f t="array" ref="F59">SUMPRODUCT(('[1]面板-分位数'!$B$3:$B$497='面板-景气指数'!$A59)*('[1]面板-分位数'!$J$3:$J$497),('[1]面板-分位数'!$B$3:$B$497='面板-景气指数'!$A59)*'[1]面板-分位数'!K$3:K$497)</f>
        <v>0.15006751938363885</v>
      </c>
      <c r="G59" s="48">
        <f t="array" ref="G59">SUMPRODUCT(('[1]面板-分位数'!$B$3:$B$497='面板-景气指数'!$A59)*('[1]面板-分位数'!$J$3:$J$497),('[1]面板-分位数'!$B$3:$B$497='面板-景气指数'!$A59)*'[1]面板-分位数'!L$3:L$497)</f>
        <v>0.12327147348945591</v>
      </c>
      <c r="H59" s="48">
        <f t="array" ref="H59">SUMPRODUCT(('[1]面板-分位数'!$B$3:$B$497='面板-景气指数'!$A59)*('[1]面板-分位数'!$J$3:$J$497),('[1]面板-分位数'!$B$3:$B$497='面板-景气指数'!$A59)*'[1]面板-分位数'!M$3:M$497)</f>
        <v>9.6796267335408887E-2</v>
      </c>
      <c r="I59" s="48">
        <f t="array" ref="I59">SUMPRODUCT(('[1]面板-分位数'!$B$3:$B$497='面板-景气指数'!$A59)*('[1]面板-分位数'!$J$3:$J$497),('[1]面板-分位数'!$B$3:$B$497='面板-景气指数'!$A59)*'[1]面板-分位数'!N$3:N$497)</f>
        <v>9.1488571882387057E-2</v>
      </c>
      <c r="J59" s="48">
        <f t="array" ref="J59">SUMPRODUCT(('[1]面板-分位数'!$B$3:$B$497='面板-景气指数'!$A59)*('[1]面板-分位数'!$J$3:$J$497),('[1]面板-分位数'!$B$3:$B$497='面板-景气指数'!$A59)*'[1]面板-分位数'!O$3:O$497)</f>
        <v>0.13048076860295676</v>
      </c>
      <c r="K59" s="48">
        <f t="array" ref="K59">SUMPRODUCT(('[1]面板-分位数'!$B$3:$B$497='面板-景气指数'!$A59)*('[1]面板-分位数'!$J$3:$J$497),('[1]面板-分位数'!$B$3:$B$497='面板-景气指数'!$A59)*'[1]面板-分位数'!P$3:P$497)</f>
        <v>0.16697928834570436</v>
      </c>
      <c r="L59" s="48">
        <f t="array" ref="L59">SUMPRODUCT(('[1]面板-分位数'!$B$3:$B$497='面板-景气指数'!$A59)*('[1]面板-分位数'!$J$3:$J$497),('[1]面板-分位数'!$B$3:$B$497='面板-景气指数'!$A59)*'[1]面板-分位数'!Q$3:Q$497)</f>
        <v>0.19396906368381134</v>
      </c>
      <c r="M59" s="48">
        <f t="array" ref="M59">SUMPRODUCT(('[1]面板-分位数'!$B$3:$B$497='面板-景气指数'!$A59)*('[1]面板-分位数'!$J$3:$J$497),('[1]面板-分位数'!$B$3:$B$497='面板-景气指数'!$A59)*'[1]面板-分位数'!R$3:R$497)</f>
        <v>0.14109534357542586</v>
      </c>
      <c r="N59" s="48">
        <f t="array" ref="N59">SUMPRODUCT(('[1]面板-分位数'!$B$3:$B$497='面板-景气指数'!$A59)*('[1]面板-分位数'!$J$3:$J$497),('[1]面板-分位数'!$B$3:$B$497='面板-景气指数'!$A59)*'[1]面板-分位数'!S$3:S$497)</f>
        <v>0.12257010684702105</v>
      </c>
      <c r="O59" s="48">
        <f t="array" ref="O59">SUMPRODUCT(('[1]面板-分位数'!$B$3:$B$497='面板-景气指数'!$A59)*('[1]面板-分位数'!$J$3:$J$497),('[1]面板-分位数'!$B$3:$B$497='面板-景气指数'!$A59)*'[1]面板-分位数'!T$3:T$497)</f>
        <v>7.8770048592510036E-2</v>
      </c>
      <c r="P59" s="48">
        <f t="array" ref="P59">SUMPRODUCT(('[1]面板-分位数'!$B$3:$B$497='面板-景气指数'!$A59)*('[1]面板-分位数'!$J$3:$J$497),('[1]面板-分位数'!$B$3:$B$497='面板-景气指数'!$A59)*'[1]面板-分位数'!U$3:U$497)</f>
        <v>0.16181699346072717</v>
      </c>
      <c r="Q59" s="48">
        <f t="array" ref="Q59">SUMPRODUCT(('[1]面板-分位数'!$B$3:$B$497='面板-景气指数'!$A59)*('[1]面板-分位数'!$J$3:$J$497),('[1]面板-分位数'!$B$3:$B$497='面板-景气指数'!$A59)*'[1]面板-分位数'!V$3:V$497)</f>
        <v>0.26261540537706624</v>
      </c>
      <c r="R59" s="48">
        <f t="array" ref="R59">SUMPRODUCT(('[1]面板-分位数'!$B$3:$B$497='面板-景气指数'!$A59)*('[1]面板-分位数'!$J$3:$J$497),('[1]面板-分位数'!$B$3:$B$497='面板-景气指数'!$A59)*'[1]面板-分位数'!W$3:W$497)</f>
        <v>0.28391794037434642</v>
      </c>
      <c r="S59" s="48">
        <f t="array" ref="S59">SUMPRODUCT(('[1]面板-分位数'!$B$3:$B$497='面板-景气指数'!$A59)*('[1]面板-分位数'!$J$3:$J$497),('[1]面板-分位数'!$B$3:$B$497='面板-景气指数'!$A59)*'[1]面板-分位数'!X$3:X$497)</f>
        <v>0.31487885414586592</v>
      </c>
      <c r="T59" s="48">
        <f t="array" ref="T59">SUMPRODUCT(('[1]面板-分位数'!$B$3:$B$497='面板-景气指数'!$A59)*('[1]面板-分位数'!$J$3:$J$497),('[1]面板-分位数'!$B$3:$B$497='面板-景气指数'!$A59)*'[1]面板-分位数'!Y$3:Y$497)</f>
        <v>0.30753427240560044</v>
      </c>
      <c r="U59" s="48">
        <f t="array" ref="U59">SUMPRODUCT(('[1]面板-分位数'!$B$3:$B$497='面板-景气指数'!$A59)*('[1]面板-分位数'!$J$3:$J$497),('[1]面板-分位数'!$B$3:$B$497='面板-景气指数'!$A59)*'[1]面板-分位数'!Z$3:Z$497)</f>
        <v>0.29859584181818416</v>
      </c>
      <c r="V59" s="48">
        <f t="array" ref="V59">SUMPRODUCT(('[1]面板-分位数'!$B$3:$B$497='面板-景气指数'!$A59)*('[1]面板-分位数'!$J$3:$J$497),('[1]面板-分位数'!$B$3:$B$497='面板-景气指数'!$A59)*'[1]面板-分位数'!AA$3:AA$497)</f>
        <v>0.27797808488998421</v>
      </c>
      <c r="W59" s="48">
        <f t="array" ref="W59">SUMPRODUCT(('[1]面板-分位数'!$B$3:$B$497='面板-景气指数'!$A59)*('[1]面板-分位数'!$J$3:$J$497),('[1]面板-分位数'!$B$3:$B$497='面板-景气指数'!$A59)*'[1]面板-分位数'!AB$3:AB$497)</f>
        <v>0.30181865426992166</v>
      </c>
      <c r="X59" s="48">
        <f t="array" ref="X59">SUMPRODUCT(('[1]面板-分位数'!$B$3:$B$497='面板-景气指数'!$A59)*('[1]面板-分位数'!$J$3:$J$497),('[1]面板-分位数'!$B$3:$B$497='面板-景气指数'!$A59)*'[1]面板-分位数'!AC$3:AC$497)</f>
        <v>0.31191958671251835</v>
      </c>
      <c r="Y59" s="48">
        <f t="array" ref="Y59">SUMPRODUCT(('[1]面板-分位数'!$B$3:$B$497='面板-景气指数'!$A59)*('[1]面板-分位数'!$J$3:$J$497),('[1]面板-分位数'!$B$3:$B$497='面板-景气指数'!$A59)*'[1]面板-分位数'!AD$3:AD$497)</f>
        <v>0.34233278057152966</v>
      </c>
      <c r="Z59" s="48">
        <f t="array" ref="Z59">SUMPRODUCT(('[1]面板-分位数'!$B$3:$B$497='面板-景气指数'!$A59)*('[1]面板-分位数'!$J$3:$J$497),('[1]面板-分位数'!$B$3:$B$497='面板-景气指数'!$A59)*'[1]面板-分位数'!AE$3:AE$497)</f>
        <v>0.35470067590049581</v>
      </c>
      <c r="AA59" s="48">
        <f t="array" ref="AA59">SUMPRODUCT(('[1]面板-分位数'!$B$3:$B$497='面板-景气指数'!$A59)*('[1]面板-分位数'!$J$3:$J$497),('[1]面板-分位数'!$B$3:$B$497='面板-景气指数'!$A59)*'[1]面板-分位数'!AF$3:AF$497)</f>
        <v>0.37259347579602786</v>
      </c>
      <c r="AB59" s="48">
        <f t="array" ref="AB59">SUMPRODUCT(('[1]面板-分位数'!$B$3:$B$497='面板-景气指数'!$A59)*('[1]面板-分位数'!$J$3:$J$497),('[1]面板-分位数'!$B$3:$B$497='面板-景气指数'!$A59)*'[1]面板-分位数'!AG$3:AG$497)</f>
        <v>0.42715587561320889</v>
      </c>
      <c r="AC59" s="48">
        <f t="array" ref="AC59">SUMPRODUCT(('[1]面板-分位数'!$B$3:$B$497='面板-景气指数'!$A59)*('[1]面板-分位数'!$J$3:$J$497),('[1]面板-分位数'!$B$3:$B$497='面板-景气指数'!$A59)*'[1]面板-分位数'!AH$3:AH$497)</f>
        <v>0.44347351892659115</v>
      </c>
      <c r="AD59" s="48">
        <f t="array" ref="AD59">SUMPRODUCT(('[1]面板-分位数'!$B$3:$B$497='面板-景气指数'!$A59)*('[1]面板-分位数'!$J$3:$J$497),('[1]面板-分位数'!$B$3:$B$497='面板-景气指数'!$A59)*'[1]面板-分位数'!AI$3:AI$497)</f>
        <v>0.46537637740309673</v>
      </c>
      <c r="AE59" s="48">
        <f t="array" ref="AE59">SUMPRODUCT(('[1]面板-分位数'!$B$3:$B$497='面板-景气指数'!$A59)*('[1]面板-分位数'!$J$3:$J$497),('[1]面板-分位数'!$B$3:$B$497='面板-景气指数'!$A59)*'[1]面板-分位数'!AJ$3:AJ$497)</f>
        <v>0.45932590394628708</v>
      </c>
      <c r="AF59" s="48">
        <f t="array" ref="AF59">SUMPRODUCT(('[1]面板-分位数'!$B$3:$B$497='面板-景气指数'!$A59)*('[1]面板-分位数'!$J$3:$J$497),('[1]面板-分位数'!$B$3:$B$497='面板-景气指数'!$A59)*'[1]面板-分位数'!AK$3:AK$497)</f>
        <v>0.47625773470999305</v>
      </c>
      <c r="AG59" s="48">
        <f t="array" ref="AG59">SUMPRODUCT(('[1]面板-分位数'!$B$3:$B$497='面板-景气指数'!$A59)*('[1]面板-分位数'!$J$3:$J$497),('[1]面板-分位数'!$B$3:$B$497='面板-景气指数'!$A59)*'[1]面板-分位数'!AL$3:AL$497)</f>
        <v>0.42312298721527053</v>
      </c>
      <c r="AH59" s="48">
        <f t="array" ref="AH59">SUMPRODUCT(('[1]面板-分位数'!$B$3:$B$497='面板-景气指数'!$A59)*('[1]面板-分位数'!$J$3:$J$497),('[1]面板-分位数'!$B$3:$B$497='面板-景气指数'!$A59)*'[1]面板-分位数'!AM$3:AM$497)</f>
        <v>0.37507680292032147</v>
      </c>
      <c r="AI59" s="48">
        <f t="array" ref="AI59">SUMPRODUCT(('[1]面板-分位数'!$B$3:$B$497='面板-景气指数'!$A59)*('[1]面板-分位数'!$J$3:$J$497),('[1]面板-分位数'!$B$3:$B$497='面板-景气指数'!$A59)*'[1]面板-分位数'!AN$3:AN$497)</f>
        <v>0.37317333548044457</v>
      </c>
      <c r="AJ59" s="48">
        <f t="array" ref="AJ59">SUMPRODUCT(('[1]面板-分位数'!$B$3:$B$497='面板-景气指数'!$A59)*('[1]面板-分位数'!$J$3:$J$497),('[1]面板-分位数'!$B$3:$B$497='面板-景气指数'!$A59)*'[1]面板-分位数'!AO$3:AO$497)</f>
        <v>0.39545183720503996</v>
      </c>
      <c r="AK59" s="48">
        <f t="array" ref="AK59">SUMPRODUCT(('[1]面板-分位数'!$B$3:$B$497='面板-景气指数'!$A59)*('[1]面板-分位数'!$J$3:$J$497),('[1]面板-分位数'!$B$3:$B$497='面板-景气指数'!$A59)*'[1]面板-分位数'!AP$3:AP$497)</f>
        <v>0.40678256944522989</v>
      </c>
      <c r="AL59" s="48">
        <f t="array" ref="AL59">SUMPRODUCT(('[1]面板-分位数'!$B$3:$B$497='面板-景气指数'!$A59)*('[1]面板-分位数'!$J$3:$J$497),('[1]面板-分位数'!$B$3:$B$497='面板-景气指数'!$A59)*'[1]面板-分位数'!AQ$3:AQ$497)</f>
        <v>0.39338026457178921</v>
      </c>
      <c r="AM59" s="48">
        <f t="array" ref="AM59">SUMPRODUCT(('[1]面板-分位数'!$B$3:$B$497='面板-景气指数'!$A59)*('[1]面板-分位数'!$J$3:$J$497),('[1]面板-分位数'!$B$3:$B$497='面板-景气指数'!$A59)*'[1]面板-分位数'!AR$3:AR$497)</f>
        <v>0.38491347066054382</v>
      </c>
      <c r="AN59" s="48">
        <f t="array" ref="AN59">SUMPRODUCT(('[1]面板-分位数'!$B$3:$B$497='面板-景气指数'!$A59)*('[1]面板-分位数'!$J$3:$J$497),('[1]面板-分位数'!$B$3:$B$497='面板-景气指数'!$A59)*'[1]面板-分位数'!AS$3:AS$497)</f>
        <v>0.40118949564237005</v>
      </c>
      <c r="AO59" s="48">
        <f t="array" ref="AO59">SUMPRODUCT(('[1]面板-分位数'!$B$3:$B$497='面板-景气指数'!$A59)*('[1]面板-分位数'!$J$3:$J$497),('[1]面板-分位数'!$B$3:$B$497='面板-景气指数'!$A59)*'[1]面板-分位数'!AT$3:AT$497)</f>
        <v>0.42182132351187135</v>
      </c>
      <c r="AP59" s="48">
        <f t="array" ref="AP59">SUMPRODUCT(('[1]面板-分位数'!$B$3:$B$497='面板-景气指数'!$A59)*('[1]面板-分位数'!$J$3:$J$497),('[1]面板-分位数'!$B$3:$B$497='面板-景气指数'!$A59)*'[1]面板-分位数'!AU$3:AU$497)</f>
        <v>0.38416590525213695</v>
      </c>
      <c r="AQ59" s="48">
        <f t="array" ref="AQ59">SUMPRODUCT(('[1]面板-分位数'!$B$3:$B$497='面板-景气指数'!$A59)*('[1]面板-分位数'!$J$3:$J$497),('[1]面板-分位数'!$B$3:$B$497='面板-景气指数'!$A59)*'[1]面板-分位数'!AV$3:AV$497)</f>
        <v>0.28373331391516282</v>
      </c>
      <c r="AR59" s="48">
        <f t="array" ref="AR59">SUMPRODUCT(('[1]面板-分位数'!$B$3:$B$497='面板-景气指数'!$A59)*('[1]面板-分位数'!$J$3:$J$497),('[1]面板-分位数'!$B$3:$B$497='面板-景气指数'!$A59)*'[1]面板-分位数'!AW$3:AW$497)</f>
        <v>0.24050253210307562</v>
      </c>
      <c r="AS59" s="48">
        <f t="array" ref="AS59">SUMPRODUCT(('[1]面板-分位数'!$B$3:$B$497='面板-景气指数'!$A59)*('[1]面板-分位数'!$J$3:$J$497),('[1]面板-分位数'!$B$3:$B$497='面板-景气指数'!$A59)*'[1]面板-分位数'!AX$3:AX$497)</f>
        <v>0.28951353180925932</v>
      </c>
      <c r="AT59" s="48">
        <f t="array" ref="AT59">SUMPRODUCT(('[1]面板-分位数'!$B$3:$B$497='面板-景气指数'!$A59)*('[1]面板-分位数'!$J$3:$J$497),('[1]面板-分位数'!$B$3:$B$497='面板-景气指数'!$A59)*'[1]面板-分位数'!AY$3:AY$497)</f>
        <v>0.38610908235488833</v>
      </c>
      <c r="AU59" s="48">
        <f t="array" ref="AU59">SUMPRODUCT(('[1]面板-分位数'!$B$3:$B$497='面板-景气指数'!$A59)*('[1]面板-分位数'!$J$3:$J$497),('[1]面板-分位数'!$B$3:$B$497='面板-景气指数'!$A59)*'[1]面板-分位数'!AZ$3:AZ$497)</f>
        <v>0.41488632526345726</v>
      </c>
      <c r="AV59" s="48">
        <f t="array" ref="AV59">SUMPRODUCT(('[1]面板-分位数'!$B$3:$B$497='面板-景气指数'!$A59)*('[1]面板-分位数'!$J$3:$J$497),('[1]面板-分位数'!$B$3:$B$497='面板-景气指数'!$A59)*'[1]面板-分位数'!BA$3:BA$497)</f>
        <v>0.40268588527520982</v>
      </c>
      <c r="AW59" s="48">
        <f t="array" ref="AW59">SUMPRODUCT(('[1]面板-分位数'!$B$3:$B$497='面板-景气指数'!$A59)*('[1]面板-分位数'!$J$3:$J$497),('[1]面板-分位数'!$B$3:$B$497='面板-景气指数'!$A59)*'[1]面板-分位数'!BB$3:BB$497)</f>
        <v>0.38270616851807626</v>
      </c>
      <c r="AX59" s="48">
        <f t="array" ref="AX59">SUMPRODUCT(('[1]面板-分位数'!$B$3:$B$497='面板-景气指数'!$A59)*('[1]面板-分位数'!$J$3:$J$497),('[1]面板-分位数'!$B$3:$B$497='面板-景气指数'!$A59)*'[1]面板-分位数'!BC$3:BC$497)</f>
        <v>0.41868636904694545</v>
      </c>
      <c r="AY59" s="48">
        <f t="array" ref="AY59">SUMPRODUCT(('[1]面板-分位数'!$B$3:$B$497='面板-景气指数'!$A59)*('[1]面板-分位数'!$J$3:$J$497),('[1]面板-分位数'!$B$3:$B$497='面板-景气指数'!$A59)*'[1]面板-分位数'!BD$3:BD$497)</f>
        <v>0.44098278799225105</v>
      </c>
      <c r="AZ59" s="48">
        <f t="array" ref="AZ59">SUMPRODUCT(('[1]面板-分位数'!$B$3:$B$497='面板-景气指数'!$A59)*('[1]面板-分位数'!$J$3:$J$497),('[1]面板-分位数'!$B$3:$B$497='面板-景气指数'!$A59)*'[1]面板-分位数'!BE$3:BE$497)</f>
        <v>0.4234267665575544</v>
      </c>
      <c r="BA59" s="48">
        <f t="array" ref="BA59">SUMPRODUCT(('[1]面板-分位数'!$B$3:$B$497='面板-景气指数'!$A59)*('[1]面板-分位数'!$J$3:$J$497),('[1]面板-分位数'!$B$3:$B$497='面板-景气指数'!$A59)*'[1]面板-分位数'!BF$3:BF$497)</f>
        <v>0.42687129872592244</v>
      </c>
      <c r="BB59" s="48">
        <f t="array" ref="BB59">SUMPRODUCT(('[1]面板-分位数'!$B$3:$B$497='面板-景气指数'!$A59)*('[1]面板-分位数'!$J$3:$J$497),('[1]面板-分位数'!$B$3:$B$497='面板-景气指数'!$A59)*'[1]面板-分位数'!BG$3:BG$497)</f>
        <v>0.44355942483165317</v>
      </c>
      <c r="BC59" s="48">
        <f t="array" ref="BC59">SUMPRODUCT(('[1]面板-分位数'!$B$3:$B$497='面板-景气指数'!$A59)*('[1]面板-分位数'!$J$3:$J$497),('[1]面板-分位数'!$B$3:$B$497='面板-景气指数'!$A59)*'[1]面板-分位数'!BH$3:BH$497)</f>
        <v>0.48690846181469866</v>
      </c>
      <c r="BD59" s="48">
        <f t="array" ref="BD59">SUMPRODUCT(('[1]面板-分位数'!$B$3:$B$497='面板-景气指数'!$A59)*('[1]面板-分位数'!$J$3:$J$497),('[1]面板-分位数'!$B$3:$B$497='面板-景气指数'!$A59)*'[1]面板-分位数'!BI$3:BI$497)</f>
        <v>0.52114325598711397</v>
      </c>
      <c r="BE59" s="48">
        <f t="array" ref="BE59">SUMPRODUCT(('[1]面板-分位数'!$B$3:$B$497='面板-景气指数'!$A59)*('[1]面板-分位数'!$J$3:$J$497),('[1]面板-分位数'!$B$3:$B$497='面板-景气指数'!$A59)*'[1]面板-分位数'!BJ$3:BJ$497)</f>
        <v>0.5352913547391539</v>
      </c>
      <c r="BF59" s="48">
        <f t="array" ref="BF59">SUMPRODUCT(('[1]面板-分位数'!$B$3:$B$497='面板-景气指数'!$A59)*('[1]面板-分位数'!$J$3:$J$497),('[1]面板-分位数'!$B$3:$B$497='面板-景气指数'!$A59)*'[1]面板-分位数'!BK$3:BK$497)</f>
        <v>0.61283110529131224</v>
      </c>
      <c r="BG59" s="48">
        <f t="array" ref="BG59">SUMPRODUCT(('[1]面板-分位数'!$B$3:$B$497='面板-景气指数'!$A59)*('[1]面板-分位数'!$J$3:$J$497),('[1]面板-分位数'!$B$3:$B$497='面板-景气指数'!$A59)*'[1]面板-分位数'!BL$3:BL$497)</f>
        <v>0.66565612347269554</v>
      </c>
      <c r="BH59" s="48">
        <f t="array" ref="BH59">SUMPRODUCT(('[1]面板-分位数'!$B$3:$B$497='面板-景气指数'!$A59)*('[1]面板-分位数'!$J$3:$J$497),('[1]面板-分位数'!$B$3:$B$497='面板-景气指数'!$A59)*'[1]面板-分位数'!BM$3:BM$497)</f>
        <v>0.69126574495962612</v>
      </c>
      <c r="BI59" s="48">
        <f t="array" ref="BI59">SUMPRODUCT(('[1]面板-分位数'!$B$3:$B$497='面板-景气指数'!$A59)*('[1]面板-分位数'!$J$3:$J$497),('[1]面板-分位数'!$B$3:$B$497='面板-景气指数'!$A59)*'[1]面板-分位数'!BN$3:BN$497)</f>
        <v>0.71012742798702755</v>
      </c>
      <c r="BJ59" s="48">
        <f t="array" ref="BJ59">SUMPRODUCT(('[1]面板-分位数'!$B$3:$B$497='面板-景气指数'!$A59)*('[1]面板-分位数'!$J$3:$J$497),('[1]面板-分位数'!$B$3:$B$497='面板-景气指数'!$A59)*'[1]面板-分位数'!BO$3:BO$497)</f>
        <v>0.77039191413062769</v>
      </c>
      <c r="BK59" s="48">
        <f t="array" ref="BK59">SUMPRODUCT(('[1]面板-分位数'!$B$3:$B$497='面板-景气指数'!$A59)*('[1]面板-分位数'!$J$3:$J$497),('[1]面板-分位数'!$B$3:$B$497='面板-景气指数'!$A59)*'[1]面板-分位数'!BP$3:BP$497)</f>
        <v>0.78989394799094492</v>
      </c>
      <c r="BL59" s="48">
        <f t="array" ref="BL59">SUMPRODUCT(('[1]面板-分位数'!$B$3:$B$497='面板-景气指数'!$A59)*('[1]面板-分位数'!$J$3:$J$497),('[1]面板-分位数'!$B$3:$B$497='面板-景气指数'!$A59)*'[1]面板-分位数'!BQ$3:BQ$497)</f>
        <v>0.82797228652882526</v>
      </c>
      <c r="BM59" s="48">
        <f t="array" ref="BM59">SUMPRODUCT(('[1]面板-分位数'!$B$3:$B$497='面板-景气指数'!$A59)*('[1]面板-分位数'!$J$3:$J$497),('[1]面板-分位数'!$B$3:$B$497='面板-景气指数'!$A59)*'[1]面板-分位数'!BR$3:BR$497)</f>
        <v>0.83966420355365801</v>
      </c>
      <c r="BN59" s="48">
        <f t="array" ref="BN59">SUMPRODUCT(('[1]面板-分位数'!$B$3:$B$497='面板-景气指数'!$A59)*('[1]面板-分位数'!$J$3:$J$497),('[1]面板-分位数'!$B$3:$B$497='面板-景气指数'!$A59)*'[1]面板-分位数'!BS$3:BS$497)</f>
        <v>0.85650488365420863</v>
      </c>
      <c r="BO59" s="48">
        <f t="array" ref="BO59">SUMPRODUCT(('[1]面板-分位数'!$B$3:$B$497='面板-景气指数'!$A59)*('[1]面板-分位数'!$J$3:$J$497),('[1]面板-分位数'!$B$3:$B$497='面板-景气指数'!$A59)*'[1]面板-分位数'!BT$3:BT$497)</f>
        <v>0.87195106216074847</v>
      </c>
      <c r="BP59" s="48">
        <f t="array" ref="BP59">SUMPRODUCT(('[1]面板-分位数'!$B$3:$B$497='面板-景气指数'!$A59)*('[1]面板-分位数'!$J$3:$J$497),('[1]面板-分位数'!$B$3:$B$497='面板-景气指数'!$A59)*'[1]面板-分位数'!BU$3:BU$497)</f>
        <v>0.88513478838400572</v>
      </c>
      <c r="BQ59" s="48">
        <f t="array" ref="BQ59">SUMPRODUCT(('[1]面板-分位数'!$B$3:$B$497='面板-景气指数'!$A59)*('[1]面板-分位数'!$J$3:$J$497),('[1]面板-分位数'!$B$3:$B$497='面板-景气指数'!$A59)*'[1]面板-分位数'!BV$3:BV$497)</f>
        <v>0.89588459462293302</v>
      </c>
      <c r="BR59" s="48">
        <f t="array" ref="BR59">SUMPRODUCT(('[1]面板-分位数'!$B$3:$B$497='面板-景气指数'!$A59)*('[1]面板-分位数'!$J$3:$J$497),('[1]面板-分位数'!$B$3:$B$497='面板-景气指数'!$A59)*'[1]面板-分位数'!BW$3:BW$497)</f>
        <v>0.89870685926001492</v>
      </c>
      <c r="BS59" s="48">
        <f t="array" ref="BS59">SUMPRODUCT(('[1]面板-分位数'!$B$3:$B$497='面板-景气指数'!$A59)*('[1]面板-分位数'!$J$3:$J$497),('[1]面板-分位数'!$B$3:$B$497='面板-景气指数'!$A59)*'[1]面板-分位数'!BX$3:BX$497)</f>
        <v>0.87196089930049614</v>
      </c>
      <c r="BT59" s="48">
        <f t="array" ref="BT59">SUMPRODUCT(('[1]面板-分位数'!$B$3:$B$497='面板-景气指数'!$A59)*('[1]面板-分位数'!$J$3:$J$497),('[1]面板-分位数'!$B$3:$B$497='面板-景气指数'!$A59)*'[1]面板-分位数'!BY$3:BY$497)</f>
        <v>0.80433401044551034</v>
      </c>
      <c r="BU59" s="48">
        <f t="array" ref="BU59">SUMPRODUCT(('[1]面板-分位数'!$B$3:$B$497='面板-景气指数'!$A59)*('[1]面板-分位数'!$J$3:$J$497),('[1]面板-分位数'!$B$3:$B$497='面板-景气指数'!$A59)*'[1]面板-分位数'!BZ$3:BZ$497)</f>
        <v>0.78065627508259228</v>
      </c>
      <c r="BV59" s="48">
        <f t="array" ref="BV59">SUMPRODUCT(('[1]面板-分位数'!$B$3:$B$497='面板-景气指数'!$A59)*('[1]面板-分位数'!$J$3:$J$497),('[1]面板-分位数'!$B$3:$B$497='面板-景气指数'!$A59)*'[1]面板-分位数'!CA$3:CA$497)</f>
        <v>0.76600553350686373</v>
      </c>
      <c r="BW59" s="48">
        <f t="array" ref="BW59">SUMPRODUCT(('[1]面板-分位数'!$B$3:$B$497='面板-景气指数'!$A59)*('[1]面板-分位数'!$J$3:$J$497),('[1]面板-分位数'!$B$3:$B$497='面板-景气指数'!$A59)*'[1]面板-分位数'!CB$3:CB$497)</f>
        <v>0.77159481639062144</v>
      </c>
      <c r="BX59" s="48">
        <f t="array" ref="BX59">SUMPRODUCT(('[1]面板-分位数'!$B$3:$B$497='面板-景气指数'!$A59)*('[1]面板-分位数'!$J$3:$J$497),('[1]面板-分位数'!$B$3:$B$497='面板-景气指数'!$A59)*'[1]面板-分位数'!CC$3:CC$497)</f>
        <v>0.72869767197292246</v>
      </c>
      <c r="BY59" s="48">
        <f t="array" ref="BY59">SUMPRODUCT(('[1]面板-分位数'!$B$3:$B$497='面板-景气指数'!$A59)*('[1]面板-分位数'!$J$3:$J$497),('[1]面板-分位数'!$B$3:$B$497='面板-景气指数'!$A59)*'[1]面板-分位数'!CD$3:CD$497)</f>
        <v>0.71095792431496874</v>
      </c>
      <c r="BZ59" s="48">
        <f t="array" ref="BZ59">SUMPRODUCT(('[1]面板-分位数'!$B$3:$B$497='面板-景气指数'!$A59)*('[1]面板-分位数'!$J$3:$J$497),('[1]面板-分位数'!$B$3:$B$497='面板-景气指数'!$A59)*'[1]面板-分位数'!CE$3:CE$497)</f>
        <v>0.71145605653557098</v>
      </c>
      <c r="CA59" s="48">
        <f t="array" ref="CA59">SUMPRODUCT(('[1]面板-分位数'!$B$3:$B$497='面板-景气指数'!$A59)*('[1]面板-分位数'!$J$3:$J$497),('[1]面板-分位数'!$B$3:$B$497='面板-景气指数'!$A59)*'[1]面板-分位数'!CF$3:CF$497)</f>
        <v>0.68582581964393474</v>
      </c>
      <c r="CB59" s="48">
        <f t="array" ref="CB59">SUMPRODUCT(('[1]面板-分位数'!$B$3:$B$497='面板-景气指数'!$A59)*('[1]面板-分位数'!$J$3:$J$497),('[1]面板-分位数'!$B$3:$B$497='面板-景气指数'!$A59)*'[1]面板-分位数'!CG$3:CG$497)</f>
        <v>0.69970658245848272</v>
      </c>
      <c r="CC59" s="48">
        <f t="array" ref="CC59">SUMPRODUCT(('[1]面板-分位数'!$B$3:$B$497='面板-景气指数'!$A59)*('[1]面板-分位数'!$J$3:$J$497),('[1]面板-分位数'!$B$3:$B$497='面板-景气指数'!$A59)*'[1]面板-分位数'!CH$3:CH$497)</f>
        <v>0.69341356691013367</v>
      </c>
      <c r="CD59" s="48">
        <f t="array" ref="CD59">SUMPRODUCT(('[1]面板-分位数'!$B$3:$B$497='面板-景气指数'!$A59)*('[1]面板-分位数'!$J$3:$J$497),('[1]面板-分位数'!$B$3:$B$497='面板-景气指数'!$A59)*'[1]面板-分位数'!CI$3:CI$497)</f>
        <v>0.71299691429385881</v>
      </c>
      <c r="CE59" s="48">
        <f t="array" ref="CE59">SUMPRODUCT(('[1]面板-分位数'!$B$3:$B$497='面板-景气指数'!$A59)*('[1]面板-分位数'!$J$3:$J$497),('[1]面板-分位数'!$B$3:$B$497='面板-景气指数'!$A59)*'[1]面板-分位数'!CJ$3:CJ$497)</f>
        <v>0.6641740406934058</v>
      </c>
      <c r="CF59" s="48">
        <f t="array" ref="CF59">SUMPRODUCT(('[1]面板-分位数'!$B$3:$B$497='面板-景气指数'!$A59)*('[1]面板-分位数'!$J$3:$J$497),('[1]面板-分位数'!$B$3:$B$497='面板-景气指数'!$A59)*'[1]面板-分位数'!CK$3:CK$497)</f>
        <v>0.62598585922736871</v>
      </c>
      <c r="CG59" s="48">
        <f t="array" ref="CG59">SUMPRODUCT(('[1]面板-分位数'!$B$3:$B$497='面板-景气指数'!$A59)*('[1]面板-分位数'!$J$3:$J$497),('[1]面板-分位数'!$B$3:$B$497='面板-景气指数'!$A59)*'[1]面板-分位数'!CL$3:CL$497)</f>
        <v>0.57514072388403847</v>
      </c>
      <c r="CH59" s="48">
        <f t="array" ref="CH59">SUMPRODUCT(('[1]面板-分位数'!$B$3:$B$497='面板-景气指数'!$A59)*('[1]面板-分位数'!$J$3:$J$497),('[1]面板-分位数'!$B$3:$B$497='面板-景气指数'!$A59)*'[1]面板-分位数'!CM$3:CM$497)</f>
        <v>0.53033990505625939</v>
      </c>
      <c r="CI59" s="48">
        <f t="array" ref="CI59">SUMPRODUCT(('[1]面板-分位数'!$B$3:$B$497='面板-景气指数'!$A59)*('[1]面板-分位数'!$J$3:$J$497),('[1]面板-分位数'!$B$3:$B$497='面板-景气指数'!$A59)*'[1]面板-分位数'!CN$3:CN$497)</f>
        <v>0.53846156362417441</v>
      </c>
      <c r="CJ59" s="48">
        <f t="array" ref="CJ59">SUMPRODUCT(('[1]面板-分位数'!$B$3:$B$497='面板-景气指数'!$A59)*('[1]面板-分位数'!$J$3:$J$497),('[1]面板-分位数'!$B$3:$B$497='面板-景气指数'!$A59)*'[1]面板-分位数'!CO$3:CO$497)</f>
        <v>0.57736227751974967</v>
      </c>
      <c r="CK59" s="48">
        <f t="array" ref="CK59">SUMPRODUCT(('[1]面板-分位数'!$B$3:$B$497='面板-景气指数'!$A59)*('[1]面板-分位数'!$J$3:$J$497),('[1]面板-分位数'!$B$3:$B$497='面板-景气指数'!$A59)*'[1]面板-分位数'!CP$3:CP$497)</f>
        <v>0.62224809006942583</v>
      </c>
      <c r="CL59" s="48">
        <f t="array" ref="CL59">SUMPRODUCT(('[1]面板-分位数'!$B$3:$B$497='面板-景气指数'!$A59)*('[1]面板-分位数'!$J$3:$J$497),('[1]面板-分位数'!$B$3:$B$497='面板-景气指数'!$A59)*'[1]面板-分位数'!CQ$3:CQ$497)</f>
        <v>0.60437832696106197</v>
      </c>
      <c r="CM59" s="48">
        <f t="array" ref="CM59">SUMPRODUCT(('[1]面板-分位数'!$B$3:$B$497='面板-景气指数'!$A59)*('[1]面板-分位数'!$J$3:$J$497),('[1]面板-分位数'!$B$3:$B$497='面板-景气指数'!$A59)*'[1]面板-分位数'!CR$3:CR$497)</f>
        <v>0.60566799447276054</v>
      </c>
      <c r="CN59" s="48">
        <f t="array" ref="CN59">SUMPRODUCT(('[1]面板-分位数'!$B$3:$B$497='面板-景气指数'!$A59)*('[1]面板-分位数'!$J$3:$J$497),('[1]面板-分位数'!$B$3:$B$497='面板-景气指数'!$A59)*'[1]面板-分位数'!CS$3:CS$497)</f>
        <v>0.59951950819857536</v>
      </c>
      <c r="CO59" s="48">
        <f t="array" ref="CO59">SUMPRODUCT(('[1]面板-分位数'!$B$3:$B$497='面板-景气指数'!$A59)*('[1]面板-分位数'!$J$3:$J$497),('[1]面板-分位数'!$B$3:$B$497='面板-景气指数'!$A59)*'[1]面板-分位数'!CT$3:CT$497)</f>
        <v>0.62059054169978378</v>
      </c>
      <c r="CP59" s="48">
        <f t="array" ref="CP59">SUMPRODUCT(('[1]面板-分位数'!$B$3:$B$497='面板-景气指数'!$A59)*('[1]面板-分位数'!$J$3:$J$497),('[1]面板-分位数'!$B$3:$B$497='面板-景气指数'!$A59)*'[1]面板-分位数'!CU$3:CU$497)</f>
        <v>0.6475807599203427</v>
      </c>
      <c r="CQ59" s="48">
        <f t="array" ref="CQ59">SUMPRODUCT(('[1]面板-分位数'!$B$3:$B$497='面板-景气指数'!$A59)*('[1]面板-分位数'!$J$3:$J$497),('[1]面板-分位数'!$B$3:$B$497='面板-景气指数'!$A59)*'[1]面板-分位数'!CV$3:CV$497)</f>
        <v>0.65274442434195923</v>
      </c>
      <c r="CR59" s="48">
        <f t="array" ref="CR59">SUMPRODUCT(('[1]面板-分位数'!$B$3:$B$497='面板-景气指数'!$A59)*('[1]面板-分位数'!$J$3:$J$497),('[1]面板-分位数'!$B$3:$B$497='面板-景气指数'!$A59)*'[1]面板-分位数'!CW$3:CW$497)</f>
        <v>0.65494909813176061</v>
      </c>
      <c r="CS59" s="48">
        <f t="array" ref="CS59">SUMPRODUCT(('[1]面板-分位数'!$B$3:$B$497='面板-景气指数'!$A59)*('[1]面板-分位数'!$J$3:$J$497),('[1]面板-分位数'!$B$3:$B$497='面板-景气指数'!$A59)*'[1]面板-分位数'!CX$3:CX$497)</f>
        <v>0.65211660883278599</v>
      </c>
      <c r="CT59" s="48">
        <f t="array" ref="CT59">SUMPRODUCT(('[1]面板-分位数'!$B$3:$B$497='面板-景气指数'!$A59)*('[1]面板-分位数'!$J$3:$J$497),('[1]面板-分位数'!$B$3:$B$497='面板-景气指数'!$A59)*'[1]面板-分位数'!CY$3:CY$497)</f>
        <v>0.64154827351557253</v>
      </c>
      <c r="CU59" s="48">
        <f t="array" ref="CU59">SUMPRODUCT(('[1]面板-分位数'!$B$3:$B$497='面板-景气指数'!$A59)*('[1]面板-分位数'!$J$3:$J$497),('[1]面板-分位数'!$B$3:$B$497='面板-景气指数'!$A59)*'[1]面板-分位数'!CZ$3:CZ$497)</f>
        <v>0.63445959959518605</v>
      </c>
      <c r="CV59" s="48">
        <f t="array" ref="CV59">SUMPRODUCT(('[1]面板-分位数'!$B$3:$B$497='面板-景气指数'!$A59)*('[1]面板-分位数'!$J$3:$J$497),('[1]面板-分位数'!$B$3:$B$497='面板-景气指数'!$A59)*'[1]面板-分位数'!DA$3:DA$497)</f>
        <v>0.52597899707314899</v>
      </c>
    </row>
    <row r="60" spans="1:100" x14ac:dyDescent="0.2">
      <c r="A60" s="46" t="s">
        <v>74</v>
      </c>
      <c r="B60" s="47">
        <f t="shared" si="23"/>
        <v>45.424999999999997</v>
      </c>
      <c r="C60" s="47">
        <f t="shared" si="24"/>
        <v>-0.87500000000000355</v>
      </c>
      <c r="D60" s="49">
        <f t="shared" si="22"/>
        <v>19.80042847045577</v>
      </c>
      <c r="E60" s="51">
        <v>0</v>
      </c>
      <c r="F60" s="48">
        <f t="array" ref="F60">SUMPRODUCT(('[1]面板-分位数'!$B$3:$B$497='面板-景气指数'!$A60)*('[1]面板-分位数'!$J$3:$J$497),('[1]面板-分位数'!$B$3:$B$497='面板-景气指数'!$A60)*'[1]面板-分位数'!K$3:K$497)</f>
        <v>0.52960000000000007</v>
      </c>
      <c r="G60" s="48">
        <f t="array" ref="G60">SUMPRODUCT(('[1]面板-分位数'!$B$3:$B$497='面板-景气指数'!$A60)*('[1]面板-分位数'!$J$3:$J$497),('[1]面板-分位数'!$B$3:$B$497='面板-景气指数'!$A60)*'[1]面板-分位数'!L$3:L$497)</f>
        <v>0.55145</v>
      </c>
      <c r="H60" s="48">
        <f t="array" ref="H60">SUMPRODUCT(('[1]面板-分位数'!$B$3:$B$497='面板-景气指数'!$A60)*('[1]面板-分位数'!$J$3:$J$497),('[1]面板-分位数'!$B$3:$B$497='面板-景气指数'!$A60)*'[1]面板-分位数'!M$3:M$497)</f>
        <v>0.58910000000000007</v>
      </c>
      <c r="I60" s="48">
        <f t="array" ref="I60">SUMPRODUCT(('[1]面板-分位数'!$B$3:$B$497='面板-景气指数'!$A60)*('[1]面板-分位数'!$J$3:$J$497),('[1]面板-分位数'!$B$3:$B$497='面板-景气指数'!$A60)*'[1]面板-分位数'!N$3:N$497)</f>
        <v>0.57235000000000003</v>
      </c>
      <c r="J60" s="48">
        <f t="array" ref="J60">SUMPRODUCT(('[1]面板-分位数'!$B$3:$B$497='面板-景气指数'!$A60)*('[1]面板-分位数'!$J$3:$J$497),('[1]面板-分位数'!$B$3:$B$497='面板-景气指数'!$A60)*'[1]面板-分位数'!O$3:O$497)</f>
        <v>0.56020000000000003</v>
      </c>
      <c r="K60" s="48">
        <f t="array" ref="K60">SUMPRODUCT(('[1]面板-分位数'!$B$3:$B$497='面板-景气指数'!$A60)*('[1]面板-分位数'!$J$3:$J$497),('[1]面板-分位数'!$B$3:$B$497='面板-景气指数'!$A60)*'[1]面板-分位数'!P$3:P$497)</f>
        <v>0.56559999999999999</v>
      </c>
      <c r="L60" s="48">
        <f t="array" ref="L60">SUMPRODUCT(('[1]面板-分位数'!$B$3:$B$497='面板-景气指数'!$A60)*('[1]面板-分位数'!$J$3:$J$497),('[1]面板-分位数'!$B$3:$B$497='面板-景气指数'!$A60)*'[1]面板-分位数'!Q$3:Q$497)</f>
        <v>0.50655000000000006</v>
      </c>
      <c r="M60" s="48">
        <f t="array" ref="M60">SUMPRODUCT(('[1]面板-分位数'!$B$3:$B$497='面板-景气指数'!$A60)*('[1]面板-分位数'!$J$3:$J$497),('[1]面板-分位数'!$B$3:$B$497='面板-景气指数'!$A60)*'[1]面板-分位数'!R$3:R$497)</f>
        <v>0.37619999999999998</v>
      </c>
      <c r="N60" s="48">
        <f t="array" ref="N60">SUMPRODUCT(('[1]面板-分位数'!$B$3:$B$497='面板-景气指数'!$A60)*('[1]面板-分位数'!$J$3:$J$497),('[1]面板-分位数'!$B$3:$B$497='面板-景气指数'!$A60)*'[1]面板-分位数'!S$3:S$497)</f>
        <v>0.2576</v>
      </c>
      <c r="O60" s="48">
        <f t="array" ref="O60">SUMPRODUCT(('[1]面板-分位数'!$B$3:$B$497='面板-景气指数'!$A60)*('[1]面板-分位数'!$J$3:$J$497),('[1]面板-分位数'!$B$3:$B$497='面板-景气指数'!$A60)*'[1]面板-分位数'!T$3:T$497)</f>
        <v>0.2031</v>
      </c>
      <c r="P60" s="48">
        <f t="array" ref="P60">SUMPRODUCT(('[1]面板-分位数'!$B$3:$B$497='面板-景气指数'!$A60)*('[1]面板-分位数'!$J$3:$J$497),('[1]面板-分位数'!$B$3:$B$497='面板-景气指数'!$A60)*'[1]面板-分位数'!U$3:U$497)</f>
        <v>0.14655000000000001</v>
      </c>
      <c r="Q60" s="48">
        <f t="array" ref="Q60">SUMPRODUCT(('[1]面板-分位数'!$B$3:$B$497='面板-景气指数'!$A60)*('[1]面板-分位数'!$J$3:$J$497),('[1]面板-分位数'!$B$3:$B$497='面板-景气指数'!$A60)*'[1]面板-分位数'!V$3:V$497)</f>
        <v>0.10699999999999998</v>
      </c>
      <c r="R60" s="48">
        <f t="array" ref="R60">SUMPRODUCT(('[1]面板-分位数'!$B$3:$B$497='面板-景气指数'!$A60)*('[1]面板-分位数'!$J$3:$J$497),('[1]面板-分位数'!$B$3:$B$497='面板-景气指数'!$A60)*'[1]面板-分位数'!W$3:W$497)</f>
        <v>8.9799999999999991E-2</v>
      </c>
      <c r="S60" s="48">
        <f t="array" ref="S60">SUMPRODUCT(('[1]面板-分位数'!$B$3:$B$497='面板-景气指数'!$A60)*('[1]面板-分位数'!$J$3:$J$497),('[1]面板-分位数'!$B$3:$B$497='面板-景气指数'!$A60)*'[1]面板-分位数'!X$3:X$497)</f>
        <v>9.7200000000000009E-2</v>
      </c>
      <c r="T60" s="48">
        <f t="array" ref="T60">SUMPRODUCT(('[1]面板-分位数'!$B$3:$B$497='面板-景气指数'!$A60)*('[1]面板-分位数'!$J$3:$J$497),('[1]面板-分位数'!$B$3:$B$497='面板-景气指数'!$A60)*'[1]面板-分位数'!Y$3:Y$497)</f>
        <v>7.2849999999999998E-2</v>
      </c>
      <c r="U60" s="48">
        <f t="array" ref="U60">SUMPRODUCT(('[1]面板-分位数'!$B$3:$B$497='面板-景气指数'!$A60)*('[1]面板-分位数'!$J$3:$J$497),('[1]面板-分位数'!$B$3:$B$497='面板-景气指数'!$A60)*'[1]面板-分位数'!Z$3:Z$497)</f>
        <v>8.5799999999999987E-2</v>
      </c>
      <c r="V60" s="48">
        <f t="array" ref="V60">SUMPRODUCT(('[1]面板-分位数'!$B$3:$B$497='面板-景气指数'!$A60)*('[1]面板-分位数'!$J$3:$J$497),('[1]面板-分位数'!$B$3:$B$497='面板-景气指数'!$A60)*'[1]面板-分位数'!AA$3:AA$497)</f>
        <v>0.1007</v>
      </c>
      <c r="W60" s="48">
        <f t="array" ref="W60">SUMPRODUCT(('[1]面板-分位数'!$B$3:$B$497='面板-景气指数'!$A60)*('[1]面板-分位数'!$J$3:$J$497),('[1]面板-分位数'!$B$3:$B$497='面板-景气指数'!$A60)*'[1]面板-分位数'!AB$3:AB$497)</f>
        <v>0.11455</v>
      </c>
      <c r="X60" s="48">
        <f t="array" ref="X60">SUMPRODUCT(('[1]面板-分位数'!$B$3:$B$497='面板-景气指数'!$A60)*('[1]面板-分位数'!$J$3:$J$497),('[1]面板-分位数'!$B$3:$B$497='面板-景气指数'!$A60)*'[1]面板-分位数'!AC$3:AC$497)</f>
        <v>0.12584999999999999</v>
      </c>
      <c r="Y60" s="48">
        <f t="array" ref="Y60">SUMPRODUCT(('[1]面板-分位数'!$B$3:$B$497='面板-景气指数'!$A60)*('[1]面板-分位数'!$J$3:$J$497),('[1]面板-分位数'!$B$3:$B$497='面板-景气指数'!$A60)*'[1]面板-分位数'!AD$3:AD$497)</f>
        <v>0.15890000000000004</v>
      </c>
      <c r="Z60" s="48">
        <f t="array" ref="Z60">SUMPRODUCT(('[1]面板-分位数'!$B$3:$B$497='面板-景气指数'!$A60)*('[1]面板-分位数'!$J$3:$J$497),('[1]面板-分位数'!$B$3:$B$497='面板-景气指数'!$A60)*'[1]面板-分位数'!AE$3:AE$497)</f>
        <v>0.23859999999999998</v>
      </c>
      <c r="AA60" s="48">
        <f t="array" ref="AA60">SUMPRODUCT(('[1]面板-分位数'!$B$3:$B$497='面板-景气指数'!$A60)*('[1]面板-分位数'!$J$3:$J$497),('[1]面板-分位数'!$B$3:$B$497='面板-景气指数'!$A60)*'[1]面板-分位数'!AF$3:AF$497)</f>
        <v>0.31459999999999999</v>
      </c>
      <c r="AB60" s="48">
        <f t="array" ref="AB60">SUMPRODUCT(('[1]面板-分位数'!$B$3:$B$497='面板-景气指数'!$A60)*('[1]面板-分位数'!$J$3:$J$497),('[1]面板-分位数'!$B$3:$B$497='面板-景气指数'!$A60)*'[1]面板-分位数'!AG$3:AG$497)</f>
        <v>0.42664999999999997</v>
      </c>
      <c r="AC60" s="48">
        <f t="array" ref="AC60">SUMPRODUCT(('[1]面板-分位数'!$B$3:$B$497='面板-景气指数'!$A60)*('[1]面板-分位数'!$J$3:$J$497),('[1]面板-分位数'!$B$3:$B$497='面板-景气指数'!$A60)*'[1]面板-分位数'!AH$3:AH$497)</f>
        <v>0.4612</v>
      </c>
      <c r="AD60" s="48">
        <f t="array" ref="AD60">SUMPRODUCT(('[1]面板-分位数'!$B$3:$B$497='面板-景气指数'!$A60)*('[1]面板-分位数'!$J$3:$J$497),('[1]面板-分位数'!$B$3:$B$497='面板-景气指数'!$A60)*'[1]面板-分位数'!AI$3:AI$497)</f>
        <v>0.43730000000000002</v>
      </c>
      <c r="AE60" s="48">
        <f t="array" ref="AE60">SUMPRODUCT(('[1]面板-分位数'!$B$3:$B$497='面板-景气指数'!$A60)*('[1]面板-分位数'!$J$3:$J$497),('[1]面板-分位数'!$B$3:$B$497='面板-景气指数'!$A60)*'[1]面板-分位数'!AJ$3:AJ$497)</f>
        <v>0.50095000000000001</v>
      </c>
      <c r="AF60" s="48">
        <f t="array" ref="AF60">SUMPRODUCT(('[1]面板-分位数'!$B$3:$B$497='面板-景气指数'!$A60)*('[1]面板-分位数'!$J$3:$J$497),('[1]面板-分位数'!$B$3:$B$497='面板-景气指数'!$A60)*'[1]面板-分位数'!AK$3:AK$497)</f>
        <v>0.49340000000000006</v>
      </c>
      <c r="AG60" s="48">
        <f t="array" ref="AG60">SUMPRODUCT(('[1]面板-分位数'!$B$3:$B$497='面板-景气指数'!$A60)*('[1]面板-分位数'!$J$3:$J$497),('[1]面板-分位数'!$B$3:$B$497='面板-景气指数'!$A60)*'[1]面板-分位数'!AL$3:AL$497)</f>
        <v>0.52145000000000008</v>
      </c>
      <c r="AH60" s="48">
        <f t="array" ref="AH60">SUMPRODUCT(('[1]面板-分位数'!$B$3:$B$497='面板-景气指数'!$A60)*('[1]面板-分位数'!$J$3:$J$497),('[1]面板-分位数'!$B$3:$B$497='面板-景气指数'!$A60)*'[1]面板-分位数'!AM$3:AM$497)</f>
        <v>0.6028</v>
      </c>
      <c r="AI60" s="48">
        <f t="array" ref="AI60">SUMPRODUCT(('[1]面板-分位数'!$B$3:$B$497='面板-景气指数'!$A60)*('[1]面板-分位数'!$J$3:$J$497),('[1]面板-分位数'!$B$3:$B$497='面板-景气指数'!$A60)*'[1]面板-分位数'!AN$3:AN$497)</f>
        <v>0.62034999999999996</v>
      </c>
      <c r="AJ60" s="48">
        <f t="array" ref="AJ60">SUMPRODUCT(('[1]面板-分位数'!$B$3:$B$497='面板-景气指数'!$A60)*('[1]面板-分位数'!$J$3:$J$497),('[1]面板-分位数'!$B$3:$B$497='面板-景气指数'!$A60)*'[1]面板-分位数'!AO$3:AO$497)</f>
        <v>0.71174999999999999</v>
      </c>
      <c r="AK60" s="48">
        <f t="array" ref="AK60">SUMPRODUCT(('[1]面板-分位数'!$B$3:$B$497='面板-景气指数'!$A60)*('[1]面板-分位数'!$J$3:$J$497),('[1]面板-分位数'!$B$3:$B$497='面板-景气指数'!$A60)*'[1]面板-分位数'!AP$3:AP$497)</f>
        <v>0.6884499999999999</v>
      </c>
      <c r="AL60" s="48">
        <f t="array" ref="AL60">SUMPRODUCT(('[1]面板-分位数'!$B$3:$B$497='面板-景气指数'!$A60)*('[1]面板-分位数'!$J$3:$J$497),('[1]面板-分位数'!$B$3:$B$497='面板-景气指数'!$A60)*'[1]面板-分位数'!AQ$3:AQ$497)</f>
        <v>0.76805000000000012</v>
      </c>
      <c r="AM60" s="48">
        <f t="array" ref="AM60">SUMPRODUCT(('[1]面板-分位数'!$B$3:$B$497='面板-景气指数'!$A60)*('[1]面板-分位数'!$J$3:$J$497),('[1]面板-分位数'!$B$3:$B$497='面板-景气指数'!$A60)*'[1]面板-分位数'!AR$3:AR$497)</f>
        <v>0.64200000000000002</v>
      </c>
      <c r="AN60" s="48">
        <f t="array" ref="AN60">SUMPRODUCT(('[1]面板-分位数'!$B$3:$B$497='面板-景气指数'!$A60)*('[1]面板-分位数'!$J$3:$J$497),('[1]面板-分位数'!$B$3:$B$497='面板-景气指数'!$A60)*'[1]面板-分位数'!AS$3:AS$497)</f>
        <v>0.54095000000000004</v>
      </c>
      <c r="AO60" s="48">
        <f t="array" ref="AO60">SUMPRODUCT(('[1]面板-分位数'!$B$3:$B$497='面板-景气指数'!$A60)*('[1]面板-分位数'!$J$3:$J$497),('[1]面板-分位数'!$B$3:$B$497='面板-景气指数'!$A60)*'[1]面板-分位数'!AT$3:AT$497)</f>
        <v>0.39280000000000004</v>
      </c>
      <c r="AP60" s="48">
        <f t="array" ref="AP60">SUMPRODUCT(('[1]面板-分位数'!$B$3:$B$497='面板-景气指数'!$A60)*('[1]面板-分位数'!$J$3:$J$497),('[1]面板-分位数'!$B$3:$B$497='面板-景气指数'!$A60)*'[1]面板-分位数'!AU$3:AU$497)</f>
        <v>0.36119999999999997</v>
      </c>
      <c r="AQ60" s="48">
        <f t="array" ref="AQ60">SUMPRODUCT(('[1]面板-分位数'!$B$3:$B$497='面板-景气指数'!$A60)*('[1]面板-分位数'!$J$3:$J$497),('[1]面板-分位数'!$B$3:$B$497='面板-景气指数'!$A60)*'[1]面板-分位数'!AV$3:AV$497)</f>
        <v>0.34794999999999998</v>
      </c>
      <c r="AR60" s="48">
        <f t="array" ref="AR60">SUMPRODUCT(('[1]面板-分位数'!$B$3:$B$497='面板-景气指数'!$A60)*('[1]面板-分位数'!$J$3:$J$497),('[1]面板-分位数'!$B$3:$B$497='面板-景气指数'!$A60)*'[1]面板-分位数'!AW$3:AW$497)</f>
        <v>0.41925000000000001</v>
      </c>
      <c r="AS60" s="48">
        <f t="array" ref="AS60">SUMPRODUCT(('[1]面板-分位数'!$B$3:$B$497='面板-景气指数'!$A60)*('[1]面板-分位数'!$J$3:$J$497),('[1]面板-分位数'!$B$3:$B$497='面板-景气指数'!$A60)*'[1]面板-分位数'!AX$3:AX$497)</f>
        <v>0.42444999999999999</v>
      </c>
      <c r="AT60" s="48">
        <f t="array" ref="AT60">SUMPRODUCT(('[1]面板-分位数'!$B$3:$B$497='面板-景气指数'!$A60)*('[1]面板-分位数'!$J$3:$J$497),('[1]面板-分位数'!$B$3:$B$497='面板-景气指数'!$A60)*'[1]面板-分位数'!AY$3:AY$497)</f>
        <v>0.41080000000000005</v>
      </c>
      <c r="AU60" s="48">
        <f t="array" ref="AU60">SUMPRODUCT(('[1]面板-分位数'!$B$3:$B$497='面板-景气指数'!$A60)*('[1]面板-分位数'!$J$3:$J$497),('[1]面板-分位数'!$B$3:$B$497='面板-景气指数'!$A60)*'[1]面板-分位数'!AZ$3:AZ$497)</f>
        <v>0.35270000000000001</v>
      </c>
      <c r="AV60" s="48">
        <f t="array" ref="AV60">SUMPRODUCT(('[1]面板-分位数'!$B$3:$B$497='面板-景气指数'!$A60)*('[1]面板-分位数'!$J$3:$J$497),('[1]面板-分位数'!$B$3:$B$497='面板-景气指数'!$A60)*'[1]面板-分位数'!BA$3:BA$497)</f>
        <v>0.29860000000000003</v>
      </c>
      <c r="AW60" s="48">
        <f t="array" ref="AW60">SUMPRODUCT(('[1]面板-分位数'!$B$3:$B$497='面板-景气指数'!$A60)*('[1]面板-分位数'!$J$3:$J$497),('[1]面板-分位数'!$B$3:$B$497='面板-景气指数'!$A60)*'[1]面板-分位数'!BB$3:BB$497)</f>
        <v>0.24314999999999998</v>
      </c>
      <c r="AX60" s="48">
        <f t="array" ref="AX60">SUMPRODUCT(('[1]面板-分位数'!$B$3:$B$497='面板-景气指数'!$A60)*('[1]面板-分位数'!$J$3:$J$497),('[1]面板-分位数'!$B$3:$B$497='面板-景气指数'!$A60)*'[1]面板-分位数'!BC$3:BC$497)</f>
        <v>0.20215</v>
      </c>
      <c r="AY60" s="48">
        <f t="array" ref="AY60">SUMPRODUCT(('[1]面板-分位数'!$B$3:$B$497='面板-景气指数'!$A60)*('[1]面板-分位数'!$J$3:$J$497),('[1]面板-分位数'!$B$3:$B$497='面板-景气指数'!$A60)*'[1]面板-分位数'!BD$3:BD$497)</f>
        <v>0.25530000000000003</v>
      </c>
      <c r="AZ60" s="48">
        <f t="array" ref="AZ60">SUMPRODUCT(('[1]面板-分位数'!$B$3:$B$497='面板-景气指数'!$A60)*('[1]面板-分位数'!$J$3:$J$497),('[1]面板-分位数'!$B$3:$B$497='面板-景气指数'!$A60)*'[1]面板-分位数'!BE$3:BE$497)</f>
        <v>0.33899999999999997</v>
      </c>
      <c r="BA60" s="48">
        <f t="array" ref="BA60">SUMPRODUCT(('[1]面板-分位数'!$B$3:$B$497='面板-景气指数'!$A60)*('[1]面板-分位数'!$J$3:$J$497),('[1]面板-分位数'!$B$3:$B$497='面板-景气指数'!$A60)*'[1]面板-分位数'!BF$3:BF$497)</f>
        <v>0.52910000000000001</v>
      </c>
      <c r="BB60" s="48">
        <f t="array" ref="BB60">SUMPRODUCT(('[1]面板-分位数'!$B$3:$B$497='面板-景气指数'!$A60)*('[1]面板-分位数'!$J$3:$J$497),('[1]面板-分位数'!$B$3:$B$497='面板-景气指数'!$A60)*'[1]面板-分位数'!BG$3:BG$497)</f>
        <v>0.49574999999999997</v>
      </c>
      <c r="BC60" s="48">
        <f t="array" ref="BC60">SUMPRODUCT(('[1]面板-分位数'!$B$3:$B$497='面板-景气指数'!$A60)*('[1]面板-分位数'!$J$3:$J$497),('[1]面板-分位数'!$B$3:$B$497='面板-景气指数'!$A60)*'[1]面板-分位数'!BH$3:BH$497)</f>
        <v>0.50619999999999998</v>
      </c>
      <c r="BD60" s="48">
        <f t="array" ref="BD60">SUMPRODUCT(('[1]面板-分位数'!$B$3:$B$497='面板-景气指数'!$A60)*('[1]面板-分位数'!$J$3:$J$497),('[1]面板-分位数'!$B$3:$B$497='面板-景气指数'!$A60)*'[1]面板-分位数'!BI$3:BI$497)</f>
        <v>0.49820000000000003</v>
      </c>
      <c r="BE60" s="48">
        <f t="array" ref="BE60">SUMPRODUCT(('[1]面板-分位数'!$B$3:$B$497='面板-景气指数'!$A60)*('[1]面板-分位数'!$J$3:$J$497),('[1]面板-分位数'!$B$3:$B$497='面板-景气指数'!$A60)*'[1]面板-分位数'!BJ$3:BJ$497)</f>
        <v>0.50079999999999991</v>
      </c>
      <c r="BF60" s="48">
        <f t="array" ref="BF60">SUMPRODUCT(('[1]面板-分位数'!$B$3:$B$497='面板-景气指数'!$A60)*('[1]面板-分位数'!$J$3:$J$497),('[1]面板-分位数'!$B$3:$B$497='面板-景气指数'!$A60)*'[1]面板-分位数'!BK$3:BK$497)</f>
        <v>0.50849999999999995</v>
      </c>
      <c r="BG60" s="48">
        <f t="array" ref="BG60">SUMPRODUCT(('[1]面板-分位数'!$B$3:$B$497='面板-景气指数'!$A60)*('[1]面板-分位数'!$J$3:$J$497),('[1]面板-分位数'!$B$3:$B$497='面板-景气指数'!$A60)*'[1]面板-分位数'!BL$3:BL$497)</f>
        <v>0.51289999999999991</v>
      </c>
      <c r="BH60" s="48">
        <f t="array" ref="BH60">SUMPRODUCT(('[1]面板-分位数'!$B$3:$B$497='面板-景气指数'!$A60)*('[1]面板-分位数'!$J$3:$J$497),('[1]面板-分位数'!$B$3:$B$497='面板-景气指数'!$A60)*'[1]面板-分位数'!BM$3:BM$497)</f>
        <v>0.52034999999999998</v>
      </c>
      <c r="BI60" s="48">
        <f t="array" ref="BI60">SUMPRODUCT(('[1]面板-分位数'!$B$3:$B$497='面板-景气指数'!$A60)*('[1]面板-分位数'!$J$3:$J$497),('[1]面板-分位数'!$B$3:$B$497='面板-景气指数'!$A60)*'[1]面板-分位数'!BN$3:BN$497)</f>
        <v>0.49140000000000006</v>
      </c>
      <c r="BJ60" s="48">
        <f t="array" ref="BJ60">SUMPRODUCT(('[1]面板-分位数'!$B$3:$B$497='面板-景气指数'!$A60)*('[1]面板-分位数'!$J$3:$J$497),('[1]面板-分位数'!$B$3:$B$497='面板-景气指数'!$A60)*'[1]面板-分位数'!BO$3:BO$497)</f>
        <v>0.45285000000000003</v>
      </c>
      <c r="BK60" s="48">
        <f t="array" ref="BK60">SUMPRODUCT(('[1]面板-分位数'!$B$3:$B$497='面板-景气指数'!$A60)*('[1]面板-分位数'!$J$3:$J$497),('[1]面板-分位数'!$B$3:$B$497='面板-景气指数'!$A60)*'[1]面板-分位数'!BP$3:BP$497)</f>
        <v>0.43920000000000003</v>
      </c>
      <c r="BL60" s="48">
        <f t="array" ref="BL60">SUMPRODUCT(('[1]面板-分位数'!$B$3:$B$497='面板-景气指数'!$A60)*('[1]面板-分位数'!$J$3:$J$497),('[1]面板-分位数'!$B$3:$B$497='面板-景气指数'!$A60)*'[1]面板-分位数'!BQ$3:BQ$497)</f>
        <v>0.49245000000000005</v>
      </c>
      <c r="BM60" s="48">
        <f t="array" ref="BM60">SUMPRODUCT(('[1]面板-分位数'!$B$3:$B$497='面板-景气指数'!$A60)*('[1]面板-分位数'!$J$3:$J$497),('[1]面板-分位数'!$B$3:$B$497='面板-景气指数'!$A60)*'[1]面板-分位数'!BR$3:BR$497)</f>
        <v>0.51239999999999997</v>
      </c>
      <c r="BN60" s="48">
        <f t="array" ref="BN60">SUMPRODUCT(('[1]面板-分位数'!$B$3:$B$497='面板-景气指数'!$A60)*('[1]面板-分位数'!$J$3:$J$497),('[1]面板-分位数'!$B$3:$B$497='面板-景气指数'!$A60)*'[1]面板-分位数'!BS$3:BS$497)</f>
        <v>0.53710000000000002</v>
      </c>
      <c r="BO60" s="48">
        <f t="array" ref="BO60">SUMPRODUCT(('[1]面板-分位数'!$B$3:$B$497='面板-景气指数'!$A60)*('[1]面板-分位数'!$J$3:$J$497),('[1]面板-分位数'!$B$3:$B$497='面板-景气指数'!$A60)*'[1]面板-分位数'!BT$3:BT$497)</f>
        <v>0.57514999999999994</v>
      </c>
      <c r="BP60" s="48">
        <f t="array" ref="BP60">SUMPRODUCT(('[1]面板-分位数'!$B$3:$B$497='面板-景气指数'!$A60)*('[1]面板-分位数'!$J$3:$J$497),('[1]面板-分位数'!$B$3:$B$497='面板-景气指数'!$A60)*'[1]面板-分位数'!BU$3:BU$497)</f>
        <v>0.61250000000000004</v>
      </c>
      <c r="BQ60" s="48">
        <f t="array" ref="BQ60">SUMPRODUCT(('[1]面板-分位数'!$B$3:$B$497='面板-景气指数'!$A60)*('[1]面板-分位数'!$J$3:$J$497),('[1]面板-分位数'!$B$3:$B$497='面板-景气指数'!$A60)*'[1]面板-分位数'!BV$3:BV$497)</f>
        <v>0.64470000000000005</v>
      </c>
      <c r="BR60" s="48">
        <f t="array" ref="BR60">SUMPRODUCT(('[1]面板-分位数'!$B$3:$B$497='面板-景气指数'!$A60)*('[1]面板-分位数'!$J$3:$J$497),('[1]面板-分位数'!$B$3:$B$497='面板-景气指数'!$A60)*'[1]面板-分位数'!BW$3:BW$497)</f>
        <v>0.64839999999999998</v>
      </c>
      <c r="BS60" s="48">
        <f t="array" ref="BS60">SUMPRODUCT(('[1]面板-分位数'!$B$3:$B$497='面板-景气指数'!$A60)*('[1]面板-分位数'!$J$3:$J$497),('[1]面板-分位数'!$B$3:$B$497='面板-景气指数'!$A60)*'[1]面板-分位数'!BX$3:BX$497)</f>
        <v>0.66715000000000002</v>
      </c>
      <c r="BT60" s="48">
        <f t="array" ref="BT60">SUMPRODUCT(('[1]面板-分位数'!$B$3:$B$497='面板-景气指数'!$A60)*('[1]面板-分位数'!$J$3:$J$497),('[1]面板-分位数'!$B$3:$B$497='面板-景气指数'!$A60)*'[1]面板-分位数'!BY$3:BY$497)</f>
        <v>0.68064999999999998</v>
      </c>
      <c r="BU60" s="48">
        <f t="array" ref="BU60">SUMPRODUCT(('[1]面板-分位数'!$B$3:$B$497='面板-景气指数'!$A60)*('[1]面板-分位数'!$J$3:$J$497),('[1]面板-分位数'!$B$3:$B$497='面板-景气指数'!$A60)*'[1]面板-分位数'!BZ$3:BZ$497)</f>
        <v>0.71245000000000003</v>
      </c>
      <c r="BV60" s="48">
        <f t="array" ref="BV60">SUMPRODUCT(('[1]面板-分位数'!$B$3:$B$497='面板-景气指数'!$A60)*('[1]面板-分位数'!$J$3:$J$497),('[1]面板-分位数'!$B$3:$B$497='面板-景气指数'!$A60)*'[1]面板-分位数'!CA$3:CA$497)</f>
        <v>0.74809999999999999</v>
      </c>
      <c r="BW60" s="48">
        <f t="array" ref="BW60">SUMPRODUCT(('[1]面板-分位数'!$B$3:$B$497='面板-景气指数'!$A60)*('[1]面板-分位数'!$J$3:$J$497),('[1]面板-分位数'!$B$3:$B$497='面板-景气指数'!$A60)*'[1]面板-分位数'!CB$3:CB$497)</f>
        <v>0.74560000000000004</v>
      </c>
      <c r="BX60" s="48">
        <f t="array" ref="BX60">SUMPRODUCT(('[1]面板-分位数'!$B$3:$B$497='面板-景气指数'!$A60)*('[1]面板-分位数'!$J$3:$J$497),('[1]面板-分位数'!$B$3:$B$497='面板-景气指数'!$A60)*'[1]面板-分位数'!CC$3:CC$497)</f>
        <v>0.75749999999999995</v>
      </c>
      <c r="BY60" s="48">
        <f t="array" ref="BY60">SUMPRODUCT(('[1]面板-分位数'!$B$3:$B$497='面板-景气指数'!$A60)*('[1]面板-分位数'!$J$3:$J$497),('[1]面板-分位数'!$B$3:$B$497='面板-景气指数'!$A60)*'[1]面板-分位数'!CD$3:CD$497)</f>
        <v>0.72434999999999994</v>
      </c>
      <c r="BZ60" s="48">
        <f t="array" ref="BZ60">SUMPRODUCT(('[1]面板-分位数'!$B$3:$B$497='面板-景气指数'!$A60)*('[1]面板-分位数'!$J$3:$J$497),('[1]面板-分位数'!$B$3:$B$497='面板-景气指数'!$A60)*'[1]面板-分位数'!CE$3:CE$497)</f>
        <v>0.74060000000000004</v>
      </c>
      <c r="CA60" s="48">
        <f t="array" ref="CA60">SUMPRODUCT(('[1]面板-分位数'!$B$3:$B$497='面板-景气指数'!$A60)*('[1]面板-分位数'!$J$3:$J$497),('[1]面板-分位数'!$B$3:$B$497='面板-景气指数'!$A60)*'[1]面板-分位数'!CF$3:CF$497)</f>
        <v>0.74760000000000004</v>
      </c>
      <c r="CB60" s="48">
        <f t="array" ref="CB60">SUMPRODUCT(('[1]面板-分位数'!$B$3:$B$497='面板-景气指数'!$A60)*('[1]面板-分位数'!$J$3:$J$497),('[1]面板-分位数'!$B$3:$B$497='面板-景气指数'!$A60)*'[1]面板-分位数'!CG$3:CG$497)</f>
        <v>0.75695000000000001</v>
      </c>
      <c r="CC60" s="48">
        <f t="array" ref="CC60">SUMPRODUCT(('[1]面板-分位数'!$B$3:$B$497='面板-景气指数'!$A60)*('[1]面板-分位数'!$J$3:$J$497),('[1]面板-分位数'!$B$3:$B$497='面板-景气指数'!$A60)*'[1]面板-分位数'!CH$3:CH$497)</f>
        <v>0.74399999999999999</v>
      </c>
      <c r="CD60" s="48">
        <f t="array" ref="CD60">SUMPRODUCT(('[1]面板-分位数'!$B$3:$B$497='面板-景气指数'!$A60)*('[1]面板-分位数'!$J$3:$J$497),('[1]面板-分位数'!$B$3:$B$497='面板-景气指数'!$A60)*'[1]面板-分位数'!CI$3:CI$497)</f>
        <v>0.74124999999999996</v>
      </c>
      <c r="CE60" s="48">
        <f t="array" ref="CE60">SUMPRODUCT(('[1]面板-分位数'!$B$3:$B$497='面板-景气指数'!$A60)*('[1]面板-分位数'!$J$3:$J$497),('[1]面板-分位数'!$B$3:$B$497='面板-景气指数'!$A60)*'[1]面板-分位数'!CJ$3:CJ$497)</f>
        <v>0.73465000000000003</v>
      </c>
      <c r="CF60" s="48">
        <f t="array" ref="CF60">SUMPRODUCT(('[1]面板-分位数'!$B$3:$B$497='面板-景气指数'!$A60)*('[1]面板-分位数'!$J$3:$J$497),('[1]面板-分位数'!$B$3:$B$497='面板-景气指数'!$A60)*'[1]面板-分位数'!CK$3:CK$497)</f>
        <v>0.7165999999999999</v>
      </c>
      <c r="CG60" s="48">
        <f t="array" ref="CG60">SUMPRODUCT(('[1]面板-分位数'!$B$3:$B$497='面板-景气指数'!$A60)*('[1]面板-分位数'!$J$3:$J$497),('[1]面板-分位数'!$B$3:$B$497='面板-景气指数'!$A60)*'[1]面板-分位数'!CL$3:CL$497)</f>
        <v>0.69619999999999993</v>
      </c>
      <c r="CH60" s="48">
        <f t="array" ref="CH60">SUMPRODUCT(('[1]面板-分位数'!$B$3:$B$497='面板-景气指数'!$A60)*('[1]面板-分位数'!$J$3:$J$497),('[1]面板-分位数'!$B$3:$B$497='面板-景气指数'!$A60)*'[1]面板-分位数'!CM$3:CM$497)</f>
        <v>0.69469999999999998</v>
      </c>
      <c r="CI60" s="48">
        <f t="array" ref="CI60">SUMPRODUCT(('[1]面板-分位数'!$B$3:$B$497='面板-景气指数'!$A60)*('[1]面板-分位数'!$J$3:$J$497),('[1]面板-分位数'!$B$3:$B$497='面板-景气指数'!$A60)*'[1]面板-分位数'!CN$3:CN$497)</f>
        <v>0.68254999999999999</v>
      </c>
      <c r="CJ60" s="48">
        <f t="array" ref="CJ60">SUMPRODUCT(('[1]面板-分位数'!$B$3:$B$497='面板-景气指数'!$A60)*('[1]面板-分位数'!$J$3:$J$497),('[1]面板-分位数'!$B$3:$B$497='面板-景气指数'!$A60)*'[1]面板-分位数'!CO$3:CO$497)</f>
        <v>0.63529999999999998</v>
      </c>
      <c r="CK60" s="48">
        <f t="array" ref="CK60">SUMPRODUCT(('[1]面板-分位数'!$B$3:$B$497='面板-景气指数'!$A60)*('[1]面板-分位数'!$J$3:$J$497),('[1]面板-分位数'!$B$3:$B$497='面板-景气指数'!$A60)*'[1]面板-分位数'!CP$3:CP$497)</f>
        <v>0.58684999999999987</v>
      </c>
      <c r="CL60" s="48">
        <f t="array" ref="CL60">SUMPRODUCT(('[1]面板-分位数'!$B$3:$B$497='面板-景气指数'!$A60)*('[1]面板-分位数'!$J$3:$J$497),('[1]面板-分位数'!$B$3:$B$497='面板-景气指数'!$A60)*'[1]面板-分位数'!CQ$3:CQ$497)</f>
        <v>0.59044999999999992</v>
      </c>
      <c r="CM60" s="48">
        <f t="array" ref="CM60">SUMPRODUCT(('[1]面板-分位数'!$B$3:$B$497='面板-景气指数'!$A60)*('[1]面板-分位数'!$J$3:$J$497),('[1]面板-分位数'!$B$3:$B$497='面板-景气指数'!$A60)*'[1]面板-分位数'!CR$3:CR$497)</f>
        <v>0.60855000000000004</v>
      </c>
      <c r="CN60" s="48">
        <f t="array" ref="CN60">SUMPRODUCT(('[1]面板-分位数'!$B$3:$B$497='面板-景气指数'!$A60)*('[1]面板-分位数'!$J$3:$J$497),('[1]面板-分位数'!$B$3:$B$497='面板-景气指数'!$A60)*'[1]面板-分位数'!CS$3:CS$497)</f>
        <v>0.61514999999999997</v>
      </c>
      <c r="CO60" s="48">
        <f t="array" ref="CO60">SUMPRODUCT(('[1]面板-分位数'!$B$3:$B$497='面板-景气指数'!$A60)*('[1]面板-分位数'!$J$3:$J$497),('[1]面板-分位数'!$B$3:$B$497='面板-景气指数'!$A60)*'[1]面板-分位数'!CT$3:CT$497)</f>
        <v>0.6361</v>
      </c>
      <c r="CP60" s="48">
        <f t="array" ref="CP60">SUMPRODUCT(('[1]面板-分位数'!$B$3:$B$497='面板-景气指数'!$A60)*('[1]面板-分位数'!$J$3:$J$497),('[1]面板-分位数'!$B$3:$B$497='面板-景气指数'!$A60)*'[1]面板-分位数'!CU$3:CU$497)</f>
        <v>0.58079999999999987</v>
      </c>
      <c r="CQ60" s="48">
        <f t="array" ref="CQ60">SUMPRODUCT(('[1]面板-分位数'!$B$3:$B$497='面板-景气指数'!$A60)*('[1]面板-分位数'!$J$3:$J$497),('[1]面板-分位数'!$B$3:$B$497='面板-景气指数'!$A60)*'[1]面板-分位数'!CV$3:CV$497)</f>
        <v>0.59759999999999991</v>
      </c>
      <c r="CR60" s="48">
        <f t="array" ref="CR60">SUMPRODUCT(('[1]面板-分位数'!$B$3:$B$497='面板-景气指数'!$A60)*('[1]面板-分位数'!$J$3:$J$497),('[1]面板-分位数'!$B$3:$B$497='面板-景气指数'!$A60)*'[1]面板-分位数'!CW$3:CW$497)</f>
        <v>0.59759999999999991</v>
      </c>
      <c r="CS60" s="48">
        <f t="array" ref="CS60">SUMPRODUCT(('[1]面板-分位数'!$B$3:$B$497='面板-景气指数'!$A60)*('[1]面板-分位数'!$J$3:$J$497),('[1]面板-分位数'!$B$3:$B$497='面板-景气指数'!$A60)*'[1]面板-分位数'!CX$3:CX$497)</f>
        <v>0.59359999999999991</v>
      </c>
      <c r="CT60" s="48">
        <f t="array" ref="CT60">SUMPRODUCT(('[1]面板-分位数'!$B$3:$B$497='面板-景气指数'!$A60)*('[1]面板-分位数'!$J$3:$J$497),('[1]面板-分位数'!$B$3:$B$497='面板-景气指数'!$A60)*'[1]面板-分位数'!CY$3:CY$497)</f>
        <v>0.58479999999999988</v>
      </c>
      <c r="CU60" s="48">
        <f t="array" ref="CU60">SUMPRODUCT(('[1]面板-分位数'!$B$3:$B$497='面板-景气指数'!$A60)*('[1]面板-分位数'!$J$3:$J$497),('[1]面板-分位数'!$B$3:$B$497='面板-景气指数'!$A60)*'[1]面板-分位数'!CZ$3:CZ$497)</f>
        <v>0.58479999999999988</v>
      </c>
      <c r="CV60" s="48">
        <f t="array" ref="CV60">SUMPRODUCT(('[1]面板-分位数'!$B$3:$B$497='面板-景气指数'!$A60)*('[1]面板-分位数'!$J$3:$J$497),('[1]面板-分位数'!$B$3:$B$497='面板-景气指数'!$A60)*'[1]面板-分位数'!DA$3:DA$497)</f>
        <v>0.62759999999999994</v>
      </c>
    </row>
    <row r="61" spans="1:100" x14ac:dyDescent="0.2">
      <c r="A61" s="46" t="s">
        <v>77</v>
      </c>
      <c r="B61" s="47">
        <f t="shared" si="23"/>
        <v>-3.7929030847955456</v>
      </c>
      <c r="C61" s="47">
        <f t="shared" si="24"/>
        <v>-0.70260240545403363</v>
      </c>
      <c r="D61" s="49">
        <f t="shared" si="22"/>
        <v>12.560377589598525</v>
      </c>
      <c r="E61" s="51">
        <v>7.9536978008463294E-2</v>
      </c>
      <c r="F61" s="48">
        <f t="array" ref="F61">SUMPRODUCT(('[1]面板-分位数'!$B$3:$B$497='面板-景气指数'!$A61)*('[1]面板-分位数'!$J$3:$J$497),('[1]面板-分位数'!$B$3:$B$497='面板-景气指数'!$A61)*'[1]面板-分位数'!K$3:K$497)</f>
        <v>0.47312168896259749</v>
      </c>
      <c r="G61" s="48">
        <f t="array" ref="G61">SUMPRODUCT(('[1]面板-分位数'!$B$3:$B$497='面板-景气指数'!$A61)*('[1]面板-分位数'!$J$3:$J$497),('[1]面板-分位数'!$B$3:$B$497='面板-景气指数'!$A61)*'[1]面板-分位数'!L$3:L$497)</f>
        <v>0.47312168896259749</v>
      </c>
      <c r="H61" s="48">
        <f t="array" ref="H61">SUMPRODUCT(('[1]面板-分位数'!$B$3:$B$497='面板-景气指数'!$A61)*('[1]面板-分位数'!$J$3:$J$497),('[1]面板-分位数'!$B$3:$B$497='面板-景气指数'!$A61)*'[1]面板-分位数'!M$3:M$497)</f>
        <v>0.47312168896259749</v>
      </c>
      <c r="I61" s="48">
        <f t="array" ref="I61">SUMPRODUCT(('[1]面板-分位数'!$B$3:$B$497='面板-景气指数'!$A61)*('[1]面板-分位数'!$J$3:$J$497),('[1]面板-分位数'!$B$3:$B$497='面板-景气指数'!$A61)*'[1]面板-分位数'!N$3:N$497)</f>
        <v>0.48284853563364888</v>
      </c>
      <c r="J61" s="48">
        <f t="array" ref="J61">SUMPRODUCT(('[1]面板-分位数'!$B$3:$B$497='面板-景气指数'!$A61)*('[1]面板-分位数'!$J$3:$J$497),('[1]面板-分位数'!$B$3:$B$497='面板-景气指数'!$A61)*'[1]面板-分位数'!O$3:O$497)</f>
        <v>0.48014771301713782</v>
      </c>
      <c r="K61" s="48">
        <f t="array" ref="K61">SUMPRODUCT(('[1]面板-分位数'!$B$3:$B$497='面板-景气指数'!$A61)*('[1]面板-分位数'!$J$3:$J$497),('[1]面板-分位数'!$B$3:$B$497='面板-景气指数'!$A61)*'[1]面板-分位数'!P$3:P$497)</f>
        <v>0.48432550914259304</v>
      </c>
      <c r="L61" s="48">
        <f t="array" ref="L61">SUMPRODUCT(('[1]面板-分位数'!$B$3:$B$497='面板-景气指数'!$A61)*('[1]面板-分位数'!$J$3:$J$497),('[1]面板-分位数'!$B$3:$B$497='面板-景气指数'!$A61)*'[1]面板-分位数'!Q$3:Q$497)</f>
        <v>0.48117283723526</v>
      </c>
      <c r="M61" s="48">
        <f t="array" ref="M61">SUMPRODUCT(('[1]面板-分位数'!$B$3:$B$497='面板-景气指数'!$A61)*('[1]面板-分位数'!$J$3:$J$497),('[1]面板-分位数'!$B$3:$B$497='面板-景气指数'!$A61)*'[1]面板-分位数'!R$3:R$497)</f>
        <v>0.48604200398356651</v>
      </c>
      <c r="N61" s="48">
        <f t="array" ref="N61">SUMPRODUCT(('[1]面板-分位数'!$B$3:$B$497='面板-景气指数'!$A61)*('[1]面板-分位数'!$J$3:$J$497),('[1]面板-分位数'!$B$3:$B$497='面板-景气指数'!$A61)*'[1]面板-分位数'!S$3:S$497)</f>
        <v>0.49560859381339911</v>
      </c>
      <c r="O61" s="48">
        <f t="array" ref="O61">SUMPRODUCT(('[1]面板-分位数'!$B$3:$B$497='面板-景气指数'!$A61)*('[1]面板-分位数'!$J$3:$J$497),('[1]面板-分位数'!$B$3:$B$497='面板-景气指数'!$A61)*'[1]面板-分位数'!T$3:T$497)</f>
        <v>0.50508684708835327</v>
      </c>
      <c r="P61" s="48">
        <f t="array" ref="P61">SUMPRODUCT(('[1]面板-分位数'!$B$3:$B$497='面板-景气指数'!$A61)*('[1]面板-分位数'!$J$3:$J$497),('[1]面板-分位数'!$B$3:$B$497='面板-景气指数'!$A61)*'[1]面板-分位数'!U$3:U$497)</f>
        <v>0.51125340234341965</v>
      </c>
      <c r="Q61" s="48">
        <f t="array" ref="Q61">SUMPRODUCT(('[1]面板-分位数'!$B$3:$B$497='面板-景气指数'!$A61)*('[1]面板-分位数'!$J$3:$J$497),('[1]面板-分位数'!$B$3:$B$497='面板-景气指数'!$A61)*'[1]面板-分位数'!V$3:V$497)</f>
        <v>0.51416226779625196</v>
      </c>
      <c r="R61" s="48">
        <f t="array" ref="R61">SUMPRODUCT(('[1]面板-分位数'!$B$3:$B$497='面板-景气指数'!$A61)*('[1]面板-分位数'!$J$3:$J$497),('[1]面板-分位数'!$B$3:$B$497='面板-景气指数'!$A61)*'[1]面板-分位数'!W$3:W$497)</f>
        <v>0.51846776553556506</v>
      </c>
      <c r="S61" s="48">
        <f t="array" ref="S61">SUMPRODUCT(('[1]面板-分位数'!$B$3:$B$497='面板-景气指数'!$A61)*('[1]面板-分位数'!$J$3:$J$497),('[1]面板-分位数'!$B$3:$B$497='面板-景气指数'!$A61)*'[1]面板-分位数'!X$3:X$497)</f>
        <v>0.51105071981055294</v>
      </c>
      <c r="T61" s="48">
        <f t="array" ref="T61">SUMPRODUCT(('[1]面板-分位数'!$B$3:$B$497='面板-景气指数'!$A61)*('[1]面板-分位数'!$J$3:$J$497),('[1]面板-分位数'!$B$3:$B$497='面板-景气指数'!$A61)*'[1]面板-分位数'!Y$3:Y$497)</f>
        <v>0.51527542698983353</v>
      </c>
      <c r="U61" s="48">
        <f t="array" ref="U61">SUMPRODUCT(('[1]面板-分位数'!$B$3:$B$497='面板-景气指数'!$A61)*('[1]面板-分位数'!$J$3:$J$497),('[1]面板-分位数'!$B$3:$B$497='面板-景气指数'!$A61)*'[1]面板-分位数'!Z$3:Z$497)</f>
        <v>0.51703376546650848</v>
      </c>
      <c r="V61" s="48">
        <f t="array" ref="V61">SUMPRODUCT(('[1]面板-分位数'!$B$3:$B$497='面板-景气指数'!$A61)*('[1]面板-分位数'!$J$3:$J$497),('[1]面板-分位数'!$B$3:$B$497='面板-景气指数'!$A61)*'[1]面板-分位数'!AA$3:AA$497)</f>
        <v>0.51477733290422223</v>
      </c>
      <c r="W61" s="48">
        <f t="array" ref="W61">SUMPRODUCT(('[1]面板-分位数'!$B$3:$B$497='面板-景气指数'!$A61)*('[1]面板-分位数'!$J$3:$J$497),('[1]面板-分位数'!$B$3:$B$497='面板-景气指数'!$A61)*'[1]面板-分位数'!AB$3:AB$497)</f>
        <v>0.51027304744921831</v>
      </c>
      <c r="X61" s="48">
        <f t="array" ref="X61">SUMPRODUCT(('[1]面板-分位数'!$B$3:$B$497='面板-景气指数'!$A61)*('[1]面板-分位数'!$J$3:$J$497),('[1]面板-分位数'!$B$3:$B$497='面板-景气指数'!$A61)*'[1]面板-分位数'!AC$3:AC$497)</f>
        <v>0.50769118347424325</v>
      </c>
      <c r="Y61" s="48">
        <f t="array" ref="Y61">SUMPRODUCT(('[1]面板-分位数'!$B$3:$B$497='面板-景气指数'!$A61)*('[1]面板-分位数'!$J$3:$J$497),('[1]面板-分位数'!$B$3:$B$497='面板-景气指数'!$A61)*'[1]面板-分位数'!AD$3:AD$497)</f>
        <v>0.50529153965791263</v>
      </c>
      <c r="Z61" s="48">
        <f t="array" ref="Z61">SUMPRODUCT(('[1]面板-分位数'!$B$3:$B$497='面板-景气指数'!$A61)*('[1]面板-分位数'!$J$3:$J$497),('[1]面板-分位数'!$B$3:$B$497='面板-景气指数'!$A61)*'[1]面板-分位数'!AE$3:AE$497)</f>
        <v>0.50330864422394939</v>
      </c>
      <c r="AA61" s="48">
        <f t="array" ref="AA61">SUMPRODUCT(('[1]面板-分位数'!$B$3:$B$497='面板-景气指数'!$A61)*('[1]面板-分位数'!$J$3:$J$497),('[1]面板-分位数'!$B$3:$B$497='面板-景气指数'!$A61)*'[1]面板-分位数'!AF$3:AF$497)</f>
        <v>0.50417456918518</v>
      </c>
      <c r="AB61" s="48">
        <f t="array" ref="AB61">SUMPRODUCT(('[1]面板-分位数'!$B$3:$B$497='面板-景气指数'!$A61)*('[1]面板-分位数'!$J$3:$J$497),('[1]面板-分位数'!$B$3:$B$497='面板-景气指数'!$A61)*'[1]面板-分位数'!AG$3:AG$497)</f>
        <v>0.51775334494968683</v>
      </c>
      <c r="AC61" s="48">
        <f t="array" ref="AC61">SUMPRODUCT(('[1]面板-分位数'!$B$3:$B$497='面板-景气指数'!$A61)*('[1]面板-分位数'!$J$3:$J$497),('[1]面板-分位数'!$B$3:$B$497='面板-景气指数'!$A61)*'[1]面板-分位数'!AH$3:AH$497)</f>
        <v>0.55156087490026962</v>
      </c>
      <c r="AD61" s="48">
        <f t="array" ref="AD61">SUMPRODUCT(('[1]面板-分位数'!$B$3:$B$497='面板-景气指数'!$A61)*('[1]面板-分位数'!$J$3:$J$497),('[1]面板-分位数'!$B$3:$B$497='面板-景气指数'!$A61)*'[1]面板-分位数'!AI$3:AI$497)</f>
        <v>0.63940560864665763</v>
      </c>
      <c r="AE61" s="48">
        <f t="array" ref="AE61">SUMPRODUCT(('[1]面板-分位数'!$B$3:$B$497='面板-景气指数'!$A61)*('[1]面板-分位数'!$J$3:$J$497),('[1]面板-分位数'!$B$3:$B$497='面板-景气指数'!$A61)*'[1]面板-分位数'!AJ$3:AJ$497)</f>
        <v>0.61075820151290849</v>
      </c>
      <c r="AF61" s="48">
        <f t="array" ref="AF61">SUMPRODUCT(('[1]面板-分位数'!$B$3:$B$497='面板-景气指数'!$A61)*('[1]面板-分位数'!$J$3:$J$497),('[1]面板-分位数'!$B$3:$B$497='面板-景气指数'!$A61)*'[1]面板-分位数'!AK$3:AK$497)</f>
        <v>0.5697625660830824</v>
      </c>
      <c r="AG61" s="48">
        <f t="array" ref="AG61">SUMPRODUCT(('[1]面板-分位数'!$B$3:$B$497='面板-景气指数'!$A61)*('[1]面板-分位数'!$J$3:$J$497),('[1]面板-分位数'!$B$3:$B$497='面板-景气指数'!$A61)*'[1]面板-分位数'!AL$3:AL$497)</f>
        <v>0.55201331874026716</v>
      </c>
      <c r="AH61" s="48">
        <f t="array" ref="AH61">SUMPRODUCT(('[1]面板-分位数'!$B$3:$B$497='面板-景气指数'!$A61)*('[1]面板-分位数'!$J$3:$J$497),('[1]面板-分位数'!$B$3:$B$497='面板-景气指数'!$A61)*'[1]面板-分位数'!AM$3:AM$497)</f>
        <v>0.54200098810398489</v>
      </c>
      <c r="AI61" s="48">
        <f t="array" ref="AI61">SUMPRODUCT(('[1]面板-分位数'!$B$3:$B$497='面板-景气指数'!$A61)*('[1]面板-分位数'!$J$3:$J$497),('[1]面板-分位数'!$B$3:$B$497='面板-景气指数'!$A61)*'[1]面板-分位数'!AN$3:AN$497)</f>
        <v>0.53678093761521206</v>
      </c>
      <c r="AJ61" s="48">
        <f t="array" ref="AJ61">SUMPRODUCT(('[1]面板-分位数'!$B$3:$B$497='面板-景气指数'!$A61)*('[1]面板-分位数'!$J$3:$J$497),('[1]面板-分位数'!$B$3:$B$497='面板-景气指数'!$A61)*'[1]面板-分位数'!AO$3:AO$497)</f>
        <v>0.52590886371091272</v>
      </c>
      <c r="AK61" s="48">
        <f t="array" ref="AK61">SUMPRODUCT(('[1]面板-分位数'!$B$3:$B$497='面板-景气指数'!$A61)*('[1]面板-分位数'!$J$3:$J$497),('[1]面板-分位数'!$B$3:$B$497='面板-景气指数'!$A61)*'[1]面板-分位数'!AP$3:AP$497)</f>
        <v>0.52655854187113194</v>
      </c>
      <c r="AL61" s="48">
        <f t="array" ref="AL61">SUMPRODUCT(('[1]面板-分位数'!$B$3:$B$497='面板-景气指数'!$A61)*('[1]面板-分位数'!$J$3:$J$497),('[1]面板-分位数'!$B$3:$B$497='面板-景气指数'!$A61)*'[1]面板-分位数'!AQ$3:AQ$497)</f>
        <v>0.52822539588856754</v>
      </c>
      <c r="AM61" s="48">
        <f t="array" ref="AM61">SUMPRODUCT(('[1]面板-分位数'!$B$3:$B$497='面板-景气指数'!$A61)*('[1]面板-分位数'!$J$3:$J$497),('[1]面板-分位数'!$B$3:$B$497='面板-景气指数'!$A61)*'[1]面板-分位数'!AR$3:AR$497)</f>
        <v>0.52718364705219867</v>
      </c>
      <c r="AN61" s="48">
        <f t="array" ref="AN61">SUMPRODUCT(('[1]面板-分位数'!$B$3:$B$497='面板-景气指数'!$A61)*('[1]面板-分位数'!$J$3:$J$497),('[1]面板-分位数'!$B$3:$B$497='面板-景气指数'!$A61)*'[1]面板-分位数'!AS$3:AS$497)</f>
        <v>0.53649983427130987</v>
      </c>
      <c r="AO61" s="48">
        <f t="array" ref="AO61">SUMPRODUCT(('[1]面板-分位数'!$B$3:$B$497='面板-景气指数'!$A61)*('[1]面板-分位数'!$J$3:$J$497),('[1]面板-分位数'!$B$3:$B$497='面板-景气指数'!$A61)*'[1]面板-分位数'!AT$3:AT$497)</f>
        <v>0.53388851120336422</v>
      </c>
      <c r="AP61" s="48">
        <f t="array" ref="AP61">SUMPRODUCT(('[1]面板-分位数'!$B$3:$B$497='面板-景气指数'!$A61)*('[1]面板-分位数'!$J$3:$J$497),('[1]面板-分位数'!$B$3:$B$497='面板-景气指数'!$A61)*'[1]面板-分位数'!AU$3:AU$497)</f>
        <v>0.50680668109846227</v>
      </c>
      <c r="AQ61" s="48">
        <f t="array" ref="AQ61">SUMPRODUCT(('[1]面板-分位数'!$B$3:$B$497='面板-景气指数'!$A61)*('[1]面板-分位数'!$J$3:$J$497),('[1]面板-分位数'!$B$3:$B$497='面板-景气指数'!$A61)*'[1]面板-分位数'!AV$3:AV$497)</f>
        <v>0.48770336368694622</v>
      </c>
      <c r="AR61" s="48">
        <f t="array" ref="AR61">SUMPRODUCT(('[1]面板-分位数'!$B$3:$B$497='面板-景气指数'!$A61)*('[1]面板-分位数'!$J$3:$J$497),('[1]面板-分位数'!$B$3:$B$497='面板-景气指数'!$A61)*'[1]面板-分位数'!AW$3:AW$497)</f>
        <v>0.47644509833468707</v>
      </c>
      <c r="AS61" s="48">
        <f t="array" ref="AS61">SUMPRODUCT(('[1]面板-分位数'!$B$3:$B$497='面板-景气指数'!$A61)*('[1]面板-分位数'!$J$3:$J$497),('[1]面板-分位数'!$B$3:$B$497='面板-景气指数'!$A61)*'[1]面板-分位数'!AX$3:AX$497)</f>
        <v>0.45615239319512318</v>
      </c>
      <c r="AT61" s="48">
        <f t="array" ref="AT61">SUMPRODUCT(('[1]面板-分位数'!$B$3:$B$497='面板-景气指数'!$A61)*('[1]面板-分位数'!$J$3:$J$497),('[1]面板-分位数'!$B$3:$B$497='面板-景气指数'!$A61)*'[1]面板-分位数'!AY$3:AY$497)</f>
        <v>0.4668505010213912</v>
      </c>
      <c r="AU61" s="48">
        <f t="array" ref="AU61">SUMPRODUCT(('[1]面板-分位数'!$B$3:$B$497='面板-景气指数'!$A61)*('[1]面板-分位数'!$J$3:$J$497),('[1]面板-分位数'!$B$3:$B$497='面板-景气指数'!$A61)*'[1]面板-分位数'!AZ$3:AZ$497)</f>
        <v>0.4765696659226778</v>
      </c>
      <c r="AV61" s="48">
        <f t="array" ref="AV61">SUMPRODUCT(('[1]面板-分位数'!$B$3:$B$497='面板-景气指数'!$A61)*('[1]面板-分位数'!$J$3:$J$497),('[1]面板-分位数'!$B$3:$B$497='面板-景气指数'!$A61)*'[1]面板-分位数'!BA$3:BA$497)</f>
        <v>0.48385001640091629</v>
      </c>
      <c r="AW61" s="48">
        <f t="array" ref="AW61">SUMPRODUCT(('[1]面板-分位数'!$B$3:$B$497='面板-景气指数'!$A61)*('[1]面板-分位数'!$J$3:$J$497),('[1]面板-分位数'!$B$3:$B$497='面板-景气指数'!$A61)*'[1]面板-分位数'!BB$3:BB$497)</f>
        <v>0.52388642365213756</v>
      </c>
      <c r="AX61" s="48">
        <f t="array" ref="AX61">SUMPRODUCT(('[1]面板-分位数'!$B$3:$B$497='面板-景气指数'!$A61)*('[1]面板-分位数'!$J$3:$J$497),('[1]面板-分位数'!$B$3:$B$497='面板-景气指数'!$A61)*'[1]面板-分位数'!BC$3:BC$497)</f>
        <v>0.54375812668792478</v>
      </c>
      <c r="AY61" s="48">
        <f t="array" ref="AY61">SUMPRODUCT(('[1]面板-分位数'!$B$3:$B$497='面板-景气指数'!$A61)*('[1]面板-分位数'!$J$3:$J$497),('[1]面板-分位数'!$B$3:$B$497='面板-景气指数'!$A61)*'[1]面板-分位数'!BD$3:BD$497)</f>
        <v>0.57143756146811686</v>
      </c>
      <c r="AZ61" s="48">
        <f t="array" ref="AZ61">SUMPRODUCT(('[1]面板-分位数'!$B$3:$B$497='面板-景气指数'!$A61)*('[1]面板-分位数'!$J$3:$J$497),('[1]面板-分位数'!$B$3:$B$497='面板-景气指数'!$A61)*'[1]面板-分位数'!BE$3:BE$497)</f>
        <v>0.60800412768986434</v>
      </c>
      <c r="BA61" s="48">
        <f t="array" ref="BA61">SUMPRODUCT(('[1]面板-分位数'!$B$3:$B$497='面板-景气指数'!$A61)*('[1]面板-分位数'!$J$3:$J$497),('[1]面板-分位数'!$B$3:$B$497='面板-景气指数'!$A61)*'[1]面板-分位数'!BF$3:BF$497)</f>
        <v>0.63260107342872529</v>
      </c>
      <c r="BB61" s="48">
        <f t="array" ref="BB61">SUMPRODUCT(('[1]面板-分位数'!$B$3:$B$497='面板-景气指数'!$A61)*('[1]面板-分位数'!$J$3:$J$497),('[1]面板-分位数'!$B$3:$B$497='面板-景气指数'!$A61)*'[1]面板-分位数'!BG$3:BG$497)</f>
        <v>0.70597359633461543</v>
      </c>
      <c r="BC61" s="48">
        <f t="array" ref="BC61">SUMPRODUCT(('[1]面板-分位数'!$B$3:$B$497='面板-景气指数'!$A61)*('[1]面板-分位数'!$J$3:$J$497),('[1]面板-分位数'!$B$3:$B$497='面板-景气指数'!$A61)*'[1]面板-分位数'!BH$3:BH$497)</f>
        <v>0.70965099271119647</v>
      </c>
      <c r="BD61" s="48">
        <f t="array" ref="BD61">SUMPRODUCT(('[1]面板-分位数'!$B$3:$B$497='面板-景气指数'!$A61)*('[1]面板-分位数'!$J$3:$J$497),('[1]面板-分位数'!$B$3:$B$497='面板-景气指数'!$A61)*'[1]面板-分位数'!BI$3:BI$497)</f>
        <v>0.72428486522216051</v>
      </c>
      <c r="BE61" s="48">
        <f t="array" ref="BE61">SUMPRODUCT(('[1]面板-分位数'!$B$3:$B$497='面板-景气指数'!$A61)*('[1]面板-分位数'!$J$3:$J$497),('[1]面板-分位数'!$B$3:$B$497='面板-景气指数'!$A61)*'[1]面板-分位数'!BJ$3:BJ$497)</f>
        <v>0.74345840173538458</v>
      </c>
      <c r="BF61" s="48">
        <f t="array" ref="BF61">SUMPRODUCT(('[1]面板-分位数'!$B$3:$B$497='面板-景气指数'!$A61)*('[1]面板-分位数'!$J$3:$J$497),('[1]面板-分位数'!$B$3:$B$497='面板-景气指数'!$A61)*'[1]面板-分位数'!BK$3:BK$497)</f>
        <v>0.72698280006949667</v>
      </c>
      <c r="BG61" s="48">
        <f t="array" ref="BG61">SUMPRODUCT(('[1]面板-分位数'!$B$3:$B$497='面板-景气指数'!$A61)*('[1]面板-分位数'!$J$3:$J$497),('[1]面板-分位数'!$B$3:$B$497='面板-景气指数'!$A61)*'[1]面板-分位数'!BL$3:BL$497)</f>
        <v>0.73892343071447297</v>
      </c>
      <c r="BH61" s="48">
        <f t="array" ref="BH61">SUMPRODUCT(('[1]面板-分位数'!$B$3:$B$497='面板-景气指数'!$A61)*('[1]面板-分位数'!$J$3:$J$497),('[1]面板-分位数'!$B$3:$B$497='面板-景气指数'!$A61)*'[1]面板-分位数'!BM$3:BM$497)</f>
        <v>0.75989252968989718</v>
      </c>
      <c r="BI61" s="48">
        <f t="array" ref="BI61">SUMPRODUCT(('[1]面板-分位数'!$B$3:$B$497='面板-景气指数'!$A61)*('[1]面板-分位数'!$J$3:$J$497),('[1]面板-分位数'!$B$3:$B$497='面板-景气指数'!$A61)*'[1]面板-分位数'!BN$3:BN$497)</f>
        <v>0.74207973603224653</v>
      </c>
      <c r="BJ61" s="48">
        <f t="array" ref="BJ61">SUMPRODUCT(('[1]面板-分位数'!$B$3:$B$497='面板-景气指数'!$A61)*('[1]面板-分位数'!$J$3:$J$497),('[1]面板-分位数'!$B$3:$B$497='面板-景气指数'!$A61)*'[1]面板-分位数'!BO$3:BO$497)</f>
        <v>0.72445500318938205</v>
      </c>
      <c r="BK61" s="48">
        <f t="array" ref="BK61">SUMPRODUCT(('[1]面板-分位数'!$B$3:$B$497='面板-景气指数'!$A61)*('[1]面板-分位数'!$J$3:$J$497),('[1]面板-分位数'!$B$3:$B$497='面板-景气指数'!$A61)*'[1]面板-分位数'!BP$3:BP$497)</f>
        <v>0.71236958560315389</v>
      </c>
      <c r="BL61" s="48">
        <f t="array" ref="BL61">SUMPRODUCT(('[1]面板-分位数'!$B$3:$B$497='面板-景气指数'!$A61)*('[1]面板-分位数'!$J$3:$J$497),('[1]面板-分位数'!$B$3:$B$497='面板-景气指数'!$A61)*'[1]面板-分位数'!BQ$3:BQ$497)</f>
        <v>0.68236249870303622</v>
      </c>
      <c r="BM61" s="48">
        <f t="array" ref="BM61">SUMPRODUCT(('[1]面板-分位数'!$B$3:$B$497='面板-景气指数'!$A61)*('[1]面板-分位数'!$J$3:$J$497),('[1]面板-分位数'!$B$3:$B$497='面板-景气指数'!$A61)*'[1]面板-分位数'!BR$3:BR$497)</f>
        <v>0.6543459163818911</v>
      </c>
      <c r="BN61" s="48">
        <f t="array" ref="BN61">SUMPRODUCT(('[1]面板-分位数'!$B$3:$B$497='面板-景气指数'!$A61)*('[1]面板-分位数'!$J$3:$J$497),('[1]面板-分位数'!$B$3:$B$497='面板-景气指数'!$A61)*'[1]面板-分位数'!BS$3:BS$497)</f>
        <v>0.6416739123783376</v>
      </c>
      <c r="BO61" s="48">
        <f t="array" ref="BO61">SUMPRODUCT(('[1]面板-分位数'!$B$3:$B$497='面板-景气指数'!$A61)*('[1]面板-分位数'!$J$3:$J$497),('[1]面板-分位数'!$B$3:$B$497='面板-景气指数'!$A61)*'[1]面板-分位数'!BT$3:BT$497)</f>
        <v>0.6209304135612056</v>
      </c>
      <c r="BP61" s="48">
        <f t="array" ref="BP61">SUMPRODUCT(('[1]面板-分位数'!$B$3:$B$497='面板-景气指数'!$A61)*('[1]面板-分位数'!$J$3:$J$497),('[1]面板-分位数'!$B$3:$B$497='面板-景气指数'!$A61)*'[1]面板-分位数'!BU$3:BU$497)</f>
        <v>0.5906451469378452</v>
      </c>
      <c r="BQ61" s="48">
        <f t="array" ref="BQ61">SUMPRODUCT(('[1]面板-分位数'!$B$3:$B$497='面板-景气指数'!$A61)*('[1]面板-分位数'!$J$3:$J$497),('[1]面板-分位数'!$B$3:$B$497='面板-景气指数'!$A61)*'[1]面板-分位数'!BV$3:BV$497)</f>
        <v>0.5627160361856014</v>
      </c>
      <c r="BR61" s="48">
        <f t="array" ref="BR61">SUMPRODUCT(('[1]面板-分位数'!$B$3:$B$497='面板-景气指数'!$A61)*('[1]面板-分位数'!$J$3:$J$497),('[1]面板-分位数'!$B$3:$B$497='面板-景气指数'!$A61)*'[1]面板-分位数'!BW$3:BW$497)</f>
        <v>0.54453744257999115</v>
      </c>
      <c r="BS61" s="48">
        <f t="array" ref="BS61">SUMPRODUCT(('[1]面板-分位数'!$B$3:$B$497='面板-景气指数'!$A61)*('[1]面板-分位数'!$J$3:$J$497),('[1]面板-分位数'!$B$3:$B$497='面板-景气指数'!$A61)*'[1]面板-分位数'!BX$3:BX$497)</f>
        <v>0.51854968871166462</v>
      </c>
      <c r="BT61" s="48">
        <f t="array" ref="BT61">SUMPRODUCT(('[1]面板-分位数'!$B$3:$B$497='面板-景气指数'!$A61)*('[1]面板-分位数'!$J$3:$J$497),('[1]面板-分位数'!$B$3:$B$497='面板-景气指数'!$A61)*'[1]面板-分位数'!BY$3:BY$497)</f>
        <v>0.47811233939584269</v>
      </c>
      <c r="BU61" s="48">
        <f t="array" ref="BU61">SUMPRODUCT(('[1]面板-分位数'!$B$3:$B$497='面板-景气指数'!$A61)*('[1]面板-分位数'!$J$3:$J$497),('[1]面板-分位数'!$B$3:$B$497='面板-景气指数'!$A61)*'[1]面板-分位数'!BZ$3:BZ$497)</f>
        <v>0.45580559117577896</v>
      </c>
      <c r="BV61" s="48">
        <f t="array" ref="BV61">SUMPRODUCT(('[1]面板-分位数'!$B$3:$B$497='面板-景气指数'!$A61)*('[1]面板-分位数'!$J$3:$J$497),('[1]面板-分位数'!$B$3:$B$497='面板-景气指数'!$A61)*'[1]面板-分位数'!CA$3:CA$497)</f>
        <v>0.43760706034403662</v>
      </c>
      <c r="BW61" s="48">
        <f t="array" ref="BW61">SUMPRODUCT(('[1]面板-分位数'!$B$3:$B$497='面板-景气指数'!$A61)*('[1]面板-分位数'!$J$3:$J$497),('[1]面板-分位数'!$B$3:$B$497='面板-景气指数'!$A61)*'[1]面板-分位数'!CB$3:CB$497)</f>
        <v>0.42475990531472702</v>
      </c>
      <c r="BX61" s="48">
        <f t="array" ref="BX61">SUMPRODUCT(('[1]面板-分位数'!$B$3:$B$497='面板-景气指数'!$A61)*('[1]面板-分位数'!$J$3:$J$497),('[1]面板-分位数'!$B$3:$B$497='面板-景气指数'!$A61)*'[1]面板-分位数'!CC$3:CC$497)</f>
        <v>0.4071582288753377</v>
      </c>
      <c r="BY61" s="48">
        <f t="array" ref="BY61">SUMPRODUCT(('[1]面板-分位数'!$B$3:$B$497='面板-景气指数'!$A61)*('[1]面板-分位数'!$J$3:$J$497),('[1]面板-分位数'!$B$3:$B$497='面板-景气指数'!$A61)*'[1]面板-分位数'!CD$3:CD$497)</f>
        <v>0.39616374531055887</v>
      </c>
      <c r="BZ61" s="48">
        <f t="array" ref="BZ61">SUMPRODUCT(('[1]面板-分位数'!$B$3:$B$497='面板-景气指数'!$A61)*('[1]面板-分位数'!$J$3:$J$497),('[1]面板-分位数'!$B$3:$B$497='面板-景气指数'!$A61)*'[1]面板-分位数'!CE$3:CE$497)</f>
        <v>0.41063106378287079</v>
      </c>
      <c r="CA61" s="48">
        <f t="array" ref="CA61">SUMPRODUCT(('[1]面板-分位数'!$B$3:$B$497='面板-景气指数'!$A61)*('[1]面板-分位数'!$J$3:$J$497),('[1]面板-分位数'!$B$3:$B$497='面板-景气指数'!$A61)*'[1]面板-分位数'!CF$3:CF$497)</f>
        <v>0.39296940827028648</v>
      </c>
      <c r="CB61" s="48">
        <f t="array" ref="CB61">SUMPRODUCT(('[1]面板-分位数'!$B$3:$B$497='面板-景气指数'!$A61)*('[1]面板-分位数'!$J$3:$J$497),('[1]面板-分位数'!$B$3:$B$497='面板-景气指数'!$A61)*'[1]面板-分位数'!CG$3:CG$497)</f>
        <v>0.37501177798620272</v>
      </c>
      <c r="CC61" s="48">
        <f t="array" ref="CC61">SUMPRODUCT(('[1]面板-分位数'!$B$3:$B$497='面板-景气指数'!$A61)*('[1]面板-分位数'!$J$3:$J$497),('[1]面板-分位数'!$B$3:$B$497='面板-景气指数'!$A61)*'[1]面板-分位数'!CH$3:CH$497)</f>
        <v>0.37256153631604733</v>
      </c>
      <c r="CD61" s="48">
        <f t="array" ref="CD61">SUMPRODUCT(('[1]面板-分位数'!$B$3:$B$497='面板-景气指数'!$A61)*('[1]面板-分位数'!$J$3:$J$497),('[1]面板-分位数'!$B$3:$B$497='面板-景气指数'!$A61)*'[1]面板-分位数'!CI$3:CI$497)</f>
        <v>0.34536168128988387</v>
      </c>
      <c r="CE61" s="48">
        <f t="array" ref="CE61">SUMPRODUCT(('[1]面板-分位数'!$B$3:$B$497='面板-景气指数'!$A61)*('[1]面板-分位数'!$J$3:$J$497),('[1]面板-分位数'!$B$3:$B$497='面板-景气指数'!$A61)*'[1]面板-分位数'!CJ$3:CJ$497)</f>
        <v>0.29596440159706544</v>
      </c>
      <c r="CF61" s="48">
        <f t="array" ref="CF61">SUMPRODUCT(('[1]面板-分位数'!$B$3:$B$497='面板-景气指数'!$A61)*('[1]面板-分位数'!$J$3:$J$497),('[1]面板-分位数'!$B$3:$B$497='面板-景气指数'!$A61)*'[1]面板-分位数'!CK$3:CK$497)</f>
        <v>0.26948083184402971</v>
      </c>
      <c r="CG61" s="48">
        <f t="array" ref="CG61">SUMPRODUCT(('[1]面板-分位数'!$B$3:$B$497='面板-景气指数'!$A61)*('[1]面板-分位数'!$J$3:$J$497),('[1]面板-分位数'!$B$3:$B$497='面板-景气指数'!$A61)*'[1]面板-分位数'!CL$3:CL$497)</f>
        <v>0.26513931782730199</v>
      </c>
      <c r="CH61" s="48">
        <f t="array" ref="CH61">SUMPRODUCT(('[1]面板-分位数'!$B$3:$B$497='面板-景气指数'!$A61)*('[1]面板-分位数'!$J$3:$J$497),('[1]面板-分位数'!$B$3:$B$497='面板-景气指数'!$A61)*'[1]面板-分位数'!CM$3:CM$497)</f>
        <v>0.2622428368482822</v>
      </c>
      <c r="CI61" s="48">
        <f t="array" ref="CI61">SUMPRODUCT(('[1]面板-分位数'!$B$3:$B$497='面板-景气指数'!$A61)*('[1]面板-分位数'!$J$3:$J$497),('[1]面板-分位数'!$B$3:$B$497='面板-景气指数'!$A61)*'[1]面板-分位数'!CN$3:CN$497)</f>
        <v>0.25349300062657371</v>
      </c>
      <c r="CJ61" s="48">
        <f t="array" ref="CJ61">SUMPRODUCT(('[1]面板-分位数'!$B$3:$B$497='面板-景气指数'!$A61)*('[1]面板-分位数'!$J$3:$J$497),('[1]面板-分位数'!$B$3:$B$497='面板-景气指数'!$A61)*'[1]面板-分位数'!CO$3:CO$497)</f>
        <v>0.2509711881996512</v>
      </c>
      <c r="CK61" s="48">
        <f t="array" ref="CK61">SUMPRODUCT(('[1]面板-分位数'!$B$3:$B$497='面板-景气指数'!$A61)*('[1]面板-分位数'!$J$3:$J$497),('[1]面板-分位数'!$B$3:$B$497='面板-景气指数'!$A61)*'[1]面板-分位数'!CP$3:CP$497)</f>
        <v>0.34160855337537871</v>
      </c>
      <c r="CL61" s="48">
        <f t="array" ref="CL61">SUMPRODUCT(('[1]面板-分位数'!$B$3:$B$497='面板-景气指数'!$A61)*('[1]面板-分位数'!$J$3:$J$497),('[1]面板-分位数'!$B$3:$B$497='面板-景气指数'!$A61)*'[1]面板-分位数'!CQ$3:CQ$497)</f>
        <v>0.32539807408714022</v>
      </c>
      <c r="CM61" s="48">
        <f t="array" ref="CM61">SUMPRODUCT(('[1]面板-分位数'!$B$3:$B$497='面板-景气指数'!$A61)*('[1]面板-分位数'!$J$3:$J$497),('[1]面板-分位数'!$B$3:$B$497='面板-景气指数'!$A61)*'[1]面板-分位数'!CR$3:CR$497)</f>
        <v>0.33789940760625525</v>
      </c>
      <c r="CN61" s="48">
        <f t="array" ref="CN61">SUMPRODUCT(('[1]面板-分位数'!$B$3:$B$497='面板-景气指数'!$A61)*('[1]面板-分位数'!$J$3:$J$497),('[1]面板-分位数'!$B$3:$B$497='面板-景气指数'!$A61)*'[1]面板-分位数'!CS$3:CS$497)</f>
        <v>0.36378202183315395</v>
      </c>
      <c r="CO61" s="48">
        <f t="array" ref="CO61">SUMPRODUCT(('[1]面板-分位数'!$B$3:$B$497='面板-景气指数'!$A61)*('[1]面板-分位数'!$J$3:$J$497),('[1]面板-分位数'!$B$3:$B$497='面板-景气指数'!$A61)*'[1]面板-分位数'!CT$3:CT$497)</f>
        <v>0.37081097828686721</v>
      </c>
      <c r="CP61" s="48">
        <f t="array" ref="CP61">SUMPRODUCT(('[1]面板-分位数'!$B$3:$B$497='面板-景气指数'!$A61)*('[1]面板-分位数'!$J$3:$J$497),('[1]面板-分位数'!$B$3:$B$497='面板-景气指数'!$A61)*'[1]面板-分位数'!CU$3:CU$497)</f>
        <v>0.36840777727206758</v>
      </c>
      <c r="CQ61" s="48">
        <f t="array" ref="CQ61">SUMPRODUCT(('[1]面板-分位数'!$B$3:$B$497='面板-景气指数'!$A61)*('[1]面板-分位数'!$J$3:$J$497),('[1]面板-分位数'!$B$3:$B$497='面板-景气指数'!$A61)*'[1]面板-分位数'!CV$3:CV$497)</f>
        <v>0.3624331816996571</v>
      </c>
      <c r="CR61" s="48">
        <f t="array" ref="CR61">SUMPRODUCT(('[1]面板-分位数'!$B$3:$B$497='面板-景气指数'!$A61)*('[1]面板-分位数'!$J$3:$J$497),('[1]面板-分位数'!$B$3:$B$497='面板-景气指数'!$A61)*'[1]面板-分位数'!CW$3:CW$497)</f>
        <v>0.38081790990808667</v>
      </c>
      <c r="CS61" s="48">
        <f t="array" ref="CS61">SUMPRODUCT(('[1]面板-分位数'!$B$3:$B$497='面板-景气指数'!$A61)*('[1]面板-分位数'!$J$3:$J$497),('[1]面板-分位数'!$B$3:$B$497='面板-景气指数'!$A61)*'[1]面板-分位数'!CX$3:CX$497)</f>
        <v>0.38012449113997249</v>
      </c>
      <c r="CT61" s="48">
        <f t="array" ref="CT61">SUMPRODUCT(('[1]面板-分位数'!$B$3:$B$497='面板-景气指数'!$A61)*('[1]面板-分位数'!$J$3:$J$497),('[1]面板-分位数'!$B$3:$B$497='面板-景气指数'!$A61)*'[1]面板-分位数'!CY$3:CY$497)</f>
        <v>0.37530334876950361</v>
      </c>
      <c r="CU61" s="48">
        <f t="array" ref="CU61">SUMPRODUCT(('[1]面板-分位数'!$B$3:$B$497='面板-景气指数'!$A61)*('[1]面板-分位数'!$J$3:$J$497),('[1]面板-分位数'!$B$3:$B$497='面板-景气指数'!$A61)*'[1]面板-分位数'!CZ$3:CZ$497)</f>
        <v>0.37391108911323334</v>
      </c>
      <c r="CV61" s="48">
        <f t="array" ref="CV61">SUMPRODUCT(('[1]面板-分位数'!$B$3:$B$497='面板-景气指数'!$A61)*('[1]面板-分位数'!$J$3:$J$497),('[1]面板-分位数'!$B$3:$B$497='面板-景气指数'!$A61)*'[1]面板-分位数'!DA$3:DA$497)</f>
        <v>0.38749314775756405</v>
      </c>
    </row>
    <row r="62" spans="1:100" x14ac:dyDescent="0.2">
      <c r="A62" s="46" t="s">
        <v>80</v>
      </c>
      <c r="B62" s="47">
        <f t="shared" si="23"/>
        <v>15.886798228040833</v>
      </c>
      <c r="C62" s="47">
        <f t="shared" si="24"/>
        <v>-7.403437358060561</v>
      </c>
      <c r="D62" s="49">
        <f t="shared" si="22"/>
        <v>20.468010431951637</v>
      </c>
      <c r="E62" s="51">
        <v>4.8040037547750401E-2</v>
      </c>
      <c r="F62" s="48">
        <f t="array" ref="F62">SUMPRODUCT(('[1]面板-分位数'!$B$3:$B$497='面板-景气指数'!$A62)*('[1]面板-分位数'!$J$3:$J$497),('[1]面板-分位数'!$B$3:$B$497='面板-景气指数'!$A62)*'[1]面板-分位数'!K$3:K$497)</f>
        <v>0.47444457901898957</v>
      </c>
      <c r="G62" s="48">
        <f t="array" ref="G62">SUMPRODUCT(('[1]面板-分位数'!$B$3:$B$497='面板-景气指数'!$A62)*('[1]面板-分位数'!$J$3:$J$497),('[1]面板-分位数'!$B$3:$B$497='面板-景气指数'!$A62)*'[1]面板-分位数'!L$3:L$497)</f>
        <v>0.50910224527514902</v>
      </c>
      <c r="H62" s="48">
        <f t="array" ref="H62">SUMPRODUCT(('[1]面板-分位数'!$B$3:$B$497='面板-景气指数'!$A62)*('[1]面板-分位数'!$J$3:$J$497),('[1]面板-分位数'!$B$3:$B$497='面板-景气指数'!$A62)*'[1]面板-分位数'!M$3:M$497)</f>
        <v>0.51490140140444229</v>
      </c>
      <c r="I62" s="48">
        <f t="array" ref="I62">SUMPRODUCT(('[1]面板-分位数'!$B$3:$B$497='面板-景气指数'!$A62)*('[1]面板-分位数'!$J$3:$J$497),('[1]面板-分位数'!$B$3:$B$497='面板-景气指数'!$A62)*'[1]面板-分位数'!N$3:N$497)</f>
        <v>0.56637662833454305</v>
      </c>
      <c r="J62" s="48">
        <f t="array" ref="J62">SUMPRODUCT(('[1]面板-分位数'!$B$3:$B$497='面板-景气指数'!$A62)*('[1]面板-分位数'!$J$3:$J$497),('[1]面板-分位数'!$B$3:$B$497='面板-景气指数'!$A62)*'[1]面板-分位数'!O$3:O$497)</f>
        <v>0.58313661885575463</v>
      </c>
      <c r="K62" s="48">
        <f t="array" ref="K62">SUMPRODUCT(('[1]面板-分位数'!$B$3:$B$497='面板-景气指数'!$A62)*('[1]面板-分位数'!$J$3:$J$497),('[1]面板-分位数'!$B$3:$B$497='面板-景气指数'!$A62)*'[1]面板-分位数'!P$3:P$497)</f>
        <v>0.596525760437979</v>
      </c>
      <c r="L62" s="48">
        <f t="array" ref="L62">SUMPRODUCT(('[1]面板-分位数'!$B$3:$B$497='面板-景气指数'!$A62)*('[1]面板-分位数'!$J$3:$J$497),('[1]面板-分位数'!$B$3:$B$497='面板-景气指数'!$A62)*'[1]面板-分位数'!Q$3:Q$497)</f>
        <v>0.5795238976032322</v>
      </c>
      <c r="M62" s="48">
        <f t="array" ref="M62">SUMPRODUCT(('[1]面板-分位数'!$B$3:$B$497='面板-景气指数'!$A62)*('[1]面板-分位数'!$J$3:$J$497),('[1]面板-分位数'!$B$3:$B$497='面板-景气指数'!$A62)*'[1]面板-分位数'!R$3:R$497)</f>
        <v>0.54048629203717224</v>
      </c>
      <c r="N62" s="48">
        <f t="array" ref="N62">SUMPRODUCT(('[1]面板-分位数'!$B$3:$B$497='面板-景气指数'!$A62)*('[1]面板-分位数'!$J$3:$J$497),('[1]面板-分位数'!$B$3:$B$497='面板-景气指数'!$A62)*'[1]面板-分位数'!S$3:S$497)</f>
        <v>0.51211673325898865</v>
      </c>
      <c r="O62" s="48">
        <f t="array" ref="O62">SUMPRODUCT(('[1]面板-分位数'!$B$3:$B$497='面板-景气指数'!$A62)*('[1]面板-分位数'!$J$3:$J$497),('[1]面板-分位数'!$B$3:$B$497='面板-景气指数'!$A62)*'[1]面板-分位数'!T$3:T$497)</f>
        <v>0.43296866751353508</v>
      </c>
      <c r="P62" s="48">
        <f t="array" ref="P62">SUMPRODUCT(('[1]面板-分位数'!$B$3:$B$497='面板-景气指数'!$A62)*('[1]面板-分位数'!$J$3:$J$497),('[1]面板-分位数'!$B$3:$B$497='面板-景气指数'!$A62)*'[1]面板-分位数'!U$3:U$497)</f>
        <v>0.37546739380848482</v>
      </c>
      <c r="Q62" s="48">
        <f t="array" ref="Q62">SUMPRODUCT(('[1]面板-分位数'!$B$3:$B$497='面板-景气指数'!$A62)*('[1]面板-分位数'!$J$3:$J$497),('[1]面板-分位数'!$B$3:$B$497='面板-景气指数'!$A62)*'[1]面板-分位数'!V$3:V$497)</f>
        <v>0.39729024019394182</v>
      </c>
      <c r="R62" s="48">
        <f t="array" ref="R62">SUMPRODUCT(('[1]面板-分位数'!$B$3:$B$497='面板-景气指数'!$A62)*('[1]面板-分位数'!$J$3:$J$497),('[1]面板-分位数'!$B$3:$B$497='面板-景气指数'!$A62)*'[1]面板-分位数'!W$3:W$497)</f>
        <v>0.37410361442585643</v>
      </c>
      <c r="S62" s="48">
        <f t="array" ref="S62">SUMPRODUCT(('[1]面板-分位数'!$B$3:$B$497='面板-景气指数'!$A62)*('[1]面板-分位数'!$J$3:$J$497),('[1]面板-分位数'!$B$3:$B$497='面板-景气指数'!$A62)*'[1]面板-分位数'!X$3:X$497)</f>
        <v>0.3502342629947407</v>
      </c>
      <c r="T62" s="48">
        <f t="array" ref="T62">SUMPRODUCT(('[1]面板-分位数'!$B$3:$B$497='面板-景气指数'!$A62)*('[1]面板-分位数'!$J$3:$J$497),('[1]面板-分位数'!$B$3:$B$497='面板-景气指数'!$A62)*'[1]面板-分位数'!Y$3:Y$497)</f>
        <v>0.29818833062302497</v>
      </c>
      <c r="U62" s="48">
        <f t="array" ref="U62">SUMPRODUCT(('[1]面板-分位数'!$B$3:$B$497='面板-景气指数'!$A62)*('[1]面板-分位数'!$J$3:$J$497),('[1]面板-分位数'!$B$3:$B$497='面板-景气指数'!$A62)*'[1]面板-分位数'!Z$3:Z$497)</f>
        <v>0.30417658094060041</v>
      </c>
      <c r="V62" s="48">
        <f t="array" ref="V62">SUMPRODUCT(('[1]面板-分位数'!$B$3:$B$497='面板-景气指数'!$A62)*('[1]面板-分位数'!$J$3:$J$497),('[1]面板-分位数'!$B$3:$B$497='面板-景气指数'!$A62)*'[1]面板-分位数'!AA$3:AA$497)</f>
        <v>0.36018860050424323</v>
      </c>
      <c r="W62" s="48">
        <f t="array" ref="W62">SUMPRODUCT(('[1]面板-分位数'!$B$3:$B$497='面板-景气指数'!$A62)*('[1]面板-分位数'!$J$3:$J$497),('[1]面板-分位数'!$B$3:$B$497='面板-景气指数'!$A62)*'[1]面板-分位数'!AB$3:AB$497)</f>
        <v>0.28989695824808781</v>
      </c>
      <c r="X62" s="48">
        <f t="array" ref="X62">SUMPRODUCT(('[1]面板-分位数'!$B$3:$B$497='面板-景气指数'!$A62)*('[1]面板-分位数'!$J$3:$J$497),('[1]面板-分位数'!$B$3:$B$497='面板-景气指数'!$A62)*'[1]面板-分位数'!AC$3:AC$497)</f>
        <v>0.26027982675071776</v>
      </c>
      <c r="Y62" s="48">
        <f t="array" ref="Y62">SUMPRODUCT(('[1]面板-分位数'!$B$3:$B$497='面板-景气指数'!$A62)*('[1]面板-分位数'!$J$3:$J$497),('[1]面板-分位数'!$B$3:$B$497='面板-景气指数'!$A62)*'[1]面板-分位数'!AD$3:AD$497)</f>
        <v>0.18773117253334026</v>
      </c>
      <c r="Z62" s="48">
        <f t="array" ref="Z62">SUMPRODUCT(('[1]面板-分位数'!$B$3:$B$497='面板-景气指数'!$A62)*('[1]面板-分位数'!$J$3:$J$497),('[1]面板-分位数'!$B$3:$B$497='面板-景气指数'!$A62)*'[1]面板-分位数'!AE$3:AE$497)</f>
        <v>0.21423400628041267</v>
      </c>
      <c r="AA62" s="48">
        <f t="array" ref="AA62">SUMPRODUCT(('[1]面板-分位数'!$B$3:$B$497='面板-景气指数'!$A62)*('[1]面板-分位数'!$J$3:$J$497),('[1]面板-分位数'!$B$3:$B$497='面板-景气指数'!$A62)*'[1]面板-分位数'!AF$3:AF$497)</f>
        <v>0.23088657771637086</v>
      </c>
      <c r="AB62" s="48">
        <f t="array" ref="AB62">SUMPRODUCT(('[1]面板-分位数'!$B$3:$B$497='面板-景气指数'!$A62)*('[1]面板-分位数'!$J$3:$J$497),('[1]面板-分位数'!$B$3:$B$497='面板-景气指数'!$A62)*'[1]面板-分位数'!AG$3:AG$497)</f>
        <v>0.21769326417455556</v>
      </c>
      <c r="AC62" s="48">
        <f t="array" ref="AC62">SUMPRODUCT(('[1]面板-分位数'!$B$3:$B$497='面板-景气指数'!$A62)*('[1]面板-分位数'!$J$3:$J$497),('[1]面板-分位数'!$B$3:$B$497='面板-景气指数'!$A62)*'[1]面板-分位数'!AH$3:AH$497)</f>
        <v>0.2004505953842558</v>
      </c>
      <c r="AD62" s="48">
        <f t="array" ref="AD62">SUMPRODUCT(('[1]面板-分位数'!$B$3:$B$497='面板-景气指数'!$A62)*('[1]面板-分位数'!$J$3:$J$497),('[1]面板-分位数'!$B$3:$B$497='面板-景气指数'!$A62)*'[1]面板-分位数'!AI$3:AI$497)</f>
        <v>0.24181015541335113</v>
      </c>
      <c r="AE62" s="48">
        <f t="array" ref="AE62">SUMPRODUCT(('[1]面板-分位数'!$B$3:$B$497='面板-景气指数'!$A62)*('[1]面板-分位数'!$J$3:$J$497),('[1]面板-分位数'!$B$3:$B$497='面板-景气指数'!$A62)*'[1]面板-分位数'!AJ$3:AJ$497)</f>
        <v>0.22113879765011635</v>
      </c>
      <c r="AF62" s="48">
        <f t="array" ref="AF62">SUMPRODUCT(('[1]面板-分位数'!$B$3:$B$497='面板-景气指数'!$A62)*('[1]面板-分位数'!$J$3:$J$497),('[1]面板-分位数'!$B$3:$B$497='面板-景气指数'!$A62)*'[1]面板-分位数'!AK$3:AK$497)</f>
        <v>0.25832153976890027</v>
      </c>
      <c r="AG62" s="48">
        <f t="array" ref="AG62">SUMPRODUCT(('[1]面板-分位数'!$B$3:$B$497='面板-景气指数'!$A62)*('[1]面板-分位数'!$J$3:$J$497),('[1]面板-分位数'!$B$3:$B$497='面板-景气指数'!$A62)*'[1]面板-分位数'!AL$3:AL$497)</f>
        <v>0.21767493861981149</v>
      </c>
      <c r="AH62" s="48">
        <f t="array" ref="AH62">SUMPRODUCT(('[1]面板-分位数'!$B$3:$B$497='面板-景气指数'!$A62)*('[1]面板-分位数'!$J$3:$J$497),('[1]面板-分位数'!$B$3:$B$497='面板-景气指数'!$A62)*'[1]面板-分位数'!AM$3:AM$497)</f>
        <v>0.22851090383840042</v>
      </c>
      <c r="AI62" s="48">
        <f t="array" ref="AI62">SUMPRODUCT(('[1]面板-分位数'!$B$3:$B$497='面板-景气指数'!$A62)*('[1]面板-分位数'!$J$3:$J$497),('[1]面板-分位数'!$B$3:$B$497='面板-景气指数'!$A62)*'[1]面板-分位数'!AN$3:AN$497)</f>
        <v>0.26553645692931094</v>
      </c>
      <c r="AJ62" s="48">
        <f t="array" ref="AJ62">SUMPRODUCT(('[1]面板-分位数'!$B$3:$B$497='面板-景气指数'!$A62)*('[1]面板-分位数'!$J$3:$J$497),('[1]面板-分位数'!$B$3:$B$497='面板-景气指数'!$A62)*'[1]面板-分位数'!AO$3:AO$497)</f>
        <v>0.3515212843701177</v>
      </c>
      <c r="AK62" s="48">
        <f t="array" ref="AK62">SUMPRODUCT(('[1]面板-分位数'!$B$3:$B$497='面板-景气指数'!$A62)*('[1]面板-分位数'!$J$3:$J$497),('[1]面板-分位数'!$B$3:$B$497='面板-景气指数'!$A62)*'[1]面板-分位数'!AP$3:AP$497)</f>
        <v>0.46686551386021208</v>
      </c>
      <c r="AL62" s="48">
        <f t="array" ref="AL62">SUMPRODUCT(('[1]面板-分位数'!$B$3:$B$497='面板-景气指数'!$A62)*('[1]面板-分位数'!$J$3:$J$497),('[1]面板-分位数'!$B$3:$B$497='面板-景气指数'!$A62)*'[1]面板-分位数'!AQ$3:AQ$497)</f>
        <v>0.48586896964848758</v>
      </c>
      <c r="AM62" s="48">
        <f t="array" ref="AM62">SUMPRODUCT(('[1]面板-分位数'!$B$3:$B$497='面板-景气指数'!$A62)*('[1]面板-分位数'!$J$3:$J$497),('[1]面板-分位数'!$B$3:$B$497='面板-景气指数'!$A62)*'[1]面板-分位数'!AR$3:AR$497)</f>
        <v>0.57761112829899464</v>
      </c>
      <c r="AN62" s="48">
        <f t="array" ref="AN62">SUMPRODUCT(('[1]面板-分位数'!$B$3:$B$497='面板-景气指数'!$A62)*('[1]面板-分位数'!$J$3:$J$497),('[1]面板-分位数'!$B$3:$B$497='面板-景气指数'!$A62)*'[1]面板-分位数'!AS$3:AS$497)</f>
        <v>0.56549819969940451</v>
      </c>
      <c r="AO62" s="48">
        <f t="array" ref="AO62">SUMPRODUCT(('[1]面板-分位数'!$B$3:$B$497='面板-景气指数'!$A62)*('[1]面板-分位数'!$J$3:$J$497),('[1]面板-分位数'!$B$3:$B$497='面板-景气指数'!$A62)*'[1]面板-分位数'!AT$3:AT$497)</f>
        <v>0.57284277806062067</v>
      </c>
      <c r="AP62" s="48">
        <f t="array" ref="AP62">SUMPRODUCT(('[1]面板-分位数'!$B$3:$B$497='面板-景气指数'!$A62)*('[1]面板-分位数'!$J$3:$J$497),('[1]面板-分位数'!$B$3:$B$497='面板-景气指数'!$A62)*'[1]面板-分位数'!AU$3:AU$497)</f>
        <v>0.52651276667314784</v>
      </c>
      <c r="AQ62" s="48">
        <f t="array" ref="AQ62">SUMPRODUCT(('[1]面板-分位数'!$B$3:$B$497='面板-景气指数'!$A62)*('[1]面板-分位数'!$J$3:$J$497),('[1]面板-分位数'!$B$3:$B$497='面板-景气指数'!$A62)*'[1]面板-分位数'!AV$3:AV$497)</f>
        <v>0.4992775821333425</v>
      </c>
      <c r="AR62" s="48">
        <f t="array" ref="AR62">SUMPRODUCT(('[1]面板-分位数'!$B$3:$B$497='面板-景气指数'!$A62)*('[1]面板-分位数'!$J$3:$J$497),('[1]面板-分位数'!$B$3:$B$497='面板-景气指数'!$A62)*'[1]面板-分位数'!AW$3:AW$497)</f>
        <v>0.4841914177955623</v>
      </c>
      <c r="AS62" s="48">
        <f t="array" ref="AS62">SUMPRODUCT(('[1]面板-分位数'!$B$3:$B$497='面板-景气指数'!$A62)*('[1]面板-分位数'!$J$3:$J$497),('[1]面板-分位数'!$B$3:$B$497='面板-景气指数'!$A62)*'[1]面板-分位数'!AX$3:AX$497)</f>
        <v>0.48346618263758501</v>
      </c>
      <c r="AT62" s="48">
        <f t="array" ref="AT62">SUMPRODUCT(('[1]面板-分位数'!$B$3:$B$497='面板-景气指数'!$A62)*('[1]面板-分位数'!$J$3:$J$497),('[1]面板-分位数'!$B$3:$B$497='面板-景气指数'!$A62)*'[1]面板-分位数'!AY$3:AY$497)</f>
        <v>0.49585502142708454</v>
      </c>
      <c r="AU62" s="48">
        <f t="array" ref="AU62">SUMPRODUCT(('[1]面板-分位数'!$B$3:$B$497='面板-景气指数'!$A62)*('[1]面板-分位数'!$J$3:$J$497),('[1]面板-分位数'!$B$3:$B$497='面板-景气指数'!$A62)*'[1]面板-分位数'!AZ$3:AZ$497)</f>
        <v>0.40800533178991338</v>
      </c>
      <c r="AV62" s="48">
        <f t="array" ref="AV62">SUMPRODUCT(('[1]面板-分位数'!$B$3:$B$497='面板-景气指数'!$A62)*('[1]面板-分位数'!$J$3:$J$497),('[1]面板-分位数'!$B$3:$B$497='面板-景气指数'!$A62)*'[1]面板-分位数'!BA$3:BA$497)</f>
        <v>0.39877403089940944</v>
      </c>
      <c r="AW62" s="48">
        <f t="array" ref="AW62">SUMPRODUCT(('[1]面板-分位数'!$B$3:$B$497='面板-景气指数'!$A62)*('[1]面板-分位数'!$J$3:$J$497),('[1]面板-分位数'!$B$3:$B$497='面板-景气指数'!$A62)*'[1]面板-分位数'!BB$3:BB$497)</f>
        <v>0.31597772497294158</v>
      </c>
      <c r="AX62" s="48">
        <f t="array" ref="AX62">SUMPRODUCT(('[1]面板-分位数'!$B$3:$B$497='面板-景气指数'!$A62)*('[1]面板-分位数'!$J$3:$J$497),('[1]面板-分位数'!$B$3:$B$497='面板-景气指数'!$A62)*'[1]面板-分位数'!BC$3:BC$497)</f>
        <v>0.28921389688082566</v>
      </c>
      <c r="AY62" s="48">
        <f t="array" ref="AY62">SUMPRODUCT(('[1]面板-分位数'!$B$3:$B$497='面板-景气指数'!$A62)*('[1]面板-分位数'!$J$3:$J$497),('[1]面板-分位数'!$B$3:$B$497='面板-景气指数'!$A62)*'[1]面板-分位数'!BD$3:BD$497)</f>
        <v>0.28030743356768939</v>
      </c>
      <c r="AZ62" s="48">
        <f t="array" ref="AZ62">SUMPRODUCT(('[1]面板-分位数'!$B$3:$B$497='面板-景气指数'!$A62)*('[1]面板-分位数'!$J$3:$J$497),('[1]面板-分位数'!$B$3:$B$497='面板-景气指数'!$A62)*'[1]面板-分位数'!BE$3:BE$497)</f>
        <v>0.43968022433132747</v>
      </c>
      <c r="BA62" s="48">
        <f t="array" ref="BA62">SUMPRODUCT(('[1]面板-分位数'!$B$3:$B$497='面板-景气指数'!$A62)*('[1]面板-分位数'!$J$3:$J$497),('[1]面板-分位数'!$B$3:$B$497='面板-景气指数'!$A62)*'[1]面板-分位数'!BF$3:BF$497)</f>
        <v>0.5286678229850561</v>
      </c>
      <c r="BB62" s="48">
        <f t="array" ref="BB62">SUMPRODUCT(('[1]面板-分位数'!$B$3:$B$497='面板-景气指数'!$A62)*('[1]面板-分位数'!$J$3:$J$497),('[1]面板-分位数'!$B$3:$B$497='面板-景气指数'!$A62)*'[1]面板-分位数'!BG$3:BG$497)</f>
        <v>0.63716529203070893</v>
      </c>
      <c r="BC62" s="48">
        <f t="array" ref="BC62">SUMPRODUCT(('[1]面板-分位数'!$B$3:$B$497='面板-景气指数'!$A62)*('[1]面板-分位数'!$J$3:$J$497),('[1]面板-分位数'!$B$3:$B$497='面板-景气指数'!$A62)*'[1]面板-分位数'!BH$3:BH$497)</f>
        <v>0.61264553479110695</v>
      </c>
      <c r="BD62" s="48">
        <f t="array" ref="BD62">SUMPRODUCT(('[1]面板-分位数'!$B$3:$B$497='面板-景气指数'!$A62)*('[1]面板-分位数'!$J$3:$J$497),('[1]面板-分位数'!$B$3:$B$497='面板-景气指数'!$A62)*'[1]面板-分位数'!BI$3:BI$497)</f>
        <v>0.62969496902949529</v>
      </c>
      <c r="BE62" s="48">
        <f t="array" ref="BE62">SUMPRODUCT(('[1]面板-分位数'!$B$3:$B$497='面板-景气指数'!$A62)*('[1]面板-分位数'!$J$3:$J$497),('[1]面板-分位数'!$B$3:$B$497='面板-景气指数'!$A62)*'[1]面板-分位数'!BJ$3:BJ$497)</f>
        <v>0.60895064475151628</v>
      </c>
      <c r="BF62" s="48">
        <f t="array" ref="BF62">SUMPRODUCT(('[1]面板-分位数'!$B$3:$B$497='面板-景气指数'!$A62)*('[1]面板-分位数'!$J$3:$J$497),('[1]面板-分位数'!$B$3:$B$497='面板-景气指数'!$A62)*'[1]面板-分位数'!BK$3:BK$497)</f>
        <v>0.62914639380202175</v>
      </c>
      <c r="BG62" s="48">
        <f t="array" ref="BG62">SUMPRODUCT(('[1]面板-分位数'!$B$3:$B$497='面板-景气指数'!$A62)*('[1]面板-分位数'!$J$3:$J$497),('[1]面板-分位数'!$B$3:$B$497='面板-景气指数'!$A62)*'[1]面板-分位数'!BL$3:BL$497)</f>
        <v>0.60416992607837761</v>
      </c>
      <c r="BH62" s="48">
        <f t="array" ref="BH62">SUMPRODUCT(('[1]面板-分位数'!$B$3:$B$497='面板-景气指数'!$A62)*('[1]面板-分位数'!$J$3:$J$497),('[1]面板-分位数'!$B$3:$B$497='面板-景气指数'!$A62)*'[1]面板-分位数'!BM$3:BM$497)</f>
        <v>0.59468541788604923</v>
      </c>
      <c r="BI62" s="48">
        <f t="array" ref="BI62">SUMPRODUCT(('[1]面板-分位数'!$B$3:$B$497='面板-景气指数'!$A62)*('[1]面板-分位数'!$J$3:$J$497),('[1]面板-分位数'!$B$3:$B$497='面板-景气指数'!$A62)*'[1]面板-分位数'!BN$3:BN$497)</f>
        <v>0.60305262014544647</v>
      </c>
      <c r="BJ62" s="48">
        <f t="array" ref="BJ62">SUMPRODUCT(('[1]面板-分位数'!$B$3:$B$497='面板-景气指数'!$A62)*('[1]面板-分位数'!$J$3:$J$497),('[1]面板-分位数'!$B$3:$B$497='面板-景气指数'!$A62)*'[1]面板-分位数'!BO$3:BO$497)</f>
        <v>0.68171359737696435</v>
      </c>
      <c r="BK62" s="48">
        <f t="array" ref="BK62">SUMPRODUCT(('[1]面板-分位数'!$B$3:$B$497='面板-景气指数'!$A62)*('[1]面板-分位数'!$J$3:$J$497),('[1]面板-分位数'!$B$3:$B$497='面板-景气指数'!$A62)*'[1]面板-分位数'!BP$3:BP$497)</f>
        <v>0.7490041403636305</v>
      </c>
      <c r="BL62" s="48">
        <f t="array" ref="BL62">SUMPRODUCT(('[1]面板-分位数'!$B$3:$B$497='面板-景气指数'!$A62)*('[1]面板-分位数'!$J$3:$J$497),('[1]面板-分位数'!$B$3:$B$497='面板-景气指数'!$A62)*'[1]面板-分位数'!BQ$3:BQ$497)</f>
        <v>0.67621049374867392</v>
      </c>
      <c r="BM62" s="48">
        <f t="array" ref="BM62">SUMPRODUCT(('[1]面板-分位数'!$B$3:$B$497='面板-景气指数'!$A62)*('[1]面板-分位数'!$J$3:$J$497),('[1]面板-分位数'!$B$3:$B$497='面板-景气指数'!$A62)*'[1]面板-分位数'!BR$3:BR$497)</f>
        <v>0.52064918147069683</v>
      </c>
      <c r="BN62" s="48">
        <f t="array" ref="BN62">SUMPRODUCT(('[1]面板-分位数'!$B$3:$B$497='面板-景气指数'!$A62)*('[1]面板-分位数'!$J$3:$J$497),('[1]面板-分位数'!$B$3:$B$497='面板-景气指数'!$A62)*'[1]面板-分位数'!BS$3:BS$497)</f>
        <v>0.25678204174544972</v>
      </c>
      <c r="BO62" s="48">
        <f t="array" ref="BO62">SUMPRODUCT(('[1]面板-分位数'!$B$3:$B$497='面板-景气指数'!$A62)*('[1]面板-分位数'!$J$3:$J$497),('[1]面板-分位数'!$B$3:$B$497='面板-景气指数'!$A62)*'[1]面板-分位数'!BT$3:BT$497)</f>
        <v>0.31342275159757282</v>
      </c>
      <c r="BP62" s="48">
        <f t="array" ref="BP62">SUMPRODUCT(('[1]面板-分位数'!$B$3:$B$497='面板-景气指数'!$A62)*('[1]面板-分位数'!$J$3:$J$497),('[1]面板-分位数'!$B$3:$B$497='面板-景气指数'!$A62)*'[1]面板-分位数'!BU$3:BU$497)</f>
        <v>0.29607444756686285</v>
      </c>
      <c r="BQ62" s="48">
        <f t="array" ref="BQ62">SUMPRODUCT(('[1]面板-分位数'!$B$3:$B$497='面板-景气指数'!$A62)*('[1]面板-分位数'!$J$3:$J$497),('[1]面板-分位数'!$B$3:$B$497='面板-景气指数'!$A62)*'[1]面板-分位数'!BV$3:BV$497)</f>
        <v>0.30789239002343283</v>
      </c>
      <c r="BR62" s="48">
        <f t="array" ref="BR62">SUMPRODUCT(('[1]面板-分位数'!$B$3:$B$497='面板-景气指数'!$A62)*('[1]面板-分位数'!$J$3:$J$497),('[1]面板-分位数'!$B$3:$B$497='面板-景气指数'!$A62)*'[1]面板-分位数'!BW$3:BW$497)</f>
        <v>0.22577634133979857</v>
      </c>
      <c r="BS62" s="48">
        <f t="array" ref="BS62">SUMPRODUCT(('[1]面板-分位数'!$B$3:$B$497='面板-景气指数'!$A62)*('[1]面板-分位数'!$J$3:$J$497),('[1]面板-分位数'!$B$3:$B$497='面板-景气指数'!$A62)*'[1]面板-分位数'!BX$3:BX$497)</f>
        <v>0.25572950058990807</v>
      </c>
      <c r="BT62" s="48">
        <f t="array" ref="BT62">SUMPRODUCT(('[1]面板-分位数'!$B$3:$B$497='面板-景气指数'!$A62)*('[1]面板-分位数'!$J$3:$J$497),('[1]面板-分位数'!$B$3:$B$497='面板-景气指数'!$A62)*'[1]面板-分位数'!BY$3:BY$497)</f>
        <v>0.21878364786586876</v>
      </c>
      <c r="BU62" s="48">
        <f t="array" ref="BU62">SUMPRODUCT(('[1]面板-分位数'!$B$3:$B$497='面板-景气指数'!$A62)*('[1]面板-分位数'!$J$3:$J$497),('[1]面板-分位数'!$B$3:$B$497='面板-景气指数'!$A62)*'[1]面板-分位数'!BZ$3:BZ$497)</f>
        <v>0.2350492104355677</v>
      </c>
      <c r="BV62" s="48">
        <f t="array" ref="BV62">SUMPRODUCT(('[1]面板-分位数'!$B$3:$B$497='面板-景气指数'!$A62)*('[1]面板-分位数'!$J$3:$J$497),('[1]面板-分位数'!$B$3:$B$497='面板-景气指数'!$A62)*'[1]面板-分位数'!CA$3:CA$497)</f>
        <v>0.20650348541091973</v>
      </c>
      <c r="BW62" s="48">
        <f t="array" ref="BW62">SUMPRODUCT(('[1]面板-分位数'!$B$3:$B$497='面板-景气指数'!$A62)*('[1]面板-分位数'!$J$3:$J$497),('[1]面板-分位数'!$B$3:$B$497='面板-景气指数'!$A62)*'[1]面板-分位数'!CB$3:CB$497)</f>
        <v>0.2902873570796094</v>
      </c>
      <c r="BX62" s="48">
        <f t="array" ref="BX62">SUMPRODUCT(('[1]面板-分位数'!$B$3:$B$497='面板-景气指数'!$A62)*('[1]面板-分位数'!$J$3:$J$497),('[1]面板-分位数'!$B$3:$B$497='面板-景气指数'!$A62)*'[1]面板-分位数'!CC$3:CC$497)</f>
        <v>0.34541454986021825</v>
      </c>
      <c r="BY62" s="48">
        <f t="array" ref="BY62">SUMPRODUCT(('[1]面板-分位数'!$B$3:$B$497='面板-景气指数'!$A62)*('[1]面板-分位数'!$J$3:$J$497),('[1]面板-分位数'!$B$3:$B$497='面板-景气指数'!$A62)*'[1]面板-分位数'!CD$3:CD$497)</f>
        <v>0.56518662576808631</v>
      </c>
      <c r="BZ62" s="48">
        <f t="array" ref="BZ62">SUMPRODUCT(('[1]面板-分位数'!$B$3:$B$497='面板-景气指数'!$A62)*('[1]面板-分位数'!$J$3:$J$497),('[1]面板-分位数'!$B$3:$B$497='面板-景气指数'!$A62)*'[1]面板-分位数'!CE$3:CE$497)</f>
        <v>0.74270724530746612</v>
      </c>
      <c r="CA62" s="48">
        <f t="array" ref="CA62">SUMPRODUCT(('[1]面板-分位数'!$B$3:$B$497='面板-景气指数'!$A62)*('[1]面板-分位数'!$J$3:$J$497),('[1]面板-分位数'!$B$3:$B$497='面板-景气指数'!$A62)*'[1]面板-分位数'!CF$3:CF$497)</f>
        <v>0.74745666440564629</v>
      </c>
      <c r="CB62" s="48">
        <f t="array" ref="CB62">SUMPRODUCT(('[1]面板-分位数'!$B$3:$B$497='面板-景气指数'!$A62)*('[1]面板-分位数'!$J$3:$J$497),('[1]面板-分位数'!$B$3:$B$497='面板-景气指数'!$A62)*'[1]面板-分位数'!CG$3:CG$497)</f>
        <v>0.76379732620605434</v>
      </c>
      <c r="CC62" s="48">
        <f t="array" ref="CC62">SUMPRODUCT(('[1]面板-分位数'!$B$3:$B$497='面板-景气指数'!$A62)*('[1]面板-分位数'!$J$3:$J$497),('[1]面板-分位数'!$B$3:$B$497='面板-景气指数'!$A62)*'[1]面板-分位数'!CH$3:CH$497)</f>
        <v>0.79982904047514869</v>
      </c>
      <c r="CD62" s="48">
        <f t="array" ref="CD62">SUMPRODUCT(('[1]面板-分位数'!$B$3:$B$497='面板-景气指数'!$A62)*('[1]面板-分位数'!$J$3:$J$497),('[1]面板-分位数'!$B$3:$B$497='面板-景气指数'!$A62)*'[1]面板-分位数'!CI$3:CI$497)</f>
        <v>0.79653195452767001</v>
      </c>
      <c r="CE62" s="48">
        <f t="array" ref="CE62">SUMPRODUCT(('[1]面板-分位数'!$B$3:$B$497='面板-景气指数'!$A62)*('[1]面板-分位数'!$J$3:$J$497),('[1]面板-分位数'!$B$3:$B$497='面板-景气指数'!$A62)*'[1]面板-分位数'!CJ$3:CJ$497)</f>
        <v>0.78903265555877711</v>
      </c>
      <c r="CF62" s="48">
        <f t="array" ref="CF62">SUMPRODUCT(('[1]面板-分位数'!$B$3:$B$497='面板-景气指数'!$A62)*('[1]面板-分位数'!$J$3:$J$497),('[1]面板-分位数'!$B$3:$B$497='面板-景气指数'!$A62)*'[1]面板-分位数'!CK$3:CK$497)</f>
        <v>0.75443396151756148</v>
      </c>
      <c r="CG62" s="48">
        <f t="array" ref="CG62">SUMPRODUCT(('[1]面板-分位数'!$B$3:$B$497='面板-景气指数'!$A62)*('[1]面板-分位数'!$J$3:$J$497),('[1]面板-分位数'!$B$3:$B$497='面板-景气指数'!$A62)*'[1]面板-分位数'!CL$3:CL$497)</f>
        <v>0.74312569856160149</v>
      </c>
      <c r="CH62" s="48">
        <f t="array" ref="CH62">SUMPRODUCT(('[1]面板-分位数'!$B$3:$B$497='面板-景气指数'!$A62)*('[1]面板-分位数'!$J$3:$J$497),('[1]面板-分位数'!$B$3:$B$497='面板-景气指数'!$A62)*'[1]面板-分位数'!CM$3:CM$497)</f>
        <v>0.75663997919837322</v>
      </c>
      <c r="CI62" s="48">
        <f t="array" ref="CI62">SUMPRODUCT(('[1]面板-分位数'!$B$3:$B$497='面板-景气指数'!$A62)*('[1]面板-分位数'!$J$3:$J$497),('[1]面板-分位数'!$B$3:$B$497='面板-景气指数'!$A62)*'[1]面板-分位数'!CN$3:CN$497)</f>
        <v>0.77765849564443157</v>
      </c>
      <c r="CJ62" s="48">
        <f t="array" ref="CJ62">SUMPRODUCT(('[1]面板-分位数'!$B$3:$B$497='面板-景气指数'!$A62)*('[1]面板-分位数'!$J$3:$J$497),('[1]面板-分位数'!$B$3:$B$497='面板-景气指数'!$A62)*'[1]面板-分位数'!CO$3:CO$497)</f>
        <v>0.73295040778180509</v>
      </c>
      <c r="CK62" s="48">
        <f t="array" ref="CK62">SUMPRODUCT(('[1]面板-分位数'!$B$3:$B$497='面板-景气指数'!$A62)*('[1]面板-分位数'!$J$3:$J$497),('[1]面板-分位数'!$B$3:$B$497='面板-景气指数'!$A62)*'[1]面板-分位数'!CP$3:CP$497)</f>
        <v>0.69190234269412421</v>
      </c>
      <c r="CL62" s="48">
        <f t="array" ref="CL62">SUMPRODUCT(('[1]面板-分位数'!$B$3:$B$497='面板-景气指数'!$A62)*('[1]面板-分位数'!$J$3:$J$497),('[1]面板-分位数'!$B$3:$B$497='面板-景气指数'!$A62)*'[1]面板-分位数'!CQ$3:CQ$497)</f>
        <v>0.68996432309170141</v>
      </c>
      <c r="CM62" s="48">
        <f t="array" ref="CM62">SUMPRODUCT(('[1]面板-分位数'!$B$3:$B$497='面板-景气指数'!$A62)*('[1]面板-分位数'!$J$3:$J$497),('[1]面板-分位数'!$B$3:$B$497='面板-景气指数'!$A62)*'[1]面板-分位数'!CR$3:CR$497)</f>
        <v>0.7433947629979728</v>
      </c>
      <c r="CN62" s="48">
        <f t="array" ref="CN62">SUMPRODUCT(('[1]面板-分位数'!$B$3:$B$497='面板-景气指数'!$A62)*('[1]面板-分位数'!$J$3:$J$497),('[1]面板-分位数'!$B$3:$B$497='面板-景气指数'!$A62)*'[1]面板-分位数'!CS$3:CS$497)</f>
        <v>0.7603605803086817</v>
      </c>
      <c r="CO62" s="48">
        <f t="array" ref="CO62">SUMPRODUCT(('[1]面板-分位数'!$B$3:$B$497='面板-景气指数'!$A62)*('[1]面板-分位数'!$J$3:$J$497),('[1]面板-分位数'!$B$3:$B$497='面板-景气指数'!$A62)*'[1]面板-分位数'!CT$3:CT$497)</f>
        <v>0.73778804494382644</v>
      </c>
      <c r="CP62" s="48">
        <f t="array" ref="CP62">SUMPRODUCT(('[1]面板-分位数'!$B$3:$B$497='面板-景气指数'!$A62)*('[1]面板-分位数'!$J$3:$J$497),('[1]面板-分位数'!$B$3:$B$497='面板-景气指数'!$A62)*'[1]面板-分位数'!CU$3:CU$497)</f>
        <v>0.74146480031998763</v>
      </c>
      <c r="CQ62" s="48">
        <f t="array" ref="CQ62">SUMPRODUCT(('[1]面板-分位数'!$B$3:$B$497='面板-景气指数'!$A62)*('[1]面板-分位数'!$J$3:$J$497),('[1]面板-分位数'!$B$3:$B$497='面板-景气指数'!$A62)*'[1]面板-分位数'!CV$3:CV$497)</f>
        <v>0.72742171815109735</v>
      </c>
      <c r="CR62" s="48">
        <f t="array" ref="CR62">SUMPRODUCT(('[1]面板-分位数'!$B$3:$B$497='面板-景气指数'!$A62)*('[1]面板-分位数'!$J$3:$J$497),('[1]面板-分位数'!$B$3:$B$497='面板-景气指数'!$A62)*'[1]面板-分位数'!CW$3:CW$497)</f>
        <v>0.76312744949493783</v>
      </c>
      <c r="CS62" s="48">
        <f t="array" ref="CS62">SUMPRODUCT(('[1]面板-分位数'!$B$3:$B$497='面板-景气指数'!$A62)*('[1]面板-分位数'!$J$3:$J$497),('[1]面板-分位数'!$B$3:$B$497='面板-景气指数'!$A62)*'[1]面板-分位数'!CX$3:CX$497)</f>
        <v>0.83913224152241406</v>
      </c>
      <c r="CT62" s="48">
        <f t="array" ref="CT62">SUMPRODUCT(('[1]面板-分位数'!$B$3:$B$497='面板-景气指数'!$A62)*('[1]面板-分位数'!$J$3:$J$497),('[1]面板-分位数'!$B$3:$B$497='面板-景气指数'!$A62)*'[1]面板-分位数'!CY$3:CY$497)</f>
        <v>0.82129726367190381</v>
      </c>
      <c r="CU62" s="48">
        <f t="array" ref="CU62">SUMPRODUCT(('[1]面板-分位数'!$B$3:$B$497='面板-景气指数'!$A62)*('[1]面板-分位数'!$J$3:$J$497),('[1]面板-分位数'!$B$3:$B$497='面板-景气指数'!$A62)*'[1]面板-分位数'!CZ$3:CZ$497)</f>
        <v>0.74763883385048679</v>
      </c>
      <c r="CV62" s="48">
        <f t="array" ref="CV62">SUMPRODUCT(('[1]面板-分位数'!$B$3:$B$497='面板-景气指数'!$A62)*('[1]面板-分位数'!$J$3:$J$497),('[1]面板-分位数'!$B$3:$B$497='面板-景气指数'!$A62)*'[1]面板-分位数'!DA$3:DA$497)</f>
        <v>0.74306185532927715</v>
      </c>
    </row>
    <row r="63" spans="1:100" x14ac:dyDescent="0.2">
      <c r="A63" s="46" t="s">
        <v>83</v>
      </c>
      <c r="B63" s="47">
        <f t="shared" si="23"/>
        <v>-10.360897916875558</v>
      </c>
      <c r="C63" s="47">
        <f t="shared" si="24"/>
        <v>0.96041216103373572</v>
      </c>
      <c r="D63" s="49">
        <f t="shared" si="22"/>
        <v>20.895134443854626</v>
      </c>
      <c r="E63" s="51">
        <v>3.6421317885880898E-2</v>
      </c>
      <c r="F63" s="48">
        <f t="array" ref="F63">SUMPRODUCT(('[1]面板-分位数'!$B$3:$B$497='面板-景气指数'!$A63)*('[1]面板-分位数'!$J$3:$J$497),('[1]面板-分位数'!$B$3:$B$497='面板-景气指数'!$A63)*'[1]面板-分位数'!K$3:K$497)</f>
        <v>0.19012490620927383</v>
      </c>
      <c r="G63" s="48">
        <f t="array" ref="G63">SUMPRODUCT(('[1]面板-分位数'!$B$3:$B$497='面板-景气指数'!$A63)*('[1]面板-分位数'!$J$3:$J$497),('[1]面板-分位数'!$B$3:$B$497='面板-景气指数'!$A63)*'[1]面板-分位数'!L$3:L$497)</f>
        <v>0.1838316405858402</v>
      </c>
      <c r="H63" s="48">
        <f t="array" ref="H63">SUMPRODUCT(('[1]面板-分位数'!$B$3:$B$497='面板-景气指数'!$A63)*('[1]面板-分位数'!$J$3:$J$497),('[1]面板-分位数'!$B$3:$B$497='面板-景气指数'!$A63)*'[1]面板-分位数'!M$3:M$497)</f>
        <v>0.17331243103623073</v>
      </c>
      <c r="I63" s="48">
        <f t="array" ref="I63">SUMPRODUCT(('[1]面板-分位数'!$B$3:$B$497='面板-景气指数'!$A63)*('[1]面板-分位数'!$J$3:$J$497),('[1]面板-分位数'!$B$3:$B$497='面板-景气指数'!$A63)*'[1]面板-分位数'!N$3:N$497)</f>
        <v>0.17383487895811875</v>
      </c>
      <c r="J63" s="48">
        <f t="array" ref="J63">SUMPRODUCT(('[1]面板-分位数'!$B$3:$B$497='面板-景气指数'!$A63)*('[1]面板-分位数'!$J$3:$J$497),('[1]面板-分位数'!$B$3:$B$497='面板-景气指数'!$A63)*'[1]面板-分位数'!O$3:O$497)</f>
        <v>0.17422751897550284</v>
      </c>
      <c r="K63" s="48">
        <f t="array" ref="K63">SUMPRODUCT(('[1]面板-分位数'!$B$3:$B$497='面板-景气指数'!$A63)*('[1]面板-分位数'!$J$3:$J$497),('[1]面板-分位数'!$B$3:$B$497='面板-景气指数'!$A63)*'[1]面板-分位数'!P$3:P$497)</f>
        <v>0.2189791050590329</v>
      </c>
      <c r="L63" s="48">
        <f t="array" ref="L63">SUMPRODUCT(('[1]面板-分位数'!$B$3:$B$497='面板-景气指数'!$A63)*('[1]面板-分位数'!$J$3:$J$497),('[1]面板-分位数'!$B$3:$B$497='面板-景气指数'!$A63)*'[1]面板-分位数'!Q$3:Q$497)</f>
        <v>0.30859445063031443</v>
      </c>
      <c r="M63" s="48">
        <f t="array" ref="M63">SUMPRODUCT(('[1]面板-分位数'!$B$3:$B$497='面板-景气指数'!$A63)*('[1]面板-分位数'!$J$3:$J$497),('[1]面板-分位数'!$B$3:$B$497='面板-景气指数'!$A63)*'[1]面板-分位数'!R$3:R$497)</f>
        <v>0.38883640987063356</v>
      </c>
      <c r="N63" s="48">
        <f t="array" ref="N63">SUMPRODUCT(('[1]面板-分位数'!$B$3:$B$497='面板-景气指数'!$A63)*('[1]面板-分位数'!$J$3:$J$497),('[1]面板-分位数'!$B$3:$B$497='面板-景气指数'!$A63)*'[1]面板-分位数'!S$3:S$497)</f>
        <v>0.45156392884613644</v>
      </c>
      <c r="O63" s="48">
        <f t="array" ref="O63">SUMPRODUCT(('[1]面板-分位数'!$B$3:$B$497='面板-景气指数'!$A63)*('[1]面板-分位数'!$J$3:$J$497),('[1]面板-分位数'!$B$3:$B$497='面板-景气指数'!$A63)*'[1]面板-分位数'!T$3:T$497)</f>
        <v>0.33889091048921427</v>
      </c>
      <c r="P63" s="48">
        <f t="array" ref="P63">SUMPRODUCT(('[1]面板-分位数'!$B$3:$B$497='面板-景气指数'!$A63)*('[1]面板-分位数'!$J$3:$J$497),('[1]面板-分位数'!$B$3:$B$497='面板-景气指数'!$A63)*'[1]面板-分位数'!U$3:U$497)</f>
        <v>0.28011368224833005</v>
      </c>
      <c r="Q63" s="48">
        <f t="array" ref="Q63">SUMPRODUCT(('[1]面板-分位数'!$B$3:$B$497='面板-景气指数'!$A63)*('[1]面板-分位数'!$J$3:$J$497),('[1]面板-分位数'!$B$3:$B$497='面板-景气指数'!$A63)*'[1]面板-分位数'!V$3:V$497)</f>
        <v>0.16115862222891836</v>
      </c>
      <c r="R63" s="48">
        <f t="array" ref="R63">SUMPRODUCT(('[1]面板-分位数'!$B$3:$B$497='面板-景气指数'!$A63)*('[1]面板-分位数'!$J$3:$J$497),('[1]面板-分位数'!$B$3:$B$497='面板-景气指数'!$A63)*'[1]面板-分位数'!W$3:W$497)</f>
        <v>0.25517619052398244</v>
      </c>
      <c r="S63" s="48">
        <f t="array" ref="S63">SUMPRODUCT(('[1]面板-分位数'!$B$3:$B$497='面板-景气指数'!$A63)*('[1]面板-分位数'!$J$3:$J$497),('[1]面板-分位数'!$B$3:$B$497='面板-景气指数'!$A63)*'[1]面板-分位数'!X$3:X$497)</f>
        <v>0.28744061975459578</v>
      </c>
      <c r="T63" s="48">
        <f t="array" ref="T63">SUMPRODUCT(('[1]面板-分位数'!$B$3:$B$497='面板-景气指数'!$A63)*('[1]面板-分位数'!$J$3:$J$497),('[1]面板-分位数'!$B$3:$B$497='面板-景气指数'!$A63)*'[1]面板-分位数'!Y$3:Y$497)</f>
        <v>0.3017963715852755</v>
      </c>
      <c r="U63" s="48">
        <f t="array" ref="U63">SUMPRODUCT(('[1]面板-分位数'!$B$3:$B$497='面板-景气指数'!$A63)*('[1]面板-分位数'!$J$3:$J$497),('[1]面板-分位数'!$B$3:$B$497='面板-景气指数'!$A63)*'[1]面板-分位数'!Z$3:Z$497)</f>
        <v>0.23627878122180529</v>
      </c>
      <c r="V63" s="48">
        <f t="array" ref="V63">SUMPRODUCT(('[1]面板-分位数'!$B$3:$B$497='面板-景气指数'!$A63)*('[1]面板-分位数'!$J$3:$J$497),('[1]面板-分位数'!$B$3:$B$497='面板-景气指数'!$A63)*'[1]面板-分位数'!AA$3:AA$497)</f>
        <v>0.24762011485607485</v>
      </c>
      <c r="W63" s="48">
        <f t="array" ref="W63">SUMPRODUCT(('[1]面板-分位数'!$B$3:$B$497='面板-景气指数'!$A63)*('[1]面板-分位数'!$J$3:$J$497),('[1]面板-分位数'!$B$3:$B$497='面板-景气指数'!$A63)*'[1]面板-分位数'!AB$3:AB$497)</f>
        <v>0.16629484067276079</v>
      </c>
      <c r="X63" s="48">
        <f t="array" ref="X63">SUMPRODUCT(('[1]面板-分位数'!$B$3:$B$497='面板-景气指数'!$A63)*('[1]面板-分位数'!$J$3:$J$497),('[1]面板-分位数'!$B$3:$B$497='面板-景气指数'!$A63)*'[1]面板-分位数'!AC$3:AC$497)</f>
        <v>0.13987658056642865</v>
      </c>
      <c r="Y63" s="48">
        <f t="array" ref="Y63">SUMPRODUCT(('[1]面板-分位数'!$B$3:$B$497='面板-景气指数'!$A63)*('[1]面板-分位数'!$J$3:$J$497),('[1]面板-分位数'!$B$3:$B$497='面板-景气指数'!$A63)*'[1]面板-分位数'!AD$3:AD$497)</f>
        <v>0.12064422610091424</v>
      </c>
      <c r="Z63" s="48">
        <f t="array" ref="Z63">SUMPRODUCT(('[1]面板-分位数'!$B$3:$B$497='面板-景气指数'!$A63)*('[1]面板-分位数'!$J$3:$J$497),('[1]面板-分位数'!$B$3:$B$497='面板-景气指数'!$A63)*'[1]面板-分位数'!AE$3:AE$497)</f>
        <v>0.11826924265221886</v>
      </c>
      <c r="AA63" s="48">
        <f t="array" ref="AA63">SUMPRODUCT(('[1]面板-分位数'!$B$3:$B$497='面板-景气指数'!$A63)*('[1]面板-分位数'!$J$3:$J$497),('[1]面板-分位数'!$B$3:$B$497='面板-景气指数'!$A63)*'[1]面板-分位数'!AF$3:AF$497)</f>
        <v>0.1540945609723452</v>
      </c>
      <c r="AB63" s="48">
        <f t="array" ref="AB63">SUMPRODUCT(('[1]面板-分位数'!$B$3:$B$497='面板-景气指数'!$A63)*('[1]面板-分位数'!$J$3:$J$497),('[1]面板-分位数'!$B$3:$B$497='面板-景气指数'!$A63)*'[1]面板-分位数'!AG$3:AG$497)</f>
        <v>0.18512018106129313</v>
      </c>
      <c r="AC63" s="48">
        <f t="array" ref="AC63">SUMPRODUCT(('[1]面板-分位数'!$B$3:$B$497='面板-景气指数'!$A63)*('[1]面板-分位数'!$J$3:$J$497),('[1]面板-分位数'!$B$3:$B$497='面板-景气指数'!$A63)*'[1]面板-分位数'!AH$3:AH$497)</f>
        <v>0.3855575845120161</v>
      </c>
      <c r="AD63" s="48">
        <f t="array" ref="AD63">SUMPRODUCT(('[1]面板-分位数'!$B$3:$B$497='面板-景气指数'!$A63)*('[1]面板-分位数'!$J$3:$J$497),('[1]面板-分位数'!$B$3:$B$497='面板-景气指数'!$A63)*'[1]面板-分位数'!AI$3:AI$497)</f>
        <v>0.4065639950513546</v>
      </c>
      <c r="AE63" s="48">
        <f t="array" ref="AE63">SUMPRODUCT(('[1]面板-分位数'!$B$3:$B$497='面板-景气指数'!$A63)*('[1]面板-分位数'!$J$3:$J$497),('[1]面板-分位数'!$B$3:$B$497='面板-景气指数'!$A63)*'[1]面板-分位数'!AJ$3:AJ$497)</f>
        <v>0.41467778764171542</v>
      </c>
      <c r="AF63" s="48">
        <f t="array" ref="AF63">SUMPRODUCT(('[1]面板-分位数'!$B$3:$B$497='面板-景气指数'!$A63)*('[1]面板-分位数'!$J$3:$J$497),('[1]面板-分位数'!$B$3:$B$497='面板-景气指数'!$A63)*'[1]面板-分位数'!AK$3:AK$497)</f>
        <v>0.46155598739428311</v>
      </c>
      <c r="AG63" s="48">
        <f t="array" ref="AG63">SUMPRODUCT(('[1]面板-分位数'!$B$3:$B$497='面板-景气指数'!$A63)*('[1]面板-分位数'!$J$3:$J$497),('[1]面板-分位数'!$B$3:$B$497='面板-景气指数'!$A63)*'[1]面板-分位数'!AL$3:AL$497)</f>
        <v>0.51938769418534181</v>
      </c>
      <c r="AH63" s="48">
        <f t="array" ref="AH63">SUMPRODUCT(('[1]面板-分位数'!$B$3:$B$497='面板-景气指数'!$A63)*('[1]面板-分位数'!$J$3:$J$497),('[1]面板-分位数'!$B$3:$B$497='面板-景气指数'!$A63)*'[1]面板-分位数'!AM$3:AM$497)</f>
        <v>0.56293416507844474</v>
      </c>
      <c r="AI63" s="48">
        <f t="array" ref="AI63">SUMPRODUCT(('[1]面板-分位数'!$B$3:$B$497='面板-景气指数'!$A63)*('[1]面板-分位数'!$J$3:$J$497),('[1]面板-分位数'!$B$3:$B$497='面板-景气指数'!$A63)*'[1]面板-分位数'!AN$3:AN$497)</f>
        <v>0.63941009797041737</v>
      </c>
      <c r="AJ63" s="48">
        <f t="array" ref="AJ63">SUMPRODUCT(('[1]面板-分位数'!$B$3:$B$497='面板-景气指数'!$A63)*('[1]面板-分位数'!$J$3:$J$497),('[1]面板-分位数'!$B$3:$B$497='面板-景气指数'!$A63)*'[1]面板-分位数'!AO$3:AO$497)</f>
        <v>0.77527228240884216</v>
      </c>
      <c r="AK63" s="48">
        <f t="array" ref="AK63">SUMPRODUCT(('[1]面板-分位数'!$B$3:$B$497='面板-景气指数'!$A63)*('[1]面板-分位数'!$J$3:$J$497),('[1]面板-分位数'!$B$3:$B$497='面板-景气指数'!$A63)*'[1]面板-分位数'!AP$3:AP$497)</f>
        <v>0.83923233239710915</v>
      </c>
      <c r="AL63" s="48">
        <f t="array" ref="AL63">SUMPRODUCT(('[1]面板-分位数'!$B$3:$B$497='面板-景气指数'!$A63)*('[1]面板-分位数'!$J$3:$J$497),('[1]面板-分位数'!$B$3:$B$497='面板-景气指数'!$A63)*'[1]面板-分位数'!AQ$3:AQ$497)</f>
        <v>0.95942786488113785</v>
      </c>
      <c r="AM63" s="48">
        <f t="array" ref="AM63">SUMPRODUCT(('[1]面板-分位数'!$B$3:$B$497='面板-景气指数'!$A63)*('[1]面板-分位数'!$J$3:$J$497),('[1]面板-分位数'!$B$3:$B$497='面板-景气指数'!$A63)*'[1]面板-分位数'!AR$3:AR$497)</f>
        <v>0.93878366084862996</v>
      </c>
      <c r="AN63" s="48">
        <f t="array" ref="AN63">SUMPRODUCT(('[1]面板-分位数'!$B$3:$B$497='面板-景气指数'!$A63)*('[1]面板-分位数'!$J$3:$J$497),('[1]面板-分位数'!$B$3:$B$497='面板-景气指数'!$A63)*'[1]面板-分位数'!AS$3:AS$497)</f>
        <v>0.88649673955931629</v>
      </c>
      <c r="AO63" s="48">
        <f t="array" ref="AO63">SUMPRODUCT(('[1]面板-分位数'!$B$3:$B$497='面板-景气指数'!$A63)*('[1]面板-分位数'!$J$3:$J$497),('[1]面板-分位数'!$B$3:$B$497='面板-景气指数'!$A63)*'[1]面板-分位数'!AT$3:AT$497)</f>
        <v>0.53737181128163614</v>
      </c>
      <c r="AP63" s="48">
        <f t="array" ref="AP63">SUMPRODUCT(('[1]面板-分位数'!$B$3:$B$497='面板-景气指数'!$A63)*('[1]面板-分位数'!$J$3:$J$497),('[1]面板-分位数'!$B$3:$B$497='面板-景气指数'!$A63)*'[1]面板-分位数'!AU$3:AU$497)</f>
        <v>0.53076438509380164</v>
      </c>
      <c r="AQ63" s="48">
        <f t="array" ref="AQ63">SUMPRODUCT(('[1]面板-分位数'!$B$3:$B$497='面板-景气指数'!$A63)*('[1]面板-分位数'!$J$3:$J$497),('[1]面板-分位数'!$B$3:$B$497='面板-景气指数'!$A63)*'[1]面板-分位数'!AV$3:AV$497)</f>
        <v>0.50982210201625455</v>
      </c>
      <c r="AR63" s="48">
        <f t="array" ref="AR63">SUMPRODUCT(('[1]面板-分位数'!$B$3:$B$497='面板-景气指数'!$A63)*('[1]面板-分位数'!$J$3:$J$497),('[1]面板-分位数'!$B$3:$B$497='面板-景气指数'!$A63)*'[1]面板-分位数'!AW$3:AW$497)</f>
        <v>0.43075963787741461</v>
      </c>
      <c r="AS63" s="48">
        <f t="array" ref="AS63">SUMPRODUCT(('[1]面板-分位数'!$B$3:$B$497='面板-景气指数'!$A63)*('[1]面板-分位数'!$J$3:$J$497),('[1]面板-分位数'!$B$3:$B$497='面板-景气指数'!$A63)*'[1]面板-分位数'!AX$3:AX$497)</f>
        <v>0.44280451165278456</v>
      </c>
      <c r="AT63" s="48">
        <f t="array" ref="AT63">SUMPRODUCT(('[1]面板-分位数'!$B$3:$B$497='面板-景气指数'!$A63)*('[1]面板-分位数'!$J$3:$J$497),('[1]面板-分位数'!$B$3:$B$497='面板-景气指数'!$A63)*'[1]面板-分位数'!AY$3:AY$497)</f>
        <v>0.44027727237769732</v>
      </c>
      <c r="AU63" s="48">
        <f t="array" ref="AU63">SUMPRODUCT(('[1]面板-分位数'!$B$3:$B$497='面板-景气指数'!$A63)*('[1]面板-分位数'!$J$3:$J$497),('[1]面板-分位数'!$B$3:$B$497='面板-景气指数'!$A63)*'[1]面板-分位数'!AZ$3:AZ$497)</f>
        <v>0.41367150951281451</v>
      </c>
      <c r="AV63" s="48">
        <f t="array" ref="AV63">SUMPRODUCT(('[1]面板-分位数'!$B$3:$B$497='面板-景气指数'!$A63)*('[1]面板-分位数'!$J$3:$J$497),('[1]面板-分位数'!$B$3:$B$497='面板-景气指数'!$A63)*'[1]面板-分位数'!BA$3:BA$497)</f>
        <v>0.34903531313737807</v>
      </c>
      <c r="AW63" s="48">
        <f t="array" ref="AW63">SUMPRODUCT(('[1]面板-分位数'!$B$3:$B$497='面板-景气指数'!$A63)*('[1]面板-分位数'!$J$3:$J$497),('[1]面板-分位数'!$B$3:$B$497='面板-景气指数'!$A63)*'[1]面板-分位数'!BB$3:BB$497)</f>
        <v>0.29917155364962666</v>
      </c>
      <c r="AX63" s="48">
        <f t="array" ref="AX63">SUMPRODUCT(('[1]面板-分位数'!$B$3:$B$497='面板-景气指数'!$A63)*('[1]面板-分位数'!$J$3:$J$497),('[1]面板-分位数'!$B$3:$B$497='面板-景气指数'!$A63)*'[1]面板-分位数'!BC$3:BC$497)</f>
        <v>9.6721284983414021E-2</v>
      </c>
      <c r="AY63" s="48">
        <f t="array" ref="AY63">SUMPRODUCT(('[1]面板-分位数'!$B$3:$B$497='面板-景气指数'!$A63)*('[1]面板-分位数'!$J$3:$J$497),('[1]面板-分位数'!$B$3:$B$497='面板-景气指数'!$A63)*'[1]面板-分位数'!BD$3:BD$497)</f>
        <v>0.1295145726752539</v>
      </c>
      <c r="AZ63" s="48">
        <f t="array" ref="AZ63">SUMPRODUCT(('[1]面板-分位数'!$B$3:$B$497='面板-景气指数'!$A63)*('[1]面板-分位数'!$J$3:$J$497),('[1]面板-分位数'!$B$3:$B$497='面板-景气指数'!$A63)*'[1]面板-分位数'!BE$3:BE$497)</f>
        <v>0.19234472648539191</v>
      </c>
      <c r="BA63" s="48">
        <f t="array" ref="BA63">SUMPRODUCT(('[1]面板-分位数'!$B$3:$B$497='面板-景气指数'!$A63)*('[1]面板-分位数'!$J$3:$J$497),('[1]面板-分位数'!$B$3:$B$497='面板-景气指数'!$A63)*'[1]面板-分位数'!BF$3:BF$497)</f>
        <v>0.50024368876849001</v>
      </c>
      <c r="BB63" s="48">
        <f t="array" ref="BB63">SUMPRODUCT(('[1]面板-分位数'!$B$3:$B$497='面板-景气指数'!$A63)*('[1]面板-分位数'!$J$3:$J$497),('[1]面板-分位数'!$B$3:$B$497='面板-景气指数'!$A63)*'[1]面板-分位数'!BG$3:BG$497)</f>
        <v>0.51574526381781693</v>
      </c>
      <c r="BC63" s="48">
        <f t="array" ref="BC63">SUMPRODUCT(('[1]面板-分位数'!$B$3:$B$497='面板-景气指数'!$A63)*('[1]面板-分位数'!$J$3:$J$497),('[1]面板-分位数'!$B$3:$B$497='面板-景气指数'!$A63)*'[1]面板-分位数'!BH$3:BH$497)</f>
        <v>0.52308016484434183</v>
      </c>
      <c r="BD63" s="48">
        <f t="array" ref="BD63">SUMPRODUCT(('[1]面板-分位数'!$B$3:$B$497='面板-景气指数'!$A63)*('[1]面板-分位数'!$J$3:$J$497),('[1]面板-分位数'!$B$3:$B$497='面板-景气指数'!$A63)*'[1]面板-分位数'!BI$3:BI$497)</f>
        <v>0.50031733273146151</v>
      </c>
      <c r="BE63" s="48">
        <f t="array" ref="BE63">SUMPRODUCT(('[1]面板-分位数'!$B$3:$B$497='面板-景气指数'!$A63)*('[1]面板-分位数'!$J$3:$J$497),('[1]面板-分位数'!$B$3:$B$497='面板-景气指数'!$A63)*'[1]面板-分位数'!BJ$3:BJ$497)</f>
        <v>0.43070841976792479</v>
      </c>
      <c r="BF63" s="48">
        <f t="array" ref="BF63">SUMPRODUCT(('[1]面板-分位数'!$B$3:$B$497='面板-景气指数'!$A63)*('[1]面板-分位数'!$J$3:$J$497),('[1]面板-分位数'!$B$3:$B$497='面板-景气指数'!$A63)*'[1]面板-分位数'!BK$3:BK$497)</f>
        <v>0.4362789357006488</v>
      </c>
      <c r="BG63" s="48">
        <f t="array" ref="BG63">SUMPRODUCT(('[1]面板-分位数'!$B$3:$B$497='面板-景气指数'!$A63)*('[1]面板-分位数'!$J$3:$J$497),('[1]面板-分位数'!$B$3:$B$497='面板-景气指数'!$A63)*'[1]面板-分位数'!BL$3:BL$497)</f>
        <v>0.50135584010430534</v>
      </c>
      <c r="BH63" s="48">
        <f t="array" ref="BH63">SUMPRODUCT(('[1]面板-分位数'!$B$3:$B$497='面板-景气指数'!$A63)*('[1]面板-分位数'!$J$3:$J$497),('[1]面板-分位数'!$B$3:$B$497='面板-景气指数'!$A63)*'[1]面板-分位数'!BM$3:BM$497)</f>
        <v>0.56186544487911017</v>
      </c>
      <c r="BI63" s="48">
        <f t="array" ref="BI63">SUMPRODUCT(('[1]面板-分位数'!$B$3:$B$497='面板-景气指数'!$A63)*('[1]面板-分位数'!$J$3:$J$497),('[1]面板-分位数'!$B$3:$B$497='面板-景气指数'!$A63)*'[1]面板-分位数'!BN$3:BN$497)</f>
        <v>0.56062665780585108</v>
      </c>
      <c r="BJ63" s="48">
        <f t="array" ref="BJ63">SUMPRODUCT(('[1]面板-分位数'!$B$3:$B$497='面板-景气指数'!$A63)*('[1]面板-分位数'!$J$3:$J$497),('[1]面板-分位数'!$B$3:$B$497='面板-景气指数'!$A63)*'[1]面板-分位数'!BO$3:BO$497)</f>
        <v>0.45432864496603037</v>
      </c>
      <c r="BK63" s="48">
        <f t="array" ref="BK63">SUMPRODUCT(('[1]面板-分位数'!$B$3:$B$497='面板-景气指数'!$A63)*('[1]面板-分位数'!$J$3:$J$497),('[1]面板-分位数'!$B$3:$B$497='面板-景气指数'!$A63)*'[1]面板-分位数'!BP$3:BP$497)</f>
        <v>0.3995834473534326</v>
      </c>
      <c r="BL63" s="48">
        <f t="array" ref="BL63">SUMPRODUCT(('[1]面板-分位数'!$B$3:$B$497='面板-景气指数'!$A63)*('[1]面板-分位数'!$J$3:$J$497),('[1]面板-分位数'!$B$3:$B$497='面板-景气指数'!$A63)*'[1]面板-分位数'!BQ$3:BQ$497)</f>
        <v>0.43064757481522425</v>
      </c>
      <c r="BM63" s="48">
        <f t="array" ref="BM63">SUMPRODUCT(('[1]面板-分位数'!$B$3:$B$497='面板-景气指数'!$A63)*('[1]面板-分位数'!$J$3:$J$497),('[1]面板-分位数'!$B$3:$B$497='面板-景气指数'!$A63)*'[1]面板-分位数'!BR$3:BR$497)</f>
        <v>0.51454340906807461</v>
      </c>
      <c r="BN63" s="48">
        <f t="array" ref="BN63">SUMPRODUCT(('[1]面板-分位数'!$B$3:$B$497='面板-景气指数'!$A63)*('[1]面板-分位数'!$J$3:$J$497),('[1]面板-分位数'!$B$3:$B$497='面板-景气指数'!$A63)*'[1]面板-分位数'!BS$3:BS$497)</f>
        <v>0.48287520413275797</v>
      </c>
      <c r="BO63" s="48">
        <f t="array" ref="BO63">SUMPRODUCT(('[1]面板-分位数'!$B$3:$B$497='面板-景气指数'!$A63)*('[1]面板-分位数'!$J$3:$J$497),('[1]面板-分位数'!$B$3:$B$497='面板-景气指数'!$A63)*'[1]面板-分位数'!BT$3:BT$497)</f>
        <v>0.49029510549363553</v>
      </c>
      <c r="BP63" s="48">
        <f t="array" ref="BP63">SUMPRODUCT(('[1]面板-分位数'!$B$3:$B$497='面板-景气指数'!$A63)*('[1]面板-分位数'!$J$3:$J$497),('[1]面板-分位数'!$B$3:$B$497='面板-景气指数'!$A63)*'[1]面板-分位数'!BU$3:BU$497)</f>
        <v>0.51280473233684642</v>
      </c>
      <c r="BQ63" s="48">
        <f t="array" ref="BQ63">SUMPRODUCT(('[1]面板-分位数'!$B$3:$B$497='面板-景气指数'!$A63)*('[1]面板-分位数'!$J$3:$J$497),('[1]面板-分位数'!$B$3:$B$497='面板-景气指数'!$A63)*'[1]面板-分位数'!BV$3:BV$497)</f>
        <v>0.62767488029553031</v>
      </c>
      <c r="BR63" s="48">
        <f t="array" ref="BR63">SUMPRODUCT(('[1]面板-分位数'!$B$3:$B$497='面板-景气指数'!$A63)*('[1]面板-分位数'!$J$3:$J$497),('[1]面板-分位数'!$B$3:$B$497='面板-景气指数'!$A63)*'[1]面板-分位数'!BW$3:BW$497)</f>
        <v>0.65810114805893405</v>
      </c>
      <c r="BS63" s="48">
        <f t="array" ref="BS63">SUMPRODUCT(('[1]面板-分位数'!$B$3:$B$497='面板-景气指数'!$A63)*('[1]面板-分位数'!$J$3:$J$497),('[1]面板-分位数'!$B$3:$B$497='面板-景气指数'!$A63)*'[1]面板-分位数'!BX$3:BX$497)</f>
        <v>0.66700496790044972</v>
      </c>
      <c r="BT63" s="48">
        <f t="array" ref="BT63">SUMPRODUCT(('[1]面板-分位数'!$B$3:$B$497='面板-景气指数'!$A63)*('[1]面板-分位数'!$J$3:$J$497),('[1]面板-分位数'!$B$3:$B$497='面板-景气指数'!$A63)*'[1]面板-分位数'!BY$3:BY$497)</f>
        <v>0.64436710820206189</v>
      </c>
      <c r="BU63" s="48">
        <f t="array" ref="BU63">SUMPRODUCT(('[1]面板-分位数'!$B$3:$B$497='面板-景气指数'!$A63)*('[1]面板-分位数'!$J$3:$J$497),('[1]面板-分位数'!$B$3:$B$497='面板-景气指数'!$A63)*'[1]面板-分位数'!BZ$3:BZ$497)</f>
        <v>0.62928534623998766</v>
      </c>
      <c r="BV63" s="48">
        <f t="array" ref="BV63">SUMPRODUCT(('[1]面板-分位数'!$B$3:$B$497='面板-景气指数'!$A63)*('[1]面板-分位数'!$J$3:$J$497),('[1]面板-分位数'!$B$3:$B$497='面板-景气指数'!$A63)*'[1]面板-分位数'!CA$3:CA$497)</f>
        <v>0.62846805764533931</v>
      </c>
      <c r="BW63" s="48">
        <f t="array" ref="BW63">SUMPRODUCT(('[1]面板-分位数'!$B$3:$B$497='面板-景气指数'!$A63)*('[1]面板-分位数'!$J$3:$J$497),('[1]面板-分位数'!$B$3:$B$497='面板-景气指数'!$A63)*'[1]面板-分位数'!CB$3:CB$497)</f>
        <v>0.66986870531979492</v>
      </c>
      <c r="BX63" s="48">
        <f t="array" ref="BX63">SUMPRODUCT(('[1]面板-分位数'!$B$3:$B$497='面板-景气指数'!$A63)*('[1]面板-分位数'!$J$3:$J$497),('[1]面板-分位数'!$B$3:$B$497='面板-景气指数'!$A63)*'[1]面板-分位数'!CC$3:CC$497)</f>
        <v>0.66973889741529091</v>
      </c>
      <c r="BY63" s="48">
        <f t="array" ref="BY63">SUMPRODUCT(('[1]面板-分位数'!$B$3:$B$497='面板-景气指数'!$A63)*('[1]面板-分位数'!$J$3:$J$497),('[1]面板-分位数'!$B$3:$B$497='面板-景气指数'!$A63)*'[1]面板-分位数'!CD$3:CD$497)</f>
        <v>0.67129173471091985</v>
      </c>
      <c r="BZ63" s="48">
        <f t="array" ref="BZ63">SUMPRODUCT(('[1]面板-分位数'!$B$3:$B$497='面板-景气指数'!$A63)*('[1]面板-分位数'!$J$3:$J$497),('[1]面板-分位数'!$B$3:$B$497='面板-景气指数'!$A63)*'[1]面板-分位数'!CE$3:CE$497)</f>
        <v>0.6833494295649668</v>
      </c>
      <c r="CA63" s="48">
        <f t="array" ref="CA63">SUMPRODUCT(('[1]面板-分位数'!$B$3:$B$497='面板-景气指数'!$A63)*('[1]面板-分位数'!$J$3:$J$497),('[1]面板-分位数'!$B$3:$B$497='面板-景气指数'!$A63)*'[1]面板-分位数'!CF$3:CF$497)</f>
        <v>0.68718597184603725</v>
      </c>
      <c r="CB63" s="48">
        <f t="array" ref="CB63">SUMPRODUCT(('[1]面板-分位数'!$B$3:$B$497='面板-景气指数'!$A63)*('[1]面板-分位数'!$J$3:$J$497),('[1]面板-分位数'!$B$3:$B$497='面板-景气指数'!$A63)*'[1]面板-分位数'!CG$3:CG$497)</f>
        <v>0.68601129016616347</v>
      </c>
      <c r="CC63" s="48">
        <f t="array" ref="CC63">SUMPRODUCT(('[1]面板-分位数'!$B$3:$B$497='面板-景气指数'!$A63)*('[1]面板-分位数'!$J$3:$J$497),('[1]面板-分位数'!$B$3:$B$497='面板-景气指数'!$A63)*'[1]面板-分位数'!CH$3:CH$497)</f>
        <v>0.69719229411175077</v>
      </c>
      <c r="CD63" s="48">
        <f t="array" ref="CD63">SUMPRODUCT(('[1]面板-分位数'!$B$3:$B$497='面板-景气指数'!$A63)*('[1]面板-分位数'!$J$3:$J$497),('[1]面板-分位数'!$B$3:$B$497='面板-景气指数'!$A63)*'[1]面板-分位数'!CI$3:CI$497)</f>
        <v>0.67931405022237068</v>
      </c>
      <c r="CE63" s="48">
        <f t="array" ref="CE63">SUMPRODUCT(('[1]面板-分位数'!$B$3:$B$497='面板-景气指数'!$A63)*('[1]面板-分位数'!$J$3:$J$497),('[1]面板-分位数'!$B$3:$B$497='面板-景气指数'!$A63)*'[1]面板-分位数'!CJ$3:CJ$497)</f>
        <v>0.64401914334439148</v>
      </c>
      <c r="CF63" s="48">
        <f t="array" ref="CF63">SUMPRODUCT(('[1]面板-分位数'!$B$3:$B$497='面板-景气指数'!$A63)*('[1]面板-分位数'!$J$3:$J$497),('[1]面板-分位数'!$B$3:$B$497='面板-景气指数'!$A63)*'[1]面板-分位数'!CK$3:CK$497)</f>
        <v>0.63720671230816084</v>
      </c>
      <c r="CG63" s="48">
        <f t="array" ref="CG63">SUMPRODUCT(('[1]面板-分位数'!$B$3:$B$497='面板-景气指数'!$A63)*('[1]面板-分位数'!$J$3:$J$497),('[1]面板-分位数'!$B$3:$B$497='面板-景气指数'!$A63)*'[1]面板-分位数'!CL$3:CL$497)</f>
        <v>0.64171154779817252</v>
      </c>
      <c r="CH63" s="48">
        <f t="array" ref="CH63">SUMPRODUCT(('[1]面板-分位数'!$B$3:$B$497='面板-景气指数'!$A63)*('[1]面板-分位数'!$J$3:$J$497),('[1]面板-分位数'!$B$3:$B$497='面板-景气指数'!$A63)*'[1]面板-分位数'!CM$3:CM$497)</f>
        <v>0.65862829906039633</v>
      </c>
      <c r="CI63" s="48">
        <f t="array" ref="CI63">SUMPRODUCT(('[1]面板-分位数'!$B$3:$B$497='面板-景气指数'!$A63)*('[1]面板-分位数'!$J$3:$J$497),('[1]面板-分位数'!$B$3:$B$497='面板-景气指数'!$A63)*'[1]面板-分位数'!CN$3:CN$497)</f>
        <v>0.68396158090078196</v>
      </c>
      <c r="CJ63" s="48">
        <f t="array" ref="CJ63">SUMPRODUCT(('[1]面板-分位数'!$B$3:$B$497='面板-景气指数'!$A63)*('[1]面板-分位数'!$J$3:$J$497),('[1]面板-分位数'!$B$3:$B$497='面板-景气指数'!$A63)*'[1]面板-分位数'!CO$3:CO$497)</f>
        <v>0.71920675644497334</v>
      </c>
      <c r="CK63" s="48">
        <f t="array" ref="CK63">SUMPRODUCT(('[1]面板-分位数'!$B$3:$B$497='面板-景气指数'!$A63)*('[1]面板-分位数'!$J$3:$J$497),('[1]面板-分位数'!$B$3:$B$497='面板-景气指数'!$A63)*'[1]面板-分位数'!CP$3:CP$497)</f>
        <v>0.69980925886917134</v>
      </c>
      <c r="CL63" s="48">
        <f t="array" ref="CL63">SUMPRODUCT(('[1]面板-分位数'!$B$3:$B$497='面板-景气指数'!$A63)*('[1]面板-分位数'!$J$3:$J$497),('[1]面板-分位数'!$B$3:$B$497='面板-景气指数'!$A63)*'[1]面板-分位数'!CQ$3:CQ$497)</f>
        <v>0.7011281225131466</v>
      </c>
      <c r="CM63" s="48">
        <f t="array" ref="CM63">SUMPRODUCT(('[1]面板-分位数'!$B$3:$B$497='面板-景气指数'!$A63)*('[1]面板-分位数'!$J$3:$J$497),('[1]面板-分位数'!$B$3:$B$497='面板-景气指数'!$A63)*'[1]面板-分位数'!CR$3:CR$497)</f>
        <v>0.70089412679308682</v>
      </c>
      <c r="CN63" s="48">
        <f t="array" ref="CN63">SUMPRODUCT(('[1]面板-分位数'!$B$3:$B$497='面板-景气指数'!$A63)*('[1]面板-分位数'!$J$3:$J$497),('[1]面板-分位数'!$B$3:$B$497='面板-景气指数'!$A63)*'[1]面板-分位数'!CS$3:CS$497)</f>
        <v>0.71095654679511422</v>
      </c>
      <c r="CO63" s="48">
        <f t="array" ref="CO63">SUMPRODUCT(('[1]面板-分位数'!$B$3:$B$497='面板-景气指数'!$A63)*('[1]面板-分位数'!$J$3:$J$497),('[1]面板-分位数'!$B$3:$B$497='面板-景气指数'!$A63)*'[1]面板-分位数'!CT$3:CT$497)</f>
        <v>0.7060432325208249</v>
      </c>
      <c r="CP63" s="48">
        <f t="array" ref="CP63">SUMPRODUCT(('[1]面板-分位数'!$B$3:$B$497='面板-景气指数'!$A63)*('[1]面板-分位数'!$J$3:$J$497),('[1]面板-分位数'!$B$3:$B$497='面板-景气指数'!$A63)*'[1]面板-分位数'!CU$3:CU$497)</f>
        <v>0.71690062560605006</v>
      </c>
      <c r="CQ63" s="48">
        <f t="array" ref="CQ63">SUMPRODUCT(('[1]面板-分位数'!$B$3:$B$497='面板-景气指数'!$A63)*('[1]面板-分位数'!$J$3:$J$497),('[1]面板-分位数'!$B$3:$B$497='面板-景气指数'!$A63)*'[1]面板-分位数'!CV$3:CV$497)</f>
        <v>0.76323392951484204</v>
      </c>
      <c r="CR63" s="48">
        <f t="array" ref="CR63">SUMPRODUCT(('[1]面板-分位数'!$B$3:$B$497='面板-景气指数'!$A63)*('[1]面板-分位数'!$J$3:$J$497),('[1]面板-分位数'!$B$3:$B$497='面板-景气指数'!$A63)*'[1]面板-分位数'!CW$3:CW$497)</f>
        <v>0.84720016935838538</v>
      </c>
      <c r="CS63" s="48">
        <f t="array" ref="CS63">SUMPRODUCT(('[1]面板-分位数'!$B$3:$B$497='面板-景气指数'!$A63)*('[1]面板-分位数'!$J$3:$J$497),('[1]面板-分位数'!$B$3:$B$497='面板-景气指数'!$A63)*'[1]面板-分位数'!CX$3:CX$497)</f>
        <v>0.90610392299468245</v>
      </c>
      <c r="CT63" s="48">
        <f t="array" ref="CT63">SUMPRODUCT(('[1]面板-分位数'!$B$3:$B$497='面板-景气指数'!$A63)*('[1]面板-分位数'!$J$3:$J$497),('[1]面板-分位数'!$B$3:$B$497='面板-景气指数'!$A63)*'[1]面板-分位数'!CY$3:CY$497)</f>
        <v>0.84150938409074361</v>
      </c>
      <c r="CU63" s="48">
        <f t="array" ref="CU63">SUMPRODUCT(('[1]面板-分位数'!$B$3:$B$497='面板-景气指数'!$A63)*('[1]面板-分位数'!$J$3:$J$497),('[1]面板-分位数'!$B$3:$B$497='面板-景气指数'!$A63)*'[1]面板-分位数'!CZ$3:CZ$497)</f>
        <v>0.74702708479624458</v>
      </c>
      <c r="CV63" s="48">
        <f t="array" ref="CV63">SUMPRODUCT(('[1]面板-分位数'!$B$3:$B$497='面板-景气指数'!$A63)*('[1]面板-分位数'!$J$3:$J$497),('[1]面板-分位数'!$B$3:$B$497='面板-景气指数'!$A63)*'[1]面板-分位数'!DA$3:DA$497)</f>
        <v>0.5819069920085761</v>
      </c>
    </row>
    <row r="64" spans="1:100" x14ac:dyDescent="0.2">
      <c r="A64" s="46" t="s">
        <v>86</v>
      </c>
      <c r="B64" s="47">
        <f t="shared" si="23"/>
        <v>14.705907304945148</v>
      </c>
      <c r="C64" s="47">
        <f t="shared" si="24"/>
        <v>3.22341350636251</v>
      </c>
      <c r="D64" s="49">
        <f t="shared" si="22"/>
        <v>17.396978459896172</v>
      </c>
      <c r="E64" s="51">
        <v>2.9882587983715899E-2</v>
      </c>
      <c r="F64" s="48">
        <f t="array" ref="F64">SUMPRODUCT(('[1]面板-分位数'!$B$3:$B$497='面板-景气指数'!$A64)*('[1]面板-分位数'!$J$3:$J$497),('[1]面板-分位数'!$B$3:$B$497='面板-景气指数'!$A64)*'[1]面板-分位数'!K$3:K$497)</f>
        <v>0.43853568483977351</v>
      </c>
      <c r="G64" s="48">
        <f t="array" ref="G64">SUMPRODUCT(('[1]面板-分位数'!$B$3:$B$497='面板-景气指数'!$A64)*('[1]面板-分位数'!$J$3:$J$497),('[1]面板-分位数'!$B$3:$B$497='面板-景气指数'!$A64)*'[1]面板-分位数'!L$3:L$497)</f>
        <v>0.42588546301271268</v>
      </c>
      <c r="H64" s="48">
        <f t="array" ref="H64">SUMPRODUCT(('[1]面板-分位数'!$B$3:$B$497='面板-景气指数'!$A64)*('[1]面板-分位数'!$J$3:$J$497),('[1]面板-分位数'!$B$3:$B$497='面板-景气指数'!$A64)*'[1]面板-分位数'!M$3:M$497)</f>
        <v>0.41409632683845105</v>
      </c>
      <c r="I64" s="48">
        <f t="array" ref="I64">SUMPRODUCT(('[1]面板-分位数'!$B$3:$B$497='面板-景气指数'!$A64)*('[1]面板-分位数'!$J$3:$J$497),('[1]面板-分位数'!$B$3:$B$497='面板-景气指数'!$A64)*'[1]面板-分位数'!N$3:N$497)</f>
        <v>0.41144407671744221</v>
      </c>
      <c r="J64" s="48">
        <f t="array" ref="J64">SUMPRODUCT(('[1]面板-分位数'!$B$3:$B$497='面板-景气指数'!$A64)*('[1]面板-分位数'!$J$3:$J$497),('[1]面板-分位数'!$B$3:$B$497='面板-景气指数'!$A64)*'[1]面板-分位数'!O$3:O$497)</f>
        <v>0.39365132794908758</v>
      </c>
      <c r="K64" s="48">
        <f t="array" ref="K64">SUMPRODUCT(('[1]面板-分位数'!$B$3:$B$497='面板-景气指数'!$A64)*('[1]面板-分位数'!$J$3:$J$497),('[1]面板-分位数'!$B$3:$B$497='面板-景气指数'!$A64)*'[1]面板-分位数'!P$3:P$497)</f>
        <v>0.39088211211844121</v>
      </c>
      <c r="L64" s="48">
        <f t="array" ref="L64">SUMPRODUCT(('[1]面板-分位数'!$B$3:$B$497='面板-景气指数'!$A64)*('[1]面板-分位数'!$J$3:$J$497),('[1]面板-分位数'!$B$3:$B$497='面板-景气指数'!$A64)*'[1]面板-分位数'!Q$3:Q$497)</f>
        <v>0.34622434527984297</v>
      </c>
      <c r="M64" s="48">
        <f t="array" ref="M64">SUMPRODUCT(('[1]面板-分位数'!$B$3:$B$497='面板-景气指数'!$A64)*('[1]面板-分位数'!$J$3:$J$497),('[1]面板-分位数'!$B$3:$B$497='面板-景气指数'!$A64)*'[1]面板-分位数'!R$3:R$497)</f>
        <v>0.30583542817192116</v>
      </c>
      <c r="N64" s="48">
        <f t="array" ref="N64">SUMPRODUCT(('[1]面板-分位数'!$B$3:$B$497='面板-景气指数'!$A64)*('[1]面板-分位数'!$J$3:$J$497),('[1]面板-分位数'!$B$3:$B$497='面板-景气指数'!$A64)*'[1]面板-分位数'!S$3:S$497)</f>
        <v>0.24516724544507715</v>
      </c>
      <c r="O64" s="48">
        <f t="array" ref="O64">SUMPRODUCT(('[1]面板-分位数'!$B$3:$B$497='面板-景气指数'!$A64)*('[1]面板-分位数'!$J$3:$J$497),('[1]面板-分位数'!$B$3:$B$497='面板-景气指数'!$A64)*'[1]面板-分位数'!T$3:T$497)</f>
        <v>0.20004129515967448</v>
      </c>
      <c r="P64" s="48">
        <f t="array" ref="P64">SUMPRODUCT(('[1]面板-分位数'!$B$3:$B$497='面板-景气指数'!$A64)*('[1]面板-分位数'!$J$3:$J$497),('[1]面板-分位数'!$B$3:$B$497='面板-景气指数'!$A64)*'[1]面板-分位数'!U$3:U$497)</f>
        <v>0.21291025010915948</v>
      </c>
      <c r="Q64" s="48">
        <f t="array" ref="Q64">SUMPRODUCT(('[1]面板-分位数'!$B$3:$B$497='面板-景气指数'!$A64)*('[1]面板-分位数'!$J$3:$J$497),('[1]面板-分位数'!$B$3:$B$497='面板-景气指数'!$A64)*'[1]面板-分位数'!V$3:V$497)</f>
        <v>0.2306261921026419</v>
      </c>
      <c r="R64" s="48">
        <f t="array" ref="R64">SUMPRODUCT(('[1]面板-分位数'!$B$3:$B$497='面板-景气指数'!$A64)*('[1]面板-分位数'!$J$3:$J$497),('[1]面板-分位数'!$B$3:$B$497='面板-景气指数'!$A64)*'[1]面板-分位数'!W$3:W$497)</f>
        <v>0.27978830405156352</v>
      </c>
      <c r="S64" s="48">
        <f t="array" ref="S64">SUMPRODUCT(('[1]面板-分位数'!$B$3:$B$497='面板-景气指数'!$A64)*('[1]面板-分位数'!$J$3:$J$497),('[1]面板-分位数'!$B$3:$B$497='面板-景气指数'!$A64)*'[1]面板-分位数'!X$3:X$497)</f>
        <v>0.2788263899632612</v>
      </c>
      <c r="T64" s="48">
        <f t="array" ref="T64">SUMPRODUCT(('[1]面板-分位数'!$B$3:$B$497='面板-景气指数'!$A64)*('[1]面板-分位数'!$J$3:$J$497),('[1]面板-分位数'!$B$3:$B$497='面板-景气指数'!$A64)*'[1]面板-分位数'!Y$3:Y$497)</f>
        <v>0.32806582706180587</v>
      </c>
      <c r="U64" s="48">
        <f t="array" ref="U64">SUMPRODUCT(('[1]面板-分位数'!$B$3:$B$497='面板-景气指数'!$A64)*('[1]面板-分位数'!$J$3:$J$497),('[1]面板-分位数'!$B$3:$B$497='面板-景气指数'!$A64)*'[1]面板-分位数'!Z$3:Z$497)</f>
        <v>0.32966547625326237</v>
      </c>
      <c r="V64" s="48">
        <f t="array" ref="V64">SUMPRODUCT(('[1]面板-分位数'!$B$3:$B$497='面板-景气指数'!$A64)*('[1]面板-分位数'!$J$3:$J$497),('[1]面板-分位数'!$B$3:$B$497='面板-景气指数'!$A64)*'[1]面板-分位数'!AA$3:AA$497)</f>
        <v>0.3269148278412829</v>
      </c>
      <c r="W64" s="48">
        <f t="array" ref="W64">SUMPRODUCT(('[1]面板-分位数'!$B$3:$B$497='面板-景气指数'!$A64)*('[1]面板-分位数'!$J$3:$J$497),('[1]面板-分位数'!$B$3:$B$497='面板-景气指数'!$A64)*'[1]面板-分位数'!AB$3:AB$497)</f>
        <v>0.30151272341389868</v>
      </c>
      <c r="X64" s="48">
        <f t="array" ref="X64">SUMPRODUCT(('[1]面板-分位数'!$B$3:$B$497='面板-景气指数'!$A64)*('[1]面板-分位数'!$J$3:$J$497),('[1]面板-分位数'!$B$3:$B$497='面板-景气指数'!$A64)*'[1]面板-分位数'!AC$3:AC$497)</f>
        <v>0.31672284435034759</v>
      </c>
      <c r="Y64" s="48">
        <f t="array" ref="Y64">SUMPRODUCT(('[1]面板-分位数'!$B$3:$B$497='面板-景气指数'!$A64)*('[1]面板-分位数'!$J$3:$J$497),('[1]面板-分位数'!$B$3:$B$497='面板-景气指数'!$A64)*'[1]面板-分位数'!AD$3:AD$497)</f>
        <v>0.3628243062819918</v>
      </c>
      <c r="Z64" s="48">
        <f t="array" ref="Z64">SUMPRODUCT(('[1]面板-分位数'!$B$3:$B$497='面板-景气指数'!$A64)*('[1]面板-分位数'!$J$3:$J$497),('[1]面板-分位数'!$B$3:$B$497='面板-景气指数'!$A64)*'[1]面板-分位数'!AE$3:AE$497)</f>
        <v>0.44089616168157847</v>
      </c>
      <c r="AA64" s="48">
        <f t="array" ref="AA64">SUMPRODUCT(('[1]面板-分位数'!$B$3:$B$497='面板-景气指数'!$A64)*('[1]面板-分位数'!$J$3:$J$497),('[1]面板-分位数'!$B$3:$B$497='面板-景气指数'!$A64)*'[1]面板-分位数'!AF$3:AF$497)</f>
        <v>0.50004182908251327</v>
      </c>
      <c r="AB64" s="48">
        <f t="array" ref="AB64">SUMPRODUCT(('[1]面板-分位数'!$B$3:$B$497='面板-景气指数'!$A64)*('[1]面板-分位数'!$J$3:$J$497),('[1]面板-分位数'!$B$3:$B$497='面板-景气指数'!$A64)*'[1]面板-分位数'!AG$3:AG$497)</f>
        <v>0.56387608038796655</v>
      </c>
      <c r="AC64" s="48">
        <f t="array" ref="AC64">SUMPRODUCT(('[1]面板-分位数'!$B$3:$B$497='面板-景气指数'!$A64)*('[1]面板-分位数'!$J$3:$J$497),('[1]面板-分位数'!$B$3:$B$497='面板-景气指数'!$A64)*'[1]面板-分位数'!AH$3:AH$497)</f>
        <v>0.65335682088296232</v>
      </c>
      <c r="AD64" s="48">
        <f t="array" ref="AD64">SUMPRODUCT(('[1]面板-分位数'!$B$3:$B$497='面板-景气指数'!$A64)*('[1]面板-分位数'!$J$3:$J$497),('[1]面板-分位数'!$B$3:$B$497='面板-景气指数'!$A64)*'[1]面板-分位数'!AI$3:AI$497)</f>
        <v>0.64686978612534241</v>
      </c>
      <c r="AE64" s="48">
        <f t="array" ref="AE64">SUMPRODUCT(('[1]面板-分位数'!$B$3:$B$497='面板-景气指数'!$A64)*('[1]面板-分位数'!$J$3:$J$497),('[1]面板-分位数'!$B$3:$B$497='面板-景气指数'!$A64)*'[1]面板-分位数'!AJ$3:AJ$497)</f>
        <v>0.67558869222370865</v>
      </c>
      <c r="AF64" s="48">
        <f t="array" ref="AF64">SUMPRODUCT(('[1]面板-分位数'!$B$3:$B$497='面板-景气指数'!$A64)*('[1]面板-分位数'!$J$3:$J$497),('[1]面板-分位数'!$B$3:$B$497='面板-景气指数'!$A64)*'[1]面板-分位数'!AK$3:AK$497)</f>
        <v>0.68308547298655142</v>
      </c>
      <c r="AG64" s="48">
        <f t="array" ref="AG64">SUMPRODUCT(('[1]面板-分位数'!$B$3:$B$497='面板-景气指数'!$A64)*('[1]面板-分位数'!$J$3:$J$497),('[1]面板-分位数'!$B$3:$B$497='面板-景气指数'!$A64)*'[1]面板-分位数'!AL$3:AL$497)</f>
        <v>0.71623993247763296</v>
      </c>
      <c r="AH64" s="48">
        <f t="array" ref="AH64">SUMPRODUCT(('[1]面板-分位数'!$B$3:$B$497='面板-景气指数'!$A64)*('[1]面板-分位数'!$J$3:$J$497),('[1]面板-分位数'!$B$3:$B$497='面板-景气指数'!$A64)*'[1]面板-分位数'!AM$3:AM$497)</f>
        <v>0.72510919916963013</v>
      </c>
      <c r="AI64" s="48">
        <f t="array" ref="AI64">SUMPRODUCT(('[1]面板-分位数'!$B$3:$B$497='面板-景气指数'!$A64)*('[1]面板-分位数'!$J$3:$J$497),('[1]面板-分位数'!$B$3:$B$497='面板-景气指数'!$A64)*'[1]面板-分位数'!AN$3:AN$497)</f>
        <v>0.72942843694013904</v>
      </c>
      <c r="AJ64" s="48">
        <f t="array" ref="AJ64">SUMPRODUCT(('[1]面板-分位数'!$B$3:$B$497='面板-景气指数'!$A64)*('[1]面板-分位数'!$J$3:$J$497),('[1]面板-分位数'!$B$3:$B$497='面板-景气指数'!$A64)*'[1]面板-分位数'!AO$3:AO$497)</f>
        <v>0.749538268916915</v>
      </c>
      <c r="AK64" s="48">
        <f t="array" ref="AK64">SUMPRODUCT(('[1]面板-分位数'!$B$3:$B$497='面板-景气指数'!$A64)*('[1]面板-分位数'!$J$3:$J$497),('[1]面板-分位数'!$B$3:$B$497='面板-景气指数'!$A64)*'[1]面板-分位数'!AP$3:AP$497)</f>
        <v>0.74759069793014854</v>
      </c>
      <c r="AL64" s="48">
        <f t="array" ref="AL64">SUMPRODUCT(('[1]面板-分位数'!$B$3:$B$497='面板-景气指数'!$A64)*('[1]面板-分位数'!$J$3:$J$497),('[1]面板-分位数'!$B$3:$B$497='面板-景气指数'!$A64)*'[1]面板-分位数'!AQ$3:AQ$497)</f>
        <v>0.74815418210889795</v>
      </c>
      <c r="AM64" s="48">
        <f t="array" ref="AM64">SUMPRODUCT(('[1]面板-分位数'!$B$3:$B$497='面板-景气指数'!$A64)*('[1]面板-分位数'!$J$3:$J$497),('[1]面板-分位数'!$B$3:$B$497='面板-景气指数'!$A64)*'[1]面板-分位数'!AR$3:AR$497)</f>
        <v>0.78096798009177482</v>
      </c>
      <c r="AN64" s="48">
        <f t="array" ref="AN64">SUMPRODUCT(('[1]面板-分位数'!$B$3:$B$497='面板-景气指数'!$A64)*('[1]面板-分位数'!$J$3:$J$497),('[1]面板-分位数'!$B$3:$B$497='面板-景气指数'!$A64)*'[1]面板-分位数'!AS$3:AS$497)</f>
        <v>0.74570689249273403</v>
      </c>
      <c r="AO64" s="48">
        <f t="array" ref="AO64">SUMPRODUCT(('[1]面板-分位数'!$B$3:$B$497='面板-景气指数'!$A64)*('[1]面板-分位数'!$J$3:$J$497),('[1]面板-分位数'!$B$3:$B$497='面板-景气指数'!$A64)*'[1]面板-分位数'!AT$3:AT$497)</f>
        <v>0.36559289477967805</v>
      </c>
      <c r="AP64" s="48">
        <f t="array" ref="AP64">SUMPRODUCT(('[1]面板-分位数'!$B$3:$B$497='面板-景气指数'!$A64)*('[1]面板-分位数'!$J$3:$J$497),('[1]面板-分位数'!$B$3:$B$497='面板-景气指数'!$A64)*'[1]面板-分位数'!AU$3:AU$497)</f>
        <v>0.3481188086194329</v>
      </c>
      <c r="AQ64" s="48">
        <f t="array" ref="AQ64">SUMPRODUCT(('[1]面板-分位数'!$B$3:$B$497='面板-景气指数'!$A64)*('[1]面板-分位数'!$J$3:$J$497),('[1]面板-分位数'!$B$3:$B$497='面板-景气指数'!$A64)*'[1]面板-分位数'!AV$3:AV$497)</f>
        <v>0.34056279619622359</v>
      </c>
      <c r="AR64" s="48">
        <f t="array" ref="AR64">SUMPRODUCT(('[1]面板-分位数'!$B$3:$B$497='面板-景气指数'!$A64)*('[1]面板-分位数'!$J$3:$J$497),('[1]面板-分位数'!$B$3:$B$497='面板-景气指数'!$A64)*'[1]面板-分位数'!AW$3:AW$497)</f>
        <v>0.33789032038212014</v>
      </c>
      <c r="AS64" s="48">
        <f t="array" ref="AS64">SUMPRODUCT(('[1]面板-分位数'!$B$3:$B$497='面板-景气指数'!$A64)*('[1]面板-分位数'!$J$3:$J$497),('[1]面板-分位数'!$B$3:$B$497='面板-景气指数'!$A64)*'[1]面板-分位数'!AX$3:AX$497)</f>
        <v>0.31761483118591516</v>
      </c>
      <c r="AT64" s="48">
        <f t="array" ref="AT64">SUMPRODUCT(('[1]面板-分位数'!$B$3:$B$497='面板-景气指数'!$A64)*('[1]面板-分位数'!$J$3:$J$497),('[1]面板-分位数'!$B$3:$B$497='面板-景气指数'!$A64)*'[1]面板-分位数'!AY$3:AY$497)</f>
        <v>0.2984293529449088</v>
      </c>
      <c r="AU64" s="48">
        <f t="array" ref="AU64">SUMPRODUCT(('[1]面板-分位数'!$B$3:$B$497='面板-景气指数'!$A64)*('[1]面板-分位数'!$J$3:$J$497),('[1]面板-分位数'!$B$3:$B$497='面板-景气指数'!$A64)*'[1]面板-分位数'!AZ$3:AZ$497)</f>
        <v>0.28873554599588513</v>
      </c>
      <c r="AV64" s="48">
        <f t="array" ref="AV64">SUMPRODUCT(('[1]面板-分位数'!$B$3:$B$497='面板-景气指数'!$A64)*('[1]面板-分位数'!$J$3:$J$497),('[1]面板-分位数'!$B$3:$B$497='面板-景气指数'!$A64)*'[1]面板-分位数'!BA$3:BA$497)</f>
        <v>0.27722399389622471</v>
      </c>
      <c r="AW64" s="48">
        <f t="array" ref="AW64">SUMPRODUCT(('[1]面板-分位数'!$B$3:$B$497='面板-景气指数'!$A64)*('[1]面板-分位数'!$J$3:$J$497),('[1]面板-分位数'!$B$3:$B$497='面板-景气指数'!$A64)*'[1]面板-分位数'!BB$3:BB$497)</f>
        <v>0.2763840276748315</v>
      </c>
      <c r="AX64" s="48">
        <f t="array" ref="AX64">SUMPRODUCT(('[1]面板-分位数'!$B$3:$B$497='面板-景气指数'!$A64)*('[1]面板-分位数'!$J$3:$J$497),('[1]面板-分位数'!$B$3:$B$497='面板-景气指数'!$A64)*'[1]面板-分位数'!BC$3:BC$497)</f>
        <v>0.27150601692684651</v>
      </c>
      <c r="AY64" s="48">
        <f t="array" ref="AY64">SUMPRODUCT(('[1]面板-分位数'!$B$3:$B$497='面板-景气指数'!$A64)*('[1]面板-分位数'!$J$3:$J$497),('[1]面板-分位数'!$B$3:$B$497='面板-景气指数'!$A64)*'[1]面板-分位数'!BD$3:BD$497)</f>
        <v>0.24202088803422561</v>
      </c>
      <c r="AZ64" s="48">
        <f t="array" ref="AZ64">SUMPRODUCT(('[1]面板-分位数'!$B$3:$B$497='面板-景气指数'!$A64)*('[1]面板-分位数'!$J$3:$J$497),('[1]面板-分位数'!$B$3:$B$497='面板-景气指数'!$A64)*'[1]面板-分位数'!BE$3:BE$497)</f>
        <v>0.29097858798297888</v>
      </c>
      <c r="BA64" s="48">
        <f t="array" ref="BA64">SUMPRODUCT(('[1]面板-分位数'!$B$3:$B$497='面板-景气指数'!$A64)*('[1]面板-分位数'!$J$3:$J$497),('[1]面板-分位数'!$B$3:$B$497='面板-景气指数'!$A64)*'[1]面板-分位数'!BF$3:BF$497)</f>
        <v>0.50075180842697786</v>
      </c>
      <c r="BB64" s="48">
        <f t="array" ref="BB64">SUMPRODUCT(('[1]面板-分位数'!$B$3:$B$497='面板-景气指数'!$A64)*('[1]面板-分位数'!$J$3:$J$497),('[1]面板-分位数'!$B$3:$B$497='面板-景气指数'!$A64)*'[1]面板-分位数'!BG$3:BG$497)</f>
        <v>0.48672632437586072</v>
      </c>
      <c r="BC64" s="48">
        <f t="array" ref="BC64">SUMPRODUCT(('[1]面板-分位数'!$B$3:$B$497='面板-景气指数'!$A64)*('[1]面板-分位数'!$J$3:$J$497),('[1]面板-分位数'!$B$3:$B$497='面板-景气指数'!$A64)*'[1]面板-分位数'!BH$3:BH$497)</f>
        <v>0.44889922276130267</v>
      </c>
      <c r="BD64" s="48">
        <f t="array" ref="BD64">SUMPRODUCT(('[1]面板-分位数'!$B$3:$B$497='面板-景气指数'!$A64)*('[1]面板-分位数'!$J$3:$J$497),('[1]面板-分位数'!$B$3:$B$497='面板-景气指数'!$A64)*'[1]面板-分位数'!BI$3:BI$497)</f>
        <v>0.40831947566307375</v>
      </c>
      <c r="BE64" s="48">
        <f t="array" ref="BE64">SUMPRODUCT(('[1]面板-分位数'!$B$3:$B$497='面板-景气指数'!$A64)*('[1]面板-分位数'!$J$3:$J$497),('[1]面板-分位数'!$B$3:$B$497='面板-景气指数'!$A64)*'[1]面板-分位数'!BJ$3:BJ$497)</f>
        <v>0.41792117553369701</v>
      </c>
      <c r="BF64" s="48">
        <f t="array" ref="BF64">SUMPRODUCT(('[1]面板-分位数'!$B$3:$B$497='面板-景气指数'!$A64)*('[1]面板-分位数'!$J$3:$J$497),('[1]面板-分位数'!$B$3:$B$497='面板-景气指数'!$A64)*'[1]面板-分位数'!BK$3:BK$497)</f>
        <v>0.43984589470296337</v>
      </c>
      <c r="BG64" s="48">
        <f t="array" ref="BG64">SUMPRODUCT(('[1]面板-分位数'!$B$3:$B$497='面板-景气指数'!$A64)*('[1]面板-分位数'!$J$3:$J$497),('[1]面板-分位数'!$B$3:$B$497='面板-景气指数'!$A64)*'[1]面板-分位数'!BL$3:BL$497)</f>
        <v>0.45729054286011706</v>
      </c>
      <c r="BH64" s="48">
        <f t="array" ref="BH64">SUMPRODUCT(('[1]面板-分位数'!$B$3:$B$497='面板-景气指数'!$A64)*('[1]面板-分位数'!$J$3:$J$497),('[1]面板-分位数'!$B$3:$B$497='面板-景气指数'!$A64)*'[1]面板-分位数'!BM$3:BM$497)</f>
        <v>0.50423816446768333</v>
      </c>
      <c r="BI64" s="48">
        <f t="array" ref="BI64">SUMPRODUCT(('[1]面板-分位数'!$B$3:$B$497='面板-景气指数'!$A64)*('[1]面板-分位数'!$J$3:$J$497),('[1]面板-分位数'!$B$3:$B$497='面板-景气指数'!$A64)*'[1]面板-分位数'!BN$3:BN$497)</f>
        <v>0.52747314826557556</v>
      </c>
      <c r="BJ64" s="48">
        <f t="array" ref="BJ64">SUMPRODUCT(('[1]面板-分位数'!$B$3:$B$497='面板-景气指数'!$A64)*('[1]面板-分位数'!$J$3:$J$497),('[1]面板-分位数'!$B$3:$B$497='面板-景气指数'!$A64)*'[1]面板-分位数'!BO$3:BO$497)</f>
        <v>0.52659916129356743</v>
      </c>
      <c r="BK64" s="48">
        <f t="array" ref="BK64">SUMPRODUCT(('[1]面板-分位数'!$B$3:$B$497='面板-景气指数'!$A64)*('[1]面板-分位数'!$J$3:$J$497),('[1]面板-分位数'!$B$3:$B$497='面板-景气指数'!$A64)*'[1]面板-分位数'!BP$3:BP$497)</f>
        <v>0.50808661131912314</v>
      </c>
      <c r="BL64" s="48">
        <f t="array" ref="BL64">SUMPRODUCT(('[1]面板-分位数'!$B$3:$B$497='面板-景气指数'!$A64)*('[1]面板-分位数'!$J$3:$J$497),('[1]面板-分位数'!$B$3:$B$497='面板-景气指数'!$A64)*'[1]面板-分位数'!BQ$3:BQ$497)</f>
        <v>0.56840392690872332</v>
      </c>
      <c r="BM64" s="48">
        <f t="array" ref="BM64">SUMPRODUCT(('[1]面板-分位数'!$B$3:$B$497='面板-景气指数'!$A64)*('[1]面板-分位数'!$J$3:$J$497),('[1]面板-分位数'!$B$3:$B$497='面板-景气指数'!$A64)*'[1]面板-分位数'!BR$3:BR$497)</f>
        <v>0.64956714659602</v>
      </c>
      <c r="BN64" s="48">
        <f t="array" ref="BN64">SUMPRODUCT(('[1]面板-分位数'!$B$3:$B$497='面板-景气指数'!$A64)*('[1]面板-分位数'!$J$3:$J$497),('[1]面板-分位数'!$B$3:$B$497='面板-景气指数'!$A64)*'[1]面板-分位数'!BS$3:BS$497)</f>
        <v>0.65193283540107194</v>
      </c>
      <c r="BO64" s="48">
        <f t="array" ref="BO64">SUMPRODUCT(('[1]面板-分位数'!$B$3:$B$497='面板-景气指数'!$A64)*('[1]面板-分位数'!$J$3:$J$497),('[1]面板-分位数'!$B$3:$B$497='面板-景气指数'!$A64)*'[1]面板-分位数'!BT$3:BT$497)</f>
        <v>0.67847500777451608</v>
      </c>
      <c r="BP64" s="48">
        <f t="array" ref="BP64">SUMPRODUCT(('[1]面板-分位数'!$B$3:$B$497='面板-景气指数'!$A64)*('[1]面板-分位数'!$J$3:$J$497),('[1]面板-分位数'!$B$3:$B$497='面板-景气指数'!$A64)*'[1]面板-分位数'!BU$3:BU$497)</f>
        <v>0.71540840950457407</v>
      </c>
      <c r="BQ64" s="48">
        <f t="array" ref="BQ64">SUMPRODUCT(('[1]面板-分位数'!$B$3:$B$497='面板-景气指数'!$A64)*('[1]面板-分位数'!$J$3:$J$497),('[1]面板-分位数'!$B$3:$B$497='面板-景气指数'!$A64)*'[1]面板-分位数'!BV$3:BV$497)</f>
        <v>0.7470388462688351</v>
      </c>
      <c r="BR64" s="48">
        <f t="array" ref="BR64">SUMPRODUCT(('[1]面板-分位数'!$B$3:$B$497='面板-景气指数'!$A64)*('[1]面板-分位数'!$J$3:$J$497),('[1]面板-分位数'!$B$3:$B$497='面板-景气指数'!$A64)*'[1]面板-分位数'!BW$3:BW$497)</f>
        <v>0.7548523476839758</v>
      </c>
      <c r="BS64" s="48">
        <f t="array" ref="BS64">SUMPRODUCT(('[1]面板-分位数'!$B$3:$B$497='面板-景气指数'!$A64)*('[1]面板-分位数'!$J$3:$J$497),('[1]面板-分位数'!$B$3:$B$497='面板-景气指数'!$A64)*'[1]面板-分位数'!BX$3:BX$497)</f>
        <v>0.74405105887117318</v>
      </c>
      <c r="BT64" s="48">
        <f t="array" ref="BT64">SUMPRODUCT(('[1]面板-分位数'!$B$3:$B$497='面板-景气指数'!$A64)*('[1]面板-分位数'!$J$3:$J$497),('[1]面板-分位数'!$B$3:$B$497='面板-景气指数'!$A64)*'[1]面板-分位数'!BY$3:BY$497)</f>
        <v>0.73612529336803623</v>
      </c>
      <c r="BU64" s="48">
        <f t="array" ref="BU64">SUMPRODUCT(('[1]面板-分位数'!$B$3:$B$497='面板-景气指数'!$A64)*('[1]面板-分位数'!$J$3:$J$497),('[1]面板-分位数'!$B$3:$B$497='面板-景气指数'!$A64)*'[1]面板-分位数'!BZ$3:BZ$497)</f>
        <v>0.73771365733933347</v>
      </c>
      <c r="BV64" s="48">
        <f t="array" ref="BV64">SUMPRODUCT(('[1]面板-分位数'!$B$3:$B$497='面板-景气指数'!$A64)*('[1]面板-分位数'!$J$3:$J$497),('[1]面板-分位数'!$B$3:$B$497='面板-景气指数'!$A64)*'[1]面板-分位数'!CA$3:CA$497)</f>
        <v>0.76904339427627499</v>
      </c>
      <c r="BW64" s="48">
        <f t="array" ref="BW64">SUMPRODUCT(('[1]面板-分位数'!$B$3:$B$497='面板-景气指数'!$A64)*('[1]面板-分位数'!$J$3:$J$497),('[1]面板-分位数'!$B$3:$B$497='面板-景气指数'!$A64)*'[1]面板-分位数'!CB$3:CB$497)</f>
        <v>0.78372099279073348</v>
      </c>
      <c r="BX64" s="48">
        <f t="array" ref="BX64">SUMPRODUCT(('[1]面板-分位数'!$B$3:$B$497='面板-景气指数'!$A64)*('[1]面板-分位数'!$J$3:$J$497),('[1]面板-分位数'!$B$3:$B$497='面板-景气指数'!$A64)*'[1]面板-分位数'!CC$3:CC$497)</f>
        <v>0.75662618257931524</v>
      </c>
      <c r="BY64" s="48">
        <f t="array" ref="BY64">SUMPRODUCT(('[1]面板-分位数'!$B$3:$B$497='面板-景气指数'!$A64)*('[1]面板-分位数'!$J$3:$J$497),('[1]面板-分位数'!$B$3:$B$497='面板-景气指数'!$A64)*'[1]面板-分位数'!CD$3:CD$497)</f>
        <v>0.63548210580869169</v>
      </c>
      <c r="BZ64" s="48">
        <f t="array" ref="BZ64">SUMPRODUCT(('[1]面板-分位数'!$B$3:$B$497='面板-景气指数'!$A64)*('[1]面板-分位数'!$J$3:$J$497),('[1]面板-分位数'!$B$3:$B$497='面板-景气指数'!$A64)*'[1]面板-分位数'!CE$3:CE$497)</f>
        <v>0.63660927388173572</v>
      </c>
      <c r="CA64" s="48">
        <f t="array" ref="CA64">SUMPRODUCT(('[1]面板-分位数'!$B$3:$B$497='面板-景气指数'!$A64)*('[1]面板-分位数'!$J$3:$J$497),('[1]面板-分位数'!$B$3:$B$497='面板-景气指数'!$A64)*'[1]面板-分位数'!CF$3:CF$497)</f>
        <v>0.64386045729096808</v>
      </c>
      <c r="CB64" s="48">
        <f t="array" ref="CB64">SUMPRODUCT(('[1]面板-分位数'!$B$3:$B$497='面板-景气指数'!$A64)*('[1]面板-分位数'!$J$3:$J$497),('[1]面板-分位数'!$B$3:$B$497='面板-景气指数'!$A64)*'[1]面板-分位数'!CG$3:CG$497)</f>
        <v>0.64814050414381241</v>
      </c>
      <c r="CC64" s="48">
        <f t="array" ref="CC64">SUMPRODUCT(('[1]面板-分位数'!$B$3:$B$497='面板-景气指数'!$A64)*('[1]面板-分位数'!$J$3:$J$497),('[1]面板-分位数'!$B$3:$B$497='面板-景气指数'!$A64)*'[1]面板-分位数'!CH$3:CH$497)</f>
        <v>0.64293556467599333</v>
      </c>
      <c r="CD64" s="48">
        <f t="array" ref="CD64">SUMPRODUCT(('[1]面板-分位数'!$B$3:$B$497='面板-景气指数'!$A64)*('[1]面板-分位数'!$J$3:$J$497),('[1]面板-分位数'!$B$3:$B$497='面板-景气指数'!$A64)*'[1]面板-分位数'!CI$3:CI$497)</f>
        <v>0.6554776663733014</v>
      </c>
      <c r="CE64" s="48">
        <f t="array" ref="CE64">SUMPRODUCT(('[1]面板-分位数'!$B$3:$B$497='面板-景气指数'!$A64)*('[1]面板-分位数'!$J$3:$J$497),('[1]面板-分位数'!$B$3:$B$497='面板-景气指数'!$A64)*'[1]面板-分位数'!CJ$3:CJ$497)</f>
        <v>0.63473937000898006</v>
      </c>
      <c r="CF64" s="48">
        <f t="array" ref="CF64">SUMPRODUCT(('[1]面板-分位数'!$B$3:$B$497='面板-景气指数'!$A64)*('[1]面板-分位数'!$J$3:$J$497),('[1]面板-分位数'!$B$3:$B$497='面板-景气指数'!$A64)*'[1]面板-分位数'!CK$3:CK$497)</f>
        <v>0.61979506613011714</v>
      </c>
      <c r="CG64" s="48">
        <f t="array" ref="CG64">SUMPRODUCT(('[1]面板-分位数'!$B$3:$B$497='面板-景气指数'!$A64)*('[1]面板-分位数'!$J$3:$J$497),('[1]面板-分位数'!$B$3:$B$497='面板-景气指数'!$A64)*'[1]面板-分位数'!CL$3:CL$497)</f>
        <v>0.63719926579772457</v>
      </c>
      <c r="CH64" s="48">
        <f t="array" ref="CH64">SUMPRODUCT(('[1]面板-分位数'!$B$3:$B$497='面板-景气指数'!$A64)*('[1]面板-分位数'!$J$3:$J$497),('[1]面板-分位数'!$B$3:$B$497='面板-景气指数'!$A64)*'[1]面板-分位数'!CM$3:CM$497)</f>
        <v>0.6179678884593981</v>
      </c>
      <c r="CI64" s="48">
        <f t="array" ref="CI64">SUMPRODUCT(('[1]面板-分位数'!$B$3:$B$497='面板-景气指数'!$A64)*('[1]面板-分位数'!$J$3:$J$497),('[1]面板-分位数'!$B$3:$B$497='面板-景气指数'!$A64)*'[1]面板-分位数'!CN$3:CN$497)</f>
        <v>0.61774790570221949</v>
      </c>
      <c r="CJ64" s="48">
        <f t="array" ref="CJ64">SUMPRODUCT(('[1]面板-分位数'!$B$3:$B$497='面板-景气指数'!$A64)*('[1]面板-分位数'!$J$3:$J$497),('[1]面板-分位数'!$B$3:$B$497='面板-景气指数'!$A64)*'[1]面板-分位数'!CO$3:CO$497)</f>
        <v>0.56935980505742478</v>
      </c>
      <c r="CK64" s="48">
        <f t="array" ref="CK64">SUMPRODUCT(('[1]面板-分位数'!$B$3:$B$497='面板-景气指数'!$A64)*('[1]面板-分位数'!$J$3:$J$497),('[1]面板-分位数'!$B$3:$B$497='面板-景气指数'!$A64)*'[1]面板-分位数'!CP$3:CP$497)</f>
        <v>0.5058414832293221</v>
      </c>
      <c r="CL64" s="48">
        <f t="array" ref="CL64">SUMPRODUCT(('[1]面板-分位数'!$B$3:$B$497='面板-景气指数'!$A64)*('[1]面板-分位数'!$J$3:$J$497),('[1]面板-分位数'!$B$3:$B$497='面板-景气指数'!$A64)*'[1]面板-分位数'!CQ$3:CQ$497)</f>
        <v>0.47613756956782033</v>
      </c>
      <c r="CM64" s="48">
        <f t="array" ref="CM64">SUMPRODUCT(('[1]面板-分位数'!$B$3:$B$497='面板-景气指数'!$A64)*('[1]面板-分位数'!$J$3:$J$497),('[1]面板-分位数'!$B$3:$B$497='面板-景气指数'!$A64)*'[1]面板-分位数'!CR$3:CR$497)</f>
        <v>0.4760034454593205</v>
      </c>
      <c r="CN64" s="48">
        <f t="array" ref="CN64">SUMPRODUCT(('[1]面板-分位数'!$B$3:$B$497='面板-景气指数'!$A64)*('[1]面板-分位数'!$J$3:$J$497),('[1]面板-分位数'!$B$3:$B$497='面板-景气指数'!$A64)*'[1]面板-分位数'!CS$3:CS$497)</f>
        <v>0.49711877457299891</v>
      </c>
      <c r="CO64" s="48">
        <f t="array" ref="CO64">SUMPRODUCT(('[1]面板-分位数'!$B$3:$B$497='面板-景气指数'!$A64)*('[1]面板-分位数'!$J$3:$J$497),('[1]面板-分位数'!$B$3:$B$497='面板-景气指数'!$A64)*'[1]面板-分位数'!CT$3:CT$497)</f>
        <v>0.45844980976294852</v>
      </c>
      <c r="CP64" s="48">
        <f t="array" ref="CP64">SUMPRODUCT(('[1]面板-分位数'!$B$3:$B$497='面板-景气指数'!$A64)*('[1]面板-分位数'!$J$3:$J$497),('[1]面板-分位数'!$B$3:$B$497='面板-景气指数'!$A64)*'[1]面板-分位数'!CU$3:CU$497)</f>
        <v>0.41661347028168277</v>
      </c>
      <c r="CQ64" s="48">
        <f t="array" ref="CQ64">SUMPRODUCT(('[1]面板-分位数'!$B$3:$B$497='面板-景气指数'!$A64)*('[1]面板-分位数'!$J$3:$J$497),('[1]面板-分位数'!$B$3:$B$497='面板-景气指数'!$A64)*'[1]面板-分位数'!CV$3:CV$497)</f>
        <v>0.407033383422368</v>
      </c>
      <c r="CR64" s="48">
        <f t="array" ref="CR64">SUMPRODUCT(('[1]面板-分位数'!$B$3:$B$497='面板-景气指数'!$A64)*('[1]面板-分位数'!$J$3:$J$497),('[1]面板-分位数'!$B$3:$B$497='面板-景气指数'!$A64)*'[1]面板-分位数'!CW$3:CW$497)</f>
        <v>0.36669920778073312</v>
      </c>
      <c r="CS64" s="48">
        <f t="array" ref="CS64">SUMPRODUCT(('[1]面板-分位数'!$B$3:$B$497='面板-景气指数'!$A64)*('[1]面板-分位数'!$J$3:$J$497),('[1]面板-分位数'!$B$3:$B$497='面板-景气指数'!$A64)*'[1]面板-分位数'!CX$3:CX$497)</f>
        <v>0.39868702839351944</v>
      </c>
      <c r="CT64" s="48">
        <f t="array" ref="CT64">SUMPRODUCT(('[1]面板-分位数'!$B$3:$B$497='面板-景气指数'!$A64)*('[1]面板-分位数'!$J$3:$J$497),('[1]面板-分位数'!$B$3:$B$497='面板-景气指数'!$A64)*'[1]面板-分位数'!CY$3:CY$497)</f>
        <v>0.37707415286469903</v>
      </c>
      <c r="CU64" s="48">
        <f t="array" ref="CU64">SUMPRODUCT(('[1]面板-分位数'!$B$3:$B$497='面板-景气指数'!$A64)*('[1]面板-分位数'!$J$3:$J$497),('[1]面板-分位数'!$B$3:$B$497='面板-景气指数'!$A64)*'[1]面板-分位数'!CZ$3:CZ$497)</f>
        <v>0.38010303065884521</v>
      </c>
      <c r="CV64" s="48">
        <f t="array" ref="CV64">SUMPRODUCT(('[1]面板-分位数'!$B$3:$B$497='面板-景气指数'!$A64)*('[1]面板-分位数'!$J$3:$J$497),('[1]面板-分位数'!$B$3:$B$497='面板-景气指数'!$A64)*'[1]面板-分位数'!DA$3:DA$497)</f>
        <v>0.34519400777845421</v>
      </c>
    </row>
    <row r="65" spans="1:100" x14ac:dyDescent="0.2">
      <c r="A65" s="46" t="s">
        <v>89</v>
      </c>
      <c r="B65" s="47">
        <f t="shared" si="23"/>
        <v>29.981415083220885</v>
      </c>
      <c r="C65" s="47">
        <f t="shared" si="24"/>
        <v>15.014424614084486</v>
      </c>
      <c r="D65" s="49">
        <f t="shared" si="22"/>
        <v>15.550938662875065</v>
      </c>
      <c r="E65" s="51">
        <v>6.9076817275981001E-2</v>
      </c>
      <c r="F65" s="48">
        <f t="array" ref="F65">SUMPRODUCT(('[1]面板-分位数'!$B$3:$B$497='面板-景气指数'!$A65)*('[1]面板-分位数'!$J$3:$J$497),('[1]面板-分位数'!$B$3:$B$497='面板-景气指数'!$A65)*'[1]面板-分位数'!K$3:K$497)</f>
        <v>0.47327140461205852</v>
      </c>
      <c r="G65" s="48">
        <f t="array" ref="G65">SUMPRODUCT(('[1]面板-分位数'!$B$3:$B$497='面板-景气指数'!$A65)*('[1]面板-分位数'!$J$3:$J$497),('[1]面板-分位数'!$B$3:$B$497='面板-景气指数'!$A65)*'[1]面板-分位数'!L$3:L$497)</f>
        <v>0.51434117664281875</v>
      </c>
      <c r="H65" s="48">
        <f t="array" ref="H65">SUMPRODUCT(('[1]面板-分位数'!$B$3:$B$497='面板-景气指数'!$A65)*('[1]面板-分位数'!$J$3:$J$497),('[1]面板-分位数'!$B$3:$B$497='面板-景气指数'!$A65)*'[1]面板-分位数'!M$3:M$497)</f>
        <v>0.44255036174876239</v>
      </c>
      <c r="I65" s="48">
        <f t="array" ref="I65">SUMPRODUCT(('[1]面板-分位数'!$B$3:$B$497='面板-景气指数'!$A65)*('[1]面板-分位数'!$J$3:$J$497),('[1]面板-分位数'!$B$3:$B$497='面板-景气指数'!$A65)*'[1]面板-分位数'!N$3:N$497)</f>
        <v>0.39649731926053955</v>
      </c>
      <c r="J65" s="48">
        <f t="array" ref="J65">SUMPRODUCT(('[1]面板-分位数'!$B$3:$B$497='面板-景气指数'!$A65)*('[1]面板-分位数'!$J$3:$J$497),('[1]面板-分位数'!$B$3:$B$497='面板-景气指数'!$A65)*'[1]面板-分位数'!O$3:O$497)</f>
        <v>0.36419693050197388</v>
      </c>
      <c r="K65" s="48">
        <f t="array" ref="K65">SUMPRODUCT(('[1]面板-分位数'!$B$3:$B$497='面板-景气指数'!$A65)*('[1]面板-分位数'!$J$3:$J$497),('[1]面板-分位数'!$B$3:$B$497='面板-景气指数'!$A65)*'[1]面板-分位数'!P$3:P$497)</f>
        <v>0.36897027588098602</v>
      </c>
      <c r="L65" s="48">
        <f t="array" ref="L65">SUMPRODUCT(('[1]面板-分位数'!$B$3:$B$497='面板-景气指数'!$A65)*('[1]面板-分位数'!$J$3:$J$497),('[1]面板-分位数'!$B$3:$B$497='面板-景气指数'!$A65)*'[1]面板-分位数'!Q$3:Q$497)</f>
        <v>0.39642086157784739</v>
      </c>
      <c r="M65" s="48">
        <f t="array" ref="M65">SUMPRODUCT(('[1]面板-分位数'!$B$3:$B$497='面板-景气指数'!$A65)*('[1]面板-分位数'!$J$3:$J$497),('[1]面板-分位数'!$B$3:$B$497='面板-景气指数'!$A65)*'[1]面板-分位数'!R$3:R$497)</f>
        <v>0.46237766788440177</v>
      </c>
      <c r="N65" s="48">
        <f t="array" ref="N65">SUMPRODUCT(('[1]面板-分位数'!$B$3:$B$497='面板-景气指数'!$A65)*('[1]面板-分位数'!$J$3:$J$497),('[1]面板-分位数'!$B$3:$B$497='面板-景气指数'!$A65)*'[1]面板-分位数'!S$3:S$497)</f>
        <v>0.41999700855535815</v>
      </c>
      <c r="O65" s="48">
        <f t="array" ref="O65">SUMPRODUCT(('[1]面板-分位数'!$B$3:$B$497='面板-景气指数'!$A65)*('[1]面板-分位数'!$J$3:$J$497),('[1]面板-分位数'!$B$3:$B$497='面板-景气指数'!$A65)*'[1]面板-分位数'!T$3:T$497)</f>
        <v>0.31106877834946706</v>
      </c>
      <c r="P65" s="48">
        <f t="array" ref="P65">SUMPRODUCT(('[1]面板-分位数'!$B$3:$B$497='面板-景气指数'!$A65)*('[1]面板-分位数'!$J$3:$J$497),('[1]面板-分位数'!$B$3:$B$497='面板-景气指数'!$A65)*'[1]面板-分位数'!U$3:U$497)</f>
        <v>0.22863861412211925</v>
      </c>
      <c r="Q65" s="48">
        <f t="array" ref="Q65">SUMPRODUCT(('[1]面板-分位数'!$B$3:$B$497='面板-景气指数'!$A65)*('[1]面板-分位数'!$J$3:$J$497),('[1]面板-分位数'!$B$3:$B$497='面板-景气指数'!$A65)*'[1]面板-分位数'!V$3:V$497)</f>
        <v>0.20834337128108765</v>
      </c>
      <c r="R65" s="48">
        <f t="array" ref="R65">SUMPRODUCT(('[1]面板-分位数'!$B$3:$B$497='面板-景气指数'!$A65)*('[1]面板-分位数'!$J$3:$J$497),('[1]面板-分位数'!$B$3:$B$497='面板-景气指数'!$A65)*'[1]面板-分位数'!W$3:W$497)</f>
        <v>0.18802965518328554</v>
      </c>
      <c r="S65" s="48">
        <f t="array" ref="S65">SUMPRODUCT(('[1]面板-分位数'!$B$3:$B$497='面板-景气指数'!$A65)*('[1]面板-分位数'!$J$3:$J$497),('[1]面板-分位数'!$B$3:$B$497='面板-景气指数'!$A65)*'[1]面板-分位数'!X$3:X$497)</f>
        <v>0.21452702581060987</v>
      </c>
      <c r="T65" s="48">
        <f t="array" ref="T65">SUMPRODUCT(('[1]面板-分位数'!$B$3:$B$497='面板-景气指数'!$A65)*('[1]面板-分位数'!$J$3:$J$497),('[1]面板-分位数'!$B$3:$B$497='面板-景气指数'!$A65)*'[1]面板-分位数'!Y$3:Y$497)</f>
        <v>0.23280551696589766</v>
      </c>
      <c r="U65" s="48">
        <f t="array" ref="U65">SUMPRODUCT(('[1]面板-分位数'!$B$3:$B$497='面板-景气指数'!$A65)*('[1]面板-分位数'!$J$3:$J$497),('[1]面板-分位数'!$B$3:$B$497='面板-景气指数'!$A65)*'[1]面板-分位数'!Z$3:Z$497)</f>
        <v>0.25350942201010873</v>
      </c>
      <c r="V65" s="48">
        <f t="array" ref="V65">SUMPRODUCT(('[1]面板-分位数'!$B$3:$B$497='面板-景气指数'!$A65)*('[1]面板-分位数'!$J$3:$J$497),('[1]面板-分位数'!$B$3:$B$497='面板-景气指数'!$A65)*'[1]面板-分位数'!AA$3:AA$497)</f>
        <v>0.25929006948010191</v>
      </c>
      <c r="W65" s="48">
        <f t="array" ref="W65">SUMPRODUCT(('[1]面板-分位数'!$B$3:$B$497='面板-景气指数'!$A65)*('[1]面板-分位数'!$J$3:$J$497),('[1]面板-分位数'!$B$3:$B$497='面板-景气指数'!$A65)*'[1]面板-分位数'!AB$3:AB$497)</f>
        <v>0.26061593137964761</v>
      </c>
      <c r="X65" s="48">
        <f t="array" ref="X65">SUMPRODUCT(('[1]面板-分位数'!$B$3:$B$497='面板-景气指数'!$A65)*('[1]面板-分位数'!$J$3:$J$497),('[1]面板-分位数'!$B$3:$B$497='面板-景气指数'!$A65)*'[1]面板-分位数'!AC$3:AC$497)</f>
        <v>0.22026923562500336</v>
      </c>
      <c r="Y65" s="48">
        <f t="array" ref="Y65">SUMPRODUCT(('[1]面板-分位数'!$B$3:$B$497='面板-景气指数'!$A65)*('[1]面板-分位数'!$J$3:$J$497),('[1]面板-分位数'!$B$3:$B$497='面板-景气指数'!$A65)*'[1]面板-分位数'!AD$3:AD$497)</f>
        <v>0.22469486281736073</v>
      </c>
      <c r="Z65" s="48">
        <f t="array" ref="Z65">SUMPRODUCT(('[1]面板-分位数'!$B$3:$B$497='面板-景气指数'!$A65)*('[1]面板-分位数'!$J$3:$J$497),('[1]面板-分位数'!$B$3:$B$497='面板-景气指数'!$A65)*'[1]面板-分位数'!AE$3:AE$497)</f>
        <v>0.23859864609062614</v>
      </c>
      <c r="AA65" s="48">
        <f t="array" ref="AA65">SUMPRODUCT(('[1]面板-分位数'!$B$3:$B$497='面板-景气指数'!$A65)*('[1]面板-分位数'!$J$3:$J$497),('[1]面板-分位数'!$B$3:$B$497='面板-景气指数'!$A65)*'[1]面板-分位数'!AF$3:AF$497)</f>
        <v>0.32780168499404932</v>
      </c>
      <c r="AB65" s="48">
        <f t="array" ref="AB65">SUMPRODUCT(('[1]面板-分位数'!$B$3:$B$497='面板-景气指数'!$A65)*('[1]面板-分位数'!$J$3:$J$497),('[1]面板-分位数'!$B$3:$B$497='面板-景气指数'!$A65)*'[1]面板-分位数'!AG$3:AG$497)</f>
        <v>0.39631074018940099</v>
      </c>
      <c r="AC65" s="48">
        <f t="array" ref="AC65">SUMPRODUCT(('[1]面板-分位数'!$B$3:$B$497='面板-景气指数'!$A65)*('[1]面板-分位数'!$J$3:$J$497),('[1]面板-分位数'!$B$3:$B$497='面板-景气指数'!$A65)*'[1]面板-分位数'!AH$3:AH$497)</f>
        <v>0.46089508316658867</v>
      </c>
      <c r="AD65" s="48">
        <f t="array" ref="AD65">SUMPRODUCT(('[1]面板-分位数'!$B$3:$B$497='面板-景气指数'!$A65)*('[1]面板-分位数'!$J$3:$J$497),('[1]面板-分位数'!$B$3:$B$497='面板-景气指数'!$A65)*'[1]面板-分位数'!AI$3:AI$497)</f>
        <v>0.56714731195611745</v>
      </c>
      <c r="AE65" s="48">
        <f t="array" ref="AE65">SUMPRODUCT(('[1]面板-分位数'!$B$3:$B$497='面板-景气指数'!$A65)*('[1]面板-分位数'!$J$3:$J$497),('[1]面板-分位数'!$B$3:$B$497='面板-景气指数'!$A65)*'[1]面板-分位数'!AJ$3:AJ$497)</f>
        <v>0.61476072437206142</v>
      </c>
      <c r="AF65" s="48">
        <f t="array" ref="AF65">SUMPRODUCT(('[1]面板-分位数'!$B$3:$B$497='面板-景气指数'!$A65)*('[1]面板-分位数'!$J$3:$J$497),('[1]面板-分位数'!$B$3:$B$497='面板-景气指数'!$A65)*'[1]面板-分位数'!AK$3:AK$497)</f>
        <v>0.48488940995822682</v>
      </c>
      <c r="AG65" s="48">
        <f t="array" ref="AG65">SUMPRODUCT(('[1]面板-分位数'!$B$3:$B$497='面板-景气指数'!$A65)*('[1]面板-分位数'!$J$3:$J$497),('[1]面板-分位数'!$B$3:$B$497='面板-景气指数'!$A65)*'[1]面板-分位数'!AL$3:AL$497)</f>
        <v>0.44704390795310833</v>
      </c>
      <c r="AH65" s="48">
        <f t="array" ref="AH65">SUMPRODUCT(('[1]面板-分位数'!$B$3:$B$497='面板-景气指数'!$A65)*('[1]面板-分位数'!$J$3:$J$497),('[1]面板-分位数'!$B$3:$B$497='面板-景气指数'!$A65)*'[1]面板-分位数'!AM$3:AM$497)</f>
        <v>0.45485423014258552</v>
      </c>
      <c r="AI65" s="48">
        <f t="array" ref="AI65">SUMPRODUCT(('[1]面板-分位数'!$B$3:$B$497='面板-景气指数'!$A65)*('[1]面板-分位数'!$J$3:$J$497),('[1]面板-分位数'!$B$3:$B$497='面板-景气指数'!$A65)*'[1]面板-分位数'!AN$3:AN$497)</f>
        <v>0.5796613013057762</v>
      </c>
      <c r="AJ65" s="48">
        <f t="array" ref="AJ65">SUMPRODUCT(('[1]面板-分位数'!$B$3:$B$497='面板-景气指数'!$A65)*('[1]面板-分位数'!$J$3:$J$497),('[1]面板-分位数'!$B$3:$B$497='面板-景气指数'!$A65)*'[1]面板-分位数'!AO$3:AO$497)</f>
        <v>0.7003687607158392</v>
      </c>
      <c r="AK65" s="48">
        <f t="array" ref="AK65">SUMPRODUCT(('[1]面板-分位数'!$B$3:$B$497='面板-景气指数'!$A65)*('[1]面板-分位数'!$J$3:$J$497),('[1]面板-分位数'!$B$3:$B$497='面板-景气指数'!$A65)*'[1]面板-分位数'!AP$3:AP$497)</f>
        <v>0.72703118678360001</v>
      </c>
      <c r="AL65" s="48">
        <f t="array" ref="AL65">SUMPRODUCT(('[1]面板-分位数'!$B$3:$B$497='面板-景气指数'!$A65)*('[1]面板-分位数'!$J$3:$J$497),('[1]面板-分位数'!$B$3:$B$497='面板-景气指数'!$A65)*'[1]面板-分位数'!AQ$3:AQ$497)</f>
        <v>0.64786140906661704</v>
      </c>
      <c r="AM65" s="48">
        <f t="array" ref="AM65">SUMPRODUCT(('[1]面板-分位数'!$B$3:$B$497='面板-景气指数'!$A65)*('[1]面板-分位数'!$J$3:$J$497),('[1]面板-分位数'!$B$3:$B$497='面板-景气指数'!$A65)*'[1]面板-分位数'!AR$3:AR$497)</f>
        <v>0.55603142633982328</v>
      </c>
      <c r="AN65" s="48">
        <f t="array" ref="AN65">SUMPRODUCT(('[1]面板-分位数'!$B$3:$B$497='面板-景气指数'!$A65)*('[1]面板-分位数'!$J$3:$J$497),('[1]面板-分位数'!$B$3:$B$497='面板-景气指数'!$A65)*'[1]面板-分位数'!AS$3:AS$497)</f>
        <v>0.60056083957421957</v>
      </c>
      <c r="AO65" s="48">
        <f t="array" ref="AO65">SUMPRODUCT(('[1]面板-分位数'!$B$3:$B$497='面板-景气指数'!$A65)*('[1]面板-分位数'!$J$3:$J$497),('[1]面板-分位数'!$B$3:$B$497='面板-景气指数'!$A65)*'[1]面板-分位数'!AT$3:AT$497)</f>
        <v>0.70266987150927818</v>
      </c>
      <c r="AP65" s="48">
        <f t="array" ref="AP65">SUMPRODUCT(('[1]面板-分位数'!$B$3:$B$497='面板-景气指数'!$A65)*('[1]面板-分位数'!$J$3:$J$497),('[1]面板-分位数'!$B$3:$B$497='面板-景气指数'!$A65)*'[1]面板-分位数'!AU$3:AU$497)</f>
        <v>0.64677391147226371</v>
      </c>
      <c r="AQ65" s="48">
        <f t="array" ref="AQ65">SUMPRODUCT(('[1]面板-分位数'!$B$3:$B$497='面板-景气指数'!$A65)*('[1]面板-分位数'!$J$3:$J$497),('[1]面板-分位数'!$B$3:$B$497='面板-景气指数'!$A65)*'[1]面板-分位数'!AV$3:AV$497)</f>
        <v>0.6325163576533861</v>
      </c>
      <c r="AR65" s="48">
        <f t="array" ref="AR65">SUMPRODUCT(('[1]面板-分位数'!$B$3:$B$497='面板-景气指数'!$A65)*('[1]面板-分位数'!$J$3:$J$497),('[1]面板-分位数'!$B$3:$B$497='面板-景气指数'!$A65)*'[1]面板-分位数'!AW$3:AW$497)</f>
        <v>0.56485830808509641</v>
      </c>
      <c r="AS65" s="48">
        <f t="array" ref="AS65">SUMPRODUCT(('[1]面板-分位数'!$B$3:$B$497='面板-景气指数'!$A65)*('[1]面板-分位数'!$J$3:$J$497),('[1]面板-分位数'!$B$3:$B$497='面板-景气指数'!$A65)*'[1]面板-分位数'!AX$3:AX$497)</f>
        <v>0.44332806823444509</v>
      </c>
      <c r="AT65" s="48">
        <f t="array" ref="AT65">SUMPRODUCT(('[1]面板-分位数'!$B$3:$B$497='面板-景气指数'!$A65)*('[1]面板-分位数'!$J$3:$J$497),('[1]面板-分位数'!$B$3:$B$497='面板-景气指数'!$A65)*'[1]面板-分位数'!AY$3:AY$497)</f>
        <v>0.38074267197746986</v>
      </c>
      <c r="AU65" s="48">
        <f t="array" ref="AU65">SUMPRODUCT(('[1]面板-分位数'!$B$3:$B$497='面板-景气指数'!$A65)*('[1]面板-分位数'!$J$3:$J$497),('[1]面板-分位数'!$B$3:$B$497='面板-景气指数'!$A65)*'[1]面板-分位数'!AZ$3:AZ$497)</f>
        <v>0.4156366904834265</v>
      </c>
      <c r="AV65" s="48">
        <f t="array" ref="AV65">SUMPRODUCT(('[1]面板-分位数'!$B$3:$B$497='面板-景气指数'!$A65)*('[1]面板-分位数'!$J$3:$J$497),('[1]面板-分位数'!$B$3:$B$497='面板-景气指数'!$A65)*'[1]面板-分位数'!BA$3:BA$497)</f>
        <v>0.44839645937613448</v>
      </c>
      <c r="AW65" s="48">
        <f t="array" ref="AW65">SUMPRODUCT(('[1]面板-分位数'!$B$3:$B$497='面板-景气指数'!$A65)*('[1]面板-分位数'!$J$3:$J$497),('[1]面板-分位数'!$B$3:$B$497='面板-景气指数'!$A65)*'[1]面板-分位数'!BB$3:BB$497)</f>
        <v>0.3742844322964462</v>
      </c>
      <c r="AX65" s="48">
        <f t="array" ref="AX65">SUMPRODUCT(('[1]面板-分位数'!$B$3:$B$497='面板-景气指数'!$A65)*('[1]面板-分位数'!$J$3:$J$497),('[1]面板-分位数'!$B$3:$B$497='面板-景气指数'!$A65)*'[1]面板-分位数'!BC$3:BC$497)</f>
        <v>0.17615220839443579</v>
      </c>
      <c r="AY65" s="48">
        <f t="array" ref="AY65">SUMPRODUCT(('[1]面板-分位数'!$B$3:$B$497='面板-景气指数'!$A65)*('[1]面板-分位数'!$J$3:$J$497),('[1]面板-分位数'!$B$3:$B$497='面板-景气指数'!$A65)*'[1]面板-分位数'!BD$3:BD$497)</f>
        <v>0.18635747319731755</v>
      </c>
      <c r="AZ65" s="48">
        <f t="array" ref="AZ65">SUMPRODUCT(('[1]面板-分位数'!$B$3:$B$497='面板-景气指数'!$A65)*('[1]面板-分位数'!$J$3:$J$497),('[1]面板-分位数'!$B$3:$B$497='面板-景气指数'!$A65)*'[1]面板-分位数'!BE$3:BE$497)</f>
        <v>0.21531209839041179</v>
      </c>
      <c r="BA65" s="48">
        <f t="array" ref="BA65">SUMPRODUCT(('[1]面板-分位数'!$B$3:$B$497='面板-景气指数'!$A65)*('[1]面板-分位数'!$J$3:$J$497),('[1]面板-分位数'!$B$3:$B$497='面板-景气指数'!$A65)*'[1]面板-分位数'!BF$3:BF$497)</f>
        <v>0.55227906745404864</v>
      </c>
      <c r="BB65" s="48">
        <f t="array" ref="BB65">SUMPRODUCT(('[1]面板-分位数'!$B$3:$B$497='面板-景气指数'!$A65)*('[1]面板-分位数'!$J$3:$J$497),('[1]面板-分位数'!$B$3:$B$497='面板-景气指数'!$A65)*'[1]面板-分位数'!BG$3:BG$497)</f>
        <v>0.65166454542949082</v>
      </c>
      <c r="BC65" s="48">
        <f t="array" ref="BC65">SUMPRODUCT(('[1]面板-分位数'!$B$3:$B$497='面板-景气指数'!$A65)*('[1]面板-分位数'!$J$3:$J$497),('[1]面板-分位数'!$B$3:$B$497='面板-景气指数'!$A65)*'[1]面板-分位数'!BH$3:BH$497)</f>
        <v>0.60519488647077746</v>
      </c>
      <c r="BD65" s="48">
        <f t="array" ref="BD65">SUMPRODUCT(('[1]面板-分位数'!$B$3:$B$497='面板-景气指数'!$A65)*('[1]面板-分位数'!$J$3:$J$497),('[1]面板-分位数'!$B$3:$B$497='面板-景气指数'!$A65)*'[1]面板-分位数'!BI$3:BI$497)</f>
        <v>0.4891339664278187</v>
      </c>
      <c r="BE65" s="48">
        <f t="array" ref="BE65">SUMPRODUCT(('[1]面板-分位数'!$B$3:$B$497='面板-景气指数'!$A65)*('[1]面板-分位数'!$J$3:$J$497),('[1]面板-分位数'!$B$3:$B$497='面板-景气指数'!$A65)*'[1]面板-分位数'!BJ$3:BJ$497)</f>
        <v>0.45834566461588133</v>
      </c>
      <c r="BF65" s="48">
        <f t="array" ref="BF65">SUMPRODUCT(('[1]面板-分位数'!$B$3:$B$497='面板-景气指数'!$A65)*('[1]面板-分位数'!$J$3:$J$497),('[1]面板-分位数'!$B$3:$B$497='面板-景气指数'!$A65)*'[1]面板-分位数'!BK$3:BK$497)</f>
        <v>0.43049316660597731</v>
      </c>
      <c r="BG65" s="48">
        <f t="array" ref="BG65">SUMPRODUCT(('[1]面板-分位数'!$B$3:$B$497='面板-景气指数'!$A65)*('[1]面板-分位数'!$J$3:$J$497),('[1]面板-分位数'!$B$3:$B$497='面板-景气指数'!$A65)*'[1]面板-分位数'!BL$3:BL$497)</f>
        <v>0.45611555094518236</v>
      </c>
      <c r="BH65" s="48">
        <f t="array" ref="BH65">SUMPRODUCT(('[1]面板-分位数'!$B$3:$B$497='面板-景气指数'!$A65)*('[1]面板-分位数'!$J$3:$J$497),('[1]面板-分位数'!$B$3:$B$497='面板-景气指数'!$A65)*'[1]面板-分位数'!BM$3:BM$497)</f>
        <v>0.48874359614273011</v>
      </c>
      <c r="BI65" s="48">
        <f t="array" ref="BI65">SUMPRODUCT(('[1]面板-分位数'!$B$3:$B$497='面板-景气指数'!$A65)*('[1]面板-分位数'!$J$3:$J$497),('[1]面板-分位数'!$B$3:$B$497='面板-景气指数'!$A65)*'[1]面板-分位数'!BN$3:BN$497)</f>
        <v>0.5107612102856357</v>
      </c>
      <c r="BJ65" s="48">
        <f t="array" ref="BJ65">SUMPRODUCT(('[1]面板-分位数'!$B$3:$B$497='面板-景气指数'!$A65)*('[1]面板-分位数'!$J$3:$J$497),('[1]面板-分位数'!$B$3:$B$497='面板-景气指数'!$A65)*'[1]面板-分位数'!BO$3:BO$497)</f>
        <v>0.44961899698548696</v>
      </c>
      <c r="BK65" s="48">
        <f t="array" ref="BK65">SUMPRODUCT(('[1]面板-分位数'!$B$3:$B$497='面板-景气指数'!$A65)*('[1]面板-分位数'!$J$3:$J$497),('[1]面板-分位数'!$B$3:$B$497='面板-景气指数'!$A65)*'[1]面板-分位数'!BP$3:BP$497)</f>
        <v>0.48503362506694986</v>
      </c>
      <c r="BL65" s="48">
        <f t="array" ref="BL65">SUMPRODUCT(('[1]面板-分位数'!$B$3:$B$497='面板-景气指数'!$A65)*('[1]面板-分位数'!$J$3:$J$497),('[1]面板-分位数'!$B$3:$B$497='面板-景气指数'!$A65)*'[1]面板-分位数'!BQ$3:BQ$497)</f>
        <v>0.52603498593005393</v>
      </c>
      <c r="BM65" s="48">
        <f t="array" ref="BM65">SUMPRODUCT(('[1]面板-分位数'!$B$3:$B$497='面板-景气指数'!$A65)*('[1]面板-分位数'!$J$3:$J$497),('[1]面板-分位数'!$B$3:$B$497='面板-景气指数'!$A65)*'[1]面板-分位数'!BR$3:BR$497)</f>
        <v>0.65022358813978265</v>
      </c>
      <c r="BN65" s="48">
        <f t="array" ref="BN65">SUMPRODUCT(('[1]面板-分位数'!$B$3:$B$497='面板-景气指数'!$A65)*('[1]面板-分位数'!$J$3:$J$497),('[1]面板-分位数'!$B$3:$B$497='面板-景气指数'!$A65)*'[1]面板-分位数'!BS$3:BS$497)</f>
        <v>0.66734614263480241</v>
      </c>
      <c r="BO65" s="48">
        <f t="array" ref="BO65">SUMPRODUCT(('[1]面板-分位数'!$B$3:$B$497='面板-景气指数'!$A65)*('[1]面板-分位数'!$J$3:$J$497),('[1]面板-分位数'!$B$3:$B$497='面板-景气指数'!$A65)*'[1]面板-分位数'!BT$3:BT$497)</f>
        <v>0.65442129342109312</v>
      </c>
      <c r="BP65" s="48">
        <f t="array" ref="BP65">SUMPRODUCT(('[1]面板-分位数'!$B$3:$B$497='面板-景气指数'!$A65)*('[1]面板-分位数'!$J$3:$J$497),('[1]面板-分位数'!$B$3:$B$497='面板-景气指数'!$A65)*'[1]面板-分位数'!BU$3:BU$497)</f>
        <v>0.55674100000613447</v>
      </c>
      <c r="BQ65" s="48">
        <f t="array" ref="BQ65">SUMPRODUCT(('[1]面板-分位数'!$B$3:$B$497='面板-景气指数'!$A65)*('[1]面板-分位数'!$J$3:$J$497),('[1]面板-分位数'!$B$3:$B$497='面板-景气指数'!$A65)*'[1]面板-分位数'!BV$3:BV$497)</f>
        <v>0.47958501815027343</v>
      </c>
      <c r="BR65" s="48">
        <f t="array" ref="BR65">SUMPRODUCT(('[1]面板-分位数'!$B$3:$B$497='面板-景气指数'!$A65)*('[1]面板-分位数'!$J$3:$J$497),('[1]面板-分位数'!$B$3:$B$497='面板-景气指数'!$A65)*'[1]面板-分位数'!BW$3:BW$497)</f>
        <v>0.49717239804257712</v>
      </c>
      <c r="BS65" s="48">
        <f t="array" ref="BS65">SUMPRODUCT(('[1]面板-分位数'!$B$3:$B$497='面板-景气指数'!$A65)*('[1]面板-分位数'!$J$3:$J$497),('[1]面板-分位数'!$B$3:$B$497='面板-景气指数'!$A65)*'[1]面板-分位数'!BX$3:BX$497)</f>
        <v>0.60326515600593522</v>
      </c>
      <c r="BT65" s="48">
        <f t="array" ref="BT65">SUMPRODUCT(('[1]面板-分位数'!$B$3:$B$497='面板-景气指数'!$A65)*('[1]面板-分位数'!$J$3:$J$497),('[1]面板-分位数'!$B$3:$B$497='面板-景气指数'!$A65)*'[1]面板-分位数'!BY$3:BY$497)</f>
        <v>0.63374897783087181</v>
      </c>
      <c r="BU65" s="48">
        <f t="array" ref="BU65">SUMPRODUCT(('[1]面板-分位数'!$B$3:$B$497='面板-景气指数'!$A65)*('[1]面板-分位数'!$J$3:$J$497),('[1]面板-分位数'!$B$3:$B$497='面板-景气指数'!$A65)*'[1]面板-分位数'!BZ$3:BZ$497)</f>
        <v>0.603066842336758</v>
      </c>
      <c r="BV65" s="48">
        <f t="array" ref="BV65">SUMPRODUCT(('[1]面板-分位数'!$B$3:$B$497='面板-景气指数'!$A65)*('[1]面板-分位数'!$J$3:$J$497),('[1]面板-分位数'!$B$3:$B$497='面板-景气指数'!$A65)*'[1]面板-分位数'!CA$3:CA$497)</f>
        <v>0.48015273422250287</v>
      </c>
      <c r="BW65" s="48">
        <f t="array" ref="BW65">SUMPRODUCT(('[1]面板-分位数'!$B$3:$B$497='面板-景气指数'!$A65)*('[1]面板-分位数'!$J$3:$J$497),('[1]面板-分位数'!$B$3:$B$497='面板-景气指数'!$A65)*'[1]面板-分位数'!CB$3:CB$497)</f>
        <v>0.51554115241324239</v>
      </c>
      <c r="BX65" s="48">
        <f t="array" ref="BX65">SUMPRODUCT(('[1]面板-分位数'!$B$3:$B$497='面板-景气指数'!$A65)*('[1]面板-分位数'!$J$3:$J$497),('[1]面板-分位数'!$B$3:$B$497='面板-景气指数'!$A65)*'[1]面板-分位数'!CC$3:CC$497)</f>
        <v>0.59661043414651005</v>
      </c>
      <c r="BY65" s="48">
        <f t="array" ref="BY65">SUMPRODUCT(('[1]面板-分位数'!$B$3:$B$497='面板-景气指数'!$A65)*('[1]面板-分位数'!$J$3:$J$497),('[1]面板-分位数'!$B$3:$B$497='面板-景气指数'!$A65)*'[1]面板-分位数'!CD$3:CD$497)</f>
        <v>0.70677582953479523</v>
      </c>
      <c r="BZ65" s="48">
        <f t="array" ref="BZ65">SUMPRODUCT(('[1]面板-分位数'!$B$3:$B$497='面板-景气指数'!$A65)*('[1]面板-分位数'!$J$3:$J$497),('[1]面板-分位数'!$B$3:$B$497='面板-景气指数'!$A65)*'[1]面板-分位数'!CE$3:CE$497)</f>
        <v>0.69164318852295203</v>
      </c>
      <c r="CA65" s="48">
        <f t="array" ref="CA65">SUMPRODUCT(('[1]面板-分位数'!$B$3:$B$497='面板-景气指数'!$A65)*('[1]面板-分位数'!$J$3:$J$497),('[1]面板-分位数'!$B$3:$B$497='面板-景气指数'!$A65)*'[1]面板-分位数'!CF$3:CF$497)</f>
        <v>0.67005556484049156</v>
      </c>
      <c r="CB65" s="48">
        <f t="array" ref="CB65">SUMPRODUCT(('[1]面板-分位数'!$B$3:$B$497='面板-景气指数'!$A65)*('[1]面板-分位数'!$J$3:$J$497),('[1]面板-分位数'!$B$3:$B$497='面板-景气指数'!$A65)*'[1]面板-分位数'!CG$3:CG$497)</f>
        <v>0.63454126890123341</v>
      </c>
      <c r="CC65" s="48">
        <f t="array" ref="CC65">SUMPRODUCT(('[1]面板-分位数'!$B$3:$B$497='面板-景气指数'!$A65)*('[1]面板-分位数'!$J$3:$J$497),('[1]面板-分位数'!$B$3:$B$497='面板-景气指数'!$A65)*'[1]面板-分位数'!CH$3:CH$497)</f>
        <v>0.5717246655665732</v>
      </c>
      <c r="CD65" s="48">
        <f t="array" ref="CD65">SUMPRODUCT(('[1]面板-分位数'!$B$3:$B$497='面板-景气指数'!$A65)*('[1]面板-分位数'!$J$3:$J$497),('[1]面板-分位数'!$B$3:$B$497='面板-景气指数'!$A65)*'[1]面板-分位数'!CI$3:CI$497)</f>
        <v>0.59808303146507291</v>
      </c>
      <c r="CE65" s="48">
        <f t="array" ref="CE65">SUMPRODUCT(('[1]面板-分位数'!$B$3:$B$497='面板-景气指数'!$A65)*('[1]面板-分位数'!$J$3:$J$497),('[1]面板-分位数'!$B$3:$B$497='面板-景气指数'!$A65)*'[1]面板-分位数'!CJ$3:CJ$497)</f>
        <v>0.6566181724924709</v>
      </c>
      <c r="CF65" s="48">
        <f t="array" ref="CF65">SUMPRODUCT(('[1]面板-分位数'!$B$3:$B$497='面板-景气指数'!$A65)*('[1]面板-分位数'!$J$3:$J$497),('[1]面板-分位数'!$B$3:$B$497='面板-景气指数'!$A65)*'[1]面板-分位数'!CK$3:CK$497)</f>
        <v>0.69711825526170357</v>
      </c>
      <c r="CG65" s="48">
        <f t="array" ref="CG65">SUMPRODUCT(('[1]面板-分位数'!$B$3:$B$497='面板-景气指数'!$A65)*('[1]面板-分位数'!$J$3:$J$497),('[1]面板-分位数'!$B$3:$B$497='面板-景气指数'!$A65)*'[1]面板-分位数'!CL$3:CL$497)</f>
        <v>0.6980970562051384</v>
      </c>
      <c r="CH65" s="48">
        <f t="array" ref="CH65">SUMPRODUCT(('[1]面板-分位数'!$B$3:$B$497='面板-景气指数'!$A65)*('[1]面板-分位数'!$J$3:$J$497),('[1]面板-分位数'!$B$3:$B$497='面板-景气指数'!$A65)*'[1]面板-分位数'!CM$3:CM$497)</f>
        <v>0.64878110741765815</v>
      </c>
      <c r="CI65" s="48">
        <f t="array" ref="CI65">SUMPRODUCT(('[1]面板-分位数'!$B$3:$B$497='面板-景气指数'!$A65)*('[1]面板-分位数'!$J$3:$J$497),('[1]面板-分位数'!$B$3:$B$497='面板-景气指数'!$A65)*'[1]面板-分位数'!CN$3:CN$497)</f>
        <v>0.51487179164738095</v>
      </c>
      <c r="CJ65" s="48">
        <f t="array" ref="CJ65">SUMPRODUCT(('[1]面板-分位数'!$B$3:$B$497='面板-景气指数'!$A65)*('[1]面板-分位数'!$J$3:$J$497),('[1]面板-分位数'!$B$3:$B$497='面板-景气指数'!$A65)*'[1]面板-分位数'!CO$3:CO$497)</f>
        <v>0.57005050962065806</v>
      </c>
      <c r="CK65" s="48">
        <f t="array" ref="CK65">SUMPRODUCT(('[1]面板-分位数'!$B$3:$B$497='面板-景气指数'!$A65)*('[1]面板-分位数'!$J$3:$J$497),('[1]面板-分位数'!$B$3:$B$497='面板-景气指数'!$A65)*'[1]面板-分位数'!CP$3:CP$497)</f>
        <v>0.66778187850736914</v>
      </c>
      <c r="CL65" s="48">
        <f t="array" ref="CL65">SUMPRODUCT(('[1]面板-分位数'!$B$3:$B$497='面板-景气指数'!$A65)*('[1]面板-分位数'!$J$3:$J$497),('[1]面板-分位数'!$B$3:$B$497='面板-景气指数'!$A65)*'[1]面板-分位数'!CQ$3:CQ$497)</f>
        <v>0.70917588517271013</v>
      </c>
      <c r="CM65" s="48">
        <f t="array" ref="CM65">SUMPRODUCT(('[1]面板-分位数'!$B$3:$B$497='面板-景气指数'!$A65)*('[1]面板-分位数'!$J$3:$J$497),('[1]面板-分位数'!$B$3:$B$497='面板-景气指数'!$A65)*'[1]面板-分位数'!CR$3:CR$497)</f>
        <v>0.71040054160384702</v>
      </c>
      <c r="CN65" s="48">
        <f t="array" ref="CN65">SUMPRODUCT(('[1]面板-分位数'!$B$3:$B$497='面板-景气指数'!$A65)*('[1]面板-分位数'!$J$3:$J$497),('[1]面板-分位数'!$B$3:$B$497='面板-景气指数'!$A65)*'[1]面板-分位数'!CS$3:CS$497)</f>
        <v>0.69482465680244476</v>
      </c>
      <c r="CO65" s="48">
        <f t="array" ref="CO65">SUMPRODUCT(('[1]面板-分位数'!$B$3:$B$497='面板-景气指数'!$A65)*('[1]面板-分位数'!$J$3:$J$497),('[1]面板-分位数'!$B$3:$B$497='面板-景气指数'!$A65)*'[1]面板-分位数'!CT$3:CT$497)</f>
        <v>0.6610470122479285</v>
      </c>
      <c r="CP65" s="48">
        <f t="array" ref="CP65">SUMPRODUCT(('[1]面板-分位数'!$B$3:$B$497='面板-景气指数'!$A65)*('[1]面板-分位数'!$J$3:$J$497),('[1]面板-分位数'!$B$3:$B$497='面板-景气指数'!$A65)*'[1]面板-分位数'!CU$3:CU$497)</f>
        <v>0.61483596628091852</v>
      </c>
      <c r="CQ65" s="48">
        <f t="array" ref="CQ65">SUMPRODUCT(('[1]面板-分位数'!$B$3:$B$497='面板-景气指数'!$A65)*('[1]面板-分位数'!$J$3:$J$497),('[1]面板-分位数'!$B$3:$B$497='面板-景气指数'!$A65)*'[1]面板-分位数'!CV$3:CV$497)</f>
        <v>0.61030859155391592</v>
      </c>
      <c r="CR65" s="48">
        <f t="array" ref="CR65">SUMPRODUCT(('[1]面板-分位数'!$B$3:$B$497='面板-景气指数'!$A65)*('[1]面板-分位数'!$J$3:$J$497),('[1]面板-分位数'!$B$3:$B$497='面板-景气指数'!$A65)*'[1]面板-分位数'!CW$3:CW$497)</f>
        <v>0.60198767127301045</v>
      </c>
      <c r="CS65" s="48">
        <f t="array" ref="CS65">SUMPRODUCT(('[1]面板-分位数'!$B$3:$B$497='面板-景气指数'!$A65)*('[1]面板-分位数'!$J$3:$J$497),('[1]面板-分位数'!$B$3:$B$497='面板-景气指数'!$A65)*'[1]面板-分位数'!CX$3:CX$497)</f>
        <v>0.56692189556686612</v>
      </c>
      <c r="CT65" s="48">
        <f t="array" ref="CT65">SUMPRODUCT(('[1]面板-分位数'!$B$3:$B$497='面板-景气指数'!$A65)*('[1]面板-分位数'!$J$3:$J$497),('[1]面板-分位数'!$B$3:$B$497='面板-景气指数'!$A65)*'[1]面板-分位数'!CY$3:CY$497)</f>
        <v>0.47098730565322283</v>
      </c>
      <c r="CU65" s="48">
        <f t="array" ref="CU65">SUMPRODUCT(('[1]面板-分位数'!$B$3:$B$497='面板-景气指数'!$A65)*('[1]面板-分位数'!$J$3:$J$497),('[1]面板-分位数'!$B$3:$B$497='面板-景气指数'!$A65)*'[1]面板-分位数'!CZ$3:CZ$497)</f>
        <v>0.46187919493445107</v>
      </c>
      <c r="CV65" s="48">
        <f t="array" ref="CV65">SUMPRODUCT(('[1]面板-分位数'!$B$3:$B$497='面板-景气指数'!$A65)*('[1]面板-分位数'!$J$3:$J$497),('[1]面板-分位数'!$B$3:$B$497='面板-景气指数'!$A65)*'[1]面板-分位数'!DA$3:DA$497)</f>
        <v>0.50629915077825782</v>
      </c>
    </row>
    <row r="66" spans="1:100" x14ac:dyDescent="0.2">
      <c r="A66" s="46" t="s">
        <v>271</v>
      </c>
      <c r="B66" s="47">
        <f t="shared" si="23"/>
        <v>9.0499999999999989</v>
      </c>
      <c r="C66" s="47">
        <f t="shared" si="24"/>
        <v>4.2500000000000009</v>
      </c>
      <c r="D66" s="49">
        <f t="shared" si="22"/>
        <v>15.138180248192185</v>
      </c>
      <c r="E66" s="51">
        <v>4.56897893209781E-3</v>
      </c>
      <c r="F66" s="48">
        <f t="array" ref="F66">SUMPRODUCT(('[1]面板-分位数'!$B$3:$B$497='面板-景气指数'!$A66)*('[1]面板-分位数'!$J$3:$J$497),('[1]面板-分位数'!$B$3:$B$497='面板-景气指数'!$A66)*'[1]面板-分位数'!K$3:K$497)</f>
        <v>0.23899999999999999</v>
      </c>
      <c r="G66" s="48">
        <f t="array" ref="G66">SUMPRODUCT(('[1]面板-分位数'!$B$3:$B$497='面板-景气指数'!$A66)*('[1]面板-分位数'!$J$3:$J$497),('[1]面板-分位数'!$B$3:$B$497='面板-景气指数'!$A66)*'[1]面板-分位数'!L$3:L$497)</f>
        <v>0.22850000000000001</v>
      </c>
      <c r="H66" s="48">
        <f t="array" ref="H66">SUMPRODUCT(('[1]面板-分位数'!$B$3:$B$497='面板-景气指数'!$A66)*('[1]面板-分位数'!$J$3:$J$497),('[1]面板-分位数'!$B$3:$B$497='面板-景气指数'!$A66)*'[1]面板-分位数'!M$3:M$497)</f>
        <v>0.223</v>
      </c>
      <c r="I66" s="48">
        <f t="array" ref="I66">SUMPRODUCT(('[1]面板-分位数'!$B$3:$B$497='面板-景气指数'!$A66)*('[1]面板-分位数'!$J$3:$J$497),('[1]面板-分位数'!$B$3:$B$497='面板-景气指数'!$A66)*'[1]面板-分位数'!N$3:N$497)</f>
        <v>0.20699999999999999</v>
      </c>
      <c r="J66" s="48">
        <f t="array" ref="J66">SUMPRODUCT(('[1]面板-分位数'!$B$3:$B$497='面板-景气指数'!$A66)*('[1]面板-分位数'!$J$3:$J$497),('[1]面板-分位数'!$B$3:$B$497='面板-景气指数'!$A66)*'[1]面板-分位数'!O$3:O$497)</f>
        <v>0.186</v>
      </c>
      <c r="K66" s="48">
        <f t="array" ref="K66">SUMPRODUCT(('[1]面板-分位数'!$B$3:$B$497='面板-景气指数'!$A66)*('[1]面板-分位数'!$J$3:$J$497),('[1]面板-分位数'!$B$3:$B$497='面板-景气指数'!$A66)*'[1]面板-分位数'!P$3:P$497)</f>
        <v>0.16450000000000001</v>
      </c>
      <c r="L66" s="48">
        <f t="array" ref="L66">SUMPRODUCT(('[1]面板-分位数'!$B$3:$B$497='面板-景气指数'!$A66)*('[1]面板-分位数'!$J$3:$J$497),('[1]面板-分位数'!$B$3:$B$497='面板-景气指数'!$A66)*'[1]面板-分位数'!Q$3:Q$497)</f>
        <v>0.1595</v>
      </c>
      <c r="M66" s="48">
        <f t="array" ref="M66">SUMPRODUCT(('[1]面板-分位数'!$B$3:$B$497='面板-景气指数'!$A66)*('[1]面板-分位数'!$J$3:$J$497),('[1]面板-分位数'!$B$3:$B$497='面板-景气指数'!$A66)*'[1]面板-分位数'!R$3:R$497)</f>
        <v>0.154</v>
      </c>
      <c r="N66" s="48">
        <f t="array" ref="N66">SUMPRODUCT(('[1]面板-分位数'!$B$3:$B$497='面板-景气指数'!$A66)*('[1]面板-分位数'!$J$3:$J$497),('[1]面板-分位数'!$B$3:$B$497='面板-景气指数'!$A66)*'[1]面板-分位数'!S$3:S$497)</f>
        <v>0.14349999999999999</v>
      </c>
      <c r="O66" s="48">
        <f t="array" ref="O66">SUMPRODUCT(('[1]面板-分位数'!$B$3:$B$497='面板-景气指数'!$A66)*('[1]面板-分位数'!$J$3:$J$497),('[1]面板-分位数'!$B$3:$B$497='面板-景气指数'!$A66)*'[1]面板-分位数'!T$3:T$497)</f>
        <v>0.11700000000000001</v>
      </c>
      <c r="P66" s="48">
        <f t="array" ref="P66">SUMPRODUCT(('[1]面板-分位数'!$B$3:$B$497='面板-景气指数'!$A66)*('[1]面板-分位数'!$J$3:$J$497),('[1]面板-分位数'!$B$3:$B$497='面板-景气指数'!$A66)*'[1]面板-分位数'!U$3:U$497)</f>
        <v>0.11700000000000001</v>
      </c>
      <c r="Q66" s="48">
        <f t="array" ref="Q66">SUMPRODUCT(('[1]面板-分位数'!$B$3:$B$497='面板-景气指数'!$A66)*('[1]面板-分位数'!$J$3:$J$497),('[1]面板-分位数'!$B$3:$B$497='面板-景气指数'!$A66)*'[1]面板-分位数'!V$3:V$497)</f>
        <v>0.11700000000000001</v>
      </c>
      <c r="R66" s="48">
        <f t="array" ref="R66">SUMPRODUCT(('[1]面板-分位数'!$B$3:$B$497='面板-景气指数'!$A66)*('[1]面板-分位数'!$J$3:$J$497),('[1]面板-分位数'!$B$3:$B$497='面板-景气指数'!$A66)*'[1]面板-分位数'!W$3:W$497)</f>
        <v>0.11700000000000001</v>
      </c>
      <c r="S66" s="48">
        <f t="array" ref="S66">SUMPRODUCT(('[1]面板-分位数'!$B$3:$B$497='面板-景气指数'!$A66)*('[1]面板-分位数'!$J$3:$J$497),('[1]面板-分位数'!$B$3:$B$497='面板-景气指数'!$A66)*'[1]面板-分位数'!X$3:X$497)</f>
        <v>0.13800000000000001</v>
      </c>
      <c r="T66" s="48">
        <f t="array" ref="T66">SUMPRODUCT(('[1]面板-分位数'!$B$3:$B$497='面板-景气指数'!$A66)*('[1]面板-分位数'!$J$3:$J$497),('[1]面板-分位数'!$B$3:$B$497='面板-景气指数'!$A66)*'[1]面板-分位数'!Y$3:Y$497)</f>
        <v>0.14849999999999999</v>
      </c>
      <c r="U66" s="48">
        <f t="array" ref="U66">SUMPRODUCT(('[1]面板-分位数'!$B$3:$B$497='面板-景气指数'!$A66)*('[1]面板-分位数'!$J$3:$J$497),('[1]面板-分位数'!$B$3:$B$497='面板-景气指数'!$A66)*'[1]面板-分位数'!Z$3:Z$497)</f>
        <v>0.17</v>
      </c>
      <c r="V66" s="48">
        <f t="array" ref="V66">SUMPRODUCT(('[1]面板-分位数'!$B$3:$B$497='面板-景气指数'!$A66)*('[1]面板-分位数'!$J$3:$J$497),('[1]面板-分位数'!$B$3:$B$497='面板-景气指数'!$A66)*'[1]面板-分位数'!AA$3:AA$497)</f>
        <v>0.18049999999999999</v>
      </c>
      <c r="W66" s="48">
        <f t="array" ref="W66">SUMPRODUCT(('[1]面板-分位数'!$B$3:$B$497='面板-景气指数'!$A66)*('[1]面板-分位数'!$J$3:$J$497),('[1]面板-分位数'!$B$3:$B$497='面板-景气指数'!$A66)*'[1]面板-分位数'!AB$3:AB$497)</f>
        <v>0.19650000000000001</v>
      </c>
      <c r="X66" s="48">
        <f t="array" ref="X66">SUMPRODUCT(('[1]面板-分位数'!$B$3:$B$497='面板-景气指数'!$A66)*('[1]面板-分位数'!$J$3:$J$497),('[1]面板-分位数'!$B$3:$B$497='面板-景气指数'!$A66)*'[1]面板-分位数'!AC$3:AC$497)</f>
        <v>0.21249999999999999</v>
      </c>
      <c r="Y66" s="48">
        <f t="array" ref="Y66">SUMPRODUCT(('[1]面板-分位数'!$B$3:$B$497='面板-景气指数'!$A66)*('[1]面板-分位数'!$J$3:$J$497),('[1]面板-分位数'!$B$3:$B$497='面板-景气指数'!$A66)*'[1]面板-分位数'!AD$3:AD$497)</f>
        <v>0.25</v>
      </c>
      <c r="Z66" s="48">
        <f t="array" ref="Z66">SUMPRODUCT(('[1]面板-分位数'!$B$3:$B$497='面板-景气指数'!$A66)*('[1]面板-分位数'!$J$3:$J$497),('[1]面板-分位数'!$B$3:$B$497='面板-景气指数'!$A66)*'[1]面板-分位数'!AE$3:AE$497)</f>
        <v>0.3135</v>
      </c>
      <c r="AA66" s="48">
        <f t="array" ref="AA66">SUMPRODUCT(('[1]面板-分位数'!$B$3:$B$497='面板-景气指数'!$A66)*('[1]面板-分位数'!$J$3:$J$497),('[1]面板-分位数'!$B$3:$B$497='面板-景气指数'!$A66)*'[1]面板-分位数'!AF$3:AF$497)</f>
        <v>5.8500000000000003E-2</v>
      </c>
      <c r="AB66" s="48">
        <f t="array" ref="AB66">SUMPRODUCT(('[1]面板-分位数'!$B$3:$B$497='面板-景气指数'!$A66)*('[1]面板-分位数'!$J$3:$J$497),('[1]面板-分位数'!$B$3:$B$497='面板-景气指数'!$A66)*'[1]面板-分位数'!AG$3:AG$497)</f>
        <v>5.8500000000000003E-2</v>
      </c>
      <c r="AC66" s="48">
        <f t="array" ref="AC66">SUMPRODUCT(('[1]面板-分位数'!$B$3:$B$497='面板-景气指数'!$A66)*('[1]面板-分位数'!$J$3:$J$497),('[1]面板-分位数'!$B$3:$B$497='面板-景气指数'!$A66)*'[1]面板-分位数'!AH$3:AH$497)</f>
        <v>5.8500000000000003E-2</v>
      </c>
      <c r="AD66" s="48">
        <f t="array" ref="AD66">SUMPRODUCT(('[1]面板-分位数'!$B$3:$B$497='面板-景气指数'!$A66)*('[1]面板-分位数'!$J$3:$J$497),('[1]面板-分位数'!$B$3:$B$497='面板-景气指数'!$A66)*'[1]面板-分位数'!AI$3:AI$497)</f>
        <v>5.8500000000000003E-2</v>
      </c>
      <c r="AE66" s="48">
        <f t="array" ref="AE66">SUMPRODUCT(('[1]面板-分位数'!$B$3:$B$497='面板-景气指数'!$A66)*('[1]面板-分位数'!$J$3:$J$497),('[1]面板-分位数'!$B$3:$B$497='面板-景气指数'!$A66)*'[1]面板-分位数'!AJ$3:AJ$497)</f>
        <v>0.10100000000000001</v>
      </c>
      <c r="AF66" s="48">
        <f t="array" ref="AF66">SUMPRODUCT(('[1]面板-分位数'!$B$3:$B$497='面板-景气指数'!$A66)*('[1]面板-分位数'!$J$3:$J$497),('[1]面板-分位数'!$B$3:$B$497='面板-景气指数'!$A66)*'[1]面板-分位数'!AK$3:AK$497)</f>
        <v>9.5500000000000002E-2</v>
      </c>
      <c r="AG66" s="48">
        <f t="array" ref="AG66">SUMPRODUCT(('[1]面板-分位数'!$B$3:$B$497='面板-景气指数'!$A66)*('[1]面板-分位数'!$J$3:$J$497),('[1]面板-分位数'!$B$3:$B$497='面板-景气指数'!$A66)*'[1]面板-分位数'!AL$3:AL$497)</f>
        <v>8.5000000000000006E-2</v>
      </c>
      <c r="AH66" s="48">
        <f t="array" ref="AH66">SUMPRODUCT(('[1]面板-分位数'!$B$3:$B$497='面板-景气指数'!$A66)*('[1]面板-分位数'!$J$3:$J$497),('[1]面板-分位数'!$B$3:$B$497='面板-景气指数'!$A66)*'[1]面板-分位数'!AM$3:AM$497)</f>
        <v>7.9500000000000001E-2</v>
      </c>
      <c r="AI66" s="48">
        <f t="array" ref="AI66">SUMPRODUCT(('[1]面板-分位数'!$B$3:$B$497='面板-景气指数'!$A66)*('[1]面板-分位数'!$J$3:$J$497),('[1]面板-分位数'!$B$3:$B$497='面板-景气指数'!$A66)*'[1]面板-分位数'!AN$3:AN$497)</f>
        <v>0.09</v>
      </c>
      <c r="AJ66" s="48">
        <f t="array" ref="AJ66">SUMPRODUCT(('[1]面板-分位数'!$B$3:$B$497='面板-景气指数'!$A66)*('[1]面板-分位数'!$J$3:$J$497),('[1]面板-分位数'!$B$3:$B$497='面板-景气指数'!$A66)*'[1]面板-分位数'!AO$3:AO$497)</f>
        <v>0.1115</v>
      </c>
      <c r="AK66" s="48">
        <f t="array" ref="AK66">SUMPRODUCT(('[1]面板-分位数'!$B$3:$B$497='面板-景气指数'!$A66)*('[1]面板-分位数'!$J$3:$J$497),('[1]面板-分位数'!$B$3:$B$497='面板-景气指数'!$A66)*'[1]面板-分位数'!AP$3:AP$497)</f>
        <v>0.21249999999999999</v>
      </c>
      <c r="AL66" s="48">
        <f t="array" ref="AL66">SUMPRODUCT(('[1]面板-分位数'!$B$3:$B$497='面板-景气指数'!$A66)*('[1]面板-分位数'!$J$3:$J$497),('[1]面板-分位数'!$B$3:$B$497='面板-景气指数'!$A66)*'[1]面板-分位数'!AQ$3:AQ$497)</f>
        <v>0.28699999999999998</v>
      </c>
      <c r="AM66" s="48">
        <f t="array" ref="AM66">SUMPRODUCT(('[1]面板-分位数'!$B$3:$B$497='面板-景气指数'!$A66)*('[1]面板-分位数'!$J$3:$J$497),('[1]面板-分位数'!$B$3:$B$497='面板-景气指数'!$A66)*'[1]面板-分位数'!AR$3:AR$497)</f>
        <v>5.0000000000000001E-3</v>
      </c>
      <c r="AN66" s="48">
        <f t="array" ref="AN66">SUMPRODUCT(('[1]面板-分位数'!$B$3:$B$497='面板-景气指数'!$A66)*('[1]面板-分位数'!$J$3:$J$497),('[1]面板-分位数'!$B$3:$B$497='面板-景气指数'!$A66)*'[1]面板-分位数'!AS$3:AS$497)</f>
        <v>5.0000000000000001E-3</v>
      </c>
      <c r="AO66" s="48">
        <f t="array" ref="AO66">SUMPRODUCT(('[1]面板-分位数'!$B$3:$B$497='面板-景气指数'!$A66)*('[1]面板-分位数'!$J$3:$J$497),('[1]面板-分位数'!$B$3:$B$497='面板-景气指数'!$A66)*'[1]面板-分位数'!AT$3:AT$497)</f>
        <v>5.0000000000000001E-3</v>
      </c>
      <c r="AP66" s="48">
        <f t="array" ref="AP66">SUMPRODUCT(('[1]面板-分位数'!$B$3:$B$497='面板-景气指数'!$A66)*('[1]面板-分位数'!$J$3:$J$497),('[1]面板-分位数'!$B$3:$B$497='面板-景气指数'!$A66)*'[1]面板-分位数'!AU$3:AU$497)</f>
        <v>5.0000000000000001E-3</v>
      </c>
      <c r="AQ66" s="48">
        <f t="array" ref="AQ66">SUMPRODUCT(('[1]面板-分位数'!$B$3:$B$497='面板-景气指数'!$A66)*('[1]面板-分位数'!$J$3:$J$497),('[1]面板-分位数'!$B$3:$B$497='面板-景气指数'!$A66)*'[1]面板-分位数'!AV$3:AV$497)</f>
        <v>0</v>
      </c>
      <c r="AR66" s="48">
        <f t="array" ref="AR66">SUMPRODUCT(('[1]面板-分位数'!$B$3:$B$497='面板-景气指数'!$A66)*('[1]面板-分位数'!$J$3:$J$497),('[1]面板-分位数'!$B$3:$B$497='面板-景气指数'!$A66)*'[1]面板-分位数'!AW$3:AW$497)</f>
        <v>2.6499999999999999E-2</v>
      </c>
      <c r="AS66" s="48">
        <f t="array" ref="AS66">SUMPRODUCT(('[1]面板-分位数'!$B$3:$B$497='面板-景气指数'!$A66)*('[1]面板-分位数'!$J$3:$J$497),('[1]面板-分位数'!$B$3:$B$497='面板-景气指数'!$A66)*'[1]面板-分位数'!AX$3:AX$497)</f>
        <v>3.6999999999999998E-2</v>
      </c>
      <c r="AT66" s="48">
        <f t="array" ref="AT66">SUMPRODUCT(('[1]面板-分位数'!$B$3:$B$497='面板-景气指数'!$A66)*('[1]面板-分位数'!$J$3:$J$497),('[1]面板-分位数'!$B$3:$B$497='面板-景气指数'!$A66)*'[1]面板-分位数'!AY$3:AY$497)</f>
        <v>3.15E-2</v>
      </c>
      <c r="AU66" s="48">
        <f t="array" ref="AU66">SUMPRODUCT(('[1]面板-分位数'!$B$3:$B$497='面板-景气指数'!$A66)*('[1]面板-分位数'!$J$3:$J$497),('[1]面板-分位数'!$B$3:$B$497='面板-景气指数'!$A66)*'[1]面板-分位数'!AZ$3:AZ$497)</f>
        <v>4.2500000000000003E-2</v>
      </c>
      <c r="AV66" s="48">
        <f t="array" ref="AV66">SUMPRODUCT(('[1]面板-分位数'!$B$3:$B$497='面板-景气指数'!$A66)*('[1]面板-分位数'!$J$3:$J$497),('[1]面板-分位数'!$B$3:$B$497='面板-景气指数'!$A66)*'[1]面板-分位数'!BA$3:BA$497)</f>
        <v>4.7500000000000001E-2</v>
      </c>
      <c r="AW66" s="48">
        <f t="array" ref="AW66">SUMPRODUCT(('[1]面板-分位数'!$B$3:$B$497='面板-景气指数'!$A66)*('[1]面板-分位数'!$J$3:$J$497),('[1]面板-分位数'!$B$3:$B$497='面板-景气指数'!$A66)*'[1]面板-分位数'!BB$3:BB$497)</f>
        <v>5.2999999999999999E-2</v>
      </c>
      <c r="AX66" s="48">
        <f t="array" ref="AX66">SUMPRODUCT(('[1]面板-分位数'!$B$3:$B$497='面板-景气指数'!$A66)*('[1]面板-分位数'!$J$3:$J$497),('[1]面板-分位数'!$B$3:$B$497='面板-景气指数'!$A66)*'[1]面板-分位数'!BC$3:BC$497)</f>
        <v>0.106</v>
      </c>
      <c r="AY66" s="48">
        <f t="array" ref="AY66">SUMPRODUCT(('[1]面板-分位数'!$B$3:$B$497='面板-景气指数'!$A66)*('[1]面板-分位数'!$J$3:$J$497),('[1]面板-分位数'!$B$3:$B$497='面板-景气指数'!$A66)*'[1]面板-分位数'!BD$3:BD$497)</f>
        <v>0.39350000000000002</v>
      </c>
      <c r="AZ66" s="48">
        <f t="array" ref="AZ66">SUMPRODUCT(('[1]面板-分位数'!$B$3:$B$497='面板-景气指数'!$A66)*('[1]面板-分位数'!$J$3:$J$497),('[1]面板-分位数'!$B$3:$B$497='面板-景气指数'!$A66)*'[1]面板-分位数'!BE$3:BE$497)</f>
        <v>0.39350000000000002</v>
      </c>
      <c r="BA66" s="48">
        <f t="array" ref="BA66">SUMPRODUCT(('[1]面板-分位数'!$B$3:$B$497='面板-景气指数'!$A66)*('[1]面板-分位数'!$J$3:$J$497),('[1]面板-分位数'!$B$3:$B$497='面板-景气指数'!$A66)*'[1]面板-分位数'!BF$3:BF$497)</f>
        <v>0.39350000000000002</v>
      </c>
      <c r="BB66" s="48">
        <f t="array" ref="BB66">SUMPRODUCT(('[1]面板-分位数'!$B$3:$B$497='面板-景气指数'!$A66)*('[1]面板-分位数'!$J$3:$J$497),('[1]面板-分位数'!$B$3:$B$497='面板-景气指数'!$A66)*'[1]面板-分位数'!BG$3:BG$497)</f>
        <v>0.39350000000000002</v>
      </c>
      <c r="BC66" s="48">
        <f t="array" ref="BC66">SUMPRODUCT(('[1]面板-分位数'!$B$3:$B$497='面板-景气指数'!$A66)*('[1]面板-分位数'!$J$3:$J$497),('[1]面板-分位数'!$B$3:$B$497='面板-景气指数'!$A66)*'[1]面板-分位数'!BH$3:BH$497)</f>
        <v>0.38250000000000001</v>
      </c>
      <c r="BD66" s="48">
        <f t="array" ref="BD66">SUMPRODUCT(('[1]面板-分位数'!$B$3:$B$497='面板-景气指数'!$A66)*('[1]面板-分位数'!$J$3:$J$497),('[1]面板-分位数'!$B$3:$B$497='面板-景气指数'!$A66)*'[1]面板-分位数'!BI$3:BI$497)</f>
        <v>0.3775</v>
      </c>
      <c r="BE66" s="48">
        <f t="array" ref="BE66">SUMPRODUCT(('[1]面板-分位数'!$B$3:$B$497='面板-景气指数'!$A66)*('[1]面板-分位数'!$J$3:$J$497),('[1]面板-分位数'!$B$3:$B$497='面板-景气指数'!$A66)*'[1]面板-分位数'!BJ$3:BJ$497)</f>
        <v>0.38800000000000001</v>
      </c>
      <c r="BF66" s="48">
        <f t="array" ref="BF66">SUMPRODUCT(('[1]面板-分位数'!$B$3:$B$497='面板-景气指数'!$A66)*('[1]面板-分位数'!$J$3:$J$497),('[1]面板-分位数'!$B$3:$B$497='面板-景气指数'!$A66)*'[1]面板-分位数'!BK$3:BK$497)</f>
        <v>0.41449999999999998</v>
      </c>
      <c r="BG66" s="48">
        <f t="array" ref="BG66">SUMPRODUCT(('[1]面板-分位数'!$B$3:$B$497='面板-景气指数'!$A66)*('[1]面板-分位数'!$J$3:$J$497),('[1]面板-分位数'!$B$3:$B$497='面板-景气指数'!$A66)*'[1]面板-分位数'!BL$3:BL$497)</f>
        <v>0.43049999999999999</v>
      </c>
      <c r="BH66" s="48">
        <f t="array" ref="BH66">SUMPRODUCT(('[1]面板-分位数'!$B$3:$B$497='面板-景气指数'!$A66)*('[1]面板-分位数'!$J$3:$J$497),('[1]面板-分位数'!$B$3:$B$497='面板-景气指数'!$A66)*'[1]面板-分位数'!BM$3:BM$497)</f>
        <v>0.436</v>
      </c>
      <c r="BI66" s="48">
        <f t="array" ref="BI66">SUMPRODUCT(('[1]面板-分位数'!$B$3:$B$497='面板-景气指数'!$A66)*('[1]面板-分位数'!$J$3:$J$497),('[1]面板-分位数'!$B$3:$B$497='面板-景气指数'!$A66)*'[1]面板-分位数'!BN$3:BN$497)</f>
        <v>0.44650000000000001</v>
      </c>
      <c r="BJ66" s="48">
        <f t="array" ref="BJ66">SUMPRODUCT(('[1]面板-分位数'!$B$3:$B$497='面板-景气指数'!$A66)*('[1]面板-分位数'!$J$3:$J$497),('[1]面板-分位数'!$B$3:$B$497='面板-景气指数'!$A66)*'[1]面板-分位数'!BO$3:BO$497)</f>
        <v>0.46250000000000002</v>
      </c>
      <c r="BK66" s="48">
        <f t="array" ref="BK66">SUMPRODUCT(('[1]面板-分位数'!$B$3:$B$497='面板-景气指数'!$A66)*('[1]面板-分位数'!$J$3:$J$497),('[1]面板-分位数'!$B$3:$B$497='面板-景气指数'!$A66)*'[1]面板-分位数'!BP$3:BP$497)</f>
        <v>0.34</v>
      </c>
      <c r="BL66" s="48">
        <f t="array" ref="BL66">SUMPRODUCT(('[1]面板-分位数'!$B$3:$B$497='面板-景气指数'!$A66)*('[1]面板-分位数'!$J$3:$J$497),('[1]面板-分位数'!$B$3:$B$497='面板-景气指数'!$A66)*'[1]面板-分位数'!BQ$3:BQ$497)</f>
        <v>0.34</v>
      </c>
      <c r="BM66" s="48">
        <f t="array" ref="BM66">SUMPRODUCT(('[1]面板-分位数'!$B$3:$B$497='面板-景气指数'!$A66)*('[1]面板-分位数'!$J$3:$J$497),('[1]面板-分位数'!$B$3:$B$497='面板-景气指数'!$A66)*'[1]面板-分位数'!BR$3:BR$497)</f>
        <v>0.34</v>
      </c>
      <c r="BN66" s="48">
        <f t="array" ref="BN66">SUMPRODUCT(('[1]面板-分位数'!$B$3:$B$497='面板-景气指数'!$A66)*('[1]面板-分位数'!$J$3:$J$497),('[1]面板-分位数'!$B$3:$B$497='面板-景气指数'!$A66)*'[1]面板-分位数'!BS$3:BS$497)</f>
        <v>0.34</v>
      </c>
      <c r="BO66" s="48">
        <f t="array" ref="BO66">SUMPRODUCT(('[1]面板-分位数'!$B$3:$B$497='面板-景气指数'!$A66)*('[1]面板-分位数'!$J$3:$J$497),('[1]面板-分位数'!$B$3:$B$497='面板-景气指数'!$A66)*'[1]面板-分位数'!BT$3:BT$497)</f>
        <v>0.32400000000000001</v>
      </c>
      <c r="BP66" s="48">
        <f t="array" ref="BP66">SUMPRODUCT(('[1]面板-分位数'!$B$3:$B$497='面板-景气指数'!$A66)*('[1]面板-分位数'!$J$3:$J$497),('[1]面板-分位数'!$B$3:$B$497='面板-景气指数'!$A66)*'[1]面板-分位数'!BU$3:BU$497)</f>
        <v>0.32950000000000002</v>
      </c>
      <c r="BQ66" s="48">
        <f t="array" ref="BQ66">SUMPRODUCT(('[1]面板-分位数'!$B$3:$B$497='面板-景气指数'!$A66)*('[1]面板-分位数'!$J$3:$J$497),('[1]面板-分位数'!$B$3:$B$497='面板-景气指数'!$A66)*'[1]面板-分位数'!BV$3:BV$497)</f>
        <v>0.33500000000000002</v>
      </c>
      <c r="BR66" s="48">
        <f t="array" ref="BR66">SUMPRODUCT(('[1]面板-分位数'!$B$3:$B$497='面板-景气指数'!$A66)*('[1]面板-分位数'!$J$3:$J$497),('[1]面板-分位数'!$B$3:$B$497='面板-景气指数'!$A66)*'[1]面板-分位数'!BW$3:BW$497)</f>
        <v>0.372</v>
      </c>
      <c r="BS66" s="48">
        <f t="array" ref="BS66">SUMPRODUCT(('[1]面板-分位数'!$B$3:$B$497='面板-景气指数'!$A66)*('[1]面板-分位数'!$J$3:$J$497),('[1]面板-分位数'!$B$3:$B$497='面板-景气指数'!$A66)*'[1]面板-分位数'!BX$3:BX$497)</f>
        <v>0.36149999999999999</v>
      </c>
      <c r="BT66" s="48">
        <f t="array" ref="BT66">SUMPRODUCT(('[1]面板-分位数'!$B$3:$B$497='面板-景气指数'!$A66)*('[1]面板-分位数'!$J$3:$J$497),('[1]面板-分位数'!$B$3:$B$497='面板-景气指数'!$A66)*'[1]面板-分位数'!BY$3:BY$497)</f>
        <v>0.31900000000000001</v>
      </c>
      <c r="BU66" s="48">
        <f t="array" ref="BU66">SUMPRODUCT(('[1]面板-分位数'!$B$3:$B$497='面板-景气指数'!$A66)*('[1]面板-分位数'!$J$3:$J$497),('[1]面板-分位数'!$B$3:$B$497='面板-景气指数'!$A66)*'[1]面板-分位数'!BZ$3:BZ$497)</f>
        <v>0.2445</v>
      </c>
      <c r="BV66" s="48">
        <f t="array" ref="BV66">SUMPRODUCT(('[1]面板-分位数'!$B$3:$B$497='面板-景气指数'!$A66)*('[1]面板-分位数'!$J$3:$J$497),('[1]面板-分位数'!$B$3:$B$497='面板-景气指数'!$A66)*'[1]面板-分位数'!CA$3:CA$497)</f>
        <v>0.36699999999999999</v>
      </c>
      <c r="BW66" s="48">
        <f t="array" ref="BW66">SUMPRODUCT(('[1]面板-分位数'!$B$3:$B$497='面板-景气指数'!$A66)*('[1]面板-分位数'!$J$3:$J$497),('[1]面板-分位数'!$B$3:$B$497='面板-景气指数'!$A66)*'[1]面板-分位数'!CB$3:CB$497)</f>
        <v>0.20200000000000001</v>
      </c>
      <c r="BX66" s="48">
        <f t="array" ref="BX66">SUMPRODUCT(('[1]面板-分位数'!$B$3:$B$497='面板-景气指数'!$A66)*('[1]面板-分位数'!$J$3:$J$497),('[1]面板-分位数'!$B$3:$B$497='面板-景气指数'!$A66)*'[1]面板-分位数'!CC$3:CC$497)</f>
        <v>0.3085</v>
      </c>
      <c r="BY66" s="48">
        <f t="array" ref="BY66">SUMPRODUCT(('[1]面板-分位数'!$B$3:$B$497='面板-景气指数'!$A66)*('[1]面板-分位数'!$J$3:$J$497),('[1]面板-分位数'!$B$3:$B$497='面板-景气指数'!$A66)*'[1]面板-分位数'!CD$3:CD$497)</f>
        <v>0.28149999999999997</v>
      </c>
      <c r="BZ66" s="48">
        <f t="array" ref="BZ66">SUMPRODUCT(('[1]面板-分位数'!$B$3:$B$497='面板-景气指数'!$A66)*('[1]面板-分位数'!$J$3:$J$497),('[1]面板-分位数'!$B$3:$B$497='面板-景气指数'!$A66)*'[1]面板-分位数'!CE$3:CE$497)</f>
        <v>0.42549999999999999</v>
      </c>
      <c r="CA66" s="48">
        <f t="array" ref="CA66">SUMPRODUCT(('[1]面板-分位数'!$B$3:$B$497='面板-景气指数'!$A66)*('[1]面板-分位数'!$J$3:$J$497),('[1]面板-分位数'!$B$3:$B$497='面板-景气指数'!$A66)*'[1]面板-分位数'!CF$3:CF$497)</f>
        <v>0.441</v>
      </c>
      <c r="CB66" s="48">
        <f t="array" ref="CB66">SUMPRODUCT(('[1]面板-分位数'!$B$3:$B$497='面板-景气指数'!$A66)*('[1]面板-分位数'!$J$3:$J$497),('[1]面板-分位数'!$B$3:$B$497='面板-景气指数'!$A66)*'[1]面板-分位数'!CG$3:CG$497)</f>
        <v>0.45700000000000002</v>
      </c>
      <c r="CC66" s="48">
        <f t="array" ref="CC66">SUMPRODUCT(('[1]面板-分位数'!$B$3:$B$497='面板-景气指数'!$A66)*('[1]面板-分位数'!$J$3:$J$497),('[1]面板-分位数'!$B$3:$B$497='面板-景气指数'!$A66)*'[1]面板-分位数'!CH$3:CH$497)</f>
        <v>0.46800000000000003</v>
      </c>
      <c r="CD66" s="48">
        <f t="array" ref="CD66">SUMPRODUCT(('[1]面板-分位数'!$B$3:$B$497='面板-景气指数'!$A66)*('[1]面板-分位数'!$J$3:$J$497),('[1]面板-分位数'!$B$3:$B$497='面板-景气指数'!$A66)*'[1]面板-分位数'!CI$3:CI$497)</f>
        <v>0.47299999999999998</v>
      </c>
      <c r="CE66" s="48">
        <f t="array" ref="CE66">SUMPRODUCT(('[1]面板-分位数'!$B$3:$B$497='面板-景气指数'!$A66)*('[1]面板-分位数'!$J$3:$J$497),('[1]面板-分位数'!$B$3:$B$497='面板-景气指数'!$A66)*'[1]面板-分位数'!CJ$3:CJ$497)</f>
        <v>0.47849999999999998</v>
      </c>
      <c r="CF66" s="48">
        <f t="array" ref="CF66">SUMPRODUCT(('[1]面板-分位数'!$B$3:$B$497='面板-景气指数'!$A66)*('[1]面板-分位数'!$J$3:$J$497),('[1]面板-分位数'!$B$3:$B$497='面板-景气指数'!$A66)*'[1]面板-分位数'!CK$3:CK$497)</f>
        <v>0.48399999999999999</v>
      </c>
      <c r="CG66" s="48">
        <f t="array" ref="CG66">SUMPRODUCT(('[1]面板-分位数'!$B$3:$B$497='面板-景气指数'!$A66)*('[1]面板-分位数'!$J$3:$J$497),('[1]面板-分位数'!$B$3:$B$497='面板-景气指数'!$A66)*'[1]面板-分位数'!CL$3:CL$497)</f>
        <v>0.5</v>
      </c>
      <c r="CH66" s="48">
        <f t="array" ref="CH66">SUMPRODUCT(('[1]面板-分位数'!$B$3:$B$497='面板-景气指数'!$A66)*('[1]面板-分位数'!$J$3:$J$497),('[1]面板-分位数'!$B$3:$B$497='面板-景气指数'!$A66)*'[1]面板-分位数'!CM$3:CM$497)</f>
        <v>0.48899999999999999</v>
      </c>
      <c r="CI66" s="48">
        <f t="array" ref="CI66">SUMPRODUCT(('[1]面板-分位数'!$B$3:$B$497='面板-景气指数'!$A66)*('[1]面板-分位数'!$J$3:$J$497),('[1]面板-分位数'!$B$3:$B$497='面板-景气指数'!$A66)*'[1]面板-分位数'!CN$3:CN$497)</f>
        <v>0.4945</v>
      </c>
      <c r="CJ66" s="48">
        <f t="array" ref="CJ66">SUMPRODUCT(('[1]面板-分位数'!$B$3:$B$497='面板-景气指数'!$A66)*('[1]面板-分位数'!$J$3:$J$497),('[1]面板-分位数'!$B$3:$B$497='面板-景气指数'!$A66)*'[1]面板-分位数'!CO$3:CO$497)</f>
        <v>0.26050000000000001</v>
      </c>
      <c r="CK66" s="48">
        <f t="array" ref="CK66">SUMPRODUCT(('[1]面板-分位数'!$B$3:$B$497='面板-景气指数'!$A66)*('[1]面板-分位数'!$J$3:$J$497),('[1]面板-分位数'!$B$3:$B$497='面板-景气指数'!$A66)*'[1]面板-分位数'!CP$3:CP$497)</f>
        <v>0.26050000000000001</v>
      </c>
      <c r="CL66" s="48">
        <f t="array" ref="CL66">SUMPRODUCT(('[1]面板-分位数'!$B$3:$B$497='面板-景气指数'!$A66)*('[1]面板-分位数'!$J$3:$J$497),('[1]面板-分位数'!$B$3:$B$497='面板-景气指数'!$A66)*'[1]面板-分位数'!CQ$3:CQ$497)</f>
        <v>0.26050000000000001</v>
      </c>
      <c r="CM66" s="48">
        <f t="array" ref="CM66">SUMPRODUCT(('[1]面板-分位数'!$B$3:$B$497='面板-景气指数'!$A66)*('[1]面板-分位数'!$J$3:$J$497),('[1]面板-分位数'!$B$3:$B$497='面板-景气指数'!$A66)*'[1]面板-分位数'!CR$3:CR$497)</f>
        <v>0.26050000000000001</v>
      </c>
      <c r="CN66" s="48">
        <f t="array" ref="CN66">SUMPRODUCT(('[1]面板-分位数'!$B$3:$B$497='面板-景气指数'!$A66)*('[1]面板-分位数'!$J$3:$J$497),('[1]面板-分位数'!$B$3:$B$497='面板-景气指数'!$A66)*'[1]面板-分位数'!CS$3:CS$497)</f>
        <v>0.255</v>
      </c>
      <c r="CO66" s="48">
        <f t="array" ref="CO66">SUMPRODUCT(('[1]面板-分位数'!$B$3:$B$497='面板-景气指数'!$A66)*('[1]面板-分位数'!$J$3:$J$497),('[1]面板-分位数'!$B$3:$B$497='面板-景气指数'!$A66)*'[1]面板-分位数'!CT$3:CT$497)</f>
        <v>0.29249999999999998</v>
      </c>
      <c r="CP66" s="48">
        <f t="array" ref="CP66">SUMPRODUCT(('[1]面板-分位数'!$B$3:$B$497='面板-景气指数'!$A66)*('[1]面板-分位数'!$J$3:$J$497),('[1]面板-分位数'!$B$3:$B$497='面板-景气指数'!$A66)*'[1]面板-分位数'!CU$3:CU$497)</f>
        <v>0.30299999999999999</v>
      </c>
      <c r="CQ66" s="48">
        <f t="array" ref="CQ66">SUMPRODUCT(('[1]面板-分位数'!$B$3:$B$497='面板-景气指数'!$A66)*('[1]面板-分位数'!$J$3:$J$497),('[1]面板-分位数'!$B$3:$B$497='面板-景气指数'!$A66)*'[1]面板-分位数'!CV$3:CV$497)</f>
        <v>0.29749999999999999</v>
      </c>
      <c r="CR66" s="48">
        <f t="array" ref="CR66">SUMPRODUCT(('[1]面板-分位数'!$B$3:$B$497='面板-景气指数'!$A66)*('[1]面板-分位数'!$J$3:$J$497),('[1]面板-分位数'!$B$3:$B$497='面板-景气指数'!$A66)*'[1]面板-分位数'!CW$3:CW$497)</f>
        <v>0.23400000000000001</v>
      </c>
      <c r="CS66" s="48">
        <f t="array" ref="CS66">SUMPRODUCT(('[1]面板-分位数'!$B$3:$B$497='面板-景气指数'!$A66)*('[1]面板-分位数'!$J$3:$J$497),('[1]面板-分位数'!$B$3:$B$497='面板-景气指数'!$A66)*'[1]面板-分位数'!CX$3:CX$497)</f>
        <v>0.17549999999999999</v>
      </c>
      <c r="CT66" s="48">
        <f t="array" ref="CT66">SUMPRODUCT(('[1]面板-分位数'!$B$3:$B$497='面板-景气指数'!$A66)*('[1]面板-分位数'!$J$3:$J$497),('[1]面板-分位数'!$B$3:$B$497='面板-景气指数'!$A66)*'[1]面板-分位数'!CY$3:CY$497)</f>
        <v>0.191</v>
      </c>
      <c r="CU66" s="48">
        <f t="array" ref="CU66">SUMPRODUCT(('[1]面板-分位数'!$B$3:$B$497='面板-景气指数'!$A66)*('[1]面板-分位数'!$J$3:$J$497),('[1]面板-分位数'!$B$3:$B$497='面板-景气指数'!$A66)*'[1]面板-分位数'!CZ$3:CZ$497)</f>
        <v>0.42</v>
      </c>
      <c r="CV66" s="48">
        <f t="array" ref="CV66">SUMPRODUCT(('[1]面板-分位数'!$B$3:$B$497='面板-景气指数'!$A66)*('[1]面板-分位数'!$J$3:$J$497),('[1]面板-分位数'!$B$3:$B$497='面板-景气指数'!$A66)*'[1]面板-分位数'!DA$3:DA$497)</f>
        <v>0.45200000000000001</v>
      </c>
    </row>
    <row r="67" spans="1:100" x14ac:dyDescent="0.2">
      <c r="A67" s="46" t="s">
        <v>272</v>
      </c>
      <c r="B67" s="47">
        <f t="shared" si="23"/>
        <v>-3.6250000000000062</v>
      </c>
      <c r="C67" s="47">
        <f t="shared" si="24"/>
        <v>9.1274999999999995</v>
      </c>
      <c r="D67" s="49">
        <f t="shared" si="22"/>
        <v>17.095146499468633</v>
      </c>
      <c r="E67" s="51">
        <v>0.12685617906461899</v>
      </c>
      <c r="F67" s="48">
        <f t="array" ref="F67">SUMPRODUCT(('[1]面板-分位数'!$B$3:$B$497='面板-景气指数'!$A67)*('[1]面板-分位数'!$J$3:$J$497),('[1]面板-分位数'!$B$3:$B$497='面板-景气指数'!$A67)*'[1]面板-分位数'!K$3:K$497)</f>
        <v>0.28455000000000003</v>
      </c>
      <c r="G67" s="48">
        <f t="array" ref="G67">SUMPRODUCT(('[1]面板-分位数'!$B$3:$B$497='面板-景气指数'!$A67)*('[1]面板-分位数'!$J$3:$J$497),('[1]面板-分位数'!$B$3:$B$497='面板-景气指数'!$A67)*'[1]面板-分位数'!L$3:L$497)</f>
        <v>0.32989999999999997</v>
      </c>
      <c r="H67" s="48">
        <f t="array" ref="H67">SUMPRODUCT(('[1]面板-分位数'!$B$3:$B$497='面板-景气指数'!$A67)*('[1]面板-分位数'!$J$3:$J$497),('[1]面板-分位数'!$B$3:$B$497='面板-景气指数'!$A67)*'[1]面板-分位数'!M$3:M$497)</f>
        <v>0.32779999999999998</v>
      </c>
      <c r="I67" s="48">
        <f t="array" ref="I67">SUMPRODUCT(('[1]面板-分位数'!$B$3:$B$497='面板-景气指数'!$A67)*('[1]面板-分位数'!$J$3:$J$497),('[1]面板-分位数'!$B$3:$B$497='面板-景气指数'!$A67)*'[1]面板-分位数'!N$3:N$497)</f>
        <v>0.29437500000000005</v>
      </c>
      <c r="J67" s="48">
        <f t="array" ref="J67">SUMPRODUCT(('[1]面板-分位数'!$B$3:$B$497='面板-景气指数'!$A67)*('[1]面板-分位数'!$J$3:$J$497),('[1]面板-分位数'!$B$3:$B$497='面板-景气指数'!$A67)*'[1]面板-分位数'!O$3:O$497)</f>
        <v>0.23862499999999998</v>
      </c>
      <c r="K67" s="48">
        <f t="array" ref="K67">SUMPRODUCT(('[1]面板-分位数'!$B$3:$B$497='面板-景气指数'!$A67)*('[1]面板-分位数'!$J$3:$J$497),('[1]面板-分位数'!$B$3:$B$497='面板-景气指数'!$A67)*'[1]面板-分位数'!P$3:P$497)</f>
        <v>0.22830000000000003</v>
      </c>
      <c r="L67" s="48">
        <f t="array" ref="L67">SUMPRODUCT(('[1]面板-分位数'!$B$3:$B$497='面板-景气指数'!$A67)*('[1]面板-分位数'!$J$3:$J$497),('[1]面板-分位数'!$B$3:$B$497='面板-景气指数'!$A67)*'[1]面板-分位数'!Q$3:Q$497)</f>
        <v>0.34492500000000015</v>
      </c>
      <c r="M67" s="48">
        <f t="array" ref="M67">SUMPRODUCT(('[1]面板-分位数'!$B$3:$B$497='面板-景气指数'!$A67)*('[1]面板-分位数'!$J$3:$J$497),('[1]面板-分位数'!$B$3:$B$497='面板-景气指数'!$A67)*'[1]面板-分位数'!R$3:R$497)</f>
        <v>0.56459999999999999</v>
      </c>
      <c r="N67" s="48">
        <f t="array" ref="N67">SUMPRODUCT(('[1]面板-分位数'!$B$3:$B$497='面板-景气指数'!$A67)*('[1]面板-分位数'!$J$3:$J$497),('[1]面板-分位数'!$B$3:$B$497='面板-景气指数'!$A67)*'[1]面板-分位数'!S$3:S$497)</f>
        <v>0.63075000000000014</v>
      </c>
      <c r="O67" s="48">
        <f t="array" ref="O67">SUMPRODUCT(('[1]面板-分位数'!$B$3:$B$497='面板-景气指数'!$A67)*('[1]面板-分位数'!$J$3:$J$497),('[1]面板-分位数'!$B$3:$B$497='面板-景气指数'!$A67)*'[1]面板-分位数'!T$3:T$497)</f>
        <v>0.48762500000000003</v>
      </c>
      <c r="P67" s="48">
        <f t="array" ref="P67">SUMPRODUCT(('[1]面板-分位数'!$B$3:$B$497='面板-景气指数'!$A67)*('[1]面板-分位数'!$J$3:$J$497),('[1]面板-分位数'!$B$3:$B$497='面板-景气指数'!$A67)*'[1]面板-分位数'!U$3:U$497)</f>
        <v>0.27484999999999998</v>
      </c>
      <c r="Q67" s="48">
        <f t="array" ref="Q67">SUMPRODUCT(('[1]面板-分位数'!$B$3:$B$497='面板-景气指数'!$A67)*('[1]面板-分位数'!$J$3:$J$497),('[1]面板-分位数'!$B$3:$B$497='面板-景气指数'!$A67)*'[1]面板-分位数'!V$3:V$497)</f>
        <v>0.211225</v>
      </c>
      <c r="R67" s="48">
        <f t="array" ref="R67">SUMPRODUCT(('[1]面板-分位数'!$B$3:$B$497='面板-景气指数'!$A67)*('[1]面板-分位数'!$J$3:$J$497),('[1]面板-分位数'!$B$3:$B$497='面板-景气指数'!$A67)*'[1]面板-分位数'!W$3:W$497)</f>
        <v>0.30337499999999995</v>
      </c>
      <c r="S67" s="48">
        <f t="array" ref="S67">SUMPRODUCT(('[1]面板-分位数'!$B$3:$B$497='面板-景气指数'!$A67)*('[1]面板-分位数'!$J$3:$J$497),('[1]面板-分位数'!$B$3:$B$497='面板-景气指数'!$A67)*'[1]面板-分位数'!X$3:X$497)</f>
        <v>0.36615000000000003</v>
      </c>
      <c r="T67" s="48">
        <f t="array" ref="T67">SUMPRODUCT(('[1]面板-分位数'!$B$3:$B$497='面板-景气指数'!$A67)*('[1]面板-分位数'!$J$3:$J$497),('[1]面板-分位数'!$B$3:$B$497='面板-景气指数'!$A67)*'[1]面板-分位数'!Y$3:Y$497)</f>
        <v>0.35767500000000008</v>
      </c>
      <c r="U67" s="48">
        <f t="array" ref="U67">SUMPRODUCT(('[1]面板-分位数'!$B$3:$B$497='面板-景气指数'!$A67)*('[1]面板-分位数'!$J$3:$J$497),('[1]面板-分位数'!$B$3:$B$497='面板-景气指数'!$A67)*'[1]面板-分位数'!Z$3:Z$497)</f>
        <v>0.33822499999999994</v>
      </c>
      <c r="V67" s="48">
        <f t="array" ref="V67">SUMPRODUCT(('[1]面板-分位数'!$B$3:$B$497='面板-景气指数'!$A67)*('[1]面板-分位数'!$J$3:$J$497),('[1]面板-分位数'!$B$3:$B$497='面板-景气指数'!$A67)*'[1]面板-分位数'!AA$3:AA$497)</f>
        <v>0.31117500000000009</v>
      </c>
      <c r="W67" s="48">
        <f t="array" ref="W67">SUMPRODUCT(('[1]面板-分位数'!$B$3:$B$497='面板-景气指数'!$A67)*('[1]面板-分位数'!$J$3:$J$497),('[1]面板-分位数'!$B$3:$B$497='面板-景气指数'!$A67)*'[1]面板-分位数'!AB$3:AB$497)</f>
        <v>0.28155000000000008</v>
      </c>
      <c r="X67" s="48">
        <f t="array" ref="X67">SUMPRODUCT(('[1]面板-分位数'!$B$3:$B$497='面板-景气指数'!$A67)*('[1]面板-分位数'!$J$3:$J$497),('[1]面板-分位数'!$B$3:$B$497='面板-景气指数'!$A67)*'[1]面板-分位数'!AC$3:AC$497)</f>
        <v>0.29655000000000004</v>
      </c>
      <c r="Y67" s="48">
        <f t="array" ref="Y67">SUMPRODUCT(('[1]面板-分位数'!$B$3:$B$497='面板-景气指数'!$A67)*('[1]面板-分位数'!$J$3:$J$497),('[1]面板-分位数'!$B$3:$B$497='面板-景气指数'!$A67)*'[1]面板-分位数'!AD$3:AD$497)</f>
        <v>0.31407499999999999</v>
      </c>
      <c r="Z67" s="48">
        <f t="array" ref="Z67">SUMPRODUCT(('[1]面板-分位数'!$B$3:$B$497='面板-景气指数'!$A67)*('[1]面板-分位数'!$J$3:$J$497),('[1]面板-分位数'!$B$3:$B$497='面板-景气指数'!$A67)*'[1]面板-分位数'!AE$3:AE$497)</f>
        <v>0.35504999999999998</v>
      </c>
      <c r="AA67" s="48">
        <f t="array" ref="AA67">SUMPRODUCT(('[1]面板-分位数'!$B$3:$B$497='面板-景气指数'!$A67)*('[1]面板-分位数'!$J$3:$J$497),('[1]面板-分位数'!$B$3:$B$497='面板-景气指数'!$A67)*'[1]面板-分位数'!AF$3:AF$497)</f>
        <v>0.40060000000000001</v>
      </c>
      <c r="AB67" s="48">
        <f t="array" ref="AB67">SUMPRODUCT(('[1]面板-分位数'!$B$3:$B$497='面板-景气指数'!$A67)*('[1]面板-分位数'!$J$3:$J$497),('[1]面板-分位数'!$B$3:$B$497='面板-景气指数'!$A67)*'[1]面板-分位数'!AG$3:AG$497)</f>
        <v>0.38919999999999999</v>
      </c>
      <c r="AC67" s="48">
        <f t="array" ref="AC67">SUMPRODUCT(('[1]面板-分位数'!$B$3:$B$497='面板-景气指数'!$A67)*('[1]面板-分位数'!$J$3:$J$497),('[1]面板-分位数'!$B$3:$B$497='面板-景气指数'!$A67)*'[1]面板-分位数'!AH$3:AH$497)</f>
        <v>0.37572500000000009</v>
      </c>
      <c r="AD67" s="48">
        <f t="array" ref="AD67">SUMPRODUCT(('[1]面板-分位数'!$B$3:$B$497='面板-景气指数'!$A67)*('[1]面板-分位数'!$J$3:$J$497),('[1]面板-分位数'!$B$3:$B$497='面板-景气指数'!$A67)*'[1]面板-分位数'!AI$3:AI$497)</f>
        <v>0.32977500000000004</v>
      </c>
      <c r="AE67" s="48">
        <f t="array" ref="AE67">SUMPRODUCT(('[1]面板-分位数'!$B$3:$B$497='面板-景气指数'!$A67)*('[1]面板-分位数'!$J$3:$J$497),('[1]面板-分位数'!$B$3:$B$497='面板-景气指数'!$A67)*'[1]面板-分位数'!AJ$3:AJ$497)</f>
        <v>0.32974999999999999</v>
      </c>
      <c r="AF67" s="48">
        <f t="array" ref="AF67">SUMPRODUCT(('[1]面板-分位数'!$B$3:$B$497='面板-景气指数'!$A67)*('[1]面板-分位数'!$J$3:$J$497),('[1]面板-分位数'!$B$3:$B$497='面板-景气指数'!$A67)*'[1]面板-分位数'!AK$3:AK$497)</f>
        <v>0.38167500000000004</v>
      </c>
      <c r="AG67" s="48">
        <f t="array" ref="AG67">SUMPRODUCT(('[1]面板-分位数'!$B$3:$B$497='面板-景气指数'!$A67)*('[1]面板-分位数'!$J$3:$J$497),('[1]面板-分位数'!$B$3:$B$497='面板-景气指数'!$A67)*'[1]面板-分位数'!AL$3:AL$497)</f>
        <v>0.43559999999999999</v>
      </c>
      <c r="AH67" s="48">
        <f t="array" ref="AH67">SUMPRODUCT(('[1]面板-分位数'!$B$3:$B$497='面板-景气指数'!$A67)*('[1]面板-分位数'!$J$3:$J$497),('[1]面板-分位数'!$B$3:$B$497='面板-景气指数'!$A67)*'[1]面板-分位数'!AM$3:AM$497)</f>
        <v>0.52400000000000002</v>
      </c>
      <c r="AI67" s="48">
        <f t="array" ref="AI67">SUMPRODUCT(('[1]面板-分位数'!$B$3:$B$497='面板-景气指数'!$A67)*('[1]面板-分位数'!$J$3:$J$497),('[1]面板-分位数'!$B$3:$B$497='面板-景气指数'!$A67)*'[1]面板-分位数'!AN$3:AN$497)</f>
        <v>0.53787499999999999</v>
      </c>
      <c r="AJ67" s="48">
        <f t="array" ref="AJ67">SUMPRODUCT(('[1]面板-分位数'!$B$3:$B$497='面板-景气指数'!$A67)*('[1]面板-分位数'!$J$3:$J$497),('[1]面板-分位数'!$B$3:$B$497='面板-景气指数'!$A67)*'[1]面板-分位数'!AO$3:AO$497)</f>
        <v>0.58707500000000012</v>
      </c>
      <c r="AK67" s="48">
        <f t="array" ref="AK67">SUMPRODUCT(('[1]面板-分位数'!$B$3:$B$497='面板-景气指数'!$A67)*('[1]面板-分位数'!$J$3:$J$497),('[1]面板-分位数'!$B$3:$B$497='面板-景气指数'!$A67)*'[1]面板-分位数'!AP$3:AP$497)</f>
        <v>0.73007500000000014</v>
      </c>
      <c r="AL67" s="48">
        <f t="array" ref="AL67">SUMPRODUCT(('[1]面板-分位数'!$B$3:$B$497='面板-景气指数'!$A67)*('[1]面板-分位数'!$J$3:$J$497),('[1]面板-分位数'!$B$3:$B$497='面板-景气指数'!$A67)*'[1]面板-分位数'!AQ$3:AQ$497)</f>
        <v>0.68690000000000018</v>
      </c>
      <c r="AM67" s="48">
        <f t="array" ref="AM67">SUMPRODUCT(('[1]面板-分位数'!$B$3:$B$497='面板-景气指数'!$A67)*('[1]面板-分位数'!$J$3:$J$497),('[1]面板-分位数'!$B$3:$B$497='面板-景气指数'!$A67)*'[1]面板-分位数'!AR$3:AR$497)</f>
        <v>0.69035000000000002</v>
      </c>
      <c r="AN67" s="48">
        <f t="array" ref="AN67">SUMPRODUCT(('[1]面板-分位数'!$B$3:$B$497='面板-景气指数'!$A67)*('[1]面板-分位数'!$J$3:$J$497),('[1]面板-分位数'!$B$3:$B$497='面板-景气指数'!$A67)*'[1]面板-分位数'!AS$3:AS$497)</f>
        <v>0.61239999999999994</v>
      </c>
      <c r="AO67" s="48">
        <f t="array" ref="AO67">SUMPRODUCT(('[1]面板-分位数'!$B$3:$B$497='面板-景气指数'!$A67)*('[1]面板-分位数'!$J$3:$J$497),('[1]面板-分位数'!$B$3:$B$497='面板-景气指数'!$A67)*'[1]面板-分位数'!AT$3:AT$497)</f>
        <v>0.6462</v>
      </c>
      <c r="AP67" s="48">
        <f t="array" ref="AP67">SUMPRODUCT(('[1]面板-分位数'!$B$3:$B$497='面板-景气指数'!$A67)*('[1]面板-分位数'!$J$3:$J$497),('[1]面板-分位数'!$B$3:$B$497='面板-景气指数'!$A67)*'[1]面板-分位数'!AU$3:AU$497)</f>
        <v>0.59</v>
      </c>
      <c r="AQ67" s="48">
        <f t="array" ref="AQ67">SUMPRODUCT(('[1]面板-分位数'!$B$3:$B$497='面板-景气指数'!$A67)*('[1]面板-分位数'!$J$3:$J$497),('[1]面板-分位数'!$B$3:$B$497='面板-景气指数'!$A67)*'[1]面板-分位数'!AV$3:AV$497)</f>
        <v>0.57274999999999998</v>
      </c>
      <c r="AR67" s="48">
        <f t="array" ref="AR67">SUMPRODUCT(('[1]面板-分位数'!$B$3:$B$497='面板-景气指数'!$A67)*('[1]面板-分位数'!$J$3:$J$497),('[1]面板-分位数'!$B$3:$B$497='面板-景气指数'!$A67)*'[1]面板-分位数'!AW$3:AW$497)</f>
        <v>0.54490000000000005</v>
      </c>
      <c r="AS67" s="48">
        <f t="array" ref="AS67">SUMPRODUCT(('[1]面板-分位数'!$B$3:$B$497='面板-景气指数'!$A67)*('[1]面板-分位数'!$J$3:$J$497),('[1]面板-分位数'!$B$3:$B$497='面板-景气指数'!$A67)*'[1]面板-分位数'!AX$3:AX$497)</f>
        <v>0.55247500000000005</v>
      </c>
      <c r="AT67" s="48">
        <f t="array" ref="AT67">SUMPRODUCT(('[1]面板-分位数'!$B$3:$B$497='面板-景气指数'!$A67)*('[1]面板-分位数'!$J$3:$J$497),('[1]面板-分位数'!$B$3:$B$497='面板-景气指数'!$A67)*'[1]面板-分位数'!AY$3:AY$497)</f>
        <v>0.51197499999999996</v>
      </c>
      <c r="AU67" s="48">
        <f t="array" ref="AU67">SUMPRODUCT(('[1]面板-分位数'!$B$3:$B$497='面板-景气指数'!$A67)*('[1]面板-分位数'!$J$3:$J$497),('[1]面板-分位数'!$B$3:$B$497='面板-景气指数'!$A67)*'[1]面板-分位数'!AZ$3:AZ$497)</f>
        <v>0.46475000000000005</v>
      </c>
      <c r="AV67" s="48">
        <f t="array" ref="AV67">SUMPRODUCT(('[1]面板-分位数'!$B$3:$B$497='面板-景气指数'!$A67)*('[1]面板-分位数'!$J$3:$J$497),('[1]面板-分位数'!$B$3:$B$497='面板-景气指数'!$A67)*'[1]面板-分位数'!BA$3:BA$497)</f>
        <v>0.41555000000000009</v>
      </c>
      <c r="AW67" s="48">
        <f t="array" ref="AW67">SUMPRODUCT(('[1]面板-分位数'!$B$3:$B$497='面板-景气指数'!$A67)*('[1]面板-分位数'!$J$3:$J$497),('[1]面板-分位数'!$B$3:$B$497='面板-景气指数'!$A67)*'[1]面板-分位数'!BB$3:BB$497)</f>
        <v>0.30620000000000003</v>
      </c>
      <c r="AX67" s="48">
        <f t="array" ref="AX67">SUMPRODUCT(('[1]面板-分位数'!$B$3:$B$497='面板-景气指数'!$A67)*('[1]面板-分位数'!$J$3:$J$497),('[1]面板-分位数'!$B$3:$B$497='面板-景气指数'!$A67)*'[1]面板-分位数'!BC$3:BC$497)</f>
        <v>0.14925000000000002</v>
      </c>
      <c r="AY67" s="48">
        <f t="array" ref="AY67">SUMPRODUCT(('[1]面板-分位数'!$B$3:$B$497='面板-景气指数'!$A67)*('[1]面板-分位数'!$J$3:$J$497),('[1]面板-分位数'!$B$3:$B$497='面板-景气指数'!$A67)*'[1]面板-分位数'!BD$3:BD$497)</f>
        <v>0.14770000000000003</v>
      </c>
      <c r="AZ67" s="48">
        <f t="array" ref="AZ67">SUMPRODUCT(('[1]面板-分位数'!$B$3:$B$497='面板-景气指数'!$A67)*('[1]面板-分位数'!$J$3:$J$497),('[1]面板-分位数'!$B$3:$B$497='面板-景气指数'!$A67)*'[1]面板-分位数'!BE$3:BE$497)</f>
        <v>0.16189999999999999</v>
      </c>
      <c r="BA67" s="48">
        <f t="array" ref="BA67">SUMPRODUCT(('[1]面板-分位数'!$B$3:$B$497='面板-景气指数'!$A67)*('[1]面板-分位数'!$J$3:$J$497),('[1]面板-分位数'!$B$3:$B$497='面板-景气指数'!$A67)*'[1]面板-分位数'!BF$3:BF$497)</f>
        <v>0.33697500000000002</v>
      </c>
      <c r="BB67" s="48">
        <f t="array" ref="BB67">SUMPRODUCT(('[1]面板-分位数'!$B$3:$B$497='面板-景气指数'!$A67)*('[1]面板-分位数'!$J$3:$J$497),('[1]面板-分位数'!$B$3:$B$497='面板-景气指数'!$A67)*'[1]面板-分位数'!BG$3:BG$497)</f>
        <v>0.40567500000000012</v>
      </c>
      <c r="BC67" s="48">
        <f t="array" ref="BC67">SUMPRODUCT(('[1]面板-分位数'!$B$3:$B$497='面板-景气指数'!$A67)*('[1]面板-分位数'!$J$3:$J$497),('[1]面板-分位数'!$B$3:$B$497='面板-景气指数'!$A67)*'[1]面板-分位数'!BH$3:BH$497)</f>
        <v>0.41515000000000007</v>
      </c>
      <c r="BD67" s="48">
        <f t="array" ref="BD67">SUMPRODUCT(('[1]面板-分位数'!$B$3:$B$497='面板-景气指数'!$A67)*('[1]面板-分位数'!$J$3:$J$497),('[1]面板-分位数'!$B$3:$B$497='面板-景气指数'!$A67)*'[1]面板-分位数'!BI$3:BI$497)</f>
        <v>0.45012500000000005</v>
      </c>
      <c r="BE67" s="48">
        <f t="array" ref="BE67">SUMPRODUCT(('[1]面板-分位数'!$B$3:$B$497='面板-景气指数'!$A67)*('[1]面板-分位数'!$J$3:$J$497),('[1]面板-分位数'!$B$3:$B$497='面板-景气指数'!$A67)*'[1]面板-分位数'!BJ$3:BJ$497)</f>
        <v>0.36902500000000005</v>
      </c>
      <c r="BF67" s="48">
        <f t="array" ref="BF67">SUMPRODUCT(('[1]面板-分位数'!$B$3:$B$497='面板-景气指数'!$A67)*('[1]面板-分位数'!$J$3:$J$497),('[1]面板-分位数'!$B$3:$B$497='面板-景气指数'!$A67)*'[1]面板-分位数'!BK$3:BK$497)</f>
        <v>0.38337500000000008</v>
      </c>
      <c r="BG67" s="48">
        <f t="array" ref="BG67">SUMPRODUCT(('[1]面板-分位数'!$B$3:$B$497='面板-景气指数'!$A67)*('[1]面板-分位数'!$J$3:$J$497),('[1]面板-分位数'!$B$3:$B$497='面板-景气指数'!$A67)*'[1]面板-分位数'!BL$3:BL$497)</f>
        <v>0.31877500000000003</v>
      </c>
      <c r="BH67" s="48">
        <f t="array" ref="BH67">SUMPRODUCT(('[1]面板-分位数'!$B$3:$B$497='面板-景气指数'!$A67)*('[1]面板-分位数'!$J$3:$J$497),('[1]面板-分位数'!$B$3:$B$497='面板-景气指数'!$A67)*'[1]面板-分位数'!BM$3:BM$497)</f>
        <v>0.35557500000000003</v>
      </c>
      <c r="BI67" s="48">
        <f t="array" ref="BI67">SUMPRODUCT(('[1]面板-分位数'!$B$3:$B$497='面板-景气指数'!$A67)*('[1]面板-分位数'!$J$3:$J$497),('[1]面板-分位数'!$B$3:$B$497='面板-景气指数'!$A67)*'[1]面板-分位数'!BN$3:BN$497)</f>
        <v>0.4441750000000001</v>
      </c>
      <c r="BJ67" s="48">
        <f t="array" ref="BJ67">SUMPRODUCT(('[1]面板-分位数'!$B$3:$B$497='面板-景气指数'!$A67)*('[1]面板-分位数'!$J$3:$J$497),('[1]面板-分位数'!$B$3:$B$497='面板-景气指数'!$A67)*'[1]面板-分位数'!BO$3:BO$497)</f>
        <v>0.51852500000000001</v>
      </c>
      <c r="BK67" s="48">
        <f t="array" ref="BK67">SUMPRODUCT(('[1]面板-分位数'!$B$3:$B$497='面板-景气指数'!$A67)*('[1]面板-分位数'!$J$3:$J$497),('[1]面板-分位数'!$B$3:$B$497='面板-景气指数'!$A67)*'[1]面板-分位数'!BP$3:BP$497)</f>
        <v>0.62062500000000009</v>
      </c>
      <c r="BL67" s="48">
        <f t="array" ref="BL67">SUMPRODUCT(('[1]面板-分位数'!$B$3:$B$497='面板-景气指数'!$A67)*('[1]面板-分位数'!$J$3:$J$497),('[1]面板-分位数'!$B$3:$B$497='面板-景气指数'!$A67)*'[1]面板-分位数'!BQ$3:BQ$497)</f>
        <v>0.62037500000000012</v>
      </c>
      <c r="BM67" s="48">
        <f t="array" ref="BM67">SUMPRODUCT(('[1]面板-分位数'!$B$3:$B$497='面板-景气指数'!$A67)*('[1]面板-分位数'!$J$3:$J$497),('[1]面板-分位数'!$B$3:$B$497='面板-景气指数'!$A67)*'[1]面板-分位数'!BR$3:BR$497)</f>
        <v>0.57329999999999992</v>
      </c>
      <c r="BN67" s="48">
        <f t="array" ref="BN67">SUMPRODUCT(('[1]面板-分位数'!$B$3:$B$497='面板-景气指数'!$A67)*('[1]面板-分位数'!$J$3:$J$497),('[1]面板-分位数'!$B$3:$B$497='面板-景气指数'!$A67)*'[1]面板-分位数'!BS$3:BS$497)</f>
        <v>0.54547500000000015</v>
      </c>
      <c r="BO67" s="48">
        <f t="array" ref="BO67">SUMPRODUCT(('[1]面板-分位数'!$B$3:$B$497='面板-景气指数'!$A67)*('[1]面板-分位数'!$J$3:$J$497),('[1]面板-分位数'!$B$3:$B$497='面板-景气指数'!$A67)*'[1]面板-分位数'!BT$3:BT$497)</f>
        <v>0.55032500000000018</v>
      </c>
      <c r="BP67" s="48">
        <f t="array" ref="BP67">SUMPRODUCT(('[1]面板-分位数'!$B$3:$B$497='面板-景气指数'!$A67)*('[1]面板-分位数'!$J$3:$J$497),('[1]面板-分位数'!$B$3:$B$497='面板-景气指数'!$A67)*'[1]面板-分位数'!BU$3:BU$497)</f>
        <v>0.53352500000000003</v>
      </c>
      <c r="BQ67" s="48">
        <f t="array" ref="BQ67">SUMPRODUCT(('[1]面板-分位数'!$B$3:$B$497='面板-景气指数'!$A67)*('[1]面板-分位数'!$J$3:$J$497),('[1]面板-分位数'!$B$3:$B$497='面板-景气指数'!$A67)*'[1]面板-分位数'!BV$3:BV$497)</f>
        <v>0.46100000000000013</v>
      </c>
      <c r="BR67" s="48">
        <f t="array" ref="BR67">SUMPRODUCT(('[1]面板-分位数'!$B$3:$B$497='面板-景气指数'!$A67)*('[1]面板-分位数'!$J$3:$J$497),('[1]面板-分位数'!$B$3:$B$497='面板-景气指数'!$A67)*'[1]面板-分位数'!BW$3:BW$497)</f>
        <v>0.36220000000000002</v>
      </c>
      <c r="BS67" s="48">
        <f t="array" ref="BS67">SUMPRODUCT(('[1]面板-分位数'!$B$3:$B$497='面板-景气指数'!$A67)*('[1]面板-分位数'!$J$3:$J$497),('[1]面板-分位数'!$B$3:$B$497='面板-景气指数'!$A67)*'[1]面板-分位数'!BX$3:BX$497)</f>
        <v>0.41172500000000006</v>
      </c>
      <c r="BT67" s="48">
        <f t="array" ref="BT67">SUMPRODUCT(('[1]面板-分位数'!$B$3:$B$497='面板-景气指数'!$A67)*('[1]面板-分位数'!$J$3:$J$497),('[1]面板-分位数'!$B$3:$B$497='面板-景气指数'!$A67)*'[1]面板-分位数'!BY$3:BY$497)</f>
        <v>0.57377500000000015</v>
      </c>
      <c r="BU67" s="48">
        <f t="array" ref="BU67">SUMPRODUCT(('[1]面板-分位数'!$B$3:$B$497='面板-景气指数'!$A67)*('[1]面板-分位数'!$J$3:$J$497),('[1]面板-分位数'!$B$3:$B$497='面板-景气指数'!$A67)*'[1]面板-分位数'!BZ$3:BZ$497)</f>
        <v>0.63367499999999999</v>
      </c>
      <c r="BV67" s="48">
        <f t="array" ref="BV67">SUMPRODUCT(('[1]面板-分位数'!$B$3:$B$497='面板-景气指数'!$A67)*('[1]面板-分位数'!$J$3:$J$497),('[1]面板-分位数'!$B$3:$B$497='面板-景气指数'!$A67)*'[1]面板-分位数'!CA$3:CA$497)</f>
        <v>0.6089500000000001</v>
      </c>
      <c r="BW67" s="48">
        <f t="array" ref="BW67">SUMPRODUCT(('[1]面板-分位数'!$B$3:$B$497='面板-景气指数'!$A67)*('[1]面板-分位数'!$J$3:$J$497),('[1]面板-分位数'!$B$3:$B$497='面板-景气指数'!$A67)*'[1]面板-分位数'!CB$3:CB$497)</f>
        <v>0.6815500000000001</v>
      </c>
      <c r="BX67" s="48">
        <f t="array" ref="BX67">SUMPRODUCT(('[1]面板-分位数'!$B$3:$B$497='面板-景气指数'!$A67)*('[1]面板-分位数'!$J$3:$J$497),('[1]面板-分位数'!$B$3:$B$497='面板-景气指数'!$A67)*'[1]面板-分位数'!CC$3:CC$497)</f>
        <v>0.76897500000000008</v>
      </c>
      <c r="BY67" s="48">
        <f t="array" ref="BY67">SUMPRODUCT(('[1]面板-分位数'!$B$3:$B$497='面板-景气指数'!$A67)*('[1]面板-分位数'!$J$3:$J$497),('[1]面板-分位数'!$B$3:$B$497='面板-景气指数'!$A67)*'[1]面板-分位数'!CD$3:CD$497)</f>
        <v>0.81275000000000008</v>
      </c>
      <c r="BZ67" s="48">
        <f t="array" ref="BZ67">SUMPRODUCT(('[1]面板-分位数'!$B$3:$B$497='面板-景气指数'!$A67)*('[1]面板-分位数'!$J$3:$J$497),('[1]面板-分位数'!$B$3:$B$497='面板-景气指数'!$A67)*'[1]面板-分位数'!CE$3:CE$497)</f>
        <v>0.71212500000000001</v>
      </c>
      <c r="CA67" s="48">
        <f t="array" ref="CA67">SUMPRODUCT(('[1]面板-分位数'!$B$3:$B$497='面板-景气指数'!$A67)*('[1]面板-分位数'!$J$3:$J$497),('[1]面板-分位数'!$B$3:$B$497='面板-景气指数'!$A67)*'[1]面板-分位数'!CF$3:CF$497)</f>
        <v>0.65005000000000002</v>
      </c>
      <c r="CB67" s="48">
        <f t="array" ref="CB67">SUMPRODUCT(('[1]面板-分位数'!$B$3:$B$497='面板-景气指数'!$A67)*('[1]面板-分位数'!$J$3:$J$497),('[1]面板-分位数'!$B$3:$B$497='面板-景气指数'!$A67)*'[1]面板-分位数'!CG$3:CG$497)</f>
        <v>0.58657499999999996</v>
      </c>
      <c r="CC67" s="48">
        <f t="array" ref="CC67">SUMPRODUCT(('[1]面板-分位数'!$B$3:$B$497='面板-景气指数'!$A67)*('[1]面板-分位数'!$J$3:$J$497),('[1]面板-分位数'!$B$3:$B$497='面板-景气指数'!$A67)*'[1]面板-分位数'!CH$3:CH$497)</f>
        <v>0.70652500000000007</v>
      </c>
      <c r="CD67" s="48">
        <f t="array" ref="CD67">SUMPRODUCT(('[1]面板-分位数'!$B$3:$B$497='面板-景气指数'!$A67)*('[1]面板-分位数'!$J$3:$J$497),('[1]面板-分位数'!$B$3:$B$497='面板-景气指数'!$A67)*'[1]面板-分位数'!CI$3:CI$497)</f>
        <v>0.73377500000000007</v>
      </c>
      <c r="CE67" s="48">
        <f t="array" ref="CE67">SUMPRODUCT(('[1]面板-分位数'!$B$3:$B$497='面板-景气指数'!$A67)*('[1]面板-分位数'!$J$3:$J$497),('[1]面板-分位数'!$B$3:$B$497='面板-景气指数'!$A67)*'[1]面板-分位数'!CJ$3:CJ$497)</f>
        <v>0.7667750000000001</v>
      </c>
      <c r="CF67" s="48">
        <f t="array" ref="CF67">SUMPRODUCT(('[1]面板-分位数'!$B$3:$B$497='面板-景气指数'!$A67)*('[1]面板-分位数'!$J$3:$J$497),('[1]面板-分位数'!$B$3:$B$497='面板-景气指数'!$A67)*'[1]面板-分位数'!CK$3:CK$497)</f>
        <v>0.73065000000000013</v>
      </c>
      <c r="CG67" s="48">
        <f t="array" ref="CG67">SUMPRODUCT(('[1]面板-分位数'!$B$3:$B$497='面板-景气指数'!$A67)*('[1]面板-分位数'!$J$3:$J$497),('[1]面板-分位数'!$B$3:$B$497='面板-景气指数'!$A67)*'[1]面板-分位数'!CL$3:CL$497)</f>
        <v>0.68167500000000003</v>
      </c>
      <c r="CH67" s="48">
        <f t="array" ref="CH67">SUMPRODUCT(('[1]面板-分位数'!$B$3:$B$497='面板-景气指数'!$A67)*('[1]面板-分位数'!$J$3:$J$497),('[1]面板-分位数'!$B$3:$B$497='面板-景气指数'!$A67)*'[1]面板-分位数'!CM$3:CM$497)</f>
        <v>0.69392500000000001</v>
      </c>
      <c r="CI67" s="48">
        <f t="array" ref="CI67">SUMPRODUCT(('[1]面板-分位数'!$B$3:$B$497='面板-景气指数'!$A67)*('[1]面板-分位数'!$J$3:$J$497),('[1]面板-分位数'!$B$3:$B$497='面板-景气指数'!$A67)*'[1]面板-分位数'!CN$3:CN$497)</f>
        <v>0.66080000000000017</v>
      </c>
      <c r="CJ67" s="48">
        <f t="array" ref="CJ67">SUMPRODUCT(('[1]面板-分位数'!$B$3:$B$497='面板-景气指数'!$A67)*('[1]面板-分位数'!$J$3:$J$497),('[1]面板-分位数'!$B$3:$B$497='面板-景气指数'!$A67)*'[1]面板-分位数'!CO$3:CO$497)</f>
        <v>0.70085000000000008</v>
      </c>
      <c r="CK67" s="48">
        <f t="array" ref="CK67">SUMPRODUCT(('[1]面板-分位数'!$B$3:$B$497='面板-景气指数'!$A67)*('[1]面板-分位数'!$J$3:$J$497),('[1]面板-分位数'!$B$3:$B$497='面板-景气指数'!$A67)*'[1]面板-分位数'!CP$3:CP$497)</f>
        <v>0.7052250000000001</v>
      </c>
      <c r="CL67" s="48">
        <f t="array" ref="CL67">SUMPRODUCT(('[1]面板-分位数'!$B$3:$B$497='面板-景气指数'!$A67)*('[1]面板-分位数'!$J$3:$J$497),('[1]面板-分位数'!$B$3:$B$497='面板-景气指数'!$A67)*'[1]面板-分位数'!CQ$3:CQ$497)</f>
        <v>0.77067500000000022</v>
      </c>
      <c r="CM67" s="48">
        <f t="array" ref="CM67">SUMPRODUCT(('[1]面板-分位数'!$B$3:$B$497='面板-景气指数'!$A67)*('[1]面板-分位数'!$J$3:$J$497),('[1]面板-分位数'!$B$3:$B$497='面板-景气指数'!$A67)*'[1]面板-分位数'!CR$3:CR$497)</f>
        <v>0.77662500000000012</v>
      </c>
      <c r="CN67" s="48">
        <f t="array" ref="CN67">SUMPRODUCT(('[1]面板-分位数'!$B$3:$B$497='面板-景气指数'!$A67)*('[1]面板-分位数'!$J$3:$J$497),('[1]面板-分位数'!$B$3:$B$497='面板-景气指数'!$A67)*'[1]面板-分位数'!CS$3:CS$497)</f>
        <v>0.71345000000000014</v>
      </c>
      <c r="CO67" s="48">
        <f t="array" ref="CO67">SUMPRODUCT(('[1]面板-分位数'!$B$3:$B$497='面板-景气指数'!$A67)*('[1]面板-分位数'!$J$3:$J$497),('[1]面板-分位数'!$B$3:$B$497='面板-景气指数'!$A67)*'[1]面板-分位数'!CT$3:CT$497)</f>
        <v>0.69900000000000007</v>
      </c>
      <c r="CP67" s="48">
        <f t="array" ref="CP67">SUMPRODUCT(('[1]面板-分位数'!$B$3:$B$497='面板-景气指数'!$A67)*('[1]面板-分位数'!$J$3:$J$497),('[1]面板-分位数'!$B$3:$B$497='面板-景气指数'!$A67)*'[1]面板-分位数'!CU$3:CU$497)</f>
        <v>0.72135000000000005</v>
      </c>
      <c r="CQ67" s="48">
        <f t="array" ref="CQ67">SUMPRODUCT(('[1]面板-分位数'!$B$3:$B$497='面板-景气指数'!$A67)*('[1]面板-分位数'!$J$3:$J$497),('[1]面板-分位数'!$B$3:$B$497='面板-景气指数'!$A67)*'[1]面板-分位数'!CV$3:CV$497)</f>
        <v>0.79230000000000012</v>
      </c>
      <c r="CR67" s="48">
        <f t="array" ref="CR67">SUMPRODUCT(('[1]面板-分位数'!$B$3:$B$497='面板-景气指数'!$A67)*('[1]面板-分位数'!$J$3:$J$497),('[1]面板-分位数'!$B$3:$B$497='面板-景气指数'!$A67)*'[1]面板-分位数'!CW$3:CW$497)</f>
        <v>0.73922500000000013</v>
      </c>
      <c r="CS67" s="48">
        <f t="array" ref="CS67">SUMPRODUCT(('[1]面板-分位数'!$B$3:$B$497='面板-景气指数'!$A67)*('[1]面板-分位数'!$J$3:$J$497),('[1]面板-分位数'!$B$3:$B$497='面板-景气指数'!$A67)*'[1]面板-分位数'!CX$3:CX$497)</f>
        <v>0.66880000000000017</v>
      </c>
      <c r="CT67" s="48">
        <f t="array" ref="CT67">SUMPRODUCT(('[1]面板-分位数'!$B$3:$B$497='面板-景气指数'!$A67)*('[1]面板-分位数'!$J$3:$J$497),('[1]面板-分位数'!$B$3:$B$497='面板-景气指数'!$A67)*'[1]面板-分位数'!CY$3:CY$497)</f>
        <v>0.54347500000000004</v>
      </c>
      <c r="CU67" s="48">
        <f t="array" ref="CU67">SUMPRODUCT(('[1]面板-分位数'!$B$3:$B$497='面板-景气指数'!$A67)*('[1]面板-分位数'!$J$3:$J$497),('[1]面板-分位数'!$B$3:$B$497='面板-景气指数'!$A67)*'[1]面板-分位数'!CZ$3:CZ$497)</f>
        <v>0.33137500000000003</v>
      </c>
      <c r="CV67" s="48">
        <f t="array" ref="CV67">SUMPRODUCT(('[1]面板-分位数'!$B$3:$B$497='面板-景气指数'!$A67)*('[1]面板-分位数'!$J$3:$J$497),('[1]面板-分位数'!$B$3:$B$497='面板-景气指数'!$A67)*'[1]面板-分位数'!DA$3:DA$497)</f>
        <v>0.29002500000000003</v>
      </c>
    </row>
    <row r="68" spans="1:100" x14ac:dyDescent="0.2">
      <c r="I68" s="50"/>
      <c r="J68" s="50"/>
      <c r="K68" s="50"/>
      <c r="L68" s="50"/>
      <c r="M68" s="50"/>
    </row>
    <row r="69" spans="1:100" s="45" customFormat="1" x14ac:dyDescent="0.2">
      <c r="A69" s="42" t="s">
        <v>1</v>
      </c>
      <c r="B69" s="43" t="s">
        <v>292</v>
      </c>
      <c r="C69" s="44" t="s">
        <v>306</v>
      </c>
      <c r="D69" s="44" t="s">
        <v>304</v>
      </c>
      <c r="E69" s="44"/>
      <c r="F69" s="44">
        <v>45260</v>
      </c>
      <c r="G69" s="44">
        <v>45230</v>
      </c>
      <c r="H69" s="44">
        <v>45199</v>
      </c>
      <c r="I69" s="44">
        <v>45169</v>
      </c>
      <c r="J69" s="44">
        <v>45138</v>
      </c>
      <c r="K69" s="44">
        <v>45107</v>
      </c>
      <c r="L69" s="44">
        <v>45077</v>
      </c>
      <c r="M69" s="44">
        <v>45046</v>
      </c>
      <c r="N69" s="44">
        <v>45016</v>
      </c>
      <c r="O69" s="44">
        <v>44985</v>
      </c>
      <c r="P69" s="44">
        <v>44957</v>
      </c>
      <c r="Q69" s="44">
        <v>44926</v>
      </c>
      <c r="R69" s="44">
        <v>44895</v>
      </c>
      <c r="S69" s="44">
        <v>44865</v>
      </c>
      <c r="T69" s="44">
        <v>44834</v>
      </c>
      <c r="U69" s="44">
        <v>44804</v>
      </c>
      <c r="V69" s="44">
        <v>44773</v>
      </c>
      <c r="W69" s="44">
        <v>44742</v>
      </c>
      <c r="X69" s="44">
        <v>44712</v>
      </c>
      <c r="Y69" s="44">
        <v>44681</v>
      </c>
      <c r="Z69" s="44">
        <v>44651</v>
      </c>
      <c r="AA69" s="44">
        <v>44620</v>
      </c>
      <c r="AB69" s="44">
        <v>44592</v>
      </c>
      <c r="AC69" s="44">
        <v>44561</v>
      </c>
      <c r="AD69" s="44">
        <v>44530</v>
      </c>
      <c r="AE69" s="44">
        <v>44500</v>
      </c>
      <c r="AF69" s="44">
        <v>44469</v>
      </c>
      <c r="AG69" s="44">
        <v>44439</v>
      </c>
      <c r="AH69" s="44">
        <v>44408</v>
      </c>
      <c r="AI69" s="44">
        <v>44377</v>
      </c>
      <c r="AJ69" s="44">
        <v>44347</v>
      </c>
      <c r="AK69" s="44">
        <v>44316</v>
      </c>
      <c r="AL69" s="44">
        <v>44286</v>
      </c>
      <c r="AM69" s="44">
        <v>44255</v>
      </c>
      <c r="AN69" s="44">
        <v>44227</v>
      </c>
      <c r="AO69" s="44">
        <v>44196</v>
      </c>
      <c r="AP69" s="44">
        <v>44165</v>
      </c>
      <c r="AQ69" s="44">
        <v>44135</v>
      </c>
      <c r="AR69" s="44">
        <v>44104</v>
      </c>
      <c r="AS69" s="44">
        <v>44074</v>
      </c>
      <c r="AT69" s="44">
        <v>44043</v>
      </c>
      <c r="AU69" s="44">
        <v>44012</v>
      </c>
      <c r="AV69" s="44">
        <v>43982</v>
      </c>
      <c r="AW69" s="44">
        <v>43951</v>
      </c>
      <c r="AX69" s="44">
        <v>43921</v>
      </c>
      <c r="AY69" s="44">
        <v>43890</v>
      </c>
      <c r="AZ69" s="44">
        <v>43861</v>
      </c>
      <c r="BA69" s="44">
        <v>43830</v>
      </c>
      <c r="BB69" s="44">
        <v>43799</v>
      </c>
      <c r="BC69" s="44">
        <v>43769</v>
      </c>
      <c r="BD69" s="44">
        <v>43738</v>
      </c>
      <c r="BE69" s="44">
        <v>43708</v>
      </c>
      <c r="BF69" s="44">
        <v>43677</v>
      </c>
      <c r="BG69" s="44">
        <v>43646</v>
      </c>
      <c r="BH69" s="44">
        <v>43616</v>
      </c>
      <c r="BI69" s="44">
        <v>43585</v>
      </c>
      <c r="BJ69" s="44">
        <v>43555</v>
      </c>
      <c r="BK69" s="44">
        <v>43524</v>
      </c>
      <c r="BL69" s="44">
        <v>43496</v>
      </c>
      <c r="BM69" s="44">
        <v>43465</v>
      </c>
      <c r="BN69" s="44">
        <v>43434</v>
      </c>
      <c r="BO69" s="44">
        <v>43404</v>
      </c>
      <c r="BP69" s="44">
        <v>43373</v>
      </c>
      <c r="BQ69" s="44">
        <v>43343</v>
      </c>
      <c r="BR69" s="44">
        <v>43312</v>
      </c>
      <c r="BS69" s="44">
        <v>43281</v>
      </c>
      <c r="BT69" s="44">
        <v>43251</v>
      </c>
      <c r="BU69" s="44">
        <v>43220</v>
      </c>
      <c r="BV69" s="44">
        <v>43190</v>
      </c>
      <c r="BW69" s="44">
        <v>43159</v>
      </c>
      <c r="BX69" s="44">
        <v>43131</v>
      </c>
      <c r="BY69" s="44">
        <v>43100</v>
      </c>
      <c r="BZ69" s="44">
        <v>43069</v>
      </c>
      <c r="CA69" s="44">
        <v>43039</v>
      </c>
      <c r="CB69" s="44">
        <v>43008</v>
      </c>
      <c r="CC69" s="44">
        <v>42978</v>
      </c>
      <c r="CD69" s="44">
        <v>42947</v>
      </c>
      <c r="CE69" s="44">
        <v>42916</v>
      </c>
      <c r="CF69" s="44">
        <v>42886</v>
      </c>
      <c r="CG69" s="44">
        <v>42855</v>
      </c>
      <c r="CH69" s="44">
        <v>42825</v>
      </c>
      <c r="CI69" s="44">
        <v>42794</v>
      </c>
      <c r="CJ69" s="44">
        <v>42766</v>
      </c>
      <c r="CK69" s="44">
        <v>42735</v>
      </c>
      <c r="CL69" s="44">
        <v>42704</v>
      </c>
      <c r="CM69" s="44">
        <v>42674</v>
      </c>
      <c r="CN69" s="44">
        <v>42643</v>
      </c>
      <c r="CO69" s="44">
        <v>42613</v>
      </c>
      <c r="CP69" s="44">
        <v>42582</v>
      </c>
      <c r="CQ69" s="44">
        <v>42551</v>
      </c>
      <c r="CR69" s="44">
        <v>42521</v>
      </c>
      <c r="CS69" s="44">
        <v>42490</v>
      </c>
      <c r="CT69" s="44">
        <v>42460</v>
      </c>
      <c r="CU69" s="44">
        <v>42429</v>
      </c>
      <c r="CV69" s="44">
        <v>42400</v>
      </c>
    </row>
    <row r="70" spans="1:100" x14ac:dyDescent="0.2">
      <c r="A70" s="46" t="s">
        <v>6</v>
      </c>
      <c r="B70" s="47">
        <f t="shared" ref="B70:B133" si="25">(G70-S70)*100</f>
        <v>-3.8538461538461521</v>
      </c>
      <c r="C70" s="47">
        <f>(G70-J70)*100</f>
        <v>0.45384615384616023</v>
      </c>
      <c r="D70" s="49">
        <f t="shared" ref="D70:D133" si="26">_xlfn.STDEV.P(M70:CV70)*100</f>
        <v>22.39359326669765</v>
      </c>
      <c r="E70" s="47"/>
      <c r="F70" s="48">
        <f t="array" ref="F70">SUMPRODUCT(('[1]面板-分位数'!$C$3:$C$498='面板-景气指数'!$A70)*('[1]面板-分位数'!$J$3:$J$498),('[1]面板-分位数'!$C$3:$C$498='面板-景气指数'!$A70)*'[1]面板-分位数'!K$3:K$498)/SUMIF('[1]面板-分位数'!$C$3:$C$498,'面板-景气指数'!$A70,'[1]面板-分位数'!$J$3:$J$498)</f>
        <v>0.68384615384615366</v>
      </c>
      <c r="G70" s="48">
        <f t="array" ref="G70">SUMPRODUCT(('[1]面板-分位数'!$C$3:$C$498='面板-景气指数'!$A70)*('[1]面板-分位数'!$J$3:$J$498),('[1]面板-分位数'!$C$3:$C$498='面板-景气指数'!$A70)*'[1]面板-分位数'!L$3:L$498)/SUMIF('[1]面板-分位数'!$C$3:$C$498,'面板-景气指数'!$A70,'[1]面板-分位数'!$J$3:$J$498)</f>
        <v>0.70815384615384602</v>
      </c>
      <c r="H70" s="48">
        <f t="array" ref="H70">SUMPRODUCT(('[1]面板-分位数'!$C$3:$C$498='面板-景气指数'!$A70)*('[1]面板-分位数'!$J$3:$J$498),('[1]面板-分位数'!$C$3:$C$498='面板-景气指数'!$A70)*'[1]面板-分位数'!M$3:M$498)/SUMIF('[1]面板-分位数'!$C$3:$C$498,'面板-景气指数'!$A70,'[1]面板-分位数'!$J$3:$J$498)</f>
        <v>0.75107692307692298</v>
      </c>
      <c r="I70" s="48">
        <f t="array" ref="I70">SUMPRODUCT(('[1]面板-分位数'!$C$3:$C$498='面板-景气指数'!$A70)*('[1]面板-分位数'!$J$3:$J$498),('[1]面板-分位数'!$C$3:$C$498='面板-景气指数'!$A70)*'[1]面板-分位数'!N$3:N$498)/SUMIF('[1]面板-分位数'!$C$3:$C$498,'面板-景气指数'!$A70,'[1]面板-分位数'!$J$3:$J$498)</f>
        <v>0.74884615384615372</v>
      </c>
      <c r="J70" s="48">
        <f t="array" ref="J70">SUMPRODUCT(('[1]面板-分位数'!$C$3:$C$498='面板-景气指数'!$A70)*('[1]面板-分位数'!$J$3:$J$498),('[1]面板-分位数'!$C$3:$C$498='面板-景气指数'!$A70)*'[1]面板-分位数'!O$3:O$498)/SUMIF('[1]面板-分位数'!$C$3:$C$498,'面板-景气指数'!$A70,'[1]面板-分位数'!$J$3:$J$498)</f>
        <v>0.70361538461538442</v>
      </c>
      <c r="K70" s="48">
        <f t="array" ref="K70">SUMPRODUCT(('[1]面板-分位数'!$C$3:$C$498='面板-景气指数'!$A70)*('[1]面板-分位数'!$J$3:$J$498),('[1]面板-分位数'!$C$3:$C$498='面板-景气指数'!$A70)*'[1]面板-分位数'!P$3:P$498)/SUMIF('[1]面板-分位数'!$C$3:$C$498,'面板-景气指数'!$A70,'[1]面板-分位数'!$J$3:$J$498)</f>
        <v>0.66738461538461535</v>
      </c>
      <c r="L70" s="48">
        <f t="array" ref="L70">SUMPRODUCT(('[1]面板-分位数'!$C$3:$C$498='面板-景气指数'!$A70)*('[1]面板-分位数'!$J$3:$J$498),('[1]面板-分位数'!$C$3:$C$498='面板-景气指数'!$A70)*'[1]面板-分位数'!Q$3:Q$498)/SUMIF('[1]面板-分位数'!$C$3:$C$498,'面板-景气指数'!$A70,'[1]面板-分位数'!$J$3:$J$498)</f>
        <v>0.62215384615384595</v>
      </c>
      <c r="M70" s="48">
        <f t="array" ref="M70">SUMPRODUCT(('[1]面板-分位数'!$C$3:$C$498='面板-景气指数'!$A70)*('[1]面板-分位数'!$J$3:$J$498),('[1]面板-分位数'!$C$3:$C$498='面板-景气指数'!$A70)*'[1]面板-分位数'!R$3:R$498)/SUMIF('[1]面板-分位数'!$C$3:$C$498,'面板-景气指数'!$A70,'[1]面板-分位数'!$J$3:$J$498)</f>
        <v>0.66299999999999981</v>
      </c>
      <c r="N70" s="48">
        <f t="array" ref="N70">SUMPRODUCT(('[1]面板-分位数'!$C$3:$C$498='面板-景气指数'!$A70)*('[1]面板-分位数'!$J$3:$J$498),('[1]面板-分位数'!$C$3:$C$498='面板-景气指数'!$A70)*'[1]面板-分位数'!S$3:S$498)/SUMIF('[1]面板-分位数'!$C$3:$C$498,'面板-景气指数'!$A70,'[1]面板-分位数'!$J$3:$J$498)</f>
        <v>0.68592307692307686</v>
      </c>
      <c r="O70" s="48">
        <f t="array" ref="O70">SUMPRODUCT(('[1]面板-分位数'!$C$3:$C$498='面板-景气指数'!$A70)*('[1]面板-分位数'!$J$3:$J$498),('[1]面板-分位数'!$C$3:$C$498='面板-景气指数'!$A70)*'[1]面板-分位数'!T$3:T$498)/SUMIF('[1]面板-分位数'!$C$3:$C$498,'面板-景气指数'!$A70,'[1]面板-分位数'!$J$3:$J$498)</f>
        <v>0.69199999999999984</v>
      </c>
      <c r="P70" s="48">
        <f t="array" ref="P70">SUMPRODUCT(('[1]面板-分位数'!$C$3:$C$498='面板-景气指数'!$A70)*('[1]面板-分位数'!$J$3:$J$498),('[1]面板-分位数'!$C$3:$C$498='面板-景气指数'!$A70)*'[1]面板-分位数'!U$3:U$498)/SUMIF('[1]面板-分位数'!$C$3:$C$498,'面板-景气指数'!$A70,'[1]面板-分位数'!$J$3:$J$498)</f>
        <v>0.70323076923076899</v>
      </c>
      <c r="Q70" s="48">
        <f t="array" ref="Q70">SUMPRODUCT(('[1]面板-分位数'!$C$3:$C$498='面板-景气指数'!$A70)*('[1]面板-分位数'!$J$3:$J$498),('[1]面板-分位数'!$C$3:$C$498='面板-景气指数'!$A70)*'[1]面板-分位数'!V$3:V$498)/SUMIF('[1]面板-分位数'!$C$3:$C$498,'面板-景气指数'!$A70,'[1]面板-分位数'!$J$3:$J$498)</f>
        <v>0.7193076923076922</v>
      </c>
      <c r="R70" s="48">
        <f t="array" ref="R70">SUMPRODUCT(('[1]面板-分位数'!$C$3:$C$498='面板-景气指数'!$A70)*('[1]面板-分位数'!$J$3:$J$498),('[1]面板-分位数'!$C$3:$C$498='面板-景气指数'!$A70)*'[1]面板-分位数'!W$3:W$498)/SUMIF('[1]面板-分位数'!$C$3:$C$498,'面板-景气指数'!$A70,'[1]面板-分位数'!$J$3:$J$498)</f>
        <v>0.72969230769230753</v>
      </c>
      <c r="S70" s="48">
        <f t="array" ref="S70">SUMPRODUCT(('[1]面板-分位数'!$C$3:$C$498='面板-景气指数'!$A70)*('[1]面板-分位数'!$J$3:$J$498),('[1]面板-分位数'!$C$3:$C$498='面板-景气指数'!$A70)*'[1]面板-分位数'!X$3:X$498)/SUMIF('[1]面板-分位数'!$C$3:$C$498,'面板-景气指数'!$A70,'[1]面板-分位数'!$J$3:$J$498)</f>
        <v>0.74669230769230754</v>
      </c>
      <c r="T70" s="48">
        <f t="array" ref="T70">SUMPRODUCT(('[1]面板-分位数'!$C$3:$C$498='面板-景气指数'!$A70)*('[1]面板-分位数'!$J$3:$J$498),('[1]面板-分位数'!$C$3:$C$498='面板-景气指数'!$A70)*'[1]面板-分位数'!Y$3:Y$498)/SUMIF('[1]面板-分位数'!$C$3:$C$498,'面板-景气指数'!$A70,'[1]面板-分位数'!$J$3:$J$498)</f>
        <v>0.77369230769230768</v>
      </c>
      <c r="U70" s="48">
        <f t="array" ref="U70">SUMPRODUCT(('[1]面板-分位数'!$C$3:$C$498='面板-景气指数'!$A70)*('[1]面板-分位数'!$J$3:$J$498),('[1]面板-分位数'!$C$3:$C$498='面板-景气指数'!$A70)*'[1]面板-分位数'!Z$3:Z$498)/SUMIF('[1]面板-分位数'!$C$3:$C$498,'面板-景气指数'!$A70,'[1]面板-分位数'!$J$3:$J$498)</f>
        <v>0.78715384615384609</v>
      </c>
      <c r="V70" s="48">
        <f t="array" ref="V70">SUMPRODUCT(('[1]面板-分位数'!$C$3:$C$498='面板-景气指数'!$A70)*('[1]面板-分位数'!$J$3:$J$498),('[1]面板-分位数'!$C$3:$C$498='面板-景气指数'!$A70)*'[1]面板-分位数'!AA$3:AA$498)/SUMIF('[1]面板-分位数'!$C$3:$C$498,'面板-景气指数'!$A70,'[1]面板-分位数'!$J$3:$J$498)</f>
        <v>0.81499999999999972</v>
      </c>
      <c r="W70" s="48">
        <f t="array" ref="W70">SUMPRODUCT(('[1]面板-分位数'!$C$3:$C$498='面板-景气指数'!$A70)*('[1]面板-分位数'!$J$3:$J$498),('[1]面板-分位数'!$C$3:$C$498='面板-景气指数'!$A70)*'[1]面板-分位数'!AB$3:AB$498)/SUMIF('[1]面板-分位数'!$C$3:$C$498,'面板-景气指数'!$A70,'[1]面板-分位数'!$J$3:$J$498)</f>
        <v>0.84869230769230752</v>
      </c>
      <c r="X70" s="48">
        <f t="array" ref="X70">SUMPRODUCT(('[1]面板-分位数'!$C$3:$C$498='面板-景气指数'!$A70)*('[1]面板-分位数'!$J$3:$J$498),('[1]面板-分位数'!$C$3:$C$498='面板-景气指数'!$A70)*'[1]面板-分位数'!AC$3:AC$498)/SUMIF('[1]面板-分位数'!$C$3:$C$498,'面板-景气指数'!$A70,'[1]面板-分位数'!$J$3:$J$498)</f>
        <v>0.84753846153846124</v>
      </c>
      <c r="Y70" s="48">
        <f t="array" ref="Y70">SUMPRODUCT(('[1]面板-分位数'!$C$3:$C$498='面板-景气指数'!$A70)*('[1]面板-分位数'!$J$3:$J$498),('[1]面板-分位数'!$C$3:$C$498='面板-景气指数'!$A70)*'[1]面板-分位数'!AD$3:AD$498)/SUMIF('[1]面板-分位数'!$C$3:$C$498,'面板-景气指数'!$A70,'[1]面板-分位数'!$J$3:$J$498)</f>
        <v>0.84723076923076923</v>
      </c>
      <c r="Z70" s="48">
        <f t="array" ref="Z70">SUMPRODUCT(('[1]面板-分位数'!$C$3:$C$498='面板-景气指数'!$A70)*('[1]面板-分位数'!$J$3:$J$498),('[1]面板-分位数'!$C$3:$C$498='面板-景气指数'!$A70)*'[1]面板-分位数'!AE$3:AE$498)/SUMIF('[1]面板-分位数'!$C$3:$C$498,'面板-景气指数'!$A70,'[1]面板-分位数'!$J$3:$J$498)</f>
        <v>0.8326923076923074</v>
      </c>
      <c r="AA70" s="48">
        <f t="array" ref="AA70">SUMPRODUCT(('[1]面板-分位数'!$C$3:$C$498='面板-景气指数'!$A70)*('[1]面板-分位数'!$J$3:$J$498),('[1]面板-分位数'!$C$3:$C$498='面板-景气指数'!$A70)*'[1]面板-分位数'!AF$3:AF$498)/SUMIF('[1]面板-分位数'!$C$3:$C$498,'面板-景气指数'!$A70,'[1]面板-分位数'!$J$3:$J$498)</f>
        <v>0.84969230769230752</v>
      </c>
      <c r="AB70" s="48">
        <f t="array" ref="AB70">SUMPRODUCT(('[1]面板-分位数'!$C$3:$C$498='面板-景气指数'!$A70)*('[1]面板-分位数'!$J$3:$J$498),('[1]面板-分位数'!$C$3:$C$498='面板-景气指数'!$A70)*'[1]面板-分位数'!AG$3:AG$498)/SUMIF('[1]面板-分位数'!$C$3:$C$498,'面板-景气指数'!$A70,'[1]面板-分位数'!$J$3:$J$498)</f>
        <v>0.83892307692307655</v>
      </c>
      <c r="AC70" s="48">
        <f t="array" ref="AC70">SUMPRODUCT(('[1]面板-分位数'!$C$3:$C$498='面板-景气指数'!$A70)*('[1]面板-分位数'!$J$3:$J$498),('[1]面板-分位数'!$C$3:$C$498='面板-景气指数'!$A70)*'[1]面板-分位数'!AH$3:AH$498)/SUMIF('[1]面板-分位数'!$C$3:$C$498,'面板-景气指数'!$A70,'[1]面板-分位数'!$J$3:$J$498)</f>
        <v>0.76992307692307682</v>
      </c>
      <c r="AD70" s="48">
        <f t="array" ref="AD70">SUMPRODUCT(('[1]面板-分位数'!$C$3:$C$498='面板-景气指数'!$A70)*('[1]面板-分位数'!$J$3:$J$498),('[1]面板-分位数'!$C$3:$C$498='面板-景气指数'!$A70)*'[1]面板-分位数'!AI$3:AI$498)/SUMIF('[1]面板-分位数'!$C$3:$C$498,'面板-景气指数'!$A70,'[1]面板-分位数'!$J$3:$J$498)</f>
        <v>0.70699999999999974</v>
      </c>
      <c r="AE70" s="48">
        <f t="array" ref="AE70">SUMPRODUCT(('[1]面板-分位数'!$C$3:$C$498='面板-景气指数'!$A70)*('[1]面板-分位数'!$J$3:$J$498),('[1]面板-分位数'!$C$3:$C$498='面板-景气指数'!$A70)*'[1]面板-分位数'!AJ$3:AJ$498)/SUMIF('[1]面板-分位数'!$C$3:$C$498,'面板-景气指数'!$A70,'[1]面板-分位数'!$J$3:$J$498)</f>
        <v>0.73623076923076902</v>
      </c>
      <c r="AF70" s="48">
        <f t="array" ref="AF70">SUMPRODUCT(('[1]面板-分位数'!$C$3:$C$498='面板-景气指数'!$A70)*('[1]面板-分位数'!$J$3:$J$498),('[1]面板-分位数'!$C$3:$C$498='面板-景气指数'!$A70)*'[1]面板-分位数'!AK$3:AK$498)/SUMIF('[1]面板-分位数'!$C$3:$C$498,'面板-景气指数'!$A70,'[1]面板-分位数'!$J$3:$J$498)</f>
        <v>0.76984615384615362</v>
      </c>
      <c r="AG70" s="48">
        <f t="array" ref="AG70">SUMPRODUCT(('[1]面板-分位数'!$C$3:$C$498='面板-景气指数'!$A70)*('[1]面板-分位数'!$J$3:$J$498),('[1]面板-分位数'!$C$3:$C$498='面板-景气指数'!$A70)*'[1]面板-分位数'!AL$3:AL$498)/SUMIF('[1]面板-分位数'!$C$3:$C$498,'面板-景气指数'!$A70,'[1]面板-分位数'!$J$3:$J$498)</f>
        <v>0.70830769230769219</v>
      </c>
      <c r="AH70" s="48">
        <f t="array" ref="AH70">SUMPRODUCT(('[1]面板-分位数'!$C$3:$C$498='面板-景气指数'!$A70)*('[1]面板-分位数'!$J$3:$J$498),('[1]面板-分位数'!$C$3:$C$498='面板-景气指数'!$A70)*'[1]面板-分位数'!AM$3:AM$498)/SUMIF('[1]面板-分位数'!$C$3:$C$498,'面板-景气指数'!$A70,'[1]面板-分位数'!$J$3:$J$498)</f>
        <v>0.69569230769230761</v>
      </c>
      <c r="AI70" s="48">
        <f t="array" ref="AI70">SUMPRODUCT(('[1]面板-分位数'!$C$3:$C$498='面板-景气指数'!$A70)*('[1]面板-分位数'!$J$3:$J$498),('[1]面板-分位数'!$C$3:$C$498='面板-景气指数'!$A70)*'[1]面板-分位数'!AN$3:AN$498)/SUMIF('[1]面板-分位数'!$C$3:$C$498,'面板-景气指数'!$A70,'[1]面板-分位数'!$J$3:$J$498)</f>
        <v>0.67792307692307685</v>
      </c>
      <c r="AJ70" s="48">
        <f t="array" ref="AJ70">SUMPRODUCT(('[1]面板-分位数'!$C$3:$C$498='面板-景气指数'!$A70)*('[1]面板-分位数'!$J$3:$J$498),('[1]面板-分位数'!$C$3:$C$498='面板-景气指数'!$A70)*'[1]面板-分位数'!AO$3:AO$498)/SUMIF('[1]面板-分位数'!$C$3:$C$498,'面板-景气指数'!$A70,'[1]面板-分位数'!$J$3:$J$498)</f>
        <v>0.64215384615384608</v>
      </c>
      <c r="AK70" s="48">
        <f t="array" ref="AK70">SUMPRODUCT(('[1]面板-分位数'!$C$3:$C$498='面板-景气指数'!$A70)*('[1]面板-分位数'!$J$3:$J$498),('[1]面板-分位数'!$C$3:$C$498='面板-景气指数'!$A70)*'[1]面板-分位数'!AP$3:AP$498)/SUMIF('[1]面板-分位数'!$C$3:$C$498,'面板-景气指数'!$A70,'[1]面板-分位数'!$J$3:$J$498)</f>
        <v>0.56076923076923069</v>
      </c>
      <c r="AL70" s="48">
        <f t="array" ref="AL70">SUMPRODUCT(('[1]面板-分位数'!$C$3:$C$498='面板-景气指数'!$A70)*('[1]面板-分位数'!$J$3:$J$498),('[1]面板-分位数'!$C$3:$C$498='面板-景气指数'!$A70)*'[1]面板-分位数'!AQ$3:AQ$498)/SUMIF('[1]面板-分位数'!$C$3:$C$498,'面板-景气指数'!$A70,'[1]面板-分位数'!$J$3:$J$498)</f>
        <v>0.53146153846153843</v>
      </c>
      <c r="AM70" s="48">
        <f t="array" ref="AM70">SUMPRODUCT(('[1]面板-分位数'!$C$3:$C$498='面板-景气指数'!$A70)*('[1]面板-分位数'!$J$3:$J$498),('[1]面板-分位数'!$C$3:$C$498='面板-景气指数'!$A70)*'[1]面板-分位数'!AR$3:AR$498)/SUMIF('[1]面板-分位数'!$C$3:$C$498,'面板-景气指数'!$A70,'[1]面板-分位数'!$J$3:$J$498)</f>
        <v>0.46176923076923071</v>
      </c>
      <c r="AN70" s="48">
        <f t="array" ref="AN70">SUMPRODUCT(('[1]面板-分位数'!$C$3:$C$498='面板-景气指数'!$A70)*('[1]面板-分位数'!$J$3:$J$498),('[1]面板-分位数'!$C$3:$C$498='面板-景气指数'!$A70)*'[1]面板-分位数'!AS$3:AS$498)/SUMIF('[1]面板-分位数'!$C$3:$C$498,'面板-景气指数'!$A70,'[1]面板-分位数'!$J$3:$J$498)</f>
        <v>0.41630769230769221</v>
      </c>
      <c r="AO70" s="48">
        <f t="array" ref="AO70">SUMPRODUCT(('[1]面板-分位数'!$C$3:$C$498='面板-景气指数'!$A70)*('[1]面板-分位数'!$J$3:$J$498),('[1]面板-分位数'!$C$3:$C$498='面板-景气指数'!$A70)*'[1]面板-分位数'!AT$3:AT$498)/SUMIF('[1]面板-分位数'!$C$3:$C$498,'面板-景气指数'!$A70,'[1]面板-分位数'!$J$3:$J$498)</f>
        <v>0.34838461538461529</v>
      </c>
      <c r="AP70" s="48">
        <f t="array" ref="AP70">SUMPRODUCT(('[1]面板-分位数'!$C$3:$C$498='面板-景气指数'!$A70)*('[1]面板-分位数'!$J$3:$J$498),('[1]面板-分位数'!$C$3:$C$498='面板-景气指数'!$A70)*'[1]面板-分位数'!AU$3:AU$498)/SUMIF('[1]面板-分位数'!$C$3:$C$498,'面板-景气指数'!$A70,'[1]面板-分位数'!$J$3:$J$498)</f>
        <v>0.2442307692307692</v>
      </c>
      <c r="AQ70" s="48">
        <f t="array" ref="AQ70">SUMPRODUCT(('[1]面板-分位数'!$C$3:$C$498='面板-景气指数'!$A70)*('[1]面板-分位数'!$J$3:$J$498),('[1]面板-分位数'!$C$3:$C$498='面板-景气指数'!$A70)*'[1]面板-分位数'!AV$3:AV$498)/SUMIF('[1]面板-分位数'!$C$3:$C$498,'面板-景气指数'!$A70,'[1]面板-分位数'!$J$3:$J$498)</f>
        <v>0.2069230769230769</v>
      </c>
      <c r="AR70" s="48">
        <f t="array" ref="AR70">SUMPRODUCT(('[1]面板-分位数'!$C$3:$C$498='面板-景气指数'!$A70)*('[1]面板-分位数'!$J$3:$J$498),('[1]面板-分位数'!$C$3:$C$498='面板-景气指数'!$A70)*'[1]面板-分位数'!AW$3:AW$498)/SUMIF('[1]面板-分位数'!$C$3:$C$498,'面板-景气指数'!$A70,'[1]面板-分位数'!$J$3:$J$498)</f>
        <v>0.1876153846153846</v>
      </c>
      <c r="AS70" s="48">
        <f t="array" ref="AS70">SUMPRODUCT(('[1]面板-分位数'!$C$3:$C$498='面板-景气指数'!$A70)*('[1]面板-分位数'!$J$3:$J$498),('[1]面板-分位数'!$C$3:$C$498='面板-景气指数'!$A70)*'[1]面板-分位数'!AX$3:AX$498)/SUMIF('[1]面板-分位数'!$C$3:$C$498,'面板-景气指数'!$A70,'[1]面板-分位数'!$J$3:$J$498)</f>
        <v>0.21146153846153845</v>
      </c>
      <c r="AT70" s="48">
        <f t="array" ref="AT70">SUMPRODUCT(('[1]面板-分位数'!$C$3:$C$498='面板-景气指数'!$A70)*('[1]面板-分位数'!$J$3:$J$498),('[1]面板-分位数'!$C$3:$C$498='面板-景气指数'!$A70)*'[1]面板-分位数'!AY$3:AY$498)/SUMIF('[1]面板-分位数'!$C$3:$C$498,'面板-景气指数'!$A70,'[1]面板-分位数'!$J$3:$J$498)</f>
        <v>0.21169230769230765</v>
      </c>
      <c r="AU70" s="48">
        <f t="array" ref="AU70">SUMPRODUCT(('[1]面板-分位数'!$C$3:$C$498='面板-景气指数'!$A70)*('[1]面板-分位数'!$J$3:$J$498),('[1]面板-分位数'!$C$3:$C$498='面板-景气指数'!$A70)*'[1]面板-分位数'!AZ$3:AZ$498)/SUMIF('[1]面板-分位数'!$C$3:$C$498,'面板-景气指数'!$A70,'[1]面板-分位数'!$J$3:$J$498)</f>
        <v>0.15699999999999997</v>
      </c>
      <c r="AV70" s="48">
        <f t="array" ref="AV70">SUMPRODUCT(('[1]面板-分位数'!$C$3:$C$498='面板-景气指数'!$A70)*('[1]面板-分位数'!$J$3:$J$498),('[1]面板-分位数'!$C$3:$C$498='面板-景气指数'!$A70)*'[1]面板-分位数'!BA$3:BA$498)/SUMIF('[1]面板-分位数'!$C$3:$C$498,'面板-景气指数'!$A70,'[1]面板-分位数'!$J$3:$J$498)</f>
        <v>8.6538461538461536E-2</v>
      </c>
      <c r="AW70" s="48">
        <f t="array" ref="AW70">SUMPRODUCT(('[1]面板-分位数'!$C$3:$C$498='面板-景气指数'!$A70)*('[1]面板-分位数'!$J$3:$J$498),('[1]面板-分位数'!$C$3:$C$498='面板-景气指数'!$A70)*'[1]面板-分位数'!BB$3:BB$498)/SUMIF('[1]面板-分位数'!$C$3:$C$498,'面板-景气指数'!$A70,'[1]面板-分位数'!$J$3:$J$498)</f>
        <v>5.5692307692307687E-2</v>
      </c>
      <c r="AX70" s="48">
        <f t="array" ref="AX70">SUMPRODUCT(('[1]面板-分位数'!$C$3:$C$498='面板-景气指数'!$A70)*('[1]面板-分位数'!$J$3:$J$498),('[1]面板-分位数'!$C$3:$C$498='面板-景气指数'!$A70)*'[1]面板-分位数'!BC$3:BC$498)/SUMIF('[1]面板-分位数'!$C$3:$C$498,'面板-景气指数'!$A70,'[1]面板-分位数'!$J$3:$J$498)</f>
        <v>6.7538461538461519E-2</v>
      </c>
      <c r="AY70" s="48">
        <f t="array" ref="AY70">SUMPRODUCT(('[1]面板-分位数'!$C$3:$C$498='面板-景气指数'!$A70)*('[1]面板-分位数'!$J$3:$J$498),('[1]面板-分位数'!$C$3:$C$498='面板-景气指数'!$A70)*'[1]面板-分位数'!BD$3:BD$498)/SUMIF('[1]面板-分位数'!$C$3:$C$498,'面板-景气指数'!$A70,'[1]面板-分位数'!$J$3:$J$498)</f>
        <v>0.16199999999999998</v>
      </c>
      <c r="AZ70" s="48">
        <f t="array" ref="AZ70">SUMPRODUCT(('[1]面板-分位数'!$C$3:$C$498='面板-景气指数'!$A70)*('[1]面板-分位数'!$J$3:$J$498),('[1]面板-分位数'!$C$3:$C$498='面板-景气指数'!$A70)*'[1]面板-分位数'!BE$3:BE$498)/SUMIF('[1]面板-分位数'!$C$3:$C$498,'面板-景气指数'!$A70,'[1]面板-分位数'!$J$3:$J$498)</f>
        <v>0.35461538461538455</v>
      </c>
      <c r="BA70" s="48">
        <f t="array" ref="BA70">SUMPRODUCT(('[1]面板-分位数'!$C$3:$C$498='面板-景气指数'!$A70)*('[1]面板-分位数'!$J$3:$J$498),('[1]面板-分位数'!$C$3:$C$498='面板-景气指数'!$A70)*'[1]面板-分位数'!BF$3:BF$498)/SUMIF('[1]面板-分位数'!$C$3:$C$498,'面板-景气指数'!$A70,'[1]面板-分位数'!$J$3:$J$498)</f>
        <v>0.4008461538461538</v>
      </c>
      <c r="BB70" s="48">
        <f t="array" ref="BB70">SUMPRODUCT(('[1]面板-分位数'!$C$3:$C$498='面板-景气指数'!$A70)*('[1]面板-分位数'!$J$3:$J$498),('[1]面板-分位数'!$C$3:$C$498='面板-景气指数'!$A70)*'[1]面板-分位数'!BG$3:BG$498)/SUMIF('[1]面板-分位数'!$C$3:$C$498,'面板-景气指数'!$A70,'[1]面板-分位数'!$J$3:$J$498)</f>
        <v>0.41538461538461535</v>
      </c>
      <c r="BC70" s="48">
        <f t="array" ref="BC70">SUMPRODUCT(('[1]面板-分位数'!$C$3:$C$498='面板-景气指数'!$A70)*('[1]面板-分位数'!$J$3:$J$498),('[1]面板-分位数'!$C$3:$C$498='面板-景气指数'!$A70)*'[1]面板-分位数'!BH$3:BH$498)/SUMIF('[1]面板-分位数'!$C$3:$C$498,'面板-景气指数'!$A70,'[1]面板-分位数'!$J$3:$J$498)</f>
        <v>0.38207692307692304</v>
      </c>
      <c r="BD70" s="48">
        <f t="array" ref="BD70">SUMPRODUCT(('[1]面板-分位数'!$C$3:$C$498='面板-景气指数'!$A70)*('[1]面板-分位数'!$J$3:$J$498),('[1]面板-分位数'!$C$3:$C$498='面板-景气指数'!$A70)*'[1]面板-分位数'!BI$3:BI$498)/SUMIF('[1]面板-分位数'!$C$3:$C$498,'面板-景气指数'!$A70,'[1]面板-分位数'!$J$3:$J$498)</f>
        <v>0.36638461538461531</v>
      </c>
      <c r="BE70" s="48">
        <f t="array" ref="BE70">SUMPRODUCT(('[1]面板-分位数'!$C$3:$C$498='面板-景气指数'!$A70)*('[1]面板-分位数'!$J$3:$J$498),('[1]面板-分位数'!$C$3:$C$498='面板-景气指数'!$A70)*'[1]面板-分位数'!BJ$3:BJ$498)/SUMIF('[1]面板-分位数'!$C$3:$C$498,'面板-景气指数'!$A70,'[1]面板-分位数'!$J$3:$J$498)</f>
        <v>0.42192307692307685</v>
      </c>
      <c r="BF70" s="48">
        <f t="array" ref="BF70">SUMPRODUCT(('[1]面板-分位数'!$C$3:$C$498='面板-景气指数'!$A70)*('[1]面板-分位数'!$J$3:$J$498),('[1]面板-分位数'!$C$3:$C$498='面板-景气指数'!$A70)*'[1]面板-分位数'!BK$3:BK$498)/SUMIF('[1]面板-分位数'!$C$3:$C$498,'面板-景气指数'!$A70,'[1]面板-分位数'!$J$3:$J$498)</f>
        <v>0.48799999999999988</v>
      </c>
      <c r="BG70" s="48">
        <f t="array" ref="BG70">SUMPRODUCT(('[1]面板-分位数'!$C$3:$C$498='面板-景气指数'!$A70)*('[1]面板-分位数'!$J$3:$J$498),('[1]面板-分位数'!$C$3:$C$498='面板-景气指数'!$A70)*'[1]面板-分位数'!BL$3:BL$498)/SUMIF('[1]面板-分位数'!$C$3:$C$498,'面板-景气指数'!$A70,'[1]面板-分位数'!$J$3:$J$498)</f>
        <v>0.50307692307692287</v>
      </c>
      <c r="BH70" s="48">
        <f t="array" ref="BH70">SUMPRODUCT(('[1]面板-分位数'!$C$3:$C$498='面板-景气指数'!$A70)*('[1]面板-分位数'!$J$3:$J$498),('[1]面板-分位数'!$C$3:$C$498='面板-景气指数'!$A70)*'[1]面板-分位数'!BM$3:BM$498)/SUMIF('[1]面板-分位数'!$C$3:$C$498,'面板-景气指数'!$A70,'[1]面板-分位数'!$J$3:$J$498)</f>
        <v>0.56038461538461526</v>
      </c>
      <c r="BI70" s="48">
        <f t="array" ref="BI70">SUMPRODUCT(('[1]面板-分位数'!$C$3:$C$498='面板-景气指数'!$A70)*('[1]面板-分位数'!$J$3:$J$498),('[1]面板-分位数'!$C$3:$C$498='面板-景气指数'!$A70)*'[1]面板-分位数'!BN$3:BN$498)/SUMIF('[1]面板-分位数'!$C$3:$C$498,'面板-景气指数'!$A70,'[1]面板-分位数'!$J$3:$J$498)</f>
        <v>0.57084615384615367</v>
      </c>
      <c r="BJ70" s="48">
        <f t="array" ref="BJ70">SUMPRODUCT(('[1]面板-分位数'!$C$3:$C$498='面板-景气指数'!$A70)*('[1]面板-分位数'!$J$3:$J$498),('[1]面板-分位数'!$C$3:$C$498='面板-景气指数'!$A70)*'[1]面板-分位数'!BO$3:BO$498)/SUMIF('[1]面板-分位数'!$C$3:$C$498,'面板-景气指数'!$A70,'[1]面板-分位数'!$J$3:$J$498)</f>
        <v>0.57361538461538453</v>
      </c>
      <c r="BK70" s="48">
        <f t="array" ref="BK70">SUMPRODUCT(('[1]面板-分位数'!$C$3:$C$498='面板-景气指数'!$A70)*('[1]面板-分位数'!$J$3:$J$498),('[1]面板-分位数'!$C$3:$C$498='面板-景气指数'!$A70)*'[1]面板-分位数'!BP$3:BP$498)/SUMIF('[1]面板-分位数'!$C$3:$C$498,'面板-景气指数'!$A70,'[1]面板-分位数'!$J$3:$J$498)</f>
        <v>0.50492307692307681</v>
      </c>
      <c r="BL70" s="48">
        <f t="array" ref="BL70">SUMPRODUCT(('[1]面板-分位数'!$C$3:$C$498='面板-景气指数'!$A70)*('[1]面板-分位数'!$J$3:$J$498),('[1]面板-分位数'!$C$3:$C$498='面板-景气指数'!$A70)*'[1]面板-分位数'!BQ$3:BQ$498)/SUMIF('[1]面板-分位数'!$C$3:$C$498,'面板-景气指数'!$A70,'[1]面板-分位数'!$J$3:$J$498)</f>
        <v>0.40115384615384603</v>
      </c>
      <c r="BM70" s="48">
        <f t="array" ref="BM70">SUMPRODUCT(('[1]面板-分位数'!$C$3:$C$498='面板-景气指数'!$A70)*('[1]面板-分位数'!$J$3:$J$498),('[1]面板-分位数'!$C$3:$C$498='面板-景气指数'!$A70)*'[1]面板-分位数'!BR$3:BR$498)/SUMIF('[1]面板-分位数'!$C$3:$C$498,'面板-景气指数'!$A70,'[1]面板-分位数'!$J$3:$J$498)</f>
        <v>0.37469230769230766</v>
      </c>
      <c r="BN70" s="48">
        <f t="array" ref="BN70">SUMPRODUCT(('[1]面板-分位数'!$C$3:$C$498='面板-景气指数'!$A70)*('[1]面板-分位数'!$J$3:$J$498),('[1]面板-分位数'!$C$3:$C$498='面板-景气指数'!$A70)*'[1]面板-分位数'!BS$3:BS$498)/SUMIF('[1]面板-分位数'!$C$3:$C$498,'面板-景气指数'!$A70,'[1]面板-分位数'!$J$3:$J$498)</f>
        <v>0.43961538461538452</v>
      </c>
      <c r="BO70" s="48">
        <f t="array" ref="BO70">SUMPRODUCT(('[1]面板-分位数'!$C$3:$C$498='面板-景气指数'!$A70)*('[1]面板-分位数'!$J$3:$J$498),('[1]面板-分位数'!$C$3:$C$498='面板-景气指数'!$A70)*'[1]面板-分位数'!BT$3:BT$498)/SUMIF('[1]面板-分位数'!$C$3:$C$498,'面板-景气指数'!$A70,'[1]面板-分位数'!$J$3:$J$498)</f>
        <v>0.58353846153846145</v>
      </c>
      <c r="BP70" s="48">
        <f t="array" ref="BP70">SUMPRODUCT(('[1]面板-分位数'!$C$3:$C$498='面板-景气指数'!$A70)*('[1]面板-分位数'!$J$3:$J$498),('[1]面板-分位数'!$C$3:$C$498='面板-景气指数'!$A70)*'[1]面板-分位数'!BU$3:BU$498)/SUMIF('[1]面板-分位数'!$C$3:$C$498,'面板-景气指数'!$A70,'[1]面板-分位数'!$J$3:$J$498)</f>
        <v>0.68853846153846143</v>
      </c>
      <c r="BQ70" s="48">
        <f t="array" ref="BQ70">SUMPRODUCT(('[1]面板-分位数'!$C$3:$C$498='面板-景气指数'!$A70)*('[1]面板-分位数'!$J$3:$J$498),('[1]面板-分位数'!$C$3:$C$498='面板-景气指数'!$A70)*'[1]面板-分位数'!BV$3:BV$498)/SUMIF('[1]面板-分位数'!$C$3:$C$498,'面板-景气指数'!$A70,'[1]面板-分位数'!$J$3:$J$498)</f>
        <v>0.69646153846153835</v>
      </c>
      <c r="BR70" s="48">
        <f t="array" ref="BR70">SUMPRODUCT(('[1]面板-分位数'!$C$3:$C$498='面板-景气指数'!$A70)*('[1]面板-分位数'!$J$3:$J$498),('[1]面板-分位数'!$C$3:$C$498='面板-景气指数'!$A70)*'[1]面板-分位数'!BW$3:BW$498)/SUMIF('[1]面板-分位数'!$C$3:$C$498,'面板-景气指数'!$A70,'[1]面板-分位数'!$J$3:$J$498)</f>
        <v>0.65292307692307683</v>
      </c>
      <c r="BS70" s="48">
        <f t="array" ref="BS70">SUMPRODUCT(('[1]面板-分位数'!$C$3:$C$498='面板-景气指数'!$A70)*('[1]面板-分位数'!$J$3:$J$498),('[1]面板-分位数'!$C$3:$C$498='面板-景气指数'!$A70)*'[1]面板-分位数'!BX$3:BX$498)/SUMIF('[1]面板-分位数'!$C$3:$C$498,'面板-景气指数'!$A70,'[1]面板-分位数'!$J$3:$J$498)</f>
        <v>0.66469230769230758</v>
      </c>
      <c r="BT70" s="48">
        <f t="array" ref="BT70">SUMPRODUCT(('[1]面板-分位数'!$C$3:$C$498='面板-景气指数'!$A70)*('[1]面板-分位数'!$J$3:$J$498),('[1]面板-分位数'!$C$3:$C$498='面板-景气指数'!$A70)*'[1]面板-分位数'!BY$3:BY$498)/SUMIF('[1]面板-分位数'!$C$3:$C$498,'面板-景气指数'!$A70,'[1]面板-分位数'!$J$3:$J$498)</f>
        <v>0.68461538461538451</v>
      </c>
      <c r="BU70" s="48">
        <f t="array" ref="BU70">SUMPRODUCT(('[1]面板-分位数'!$C$3:$C$498='面板-景气指数'!$A70)*('[1]面板-分位数'!$J$3:$J$498),('[1]面板-分位数'!$C$3:$C$498='面板-景气指数'!$A70)*'[1]面板-分位数'!BZ$3:BZ$498)/SUMIF('[1]面板-分位数'!$C$3:$C$498,'面板-景气指数'!$A70,'[1]面板-分位数'!$J$3:$J$498)</f>
        <v>0.65692307692307683</v>
      </c>
      <c r="BV70" s="48">
        <f t="array" ref="BV70">SUMPRODUCT(('[1]面板-分位数'!$C$3:$C$498='面板-景气指数'!$A70)*('[1]面板-分位数'!$J$3:$J$498),('[1]面板-分位数'!$C$3:$C$498='面板-景气指数'!$A70)*'[1]面板-分位数'!CA$3:CA$498)/SUMIF('[1]面板-分位数'!$C$3:$C$498,'面板-景气指数'!$A70,'[1]面板-分位数'!$J$3:$J$498)</f>
        <v>0.6394615384615383</v>
      </c>
      <c r="BW70" s="48">
        <f t="array" ref="BW70">SUMPRODUCT(('[1]面板-分位数'!$C$3:$C$498='面板-景气指数'!$A70)*('[1]面板-分位数'!$J$3:$J$498),('[1]面板-分位数'!$C$3:$C$498='面板-景气指数'!$A70)*'[1]面板-分位数'!CB$3:CB$498)/SUMIF('[1]面板-分位数'!$C$3:$C$498,'面板-景气指数'!$A70,'[1]面板-分位数'!$J$3:$J$498)</f>
        <v>0.6163846153846152</v>
      </c>
      <c r="BX70" s="48">
        <f t="array" ref="BX70">SUMPRODUCT(('[1]面板-分位数'!$C$3:$C$498='面板-景气指数'!$A70)*('[1]面板-分位数'!$J$3:$J$498),('[1]面板-分位数'!$C$3:$C$498='面板-景气指数'!$A70)*'[1]面板-分位数'!CC$3:CC$498)/SUMIF('[1]面板-分位数'!$C$3:$C$498,'面板-景气指数'!$A70,'[1]面板-分位数'!$J$3:$J$498)</f>
        <v>0.59284615384615369</v>
      </c>
      <c r="BY70" s="48">
        <f t="array" ref="BY70">SUMPRODUCT(('[1]面板-分位数'!$C$3:$C$498='面板-景气指数'!$A70)*('[1]面板-分位数'!$J$3:$J$498),('[1]面板-分位数'!$C$3:$C$498='面板-景气指数'!$A70)*'[1]面板-分位数'!CD$3:CD$498)/SUMIF('[1]面板-分位数'!$C$3:$C$498,'面板-景气指数'!$A70,'[1]面板-分位数'!$J$3:$J$498)</f>
        <v>0.56776923076923069</v>
      </c>
      <c r="BZ70" s="48">
        <f t="array" ref="BZ70">SUMPRODUCT(('[1]面板-分位数'!$C$3:$C$498='面板-景气指数'!$A70)*('[1]面板-分位数'!$J$3:$J$498),('[1]面板-分位数'!$C$3:$C$498='面板-景气指数'!$A70)*'[1]面板-分位数'!CE$3:CE$498)/SUMIF('[1]面板-分位数'!$C$3:$C$498,'面板-景气指数'!$A70,'[1]面板-分位数'!$J$3:$J$498)</f>
        <v>0.51146153846153841</v>
      </c>
      <c r="CA70" s="48">
        <f t="array" ref="CA70">SUMPRODUCT(('[1]面板-分位数'!$C$3:$C$498='面板-景气指数'!$A70)*('[1]面板-分位数'!$J$3:$J$498),('[1]面板-分位数'!$C$3:$C$498='面板-景气指数'!$A70)*'[1]面板-分位数'!CF$3:CF$498)/SUMIF('[1]面板-分位数'!$C$3:$C$498,'面板-景气指数'!$A70,'[1]面板-分位数'!$J$3:$J$498)</f>
        <v>0.45453846153846145</v>
      </c>
      <c r="CB70" s="48">
        <f t="array" ref="CB70">SUMPRODUCT(('[1]面板-分位数'!$C$3:$C$498='面板-景气指数'!$A70)*('[1]面板-分位数'!$J$3:$J$498),('[1]面板-分位数'!$C$3:$C$498='面板-景气指数'!$A70)*'[1]面板-分位数'!CG$3:CG$498)/SUMIF('[1]面板-分位数'!$C$3:$C$498,'面板-景气指数'!$A70,'[1]面板-分位数'!$J$3:$J$498)</f>
        <v>0.41846153846153838</v>
      </c>
      <c r="CC70" s="48">
        <f t="array" ref="CC70">SUMPRODUCT(('[1]面板-分位数'!$C$3:$C$498='面板-景气指数'!$A70)*('[1]面板-分位数'!$J$3:$J$498),('[1]面板-分位数'!$C$3:$C$498='面板-景气指数'!$A70)*'[1]面板-分位数'!CH$3:CH$498)/SUMIF('[1]面板-分位数'!$C$3:$C$498,'面板-景气指数'!$A70,'[1]面板-分位数'!$J$3:$J$498)</f>
        <v>0.40899999999999986</v>
      </c>
      <c r="CD70" s="48">
        <f t="array" ref="CD70">SUMPRODUCT(('[1]面板-分位数'!$C$3:$C$498='面板-景气指数'!$A70)*('[1]面板-分位数'!$J$3:$J$498),('[1]面板-分位数'!$C$3:$C$498='面板-景气指数'!$A70)*'[1]面板-分位数'!CI$3:CI$498)/SUMIF('[1]面板-分位数'!$C$3:$C$498,'面板-景气指数'!$A70,'[1]面板-分位数'!$J$3:$J$498)</f>
        <v>0.36984615384615377</v>
      </c>
      <c r="CE70" s="48">
        <f t="array" ref="CE70">SUMPRODUCT(('[1]面板-分位数'!$C$3:$C$498='面板-景气指数'!$A70)*('[1]面板-分位数'!$J$3:$J$498),('[1]面板-分位数'!$C$3:$C$498='面板-景气指数'!$A70)*'[1]面板-分位数'!CJ$3:CJ$498)/SUMIF('[1]面板-分位数'!$C$3:$C$498,'面板-景气指数'!$A70,'[1]面板-分位数'!$J$3:$J$498)</f>
        <v>0.35084615384615375</v>
      </c>
      <c r="CF70" s="48">
        <f t="array" ref="CF70">SUMPRODUCT(('[1]面板-分位数'!$C$3:$C$498='面板-景气指数'!$A70)*('[1]面板-分位数'!$J$3:$J$498),('[1]面板-分位数'!$C$3:$C$498='面板-景气指数'!$A70)*'[1]面板-分位数'!CK$3:CK$498)/SUMIF('[1]面板-分位数'!$C$3:$C$498,'面板-景气指数'!$A70,'[1]面板-分位数'!$J$3:$J$498)</f>
        <v>0.31784615384615372</v>
      </c>
      <c r="CG70" s="48">
        <f t="array" ref="CG70">SUMPRODUCT(('[1]面板-分位数'!$C$3:$C$498='面板-景气指数'!$A70)*('[1]面板-分位数'!$J$3:$J$498),('[1]面板-分位数'!$C$3:$C$498='面板-景气指数'!$A70)*'[1]面板-分位数'!CL$3:CL$498)/SUMIF('[1]面板-分位数'!$C$3:$C$498,'面板-景气指数'!$A70,'[1]面板-分位数'!$J$3:$J$498)</f>
        <v>0.31538461538461532</v>
      </c>
      <c r="CH70" s="48">
        <f t="array" ref="CH70">SUMPRODUCT(('[1]面板-分位数'!$C$3:$C$498='面板-景气指数'!$A70)*('[1]面板-分位数'!$J$3:$J$498),('[1]面板-分位数'!$C$3:$C$498='面板-景气指数'!$A70)*'[1]面板-分位数'!CM$3:CM$498)/SUMIF('[1]面板-分位数'!$C$3:$C$498,'面板-景气指数'!$A70,'[1]面板-分位数'!$J$3:$J$498)</f>
        <v>0.32692307692307687</v>
      </c>
      <c r="CI70" s="48">
        <f t="array" ref="CI70">SUMPRODUCT(('[1]面板-分位数'!$C$3:$C$498='面板-景气指数'!$A70)*('[1]面板-分位数'!$J$3:$J$498),('[1]面板-分位数'!$C$3:$C$498='面板-景气指数'!$A70)*'[1]面板-分位数'!CN$3:CN$498)/SUMIF('[1]面板-分位数'!$C$3:$C$498,'面板-景气指数'!$A70,'[1]面板-分位数'!$J$3:$J$498)</f>
        <v>0.33838461538461534</v>
      </c>
      <c r="CJ70" s="48">
        <f t="array" ref="CJ70">SUMPRODUCT(('[1]面板-分位数'!$C$3:$C$498='面板-景气指数'!$A70)*('[1]面板-分位数'!$J$3:$J$498),('[1]面板-分位数'!$C$3:$C$498='面板-景气指数'!$A70)*'[1]面板-分位数'!CO$3:CO$498)/SUMIF('[1]面板-分位数'!$C$3:$C$498,'面板-景气指数'!$A70,'[1]面板-分位数'!$J$3:$J$498)</f>
        <v>0.3239999999999999</v>
      </c>
      <c r="CK70" s="48">
        <f t="array" ref="CK70">SUMPRODUCT(('[1]面板-分位数'!$C$3:$C$498='面板-景气指数'!$A70)*('[1]面板-分位数'!$J$3:$J$498),('[1]面板-分位数'!$C$3:$C$498='面板-景气指数'!$A70)*'[1]面板-分位数'!CP$3:CP$498)/SUMIF('[1]面板-分位数'!$C$3:$C$498,'面板-景气指数'!$A70,'[1]面板-分位数'!$J$3:$J$498)</f>
        <v>0.29323076923076918</v>
      </c>
      <c r="CL70" s="48">
        <f t="array" ref="CL70">SUMPRODUCT(('[1]面板-分位数'!$C$3:$C$498='面板-景气指数'!$A70)*('[1]面板-分位数'!$J$3:$J$498),('[1]面板-分位数'!$C$3:$C$498='面板-景气指数'!$A70)*'[1]面板-分位数'!CQ$3:CQ$498)/SUMIF('[1]面板-分位数'!$C$3:$C$498,'面板-景气指数'!$A70,'[1]面板-分位数'!$J$3:$J$498)</f>
        <v>0.27261538461538454</v>
      </c>
      <c r="CM70" s="48">
        <f t="array" ref="CM70">SUMPRODUCT(('[1]面板-分位数'!$C$3:$C$498='面板-景气指数'!$A70)*('[1]面板-分位数'!$J$3:$J$498),('[1]面板-分位数'!$C$3:$C$498='面板-景气指数'!$A70)*'[1]面板-分位数'!CR$3:CR$498)/SUMIF('[1]面板-分位数'!$C$3:$C$498,'面板-景气指数'!$A70,'[1]面板-分位数'!$J$3:$J$498)</f>
        <v>0.24792307692307688</v>
      </c>
      <c r="CN70" s="48">
        <f t="array" ref="CN70">SUMPRODUCT(('[1]面板-分位数'!$C$3:$C$498='面板-景气指数'!$A70)*('[1]面板-分位数'!$J$3:$J$498),('[1]面板-分位数'!$C$3:$C$498='面板-景气指数'!$A70)*'[1]面板-分位数'!CS$3:CS$498)/SUMIF('[1]面板-分位数'!$C$3:$C$498,'面板-景气指数'!$A70,'[1]面板-分位数'!$J$3:$J$498)</f>
        <v>0.26284615384615378</v>
      </c>
      <c r="CO70" s="48">
        <f t="array" ref="CO70">SUMPRODUCT(('[1]面板-分位数'!$C$3:$C$498='面板-景气指数'!$A70)*('[1]面板-分位数'!$J$3:$J$498),('[1]面板-分位数'!$C$3:$C$498='面板-景气指数'!$A70)*'[1]面板-分位数'!CT$3:CT$498)/SUMIF('[1]面板-分位数'!$C$3:$C$498,'面板-景气指数'!$A70,'[1]面板-分位数'!$J$3:$J$498)</f>
        <v>0.24807692307692308</v>
      </c>
      <c r="CP70" s="48">
        <f t="array" ref="CP70">SUMPRODUCT(('[1]面板-分位数'!$C$3:$C$498='面板-景气指数'!$A70)*('[1]面板-分位数'!$J$3:$J$498),('[1]面板-分位数'!$C$3:$C$498='面板-景气指数'!$A70)*'[1]面板-分位数'!CU$3:CU$498)/SUMIF('[1]面板-分位数'!$C$3:$C$498,'面板-景气指数'!$A70,'[1]面板-分位数'!$J$3:$J$498)</f>
        <v>0.25161538461538457</v>
      </c>
      <c r="CQ70" s="48">
        <f t="array" ref="CQ70">SUMPRODUCT(('[1]面板-分位数'!$C$3:$C$498='面板-景气指数'!$A70)*('[1]面板-分位数'!$J$3:$J$498),('[1]面板-分位数'!$C$3:$C$498='面板-景气指数'!$A70)*'[1]面板-分位数'!CV$3:CV$498)/SUMIF('[1]面板-分位数'!$C$3:$C$498,'面板-景气指数'!$A70,'[1]面板-分位数'!$J$3:$J$498)</f>
        <v>0.24784615384615383</v>
      </c>
      <c r="CR70" s="48">
        <f t="array" ref="CR70">SUMPRODUCT(('[1]面板-分位数'!$C$3:$C$498='面板-景气指数'!$A70)*('[1]面板-分位数'!$J$3:$J$498),('[1]面板-分位数'!$C$3:$C$498='面板-景气指数'!$A70)*'[1]面板-分位数'!CW$3:CW$498)/SUMIF('[1]面板-分位数'!$C$3:$C$498,'面板-景气指数'!$A70,'[1]面板-分位数'!$J$3:$J$498)</f>
        <v>0.25899999999999995</v>
      </c>
      <c r="CS70" s="48">
        <f t="array" ref="CS70">SUMPRODUCT(('[1]面板-分位数'!$C$3:$C$498='面板-景气指数'!$A70)*('[1]面板-分位数'!$J$3:$J$498),('[1]面板-分位数'!$C$3:$C$498='面板-景气指数'!$A70)*'[1]面板-分位数'!CX$3:CX$498)/SUMIF('[1]面板-分位数'!$C$3:$C$498,'面板-景气指数'!$A70,'[1]面板-分位数'!$J$3:$J$498)</f>
        <v>0.21176923076923077</v>
      </c>
      <c r="CT70" s="48">
        <f t="array" ref="CT70">SUMPRODUCT(('[1]面板-分位数'!$C$3:$C$498='面板-景气指数'!$A70)*('[1]面板-分位数'!$J$3:$J$498),('[1]面板-分位数'!$C$3:$C$498='面板-景气指数'!$A70)*'[1]面板-分位数'!CY$3:CY$498)/SUMIF('[1]面板-分位数'!$C$3:$C$498,'面板-景气指数'!$A70,'[1]面板-分位数'!$J$3:$J$498)</f>
        <v>0.15838461538461532</v>
      </c>
      <c r="CU70" s="48">
        <f t="array" ref="CU70">SUMPRODUCT(('[1]面板-分位数'!$C$3:$C$498='面板-景气指数'!$A70)*('[1]面板-分位数'!$J$3:$J$498),('[1]面板-分位数'!$C$3:$C$498='面板-景气指数'!$A70)*'[1]面板-分位数'!CZ$3:CZ$498)/SUMIF('[1]面板-分位数'!$C$3:$C$498,'面板-景气指数'!$A70,'[1]面板-分位数'!$J$3:$J$498)</f>
        <v>0.10923076923076921</v>
      </c>
      <c r="CV70" s="48">
        <f t="array" ref="CV70">SUMPRODUCT(('[1]面板-分位数'!$C$3:$C$498='面板-景气指数'!$A70)*('[1]面板-分位数'!$J$3:$J$498),('[1]面板-分位数'!$C$3:$C$498='面板-景气指数'!$A70)*'[1]面板-分位数'!DA$3:DA$498)/SUMIF('[1]面板-分位数'!$C$3:$C$498,'面板-景气指数'!$A70,'[1]面板-分位数'!$J$3:$J$498)</f>
        <v>8.6846153846153837E-2</v>
      </c>
    </row>
    <row r="71" spans="1:100" x14ac:dyDescent="0.2">
      <c r="A71" s="46" t="s">
        <v>9</v>
      </c>
      <c r="B71" s="47">
        <f t="shared" si="25"/>
        <v>28.999999999999996</v>
      </c>
      <c r="C71" s="47">
        <f t="shared" ref="C71:C134" si="27">(G71-J71)*100</f>
        <v>22.499999999999996</v>
      </c>
      <c r="D71" s="49">
        <f t="shared" si="26"/>
        <v>29.150363760789755</v>
      </c>
      <c r="E71" s="47"/>
      <c r="F71" s="48">
        <f t="array" ref="F71">SUMPRODUCT(('[1]面板-分位数'!$C$3:$C$498='面板-景气指数'!$A71)*('[1]面板-分位数'!$J$3:$J$498),('[1]面板-分位数'!$C$3:$C$498='面板-景气指数'!$A71)*'[1]面板-分位数'!K$3:K$498)/SUMIF('[1]面板-分位数'!$C$3:$C$498,'面板-景气指数'!$A71,'[1]面板-分位数'!$J$3:$J$498)</f>
        <v>0.53700000000000003</v>
      </c>
      <c r="G71" s="48">
        <f t="array" ref="G71">SUMPRODUCT(('[1]面板-分位数'!$C$3:$C$498='面板-景气指数'!$A71)*('[1]面板-分位数'!$J$3:$J$498),('[1]面板-分位数'!$C$3:$C$498='面板-景气指数'!$A71)*'[1]面板-分位数'!L$3:L$498)/SUMIF('[1]面板-分位数'!$C$3:$C$498,'面板-景气指数'!$A71,'[1]面板-分位数'!$J$3:$J$498)</f>
        <v>0.74099999999999999</v>
      </c>
      <c r="H71" s="48">
        <f t="array" ref="H71">SUMPRODUCT(('[1]面板-分位数'!$C$3:$C$498='面板-景气指数'!$A71)*('[1]面板-分位数'!$J$3:$J$498),('[1]面板-分位数'!$C$3:$C$498='面板-景气指数'!$A71)*'[1]面板-分位数'!M$3:M$498)/SUMIF('[1]面板-分位数'!$C$3:$C$498,'面板-景气指数'!$A71,'[1]面板-分位数'!$J$3:$J$498)</f>
        <v>0.88099999999999989</v>
      </c>
      <c r="I71" s="48">
        <f t="array" ref="I71">SUMPRODUCT(('[1]面板-分位数'!$C$3:$C$498='面板-景气指数'!$A71)*('[1]面板-分位数'!$J$3:$J$498),('[1]面板-分位数'!$C$3:$C$498='面板-景气指数'!$A71)*'[1]面板-分位数'!N$3:N$498)/SUMIF('[1]面板-分位数'!$C$3:$C$498,'面板-景气指数'!$A71,'[1]面板-分位数'!$J$3:$J$498)</f>
        <v>0.73099999999999998</v>
      </c>
      <c r="J71" s="48">
        <f t="array" ref="J71">SUMPRODUCT(('[1]面板-分位数'!$C$3:$C$498='面板-景气指数'!$A71)*('[1]面板-分位数'!$J$3:$J$498),('[1]面板-分位数'!$C$3:$C$498='面板-景气指数'!$A71)*'[1]面板-分位数'!O$3:O$498)/SUMIF('[1]面板-分位数'!$C$3:$C$498,'面板-景气指数'!$A71,'[1]面板-分位数'!$J$3:$J$498)</f>
        <v>0.51600000000000001</v>
      </c>
      <c r="K71" s="48">
        <f t="array" ref="K71">SUMPRODUCT(('[1]面板-分位数'!$C$3:$C$498='面板-景气指数'!$A71)*('[1]面板-分位数'!$J$3:$J$498),('[1]面板-分位数'!$C$3:$C$498='面板-景气指数'!$A71)*'[1]面板-分位数'!P$3:P$498)/SUMIF('[1]面板-分位数'!$C$3:$C$498,'面板-景气指数'!$A71,'[1]面板-分位数'!$J$3:$J$498)</f>
        <v>0.5</v>
      </c>
      <c r="L71" s="48">
        <f t="array" ref="L71">SUMPRODUCT(('[1]面板-分位数'!$C$3:$C$498='面板-景气指数'!$A71)*('[1]面板-分位数'!$J$3:$J$498),('[1]面板-分位数'!$C$3:$C$498='面板-景气指数'!$A71)*'[1]面板-分位数'!Q$3:Q$498)/SUMIF('[1]面板-分位数'!$C$3:$C$498,'面板-景气指数'!$A71,'[1]面板-分位数'!$J$3:$J$498)</f>
        <v>0.98899999999999999</v>
      </c>
      <c r="M71" s="48">
        <f t="array" ref="M71">SUMPRODUCT(('[1]面板-分位数'!$C$3:$C$498='面板-景气指数'!$A71)*('[1]面板-分位数'!$J$3:$J$498),('[1]面板-分位数'!$C$3:$C$498='面板-景气指数'!$A71)*'[1]面板-分位数'!R$3:R$498)/SUMIF('[1]面板-分位数'!$C$3:$C$498,'面板-景气指数'!$A71,'[1]面板-分位数'!$J$3:$J$498)</f>
        <v>1</v>
      </c>
      <c r="N71" s="48">
        <f t="array" ref="N71">SUMPRODUCT(('[1]面板-分位数'!$C$3:$C$498='面板-景气指数'!$A71)*('[1]面板-分位数'!$J$3:$J$498),('[1]面板-分位数'!$C$3:$C$498='面板-景气指数'!$A71)*'[1]面板-分位数'!S$3:S$498)/SUMIF('[1]面板-分位数'!$C$3:$C$498,'面板-景气指数'!$A71,'[1]面板-分位数'!$J$3:$J$498)</f>
        <v>0.97800000000000009</v>
      </c>
      <c r="O71" s="48">
        <f t="array" ref="O71">SUMPRODUCT(('[1]面板-分位数'!$C$3:$C$498='面板-景气指数'!$A71)*('[1]面板-分位数'!$J$3:$J$498),('[1]面板-分位数'!$C$3:$C$498='面板-景气指数'!$A71)*'[1]面板-分位数'!T$3:T$498)/SUMIF('[1]面板-分位数'!$C$3:$C$498,'面板-景气指数'!$A71,'[1]面板-分位数'!$J$3:$J$498)</f>
        <v>0.55900000000000005</v>
      </c>
      <c r="P71" s="48">
        <f t="array" ref="P71">SUMPRODUCT(('[1]面板-分位数'!$C$3:$C$498='面板-景气指数'!$A71)*('[1]面板-分位数'!$J$3:$J$498),('[1]面板-分位数'!$C$3:$C$498='面板-景气指数'!$A71)*'[1]面板-分位数'!U$3:U$498)/SUMIF('[1]面板-分位数'!$C$3:$C$498,'面板-景气指数'!$A71,'[1]面板-分位数'!$J$3:$J$498)</f>
        <v>0.41899999999999993</v>
      </c>
      <c r="Q71" s="48">
        <f t="array" ref="Q71">SUMPRODUCT(('[1]面板-分位数'!$C$3:$C$498='面板-景气指数'!$A71)*('[1]面板-分位数'!$J$3:$J$498),('[1]面板-分位数'!$C$3:$C$498='面板-景气指数'!$A71)*'[1]面板-分位数'!V$3:V$498)/SUMIF('[1]面板-分位数'!$C$3:$C$498,'面板-景气指数'!$A71,'[1]面板-分位数'!$J$3:$J$498)</f>
        <v>0.215</v>
      </c>
      <c r="R71" s="48">
        <f t="array" ref="R71">SUMPRODUCT(('[1]面板-分位数'!$C$3:$C$498='面板-景气指数'!$A71)*('[1]面板-分位数'!$J$3:$J$498),('[1]面板-分位数'!$C$3:$C$498='面板-景气指数'!$A71)*'[1]面板-分位数'!W$3:W$498)/SUMIF('[1]面板-分位数'!$C$3:$C$498,'面板-景气指数'!$A71,'[1]面板-分位数'!$J$3:$J$498)</f>
        <v>0.26800000000000002</v>
      </c>
      <c r="S71" s="48">
        <f t="array" ref="S71">SUMPRODUCT(('[1]面板-分位数'!$C$3:$C$498='面板-景气指数'!$A71)*('[1]面板-分位数'!$J$3:$J$498),('[1]面板-分位数'!$C$3:$C$498='面板-景气指数'!$A71)*'[1]面板-分位数'!X$3:X$498)/SUMIF('[1]面板-分位数'!$C$3:$C$498,'面板-景气指数'!$A71,'[1]面板-分位数'!$J$3:$J$498)</f>
        <v>0.45100000000000001</v>
      </c>
      <c r="T71" s="48">
        <f t="array" ref="T71">SUMPRODUCT(('[1]面板-分位数'!$C$3:$C$498='面板-景气指数'!$A71)*('[1]面板-分位数'!$J$3:$J$498),('[1]面板-分位数'!$C$3:$C$498='面板-景气指数'!$A71)*'[1]面板-分位数'!Y$3:Y$498)/SUMIF('[1]面板-分位数'!$C$3:$C$498,'面板-景气指数'!$A71,'[1]面板-分位数'!$J$3:$J$498)</f>
        <v>0.505</v>
      </c>
      <c r="U71" s="48">
        <f t="array" ref="U71">SUMPRODUCT(('[1]面板-分位数'!$C$3:$C$498='面板-景气指数'!$A71)*('[1]面板-分位数'!$J$3:$J$498),('[1]面板-分位数'!$C$3:$C$498='面板-景气指数'!$A71)*'[1]面板-分位数'!Z$3:Z$498)/SUMIF('[1]面板-分位数'!$C$3:$C$498,'面板-景气指数'!$A71,'[1]面板-分位数'!$J$3:$J$498)</f>
        <v>0.46200000000000008</v>
      </c>
      <c r="V71" s="48">
        <f t="array" ref="V71">SUMPRODUCT(('[1]面板-分位数'!$C$3:$C$498='面板-景气指数'!$A71)*('[1]面板-分位数'!$J$3:$J$498),('[1]面板-分位数'!$C$3:$C$498='面板-景气指数'!$A71)*'[1]面板-分位数'!AA$3:AA$498)/SUMIF('[1]面板-分位数'!$C$3:$C$498,'面板-景气指数'!$A71,'[1]面板-分位数'!$J$3:$J$498)</f>
        <v>0.44</v>
      </c>
      <c r="W71" s="48">
        <f t="array" ref="W71">SUMPRODUCT(('[1]面板-分位数'!$C$3:$C$498='面板-景气指数'!$A71)*('[1]面板-分位数'!$J$3:$J$498),('[1]面板-分位数'!$C$3:$C$498='面板-景气指数'!$A71)*'[1]面板-分位数'!AB$3:AB$498)/SUMIF('[1]面板-分位数'!$C$3:$C$498,'面板-景气指数'!$A71,'[1]面板-分位数'!$J$3:$J$498)</f>
        <v>0.30099999999999999</v>
      </c>
      <c r="X71" s="48">
        <f t="array" ref="X71">SUMPRODUCT(('[1]面板-分位数'!$C$3:$C$498='面板-景气指数'!$A71)*('[1]面板-分位数'!$J$3:$J$498),('[1]面板-分位数'!$C$3:$C$498='面板-景气指数'!$A71)*'[1]面板-分位数'!AC$3:AC$498)/SUMIF('[1]面板-分位数'!$C$3:$C$498,'面板-景气指数'!$A71,'[1]面板-分位数'!$J$3:$J$498)</f>
        <v>0.376</v>
      </c>
      <c r="Y71" s="48">
        <f t="array" ref="Y71">SUMPRODUCT(('[1]面板-分位数'!$C$3:$C$498='面板-景气指数'!$A71)*('[1]面板-分位数'!$J$3:$J$498),('[1]面板-分位数'!$C$3:$C$498='面板-景气指数'!$A71)*'[1]面板-分位数'!AD$3:AD$498)/SUMIF('[1]面板-分位数'!$C$3:$C$498,'面板-景气指数'!$A71,'[1]面板-分位数'!$J$3:$J$498)</f>
        <v>0.32200000000000001</v>
      </c>
      <c r="Z71" s="48">
        <f t="array" ref="Z71">SUMPRODUCT(('[1]面板-分位数'!$C$3:$C$498='面板-景气指数'!$A71)*('[1]面板-分位数'!$J$3:$J$498),('[1]面板-分位数'!$C$3:$C$498='面板-景气指数'!$A71)*'[1]面板-分位数'!AE$3:AE$498)/SUMIF('[1]面板-分位数'!$C$3:$C$498,'面板-景气指数'!$A71,'[1]面板-分位数'!$J$3:$J$498)</f>
        <v>0.48299999999999998</v>
      </c>
      <c r="AA71" s="48">
        <f t="array" ref="AA71">SUMPRODUCT(('[1]面板-分位数'!$C$3:$C$498='面板-景气指数'!$A71)*('[1]面板-分位数'!$J$3:$J$498),('[1]面板-分位数'!$C$3:$C$498='面板-景气指数'!$A71)*'[1]面板-分位数'!AF$3:AF$498)/SUMIF('[1]面板-分位数'!$C$3:$C$498,'面板-景气指数'!$A71,'[1]面板-分位数'!$J$3:$J$498)</f>
        <v>0.64500000000000002</v>
      </c>
      <c r="AB71" s="48">
        <f t="array" ref="AB71">SUMPRODUCT(('[1]面板-分位数'!$C$3:$C$498='面板-景气指数'!$A71)*('[1]面板-分位数'!$J$3:$J$498),('[1]面板-分位数'!$C$3:$C$498='面板-景气指数'!$A71)*'[1]面板-分位数'!AG$3:AG$498)/SUMIF('[1]面板-分位数'!$C$3:$C$498,'面板-景气指数'!$A71,'[1]面板-分位数'!$J$3:$J$498)</f>
        <v>0.92400000000000015</v>
      </c>
      <c r="AC71" s="48">
        <f t="array" ref="AC71">SUMPRODUCT(('[1]面板-分位数'!$C$3:$C$498='面板-景气指数'!$A71)*('[1]面板-分位数'!$J$3:$J$498),('[1]面板-分位数'!$C$3:$C$498='面板-景气指数'!$A71)*'[1]面板-分位数'!AH$3:AH$498)/SUMIF('[1]面板-分位数'!$C$3:$C$498,'面板-景气指数'!$A71,'[1]面板-分位数'!$J$3:$J$498)</f>
        <v>0.96699999999999997</v>
      </c>
      <c r="AD71" s="48">
        <f t="array" ref="AD71">SUMPRODUCT(('[1]面板-分位数'!$C$3:$C$498='面板-景气指数'!$A71)*('[1]面板-分位数'!$J$3:$J$498),('[1]面板-分位数'!$C$3:$C$498='面板-景气指数'!$A71)*'[1]面板-分位数'!AI$3:AI$498)/SUMIF('[1]面板-分位数'!$C$3:$C$498,'面板-景气指数'!$A71,'[1]面板-分位数'!$J$3:$J$498)</f>
        <v>0.94599999999999995</v>
      </c>
      <c r="AE71" s="48">
        <f t="array" ref="AE71">SUMPRODUCT(('[1]面板-分位数'!$C$3:$C$498='面板-景气指数'!$A71)*('[1]面板-分位数'!$J$3:$J$498),('[1]面板-分位数'!$C$3:$C$498='面板-景气指数'!$A71)*'[1]面板-分位数'!AJ$3:AJ$498)/SUMIF('[1]面板-分位数'!$C$3:$C$498,'面板-景气指数'!$A71,'[1]面板-分位数'!$J$3:$J$498)</f>
        <v>0.86</v>
      </c>
      <c r="AF71" s="48">
        <f t="array" ref="AF71">SUMPRODUCT(('[1]面板-分位数'!$C$3:$C$498='面板-景气指数'!$A71)*('[1]面板-分位数'!$J$3:$J$498),('[1]面板-分位数'!$C$3:$C$498='面板-景气指数'!$A71)*'[1]面板-分位数'!AK$3:AK$498)/SUMIF('[1]面板-分位数'!$C$3:$C$498,'面板-景气指数'!$A71,'[1]面板-分位数'!$J$3:$J$498)</f>
        <v>0.91300000000000003</v>
      </c>
      <c r="AG71" s="48">
        <f t="array" ref="AG71">SUMPRODUCT(('[1]面板-分位数'!$C$3:$C$498='面板-景气指数'!$A71)*('[1]面板-分位数'!$J$3:$J$498),('[1]面板-分位数'!$C$3:$C$498='面板-景气指数'!$A71)*'[1]面板-分位数'!AL$3:AL$498)/SUMIF('[1]面板-分位数'!$C$3:$C$498,'面板-景气指数'!$A71,'[1]面板-分位数'!$J$3:$J$498)</f>
        <v>0.82699999999999996</v>
      </c>
      <c r="AH71" s="48">
        <f t="array" ref="AH71">SUMPRODUCT(('[1]面板-分位数'!$C$3:$C$498='面板-景气指数'!$A71)*('[1]面板-分位数'!$J$3:$J$498),('[1]面板-分位数'!$C$3:$C$498='面板-景气指数'!$A71)*'[1]面板-分位数'!AM$3:AM$498)/SUMIF('[1]面板-分位数'!$C$3:$C$498,'面板-景气指数'!$A71,'[1]面板-分位数'!$J$3:$J$498)</f>
        <v>0.63400000000000001</v>
      </c>
      <c r="AI71" s="48">
        <f t="array" ref="AI71">SUMPRODUCT(('[1]面板-分位数'!$C$3:$C$498='面板-景气指数'!$A71)*('[1]面板-分位数'!$J$3:$J$498),('[1]面板-分位数'!$C$3:$C$498='面板-景气指数'!$A71)*'[1]面板-分位数'!AN$3:AN$498)/SUMIF('[1]面板-分位数'!$C$3:$C$498,'面板-景气指数'!$A71,'[1]面板-分位数'!$J$3:$J$498)</f>
        <v>0.40799999999999997</v>
      </c>
      <c r="AJ71" s="48">
        <f t="array" ref="AJ71">SUMPRODUCT(('[1]面板-分位数'!$C$3:$C$498='面板-景气指数'!$A71)*('[1]面板-分位数'!$J$3:$J$498),('[1]面板-分位数'!$C$3:$C$498='面板-景气指数'!$A71)*'[1]面板-分位数'!AO$3:AO$498)/SUMIF('[1]面板-分位数'!$C$3:$C$498,'面板-景气指数'!$A71,'[1]面板-分位数'!$J$3:$J$498)</f>
        <v>0.13900000000000001</v>
      </c>
      <c r="AK71" s="48">
        <f t="array" ref="AK71">SUMPRODUCT(('[1]面板-分位数'!$C$3:$C$498='面板-景气指数'!$A71)*('[1]面板-分位数'!$J$3:$J$498),('[1]面板-分位数'!$C$3:$C$498='面板-景气指数'!$A71)*'[1]面板-分位数'!AP$3:AP$498)/SUMIF('[1]面板-分位数'!$C$3:$C$498,'面板-景气指数'!$A71,'[1]面板-分位数'!$J$3:$J$498)</f>
        <v>5.2999999999999992E-2</v>
      </c>
      <c r="AL71" s="48">
        <f t="array" ref="AL71">SUMPRODUCT(('[1]面板-分位数'!$C$3:$C$498='面板-景气指数'!$A71)*('[1]面板-分位数'!$J$3:$J$498),('[1]面板-分位数'!$C$3:$C$498='面板-景气指数'!$A71)*'[1]面板-分位数'!AQ$3:AQ$498)/SUMIF('[1]面板-分位数'!$C$3:$C$498,'面板-景气指数'!$A71,'[1]面板-分位数'!$J$3:$J$498)</f>
        <v>0.129</v>
      </c>
      <c r="AM71" s="48">
        <f t="array" ref="AM71">SUMPRODUCT(('[1]面板-分位数'!$C$3:$C$498='面板-景气指数'!$A71)*('[1]面板-分位数'!$J$3:$J$498),('[1]面板-分位数'!$C$3:$C$498='面板-景气指数'!$A71)*'[1]面板-分位数'!AR$3:AR$498)/SUMIF('[1]面板-分位数'!$C$3:$C$498,'面板-景气指数'!$A71,'[1]面板-分位数'!$J$3:$J$498)</f>
        <v>0.20399999999999999</v>
      </c>
      <c r="AN71" s="48">
        <f t="array" ref="AN71">SUMPRODUCT(('[1]面板-分位数'!$C$3:$C$498='面板-景气指数'!$A71)*('[1]面板-分位数'!$J$3:$J$498),('[1]面板-分位数'!$C$3:$C$498='面板-景气指数'!$A71)*'[1]面板-分位数'!AS$3:AS$498)/SUMIF('[1]面板-分位数'!$C$3:$C$498,'面板-景气指数'!$A71,'[1]面板-分位数'!$J$3:$J$498)</f>
        <v>0.24700000000000003</v>
      </c>
      <c r="AO71" s="48">
        <f t="array" ref="AO71">SUMPRODUCT(('[1]面板-分位数'!$C$3:$C$498='面板-景气指数'!$A71)*('[1]面板-分位数'!$J$3:$J$498),('[1]面板-分位数'!$C$3:$C$498='面板-景气指数'!$A71)*'[1]面板-分位数'!AT$3:AT$498)/SUMIF('[1]面板-分位数'!$C$3:$C$498,'面板-景气指数'!$A71,'[1]面板-分位数'!$J$3:$J$498)</f>
        <v>0.33300000000000002</v>
      </c>
      <c r="AP71" s="48">
        <f t="array" ref="AP71">SUMPRODUCT(('[1]面板-分位数'!$C$3:$C$498='面板-景气指数'!$A71)*('[1]面板-分位数'!$J$3:$J$498),('[1]面板-分位数'!$C$3:$C$498='面板-景气指数'!$A71)*'[1]面板-分位数'!AU$3:AU$498)/SUMIF('[1]面板-分位数'!$C$3:$C$498,'面板-景气指数'!$A71,'[1]面板-分位数'!$J$3:$J$498)</f>
        <v>0.311</v>
      </c>
      <c r="AQ71" s="48">
        <f t="array" ref="AQ71">SUMPRODUCT(('[1]面板-分位数'!$C$3:$C$498='面板-景气指数'!$A71)*('[1]面板-分位数'!$J$3:$J$498),('[1]面板-分位数'!$C$3:$C$498='面板-景气指数'!$A71)*'[1]面板-分位数'!AV$3:AV$498)/SUMIF('[1]面板-分位数'!$C$3:$C$498,'面板-景气指数'!$A71,'[1]面板-分位数'!$J$3:$J$498)</f>
        <v>0.28999999999999998</v>
      </c>
      <c r="AR71" s="48">
        <f t="array" ref="AR71">SUMPRODUCT(('[1]面板-分位数'!$C$3:$C$498='面板-景气指数'!$A71)*('[1]面板-分位数'!$J$3:$J$498),('[1]面板-分位数'!$C$3:$C$498='面板-景气指数'!$A71)*'[1]面板-分位数'!AW$3:AW$498)/SUMIF('[1]面板-分位数'!$C$3:$C$498,'面板-景气指数'!$A71,'[1]面板-分位数'!$J$3:$J$498)</f>
        <v>0.15</v>
      </c>
      <c r="AS71" s="48">
        <f t="array" ref="AS71">SUMPRODUCT(('[1]面板-分位数'!$C$3:$C$498='面板-景气指数'!$A71)*('[1]面板-分位数'!$J$3:$J$498),('[1]面板-分位数'!$C$3:$C$498='面板-景气指数'!$A71)*'[1]面板-分位数'!AX$3:AX$498)/SUMIF('[1]面板-分位数'!$C$3:$C$498,'面板-景气指数'!$A71,'[1]面板-分位数'!$J$3:$J$498)</f>
        <v>0.182</v>
      </c>
      <c r="AT71" s="48">
        <f t="array" ref="AT71">SUMPRODUCT(('[1]面板-分位数'!$C$3:$C$498='面板-景气指数'!$A71)*('[1]面板-分位数'!$J$3:$J$498),('[1]面板-分位数'!$C$3:$C$498='面板-景气指数'!$A71)*'[1]面板-分位数'!AY$3:AY$498)/SUMIF('[1]面板-分位数'!$C$3:$C$498,'面板-景气指数'!$A71,'[1]面板-分位数'!$J$3:$J$498)</f>
        <v>0.38700000000000001</v>
      </c>
      <c r="AU71" s="48">
        <f t="array" ref="AU71">SUMPRODUCT(('[1]面板-分位数'!$C$3:$C$498='面板-景气指数'!$A71)*('[1]面板-分位数'!$J$3:$J$498),('[1]面板-分位数'!$C$3:$C$498='面板-景气指数'!$A71)*'[1]面板-分位数'!AZ$3:AZ$498)/SUMIF('[1]面板-分位数'!$C$3:$C$498,'面板-景气指数'!$A71,'[1]面板-分位数'!$J$3:$J$498)</f>
        <v>0.56899999999999995</v>
      </c>
      <c r="AV71" s="48">
        <f t="array" ref="AV71">SUMPRODUCT(('[1]面板-分位数'!$C$3:$C$498='面板-景气指数'!$A71)*('[1]面板-分位数'!$J$3:$J$498),('[1]面板-分位数'!$C$3:$C$498='面板-景气指数'!$A71)*'[1]面板-分位数'!BA$3:BA$498)/SUMIF('[1]面板-分位数'!$C$3:$C$498,'面板-景气指数'!$A71,'[1]面板-分位数'!$J$3:$J$498)</f>
        <v>0.77400000000000002</v>
      </c>
      <c r="AW71" s="48">
        <f t="array" ref="AW71">SUMPRODUCT(('[1]面板-分位数'!$C$3:$C$498='面板-景气指数'!$A71)*('[1]面板-分位数'!$J$3:$J$498),('[1]面板-分位数'!$C$3:$C$498='面板-景气指数'!$A71)*'[1]面板-分位数'!BB$3:BB$498)/SUMIF('[1]面板-分位数'!$C$3:$C$498,'面板-景气指数'!$A71,'[1]面板-分位数'!$J$3:$J$498)</f>
        <v>0.80600000000000005</v>
      </c>
      <c r="AX71" s="48">
        <f t="array" ref="AX71">SUMPRODUCT(('[1]面板-分位数'!$C$3:$C$498='面板-景气指数'!$A71)*('[1]面板-分位数'!$J$3:$J$498),('[1]面板-分位数'!$C$3:$C$498='面板-景气指数'!$A71)*'[1]面板-分位数'!BC$3:BC$498)/SUMIF('[1]面板-分位数'!$C$3:$C$498,'面板-景气指数'!$A71,'[1]面板-分位数'!$J$3:$J$498)</f>
        <v>0.623</v>
      </c>
      <c r="AY71" s="48">
        <f t="array" ref="AY71">SUMPRODUCT(('[1]面板-分位数'!$C$3:$C$498='面板-景气指数'!$A71)*('[1]面板-分位数'!$J$3:$J$498),('[1]面板-分位数'!$C$3:$C$498='面板-景气指数'!$A71)*'[1]面板-分位数'!BD$3:BD$498)/SUMIF('[1]面板-分位数'!$C$3:$C$498,'面板-景气指数'!$A71,'[1]面板-分位数'!$J$3:$J$498)</f>
        <v>0.47299999999999998</v>
      </c>
      <c r="AZ71" s="48">
        <f t="array" ref="AZ71">SUMPRODUCT(('[1]面板-分位数'!$C$3:$C$498='面板-景气指数'!$A71)*('[1]面板-分位数'!$J$3:$J$498),('[1]面板-分位数'!$C$3:$C$498='面板-景气指数'!$A71)*'[1]面板-分位数'!BE$3:BE$498)/SUMIF('[1]面板-分位数'!$C$3:$C$498,'面板-景气指数'!$A71,'[1]面板-分位数'!$J$3:$J$498)</f>
        <v>0.27900000000000003</v>
      </c>
      <c r="BA71" s="48">
        <f t="array" ref="BA71">SUMPRODUCT(('[1]面板-分位数'!$C$3:$C$498='面板-景气指数'!$A71)*('[1]面板-分位数'!$J$3:$J$498),('[1]面板-分位数'!$C$3:$C$498='面板-景气指数'!$A71)*'[1]面板-分位数'!BF$3:BF$498)/SUMIF('[1]面板-分位数'!$C$3:$C$498,'面板-景气指数'!$A71,'[1]面板-分位数'!$J$3:$J$498)</f>
        <v>7.4999999999999997E-2</v>
      </c>
      <c r="BB71" s="48">
        <f t="array" ref="BB71">SUMPRODUCT(('[1]面板-分位数'!$C$3:$C$498='面板-景气指数'!$A71)*('[1]面板-分位数'!$J$3:$J$498),('[1]面板-分位数'!$C$3:$C$498='面板-景气指数'!$A71)*'[1]面板-分位数'!BG$3:BG$498)/SUMIF('[1]面板-分位数'!$C$3:$C$498,'面板-景气指数'!$A71,'[1]面板-分位数'!$J$3:$J$498)</f>
        <v>0.107</v>
      </c>
      <c r="BC71" s="48">
        <f t="array" ref="BC71">SUMPRODUCT(('[1]面板-分位数'!$C$3:$C$498='面板-景气指数'!$A71)*('[1]面板-分位数'!$J$3:$J$498),('[1]面板-分位数'!$C$3:$C$498='面板-景气指数'!$A71)*'[1]面板-分位数'!BH$3:BH$498)/SUMIF('[1]面板-分位数'!$C$3:$C$498,'面板-景气指数'!$A71,'[1]面板-分位数'!$J$3:$J$498)</f>
        <v>0.193</v>
      </c>
      <c r="BD71" s="48">
        <f t="array" ref="BD71">SUMPRODUCT(('[1]面板-分位数'!$C$3:$C$498='面板-景气指数'!$A71)*('[1]面板-分位数'!$J$3:$J$498),('[1]面板-分位数'!$C$3:$C$498='面板-景气指数'!$A71)*'[1]面板-分位数'!BI$3:BI$498)/SUMIF('[1]面板-分位数'!$C$3:$C$498,'面板-景气指数'!$A71,'[1]面板-分位数'!$J$3:$J$498)</f>
        <v>0.25800000000000001</v>
      </c>
      <c r="BE71" s="48">
        <f t="array" ref="BE71">SUMPRODUCT(('[1]面板-分位数'!$C$3:$C$498='面板-景气指数'!$A71)*('[1]面板-分位数'!$J$3:$J$498),('[1]面板-分位数'!$C$3:$C$498='面板-景气指数'!$A71)*'[1]面板-分位数'!BJ$3:BJ$498)/SUMIF('[1]面板-分位数'!$C$3:$C$498,'面板-景气指数'!$A71,'[1]面板-分位数'!$J$3:$J$498)</f>
        <v>0.35399999999999998</v>
      </c>
      <c r="BF71" s="48">
        <f t="array" ref="BF71">SUMPRODUCT(('[1]面板-分位数'!$C$3:$C$498='面板-景气指数'!$A71)*('[1]面板-分位数'!$J$3:$J$498),('[1]面板-分位数'!$C$3:$C$498='面板-景气指数'!$A71)*'[1]面板-分位数'!BK$3:BK$498)/SUMIF('[1]面板-分位数'!$C$3:$C$498,'面板-景气指数'!$A71,'[1]面板-分位数'!$J$3:$J$498)</f>
        <v>0.36500000000000005</v>
      </c>
      <c r="BG71" s="48">
        <f t="array" ref="BG71">SUMPRODUCT(('[1]面板-分位数'!$C$3:$C$498='面板-景气指数'!$A71)*('[1]面板-分位数'!$J$3:$J$498),('[1]面板-分位数'!$C$3:$C$498='面板-景气指数'!$A71)*'[1]面板-分位数'!BL$3:BL$498)/SUMIF('[1]面板-分位数'!$C$3:$C$498,'面板-景气指数'!$A71,'[1]面板-分位数'!$J$3:$J$498)</f>
        <v>0.39700000000000002</v>
      </c>
      <c r="BH71" s="48">
        <f t="array" ref="BH71">SUMPRODUCT(('[1]面板-分位数'!$C$3:$C$498='面板-景气指数'!$A71)*('[1]面板-分位数'!$J$3:$J$498),('[1]面板-分位数'!$C$3:$C$498='面板-景气指数'!$A71)*'[1]面板-分位数'!BM$3:BM$498)/SUMIF('[1]面板-分位数'!$C$3:$C$498,'面板-景气指数'!$A71,'[1]面板-分位数'!$J$3:$J$498)</f>
        <v>0.22500000000000001</v>
      </c>
      <c r="BI71" s="48">
        <f t="array" ref="BI71">SUMPRODUCT(('[1]面板-分位数'!$C$3:$C$498='面板-景气指数'!$A71)*('[1]面板-分位数'!$J$3:$J$498),('[1]面板-分位数'!$C$3:$C$498='面板-景气指数'!$A71)*'[1]面板-分位数'!BN$3:BN$498)/SUMIF('[1]面板-分位数'!$C$3:$C$498,'面板-景气指数'!$A71,'[1]面板-分位数'!$J$3:$J$498)</f>
        <v>0.17199999999999999</v>
      </c>
      <c r="BJ71" s="48">
        <f t="array" ref="BJ71">SUMPRODUCT(('[1]面板-分位数'!$C$3:$C$498='面板-景气指数'!$A71)*('[1]面板-分位数'!$J$3:$J$498),('[1]面板-分位数'!$C$3:$C$498='面板-景气指数'!$A71)*'[1]面板-分位数'!BO$3:BO$498)/SUMIF('[1]面板-分位数'!$C$3:$C$498,'面板-景气指数'!$A71,'[1]面板-分位数'!$J$3:$J$498)</f>
        <v>8.5999999999999993E-2</v>
      </c>
      <c r="BK71" s="48">
        <f t="array" ref="BK71">SUMPRODUCT(('[1]面板-分位数'!$C$3:$C$498='面板-景气指数'!$A71)*('[1]面板-分位数'!$J$3:$J$498),('[1]面板-分位数'!$C$3:$C$498='面板-景气指数'!$A71)*'[1]面板-分位数'!BP$3:BP$498)/SUMIF('[1]面板-分位数'!$C$3:$C$498,'面板-景气指数'!$A71,'[1]面板-分位数'!$J$3:$J$498)</f>
        <v>0.34399999999999997</v>
      </c>
      <c r="BL71" s="48">
        <f t="array" ref="BL71">SUMPRODUCT(('[1]面板-分位数'!$C$3:$C$498='面板-景气指数'!$A71)*('[1]面板-分位数'!$J$3:$J$498),('[1]面板-分位数'!$C$3:$C$498='面板-景气指数'!$A71)*'[1]面板-分位数'!BQ$3:BQ$498)/SUMIF('[1]面板-分位数'!$C$3:$C$498,'面板-景气指数'!$A71,'[1]面板-分位数'!$J$3:$J$498)</f>
        <v>0.49400000000000005</v>
      </c>
      <c r="BM71" s="48">
        <f t="array" ref="BM71">SUMPRODUCT(('[1]面板-分位数'!$C$3:$C$498='面板-景气指数'!$A71)*('[1]面板-分位数'!$J$3:$J$498),('[1]面板-分位数'!$C$3:$C$498='面板-景气指数'!$A71)*'[1]面板-分位数'!BR$3:BR$498)/SUMIF('[1]面板-分位数'!$C$3:$C$498,'面板-景气指数'!$A71,'[1]面板-分位数'!$J$3:$J$498)</f>
        <v>0.67700000000000005</v>
      </c>
      <c r="BN71" s="48">
        <f t="array" ref="BN71">SUMPRODUCT(('[1]面板-分位数'!$C$3:$C$498='面板-景气指数'!$A71)*('[1]面板-分位数'!$J$3:$J$498),('[1]面板-分位数'!$C$3:$C$498='面板-景气指数'!$A71)*'[1]面板-分位数'!BS$3:BS$498)/SUMIF('[1]面板-分位数'!$C$3:$C$498,'面板-景气指数'!$A71,'[1]面板-分位数'!$J$3:$J$498)</f>
        <v>0.70899999999999996</v>
      </c>
      <c r="BO71" s="48">
        <f t="array" ref="BO71">SUMPRODUCT(('[1]面板-分位数'!$C$3:$C$498='面板-景气指数'!$A71)*('[1]面板-分位数'!$J$3:$J$498),('[1]面板-分位数'!$C$3:$C$498='面板-景气指数'!$A71)*'[1]面板-分位数'!BT$3:BT$498)/SUMIF('[1]面板-分位数'!$C$3:$C$498,'面板-景气指数'!$A71,'[1]面板-分位数'!$J$3:$J$498)</f>
        <v>0.69799999999999995</v>
      </c>
      <c r="BP71" s="48">
        <f t="array" ref="BP71">SUMPRODUCT(('[1]面板-分位数'!$C$3:$C$498='面板-景气指数'!$A71)*('[1]面板-分位数'!$J$3:$J$498),('[1]面板-分位数'!$C$3:$C$498='面板-景气指数'!$A71)*'[1]面板-分位数'!BU$3:BU$498)/SUMIF('[1]面板-分位数'!$C$3:$C$498,'面板-景气指数'!$A71,'[1]面板-分位数'!$J$3:$J$498)</f>
        <v>0.66600000000000004</v>
      </c>
      <c r="BQ71" s="48">
        <f t="array" ref="BQ71">SUMPRODUCT(('[1]面板-分位数'!$C$3:$C$498='面板-景气指数'!$A71)*('[1]面板-分位数'!$J$3:$J$498),('[1]面板-分位数'!$C$3:$C$498='面板-景气指数'!$A71)*'[1]面板-分位数'!BV$3:BV$498)/SUMIF('[1]面板-分位数'!$C$3:$C$498,'面板-景气指数'!$A71,'[1]面板-分位数'!$J$3:$J$498)</f>
        <v>0.61199999999999999</v>
      </c>
      <c r="BR71" s="48">
        <f t="array" ref="BR71">SUMPRODUCT(('[1]面板-分位数'!$C$3:$C$498='面板-景气指数'!$A71)*('[1]面板-分位数'!$J$3:$J$498),('[1]面板-分位数'!$C$3:$C$498='面板-景气指数'!$A71)*'[1]面板-分位数'!BW$3:BW$498)/SUMIF('[1]面板-分位数'!$C$3:$C$498,'面板-景气指数'!$A71,'[1]面板-分位数'!$J$3:$J$498)</f>
        <v>0.59099999999999997</v>
      </c>
      <c r="BS71" s="48">
        <f t="array" ref="BS71">SUMPRODUCT(('[1]面板-分位数'!$C$3:$C$498='面板-景气指数'!$A71)*('[1]面板-分位数'!$J$3:$J$498),('[1]面板-分位数'!$C$3:$C$498='面板-景气指数'!$A71)*'[1]面板-分位数'!BX$3:BX$498)/SUMIF('[1]面板-分位数'!$C$3:$C$498,'面板-景气指数'!$A71,'[1]面板-分位数'!$J$3:$J$498)</f>
        <v>0.54800000000000004</v>
      </c>
      <c r="BT71" s="48">
        <f t="array" ref="BT71">SUMPRODUCT(('[1]面板-分位数'!$C$3:$C$498='面板-景气指数'!$A71)*('[1]面板-分位数'!$J$3:$J$498),('[1]面板-分位数'!$C$3:$C$498='面板-景气指数'!$A71)*'[1]面板-分位数'!BY$3:BY$498)/SUMIF('[1]面板-分位数'!$C$3:$C$498,'面板-景气指数'!$A71,'[1]面板-分位数'!$J$3:$J$498)</f>
        <v>0.60199999999999998</v>
      </c>
      <c r="BU71" s="48">
        <f t="array" ref="BU71">SUMPRODUCT(('[1]面板-分位数'!$C$3:$C$498='面板-景气指数'!$A71)*('[1]面板-分位数'!$J$3:$J$498),('[1]面板-分位数'!$C$3:$C$498='面板-景气指数'!$A71)*'[1]面板-分位数'!BZ$3:BZ$498)/SUMIF('[1]面板-分位数'!$C$3:$C$498,'面板-景气指数'!$A71,'[1]面板-分位数'!$J$3:$J$498)</f>
        <v>0.72000000000000008</v>
      </c>
      <c r="BV71" s="48">
        <f t="array" ref="BV71">SUMPRODUCT(('[1]面板-分位数'!$C$3:$C$498='面板-景气指数'!$A71)*('[1]面板-分位数'!$J$3:$J$498),('[1]面板-分位数'!$C$3:$C$498='面板-景气指数'!$A71)*'[1]面板-分位数'!CA$3:CA$498)/SUMIF('[1]面板-分位数'!$C$3:$C$498,'面板-景气指数'!$A71,'[1]面板-分位数'!$J$3:$J$498)</f>
        <v>0.90300000000000002</v>
      </c>
      <c r="BW71" s="48">
        <f t="array" ref="BW71">SUMPRODUCT(('[1]面板-分位数'!$C$3:$C$498='面板-景气指数'!$A71)*('[1]面板-分位数'!$J$3:$J$498),('[1]面板-分位数'!$C$3:$C$498='面板-景气指数'!$A71)*'[1]面板-分位数'!CB$3:CB$498)/SUMIF('[1]面板-分位数'!$C$3:$C$498,'面板-景气指数'!$A71,'[1]面板-分位数'!$J$3:$J$498)</f>
        <v>0.93500000000000005</v>
      </c>
      <c r="BX71" s="48">
        <f t="array" ref="BX71">SUMPRODUCT(('[1]面板-分位数'!$C$3:$C$498='面板-景气指数'!$A71)*('[1]面板-分位数'!$J$3:$J$498),('[1]面板-分位数'!$C$3:$C$498='面板-景气指数'!$A71)*'[1]面板-分位数'!CC$3:CC$498)/SUMIF('[1]面板-分位数'!$C$3:$C$498,'面板-景气指数'!$A71,'[1]面板-分位数'!$J$3:$J$498)</f>
        <v>0.95599999999999996</v>
      </c>
      <c r="BY71" s="48">
        <f t="array" ref="BY71">SUMPRODUCT(('[1]面板-分位数'!$C$3:$C$498='面板-景气指数'!$A71)*('[1]面板-分位数'!$J$3:$J$498),('[1]面板-分位数'!$C$3:$C$498='面板-景气指数'!$A71)*'[1]面板-分位数'!CD$3:CD$498)/SUMIF('[1]面板-分位数'!$C$3:$C$498,'面板-景气指数'!$A71,'[1]面板-分位数'!$J$3:$J$498)</f>
        <v>0.87</v>
      </c>
      <c r="BZ71" s="48">
        <f t="array" ref="BZ71">SUMPRODUCT(('[1]面板-分位数'!$C$3:$C$498='面板-景气指数'!$A71)*('[1]面板-分位数'!$J$3:$J$498),('[1]面板-分位数'!$C$3:$C$498='面板-景气指数'!$A71)*'[1]面板-分位数'!CE$3:CE$498)/SUMIF('[1]面板-分位数'!$C$3:$C$498,'面板-景气指数'!$A71,'[1]面板-分位数'!$J$3:$J$498)</f>
        <v>0.83799999999999986</v>
      </c>
      <c r="CA71" s="48">
        <f t="array" ref="CA71">SUMPRODUCT(('[1]面板-分位数'!$C$3:$C$498='面板-景气指数'!$A71)*('[1]面板-分位数'!$J$3:$J$498),('[1]面板-分位数'!$C$3:$C$498='面板-景气指数'!$A71)*'[1]面板-分位数'!CF$3:CF$498)/SUMIF('[1]面板-分位数'!$C$3:$C$498,'面板-景气指数'!$A71,'[1]面板-分位数'!$J$3:$J$498)</f>
        <v>0.76300000000000012</v>
      </c>
      <c r="CB71" s="48">
        <f t="array" ref="CB71">SUMPRODUCT(('[1]面板-分位数'!$C$3:$C$498='面板-景气指数'!$A71)*('[1]面板-分位数'!$J$3:$J$498),('[1]面板-分位数'!$C$3:$C$498='面板-景气指数'!$A71)*'[1]面板-分位数'!CG$3:CG$498)/SUMIF('[1]面板-分位数'!$C$3:$C$498,'面板-景气指数'!$A71,'[1]面板-分位数'!$J$3:$J$498)</f>
        <v>0.78400000000000003</v>
      </c>
      <c r="CC71" s="48">
        <f t="array" ref="CC71">SUMPRODUCT(('[1]面板-分位数'!$C$3:$C$498='面板-景气指数'!$A71)*('[1]面板-分位数'!$J$3:$J$498),('[1]面板-分位数'!$C$3:$C$498='面板-景气指数'!$A71)*'[1]面板-分位数'!CH$3:CH$498)/SUMIF('[1]面板-分位数'!$C$3:$C$498,'面板-景气指数'!$A71,'[1]面板-分位数'!$J$3:$J$498)</f>
        <v>0.81699999999999995</v>
      </c>
      <c r="CD71" s="48">
        <f t="array" ref="CD71">SUMPRODUCT(('[1]面板-分位数'!$C$3:$C$498='面板-景气指数'!$A71)*('[1]面板-分位数'!$J$3:$J$498),('[1]面板-分位数'!$C$3:$C$498='面板-景气指数'!$A71)*'[1]面板-分位数'!CI$3:CI$498)/SUMIF('[1]面板-分位数'!$C$3:$C$498,'面板-景气指数'!$A71,'[1]面板-分位数'!$J$3:$J$498)</f>
        <v>0.84899999999999998</v>
      </c>
      <c r="CE71" s="48">
        <f t="array" ref="CE71">SUMPRODUCT(('[1]面板-分位数'!$C$3:$C$498='面板-景气指数'!$A71)*('[1]面板-分位数'!$J$3:$J$498),('[1]面板-分位数'!$C$3:$C$498='面板-景气指数'!$A71)*'[1]面板-分位数'!CJ$3:CJ$498)/SUMIF('[1]面板-分位数'!$C$3:$C$498,'面板-景气指数'!$A71,'[1]面板-分位数'!$J$3:$J$498)</f>
        <v>0.89200000000000002</v>
      </c>
      <c r="CF71" s="48">
        <f t="array" ref="CF71">SUMPRODUCT(('[1]面板-分位数'!$C$3:$C$498='面板-景气指数'!$A71)*('[1]面板-分位数'!$J$3:$J$498),('[1]面板-分位数'!$C$3:$C$498='面板-景气指数'!$A71)*'[1]面板-分位数'!CK$3:CK$498)/SUMIF('[1]面板-分位数'!$C$3:$C$498,'面板-景气指数'!$A71,'[1]面板-分位数'!$J$3:$J$498)</f>
        <v>0.79500000000000004</v>
      </c>
      <c r="CG71" s="48">
        <f t="array" ref="CG71">SUMPRODUCT(('[1]面板-分位数'!$C$3:$C$498='面板-景气指数'!$A71)*('[1]面板-分位数'!$J$3:$J$498),('[1]面板-分位数'!$C$3:$C$498='面板-景气指数'!$A71)*'[1]面板-分位数'!CL$3:CL$498)/SUMIF('[1]面板-分位数'!$C$3:$C$498,'面板-景气指数'!$A71,'[1]面板-分位数'!$J$3:$J$498)</f>
        <v>0.52600000000000002</v>
      </c>
      <c r="CH71" s="48">
        <f t="array" ref="CH71">SUMPRODUCT(('[1]面板-分位数'!$C$3:$C$498='面板-景气指数'!$A71)*('[1]面板-分位数'!$J$3:$J$498),('[1]面板-分位数'!$C$3:$C$498='面板-景气指数'!$A71)*'[1]面板-分位数'!CM$3:CM$498)/SUMIF('[1]面板-分位数'!$C$3:$C$498,'面板-景气指数'!$A71,'[1]面板-分位数'!$J$3:$J$498)</f>
        <v>0.23599999999999999</v>
      </c>
      <c r="CI71" s="48">
        <f t="array" ref="CI71">SUMPRODUCT(('[1]面板-分位数'!$C$3:$C$498='面板-景气指数'!$A71)*('[1]面板-分位数'!$J$3:$J$498),('[1]面板-分位数'!$C$3:$C$498='面板-景气指数'!$A71)*'[1]面板-分位数'!CN$3:CN$498)/SUMIF('[1]面板-分位数'!$C$3:$C$498,'面板-景气指数'!$A71,'[1]面板-分位数'!$J$3:$J$498)</f>
        <v>4.2999999999999997E-2</v>
      </c>
      <c r="CJ71" s="48">
        <f t="array" ref="CJ71">SUMPRODUCT(('[1]面板-分位数'!$C$3:$C$498='面板-景气指数'!$A71)*('[1]面板-分位数'!$J$3:$J$498),('[1]面板-分位数'!$C$3:$C$498='面板-景气指数'!$A71)*'[1]面板-分位数'!CO$3:CO$498)/SUMIF('[1]面板-分位数'!$C$3:$C$498,'面板-景气指数'!$A71,'[1]面板-分位数'!$J$3:$J$498)</f>
        <v>3.2000000000000001E-2</v>
      </c>
      <c r="CK71" s="48">
        <f t="array" ref="CK71">SUMPRODUCT(('[1]面板-分位数'!$C$3:$C$498='面板-景气指数'!$A71)*('[1]面板-分位数'!$J$3:$J$498),('[1]面板-分位数'!$C$3:$C$498='面板-景气指数'!$A71)*'[1]面板-分位数'!CP$3:CP$498)/SUMIF('[1]面板-分位数'!$C$3:$C$498,'面板-景气指数'!$A71,'[1]面板-分位数'!$J$3:$J$498)</f>
        <v>0.11799999999999999</v>
      </c>
      <c r="CL71" s="48">
        <f t="array" ref="CL71">SUMPRODUCT(('[1]面板-分位数'!$C$3:$C$498='面板-景气指数'!$A71)*('[1]面板-分位数'!$J$3:$J$498),('[1]面板-分位数'!$C$3:$C$498='面板-景气指数'!$A71)*'[1]面板-分位数'!CQ$3:CQ$498)/SUMIF('[1]面板-分位数'!$C$3:$C$498,'面板-景气指数'!$A71,'[1]面板-分位数'!$J$3:$J$498)</f>
        <v>0.161</v>
      </c>
      <c r="CM71" s="48">
        <f t="array" ref="CM71">SUMPRODUCT(('[1]面板-分位数'!$C$3:$C$498='面板-景气指数'!$A71)*('[1]面板-分位数'!$J$3:$J$498),('[1]面板-分位数'!$C$3:$C$498='面板-景气指数'!$A71)*'[1]面板-分位数'!CR$3:CR$498)/SUMIF('[1]面板-分位数'!$C$3:$C$498,'面板-景气指数'!$A71,'[1]面板-分位数'!$J$3:$J$498)</f>
        <v>9.6000000000000002E-2</v>
      </c>
      <c r="CN71" s="48">
        <f t="array" ref="CN71">SUMPRODUCT(('[1]面板-分位数'!$C$3:$C$498='面板-景气指数'!$A71)*('[1]面板-分位数'!$J$3:$J$498),('[1]面板-分位数'!$C$3:$C$498='面板-景气指数'!$A71)*'[1]面板-分位数'!CS$3:CS$498)/SUMIF('[1]面板-分位数'!$C$3:$C$498,'面板-景气指数'!$A71,'[1]面板-分位数'!$J$3:$J$498)</f>
        <v>2.1000000000000001E-2</v>
      </c>
      <c r="CO71" s="48">
        <f t="array" ref="CO71">SUMPRODUCT(('[1]面板-分位数'!$C$3:$C$498='面板-景气指数'!$A71)*('[1]面板-分位数'!$J$3:$J$498),('[1]面板-分位数'!$C$3:$C$498='面板-景气指数'!$A71)*'[1]面板-分位数'!CT$3:CT$498)/SUMIF('[1]面板-分位数'!$C$3:$C$498,'面板-景气指数'!$A71,'[1]面板-分位数'!$J$3:$J$498)</f>
        <v>0</v>
      </c>
      <c r="CP71" s="48">
        <f t="array" ref="CP71">SUMPRODUCT(('[1]面板-分位数'!$C$3:$C$498='面板-景气指数'!$A71)*('[1]面板-分位数'!$J$3:$J$498),('[1]面板-分位数'!$C$3:$C$498='面板-景气指数'!$A71)*'[1]面板-分位数'!CU$3:CU$498)/SUMIF('[1]面板-分位数'!$C$3:$C$498,'面板-景气指数'!$A71,'[1]面板-分位数'!$J$3:$J$498)</f>
        <v>0.01</v>
      </c>
      <c r="CQ71" s="48">
        <f t="array" ref="CQ71">SUMPRODUCT(('[1]面板-分位数'!$C$3:$C$498='面板-景气指数'!$A71)*('[1]面板-分位数'!$J$3:$J$498),('[1]面板-分位数'!$C$3:$C$498='面板-景气指数'!$A71)*'[1]面板-分位数'!CV$3:CV$498)/SUMIF('[1]面板-分位数'!$C$3:$C$498,'面板-景气指数'!$A71,'[1]面板-分位数'!$J$3:$J$498)</f>
        <v>6.4000000000000001E-2</v>
      </c>
      <c r="CR71" s="48">
        <f t="array" ref="CR71">SUMPRODUCT(('[1]面板-分位数'!$C$3:$C$498='面板-景气指数'!$A71)*('[1]面板-分位数'!$J$3:$J$498),('[1]面板-分位数'!$C$3:$C$498='面板-景气指数'!$A71)*'[1]面板-分位数'!CW$3:CW$498)/SUMIF('[1]面板-分位数'!$C$3:$C$498,'面板-景气指数'!$A71,'[1]面板-分位数'!$J$3:$J$498)</f>
        <v>0.43</v>
      </c>
      <c r="CS71" s="48">
        <f t="array" ref="CS71">SUMPRODUCT(('[1]面板-分位数'!$C$3:$C$498='面板-景气指数'!$A71)*('[1]面板-分位数'!$J$3:$J$498),('[1]面板-分位数'!$C$3:$C$498='面板-景气指数'!$A71)*'[1]面板-分位数'!CX$3:CX$498)/SUMIF('[1]面板-分位数'!$C$3:$C$498,'面板-景气指数'!$A71,'[1]面板-分位数'!$J$3:$J$498)</f>
        <v>0.57999999999999996</v>
      </c>
      <c r="CT71" s="48">
        <f t="array" ref="CT71">SUMPRODUCT(('[1]面板-分位数'!$C$3:$C$498='面板-景气指数'!$A71)*('[1]面板-分位数'!$J$3:$J$498),('[1]面板-分位数'!$C$3:$C$498='面板-景气指数'!$A71)*'[1]面板-分位数'!CY$3:CY$498)/SUMIF('[1]面板-分位数'!$C$3:$C$498,'面板-景气指数'!$A71,'[1]面板-分位数'!$J$3:$J$498)</f>
        <v>0.752</v>
      </c>
      <c r="CU71" s="48">
        <f t="array" ref="CU71">SUMPRODUCT(('[1]面板-分位数'!$C$3:$C$498='面板-景气指数'!$A71)*('[1]面板-分位数'!$J$3:$J$498),('[1]面板-分位数'!$C$3:$C$498='面板-景气指数'!$A71)*'[1]面板-分位数'!CZ$3:CZ$498)/SUMIF('[1]面板-分位数'!$C$3:$C$498,'面板-景气指数'!$A71,'[1]面板-分位数'!$J$3:$J$498)</f>
        <v>0.65500000000000003</v>
      </c>
      <c r="CV71" s="48">
        <f t="array" ref="CV71">SUMPRODUCT(('[1]面板-分位数'!$C$3:$C$498='面板-景气指数'!$A71)*('[1]面板-分位数'!$J$3:$J$498),('[1]面板-分位数'!$C$3:$C$498='面板-景气指数'!$A71)*'[1]面板-分位数'!DA$3:DA$498)/SUMIF('[1]面板-分位数'!$C$3:$C$498,'面板-景气指数'!$A71,'[1]面板-分位数'!$J$3:$J$498)</f>
        <v>0.68799999999999994</v>
      </c>
    </row>
    <row r="72" spans="1:100" x14ac:dyDescent="0.2">
      <c r="A72" s="46" t="s">
        <v>12</v>
      </c>
      <c r="B72" s="47">
        <f t="shared" si="25"/>
        <v>-24.500000000000011</v>
      </c>
      <c r="C72" s="47">
        <f t="shared" si="27"/>
        <v>6.399999999999995</v>
      </c>
      <c r="D72" s="49">
        <f t="shared" si="26"/>
        <v>29.577181370096522</v>
      </c>
      <c r="E72" s="47"/>
      <c r="F72" s="48">
        <f t="array" ref="F72">SUMPRODUCT(('[1]面板-分位数'!$C$3:$C$498='面板-景气指数'!$A72)*('[1]面板-分位数'!$J$3:$J$498),('[1]面板-分位数'!$C$3:$C$498='面板-景气指数'!$A72)*'[1]面板-分位数'!K$3:K$498)/SUMIF('[1]面板-分位数'!$C$3:$C$498,'面板-景气指数'!$A72,'[1]面板-分位数'!$J$3:$J$498)</f>
        <v>0.71199999999999997</v>
      </c>
      <c r="G72" s="48">
        <f t="array" ref="G72">SUMPRODUCT(('[1]面板-分位数'!$C$3:$C$498='面板-景气指数'!$A72)*('[1]面板-分位数'!$J$3:$J$498),('[1]面板-分位数'!$C$3:$C$498='面板-景气指数'!$A72)*'[1]面板-分位数'!L$3:L$498)/SUMIF('[1]面板-分位数'!$C$3:$C$498,'面板-景气指数'!$A72,'[1]面板-分位数'!$J$3:$J$498)</f>
        <v>0.69099999999999995</v>
      </c>
      <c r="H72" s="48">
        <f t="array" ref="H72">SUMPRODUCT(('[1]面板-分位数'!$C$3:$C$498='面板-景气指数'!$A72)*('[1]面板-分位数'!$J$3:$J$498),('[1]面板-分位数'!$C$3:$C$498='面板-景气指数'!$A72)*'[1]面板-分位数'!M$3:M$498)/SUMIF('[1]面板-分位数'!$C$3:$C$498,'面板-景气指数'!$A72,'[1]面板-分位数'!$J$3:$J$498)</f>
        <v>0.68</v>
      </c>
      <c r="I72" s="48">
        <f t="array" ref="I72">SUMPRODUCT(('[1]面板-分位数'!$C$3:$C$498='面板-景气指数'!$A72)*('[1]面板-分位数'!$J$3:$J$498),('[1]面板-分位数'!$C$3:$C$498='面板-景气指数'!$A72)*'[1]面板-分位数'!N$3:N$498)/SUMIF('[1]面板-分位数'!$C$3:$C$498,'面板-景气指数'!$A72,'[1]面板-分位数'!$J$3:$J$498)</f>
        <v>0.63800000000000001</v>
      </c>
      <c r="J72" s="48">
        <f t="array" ref="J72">SUMPRODUCT(('[1]面板-分位数'!$C$3:$C$498='面板-景气指数'!$A72)*('[1]面板-分位数'!$J$3:$J$498),('[1]面板-分位数'!$C$3:$C$498='面板-景气指数'!$A72)*'[1]面板-分位数'!O$3:O$498)/SUMIF('[1]面板-分位数'!$C$3:$C$498,'面板-景气指数'!$A72,'[1]面板-分位数'!$J$3:$J$498)</f>
        <v>0.627</v>
      </c>
      <c r="K72" s="48">
        <f t="array" ref="K72">SUMPRODUCT(('[1]面板-分位数'!$C$3:$C$498='面板-景气指数'!$A72)*('[1]面板-分位数'!$J$3:$J$498),('[1]面板-分位数'!$C$3:$C$498='面板-景气指数'!$A72)*'[1]面板-分位数'!P$3:P$498)/SUMIF('[1]面板-分位数'!$C$3:$C$498,'面板-景气指数'!$A72,'[1]面板-分位数'!$J$3:$J$498)</f>
        <v>0.67</v>
      </c>
      <c r="L72" s="48">
        <f t="array" ref="L72">SUMPRODUCT(('[1]面板-分位数'!$C$3:$C$498='面板-景气指数'!$A72)*('[1]面板-分位数'!$J$3:$J$498),('[1]面板-分位数'!$C$3:$C$498='面板-景气指数'!$A72)*'[1]面板-分位数'!Q$3:Q$498)/SUMIF('[1]面板-分位数'!$C$3:$C$498,'面板-景气指数'!$A72,'[1]面板-分位数'!$J$3:$J$498)</f>
        <v>0.77600000000000002</v>
      </c>
      <c r="M72" s="48">
        <f t="array" ref="M72">SUMPRODUCT(('[1]面板-分位数'!$C$3:$C$498='面板-景气指数'!$A72)*('[1]面板-分位数'!$J$3:$J$498),('[1]面板-分位数'!$C$3:$C$498='面板-景气指数'!$A72)*'[1]面板-分位数'!R$3:R$498)/SUMIF('[1]面板-分位数'!$C$3:$C$498,'面板-景气指数'!$A72,'[1]面板-分位数'!$J$3:$J$498)</f>
        <v>0.84</v>
      </c>
      <c r="N72" s="48">
        <f t="array" ref="N72">SUMPRODUCT(('[1]面板-分位数'!$C$3:$C$498='面板-景气指数'!$A72)*('[1]面板-分位数'!$J$3:$J$498),('[1]面板-分位数'!$C$3:$C$498='面板-景气指数'!$A72)*'[1]面板-分位数'!S$3:S$498)/SUMIF('[1]面板-分位数'!$C$3:$C$498,'面板-景气指数'!$A72,'[1]面板-分位数'!$J$3:$J$498)</f>
        <v>0.86099999999999999</v>
      </c>
      <c r="O72" s="48">
        <f t="array" ref="O72">SUMPRODUCT(('[1]面板-分位数'!$C$3:$C$498='面板-景气指数'!$A72)*('[1]面板-分位数'!$J$3:$J$498),('[1]面板-分位数'!$C$3:$C$498='面板-景气指数'!$A72)*'[1]面板-分位数'!T$3:T$498)/SUMIF('[1]面板-分位数'!$C$3:$C$498,'面板-景气指数'!$A72,'[1]面板-分位数'!$J$3:$J$498)</f>
        <v>0.872</v>
      </c>
      <c r="P72" s="48">
        <f t="array" ref="P72">SUMPRODUCT(('[1]面板-分位数'!$C$3:$C$498='面板-景气指数'!$A72)*('[1]面板-分位数'!$J$3:$J$498),('[1]面板-分位数'!$C$3:$C$498='面板-景气指数'!$A72)*'[1]面板-分位数'!U$3:U$498)/SUMIF('[1]面板-分位数'!$C$3:$C$498,'面板-景气指数'!$A72,'[1]面板-分位数'!$J$3:$J$498)</f>
        <v>0.89300000000000002</v>
      </c>
      <c r="Q72" s="48">
        <f t="array" ref="Q72">SUMPRODUCT(('[1]面板-分位数'!$C$3:$C$498='面板-景气指数'!$A72)*('[1]面板-分位数'!$J$3:$J$498),('[1]面板-分位数'!$C$3:$C$498='面板-景气指数'!$A72)*'[1]面板-分位数'!V$3:V$498)/SUMIF('[1]面板-分位数'!$C$3:$C$498,'面板-景气指数'!$A72,'[1]面板-分位数'!$J$3:$J$498)</f>
        <v>0.98899999999999999</v>
      </c>
      <c r="R72" s="48">
        <f t="array" ref="R72">SUMPRODUCT(('[1]面板-分位数'!$C$3:$C$498='面板-景气指数'!$A72)*('[1]面板-分位数'!$J$3:$J$498),('[1]面板-分位数'!$C$3:$C$498='面板-景气指数'!$A72)*'[1]面板-分位数'!W$3:W$498)/SUMIF('[1]面板-分位数'!$C$3:$C$498,'面板-景气指数'!$A72,'[1]面板-分位数'!$J$3:$J$498)</f>
        <v>0.93600000000000005</v>
      </c>
      <c r="S72" s="48">
        <f t="array" ref="S72">SUMPRODUCT(('[1]面板-分位数'!$C$3:$C$498='面板-景气指数'!$A72)*('[1]面板-分位数'!$J$3:$J$498),('[1]面板-分位数'!$C$3:$C$498='面板-景气指数'!$A72)*'[1]面板-分位数'!X$3:X$498)/SUMIF('[1]面板-分位数'!$C$3:$C$498,'面板-景气指数'!$A72,'[1]面板-分位数'!$J$3:$J$498)</f>
        <v>0.93600000000000005</v>
      </c>
      <c r="T72" s="48">
        <f t="array" ref="T72">SUMPRODUCT(('[1]面板-分位数'!$C$3:$C$498='面板-景气指数'!$A72)*('[1]面板-分位数'!$J$3:$J$498),('[1]面板-分位数'!$C$3:$C$498='面板-景气指数'!$A72)*'[1]面板-分位数'!Y$3:Y$498)/SUMIF('[1]面板-分位数'!$C$3:$C$498,'面板-景气指数'!$A72,'[1]面板-分位数'!$J$3:$J$498)</f>
        <v>0.93600000000000005</v>
      </c>
      <c r="U72" s="48">
        <f t="array" ref="U72">SUMPRODUCT(('[1]面板-分位数'!$C$3:$C$498='面板-景气指数'!$A72)*('[1]面板-分位数'!$J$3:$J$498),('[1]面板-分位数'!$C$3:$C$498='面板-景气指数'!$A72)*'[1]面板-分位数'!Z$3:Z$498)/SUMIF('[1]面板-分位数'!$C$3:$C$498,'面板-景气指数'!$A72,'[1]面板-分位数'!$J$3:$J$498)</f>
        <v>0.93600000000000005</v>
      </c>
      <c r="V72" s="48">
        <f t="array" ref="V72">SUMPRODUCT(('[1]面板-分位数'!$C$3:$C$498='面板-景气指数'!$A72)*('[1]面板-分位数'!$J$3:$J$498),('[1]面板-分位数'!$C$3:$C$498='面板-景气指数'!$A72)*'[1]面板-分位数'!AA$3:AA$498)/SUMIF('[1]面板-分位数'!$C$3:$C$498,'面板-景气指数'!$A72,'[1]面板-分位数'!$J$3:$J$498)</f>
        <v>0.90400000000000003</v>
      </c>
      <c r="W72" s="48">
        <f t="array" ref="W72">SUMPRODUCT(('[1]面板-分位数'!$C$3:$C$498='面板-景气指数'!$A72)*('[1]面板-分位数'!$J$3:$J$498),('[1]面板-分位数'!$C$3:$C$498='面板-景气指数'!$A72)*'[1]面板-分位数'!AB$3:AB$498)/SUMIF('[1]面板-分位数'!$C$3:$C$498,'面板-景气指数'!$A72,'[1]面板-分位数'!$J$3:$J$498)</f>
        <v>0.92500000000000004</v>
      </c>
      <c r="X72" s="48">
        <f t="array" ref="X72">SUMPRODUCT(('[1]面板-分位数'!$C$3:$C$498='面板-景气指数'!$A72)*('[1]面板-分位数'!$J$3:$J$498),('[1]面板-分位数'!$C$3:$C$498='面板-景气指数'!$A72)*'[1]面板-分位数'!AC$3:AC$498)/SUMIF('[1]面板-分位数'!$C$3:$C$498,'面板-景气指数'!$A72,'[1]面板-分位数'!$J$3:$J$498)</f>
        <v>0.91400000000000003</v>
      </c>
      <c r="Y72" s="48">
        <f t="array" ref="Y72">SUMPRODUCT(('[1]面板-分位数'!$C$3:$C$498='面板-景气指数'!$A72)*('[1]面板-分位数'!$J$3:$J$498),('[1]面板-分位数'!$C$3:$C$498='面板-景气指数'!$A72)*'[1]面板-分位数'!AD$3:AD$498)/SUMIF('[1]面板-分位数'!$C$3:$C$498,'面板-景气指数'!$A72,'[1]面板-分位数'!$J$3:$J$498)</f>
        <v>1</v>
      </c>
      <c r="Z72" s="48">
        <f t="array" ref="Z72">SUMPRODUCT(('[1]面板-分位数'!$C$3:$C$498='面板-景气指数'!$A72)*('[1]面板-分位数'!$J$3:$J$498),('[1]面板-分位数'!$C$3:$C$498='面板-景气指数'!$A72)*'[1]面板-分位数'!AE$3:AE$498)/SUMIF('[1]面板-分位数'!$C$3:$C$498,'面板-景气指数'!$A72,'[1]面板-分位数'!$J$3:$J$498)</f>
        <v>0.97799999999999998</v>
      </c>
      <c r="AA72" s="48">
        <f t="array" ref="AA72">SUMPRODUCT(('[1]面板-分位数'!$C$3:$C$498='面板-景气指数'!$A72)*('[1]面板-分位数'!$J$3:$J$498),('[1]面板-分位数'!$C$3:$C$498='面板-景气指数'!$A72)*'[1]面板-分位数'!AF$3:AF$498)/SUMIF('[1]面板-分位数'!$C$3:$C$498,'面板-景气指数'!$A72,'[1]面板-分位数'!$J$3:$J$498)</f>
        <v>0.88200000000000001</v>
      </c>
      <c r="AB72" s="48">
        <f t="array" ref="AB72">SUMPRODUCT(('[1]面板-分位数'!$C$3:$C$498='面板-景气指数'!$A72)*('[1]面板-分位数'!$J$3:$J$498),('[1]面板-分位数'!$C$3:$C$498='面板-景气指数'!$A72)*'[1]面板-分位数'!AG$3:AG$498)/SUMIF('[1]面板-分位数'!$C$3:$C$498,'面板-景气指数'!$A72,'[1]面板-分位数'!$J$3:$J$498)</f>
        <v>0.85099999999999998</v>
      </c>
      <c r="AC72" s="48">
        <f t="array" ref="AC72">SUMPRODUCT(('[1]面板-分位数'!$C$3:$C$498='面板-景气指数'!$A72)*('[1]面板-分位数'!$J$3:$J$498),('[1]面板-分位数'!$C$3:$C$498='面板-景气指数'!$A72)*'[1]面板-分位数'!AH$3:AH$498)/SUMIF('[1]面板-分位数'!$C$3:$C$498,'面板-景气指数'!$A72,'[1]面板-分位数'!$J$3:$J$498)</f>
        <v>0.78700000000000003</v>
      </c>
      <c r="AD72" s="48">
        <f t="array" ref="AD72">SUMPRODUCT(('[1]面板-分位数'!$C$3:$C$498='面板-景气指数'!$A72)*('[1]面板-分位数'!$J$3:$J$498),('[1]面板-分位数'!$C$3:$C$498='面板-景气指数'!$A72)*'[1]面板-分位数'!AI$3:AI$498)/SUMIF('[1]面板-分位数'!$C$3:$C$498,'面板-景气指数'!$A72,'[1]面板-分位数'!$J$3:$J$498)</f>
        <v>0.79700000000000004</v>
      </c>
      <c r="AE72" s="48">
        <f t="array" ref="AE72">SUMPRODUCT(('[1]面板-分位数'!$C$3:$C$498='面板-景气指数'!$A72)*('[1]面板-分位数'!$J$3:$J$498),('[1]面板-分位数'!$C$3:$C$498='面板-景气指数'!$A72)*'[1]面板-分位数'!AJ$3:AJ$498)/SUMIF('[1]面板-分位数'!$C$3:$C$498,'面板-景气指数'!$A72,'[1]面板-分位数'!$J$3:$J$498)</f>
        <v>0.80800000000000005</v>
      </c>
      <c r="AF72" s="48">
        <f t="array" ref="AF72">SUMPRODUCT(('[1]面板-分位数'!$C$3:$C$498='面板-景气指数'!$A72)*('[1]面板-分位数'!$J$3:$J$498),('[1]面板-分位数'!$C$3:$C$498='面板-景气指数'!$A72)*'[1]面板-分位数'!AK$3:AK$498)/SUMIF('[1]面板-分位数'!$C$3:$C$498,'面板-景气指数'!$A72,'[1]面板-分位数'!$J$3:$J$498)</f>
        <v>0.80800000000000005</v>
      </c>
      <c r="AG72" s="48">
        <f t="array" ref="AG72">SUMPRODUCT(('[1]面板-分位数'!$C$3:$C$498='面板-景气指数'!$A72)*('[1]面板-分位数'!$J$3:$J$498),('[1]面板-分位数'!$C$3:$C$498='面板-景气指数'!$A72)*'[1]面板-分位数'!AL$3:AL$498)/SUMIF('[1]面板-分位数'!$C$3:$C$498,'面板-景气指数'!$A72,'[1]面板-分位数'!$J$3:$J$498)</f>
        <v>0.80800000000000005</v>
      </c>
      <c r="AH72" s="48">
        <f t="array" ref="AH72">SUMPRODUCT(('[1]面板-分位数'!$C$3:$C$498='面板-景气指数'!$A72)*('[1]面板-分位数'!$J$3:$J$498),('[1]面板-分位数'!$C$3:$C$498='面板-景气指数'!$A72)*'[1]面板-分位数'!AM$3:AM$498)/SUMIF('[1]面板-分位数'!$C$3:$C$498,'面板-景气指数'!$A72,'[1]面板-分位数'!$J$3:$J$498)</f>
        <v>0.73399999999999999</v>
      </c>
      <c r="AI72" s="48">
        <f t="array" ref="AI72">SUMPRODUCT(('[1]面板-分位数'!$C$3:$C$498='面板-景气指数'!$A72)*('[1]面板-分位数'!$J$3:$J$498),('[1]面板-分位数'!$C$3:$C$498='面板-景气指数'!$A72)*'[1]面板-分位数'!AN$3:AN$498)/SUMIF('[1]面板-分位数'!$C$3:$C$498,'面板-景气指数'!$A72,'[1]面板-分位数'!$J$3:$J$498)</f>
        <v>0.73399999999999999</v>
      </c>
      <c r="AJ72" s="48">
        <f t="array" ref="AJ72">SUMPRODUCT(('[1]面板-分位数'!$C$3:$C$498='面板-景气指数'!$A72)*('[1]面板-分位数'!$J$3:$J$498),('[1]面板-分位数'!$C$3:$C$498='面板-景气指数'!$A72)*'[1]面板-分位数'!AO$3:AO$498)/SUMIF('[1]面板-分位数'!$C$3:$C$498,'面板-景气指数'!$A72,'[1]面板-分位数'!$J$3:$J$498)</f>
        <v>0.73399999999999999</v>
      </c>
      <c r="AK72" s="48">
        <f t="array" ref="AK72">SUMPRODUCT(('[1]面板-分位数'!$C$3:$C$498='面板-景气指数'!$A72)*('[1]面板-分位数'!$J$3:$J$498),('[1]面板-分位数'!$C$3:$C$498='面板-景气指数'!$A72)*'[1]面板-分位数'!AP$3:AP$498)/SUMIF('[1]面板-分位数'!$C$3:$C$498,'面板-景气指数'!$A72,'[1]面板-分位数'!$J$3:$J$498)</f>
        <v>0.73399999999999999</v>
      </c>
      <c r="AL72" s="48">
        <f t="array" ref="AL72">SUMPRODUCT(('[1]面板-分位数'!$C$3:$C$498='面板-景气指数'!$A72)*('[1]面板-分位数'!$J$3:$J$498),('[1]面板-分位数'!$C$3:$C$498='面板-景气指数'!$A72)*'[1]面板-分位数'!AQ$3:AQ$498)/SUMIF('[1]面板-分位数'!$C$3:$C$498,'面板-景气指数'!$A72,'[1]面板-分位数'!$J$3:$J$498)</f>
        <v>0.57399999999999995</v>
      </c>
      <c r="AM72" s="48">
        <f t="array" ref="AM72">SUMPRODUCT(('[1]面板-分位数'!$C$3:$C$498='面板-景气指数'!$A72)*('[1]面板-分位数'!$J$3:$J$498),('[1]面板-分位数'!$C$3:$C$498='面板-景气指数'!$A72)*'[1]面板-分位数'!AR$3:AR$498)/SUMIF('[1]面板-分位数'!$C$3:$C$498,'面板-景气指数'!$A72,'[1]面板-分位数'!$J$3:$J$498)</f>
        <v>0.65900000000000003</v>
      </c>
      <c r="AN72" s="48">
        <f t="array" ref="AN72">SUMPRODUCT(('[1]面板-分位数'!$C$3:$C$498='面板-景气指数'!$A72)*('[1]面板-分位数'!$J$3:$J$498),('[1]面板-分位数'!$C$3:$C$498='面板-景气指数'!$A72)*'[1]面板-分位数'!AS$3:AS$498)/SUMIF('[1]面板-分位数'!$C$3:$C$498,'面板-景气指数'!$A72,'[1]面板-分位数'!$J$3:$J$498)</f>
        <v>0.72299999999999998</v>
      </c>
      <c r="AO72" s="48">
        <f t="array" ref="AO72">SUMPRODUCT(('[1]面板-分位数'!$C$3:$C$498='面板-景气指数'!$A72)*('[1]面板-分位数'!$J$3:$J$498),('[1]面板-分位数'!$C$3:$C$498='面板-景气指数'!$A72)*'[1]面板-分位数'!AT$3:AT$498)/SUMIF('[1]面板-分位数'!$C$3:$C$498,'面板-景气指数'!$A72,'[1]面板-分位数'!$J$3:$J$498)</f>
        <v>0.70199999999999996</v>
      </c>
      <c r="AP72" s="48">
        <f t="array" ref="AP72">SUMPRODUCT(('[1]面板-分位数'!$C$3:$C$498='面板-景气指数'!$A72)*('[1]面板-分位数'!$J$3:$J$498),('[1]面板-分位数'!$C$3:$C$498='面板-景气指数'!$A72)*'[1]面板-分位数'!AU$3:AU$498)/SUMIF('[1]面板-分位数'!$C$3:$C$498,'面板-景气指数'!$A72,'[1]面板-分位数'!$J$3:$J$498)</f>
        <v>0.46800000000000003</v>
      </c>
      <c r="AQ72" s="48">
        <f t="array" ref="AQ72">SUMPRODUCT(('[1]面板-分位数'!$C$3:$C$498='面板-景气指数'!$A72)*('[1]面板-分位数'!$J$3:$J$498),('[1]面板-分位数'!$C$3:$C$498='面板-景气指数'!$A72)*'[1]面板-分位数'!AV$3:AV$498)/SUMIF('[1]面板-分位数'!$C$3:$C$498,'面板-景气指数'!$A72,'[1]面板-分位数'!$J$3:$J$498)</f>
        <v>0.27600000000000002</v>
      </c>
      <c r="AR72" s="48">
        <f t="array" ref="AR72">SUMPRODUCT(('[1]面板-分位数'!$C$3:$C$498='面板-景气指数'!$A72)*('[1]面板-分位数'!$J$3:$J$498),('[1]面板-分位数'!$C$3:$C$498='面板-景气指数'!$A72)*'[1]面板-分位数'!AW$3:AW$498)/SUMIF('[1]面板-分位数'!$C$3:$C$498,'面板-景气指数'!$A72,'[1]面板-分位数'!$J$3:$J$498)</f>
        <v>0.223</v>
      </c>
      <c r="AS72" s="48">
        <f t="array" ref="AS72">SUMPRODUCT(('[1]面板-分位数'!$C$3:$C$498='面板-景气指数'!$A72)*('[1]面板-分位数'!$J$3:$J$498),('[1]面板-分位数'!$C$3:$C$498='面板-景气指数'!$A72)*'[1]面板-分位数'!AX$3:AX$498)/SUMIF('[1]面板-分位数'!$C$3:$C$498,'面板-景气指数'!$A72,'[1]面板-分位数'!$J$3:$J$498)</f>
        <v>0.20200000000000001</v>
      </c>
      <c r="AT72" s="48">
        <f t="array" ref="AT72">SUMPRODUCT(('[1]面板-分位数'!$C$3:$C$498='面板-景气指数'!$A72)*('[1]面板-分位数'!$J$3:$J$498),('[1]面板-分位数'!$C$3:$C$498='面板-景气指数'!$A72)*'[1]面板-分位数'!AY$3:AY$498)/SUMIF('[1]面板-分位数'!$C$3:$C$498,'面板-景气指数'!$A72,'[1]面板-分位数'!$J$3:$J$498)</f>
        <v>0.18</v>
      </c>
      <c r="AU72" s="48">
        <f t="array" ref="AU72">SUMPRODUCT(('[1]面板-分位数'!$C$3:$C$498='面板-景气指数'!$A72)*('[1]面板-分位数'!$J$3:$J$498),('[1]面板-分位数'!$C$3:$C$498='面板-景气指数'!$A72)*'[1]面板-分位数'!AZ$3:AZ$498)/SUMIF('[1]面板-分位数'!$C$3:$C$498,'面板-景气指数'!$A72,'[1]面板-分位数'!$J$3:$J$498)</f>
        <v>0.11700000000000001</v>
      </c>
      <c r="AV72" s="48">
        <f t="array" ref="AV72">SUMPRODUCT(('[1]面板-分位数'!$C$3:$C$498='面板-景气指数'!$A72)*('[1]面板-分位数'!$J$3:$J$498),('[1]面板-分位数'!$C$3:$C$498='面板-景气指数'!$A72)*'[1]面板-分位数'!BA$3:BA$498)/SUMIF('[1]面板-分位数'!$C$3:$C$498,'面板-景气指数'!$A72,'[1]面板-分位数'!$J$3:$J$498)</f>
        <v>9.5000000000000001E-2</v>
      </c>
      <c r="AW72" s="48">
        <f t="array" ref="AW72">SUMPRODUCT(('[1]面板-分位数'!$C$3:$C$498='面板-景气指数'!$A72)*('[1]面板-分位数'!$J$3:$J$498),('[1]面板-分位数'!$C$3:$C$498='面板-景气指数'!$A72)*'[1]面板-分位数'!BB$3:BB$498)/SUMIF('[1]面板-分位数'!$C$3:$C$498,'面板-景气指数'!$A72,'[1]面板-分位数'!$J$3:$J$498)</f>
        <v>8.5000000000000006E-2</v>
      </c>
      <c r="AX72" s="48">
        <f t="array" ref="AX72">SUMPRODUCT(('[1]面板-分位数'!$C$3:$C$498='面板-景气指数'!$A72)*('[1]面板-分位数'!$J$3:$J$498),('[1]面板-分位数'!$C$3:$C$498='面板-景气指数'!$A72)*'[1]面板-分位数'!BC$3:BC$498)/SUMIF('[1]面板-分位数'!$C$3:$C$498,'面板-景气指数'!$A72,'[1]面板-分位数'!$J$3:$J$498)</f>
        <v>0.106</v>
      </c>
      <c r="AY72" s="48">
        <f t="array" ref="AY72">SUMPRODUCT(('[1]面板-分位数'!$C$3:$C$498='面板-景气指数'!$A72)*('[1]面板-分位数'!$J$3:$J$498),('[1]面板-分位数'!$C$3:$C$498='面板-景气指数'!$A72)*'[1]面板-分位数'!BD$3:BD$498)/SUMIF('[1]面板-分位数'!$C$3:$C$498,'面板-景气指数'!$A72,'[1]面板-分位数'!$J$3:$J$498)</f>
        <v>0.17</v>
      </c>
      <c r="AZ72" s="48">
        <f t="array" ref="AZ72">SUMPRODUCT(('[1]面板-分位数'!$C$3:$C$498='面板-景气指数'!$A72)*('[1]面板-分位数'!$J$3:$J$498),('[1]面板-分位数'!$C$3:$C$498='面板-景气指数'!$A72)*'[1]面板-分位数'!BE$3:BE$498)/SUMIF('[1]面板-分位数'!$C$3:$C$498,'面板-景气指数'!$A72,'[1]面板-分位数'!$J$3:$J$498)</f>
        <v>0.159</v>
      </c>
      <c r="BA72" s="48">
        <f t="array" ref="BA72">SUMPRODUCT(('[1]面板-分位数'!$C$3:$C$498='面板-景气指数'!$A72)*('[1]面板-分位数'!$J$3:$J$498),('[1]面板-分位数'!$C$3:$C$498='面板-景气指数'!$A72)*'[1]面板-分位数'!BF$3:BF$498)/SUMIF('[1]面板-分位数'!$C$3:$C$498,'面板-景气指数'!$A72,'[1]面板-分位数'!$J$3:$J$498)</f>
        <v>0.127</v>
      </c>
      <c r="BB72" s="48">
        <f t="array" ref="BB72">SUMPRODUCT(('[1]面板-分位数'!$C$3:$C$498='面板-景气指数'!$A72)*('[1]面板-分位数'!$J$3:$J$498),('[1]面板-分位数'!$C$3:$C$498='面板-景气指数'!$A72)*'[1]面板-分位数'!BG$3:BG$498)/SUMIF('[1]面板-分位数'!$C$3:$C$498,'面板-景气指数'!$A72,'[1]面板-分位数'!$J$3:$J$498)</f>
        <v>0.14799999999999999</v>
      </c>
      <c r="BC72" s="48">
        <f t="array" ref="BC72">SUMPRODUCT(('[1]面板-分位数'!$C$3:$C$498='面板-景气指数'!$A72)*('[1]面板-分位数'!$J$3:$J$498),('[1]面板-分位数'!$C$3:$C$498='面板-景气指数'!$A72)*'[1]面板-分位数'!BH$3:BH$498)/SUMIF('[1]面板-分位数'!$C$3:$C$498,'面板-景气指数'!$A72,'[1]面板-分位数'!$J$3:$J$498)</f>
        <v>0.191</v>
      </c>
      <c r="BD72" s="48">
        <f t="array" ref="BD72">SUMPRODUCT(('[1]面板-分位数'!$C$3:$C$498='面板-景气指数'!$A72)*('[1]面板-分位数'!$J$3:$J$498),('[1]面板-分位数'!$C$3:$C$498='面板-景气指数'!$A72)*'[1]面板-分位数'!BI$3:BI$498)/SUMIF('[1]面板-分位数'!$C$3:$C$498,'面板-景气指数'!$A72,'[1]面板-分位数'!$J$3:$J$498)</f>
        <v>0.21199999999999999</v>
      </c>
      <c r="BE72" s="48">
        <f t="array" ref="BE72">SUMPRODUCT(('[1]面板-分位数'!$C$3:$C$498='面板-景气指数'!$A72)*('[1]面板-分位数'!$J$3:$J$498),('[1]面板-分位数'!$C$3:$C$498='面板-景气指数'!$A72)*'[1]面板-分位数'!BJ$3:BJ$498)/SUMIF('[1]面板-分位数'!$C$3:$C$498,'面板-景气指数'!$A72,'[1]面板-分位数'!$J$3:$J$498)</f>
        <v>0.23400000000000001</v>
      </c>
      <c r="BF72" s="48">
        <f t="array" ref="BF72">SUMPRODUCT(('[1]面板-分位数'!$C$3:$C$498='面板-景气指数'!$A72)*('[1]面板-分位数'!$J$3:$J$498),('[1]面板-分位数'!$C$3:$C$498='面板-景气指数'!$A72)*'[1]面板-分位数'!BK$3:BK$498)/SUMIF('[1]面板-分位数'!$C$3:$C$498,'面板-景气指数'!$A72,'[1]面板-分位数'!$J$3:$J$498)</f>
        <v>0.24399999999999999</v>
      </c>
      <c r="BG72" s="48">
        <f t="array" ref="BG72">SUMPRODUCT(('[1]面板-分位数'!$C$3:$C$498='面板-景气指数'!$A72)*('[1]面板-分位数'!$J$3:$J$498),('[1]面板-分位数'!$C$3:$C$498='面板-景气指数'!$A72)*'[1]面板-分位数'!BL$3:BL$498)/SUMIF('[1]面板-分位数'!$C$3:$C$498,'面板-景气指数'!$A72,'[1]面板-分位数'!$J$3:$J$498)</f>
        <v>0.28699999999999998</v>
      </c>
      <c r="BH72" s="48">
        <f t="array" ref="BH72">SUMPRODUCT(('[1]面板-分位数'!$C$3:$C$498='面板-景气指数'!$A72)*('[1]面板-分位数'!$J$3:$J$498),('[1]面板-分位数'!$C$3:$C$498='面板-景气指数'!$A72)*'[1]面板-分位数'!BM$3:BM$498)/SUMIF('[1]面板-分位数'!$C$3:$C$498,'面板-景气指数'!$A72,'[1]面板-分位数'!$J$3:$J$498)</f>
        <v>0.34</v>
      </c>
      <c r="BI72" s="48">
        <f t="array" ref="BI72">SUMPRODUCT(('[1]面板-分位数'!$C$3:$C$498='面板-景气指数'!$A72)*('[1]面板-分位数'!$J$3:$J$498),('[1]面板-分位数'!$C$3:$C$498='面板-景气指数'!$A72)*'[1]面板-分位数'!BN$3:BN$498)/SUMIF('[1]面板-分位数'!$C$3:$C$498,'面板-景气指数'!$A72,'[1]面板-分位数'!$J$3:$J$498)</f>
        <v>0.38200000000000001</v>
      </c>
      <c r="BJ72" s="48">
        <f t="array" ref="BJ72">SUMPRODUCT(('[1]面板-分位数'!$C$3:$C$498='面板-景气指数'!$A72)*('[1]面板-分位数'!$J$3:$J$498),('[1]面板-分位数'!$C$3:$C$498='面板-景气指数'!$A72)*'[1]面板-分位数'!BO$3:BO$498)/SUMIF('[1]面板-分位数'!$C$3:$C$498,'面板-景气指数'!$A72,'[1]面板-分位数'!$J$3:$J$498)</f>
        <v>0.36099999999999999</v>
      </c>
      <c r="BK72" s="48">
        <f t="array" ref="BK72">SUMPRODUCT(('[1]面板-分位数'!$C$3:$C$498='面板-景气指数'!$A72)*('[1]面板-分位数'!$J$3:$J$498),('[1]面板-分位数'!$C$3:$C$498='面板-景气指数'!$A72)*'[1]面板-分位数'!BP$3:BP$498)/SUMIF('[1]面板-分位数'!$C$3:$C$498,'面板-景气指数'!$A72,'[1]面板-分位数'!$J$3:$J$498)</f>
        <v>0.29699999999999999</v>
      </c>
      <c r="BL72" s="48">
        <f t="array" ref="BL72">SUMPRODUCT(('[1]面板-分位数'!$C$3:$C$498='面板-景气指数'!$A72)*('[1]面板-分位数'!$J$3:$J$498),('[1]面板-分位数'!$C$3:$C$498='面板-景气指数'!$A72)*'[1]面板-分位数'!BQ$3:BQ$498)/SUMIF('[1]面板-分位数'!$C$3:$C$498,'面板-景气指数'!$A72,'[1]面板-分位数'!$J$3:$J$498)</f>
        <v>0.26500000000000001</v>
      </c>
      <c r="BM72" s="48">
        <f t="array" ref="BM72">SUMPRODUCT(('[1]面板-分位数'!$C$3:$C$498='面板-景气指数'!$A72)*('[1]面板-分位数'!$J$3:$J$498),('[1]面板-分位数'!$C$3:$C$498='面板-景气指数'!$A72)*'[1]面板-分位数'!BR$3:BR$498)/SUMIF('[1]面板-分位数'!$C$3:$C$498,'面板-景气指数'!$A72,'[1]面板-分位数'!$J$3:$J$498)</f>
        <v>0.32900000000000001</v>
      </c>
      <c r="BN72" s="48">
        <f t="array" ref="BN72">SUMPRODUCT(('[1]面板-分位数'!$C$3:$C$498='面板-景气指数'!$A72)*('[1]面板-分位数'!$J$3:$J$498),('[1]面板-分位数'!$C$3:$C$498='面板-景气指数'!$A72)*'[1]面板-分位数'!BS$3:BS$498)/SUMIF('[1]面板-分位数'!$C$3:$C$498,'面板-景气指数'!$A72,'[1]面板-分位数'!$J$3:$J$498)</f>
        <v>0.42499999999999999</v>
      </c>
      <c r="BO72" s="48">
        <f t="array" ref="BO72">SUMPRODUCT(('[1]面板-分位数'!$C$3:$C$498='面板-景气指数'!$A72)*('[1]面板-分位数'!$J$3:$J$498),('[1]面板-分位数'!$C$3:$C$498='面板-景气指数'!$A72)*'[1]面板-分位数'!BT$3:BT$498)/SUMIF('[1]面板-分位数'!$C$3:$C$498,'面板-景气指数'!$A72,'[1]面板-分位数'!$J$3:$J$498)</f>
        <v>0.47799999999999998</v>
      </c>
      <c r="BP72" s="48">
        <f t="array" ref="BP72">SUMPRODUCT(('[1]面板-分位数'!$C$3:$C$498='面板-景气指数'!$A72)*('[1]面板-分位数'!$J$3:$J$498),('[1]面板-分位数'!$C$3:$C$498='面板-景气指数'!$A72)*'[1]面板-分位数'!BU$3:BU$498)/SUMIF('[1]面板-分位数'!$C$3:$C$498,'面板-景气指数'!$A72,'[1]面板-分位数'!$J$3:$J$498)</f>
        <v>0.436</v>
      </c>
      <c r="BQ72" s="48">
        <f t="array" ref="BQ72">SUMPRODUCT(('[1]面板-分位数'!$C$3:$C$498='面板-景气指数'!$A72)*('[1]面板-分位数'!$J$3:$J$498),('[1]面板-分位数'!$C$3:$C$498='面板-景气指数'!$A72)*'[1]面板-分位数'!BV$3:BV$498)/SUMIF('[1]面板-分位数'!$C$3:$C$498,'面板-景气指数'!$A72,'[1]面板-分位数'!$J$3:$J$498)</f>
        <v>0.44600000000000001</v>
      </c>
      <c r="BR72" s="48">
        <f t="array" ref="BR72">SUMPRODUCT(('[1]面板-分位数'!$C$3:$C$498='面板-景气指数'!$A72)*('[1]面板-分位数'!$J$3:$J$498),('[1]面板-分位数'!$C$3:$C$498='面板-景气指数'!$A72)*'[1]面板-分位数'!BW$3:BW$498)/SUMIF('[1]面板-分位数'!$C$3:$C$498,'面板-景气指数'!$A72,'[1]面板-分位数'!$J$3:$J$498)</f>
        <v>0.52100000000000002</v>
      </c>
      <c r="BS72" s="48">
        <f t="array" ref="BS72">SUMPRODUCT(('[1]面板-分位数'!$C$3:$C$498='面板-景气指数'!$A72)*('[1]面板-分位数'!$J$3:$J$498),('[1]面板-分位数'!$C$3:$C$498='面板-景气指数'!$A72)*'[1]面板-分位数'!BX$3:BX$498)/SUMIF('[1]面板-分位数'!$C$3:$C$498,'面板-景气指数'!$A72,'[1]面板-分位数'!$J$3:$J$498)</f>
        <v>0.55300000000000005</v>
      </c>
      <c r="BT72" s="48">
        <f t="array" ref="BT72">SUMPRODUCT(('[1]面板-分位数'!$C$3:$C$498='面板-景气指数'!$A72)*('[1]面板-分位数'!$J$3:$J$498),('[1]面板-分位数'!$C$3:$C$498='面板-景气指数'!$A72)*'[1]面板-分位数'!BY$3:BY$498)/SUMIF('[1]面板-分位数'!$C$3:$C$498,'面板-景气指数'!$A72,'[1]面板-分位数'!$J$3:$J$498)</f>
        <v>0.41399999999999998</v>
      </c>
      <c r="BU72" s="48">
        <f t="array" ref="BU72">SUMPRODUCT(('[1]面板-分位数'!$C$3:$C$498='面板-景气指数'!$A72)*('[1]面板-分位数'!$J$3:$J$498),('[1]面板-分位数'!$C$3:$C$498='面板-景气指数'!$A72)*'[1]面板-分位数'!BZ$3:BZ$498)/SUMIF('[1]面板-分位数'!$C$3:$C$498,'面板-景气指数'!$A72,'[1]面板-分位数'!$J$3:$J$498)</f>
        <v>0.372</v>
      </c>
      <c r="BV72" s="48">
        <f t="array" ref="BV72">SUMPRODUCT(('[1]面板-分位数'!$C$3:$C$498='面板-景气指数'!$A72)*('[1]面板-分位数'!$J$3:$J$498),('[1]面板-分位数'!$C$3:$C$498='面板-景气指数'!$A72)*'[1]面板-分位数'!CA$3:CA$498)/SUMIF('[1]面板-分位数'!$C$3:$C$498,'面板-景气指数'!$A72,'[1]面板-分位数'!$J$3:$J$498)</f>
        <v>0.53100000000000003</v>
      </c>
      <c r="BW72" s="48">
        <f t="array" ref="BW72">SUMPRODUCT(('[1]面板-分位数'!$C$3:$C$498='面板-景气指数'!$A72)*('[1]面板-分位数'!$J$3:$J$498),('[1]面板-分位数'!$C$3:$C$498='面板-景气指数'!$A72)*'[1]面板-分位数'!CB$3:CB$498)/SUMIF('[1]面板-分位数'!$C$3:$C$498,'面板-景气指数'!$A72,'[1]面板-分位数'!$J$3:$J$498)</f>
        <v>0.61699999999999999</v>
      </c>
      <c r="BX72" s="48">
        <f t="array" ref="BX72">SUMPRODUCT(('[1]面板-分位数'!$C$3:$C$498='面板-景气指数'!$A72)*('[1]面板-分位数'!$J$3:$J$498),('[1]面板-分位数'!$C$3:$C$498='面板-景气指数'!$A72)*'[1]面板-分位数'!CC$3:CC$498)/SUMIF('[1]面板-分位数'!$C$3:$C$498,'面板-景气指数'!$A72,'[1]面板-分位数'!$J$3:$J$498)</f>
        <v>0.64800000000000002</v>
      </c>
      <c r="BY72" s="48">
        <f t="array" ref="BY72">SUMPRODUCT(('[1]面板-分位数'!$C$3:$C$498='面板-景气指数'!$A72)*('[1]面板-分位数'!$J$3:$J$498),('[1]面板-分位数'!$C$3:$C$498='面板-景气指数'!$A72)*'[1]面板-分位数'!CD$3:CD$498)/SUMIF('[1]面板-分位数'!$C$3:$C$498,'面板-景气指数'!$A72,'[1]面板-分位数'!$J$3:$J$498)</f>
        <v>0.60599999999999998</v>
      </c>
      <c r="BZ72" s="48">
        <f t="array" ref="BZ72">SUMPRODUCT(('[1]面板-分位数'!$C$3:$C$498='面板-景气指数'!$A72)*('[1]面板-分位数'!$J$3:$J$498),('[1]面板-分位数'!$C$3:$C$498='面板-景气指数'!$A72)*'[1]面板-分位数'!CE$3:CE$498)/SUMIF('[1]面板-分位数'!$C$3:$C$498,'面板-景气指数'!$A72,'[1]面板-分位数'!$J$3:$J$498)</f>
        <v>0.59499999999999997</v>
      </c>
      <c r="CA72" s="48">
        <f t="array" ref="CA72">SUMPRODUCT(('[1]面板-分位数'!$C$3:$C$498='面板-景气指数'!$A72)*('[1]面板-分位数'!$J$3:$J$498),('[1]面板-分位数'!$C$3:$C$498='面板-景气指数'!$A72)*'[1]面板-分位数'!CF$3:CF$498)/SUMIF('[1]面板-分位数'!$C$3:$C$498,'面板-景气指数'!$A72,'[1]面板-分位数'!$J$3:$J$498)</f>
        <v>0.58499999999999996</v>
      </c>
      <c r="CB72" s="48">
        <f t="array" ref="CB72">SUMPRODUCT(('[1]面板-分位数'!$C$3:$C$498='面板-景气指数'!$A72)*('[1]面板-分位数'!$J$3:$J$498),('[1]面板-分位数'!$C$3:$C$498='面板-景气指数'!$A72)*'[1]面板-分位数'!CG$3:CG$498)/SUMIF('[1]面板-分位数'!$C$3:$C$498,'面板-景气指数'!$A72,'[1]面板-分位数'!$J$3:$J$498)</f>
        <v>0.56299999999999994</v>
      </c>
      <c r="CC72" s="48">
        <f t="array" ref="CC72">SUMPRODUCT(('[1]面板-分位数'!$C$3:$C$498='面板-景气指数'!$A72)*('[1]面板-分位数'!$J$3:$J$498),('[1]面板-分位数'!$C$3:$C$498='面板-景气指数'!$A72)*'[1]面板-分位数'!CH$3:CH$498)/SUMIF('[1]面板-分位数'!$C$3:$C$498,'面板-景气指数'!$A72,'[1]面板-分位数'!$J$3:$J$498)</f>
        <v>0.5</v>
      </c>
      <c r="CD72" s="48">
        <f t="array" ref="CD72">SUMPRODUCT(('[1]面板-分位数'!$C$3:$C$498='面板-景气指数'!$A72)*('[1]面板-分位数'!$J$3:$J$498),('[1]面板-分位数'!$C$3:$C$498='面板-景气指数'!$A72)*'[1]面板-分位数'!CI$3:CI$498)/SUMIF('[1]面板-分位数'!$C$3:$C$498,'面板-景气指数'!$A72,'[1]面板-分位数'!$J$3:$J$498)</f>
        <v>0.31900000000000001</v>
      </c>
      <c r="CE72" s="48">
        <f t="array" ref="CE72">SUMPRODUCT(('[1]面板-分位数'!$C$3:$C$498='面板-景气指数'!$A72)*('[1]面板-分位数'!$J$3:$J$498),('[1]面板-分位数'!$C$3:$C$498='面板-景气指数'!$A72)*'[1]面板-分位数'!CJ$3:CJ$498)/SUMIF('[1]面板-分位数'!$C$3:$C$498,'面板-景气指数'!$A72,'[1]面板-分位数'!$J$3:$J$498)</f>
        <v>0.255</v>
      </c>
      <c r="CF72" s="48">
        <f t="array" ref="CF72">SUMPRODUCT(('[1]面板-分位数'!$C$3:$C$498='面板-景气指数'!$A72)*('[1]面板-分位数'!$J$3:$J$498),('[1]面板-分位数'!$C$3:$C$498='面板-景气指数'!$A72)*'[1]面板-分位数'!CK$3:CK$498)/SUMIF('[1]面板-分位数'!$C$3:$C$498,'面板-景气指数'!$A72,'[1]面板-分位数'!$J$3:$J$498)</f>
        <v>0.308</v>
      </c>
      <c r="CG72" s="48">
        <f t="array" ref="CG72">SUMPRODUCT(('[1]面板-分位数'!$C$3:$C$498='面板-景气指数'!$A72)*('[1]面板-分位数'!$J$3:$J$498),('[1]面板-分位数'!$C$3:$C$498='面板-景气指数'!$A72)*'[1]面板-分位数'!CL$3:CL$498)/SUMIF('[1]面板-分位数'!$C$3:$C$498,'面板-景气指数'!$A72,'[1]面板-分位数'!$J$3:$J$498)</f>
        <v>0.45700000000000002</v>
      </c>
      <c r="CH72" s="48">
        <f t="array" ref="CH72">SUMPRODUCT(('[1]面板-分位数'!$C$3:$C$498='面板-景气指数'!$A72)*('[1]面板-分位数'!$J$3:$J$498),('[1]面板-分位数'!$C$3:$C$498='面板-景气指数'!$A72)*'[1]面板-分位数'!CM$3:CM$498)/SUMIF('[1]面板-分位数'!$C$3:$C$498,'面板-景气指数'!$A72,'[1]面板-分位数'!$J$3:$J$498)</f>
        <v>0.48899999999999999</v>
      </c>
      <c r="CI72" s="48">
        <f t="array" ref="CI72">SUMPRODUCT(('[1]面板-分位数'!$C$3:$C$498='面板-景气指数'!$A72)*('[1]面板-分位数'!$J$3:$J$498),('[1]面板-分位数'!$C$3:$C$498='面板-景气指数'!$A72)*'[1]面板-分位数'!CN$3:CN$498)/SUMIF('[1]面板-分位数'!$C$3:$C$498,'面板-景气指数'!$A72,'[1]面板-分位数'!$J$3:$J$498)</f>
        <v>0.39300000000000002</v>
      </c>
      <c r="CJ72" s="48">
        <f t="array" ref="CJ72">SUMPRODUCT(('[1]面板-分位数'!$C$3:$C$498='面板-景气指数'!$A72)*('[1]面板-分位数'!$J$3:$J$498),('[1]面板-分位数'!$C$3:$C$498='面板-景气指数'!$A72)*'[1]面板-分位数'!CO$3:CO$498)/SUMIF('[1]面板-分位数'!$C$3:$C$498,'面板-景气指数'!$A72,'[1]面板-分位数'!$J$3:$J$498)</f>
        <v>0.35099999999999998</v>
      </c>
      <c r="CK72" s="48">
        <f t="array" ref="CK72">SUMPRODUCT(('[1]面板-分位数'!$C$3:$C$498='面板-景气指数'!$A72)*('[1]面板-分位数'!$J$3:$J$498),('[1]面板-分位数'!$C$3:$C$498='面板-景气指数'!$A72)*'[1]面板-分位数'!CP$3:CP$498)/SUMIF('[1]面板-分位数'!$C$3:$C$498,'面板-景气指数'!$A72,'[1]面板-分位数'!$J$3:$J$498)</f>
        <v>0.51</v>
      </c>
      <c r="CL72" s="48">
        <f t="array" ref="CL72">SUMPRODUCT(('[1]面板-分位数'!$C$3:$C$498='面板-景气指数'!$A72)*('[1]面板-分位数'!$J$3:$J$498),('[1]面板-分位数'!$C$3:$C$498='面板-景气指数'!$A72)*'[1]面板-分位数'!CQ$3:CQ$498)/SUMIF('[1]面板-分位数'!$C$3:$C$498,'面板-景气指数'!$A72,'[1]面板-分位数'!$J$3:$J$498)</f>
        <v>0.54200000000000004</v>
      </c>
      <c r="CM72" s="48">
        <f t="array" ref="CM72">SUMPRODUCT(('[1]面板-分位数'!$C$3:$C$498='面板-景气指数'!$A72)*('[1]面板-分位数'!$J$3:$J$498),('[1]面板-分位数'!$C$3:$C$498='面板-景气指数'!$A72)*'[1]面板-分位数'!CR$3:CR$498)/SUMIF('[1]面板-分位数'!$C$3:$C$498,'面板-景气指数'!$A72,'[1]面板-分位数'!$J$3:$J$498)</f>
        <v>0.40400000000000003</v>
      </c>
      <c r="CN72" s="48">
        <f t="array" ref="CN72">SUMPRODUCT(('[1]面板-分位数'!$C$3:$C$498='面板-景气指数'!$A72)*('[1]面板-分位数'!$J$3:$J$498),('[1]面板-分位数'!$C$3:$C$498='面板-景气指数'!$A72)*'[1]面板-分位数'!CS$3:CS$498)/SUMIF('[1]面板-分位数'!$C$3:$C$498,'面板-景气指数'!$A72,'[1]面板-分位数'!$J$3:$J$498)</f>
        <v>0.13800000000000001</v>
      </c>
      <c r="CO72" s="48">
        <f t="array" ref="CO72">SUMPRODUCT(('[1]面板-分位数'!$C$3:$C$498='面板-景气指数'!$A72)*('[1]面板-分位数'!$J$3:$J$498),('[1]面板-分位数'!$C$3:$C$498='面板-景气指数'!$A72)*'[1]面板-分位数'!CT$3:CT$498)/SUMIF('[1]面板-分位数'!$C$3:$C$498,'面板-景气指数'!$A72,'[1]面板-分位数'!$J$3:$J$498)</f>
        <v>7.3999999999999996E-2</v>
      </c>
      <c r="CP72" s="48">
        <f t="array" ref="CP72">SUMPRODUCT(('[1]面板-分位数'!$C$3:$C$498='面板-景气指数'!$A72)*('[1]面板-分位数'!$J$3:$J$498),('[1]面板-分位数'!$C$3:$C$498='面板-景气指数'!$A72)*'[1]面板-分位数'!CU$3:CU$498)/SUMIF('[1]面板-分位数'!$C$3:$C$498,'面板-景气指数'!$A72,'[1]面板-分位数'!$J$3:$J$498)</f>
        <v>6.3E-2</v>
      </c>
      <c r="CQ72" s="48">
        <f t="array" ref="CQ72">SUMPRODUCT(('[1]面板-分位数'!$C$3:$C$498='面板-景气指数'!$A72)*('[1]面板-分位数'!$J$3:$J$498),('[1]面板-分位数'!$C$3:$C$498='面板-景气指数'!$A72)*'[1]面板-分位数'!CV$3:CV$498)/SUMIF('[1]面板-分位数'!$C$3:$C$498,'面板-景气指数'!$A72,'[1]面板-分位数'!$J$3:$J$498)</f>
        <v>5.2999999999999999E-2</v>
      </c>
      <c r="CR72" s="48">
        <f t="array" ref="CR72">SUMPRODUCT(('[1]面板-分位数'!$C$3:$C$498='面板-景气指数'!$A72)*('[1]面板-分位数'!$J$3:$J$498),('[1]面板-分位数'!$C$3:$C$498='面板-景气指数'!$A72)*'[1]面板-分位数'!CW$3:CW$498)/SUMIF('[1]面板-分位数'!$C$3:$C$498,'面板-景气指数'!$A72,'[1]面板-分位数'!$J$3:$J$498)</f>
        <v>4.2000000000000003E-2</v>
      </c>
      <c r="CS72" s="48">
        <f t="array" ref="CS72">SUMPRODUCT(('[1]面板-分位数'!$C$3:$C$498='面板-景气指数'!$A72)*('[1]面板-分位数'!$J$3:$J$498),('[1]面板-分位数'!$C$3:$C$498='面板-景气指数'!$A72)*'[1]面板-分位数'!CX$3:CX$498)/SUMIF('[1]面板-分位数'!$C$3:$C$498,'面板-景气指数'!$A72,'[1]面板-分位数'!$J$3:$J$498)</f>
        <v>3.1E-2</v>
      </c>
      <c r="CT72" s="48">
        <f t="array" ref="CT72">SUMPRODUCT(('[1]面板-分位数'!$C$3:$C$498='面板-景气指数'!$A72)*('[1]面板-分位数'!$J$3:$J$498),('[1]面板-分位数'!$C$3:$C$498='面板-景气指数'!$A72)*'[1]面板-分位数'!CY$3:CY$498)/SUMIF('[1]面板-分位数'!$C$3:$C$498,'面板-景气指数'!$A72,'[1]面板-分位数'!$J$3:$J$498)</f>
        <v>2.1000000000000001E-2</v>
      </c>
      <c r="CU72" s="48">
        <f t="array" ref="CU72">SUMPRODUCT(('[1]面板-分位数'!$C$3:$C$498='面板-景气指数'!$A72)*('[1]面板-分位数'!$J$3:$J$498),('[1]面板-分位数'!$C$3:$C$498='面板-景气指数'!$A72)*'[1]面板-分位数'!CZ$3:CZ$498)/SUMIF('[1]面板-分位数'!$C$3:$C$498,'面板-景气指数'!$A72,'[1]面板-分位数'!$J$3:$J$498)</f>
        <v>0.01</v>
      </c>
      <c r="CV72" s="48">
        <f t="array" ref="CV72">SUMPRODUCT(('[1]面板-分位数'!$C$3:$C$498='面板-景气指数'!$A72)*('[1]面板-分位数'!$J$3:$J$498),('[1]面板-分位数'!$C$3:$C$498='面板-景气指数'!$A72)*'[1]面板-分位数'!DA$3:DA$498)/SUMIF('[1]面板-分位数'!$C$3:$C$498,'面板-景气指数'!$A72,'[1]面板-分位数'!$J$3:$J$498)</f>
        <v>0</v>
      </c>
    </row>
    <row r="73" spans="1:100" x14ac:dyDescent="0.2">
      <c r="A73" s="46" t="s">
        <v>15</v>
      </c>
      <c r="B73" s="47">
        <f t="shared" si="25"/>
        <v>-8.4999999999999964</v>
      </c>
      <c r="C73" s="47">
        <f t="shared" si="27"/>
        <v>9.5999999999999979</v>
      </c>
      <c r="D73" s="49">
        <f t="shared" si="26"/>
        <v>29.713539710858438</v>
      </c>
      <c r="E73" s="47"/>
      <c r="F73" s="48">
        <f t="array" ref="F73">SUMPRODUCT(('[1]面板-分位数'!$C$3:$C$498='面板-景气指数'!$A73)*('[1]面板-分位数'!$J$3:$J$498),('[1]面板-分位数'!$C$3:$C$498='面板-景气指数'!$A73)*'[1]面板-分位数'!K$3:K$498)/SUMIF('[1]面板-分位数'!$C$3:$C$498,'面板-景气指数'!$A73,'[1]面板-分位数'!$J$3:$J$498)</f>
        <v>0.755</v>
      </c>
      <c r="G73" s="48">
        <f t="array" ref="G73">SUMPRODUCT(('[1]面板-分位数'!$C$3:$C$498='面板-景气指数'!$A73)*('[1]面板-分位数'!$J$3:$J$498),('[1]面板-分位数'!$C$3:$C$498='面板-景气指数'!$A73)*'[1]面板-分位数'!L$3:L$498)/SUMIF('[1]面板-分位数'!$C$3:$C$498,'面板-景气指数'!$A73,'[1]面板-分位数'!$J$3:$J$498)</f>
        <v>0.74399999999999999</v>
      </c>
      <c r="H73" s="48">
        <f t="array" ref="H73">SUMPRODUCT(('[1]面板-分位数'!$C$3:$C$498='面板-景气指数'!$A73)*('[1]面板-分位数'!$J$3:$J$498),('[1]面板-分位数'!$C$3:$C$498='面板-景气指数'!$A73)*'[1]面板-分位数'!M$3:M$498)/SUMIF('[1]面板-分位数'!$C$3:$C$498,'面板-景气指数'!$A73,'[1]面板-分位数'!$J$3:$J$498)</f>
        <v>0.71199999999999997</v>
      </c>
      <c r="I73" s="48">
        <f t="array" ref="I73">SUMPRODUCT(('[1]面板-分位数'!$C$3:$C$498='面板-景气指数'!$A73)*('[1]面板-分位数'!$J$3:$J$498),('[1]面板-分位数'!$C$3:$C$498='面板-景气指数'!$A73)*'[1]面板-分位数'!N$3:N$498)/SUMIF('[1]面板-分位数'!$C$3:$C$498,'面板-景气指数'!$A73,'[1]面板-分位数'!$J$3:$J$498)</f>
        <v>0.61699999999999999</v>
      </c>
      <c r="J73" s="48">
        <f t="array" ref="J73">SUMPRODUCT(('[1]面板-分位数'!$C$3:$C$498='面板-景气指数'!$A73)*('[1]面板-分位数'!$J$3:$J$498),('[1]面板-分位数'!$C$3:$C$498='面板-景气指数'!$A73)*'[1]面板-分位数'!O$3:O$498)/SUMIF('[1]面板-分位数'!$C$3:$C$498,'面板-景气指数'!$A73,'[1]面板-分位数'!$J$3:$J$498)</f>
        <v>0.64800000000000002</v>
      </c>
      <c r="K73" s="48">
        <f t="array" ref="K73">SUMPRODUCT(('[1]面板-分位数'!$C$3:$C$498='面板-景气指数'!$A73)*('[1]面板-分位数'!$J$3:$J$498),('[1]面板-分位数'!$C$3:$C$498='面板-景气指数'!$A73)*'[1]面板-分位数'!P$3:P$498)/SUMIF('[1]面板-分位数'!$C$3:$C$498,'面板-景气指数'!$A73,'[1]面板-分位数'!$J$3:$J$498)</f>
        <v>0.68</v>
      </c>
      <c r="L73" s="48">
        <f t="array" ref="L73">SUMPRODUCT(('[1]面板-分位数'!$C$3:$C$498='面板-景气指数'!$A73)*('[1]面板-分位数'!$J$3:$J$498),('[1]面板-分位数'!$C$3:$C$498='面板-景气指数'!$A73)*'[1]面板-分位数'!Q$3:Q$498)/SUMIF('[1]面板-分位数'!$C$3:$C$498,'面板-景气指数'!$A73,'[1]面板-分位数'!$J$3:$J$498)</f>
        <v>0.73399999999999999</v>
      </c>
      <c r="M73" s="48">
        <f t="array" ref="M73">SUMPRODUCT(('[1]面板-分位数'!$C$3:$C$498='面板-景气指数'!$A73)*('[1]面板-分位数'!$J$3:$J$498),('[1]面板-分位数'!$C$3:$C$498='面板-景气指数'!$A73)*'[1]面板-分位数'!R$3:R$498)/SUMIF('[1]面板-分位数'!$C$3:$C$498,'面板-景气指数'!$A73,'[1]面板-分位数'!$J$3:$J$498)</f>
        <v>0.77599999999999991</v>
      </c>
      <c r="N73" s="48">
        <f t="array" ref="N73">SUMPRODUCT(('[1]面板-分位数'!$C$3:$C$498='面板-景气指数'!$A73)*('[1]面板-分位数'!$J$3:$J$498),('[1]面板-分位数'!$C$3:$C$498='面板-景气指数'!$A73)*'[1]面板-分位数'!S$3:S$498)/SUMIF('[1]面板-分位数'!$C$3:$C$498,'面板-景气指数'!$A73,'[1]面板-分位数'!$J$3:$J$498)</f>
        <v>0.78700000000000003</v>
      </c>
      <c r="O73" s="48">
        <f t="array" ref="O73">SUMPRODUCT(('[1]面板-分位数'!$C$3:$C$498='面板-景气指数'!$A73)*('[1]面板-分位数'!$J$3:$J$498),('[1]面板-分位数'!$C$3:$C$498='面板-景气指数'!$A73)*'[1]面板-分位数'!T$3:T$498)/SUMIF('[1]面板-分位数'!$C$3:$C$498,'面板-景气指数'!$A73,'[1]面板-分位数'!$J$3:$J$498)</f>
        <v>0.81899999999999995</v>
      </c>
      <c r="P73" s="48">
        <f t="array" ref="P73">SUMPRODUCT(('[1]面板-分位数'!$C$3:$C$498='面板-景气指数'!$A73)*('[1]面板-分位数'!$J$3:$J$498),('[1]面板-分位数'!$C$3:$C$498='面板-景气指数'!$A73)*'[1]面板-分位数'!U$3:U$498)/SUMIF('[1]面板-分位数'!$C$3:$C$498,'面板-景气指数'!$A73,'[1]面板-分位数'!$J$3:$J$498)</f>
        <v>0.84</v>
      </c>
      <c r="Q73" s="48">
        <f t="array" ref="Q73">SUMPRODUCT(('[1]面板-分位数'!$C$3:$C$498='面板-景气指数'!$A73)*('[1]面板-分位数'!$J$3:$J$498),('[1]面板-分位数'!$C$3:$C$498='面板-景气指数'!$A73)*'[1]面板-分位数'!V$3:V$498)/SUMIF('[1]面板-分位数'!$C$3:$C$498,'面板-景气指数'!$A73,'[1]面板-分位数'!$J$3:$J$498)</f>
        <v>0.85100000000000009</v>
      </c>
      <c r="R73" s="48">
        <f t="array" ref="R73">SUMPRODUCT(('[1]面板-分位数'!$C$3:$C$498='面板-景气指数'!$A73)*('[1]面板-分位数'!$J$3:$J$498),('[1]面板-分位数'!$C$3:$C$498='面板-景气指数'!$A73)*'[1]面板-分位数'!W$3:W$498)/SUMIF('[1]面板-分位数'!$C$3:$C$498,'面板-景气指数'!$A73,'[1]面板-分位数'!$J$3:$J$498)</f>
        <v>0.86099999999999988</v>
      </c>
      <c r="S73" s="48">
        <f t="array" ref="S73">SUMPRODUCT(('[1]面板-分位数'!$C$3:$C$498='面板-景气指数'!$A73)*('[1]面板-分位数'!$J$3:$J$498),('[1]面板-分位数'!$C$3:$C$498='面板-景气指数'!$A73)*'[1]面板-分位数'!X$3:X$498)/SUMIF('[1]面板-分位数'!$C$3:$C$498,'面板-景气指数'!$A73,'[1]面板-分位数'!$J$3:$J$498)</f>
        <v>0.82899999999999996</v>
      </c>
      <c r="T73" s="48">
        <f t="array" ref="T73">SUMPRODUCT(('[1]面板-分位数'!$C$3:$C$498='面板-景气指数'!$A73)*('[1]面板-分位数'!$J$3:$J$498),('[1]面板-分位数'!$C$3:$C$498='面板-景气指数'!$A73)*'[1]面板-分位数'!Y$3:Y$498)/SUMIF('[1]面板-分位数'!$C$3:$C$498,'面板-景气指数'!$A73,'[1]面板-分位数'!$J$3:$J$498)</f>
        <v>0.80800000000000005</v>
      </c>
      <c r="U73" s="48">
        <f t="array" ref="U73">SUMPRODUCT(('[1]面板-分位数'!$C$3:$C$498='面板-景气指数'!$A73)*('[1]面板-分位数'!$J$3:$J$498),('[1]面板-分位数'!$C$3:$C$498='面板-景气指数'!$A73)*'[1]面板-分位数'!Z$3:Z$498)/SUMIF('[1]面板-分位数'!$C$3:$C$498,'面板-景气指数'!$A73,'[1]面板-分位数'!$J$3:$J$498)</f>
        <v>0.872</v>
      </c>
      <c r="V73" s="48">
        <f t="array" ref="V73">SUMPRODUCT(('[1]面板-分位数'!$C$3:$C$498='面板-景气指数'!$A73)*('[1]面板-分位数'!$J$3:$J$498),('[1]面板-分位数'!$C$3:$C$498='面板-景气指数'!$A73)*'[1]面板-分位数'!AA$3:AA$498)/SUMIF('[1]面板-分位数'!$C$3:$C$498,'面板-景气指数'!$A73,'[1]面板-分位数'!$J$3:$J$498)</f>
        <v>0.89300000000000002</v>
      </c>
      <c r="W73" s="48">
        <f t="array" ref="W73">SUMPRODUCT(('[1]面板-分位数'!$C$3:$C$498='面板-景气指数'!$A73)*('[1]面板-分位数'!$J$3:$J$498),('[1]面板-分位数'!$C$3:$C$498='面板-景气指数'!$A73)*'[1]面板-分位数'!AB$3:AB$498)/SUMIF('[1]面板-分位数'!$C$3:$C$498,'面板-景气指数'!$A73,'[1]面板-分位数'!$J$3:$J$498)</f>
        <v>0.92500000000000004</v>
      </c>
      <c r="X73" s="48">
        <f t="array" ref="X73">SUMPRODUCT(('[1]面板-分位数'!$C$3:$C$498='面板-景气指数'!$A73)*('[1]面板-分位数'!$J$3:$J$498),('[1]面板-分位数'!$C$3:$C$498='面板-景气指数'!$A73)*'[1]面板-分位数'!AC$3:AC$498)/SUMIF('[1]面板-分位数'!$C$3:$C$498,'面板-景气指数'!$A73,'[1]面板-分位数'!$J$3:$J$498)</f>
        <v>0.95699999999999996</v>
      </c>
      <c r="Y73" s="48">
        <f t="array" ref="Y73">SUMPRODUCT(('[1]面板-分位数'!$C$3:$C$498='面板-景气指数'!$A73)*('[1]面板-分位数'!$J$3:$J$498),('[1]面板-分位数'!$C$3:$C$498='面板-景气指数'!$A73)*'[1]面板-分位数'!AD$3:AD$498)/SUMIF('[1]面板-分位数'!$C$3:$C$498,'面板-景气指数'!$A73,'[1]面板-分位数'!$J$3:$J$498)</f>
        <v>0.96799999999999997</v>
      </c>
      <c r="Z73" s="48">
        <f t="array" ref="Z73">SUMPRODUCT(('[1]面板-分位数'!$C$3:$C$498='面板-景气指数'!$A73)*('[1]面板-分位数'!$J$3:$J$498),('[1]面板-分位数'!$C$3:$C$498='面板-景气指数'!$A73)*'[1]面板-分位数'!AE$3:AE$498)/SUMIF('[1]面板-分位数'!$C$3:$C$498,'面板-景气指数'!$A73,'[1]面板-分位数'!$J$3:$J$498)</f>
        <v>0.93600000000000005</v>
      </c>
      <c r="AA73" s="48">
        <f t="array" ref="AA73">SUMPRODUCT(('[1]面板-分位数'!$C$3:$C$498='面板-景气指数'!$A73)*('[1]面板-分位数'!$J$3:$J$498),('[1]面板-分位数'!$C$3:$C$498='面板-景气指数'!$A73)*'[1]面板-分位数'!AF$3:AF$498)/SUMIF('[1]面板-分位数'!$C$3:$C$498,'面板-景气指数'!$A73,'[1]面板-分位数'!$J$3:$J$498)</f>
        <v>0.91400000000000003</v>
      </c>
      <c r="AB73" s="48">
        <f t="array" ref="AB73">SUMPRODUCT(('[1]面板-分位数'!$C$3:$C$498='面板-景气指数'!$A73)*('[1]面板-分位数'!$J$3:$J$498),('[1]面板-分位数'!$C$3:$C$498='面板-景气指数'!$A73)*'[1]面板-分位数'!AG$3:AG$498)/SUMIF('[1]面板-分位数'!$C$3:$C$498,'面板-景气指数'!$A73,'[1]面板-分位数'!$J$3:$J$498)</f>
        <v>0.88200000000000012</v>
      </c>
      <c r="AC73" s="48">
        <f t="array" ref="AC73">SUMPRODUCT(('[1]面板-分位数'!$C$3:$C$498='面板-景气指数'!$A73)*('[1]面板-分位数'!$J$3:$J$498),('[1]面板-分位数'!$C$3:$C$498='面板-景气指数'!$A73)*'[1]面板-分位数'!AH$3:AH$498)/SUMIF('[1]面板-分位数'!$C$3:$C$498,'面板-景气指数'!$A73,'[1]面板-分位数'!$J$3:$J$498)</f>
        <v>0.90400000000000014</v>
      </c>
      <c r="AD73" s="48">
        <f t="array" ref="AD73">SUMPRODUCT(('[1]面板-分位数'!$C$3:$C$498='面板-景气指数'!$A73)*('[1]面板-分位数'!$J$3:$J$498),('[1]面板-分位数'!$C$3:$C$498='面板-景气指数'!$A73)*'[1]面板-分位数'!AI$3:AI$498)/SUMIF('[1]面板-分位数'!$C$3:$C$498,'面板-景气指数'!$A73,'[1]面板-分位数'!$J$3:$J$498)</f>
        <v>0.97799999999999998</v>
      </c>
      <c r="AE73" s="48">
        <f t="array" ref="AE73">SUMPRODUCT(('[1]面板-分位数'!$C$3:$C$498='面板-景气指数'!$A73)*('[1]面板-分位数'!$J$3:$J$498),('[1]面板-分位数'!$C$3:$C$498='面板-景气指数'!$A73)*'[1]面板-分位数'!AJ$3:AJ$498)/SUMIF('[1]面板-分位数'!$C$3:$C$498,'面板-景气指数'!$A73,'[1]面板-分位数'!$J$3:$J$498)</f>
        <v>1</v>
      </c>
      <c r="AF73" s="48">
        <f t="array" ref="AF73">SUMPRODUCT(('[1]面板-分位数'!$C$3:$C$498='面板-景气指数'!$A73)*('[1]面板-分位数'!$J$3:$J$498),('[1]面板-分位数'!$C$3:$C$498='面板-景气指数'!$A73)*'[1]面板-分位数'!AK$3:AK$498)/SUMIF('[1]面板-分位数'!$C$3:$C$498,'面板-景气指数'!$A73,'[1]面板-分位数'!$J$3:$J$498)</f>
        <v>0.9890000000000001</v>
      </c>
      <c r="AG73" s="48">
        <f t="array" ref="AG73">SUMPRODUCT(('[1]面板-分位数'!$C$3:$C$498='面板-景气指数'!$A73)*('[1]面板-分位数'!$J$3:$J$498),('[1]面板-分位数'!$C$3:$C$498='面板-景气指数'!$A73)*'[1]面板-分位数'!AL$3:AL$498)/SUMIF('[1]面板-分位数'!$C$3:$C$498,'面板-景气指数'!$A73,'[1]面板-分位数'!$J$3:$J$498)</f>
        <v>0.94599999999999984</v>
      </c>
      <c r="AH73" s="48">
        <f t="array" ref="AH73">SUMPRODUCT(('[1]面板-分位数'!$C$3:$C$498='面板-景气指数'!$A73)*('[1]面板-分位数'!$J$3:$J$498),('[1]面板-分位数'!$C$3:$C$498='面板-景气指数'!$A73)*'[1]面板-分位数'!AM$3:AM$498)/SUMIF('[1]面板-分位数'!$C$3:$C$498,'面板-景气指数'!$A73,'[1]面板-分位数'!$J$3:$J$498)</f>
        <v>0.79700000000000015</v>
      </c>
      <c r="AI73" s="48">
        <f t="array" ref="AI73">SUMPRODUCT(('[1]面板-分位数'!$C$3:$C$498='面板-景气指数'!$A73)*('[1]面板-分位数'!$J$3:$J$498),('[1]面板-分位数'!$C$3:$C$498='面板-景气指数'!$A73)*'[1]面板-分位数'!AN$3:AN$498)/SUMIF('[1]面板-分位数'!$C$3:$C$498,'面板-景气指数'!$A73,'[1]面板-分位数'!$J$3:$J$498)</f>
        <v>0.76500000000000001</v>
      </c>
      <c r="AJ73" s="48">
        <f t="array" ref="AJ73">SUMPRODUCT(('[1]面板-分位数'!$C$3:$C$498='面板-景气指数'!$A73)*('[1]面板-分位数'!$J$3:$J$498),('[1]面板-分位数'!$C$3:$C$498='面板-景气指数'!$A73)*'[1]面板-分位数'!AO$3:AO$498)/SUMIF('[1]面板-分位数'!$C$3:$C$498,'面板-景气指数'!$A73,'[1]面板-分位数'!$J$3:$J$498)</f>
        <v>0.72299999999999998</v>
      </c>
      <c r="AK73" s="48">
        <f t="array" ref="AK73">SUMPRODUCT(('[1]面板-分位数'!$C$3:$C$498='面板-景气指数'!$A73)*('[1]面板-分位数'!$J$3:$J$498),('[1]面板-分位数'!$C$3:$C$498='面板-景气指数'!$A73)*'[1]面板-分位数'!AP$3:AP$498)/SUMIF('[1]面板-分位数'!$C$3:$C$498,'面板-景气指数'!$A73,'[1]面板-分位数'!$J$3:$J$498)</f>
        <v>0.56299999999999994</v>
      </c>
      <c r="AL73" s="48">
        <f t="array" ref="AL73">SUMPRODUCT(('[1]面板-分位数'!$C$3:$C$498='面板-景气指数'!$A73)*('[1]面板-分位数'!$J$3:$J$498),('[1]面板-分位数'!$C$3:$C$498='面板-景气指数'!$A73)*'[1]面板-分位数'!AQ$3:AQ$498)/SUMIF('[1]面板-分位数'!$C$3:$C$498,'面板-景气指数'!$A73,'[1]面板-分位数'!$J$3:$J$498)</f>
        <v>0.41399999999999998</v>
      </c>
      <c r="AM73" s="48">
        <f t="array" ref="AM73">SUMPRODUCT(('[1]面板-分位数'!$C$3:$C$498='面板-景气指数'!$A73)*('[1]面板-分位数'!$J$3:$J$498),('[1]面板-分位数'!$C$3:$C$498='面板-景气指数'!$A73)*'[1]面板-分位数'!AR$3:AR$498)/SUMIF('[1]面板-分位数'!$C$3:$C$498,'面板-景气指数'!$A73,'[1]面板-分位数'!$J$3:$J$498)</f>
        <v>0.42499999999999999</v>
      </c>
      <c r="AN73" s="48">
        <f t="array" ref="AN73">SUMPRODUCT(('[1]面板-分位数'!$C$3:$C$498='面板-景气指数'!$A73)*('[1]面板-分位数'!$J$3:$J$498),('[1]面板-分位数'!$C$3:$C$498='面板-景气指数'!$A73)*'[1]面板-分位数'!AS$3:AS$498)/SUMIF('[1]面板-分位数'!$C$3:$C$498,'面板-景气指数'!$A73,'[1]面板-分位数'!$J$3:$J$498)</f>
        <v>0.40400000000000003</v>
      </c>
      <c r="AO73" s="48">
        <f t="array" ref="AO73">SUMPRODUCT(('[1]面板-分位数'!$C$3:$C$498='面板-景气指数'!$A73)*('[1]面板-分位数'!$J$3:$J$498),('[1]面板-分位数'!$C$3:$C$498='面板-景气指数'!$A73)*'[1]面板-分位数'!AT$3:AT$498)/SUMIF('[1]面板-分位数'!$C$3:$C$498,'面板-景气指数'!$A73,'[1]面板-分位数'!$J$3:$J$498)</f>
        <v>0.34</v>
      </c>
      <c r="AP73" s="48">
        <f t="array" ref="AP73">SUMPRODUCT(('[1]面板-分位数'!$C$3:$C$498='面板-景气指数'!$A73)*('[1]面板-分位数'!$J$3:$J$498),('[1]面板-分位数'!$C$3:$C$498='面板-景气指数'!$A73)*'[1]面板-分位数'!AU$3:AU$498)/SUMIF('[1]面板-分位数'!$C$3:$C$498,'面板-景气指数'!$A73,'[1]面板-分位数'!$J$3:$J$498)</f>
        <v>0.23400000000000001</v>
      </c>
      <c r="AQ73" s="48">
        <f t="array" ref="AQ73">SUMPRODUCT(('[1]面板-分位数'!$C$3:$C$498='面板-景气指数'!$A73)*('[1]面板-分位数'!$J$3:$J$498),('[1]面板-分位数'!$C$3:$C$498='面板-景气指数'!$A73)*'[1]面板-分位数'!AV$3:AV$498)/SUMIF('[1]面板-分位数'!$C$3:$C$498,'面板-景气指数'!$A73,'[1]面板-分位数'!$J$3:$J$498)</f>
        <v>0.17</v>
      </c>
      <c r="AR73" s="48">
        <f t="array" ref="AR73">SUMPRODUCT(('[1]面板-分位数'!$C$3:$C$498='面板-景气指数'!$A73)*('[1]面板-分位数'!$J$3:$J$498),('[1]面板-分位数'!$C$3:$C$498='面板-景气指数'!$A73)*'[1]面板-分位数'!AW$3:AW$498)/SUMIF('[1]面板-分位数'!$C$3:$C$498,'面板-景气指数'!$A73,'[1]面板-分位数'!$J$3:$J$498)</f>
        <v>0.13800000000000001</v>
      </c>
      <c r="AS73" s="48">
        <f t="array" ref="AS73">SUMPRODUCT(('[1]面板-分位数'!$C$3:$C$498='面板-景气指数'!$A73)*('[1]面板-分位数'!$J$3:$J$498),('[1]面板-分位数'!$C$3:$C$498='面板-景气指数'!$A73)*'[1]面板-分位数'!AX$3:AX$498)/SUMIF('[1]面板-分位数'!$C$3:$C$498,'面板-景气指数'!$A73,'[1]面板-分位数'!$J$3:$J$498)</f>
        <v>0.127</v>
      </c>
      <c r="AT73" s="48">
        <f t="array" ref="AT73">SUMPRODUCT(('[1]面板-分位数'!$C$3:$C$498='面板-景气指数'!$A73)*('[1]面板-分位数'!$J$3:$J$498),('[1]面板-分位数'!$C$3:$C$498='面板-景气指数'!$A73)*'[1]面板-分位数'!AY$3:AY$498)/SUMIF('[1]面板-分位数'!$C$3:$C$498,'面板-景气指数'!$A73,'[1]面板-分位数'!$J$3:$J$498)</f>
        <v>0.14799999999999999</v>
      </c>
      <c r="AU73" s="48">
        <f t="array" ref="AU73">SUMPRODUCT(('[1]面板-分位数'!$C$3:$C$498='面板-景气指数'!$A73)*('[1]面板-分位数'!$J$3:$J$498),('[1]面板-分位数'!$C$3:$C$498='面板-景气指数'!$A73)*'[1]面板-分位数'!AZ$3:AZ$498)/SUMIF('[1]面板-分位数'!$C$3:$C$498,'面板-景气指数'!$A73,'[1]面板-分位数'!$J$3:$J$498)</f>
        <v>0.159</v>
      </c>
      <c r="AV73" s="48">
        <f t="array" ref="AV73">SUMPRODUCT(('[1]面板-分位数'!$C$3:$C$498='面板-景气指数'!$A73)*('[1]面板-分位数'!$J$3:$J$498),('[1]面板-分位数'!$C$3:$C$498='面板-景气指数'!$A73)*'[1]面板-分位数'!BA$3:BA$498)/SUMIF('[1]面板-分位数'!$C$3:$C$498,'面板-景气指数'!$A73,'[1]面板-分位数'!$J$3:$J$498)</f>
        <v>0.191</v>
      </c>
      <c r="AW73" s="48">
        <f t="array" ref="AW73">SUMPRODUCT(('[1]面板-分位数'!$C$3:$C$498='面板-景气指数'!$A73)*('[1]面板-分位数'!$J$3:$J$498),('[1]面板-分位数'!$C$3:$C$498='面板-景气指数'!$A73)*'[1]面板-分位数'!BB$3:BB$498)/SUMIF('[1]面板-分位数'!$C$3:$C$498,'面板-景气指数'!$A73,'[1]面板-分位数'!$J$3:$J$498)</f>
        <v>0.22299999999999998</v>
      </c>
      <c r="AX73" s="48">
        <f t="array" ref="AX73">SUMPRODUCT(('[1]面板-分位数'!$C$3:$C$498='面板-景气指数'!$A73)*('[1]面板-分位数'!$J$3:$J$498),('[1]面板-分位数'!$C$3:$C$498='面板-景气指数'!$A73)*'[1]面板-分位数'!BC$3:BC$498)/SUMIF('[1]面板-分位数'!$C$3:$C$498,'面板-景气指数'!$A73,'[1]面板-分位数'!$J$3:$J$498)</f>
        <v>0.26500000000000001</v>
      </c>
      <c r="AY73" s="48">
        <f t="array" ref="AY73">SUMPRODUCT(('[1]面板-分位数'!$C$3:$C$498='面板-景气指数'!$A73)*('[1]面板-分位数'!$J$3:$J$498),('[1]面板-分位数'!$C$3:$C$498='面板-景气指数'!$A73)*'[1]面板-分位数'!BD$3:BD$498)/SUMIF('[1]面板-分位数'!$C$3:$C$498,'面板-景气指数'!$A73,'[1]面板-分位数'!$J$3:$J$498)</f>
        <v>0.31900000000000001</v>
      </c>
      <c r="AZ73" s="48">
        <f t="array" ref="AZ73">SUMPRODUCT(('[1]面板-分位数'!$C$3:$C$498='面板-景气指数'!$A73)*('[1]面板-分位数'!$J$3:$J$498),('[1]面板-分位数'!$C$3:$C$498='面板-景气指数'!$A73)*'[1]面板-分位数'!BE$3:BE$498)/SUMIF('[1]面板-分位数'!$C$3:$C$498,'面板-景气指数'!$A73,'[1]面板-分位数'!$J$3:$J$498)</f>
        <v>0.27600000000000002</v>
      </c>
      <c r="BA73" s="48">
        <f t="array" ref="BA73">SUMPRODUCT(('[1]面板-分位数'!$C$3:$C$498='面板-景气指数'!$A73)*('[1]面板-分位数'!$J$3:$J$498),('[1]面板-分位数'!$C$3:$C$498='面板-景气指数'!$A73)*'[1]面板-分位数'!BF$3:BF$498)/SUMIF('[1]面板-分位数'!$C$3:$C$498,'面板-景气指数'!$A73,'[1]面板-分位数'!$J$3:$J$498)</f>
        <v>0.255</v>
      </c>
      <c r="BB73" s="48">
        <f t="array" ref="BB73">SUMPRODUCT(('[1]面板-分位数'!$C$3:$C$498='面板-景气指数'!$A73)*('[1]面板-分位数'!$J$3:$J$498),('[1]面板-分位数'!$C$3:$C$498='面板-景气指数'!$A73)*'[1]面板-分位数'!BG$3:BG$498)/SUMIF('[1]面板-分位数'!$C$3:$C$498,'面板-景气指数'!$A73,'[1]面板-分位数'!$J$3:$J$498)</f>
        <v>0.24399999999999999</v>
      </c>
      <c r="BC73" s="48">
        <f t="array" ref="BC73">SUMPRODUCT(('[1]面板-分位数'!$C$3:$C$498='面板-景气指数'!$A73)*('[1]面板-分位数'!$J$3:$J$498),('[1]面板-分位数'!$C$3:$C$498='面板-景气指数'!$A73)*'[1]面板-分位数'!BH$3:BH$498)/SUMIF('[1]面板-分位数'!$C$3:$C$498,'面板-景气指数'!$A73,'[1]面板-分位数'!$J$3:$J$498)</f>
        <v>0.308</v>
      </c>
      <c r="BD73" s="48">
        <f t="array" ref="BD73">SUMPRODUCT(('[1]面板-分位数'!$C$3:$C$498='面板-景气指数'!$A73)*('[1]面板-分位数'!$J$3:$J$498),('[1]面板-分位数'!$C$3:$C$498='面板-景气指数'!$A73)*'[1]面板-分位数'!BI$3:BI$498)/SUMIF('[1]面板-分位数'!$C$3:$C$498,'面板-景气指数'!$A73,'[1]面板-分位数'!$J$3:$J$498)</f>
        <v>0.38200000000000001</v>
      </c>
      <c r="BE73" s="48">
        <f t="array" ref="BE73">SUMPRODUCT(('[1]面板-分位数'!$C$3:$C$498='面板-景气指数'!$A73)*('[1]面板-分位数'!$J$3:$J$498),('[1]面板-分位数'!$C$3:$C$498='面板-景气指数'!$A73)*'[1]面板-分位数'!BJ$3:BJ$498)/SUMIF('[1]面板-分位数'!$C$3:$C$498,'面板-景气指数'!$A73,'[1]面板-分位数'!$J$3:$J$498)</f>
        <v>0.44599999999999995</v>
      </c>
      <c r="BF73" s="48">
        <f t="array" ref="BF73">SUMPRODUCT(('[1]面板-分位数'!$C$3:$C$498='面板-景气指数'!$A73)*('[1]面板-分位数'!$J$3:$J$498),('[1]面板-分位数'!$C$3:$C$498='面板-景气指数'!$A73)*'[1]面板-分位数'!BK$3:BK$498)/SUMIF('[1]面板-分位数'!$C$3:$C$498,'面板-景气指数'!$A73,'[1]面板-分位数'!$J$3:$J$498)</f>
        <v>0.46800000000000003</v>
      </c>
      <c r="BG73" s="48">
        <f t="array" ref="BG73">SUMPRODUCT(('[1]面板-分位数'!$C$3:$C$498='面板-景气指数'!$A73)*('[1]面板-分位数'!$J$3:$J$498),('[1]面板-分位数'!$C$3:$C$498='面板-景气指数'!$A73)*'[1]面板-分位数'!BL$3:BL$498)/SUMIF('[1]面板-分位数'!$C$3:$C$498,'面板-景气指数'!$A73,'[1]面板-分位数'!$J$3:$J$498)</f>
        <v>0.54200000000000004</v>
      </c>
      <c r="BH73" s="48">
        <f t="array" ref="BH73">SUMPRODUCT(('[1]面板-分位数'!$C$3:$C$498='面板-景气指数'!$A73)*('[1]面板-分位数'!$J$3:$J$498),('[1]面板-分位数'!$C$3:$C$498='面板-景气指数'!$A73)*'[1]面板-分位数'!BM$3:BM$498)/SUMIF('[1]面板-分位数'!$C$3:$C$498,'面板-景气指数'!$A73,'[1]面板-分位数'!$J$3:$J$498)</f>
        <v>0.59499999999999997</v>
      </c>
      <c r="BI73" s="48">
        <f t="array" ref="BI73">SUMPRODUCT(('[1]面板-分位数'!$C$3:$C$498='面板-景气指数'!$A73)*('[1]面板-分位数'!$J$3:$J$498),('[1]面板-分位数'!$C$3:$C$498='面板-景气指数'!$A73)*'[1]面板-分位数'!BN$3:BN$498)/SUMIF('[1]面板-分位数'!$C$3:$C$498,'面板-景气指数'!$A73,'[1]面板-分位数'!$J$3:$J$498)</f>
        <v>0.627</v>
      </c>
      <c r="BJ73" s="48">
        <f t="array" ref="BJ73">SUMPRODUCT(('[1]面板-分位数'!$C$3:$C$498='面板-景气指数'!$A73)*('[1]面板-分位数'!$J$3:$J$498),('[1]面板-分位数'!$C$3:$C$498='面板-景气指数'!$A73)*'[1]面板-分位数'!BO$3:BO$498)/SUMIF('[1]面板-分位数'!$C$3:$C$498,'面板-景气指数'!$A73,'[1]面板-分位数'!$J$3:$J$498)</f>
        <v>0.65900000000000003</v>
      </c>
      <c r="BK73" s="48">
        <f t="array" ref="BK73">SUMPRODUCT(('[1]面板-分位数'!$C$3:$C$498='面板-景气指数'!$A73)*('[1]面板-分位数'!$J$3:$J$498),('[1]面板-分位数'!$C$3:$C$498='面板-景气指数'!$A73)*'[1]面板-分位数'!BP$3:BP$498)/SUMIF('[1]面板-分位数'!$C$3:$C$498,'面板-景气指数'!$A73,'[1]面板-分位数'!$J$3:$J$498)</f>
        <v>0.69099999999999995</v>
      </c>
      <c r="BL73" s="48">
        <f t="array" ref="BL73">SUMPRODUCT(('[1]面板-分位数'!$C$3:$C$498='面板-景气指数'!$A73)*('[1]面板-分位数'!$J$3:$J$498),('[1]面板-分位数'!$C$3:$C$498='面板-景气指数'!$A73)*'[1]面板-分位数'!BQ$3:BQ$498)/SUMIF('[1]面板-分位数'!$C$3:$C$498,'面板-景气指数'!$A73,'[1]面板-分位数'!$J$3:$J$498)</f>
        <v>0.70199999999999996</v>
      </c>
      <c r="BM73" s="48">
        <f t="array" ref="BM73">SUMPRODUCT(('[1]面板-分位数'!$C$3:$C$498='面板-景气指数'!$A73)*('[1]面板-分位数'!$J$3:$J$498),('[1]面板-分位数'!$C$3:$C$498='面板-景气指数'!$A73)*'[1]面板-分位数'!BR$3:BR$498)/SUMIF('[1]面板-分位数'!$C$3:$C$498,'面板-景气指数'!$A73,'[1]面板-分位数'!$J$3:$J$498)</f>
        <v>0.67</v>
      </c>
      <c r="BN73" s="48">
        <f t="array" ref="BN73">SUMPRODUCT(('[1]面板-分位数'!$C$3:$C$498='面板-景气指数'!$A73)*('[1]面板-分位数'!$J$3:$J$498),('[1]面板-分位数'!$C$3:$C$498='面板-景气指数'!$A73)*'[1]面板-分位数'!BS$3:BS$498)/SUMIF('[1]面板-分位数'!$C$3:$C$498,'面板-景气指数'!$A73,'[1]面板-分位数'!$J$3:$J$498)</f>
        <v>0.63800000000000001</v>
      </c>
      <c r="BO73" s="48">
        <f t="array" ref="BO73">SUMPRODUCT(('[1]面板-分位数'!$C$3:$C$498='面板-景气指数'!$A73)*('[1]面板-分位数'!$J$3:$J$498),('[1]面板-分位数'!$C$3:$C$498='面板-景气指数'!$A73)*'[1]面板-分位数'!BT$3:BT$498)/SUMIF('[1]面板-分位数'!$C$3:$C$498,'面板-景气指数'!$A73,'[1]面板-分位数'!$J$3:$J$498)</f>
        <v>0.58499999999999996</v>
      </c>
      <c r="BP73" s="48">
        <f t="array" ref="BP73">SUMPRODUCT(('[1]面板-分位数'!$C$3:$C$498='面板-景气指数'!$A73)*('[1]面板-分位数'!$J$3:$J$498),('[1]面板-分位数'!$C$3:$C$498='面板-景气指数'!$A73)*'[1]面板-分位数'!BU$3:BU$498)/SUMIF('[1]面板-分位数'!$C$3:$C$498,'面板-景气指数'!$A73,'[1]面板-分位数'!$J$3:$J$498)</f>
        <v>0.48899999999999999</v>
      </c>
      <c r="BQ73" s="48">
        <f t="array" ref="BQ73">SUMPRODUCT(('[1]面板-分位数'!$C$3:$C$498='面板-景气指数'!$A73)*('[1]面板-分位数'!$J$3:$J$498),('[1]面板-分位数'!$C$3:$C$498='面板-景气指数'!$A73)*'[1]面板-分位数'!BV$3:BV$498)/SUMIF('[1]面板-分位数'!$C$3:$C$498,'面板-景气指数'!$A73,'[1]面板-分位数'!$J$3:$J$498)</f>
        <v>0.5</v>
      </c>
      <c r="BR73" s="48">
        <f t="array" ref="BR73">SUMPRODUCT(('[1]面板-分位数'!$C$3:$C$498='面板-景气指数'!$A73)*('[1]面板-分位数'!$J$3:$J$498),('[1]面板-分位数'!$C$3:$C$498='面板-景气指数'!$A73)*'[1]面板-分位数'!BW$3:BW$498)/SUMIF('[1]面板-分位数'!$C$3:$C$498,'面板-景气指数'!$A73,'[1]面板-分位数'!$J$3:$J$498)</f>
        <v>0.51</v>
      </c>
      <c r="BS73" s="48">
        <f t="array" ref="BS73">SUMPRODUCT(('[1]面板-分位数'!$C$3:$C$498='面板-景气指数'!$A73)*('[1]面板-分位数'!$J$3:$J$498),('[1]面板-分位数'!$C$3:$C$498='面板-景气指数'!$A73)*'[1]面板-分位数'!BX$3:BX$498)/SUMIF('[1]面板-分位数'!$C$3:$C$498,'面板-景气指数'!$A73,'[1]面板-分位数'!$J$3:$J$498)</f>
        <v>0.52100000000000002</v>
      </c>
      <c r="BT73" s="48">
        <f t="array" ref="BT73">SUMPRODUCT(('[1]面板-分位数'!$C$3:$C$498='面板-景气指数'!$A73)*('[1]面板-分位数'!$J$3:$J$498),('[1]面板-分位数'!$C$3:$C$498='面板-景气指数'!$A73)*'[1]面板-分位数'!BY$3:BY$498)/SUMIF('[1]面板-分位数'!$C$3:$C$498,'面板-景气指数'!$A73,'[1]面板-分位数'!$J$3:$J$498)</f>
        <v>0.55300000000000005</v>
      </c>
      <c r="BU73" s="48">
        <f t="array" ref="BU73">SUMPRODUCT(('[1]面板-分位数'!$C$3:$C$498='面板-景气指数'!$A73)*('[1]面板-分位数'!$J$3:$J$498),('[1]面板-分位数'!$C$3:$C$498='面板-景气指数'!$A73)*'[1]面板-分位数'!BZ$3:BZ$498)/SUMIF('[1]面板-分位数'!$C$3:$C$498,'面板-景气指数'!$A73,'[1]面板-分位数'!$J$3:$J$498)</f>
        <v>0.57399999999999995</v>
      </c>
      <c r="BV73" s="48">
        <f t="array" ref="BV73">SUMPRODUCT(('[1]面板-分位数'!$C$3:$C$498='面板-景气指数'!$A73)*('[1]面板-分位数'!$J$3:$J$498),('[1]面板-分位数'!$C$3:$C$498='面板-景气指数'!$A73)*'[1]面板-分位数'!CA$3:CA$498)/SUMIF('[1]面板-分位数'!$C$3:$C$498,'面板-景气指数'!$A73,'[1]面板-分位数'!$J$3:$J$498)</f>
        <v>0.60599999999999998</v>
      </c>
      <c r="BW73" s="48">
        <f t="array" ref="BW73">SUMPRODUCT(('[1]面板-分位数'!$C$3:$C$498='面板-景气指数'!$A73)*('[1]面板-分位数'!$J$3:$J$498),('[1]面板-分位数'!$C$3:$C$498='面板-景气指数'!$A73)*'[1]面板-分位数'!CB$3:CB$498)/SUMIF('[1]面板-分位数'!$C$3:$C$498,'面板-景气指数'!$A73,'[1]面板-分位数'!$J$3:$J$498)</f>
        <v>0.53100000000000003</v>
      </c>
      <c r="BX73" s="48">
        <f t="array" ref="BX73">SUMPRODUCT(('[1]面板-分位数'!$C$3:$C$498='面板-景气指数'!$A73)*('[1]面板-分位数'!$J$3:$J$498),('[1]面板-分位数'!$C$3:$C$498='面板-景气指数'!$A73)*'[1]面板-分位数'!CC$3:CC$498)/SUMIF('[1]面板-分位数'!$C$3:$C$498,'面板-景气指数'!$A73,'[1]面板-分位数'!$J$3:$J$498)</f>
        <v>0.436</v>
      </c>
      <c r="BY73" s="48">
        <f t="array" ref="BY73">SUMPRODUCT(('[1]面板-分位数'!$C$3:$C$498='面板-景气指数'!$A73)*('[1]面板-分位数'!$J$3:$J$498),('[1]面板-分位数'!$C$3:$C$498='面板-景气指数'!$A73)*'[1]面板-分位数'!CD$3:CD$498)/SUMIF('[1]面板-分位数'!$C$3:$C$498,'面板-景气指数'!$A73,'[1]面板-分位数'!$J$3:$J$498)</f>
        <v>0.36099999999999999</v>
      </c>
      <c r="BZ73" s="48">
        <f t="array" ref="BZ73">SUMPRODUCT(('[1]面板-分位数'!$C$3:$C$498='面板-景气指数'!$A73)*('[1]面板-分位数'!$J$3:$J$498),('[1]面板-分位数'!$C$3:$C$498='面板-景气指数'!$A73)*'[1]面板-分位数'!CE$3:CE$498)/SUMIF('[1]面板-分位数'!$C$3:$C$498,'面板-景气指数'!$A73,'[1]面板-分位数'!$J$3:$J$498)</f>
        <v>0.35099999999999998</v>
      </c>
      <c r="CA73" s="48">
        <f t="array" ref="CA73">SUMPRODUCT(('[1]面板-分位数'!$C$3:$C$498='面板-景气指数'!$A73)*('[1]面板-分位数'!$J$3:$J$498),('[1]面板-分位数'!$C$3:$C$498='面板-景气指数'!$A73)*'[1]面板-分位数'!CF$3:CF$498)/SUMIF('[1]面板-分位数'!$C$3:$C$498,'面板-景气指数'!$A73,'[1]面板-分位数'!$J$3:$J$498)</f>
        <v>0.372</v>
      </c>
      <c r="CB73" s="48">
        <f t="array" ref="CB73">SUMPRODUCT(('[1]面板-分位数'!$C$3:$C$498='面板-景气指数'!$A73)*('[1]面板-分位数'!$J$3:$J$498),('[1]面板-分位数'!$C$3:$C$498='面板-景气指数'!$A73)*'[1]面板-分位数'!CG$3:CG$498)/SUMIF('[1]面板-分位数'!$C$3:$C$498,'面板-景气指数'!$A73,'[1]面板-分位数'!$J$3:$J$498)</f>
        <v>0.32900000000000001</v>
      </c>
      <c r="CC73" s="48">
        <f t="array" ref="CC73">SUMPRODUCT(('[1]面板-分位数'!$C$3:$C$498='面板-景气指数'!$A73)*('[1]面板-分位数'!$J$3:$J$498),('[1]面板-分位数'!$C$3:$C$498='面板-景气指数'!$A73)*'[1]面板-分位数'!CH$3:CH$498)/SUMIF('[1]面板-分位数'!$C$3:$C$498,'面板-景气指数'!$A73,'[1]面板-分位数'!$J$3:$J$498)</f>
        <v>0.20200000000000001</v>
      </c>
      <c r="CD73" s="48">
        <f t="array" ref="CD73">SUMPRODUCT(('[1]面板-分位数'!$C$3:$C$498='面板-景气指数'!$A73)*('[1]面板-分位数'!$J$3:$J$498),('[1]面板-分位数'!$C$3:$C$498='面板-景气指数'!$A73)*'[1]面板-分位数'!CI$3:CI$498)/SUMIF('[1]面板-分位数'!$C$3:$C$498,'面板-景气指数'!$A73,'[1]面板-分位数'!$J$3:$J$498)</f>
        <v>0.10600000000000001</v>
      </c>
      <c r="CE73" s="48">
        <f t="array" ref="CE73">SUMPRODUCT(('[1]面板-分位数'!$C$3:$C$498='面板-景气指数'!$A73)*('[1]面板-分位数'!$J$3:$J$498),('[1]面板-分位数'!$C$3:$C$498='面板-景气指数'!$A73)*'[1]面板-分位数'!CJ$3:CJ$498)/SUMIF('[1]面板-分位数'!$C$3:$C$498,'面板-景气指数'!$A73,'[1]面板-分位数'!$J$3:$J$498)</f>
        <v>0.11700000000000001</v>
      </c>
      <c r="CF73" s="48">
        <f t="array" ref="CF73">SUMPRODUCT(('[1]面板-分位数'!$C$3:$C$498='面板-景气指数'!$A73)*('[1]面板-分位数'!$J$3:$J$498),('[1]面板-分位数'!$C$3:$C$498='面板-景气指数'!$A73)*'[1]面板-分位数'!CK$3:CK$498)/SUMIF('[1]面板-分位数'!$C$3:$C$498,'面板-景气指数'!$A73,'[1]面板-分位数'!$J$3:$J$498)</f>
        <v>0.18</v>
      </c>
      <c r="CG73" s="48">
        <f t="array" ref="CG73">SUMPRODUCT(('[1]面板-分位数'!$C$3:$C$498='面板-景气指数'!$A73)*('[1]面板-分位数'!$J$3:$J$498),('[1]面板-分位数'!$C$3:$C$498='面板-景气指数'!$A73)*'[1]面板-分位数'!CL$3:CL$498)/SUMIF('[1]面板-分位数'!$C$3:$C$498,'面板-景气指数'!$A73,'[1]面板-分位数'!$J$3:$J$498)</f>
        <v>0.21200000000000002</v>
      </c>
      <c r="CH73" s="48">
        <f t="array" ref="CH73">SUMPRODUCT(('[1]面板-分位数'!$C$3:$C$498='面板-景气指数'!$A73)*('[1]面板-分位数'!$J$3:$J$498),('[1]面板-分位数'!$C$3:$C$498='面板-景气指数'!$A73)*'[1]面板-分位数'!CM$3:CM$498)/SUMIF('[1]面板-分位数'!$C$3:$C$498,'面板-景气指数'!$A73,'[1]面板-分位数'!$J$3:$J$498)</f>
        <v>0.28699999999999998</v>
      </c>
      <c r="CI73" s="48">
        <f t="array" ref="CI73">SUMPRODUCT(('[1]面板-分位数'!$C$3:$C$498='面板-景气指数'!$A73)*('[1]面板-分位数'!$J$3:$J$498),('[1]面板-分位数'!$C$3:$C$498='面板-景气指数'!$A73)*'[1]面板-分位数'!CN$3:CN$498)/SUMIF('[1]面板-分位数'!$C$3:$C$498,'面板-景气指数'!$A73,'[1]面板-分位数'!$J$3:$J$498)</f>
        <v>0.39300000000000002</v>
      </c>
      <c r="CJ73" s="48">
        <f t="array" ref="CJ73">SUMPRODUCT(('[1]面板-分位数'!$C$3:$C$498='面板-景气指数'!$A73)*('[1]面板-分位数'!$J$3:$J$498),('[1]面板-分位数'!$C$3:$C$498='面板-景气指数'!$A73)*'[1]面板-分位数'!CO$3:CO$498)/SUMIF('[1]面板-分位数'!$C$3:$C$498,'面板-景气指数'!$A73,'[1]面板-分位数'!$J$3:$J$498)</f>
        <v>0.47799999999999998</v>
      </c>
      <c r="CK73" s="48">
        <f t="array" ref="CK73">SUMPRODUCT(('[1]面板-分位数'!$C$3:$C$498='面板-景气指数'!$A73)*('[1]面板-分位数'!$J$3:$J$498),('[1]面板-分位数'!$C$3:$C$498='面板-景气指数'!$A73)*'[1]面板-分位数'!CP$3:CP$498)/SUMIF('[1]面板-分位数'!$C$3:$C$498,'面板-景气指数'!$A73,'[1]面板-分位数'!$J$3:$J$498)</f>
        <v>0.45700000000000002</v>
      </c>
      <c r="CL73" s="48">
        <f t="array" ref="CL73">SUMPRODUCT(('[1]面板-分位数'!$C$3:$C$498='面板-景气指数'!$A73)*('[1]面板-分位数'!$J$3:$J$498),('[1]面板-分位数'!$C$3:$C$498='面板-景气指数'!$A73)*'[1]面板-分位数'!CQ$3:CQ$498)/SUMIF('[1]面板-分位数'!$C$3:$C$498,'面板-景气指数'!$A73,'[1]面板-分位数'!$J$3:$J$498)</f>
        <v>0.29699999999999999</v>
      </c>
      <c r="CM73" s="48">
        <f t="array" ref="CM73">SUMPRODUCT(('[1]面板-分位数'!$C$3:$C$498='面板-景气指数'!$A73)*('[1]面板-分位数'!$J$3:$J$498),('[1]面板-分位数'!$C$3:$C$498='面板-景气指数'!$A73)*'[1]面板-分位数'!CR$3:CR$498)/SUMIF('[1]面板-分位数'!$C$3:$C$498,'面板-景气指数'!$A73,'[1]面板-分位数'!$J$3:$J$498)</f>
        <v>9.5000000000000015E-2</v>
      </c>
      <c r="CN73" s="48">
        <f t="array" ref="CN73">SUMPRODUCT(('[1]面板-分位数'!$C$3:$C$498='面板-景气指数'!$A73)*('[1]面板-分位数'!$J$3:$J$498),('[1]面板-分位数'!$C$3:$C$498='面板-景气指数'!$A73)*'[1]面板-分位数'!CS$3:CS$498)/SUMIF('[1]面板-分位数'!$C$3:$C$498,'面板-景气指数'!$A73,'[1]面板-分位数'!$J$3:$J$498)</f>
        <v>8.5000000000000006E-2</v>
      </c>
      <c r="CO73" s="48">
        <f t="array" ref="CO73">SUMPRODUCT(('[1]面板-分位数'!$C$3:$C$498='面板-景气指数'!$A73)*('[1]面板-分位数'!$J$3:$J$498),('[1]面板-分位数'!$C$3:$C$498='面板-景气指数'!$A73)*'[1]面板-分位数'!CT$3:CT$498)/SUMIF('[1]面板-分位数'!$C$3:$C$498,'面板-景气指数'!$A73,'[1]面板-分位数'!$J$3:$J$498)</f>
        <v>7.3999999999999996E-2</v>
      </c>
      <c r="CP73" s="48">
        <f t="array" ref="CP73">SUMPRODUCT(('[1]面板-分位数'!$C$3:$C$498='面板-景气指数'!$A73)*('[1]面板-分位数'!$J$3:$J$498),('[1]面板-分位数'!$C$3:$C$498='面板-景气指数'!$A73)*'[1]面板-分位数'!CU$3:CU$498)/SUMIF('[1]面板-分位数'!$C$3:$C$498,'面板-景气指数'!$A73,'[1]面板-分位数'!$J$3:$J$498)</f>
        <v>6.3E-2</v>
      </c>
      <c r="CQ73" s="48">
        <f t="array" ref="CQ73">SUMPRODUCT(('[1]面板-分位数'!$C$3:$C$498='面板-景气指数'!$A73)*('[1]面板-分位数'!$J$3:$J$498),('[1]面板-分位数'!$C$3:$C$498='面板-景气指数'!$A73)*'[1]面板-分位数'!CV$3:CV$498)/SUMIF('[1]面板-分位数'!$C$3:$C$498,'面板-景气指数'!$A73,'[1]面板-分位数'!$J$3:$J$498)</f>
        <v>5.3000000000000005E-2</v>
      </c>
      <c r="CR73" s="48">
        <f t="array" ref="CR73">SUMPRODUCT(('[1]面板-分位数'!$C$3:$C$498='面板-景气指数'!$A73)*('[1]面板-分位数'!$J$3:$J$498),('[1]面板-分位数'!$C$3:$C$498='面板-景气指数'!$A73)*'[1]面板-分位数'!CW$3:CW$498)/SUMIF('[1]面板-分位数'!$C$3:$C$498,'面板-景气指数'!$A73,'[1]面板-分位数'!$J$3:$J$498)</f>
        <v>4.2000000000000003E-2</v>
      </c>
      <c r="CS73" s="48">
        <f t="array" ref="CS73">SUMPRODUCT(('[1]面板-分位数'!$C$3:$C$498='面板-景气指数'!$A73)*('[1]面板-分位数'!$J$3:$J$498),('[1]面板-分位数'!$C$3:$C$498='面板-景气指数'!$A73)*'[1]面板-分位数'!CX$3:CX$498)/SUMIF('[1]面板-分位数'!$C$3:$C$498,'面板-景气指数'!$A73,'[1]面板-分位数'!$J$3:$J$498)</f>
        <v>3.1000000000000003E-2</v>
      </c>
      <c r="CT73" s="48">
        <f t="array" ref="CT73">SUMPRODUCT(('[1]面板-分位数'!$C$3:$C$498='面板-景气指数'!$A73)*('[1]面板-分位数'!$J$3:$J$498),('[1]面板-分位数'!$C$3:$C$498='面板-景气指数'!$A73)*'[1]面板-分位数'!CY$3:CY$498)/SUMIF('[1]面板-分位数'!$C$3:$C$498,'面板-景气指数'!$A73,'[1]面板-分位数'!$J$3:$J$498)</f>
        <v>0.01</v>
      </c>
      <c r="CU73" s="48">
        <f t="array" ref="CU73">SUMPRODUCT(('[1]面板-分位数'!$C$3:$C$498='面板-景气指数'!$A73)*('[1]面板-分位数'!$J$3:$J$498),('[1]面板-分位数'!$C$3:$C$498='面板-景气指数'!$A73)*'[1]面板-分位数'!CZ$3:CZ$498)/SUMIF('[1]面板-分位数'!$C$3:$C$498,'面板-景气指数'!$A73,'[1]面板-分位数'!$J$3:$J$498)</f>
        <v>0</v>
      </c>
      <c r="CV73" s="48">
        <f t="array" ref="CV73">SUMPRODUCT(('[1]面板-分位数'!$C$3:$C$498='面板-景气指数'!$A73)*('[1]面板-分位数'!$J$3:$J$498),('[1]面板-分位数'!$C$3:$C$498='面板-景气指数'!$A73)*'[1]面板-分位数'!DA$3:DA$498)/SUMIF('[1]面板-分位数'!$C$3:$C$498,'面板-景气指数'!$A73,'[1]面板-分位数'!$J$3:$J$498)</f>
        <v>2.1000000000000001E-2</v>
      </c>
    </row>
    <row r="74" spans="1:100" x14ac:dyDescent="0.2">
      <c r="A74" s="46" t="s">
        <v>18</v>
      </c>
      <c r="B74" s="47">
        <f t="shared" si="25"/>
        <v>-16.000000000000014</v>
      </c>
      <c r="C74" s="47">
        <f t="shared" si="27"/>
        <v>5.3000000000000043</v>
      </c>
      <c r="D74" s="49">
        <f t="shared" si="26"/>
        <v>29.555142795304228</v>
      </c>
      <c r="E74" s="47"/>
      <c r="F74" s="48">
        <f t="array" ref="F74">SUMPRODUCT(('[1]面板-分位数'!$C$3:$C$498='面板-景气指数'!$A74)*('[1]面板-分位数'!$J$3:$J$498),('[1]面板-分位数'!$C$3:$C$498='面板-景气指数'!$A74)*'[1]面板-分位数'!K$3:K$498)/SUMIF('[1]面板-分位数'!$C$3:$C$498,'面板-景气指数'!$A74,'[1]面板-分位数'!$J$3:$J$498)</f>
        <v>0.76500000000000001</v>
      </c>
      <c r="G74" s="48">
        <f t="array" ref="G74">SUMPRODUCT(('[1]面板-分位数'!$C$3:$C$498='面板-景气指数'!$A74)*('[1]面板-分位数'!$J$3:$J$498),('[1]面板-分位数'!$C$3:$C$498='面板-景气指数'!$A74)*'[1]面板-分位数'!L$3:L$498)/SUMIF('[1]面板-分位数'!$C$3:$C$498,'面板-景气指数'!$A74,'[1]面板-分位数'!$J$3:$J$498)</f>
        <v>0.74399999999999999</v>
      </c>
      <c r="H74" s="48">
        <f t="array" ref="H74">SUMPRODUCT(('[1]面板-分位数'!$C$3:$C$498='面板-景气指数'!$A74)*('[1]面板-分位数'!$J$3:$J$498),('[1]面板-分位数'!$C$3:$C$498='面板-景气指数'!$A74)*'[1]面板-分位数'!M$3:M$498)/SUMIF('[1]面板-分位数'!$C$3:$C$498,'面板-景气指数'!$A74,'[1]面板-分位数'!$J$3:$J$498)</f>
        <v>0.72299999999999998</v>
      </c>
      <c r="I74" s="48">
        <f t="array" ref="I74">SUMPRODUCT(('[1]面板-分位数'!$C$3:$C$498='面板-景气指数'!$A74)*('[1]面板-分位数'!$J$3:$J$498),('[1]面板-分位数'!$C$3:$C$498='面板-景气指数'!$A74)*'[1]面板-分位数'!N$3:N$498)/SUMIF('[1]面板-分位数'!$C$3:$C$498,'面板-景气指数'!$A74,'[1]面板-分位数'!$J$3:$J$498)</f>
        <v>0.71199999999999997</v>
      </c>
      <c r="J74" s="48">
        <f t="array" ref="J74">SUMPRODUCT(('[1]面板-分位数'!$C$3:$C$498='面板-景气指数'!$A74)*('[1]面板-分位数'!$J$3:$J$498),('[1]面板-分位数'!$C$3:$C$498='面板-景气指数'!$A74)*'[1]面板-分位数'!O$3:O$498)/SUMIF('[1]面板-分位数'!$C$3:$C$498,'面板-景气指数'!$A74,'[1]面板-分位数'!$J$3:$J$498)</f>
        <v>0.69099999999999995</v>
      </c>
      <c r="K74" s="48">
        <f t="array" ref="K74">SUMPRODUCT(('[1]面板-分位数'!$C$3:$C$498='面板-景气指数'!$A74)*('[1]面板-分位数'!$J$3:$J$498),('[1]面板-分位数'!$C$3:$C$498='面板-景气指数'!$A74)*'[1]面板-分位数'!P$3:P$498)/SUMIF('[1]面板-分位数'!$C$3:$C$498,'面板-景气指数'!$A74,'[1]面板-分位数'!$J$3:$J$498)</f>
        <v>0.70199999999999996</v>
      </c>
      <c r="L74" s="48">
        <f t="array" ref="L74">SUMPRODUCT(('[1]面板-分位数'!$C$3:$C$498='面板-景气指数'!$A74)*('[1]面板-分位数'!$J$3:$J$498),('[1]面板-分位数'!$C$3:$C$498='面板-景气指数'!$A74)*'[1]面板-分位数'!Q$3:Q$498)/SUMIF('[1]面板-分位数'!$C$3:$C$498,'面板-景气指数'!$A74,'[1]面板-分位数'!$J$3:$J$498)</f>
        <v>0.755</v>
      </c>
      <c r="M74" s="48">
        <f t="array" ref="M74">SUMPRODUCT(('[1]面板-分位数'!$C$3:$C$498='面板-景气指数'!$A74)*('[1]面板-分位数'!$J$3:$J$498),('[1]面板-分位数'!$C$3:$C$498='面板-景气指数'!$A74)*'[1]面板-分位数'!R$3:R$498)/SUMIF('[1]面板-分位数'!$C$3:$C$498,'面板-景气指数'!$A74,'[1]面板-分位数'!$J$3:$J$498)</f>
        <v>0.79700000000000015</v>
      </c>
      <c r="N74" s="48">
        <f t="array" ref="N74">SUMPRODUCT(('[1]面板-分位数'!$C$3:$C$498='面板-景气指数'!$A74)*('[1]面板-分位数'!$J$3:$J$498),('[1]面板-分位数'!$C$3:$C$498='面板-景气指数'!$A74)*'[1]面板-分位数'!S$3:S$498)/SUMIF('[1]面板-分位数'!$C$3:$C$498,'面板-景气指数'!$A74,'[1]面板-分位数'!$J$3:$J$498)</f>
        <v>0.872</v>
      </c>
      <c r="O74" s="48">
        <f t="array" ref="O74">SUMPRODUCT(('[1]面板-分位数'!$C$3:$C$498='面板-景气指数'!$A74)*('[1]面板-分位数'!$J$3:$J$498),('[1]面板-分位数'!$C$3:$C$498='面板-景气指数'!$A74)*'[1]面板-分位数'!T$3:T$498)/SUMIF('[1]面板-分位数'!$C$3:$C$498,'面板-景气指数'!$A74,'[1]面板-分位数'!$J$3:$J$498)</f>
        <v>0.96799999999999997</v>
      </c>
      <c r="P74" s="48">
        <f t="array" ref="P74">SUMPRODUCT(('[1]面板-分位数'!$C$3:$C$498='面板-景气指数'!$A74)*('[1]面板-分位数'!$J$3:$J$498),('[1]面板-分位数'!$C$3:$C$498='面板-景气指数'!$A74)*'[1]面板-分位数'!U$3:U$498)/SUMIF('[1]面板-分位数'!$C$3:$C$498,'面板-景气指数'!$A74,'[1]面板-分位数'!$J$3:$J$498)</f>
        <v>0.97799999999999998</v>
      </c>
      <c r="Q74" s="48">
        <f t="array" ref="Q74">SUMPRODUCT(('[1]面板-分位数'!$C$3:$C$498='面板-景气指数'!$A74)*('[1]面板-分位数'!$J$3:$J$498),('[1]面板-分位数'!$C$3:$C$498='面板-景气指数'!$A74)*'[1]面板-分位数'!V$3:V$498)/SUMIF('[1]面板-分位数'!$C$3:$C$498,'面板-景气指数'!$A74,'[1]面板-分位数'!$J$3:$J$498)</f>
        <v>0.94599999999999984</v>
      </c>
      <c r="R74" s="48">
        <f t="array" ref="R74">SUMPRODUCT(('[1]面板-分位数'!$C$3:$C$498='面板-景气指数'!$A74)*('[1]面板-分位数'!$J$3:$J$498),('[1]面板-分位数'!$C$3:$C$498='面板-景气指数'!$A74)*'[1]面板-分位数'!W$3:W$498)/SUMIF('[1]面板-分位数'!$C$3:$C$498,'面板-景气指数'!$A74,'[1]面板-分位数'!$J$3:$J$498)</f>
        <v>0.93600000000000005</v>
      </c>
      <c r="S74" s="48">
        <f t="array" ref="S74">SUMPRODUCT(('[1]面板-分位数'!$C$3:$C$498='面板-景气指数'!$A74)*('[1]面板-分位数'!$J$3:$J$498),('[1]面板-分位数'!$C$3:$C$498='面板-景气指数'!$A74)*'[1]面板-分位数'!X$3:X$498)/SUMIF('[1]面板-分位数'!$C$3:$C$498,'面板-景气指数'!$A74,'[1]面板-分位数'!$J$3:$J$498)</f>
        <v>0.90400000000000014</v>
      </c>
      <c r="T74" s="48">
        <f t="array" ref="T74">SUMPRODUCT(('[1]面板-分位数'!$C$3:$C$498='面板-景气指数'!$A74)*('[1]面板-分位数'!$J$3:$J$498),('[1]面板-分位数'!$C$3:$C$498='面板-景气指数'!$A74)*'[1]面板-分位数'!Y$3:Y$498)/SUMIF('[1]面板-分位数'!$C$3:$C$498,'面板-景气指数'!$A74,'[1]面板-分位数'!$J$3:$J$498)</f>
        <v>0.85100000000000009</v>
      </c>
      <c r="U74" s="48">
        <f t="array" ref="U74">SUMPRODUCT(('[1]面板-分位数'!$C$3:$C$498='面板-景气指数'!$A74)*('[1]面板-分位数'!$J$3:$J$498),('[1]面板-分位数'!$C$3:$C$498='面板-景气指数'!$A74)*'[1]面板-分位数'!Z$3:Z$498)/SUMIF('[1]面板-分位数'!$C$3:$C$498,'面板-景气指数'!$A74,'[1]面板-分位数'!$J$3:$J$498)</f>
        <v>0.80800000000000005</v>
      </c>
      <c r="V74" s="48">
        <f t="array" ref="V74">SUMPRODUCT(('[1]面板-分位数'!$C$3:$C$498='面板-景气指数'!$A74)*('[1]面板-分位数'!$J$3:$J$498),('[1]面板-分位数'!$C$3:$C$498='面板-景气指数'!$A74)*'[1]面板-分位数'!AA$3:AA$498)/SUMIF('[1]面板-分位数'!$C$3:$C$498,'面板-景气指数'!$A74,'[1]面板-分位数'!$J$3:$J$498)</f>
        <v>0.81899999999999995</v>
      </c>
      <c r="W74" s="48">
        <f t="array" ref="W74">SUMPRODUCT(('[1]面板-分位数'!$C$3:$C$498='面板-景气指数'!$A74)*('[1]面板-分位数'!$J$3:$J$498),('[1]面板-分位数'!$C$3:$C$498='面板-景气指数'!$A74)*'[1]面板-分位数'!AB$3:AB$498)/SUMIF('[1]面板-分位数'!$C$3:$C$498,'面板-景气指数'!$A74,'[1]面板-分位数'!$J$3:$J$498)</f>
        <v>0.81899999999999995</v>
      </c>
      <c r="X74" s="48">
        <f t="array" ref="X74">SUMPRODUCT(('[1]面板-分位数'!$C$3:$C$498='面板-景气指数'!$A74)*('[1]面板-分位数'!$J$3:$J$498),('[1]面板-分位数'!$C$3:$C$498='面板-景气指数'!$A74)*'[1]面板-分位数'!AC$3:AC$498)/SUMIF('[1]面板-分位数'!$C$3:$C$498,'面板-景气指数'!$A74,'[1]面板-分位数'!$J$3:$J$498)</f>
        <v>0.84</v>
      </c>
      <c r="Y74" s="48">
        <f t="array" ref="Y74">SUMPRODUCT(('[1]面板-分位数'!$C$3:$C$498='面板-景气指数'!$A74)*('[1]面板-分位数'!$J$3:$J$498),('[1]面板-分位数'!$C$3:$C$498='面板-景气指数'!$A74)*'[1]面板-分位数'!AD$3:AD$498)/SUMIF('[1]面板-分位数'!$C$3:$C$498,'面板-景气指数'!$A74,'[1]面板-分位数'!$J$3:$J$498)</f>
        <v>0.86099999999999988</v>
      </c>
      <c r="Z74" s="48">
        <f t="array" ref="Z74">SUMPRODUCT(('[1]面板-分位数'!$C$3:$C$498='面板-景气指数'!$A74)*('[1]面板-分位数'!$J$3:$J$498),('[1]面板-分位数'!$C$3:$C$498='面板-景气指数'!$A74)*'[1]面板-分位数'!AE$3:AE$498)/SUMIF('[1]面板-分位数'!$C$3:$C$498,'面板-景气指数'!$A74,'[1]面板-分位数'!$J$3:$J$498)</f>
        <v>0.89300000000000002</v>
      </c>
      <c r="AA74" s="48">
        <f t="array" ref="AA74">SUMPRODUCT(('[1]面板-分位数'!$C$3:$C$498='面板-景气指数'!$A74)*('[1]面板-分位数'!$J$3:$J$498),('[1]面板-分位数'!$C$3:$C$498='面板-景气指数'!$A74)*'[1]面板-分位数'!AF$3:AF$498)/SUMIF('[1]面板-分位数'!$C$3:$C$498,'面板-景气指数'!$A74,'[1]面板-分位数'!$J$3:$J$498)</f>
        <v>0.91400000000000003</v>
      </c>
      <c r="AB74" s="48">
        <f t="array" ref="AB74">SUMPRODUCT(('[1]面板-分位数'!$C$3:$C$498='面板-景气指数'!$A74)*('[1]面板-分位数'!$J$3:$J$498),('[1]面板-分位数'!$C$3:$C$498='面板-景气指数'!$A74)*'[1]面板-分位数'!AG$3:AG$498)/SUMIF('[1]面板-分位数'!$C$3:$C$498,'面板-景气指数'!$A74,'[1]面板-分位数'!$J$3:$J$498)</f>
        <v>0.88200000000000012</v>
      </c>
      <c r="AC74" s="48">
        <f t="array" ref="AC74">SUMPRODUCT(('[1]面板-分位数'!$C$3:$C$498='面板-景气指数'!$A74)*('[1]面板-分位数'!$J$3:$J$498),('[1]面板-分位数'!$C$3:$C$498='面板-景气指数'!$A74)*'[1]面板-分位数'!AH$3:AH$498)/SUMIF('[1]面板-分位数'!$C$3:$C$498,'面板-景气指数'!$A74,'[1]面板-分位数'!$J$3:$J$498)</f>
        <v>0.92500000000000004</v>
      </c>
      <c r="AD74" s="48">
        <f t="array" ref="AD74">SUMPRODUCT(('[1]面板-分位数'!$C$3:$C$498='面板-景气指数'!$A74)*('[1]面板-分位数'!$J$3:$J$498),('[1]面板-分位数'!$C$3:$C$498='面板-景气指数'!$A74)*'[1]面板-分位数'!AI$3:AI$498)/SUMIF('[1]面板-分位数'!$C$3:$C$498,'面板-景气指数'!$A74,'[1]面板-分位数'!$J$3:$J$498)</f>
        <v>0.9890000000000001</v>
      </c>
      <c r="AE74" s="48">
        <f t="array" ref="AE74">SUMPRODUCT(('[1]面板-分位数'!$C$3:$C$498='面板-景气指数'!$A74)*('[1]面板-分位数'!$J$3:$J$498),('[1]面板-分位数'!$C$3:$C$498='面板-景气指数'!$A74)*'[1]面板-分位数'!AJ$3:AJ$498)/SUMIF('[1]面板-分位数'!$C$3:$C$498,'面板-景气指数'!$A74,'[1]面板-分位数'!$J$3:$J$498)</f>
        <v>1</v>
      </c>
      <c r="AF74" s="48">
        <f t="array" ref="AF74">SUMPRODUCT(('[1]面板-分位数'!$C$3:$C$498='面板-景气指数'!$A74)*('[1]面板-分位数'!$J$3:$J$498),('[1]面板-分位数'!$C$3:$C$498='面板-景气指数'!$A74)*'[1]面板-分位数'!AK$3:AK$498)/SUMIF('[1]面板-分位数'!$C$3:$C$498,'面板-景气指数'!$A74,'[1]面板-分位数'!$J$3:$J$498)</f>
        <v>0.95699999999999996</v>
      </c>
      <c r="AG74" s="48">
        <f t="array" ref="AG74">SUMPRODUCT(('[1]面板-分位数'!$C$3:$C$498='面板-景气指数'!$A74)*('[1]面板-分位数'!$J$3:$J$498),('[1]面板-分位数'!$C$3:$C$498='面板-景气指数'!$A74)*'[1]面板-分位数'!AL$3:AL$498)/SUMIF('[1]面板-分位数'!$C$3:$C$498,'面板-景气指数'!$A74,'[1]面板-分位数'!$J$3:$J$498)</f>
        <v>0.78700000000000003</v>
      </c>
      <c r="AH74" s="48">
        <f t="array" ref="AH74">SUMPRODUCT(('[1]面板-分位数'!$C$3:$C$498='面板-景气指数'!$A74)*('[1]面板-分位数'!$J$3:$J$498),('[1]面板-分位数'!$C$3:$C$498='面板-景气指数'!$A74)*'[1]面板-分位数'!AM$3:AM$498)/SUMIF('[1]面板-分位数'!$C$3:$C$498,'面板-景气指数'!$A74,'[1]面板-分位数'!$J$3:$J$498)</f>
        <v>0.77599999999999991</v>
      </c>
      <c r="AI74" s="48">
        <f t="array" ref="AI74">SUMPRODUCT(('[1]面板-分位数'!$C$3:$C$498='面板-景气指数'!$A74)*('[1]面板-分位数'!$J$3:$J$498),('[1]面板-分位数'!$C$3:$C$498='面板-景气指数'!$A74)*'[1]面板-分位数'!AN$3:AN$498)/SUMIF('[1]面板-分位数'!$C$3:$C$498,'面板-景气指数'!$A74,'[1]面板-分位数'!$J$3:$J$498)</f>
        <v>0.73399999999999999</v>
      </c>
      <c r="AJ74" s="48">
        <f t="array" ref="AJ74">SUMPRODUCT(('[1]面板-分位数'!$C$3:$C$498='面板-景气指数'!$A74)*('[1]面板-分位数'!$J$3:$J$498),('[1]面板-分位数'!$C$3:$C$498='面板-景气指数'!$A74)*'[1]面板-分位数'!AO$3:AO$498)/SUMIF('[1]面板-分位数'!$C$3:$C$498,'面板-景气指数'!$A74,'[1]面板-分位数'!$J$3:$J$498)</f>
        <v>0.68</v>
      </c>
      <c r="AK74" s="48">
        <f t="array" ref="AK74">SUMPRODUCT(('[1]面板-分位数'!$C$3:$C$498='面板-景气指数'!$A74)*('[1]面板-分位数'!$J$3:$J$498),('[1]面板-分位数'!$C$3:$C$498='面板-景气指数'!$A74)*'[1]面板-分位数'!AP$3:AP$498)/SUMIF('[1]面板-分位数'!$C$3:$C$498,'面板-景气指数'!$A74,'[1]面板-分位数'!$J$3:$J$498)</f>
        <v>0.5</v>
      </c>
      <c r="AL74" s="48">
        <f t="array" ref="AL74">SUMPRODUCT(('[1]面板-分位数'!$C$3:$C$498='面板-景气指数'!$A74)*('[1]面板-分位数'!$J$3:$J$498),('[1]面板-分位数'!$C$3:$C$498='面板-景气指数'!$A74)*'[1]面板-分位数'!AQ$3:AQ$498)/SUMIF('[1]面板-分位数'!$C$3:$C$498,'面板-景气指数'!$A74,'[1]面板-分位数'!$J$3:$J$498)</f>
        <v>0.29699999999999999</v>
      </c>
      <c r="AM74" s="48">
        <f t="array" ref="AM74">SUMPRODUCT(('[1]面板-分位数'!$C$3:$C$498='面板-景气指数'!$A74)*('[1]面板-分位数'!$J$3:$J$498),('[1]面板-分位数'!$C$3:$C$498='面板-景气指数'!$A74)*'[1]面板-分位数'!AR$3:AR$498)/SUMIF('[1]面板-分位数'!$C$3:$C$498,'面板-景气指数'!$A74,'[1]面板-分位数'!$J$3:$J$498)</f>
        <v>0.40400000000000003</v>
      </c>
      <c r="AN74" s="48">
        <f t="array" ref="AN74">SUMPRODUCT(('[1]面板-分位数'!$C$3:$C$498='面板-景气指数'!$A74)*('[1]面板-分位数'!$J$3:$J$498),('[1]面板-分位数'!$C$3:$C$498='面板-景气指数'!$A74)*'[1]面板-分位数'!AS$3:AS$498)/SUMIF('[1]面板-分位数'!$C$3:$C$498,'面板-景气指数'!$A74,'[1]面板-分位数'!$J$3:$J$498)</f>
        <v>0.42499999999999999</v>
      </c>
      <c r="AO74" s="48">
        <f t="array" ref="AO74">SUMPRODUCT(('[1]面板-分位数'!$C$3:$C$498='面板-景气指数'!$A74)*('[1]面板-分位数'!$J$3:$J$498),('[1]面板-分位数'!$C$3:$C$498='面板-景气指数'!$A74)*'[1]面板-分位数'!AT$3:AT$498)/SUMIF('[1]面板-分位数'!$C$3:$C$498,'面板-景气指数'!$A74,'[1]面板-分位数'!$J$3:$J$498)</f>
        <v>0.39300000000000002</v>
      </c>
      <c r="AP74" s="48">
        <f t="array" ref="AP74">SUMPRODUCT(('[1]面板-分位数'!$C$3:$C$498='面板-景气指数'!$A74)*('[1]面板-分位数'!$J$3:$J$498),('[1]面板-分位数'!$C$3:$C$498='面板-景气指数'!$A74)*'[1]面板-分位数'!AU$3:AU$498)/SUMIF('[1]面板-分位数'!$C$3:$C$498,'面板-景气指数'!$A74,'[1]面板-分位数'!$J$3:$J$498)</f>
        <v>0.24399999999999999</v>
      </c>
      <c r="AQ74" s="48">
        <f t="array" ref="AQ74">SUMPRODUCT(('[1]面板-分位数'!$C$3:$C$498='面板-景气指数'!$A74)*('[1]面板-分位数'!$J$3:$J$498),('[1]面板-分位数'!$C$3:$C$498='面板-景气指数'!$A74)*'[1]面板-分位数'!AV$3:AV$498)/SUMIF('[1]面板-分位数'!$C$3:$C$498,'面板-景气指数'!$A74,'[1]面板-分位数'!$J$3:$J$498)</f>
        <v>0.14799999999999999</v>
      </c>
      <c r="AR74" s="48">
        <f t="array" ref="AR74">SUMPRODUCT(('[1]面板-分位数'!$C$3:$C$498='面板-景气指数'!$A74)*('[1]面板-分位数'!$J$3:$J$498),('[1]面板-分位数'!$C$3:$C$498='面板-景气指数'!$A74)*'[1]面板-分位数'!AW$3:AW$498)/SUMIF('[1]面板-分位数'!$C$3:$C$498,'面板-景气指数'!$A74,'[1]面板-分位数'!$J$3:$J$498)</f>
        <v>9.5000000000000015E-2</v>
      </c>
      <c r="AS74" s="48">
        <f t="array" ref="AS74">SUMPRODUCT(('[1]面板-分位数'!$C$3:$C$498='面板-景气指数'!$A74)*('[1]面板-分位数'!$J$3:$J$498),('[1]面板-分位数'!$C$3:$C$498='面板-景气指数'!$A74)*'[1]面板-分位数'!AX$3:AX$498)/SUMIF('[1]面板-分位数'!$C$3:$C$498,'面板-景气指数'!$A74,'[1]面板-分位数'!$J$3:$J$498)</f>
        <v>0.10600000000000001</v>
      </c>
      <c r="AT74" s="48">
        <f t="array" ref="AT74">SUMPRODUCT(('[1]面板-分位数'!$C$3:$C$498='面板-景气指数'!$A74)*('[1]面板-分位数'!$J$3:$J$498),('[1]面板-分位数'!$C$3:$C$498='面板-景气指数'!$A74)*'[1]面板-分位数'!AY$3:AY$498)/SUMIF('[1]面板-分位数'!$C$3:$C$498,'面板-景气指数'!$A74,'[1]面板-分位数'!$J$3:$J$498)</f>
        <v>0.11700000000000001</v>
      </c>
      <c r="AU74" s="48">
        <f t="array" ref="AU74">SUMPRODUCT(('[1]面板-分位数'!$C$3:$C$498='面板-景气指数'!$A74)*('[1]面板-分位数'!$J$3:$J$498),('[1]面板-分位数'!$C$3:$C$498='面板-景气指数'!$A74)*'[1]面板-分位数'!AZ$3:AZ$498)/SUMIF('[1]面板-分位数'!$C$3:$C$498,'面板-景气指数'!$A74,'[1]面板-分位数'!$J$3:$J$498)</f>
        <v>0.127</v>
      </c>
      <c r="AV74" s="48">
        <f t="array" ref="AV74">SUMPRODUCT(('[1]面板-分位数'!$C$3:$C$498='面板-景气指数'!$A74)*('[1]面板-分位数'!$J$3:$J$498),('[1]面板-分位数'!$C$3:$C$498='面板-景气指数'!$A74)*'[1]面板-分位数'!BA$3:BA$498)/SUMIF('[1]面板-分位数'!$C$3:$C$498,'面板-景气指数'!$A74,'[1]面板-分位数'!$J$3:$J$498)</f>
        <v>0.13800000000000001</v>
      </c>
      <c r="AW74" s="48">
        <f t="array" ref="AW74">SUMPRODUCT(('[1]面板-分位数'!$C$3:$C$498='面板-景气指数'!$A74)*('[1]面板-分位数'!$J$3:$J$498),('[1]面板-分位数'!$C$3:$C$498='面板-景气指数'!$A74)*'[1]面板-分位数'!BB$3:BB$498)/SUMIF('[1]面板-分位数'!$C$3:$C$498,'面板-景气指数'!$A74,'[1]面板-分位数'!$J$3:$J$498)</f>
        <v>0.159</v>
      </c>
      <c r="AX74" s="48">
        <f t="array" ref="AX74">SUMPRODUCT(('[1]面板-分位数'!$C$3:$C$498='面板-景气指数'!$A74)*('[1]面板-分位数'!$J$3:$J$498),('[1]面板-分位数'!$C$3:$C$498='面板-景气指数'!$A74)*'[1]面板-分位数'!BC$3:BC$498)/SUMIF('[1]面板-分位数'!$C$3:$C$498,'面板-景气指数'!$A74,'[1]面板-分位数'!$J$3:$J$498)</f>
        <v>0.18</v>
      </c>
      <c r="AY74" s="48">
        <f t="array" ref="AY74">SUMPRODUCT(('[1]面板-分位数'!$C$3:$C$498='面板-景气指数'!$A74)*('[1]面板-分位数'!$J$3:$J$498),('[1]面板-分位数'!$C$3:$C$498='面板-景气指数'!$A74)*'[1]面板-分位数'!BD$3:BD$498)/SUMIF('[1]面板-分位数'!$C$3:$C$498,'面板-景气指数'!$A74,'[1]面板-分位数'!$J$3:$J$498)</f>
        <v>0.191</v>
      </c>
      <c r="AZ74" s="48">
        <f t="array" ref="AZ74">SUMPRODUCT(('[1]面板-分位数'!$C$3:$C$498='面板-景气指数'!$A74)*('[1]面板-分位数'!$J$3:$J$498),('[1]面板-分位数'!$C$3:$C$498='面板-景气指数'!$A74)*'[1]面板-分位数'!BE$3:BE$498)/SUMIF('[1]面板-分位数'!$C$3:$C$498,'面板-景气指数'!$A74,'[1]面板-分位数'!$J$3:$J$498)</f>
        <v>0.191</v>
      </c>
      <c r="BA74" s="48">
        <f t="array" ref="BA74">SUMPRODUCT(('[1]面板-分位数'!$C$3:$C$498='面板-景气指数'!$A74)*('[1]面板-分位数'!$J$3:$J$498),('[1]面板-分位数'!$C$3:$C$498='面板-景气指数'!$A74)*'[1]面板-分位数'!BF$3:BF$498)/SUMIF('[1]面板-分位数'!$C$3:$C$498,'面板-景气指数'!$A74,'[1]面板-分位数'!$J$3:$J$498)</f>
        <v>0.21200000000000002</v>
      </c>
      <c r="BB74" s="48">
        <f t="array" ref="BB74">SUMPRODUCT(('[1]面板-分位数'!$C$3:$C$498='面板-景气指数'!$A74)*('[1]面板-分位数'!$J$3:$J$498),('[1]面板-分位数'!$C$3:$C$498='面板-景气指数'!$A74)*'[1]面板-分位数'!BG$3:BG$498)/SUMIF('[1]面板-分位数'!$C$3:$C$498,'面板-景气指数'!$A74,'[1]面板-分位数'!$J$3:$J$498)</f>
        <v>0.22299999999999998</v>
      </c>
      <c r="BC74" s="48">
        <f t="array" ref="BC74">SUMPRODUCT(('[1]面板-分位数'!$C$3:$C$498='面板-景气指数'!$A74)*('[1]面板-分位数'!$J$3:$J$498),('[1]面板-分位数'!$C$3:$C$498='面板-景气指数'!$A74)*'[1]面板-分位数'!BH$3:BH$498)/SUMIF('[1]面板-分位数'!$C$3:$C$498,'面板-景气指数'!$A74,'[1]面板-分位数'!$J$3:$J$498)</f>
        <v>0.23400000000000001</v>
      </c>
      <c r="BD74" s="48">
        <f t="array" ref="BD74">SUMPRODUCT(('[1]面板-分位数'!$C$3:$C$498='面板-景气指数'!$A74)*('[1]面板-分位数'!$J$3:$J$498),('[1]面板-分位数'!$C$3:$C$498='面板-景气指数'!$A74)*'[1]面板-分位数'!BI$3:BI$498)/SUMIF('[1]面板-分位数'!$C$3:$C$498,'面板-景气指数'!$A74,'[1]面板-分位数'!$J$3:$J$498)</f>
        <v>0.255</v>
      </c>
      <c r="BE74" s="48">
        <f t="array" ref="BE74">SUMPRODUCT(('[1]面板-分位数'!$C$3:$C$498='面板-景气指数'!$A74)*('[1]面板-分位数'!$J$3:$J$498),('[1]面板-分位数'!$C$3:$C$498='面板-景气指数'!$A74)*'[1]面板-分位数'!BJ$3:BJ$498)/SUMIF('[1]面板-分位数'!$C$3:$C$498,'面板-景气指数'!$A74,'[1]面板-分位数'!$J$3:$J$498)</f>
        <v>0.26500000000000001</v>
      </c>
      <c r="BF74" s="48">
        <f t="array" ref="BF74">SUMPRODUCT(('[1]面板-分位数'!$C$3:$C$498='面板-景气指数'!$A74)*('[1]面板-分位数'!$J$3:$J$498),('[1]面板-分位数'!$C$3:$C$498='面板-景气指数'!$A74)*'[1]面板-分位数'!BK$3:BK$498)/SUMIF('[1]面板-分位数'!$C$3:$C$498,'面板-景气指数'!$A74,'[1]面板-分位数'!$J$3:$J$498)</f>
        <v>0.35099999999999998</v>
      </c>
      <c r="BG74" s="48">
        <f t="array" ref="BG74">SUMPRODUCT(('[1]面板-分位数'!$C$3:$C$498='面板-景气指数'!$A74)*('[1]面板-分位数'!$J$3:$J$498),('[1]面板-分位数'!$C$3:$C$498='面板-景气指数'!$A74)*'[1]面板-分位数'!BL$3:BL$498)/SUMIF('[1]面板-分位数'!$C$3:$C$498,'面板-景气指数'!$A74,'[1]面板-分位数'!$J$3:$J$498)</f>
        <v>0.41399999999999998</v>
      </c>
      <c r="BH74" s="48">
        <f t="array" ref="BH74">SUMPRODUCT(('[1]面板-分位数'!$C$3:$C$498='面板-景气指数'!$A74)*('[1]面板-分位数'!$J$3:$J$498),('[1]面板-分位数'!$C$3:$C$498='面板-景气指数'!$A74)*'[1]面板-分位数'!BM$3:BM$498)/SUMIF('[1]面板-分位数'!$C$3:$C$498,'面板-景气指数'!$A74,'[1]面板-分位数'!$J$3:$J$498)</f>
        <v>0.44599999999999995</v>
      </c>
      <c r="BI74" s="48">
        <f t="array" ref="BI74">SUMPRODUCT(('[1]面板-分位数'!$C$3:$C$498='面板-景气指数'!$A74)*('[1]面板-分位数'!$J$3:$J$498),('[1]面板-分位数'!$C$3:$C$498='面板-景气指数'!$A74)*'[1]面板-分位数'!BN$3:BN$498)/SUMIF('[1]面板-分位数'!$C$3:$C$498,'面板-景气指数'!$A74,'[1]面板-分位数'!$J$3:$J$498)</f>
        <v>0.5</v>
      </c>
      <c r="BJ74" s="48">
        <f t="array" ref="BJ74">SUMPRODUCT(('[1]面板-分位数'!$C$3:$C$498='面板-景气指数'!$A74)*('[1]面板-分位数'!$J$3:$J$498),('[1]面板-分位数'!$C$3:$C$498='面板-景气指数'!$A74)*'[1]面板-分位数'!BO$3:BO$498)/SUMIF('[1]面板-分位数'!$C$3:$C$498,'面板-景气指数'!$A74,'[1]面板-分位数'!$J$3:$J$498)</f>
        <v>0.54200000000000004</v>
      </c>
      <c r="BK74" s="48">
        <f t="array" ref="BK74">SUMPRODUCT(('[1]面板-分位数'!$C$3:$C$498='面板-景气指数'!$A74)*('[1]面板-分位数'!$J$3:$J$498),('[1]面板-分位数'!$C$3:$C$498='面板-景气指数'!$A74)*'[1]面板-分位数'!BP$3:BP$498)/SUMIF('[1]面板-分位数'!$C$3:$C$498,'面板-景气指数'!$A74,'[1]面板-分位数'!$J$3:$J$498)</f>
        <v>0.55300000000000005</v>
      </c>
      <c r="BL74" s="48">
        <f t="array" ref="BL74">SUMPRODUCT(('[1]面板-分位数'!$C$3:$C$498='面板-景气指数'!$A74)*('[1]面板-分位数'!$J$3:$J$498),('[1]面板-分位数'!$C$3:$C$498='面板-景气指数'!$A74)*'[1]面板-分位数'!BQ$3:BQ$498)/SUMIF('[1]面板-分位数'!$C$3:$C$498,'面板-景气指数'!$A74,'[1]面板-分位数'!$J$3:$J$498)</f>
        <v>0.58499999999999996</v>
      </c>
      <c r="BM74" s="48">
        <f t="array" ref="BM74">SUMPRODUCT(('[1]面板-分位数'!$C$3:$C$498='面板-景气指数'!$A74)*('[1]面板-分位数'!$J$3:$J$498),('[1]面板-分位数'!$C$3:$C$498='面板-景气指数'!$A74)*'[1]面板-分位数'!BR$3:BR$498)/SUMIF('[1]面板-分位数'!$C$3:$C$498,'面板-景气指数'!$A74,'[1]面板-分位数'!$J$3:$J$498)</f>
        <v>0.60599999999999998</v>
      </c>
      <c r="BN74" s="48">
        <f t="array" ref="BN74">SUMPRODUCT(('[1]面板-分位数'!$C$3:$C$498='面板-景气指数'!$A74)*('[1]面板-分位数'!$J$3:$J$498),('[1]面板-分位数'!$C$3:$C$498='面板-景气指数'!$A74)*'[1]面板-分位数'!BS$3:BS$498)/SUMIF('[1]面板-分位数'!$C$3:$C$498,'面板-景气指数'!$A74,'[1]面板-分位数'!$J$3:$J$498)</f>
        <v>0.627</v>
      </c>
      <c r="BO74" s="48">
        <f t="array" ref="BO74">SUMPRODUCT(('[1]面板-分位数'!$C$3:$C$498='面板-景气指数'!$A74)*('[1]面板-分位数'!$J$3:$J$498),('[1]面板-分位数'!$C$3:$C$498='面板-景气指数'!$A74)*'[1]面板-分位数'!BT$3:BT$498)/SUMIF('[1]面板-分位数'!$C$3:$C$498,'面板-景气指数'!$A74,'[1]面板-分位数'!$J$3:$J$498)</f>
        <v>0.65900000000000003</v>
      </c>
      <c r="BP74" s="48">
        <f t="array" ref="BP74">SUMPRODUCT(('[1]面板-分位数'!$C$3:$C$498='面板-景气指数'!$A74)*('[1]面板-分位数'!$J$3:$J$498),('[1]面板-分位数'!$C$3:$C$498='面板-景气指数'!$A74)*'[1]面板-分位数'!BU$3:BU$498)/SUMIF('[1]面板-分位数'!$C$3:$C$498,'面板-景气指数'!$A74,'[1]面板-分位数'!$J$3:$J$498)</f>
        <v>0.61699999999999999</v>
      </c>
      <c r="BQ74" s="48">
        <f t="array" ref="BQ74">SUMPRODUCT(('[1]面板-分位数'!$C$3:$C$498='面板-景气指数'!$A74)*('[1]面板-分位数'!$J$3:$J$498),('[1]面板-分位数'!$C$3:$C$498='面板-景气指数'!$A74)*'[1]面板-分位数'!BV$3:BV$498)/SUMIF('[1]面板-分位数'!$C$3:$C$498,'面板-景气指数'!$A74,'[1]面板-分位数'!$J$3:$J$498)</f>
        <v>0.59499999999999997</v>
      </c>
      <c r="BR74" s="48">
        <f t="array" ref="BR74">SUMPRODUCT(('[1]面板-分位数'!$C$3:$C$498='面板-景气指数'!$A74)*('[1]面板-分位数'!$J$3:$J$498),('[1]面板-分位数'!$C$3:$C$498='面板-景气指数'!$A74)*'[1]面板-分位数'!BW$3:BW$498)/SUMIF('[1]面板-分位数'!$C$3:$C$498,'面板-景气指数'!$A74,'[1]面板-分位数'!$J$3:$J$498)</f>
        <v>0.56299999999999994</v>
      </c>
      <c r="BS74" s="48">
        <f t="array" ref="BS74">SUMPRODUCT(('[1]面板-分位数'!$C$3:$C$498='面板-景气指数'!$A74)*('[1]面板-分位数'!$J$3:$J$498),('[1]面板-分位数'!$C$3:$C$498='面板-景气指数'!$A74)*'[1]面板-分位数'!BX$3:BX$498)/SUMIF('[1]面板-分位数'!$C$3:$C$498,'面板-景气指数'!$A74,'[1]面板-分位数'!$J$3:$J$498)</f>
        <v>0.48899999999999999</v>
      </c>
      <c r="BT74" s="48">
        <f t="array" ref="BT74">SUMPRODUCT(('[1]面板-分位数'!$C$3:$C$498='面板-景气指数'!$A74)*('[1]面板-分位数'!$J$3:$J$498),('[1]面板-分位数'!$C$3:$C$498='面板-景气指数'!$A74)*'[1]面板-分位数'!BY$3:BY$498)/SUMIF('[1]面板-分位数'!$C$3:$C$498,'面板-景气指数'!$A74,'[1]面板-分位数'!$J$3:$J$498)</f>
        <v>0.46800000000000003</v>
      </c>
      <c r="BU74" s="48">
        <f t="array" ref="BU74">SUMPRODUCT(('[1]面板-分位数'!$C$3:$C$498='面板-景气指数'!$A74)*('[1]面板-分位数'!$J$3:$J$498),('[1]面板-分位数'!$C$3:$C$498='面板-景气指数'!$A74)*'[1]面板-分位数'!BZ$3:BZ$498)/SUMIF('[1]面板-分位数'!$C$3:$C$498,'面板-景气指数'!$A74,'[1]面板-分位数'!$J$3:$J$498)</f>
        <v>0.45700000000000002</v>
      </c>
      <c r="BV74" s="48">
        <f t="array" ref="BV74">SUMPRODUCT(('[1]面板-分位数'!$C$3:$C$498='面板-景气指数'!$A74)*('[1]面板-分位数'!$J$3:$J$498),('[1]面板-分位数'!$C$3:$C$498='面板-景气指数'!$A74)*'[1]面板-分位数'!CA$3:CA$498)/SUMIF('[1]面板-分位数'!$C$3:$C$498,'面板-景气指数'!$A74,'[1]面板-分位数'!$J$3:$J$498)</f>
        <v>0.53100000000000003</v>
      </c>
      <c r="BW74" s="48">
        <f t="array" ref="BW74">SUMPRODUCT(('[1]面板-分位数'!$C$3:$C$498='面板-景气指数'!$A74)*('[1]面板-分位数'!$J$3:$J$498),('[1]面板-分位数'!$C$3:$C$498='面板-景气指数'!$A74)*'[1]面板-分位数'!CB$3:CB$498)/SUMIF('[1]面板-分位数'!$C$3:$C$498,'面板-景气指数'!$A74,'[1]面板-分位数'!$J$3:$J$498)</f>
        <v>0.52100000000000002</v>
      </c>
      <c r="BX74" s="48">
        <f t="array" ref="BX74">SUMPRODUCT(('[1]面板-分位数'!$C$3:$C$498='面板-景气指数'!$A74)*('[1]面板-分位数'!$J$3:$J$498),('[1]面板-分位数'!$C$3:$C$498='面板-景气指数'!$A74)*'[1]面板-分位数'!CC$3:CC$498)/SUMIF('[1]面板-分位数'!$C$3:$C$498,'面板-景气指数'!$A74,'[1]面板-分位数'!$J$3:$J$498)</f>
        <v>0.47799999999999998</v>
      </c>
      <c r="BY74" s="48">
        <f t="array" ref="BY74">SUMPRODUCT(('[1]面板-分位数'!$C$3:$C$498='面板-景气指数'!$A74)*('[1]面板-分位数'!$J$3:$J$498),('[1]面板-分位数'!$C$3:$C$498='面板-景气指数'!$A74)*'[1]面板-分位数'!CD$3:CD$498)/SUMIF('[1]面板-分位数'!$C$3:$C$498,'面板-景气指数'!$A74,'[1]面板-分位数'!$J$3:$J$498)</f>
        <v>0.57399999999999995</v>
      </c>
      <c r="BZ74" s="48">
        <f t="array" ref="BZ74">SUMPRODUCT(('[1]面板-分位数'!$C$3:$C$498='面板-景气指数'!$A74)*('[1]面板-分位数'!$J$3:$J$498),('[1]面板-分位数'!$C$3:$C$498='面板-景气指数'!$A74)*'[1]面板-分位数'!CE$3:CE$498)/SUMIF('[1]面板-分位数'!$C$3:$C$498,'面板-景气指数'!$A74,'[1]面板-分位数'!$J$3:$J$498)</f>
        <v>0.64800000000000002</v>
      </c>
      <c r="CA74" s="48">
        <f t="array" ref="CA74">SUMPRODUCT(('[1]面板-分位数'!$C$3:$C$498='面板-景气指数'!$A74)*('[1]面板-分位数'!$J$3:$J$498),('[1]面板-分位数'!$C$3:$C$498='面板-景气指数'!$A74)*'[1]面板-分位数'!CF$3:CF$498)/SUMIF('[1]面板-分位数'!$C$3:$C$498,'面板-景气指数'!$A74,'[1]面板-分位数'!$J$3:$J$498)</f>
        <v>0.67</v>
      </c>
      <c r="CB74" s="48">
        <f t="array" ref="CB74">SUMPRODUCT(('[1]面板-分位数'!$C$3:$C$498='面板-景气指数'!$A74)*('[1]面板-分位数'!$J$3:$J$498),('[1]面板-分位数'!$C$3:$C$498='面板-景气指数'!$A74)*'[1]面板-分位数'!CG$3:CG$498)/SUMIF('[1]面板-分位数'!$C$3:$C$498,'面板-景气指数'!$A74,'[1]面板-分位数'!$J$3:$J$498)</f>
        <v>0.63800000000000001</v>
      </c>
      <c r="CC74" s="48">
        <f t="array" ref="CC74">SUMPRODUCT(('[1]面板-分位数'!$C$3:$C$498='面板-景气指数'!$A74)*('[1]面板-分位数'!$J$3:$J$498),('[1]面板-分位数'!$C$3:$C$498='面板-景气指数'!$A74)*'[1]面板-分位数'!CH$3:CH$498)/SUMIF('[1]面板-分位数'!$C$3:$C$498,'面板-景气指数'!$A74,'[1]面板-分位数'!$J$3:$J$498)</f>
        <v>0.436</v>
      </c>
      <c r="CD74" s="48">
        <f t="array" ref="CD74">SUMPRODUCT(('[1]面板-分位数'!$C$3:$C$498='面板-景气指数'!$A74)*('[1]面板-分位数'!$J$3:$J$498),('[1]面板-分位数'!$C$3:$C$498='面板-景气指数'!$A74)*'[1]面板-分位数'!CI$3:CI$498)/SUMIF('[1]面板-分位数'!$C$3:$C$498,'面板-景气指数'!$A74,'[1]面板-分位数'!$J$3:$J$498)</f>
        <v>0.28699999999999998</v>
      </c>
      <c r="CE74" s="48">
        <f t="array" ref="CE74">SUMPRODUCT(('[1]面板-分位数'!$C$3:$C$498='面板-景气指数'!$A74)*('[1]面板-分位数'!$J$3:$J$498),('[1]面板-分位数'!$C$3:$C$498='面板-景气指数'!$A74)*'[1]面板-分位数'!CJ$3:CJ$498)/SUMIF('[1]面板-分位数'!$C$3:$C$498,'面板-景气指数'!$A74,'[1]面板-分位数'!$J$3:$J$498)</f>
        <v>0.27600000000000002</v>
      </c>
      <c r="CF74" s="48">
        <f t="array" ref="CF74">SUMPRODUCT(('[1]面板-分位数'!$C$3:$C$498='面板-景气指数'!$A74)*('[1]面板-分位数'!$J$3:$J$498),('[1]面板-分位数'!$C$3:$C$498='面板-景气指数'!$A74)*'[1]面板-分位数'!CK$3:CK$498)/SUMIF('[1]面板-分位数'!$C$3:$C$498,'面板-景气指数'!$A74,'[1]面板-分位数'!$J$3:$J$498)</f>
        <v>0.31900000000000001</v>
      </c>
      <c r="CG74" s="48">
        <f t="array" ref="CG74">SUMPRODUCT(('[1]面板-分位数'!$C$3:$C$498='面板-景气指数'!$A74)*('[1]面板-分位数'!$J$3:$J$498),('[1]面板-分位数'!$C$3:$C$498='面板-景气指数'!$A74)*'[1]面板-分位数'!CL$3:CL$498)/SUMIF('[1]面板-分位数'!$C$3:$C$498,'面板-景气指数'!$A74,'[1]面板-分位数'!$J$3:$J$498)</f>
        <v>0.372</v>
      </c>
      <c r="CH74" s="48">
        <f t="array" ref="CH74">SUMPRODUCT(('[1]面板-分位数'!$C$3:$C$498='面板-景气指数'!$A74)*('[1]面板-分位数'!$J$3:$J$498),('[1]面板-分位数'!$C$3:$C$498='面板-景气指数'!$A74)*'[1]面板-分位数'!CM$3:CM$498)/SUMIF('[1]面板-分位数'!$C$3:$C$498,'面板-景气指数'!$A74,'[1]面板-分位数'!$J$3:$J$498)</f>
        <v>0.36099999999999999</v>
      </c>
      <c r="CI74" s="48">
        <f t="array" ref="CI74">SUMPRODUCT(('[1]面板-分位数'!$C$3:$C$498='面板-景气指数'!$A74)*('[1]面板-分位数'!$J$3:$J$498),('[1]面板-分位数'!$C$3:$C$498='面板-景气指数'!$A74)*'[1]面板-分位数'!CN$3:CN$498)/SUMIF('[1]面板-分位数'!$C$3:$C$498,'面板-景气指数'!$A74,'[1]面板-分位数'!$J$3:$J$498)</f>
        <v>0.32900000000000001</v>
      </c>
      <c r="CJ74" s="48">
        <f t="array" ref="CJ74">SUMPRODUCT(('[1]面板-分位数'!$C$3:$C$498='面板-景气指数'!$A74)*('[1]面板-分位数'!$J$3:$J$498),('[1]面板-分位数'!$C$3:$C$498='面板-景气指数'!$A74)*'[1]面板-分位数'!CO$3:CO$498)/SUMIF('[1]面板-分位数'!$C$3:$C$498,'面板-景气指数'!$A74,'[1]面板-分位数'!$J$3:$J$498)</f>
        <v>0.34</v>
      </c>
      <c r="CK74" s="48">
        <f t="array" ref="CK74">SUMPRODUCT(('[1]面板-分位数'!$C$3:$C$498='面板-景气指数'!$A74)*('[1]面板-分位数'!$J$3:$J$498),('[1]面板-分位数'!$C$3:$C$498='面板-景气指数'!$A74)*'[1]面板-分位数'!CP$3:CP$498)/SUMIF('[1]面板-分位数'!$C$3:$C$498,'面板-景气指数'!$A74,'[1]面板-分位数'!$J$3:$J$498)</f>
        <v>0.38200000000000001</v>
      </c>
      <c r="CL74" s="48">
        <f t="array" ref="CL74">SUMPRODUCT(('[1]面板-分位数'!$C$3:$C$498='面板-景气指数'!$A74)*('[1]面板-分位数'!$J$3:$J$498),('[1]面板-分位数'!$C$3:$C$498='面板-景气指数'!$A74)*'[1]面板-分位数'!CQ$3:CQ$498)/SUMIF('[1]面板-分位数'!$C$3:$C$498,'面板-景气指数'!$A74,'[1]面板-分位数'!$J$3:$J$498)</f>
        <v>0.308</v>
      </c>
      <c r="CM74" s="48">
        <f t="array" ref="CM74">SUMPRODUCT(('[1]面板-分位数'!$C$3:$C$498='面板-景气指数'!$A74)*('[1]面板-分位数'!$J$3:$J$498),('[1]面板-分位数'!$C$3:$C$498='面板-景气指数'!$A74)*'[1]面板-分位数'!CR$3:CR$498)/SUMIF('[1]面板-分位数'!$C$3:$C$498,'面板-景气指数'!$A74,'[1]面板-分位数'!$J$3:$J$498)</f>
        <v>0.17</v>
      </c>
      <c r="CN74" s="48">
        <f t="array" ref="CN74">SUMPRODUCT(('[1]面板-分位数'!$C$3:$C$498='面板-景气指数'!$A74)*('[1]面板-分位数'!$J$3:$J$498),('[1]面板-分位数'!$C$3:$C$498='面板-景气指数'!$A74)*'[1]面板-分位数'!CS$3:CS$498)/SUMIF('[1]面板-分位数'!$C$3:$C$498,'面板-景气指数'!$A74,'[1]面板-分位数'!$J$3:$J$498)</f>
        <v>8.5000000000000006E-2</v>
      </c>
      <c r="CO74" s="48">
        <f t="array" ref="CO74">SUMPRODUCT(('[1]面板-分位数'!$C$3:$C$498='面板-景气指数'!$A74)*('[1]面板-分位数'!$J$3:$J$498),('[1]面板-分位数'!$C$3:$C$498='面板-景气指数'!$A74)*'[1]面板-分位数'!CT$3:CT$498)/SUMIF('[1]面板-分位数'!$C$3:$C$498,'面板-景气指数'!$A74,'[1]面板-分位数'!$J$3:$J$498)</f>
        <v>7.3999999999999996E-2</v>
      </c>
      <c r="CP74" s="48">
        <f t="array" ref="CP74">SUMPRODUCT(('[1]面板-分位数'!$C$3:$C$498='面板-景气指数'!$A74)*('[1]面板-分位数'!$J$3:$J$498),('[1]面板-分位数'!$C$3:$C$498='面板-景气指数'!$A74)*'[1]面板-分位数'!CU$3:CU$498)/SUMIF('[1]面板-分位数'!$C$3:$C$498,'面板-景气指数'!$A74,'[1]面板-分位数'!$J$3:$J$498)</f>
        <v>6.3E-2</v>
      </c>
      <c r="CQ74" s="48">
        <f t="array" ref="CQ74">SUMPRODUCT(('[1]面板-分位数'!$C$3:$C$498='面板-景气指数'!$A74)*('[1]面板-分位数'!$J$3:$J$498),('[1]面板-分位数'!$C$3:$C$498='面板-景气指数'!$A74)*'[1]面板-分位数'!CV$3:CV$498)/SUMIF('[1]面板-分位数'!$C$3:$C$498,'面板-景气指数'!$A74,'[1]面板-分位数'!$J$3:$J$498)</f>
        <v>5.3000000000000005E-2</v>
      </c>
      <c r="CR74" s="48">
        <f t="array" ref="CR74">SUMPRODUCT(('[1]面板-分位数'!$C$3:$C$498='面板-景气指数'!$A74)*('[1]面板-分位数'!$J$3:$J$498),('[1]面板-分位数'!$C$3:$C$498='面板-景气指数'!$A74)*'[1]面板-分位数'!CW$3:CW$498)/SUMIF('[1]面板-分位数'!$C$3:$C$498,'面板-景气指数'!$A74,'[1]面板-分位数'!$J$3:$J$498)</f>
        <v>4.2000000000000003E-2</v>
      </c>
      <c r="CS74" s="48">
        <f t="array" ref="CS74">SUMPRODUCT(('[1]面板-分位数'!$C$3:$C$498='面板-景气指数'!$A74)*('[1]面板-分位数'!$J$3:$J$498),('[1]面板-分位数'!$C$3:$C$498='面板-景气指数'!$A74)*'[1]面板-分位数'!CX$3:CX$498)/SUMIF('[1]面板-分位数'!$C$3:$C$498,'面板-景气指数'!$A74,'[1]面板-分位数'!$J$3:$J$498)</f>
        <v>3.1000000000000003E-2</v>
      </c>
      <c r="CT74" s="48">
        <f t="array" ref="CT74">SUMPRODUCT(('[1]面板-分位数'!$C$3:$C$498='面板-景气指数'!$A74)*('[1]面板-分位数'!$J$3:$J$498),('[1]面板-分位数'!$C$3:$C$498='面板-景气指数'!$A74)*'[1]面板-分位数'!CY$3:CY$498)/SUMIF('[1]面板-分位数'!$C$3:$C$498,'面板-景气指数'!$A74,'[1]面板-分位数'!$J$3:$J$498)</f>
        <v>0.01</v>
      </c>
      <c r="CU74" s="48">
        <f t="array" ref="CU74">SUMPRODUCT(('[1]面板-分位数'!$C$3:$C$498='面板-景气指数'!$A74)*('[1]面板-分位数'!$J$3:$J$498),('[1]面板-分位数'!$C$3:$C$498='面板-景气指数'!$A74)*'[1]面板-分位数'!CZ$3:CZ$498)/SUMIF('[1]面板-分位数'!$C$3:$C$498,'面板-景气指数'!$A74,'[1]面板-分位数'!$J$3:$J$498)</f>
        <v>0</v>
      </c>
      <c r="CV74" s="48">
        <f t="array" ref="CV74">SUMPRODUCT(('[1]面板-分位数'!$C$3:$C$498='面板-景气指数'!$A74)*('[1]面板-分位数'!$J$3:$J$498),('[1]面板-分位数'!$C$3:$C$498='面板-景气指数'!$A74)*'[1]面板-分位数'!DA$3:DA$498)/SUMIF('[1]面板-分位数'!$C$3:$C$498,'面板-景气指数'!$A74,'[1]面板-分位数'!$J$3:$J$498)</f>
        <v>2.1000000000000001E-2</v>
      </c>
    </row>
    <row r="75" spans="1:100" x14ac:dyDescent="0.2">
      <c r="A75" s="46" t="s">
        <v>21</v>
      </c>
      <c r="B75" s="47">
        <f t="shared" si="25"/>
        <v>24.193116209218442</v>
      </c>
      <c r="C75" s="47">
        <f t="shared" si="27"/>
        <v>9.0387211489603594</v>
      </c>
      <c r="D75" s="49">
        <f t="shared" si="26"/>
        <v>26.28024122419388</v>
      </c>
      <c r="E75" s="47"/>
      <c r="F75" s="48">
        <f t="array" ref="F75">SUMPRODUCT(('[1]面板-分位数'!$C$3:$C$498='面板-景气指数'!$A75)*('[1]面板-分位数'!$J$3:$J$498),('[1]面板-分位数'!$C$3:$C$498='面板-景气指数'!$A75)*'[1]面板-分位数'!K$3:K$498)/SUMIF('[1]面板-分位数'!$C$3:$C$498,'面板-景气指数'!$A75,'[1]面板-分位数'!$J$3:$J$498)</f>
        <v>0.49649788617854068</v>
      </c>
      <c r="G75" s="48">
        <f t="array" ref="G75">SUMPRODUCT(('[1]面板-分位数'!$C$3:$C$498='面板-景气指数'!$A75)*('[1]面板-分位数'!$J$3:$J$498),('[1]面板-分位数'!$C$3:$C$498='面板-景气指数'!$A75)*'[1]面板-分位数'!L$3:L$498)/SUMIF('[1]面板-分位数'!$C$3:$C$498,'面板-景气指数'!$A75,'[1]面板-分位数'!$J$3:$J$498)</f>
        <v>0.53095868947446834</v>
      </c>
      <c r="H75" s="48">
        <f t="array" ref="H75">SUMPRODUCT(('[1]面板-分位数'!$C$3:$C$498='面板-景气指数'!$A75)*('[1]面板-分位数'!$J$3:$J$498),('[1]面板-分位数'!$C$3:$C$498='面板-景气指数'!$A75)*'[1]面板-分位数'!M$3:M$498)/SUMIF('[1]面板-分位数'!$C$3:$C$498,'面板-景气指数'!$A75,'[1]面板-分位数'!$J$3:$J$498)</f>
        <v>0.51126367954029306</v>
      </c>
      <c r="I75" s="48">
        <f t="array" ref="I75">SUMPRODUCT(('[1]面板-分位数'!$C$3:$C$498='面板-景气指数'!$A75)*('[1]面板-分位数'!$J$3:$J$498),('[1]面板-分位数'!$C$3:$C$498='面板-景气指数'!$A75)*'[1]面板-分位数'!N$3:N$498)/SUMIF('[1]面板-分位数'!$C$3:$C$498,'面板-景气指数'!$A75,'[1]面板-分位数'!$J$3:$J$498)</f>
        <v>0.54440163492086535</v>
      </c>
      <c r="J75" s="48">
        <f t="array" ref="J75">SUMPRODUCT(('[1]面板-分位数'!$C$3:$C$498='面板-景气指数'!$A75)*('[1]面板-分位数'!$J$3:$J$498),('[1]面板-分位数'!$C$3:$C$498='面板-景气指数'!$A75)*'[1]面板-分位数'!O$3:O$498)/SUMIF('[1]面板-分位数'!$C$3:$C$498,'面板-景气指数'!$A75,'[1]面板-分位数'!$J$3:$J$498)</f>
        <v>0.44057147798486473</v>
      </c>
      <c r="K75" s="48">
        <f t="array" ref="K75">SUMPRODUCT(('[1]面板-分位数'!$C$3:$C$498='面板-景气指数'!$A75)*('[1]面板-分位数'!$J$3:$J$498),('[1]面板-分位数'!$C$3:$C$498='面板-景气指数'!$A75)*'[1]面板-分位数'!P$3:P$498)/SUMIF('[1]面板-分位数'!$C$3:$C$498,'面板-景气指数'!$A75,'[1]面板-分位数'!$J$3:$J$498)</f>
        <v>0.3700476519899098</v>
      </c>
      <c r="L75" s="48">
        <f t="array" ref="L75">SUMPRODUCT(('[1]面板-分位数'!$C$3:$C$498='面板-景气指数'!$A75)*('[1]面板-分位数'!$J$3:$J$498),('[1]面板-分位数'!$C$3:$C$498='面板-景气指数'!$A75)*'[1]面板-分位数'!Q$3:Q$498)/SUMIF('[1]面板-分位数'!$C$3:$C$498,'面板-景气指数'!$A75,'[1]面板-分位数'!$J$3:$J$498)</f>
        <v>0.23500210176162084</v>
      </c>
      <c r="M75" s="48">
        <f t="array" ref="M75">SUMPRODUCT(('[1]面板-分位数'!$C$3:$C$498='面板-景气指数'!$A75)*('[1]面板-分位数'!$J$3:$J$498),('[1]面板-分位数'!$C$3:$C$498='面板-景气指数'!$A75)*'[1]面板-分位数'!R$3:R$498)/SUMIF('[1]面板-分位数'!$C$3:$C$498,'面板-景气指数'!$A75,'[1]面板-分位数'!$J$3:$J$498)</f>
        <v>0.19545376124434261</v>
      </c>
      <c r="N75" s="48">
        <f t="array" ref="N75">SUMPRODUCT(('[1]面板-分位数'!$C$3:$C$498='面板-景气指数'!$A75)*('[1]面板-分位数'!$J$3:$J$498),('[1]面板-分位数'!$C$3:$C$498='面板-景气指数'!$A75)*'[1]面板-分位数'!S$3:S$498)/SUMIF('[1]面板-分位数'!$C$3:$C$498,'面板-景气指数'!$A75,'[1]面板-分位数'!$J$3:$J$498)</f>
        <v>0.2683536375729445</v>
      </c>
      <c r="O75" s="48">
        <f t="array" ref="O75">SUMPRODUCT(('[1]面板-分位数'!$C$3:$C$498='面板-景气指数'!$A75)*('[1]面板-分位数'!$J$3:$J$498),('[1]面板-分位数'!$C$3:$C$498='面板-景气指数'!$A75)*'[1]面板-分位数'!T$3:T$498)/SUMIF('[1]面板-分位数'!$C$3:$C$498,'面板-景气指数'!$A75,'[1]面板-分位数'!$J$3:$J$498)</f>
        <v>0.33967747716424418</v>
      </c>
      <c r="P75" s="48">
        <f t="array" ref="P75">SUMPRODUCT(('[1]面板-分位数'!$C$3:$C$498='面板-景气指数'!$A75)*('[1]面板-分位数'!$J$3:$J$498),('[1]面板-分位数'!$C$3:$C$498='面板-景气指数'!$A75)*'[1]面板-分位数'!U$3:U$498)/SUMIF('[1]面板-分位数'!$C$3:$C$498,'面板-景气指数'!$A75,'[1]面板-分位数'!$J$3:$J$498)</f>
        <v>0.38013127458810247</v>
      </c>
      <c r="Q75" s="48">
        <f t="array" ref="Q75">SUMPRODUCT(('[1]面板-分位数'!$C$3:$C$498='面板-景气指数'!$A75)*('[1]面板-分位数'!$J$3:$J$498),('[1]面板-分位数'!$C$3:$C$498='面板-景气指数'!$A75)*'[1]面板-分位数'!V$3:V$498)/SUMIF('[1]面板-分位数'!$C$3:$C$498,'面板-景气指数'!$A75,'[1]面板-分位数'!$J$3:$J$498)</f>
        <v>0.37910183786557283</v>
      </c>
      <c r="R75" s="48">
        <f t="array" ref="R75">SUMPRODUCT(('[1]面板-分位数'!$C$3:$C$498='面板-景气指数'!$A75)*('[1]面板-分位数'!$J$3:$J$498),('[1]面板-分位数'!$C$3:$C$498='面板-景气指数'!$A75)*'[1]面板-分位数'!W$3:W$498)/SUMIF('[1]面板-分位数'!$C$3:$C$498,'面板-景气指数'!$A75,'[1]面板-分位数'!$J$3:$J$498)</f>
        <v>0.32398416333448571</v>
      </c>
      <c r="S75" s="48">
        <f t="array" ref="S75">SUMPRODUCT(('[1]面板-分位数'!$C$3:$C$498='面板-景气指数'!$A75)*('[1]面板-分位数'!$J$3:$J$498),('[1]面板-分位数'!$C$3:$C$498='面板-景气指数'!$A75)*'[1]面板-分位数'!X$3:X$498)/SUMIF('[1]面板-分位数'!$C$3:$C$498,'面板-景气指数'!$A75,'[1]面板-分位数'!$J$3:$J$498)</f>
        <v>0.28902752738228393</v>
      </c>
      <c r="T75" s="48">
        <f t="array" ref="T75">SUMPRODUCT(('[1]面板-分位数'!$C$3:$C$498='面板-景气指数'!$A75)*('[1]面板-分位数'!$J$3:$J$498),('[1]面板-分位数'!$C$3:$C$498='面板-景气指数'!$A75)*'[1]面板-分位数'!Y$3:Y$498)/SUMIF('[1]面板-分位数'!$C$3:$C$498,'面板-景气指数'!$A75,'[1]面板-分位数'!$J$3:$J$498)</f>
        <v>0.2714575229308645</v>
      </c>
      <c r="U75" s="48">
        <f t="array" ref="U75">SUMPRODUCT(('[1]面板-分位数'!$C$3:$C$498='面板-景气指数'!$A75)*('[1]面板-分位数'!$J$3:$J$498),('[1]面板-分位数'!$C$3:$C$498='面板-景气指数'!$A75)*'[1]面板-分位数'!Z$3:Z$498)/SUMIF('[1]面板-分位数'!$C$3:$C$498,'面板-景气指数'!$A75,'[1]面板-分位数'!$J$3:$J$498)</f>
        <v>0.26425199815866601</v>
      </c>
      <c r="V75" s="48">
        <f t="array" ref="V75">SUMPRODUCT(('[1]面板-分位数'!$C$3:$C$498='面板-景气指数'!$A75)*('[1]面板-分位数'!$J$3:$J$498),('[1]面板-分位数'!$C$3:$C$498='面板-景气指数'!$A75)*'[1]面板-分位数'!AA$3:AA$498)/SUMIF('[1]面板-分位数'!$C$3:$C$498,'面板-景气指数'!$A75,'[1]面板-分位数'!$J$3:$J$498)</f>
        <v>0.31331294924566888</v>
      </c>
      <c r="W75" s="48">
        <f t="array" ref="W75">SUMPRODUCT(('[1]面板-分位数'!$C$3:$C$498='面板-景气指数'!$A75)*('[1]面板-分位数'!$J$3:$J$498),('[1]面板-分位数'!$C$3:$C$498='面板-景气指数'!$A75)*'[1]面板-分位数'!AB$3:AB$498)/SUMIF('[1]面板-分位数'!$C$3:$C$498,'面板-景气指数'!$A75,'[1]面板-分位数'!$J$3:$J$498)</f>
        <v>0.38781090778324101</v>
      </c>
      <c r="X75" s="48">
        <f t="array" ref="X75">SUMPRODUCT(('[1]面板-分位数'!$C$3:$C$498='面板-景气指数'!$A75)*('[1]面板-分位数'!$J$3:$J$498),('[1]面板-分位数'!$C$3:$C$498='面板-景气指数'!$A75)*'[1]面板-分位数'!AC$3:AC$498)/SUMIF('[1]面板-分位数'!$C$3:$C$498,'面板-景气指数'!$A75,'[1]面板-分位数'!$J$3:$J$498)</f>
        <v>0.55705457344310916</v>
      </c>
      <c r="Y75" s="48">
        <f t="array" ref="Y75">SUMPRODUCT(('[1]面板-分位数'!$C$3:$C$498='面板-景气指数'!$A75)*('[1]面板-分位数'!$J$3:$J$498),('[1]面板-分位数'!$C$3:$C$498='面板-景气指数'!$A75)*'[1]面板-分位数'!AD$3:AD$498)/SUMIF('[1]面板-分位数'!$C$3:$C$498,'面板-景气指数'!$A75,'[1]面板-分位数'!$J$3:$J$498)</f>
        <v>0.61430212741780421</v>
      </c>
      <c r="Z75" s="48">
        <f t="array" ref="Z75">SUMPRODUCT(('[1]面板-分位数'!$C$3:$C$498='面板-景气指数'!$A75)*('[1]面板-分位数'!$J$3:$J$498),('[1]面板-分位数'!$C$3:$C$498='面板-景气指数'!$A75)*'[1]面板-分位数'!AE$3:AE$498)/SUMIF('[1]面板-分位数'!$C$3:$C$498,'面板-景气指数'!$A75,'[1]面板-分位数'!$J$3:$J$498)</f>
        <v>0.68087288672570412</v>
      </c>
      <c r="AA75" s="48">
        <f t="array" ref="AA75">SUMPRODUCT(('[1]面板-分位数'!$C$3:$C$498='面板-景气指数'!$A75)*('[1]面板-分位数'!$J$3:$J$498),('[1]面板-分位数'!$C$3:$C$498='面板-景气指数'!$A75)*'[1]面板-分位数'!AF$3:AF$498)/SUMIF('[1]面板-分位数'!$C$3:$C$498,'面板-景气指数'!$A75,'[1]面板-分位数'!$J$3:$J$498)</f>
        <v>0.69718979280396598</v>
      </c>
      <c r="AB75" s="48">
        <f t="array" ref="AB75">SUMPRODUCT(('[1]面板-分位数'!$C$3:$C$498='面板-景气指数'!$A75)*('[1]面板-分位数'!$J$3:$J$498),('[1]面板-分位数'!$C$3:$C$498='面板-景气指数'!$A75)*'[1]面板-分位数'!AG$3:AG$498)/SUMIF('[1]面板-分位数'!$C$3:$C$498,'面板-景气指数'!$A75,'[1]面板-分位数'!$J$3:$J$498)</f>
        <v>0.70157709474235874</v>
      </c>
      <c r="AC75" s="48">
        <f t="array" ref="AC75">SUMPRODUCT(('[1]面板-分位数'!$C$3:$C$498='面板-景气指数'!$A75)*('[1]面板-分位数'!$J$3:$J$498),('[1]面板-分位数'!$C$3:$C$498='面板-景气指数'!$A75)*'[1]面板-分位数'!AH$3:AH$498)/SUMIF('[1]面板-分位数'!$C$3:$C$498,'面板-景气指数'!$A75,'[1]面板-分位数'!$J$3:$J$498)</f>
        <v>0.69883934295864147</v>
      </c>
      <c r="AD75" s="48">
        <f t="array" ref="AD75">SUMPRODUCT(('[1]面板-分位数'!$C$3:$C$498='面板-景气指数'!$A75)*('[1]面板-分位数'!$J$3:$J$498),('[1]面板-分位数'!$C$3:$C$498='面板-景气指数'!$A75)*'[1]面板-分位数'!AI$3:AI$498)/SUMIF('[1]面板-分位数'!$C$3:$C$498,'面板-景气指数'!$A75,'[1]面板-分位数'!$J$3:$J$498)</f>
        <v>0.76418912839627473</v>
      </c>
      <c r="AE75" s="48">
        <f t="array" ref="AE75">SUMPRODUCT(('[1]面板-分位数'!$C$3:$C$498='面板-景气指数'!$A75)*('[1]面板-分位数'!$J$3:$J$498),('[1]面板-分位数'!$C$3:$C$498='面板-景气指数'!$A75)*'[1]面板-分位数'!AJ$3:AJ$498)/SUMIF('[1]面板-分位数'!$C$3:$C$498,'面板-景气指数'!$A75,'[1]面板-分位数'!$J$3:$J$498)</f>
        <v>0.77262617202635964</v>
      </c>
      <c r="AF75" s="48">
        <f t="array" ref="AF75">SUMPRODUCT(('[1]面板-分位数'!$C$3:$C$498='面板-景气指数'!$A75)*('[1]面板-分位数'!$J$3:$J$498),('[1]面板-分位数'!$C$3:$C$498='面板-景气指数'!$A75)*'[1]面板-分位数'!AK$3:AK$498)/SUMIF('[1]面板-分位数'!$C$3:$C$498,'面板-景气指数'!$A75,'[1]面板-分位数'!$J$3:$J$498)</f>
        <v>0.75171232013313494</v>
      </c>
      <c r="AG75" s="48">
        <f t="array" ref="AG75">SUMPRODUCT(('[1]面板-分位数'!$C$3:$C$498='面板-景气指数'!$A75)*('[1]面板-分位数'!$J$3:$J$498),('[1]面板-分位数'!$C$3:$C$498='面板-景气指数'!$A75)*'[1]面板-分位数'!AL$3:AL$498)/SUMIF('[1]面板-分位数'!$C$3:$C$498,'面板-景气指数'!$A75,'[1]面板-分位数'!$J$3:$J$498)</f>
        <v>0.73053827354589396</v>
      </c>
      <c r="AH75" s="48">
        <f t="array" ref="AH75">SUMPRODUCT(('[1]面板-分位数'!$C$3:$C$498='面板-景气指数'!$A75)*('[1]面板-分位数'!$J$3:$J$498),('[1]面板-分位数'!$C$3:$C$498='面板-景气指数'!$A75)*'[1]面板-分位数'!AM$3:AM$498)/SUMIF('[1]面板-分位数'!$C$3:$C$498,'面板-景气指数'!$A75,'[1]面板-分位数'!$J$3:$J$498)</f>
        <v>0.81847870554354707</v>
      </c>
      <c r="AI75" s="48">
        <f t="array" ref="AI75">SUMPRODUCT(('[1]面板-分位数'!$C$3:$C$498='面板-景气指数'!$A75)*('[1]面板-分位数'!$J$3:$J$498),('[1]面板-分位数'!$C$3:$C$498='面板-景气指数'!$A75)*'[1]面板-分位数'!AN$3:AN$498)/SUMIF('[1]面板-分位数'!$C$3:$C$498,'面板-景气指数'!$A75,'[1]面板-分位数'!$J$3:$J$498)</f>
        <v>0.85989816816434628</v>
      </c>
      <c r="AJ75" s="48">
        <f t="array" ref="AJ75">SUMPRODUCT(('[1]面板-分位数'!$C$3:$C$498='面板-景气指数'!$A75)*('[1]面板-分位数'!$J$3:$J$498),('[1]面板-分位数'!$C$3:$C$498='面板-景气指数'!$A75)*'[1]面板-分位数'!AO$3:AO$498)/SUMIF('[1]面板-分位数'!$C$3:$C$498,'面板-景气指数'!$A75,'[1]面板-分位数'!$J$3:$J$498)</f>
        <v>0.88668142193699861</v>
      </c>
      <c r="AK75" s="48">
        <f t="array" ref="AK75">SUMPRODUCT(('[1]面板-分位数'!$C$3:$C$498='面板-景气指数'!$A75)*('[1]面板-分位数'!$J$3:$J$498),('[1]面板-分位数'!$C$3:$C$498='面板-景气指数'!$A75)*'[1]面板-分位数'!AP$3:AP$498)/SUMIF('[1]面板-分位数'!$C$3:$C$498,'面板-景气指数'!$A75,'[1]面板-分位数'!$J$3:$J$498)</f>
        <v>0.90542056283529126</v>
      </c>
      <c r="AL75" s="48">
        <f t="array" ref="AL75">SUMPRODUCT(('[1]面板-分位数'!$C$3:$C$498='面板-景气指数'!$A75)*('[1]面板-分位数'!$J$3:$J$498),('[1]面板-分位数'!$C$3:$C$498='面板-景气指数'!$A75)*'[1]面板-分位数'!AQ$3:AQ$498)/SUMIF('[1]面板-分位数'!$C$3:$C$498,'面板-景气指数'!$A75,'[1]面板-分位数'!$J$3:$J$498)</f>
        <v>0.87809529794990027</v>
      </c>
      <c r="AM75" s="48">
        <f t="array" ref="AM75">SUMPRODUCT(('[1]面板-分位数'!$C$3:$C$498='面板-景气指数'!$A75)*('[1]面板-分位数'!$J$3:$J$498),('[1]面板-分位数'!$C$3:$C$498='面板-景气指数'!$A75)*'[1]面板-分位数'!AR$3:AR$498)/SUMIF('[1]面板-分位数'!$C$3:$C$498,'面板-景气指数'!$A75,'[1]面板-分位数'!$J$3:$J$498)</f>
        <v>0.8191877031021837</v>
      </c>
      <c r="AN75" s="48">
        <f t="array" ref="AN75">SUMPRODUCT(('[1]面板-分位数'!$C$3:$C$498='面板-景气指数'!$A75)*('[1]面板-分位数'!$J$3:$J$498),('[1]面板-分位数'!$C$3:$C$498='面板-景气指数'!$A75)*'[1]面板-分位数'!AS$3:AS$498)/SUMIF('[1]面板-分位数'!$C$3:$C$498,'面板-景气指数'!$A75,'[1]面板-分位数'!$J$3:$J$498)</f>
        <v>0.6970504603686567</v>
      </c>
      <c r="AO75" s="48">
        <f t="array" ref="AO75">SUMPRODUCT(('[1]面板-分位数'!$C$3:$C$498='面板-景气指数'!$A75)*('[1]面板-分位数'!$J$3:$J$498),('[1]面板-分位数'!$C$3:$C$498='面板-景气指数'!$A75)*'[1]面板-分位数'!AT$3:AT$498)/SUMIF('[1]面板-分位数'!$C$3:$C$498,'面板-景气指数'!$A75,'[1]面板-分位数'!$J$3:$J$498)</f>
        <v>0.58564784199042019</v>
      </c>
      <c r="AP75" s="48">
        <f t="array" ref="AP75">SUMPRODUCT(('[1]面板-分位数'!$C$3:$C$498='面板-景气指数'!$A75)*('[1]面板-分位数'!$J$3:$J$498),('[1]面板-分位数'!$C$3:$C$498='面板-景气指数'!$A75)*'[1]面板-分位数'!AU$3:AU$498)/SUMIF('[1]面板-分位数'!$C$3:$C$498,'面板-景气指数'!$A75,'[1]面板-分位数'!$J$3:$J$498)</f>
        <v>0.54495492175802707</v>
      </c>
      <c r="AQ75" s="48">
        <f t="array" ref="AQ75">SUMPRODUCT(('[1]面板-分位数'!$C$3:$C$498='面板-景气指数'!$A75)*('[1]面板-分位数'!$J$3:$J$498),('[1]面板-分位数'!$C$3:$C$498='面板-景气指数'!$A75)*'[1]面板-分位数'!AV$3:AV$498)/SUMIF('[1]面板-分位数'!$C$3:$C$498,'面板-景气指数'!$A75,'[1]面板-分位数'!$J$3:$J$498)</f>
        <v>0.4743849173066077</v>
      </c>
      <c r="AR75" s="48">
        <f t="array" ref="AR75">SUMPRODUCT(('[1]面板-分位数'!$C$3:$C$498='面板-景气指数'!$A75)*('[1]面板-分位数'!$J$3:$J$498),('[1]面板-分位数'!$C$3:$C$498='面板-景气指数'!$A75)*'[1]面板-分位数'!AW$3:AW$498)/SUMIF('[1]面板-分位数'!$C$3:$C$498,'面板-景气指数'!$A75,'[1]面板-分位数'!$J$3:$J$498)</f>
        <v>0.46210373514597997</v>
      </c>
      <c r="AS75" s="48">
        <f t="array" ref="AS75">SUMPRODUCT(('[1]面板-分位数'!$C$3:$C$498='面板-景气指数'!$A75)*('[1]面板-分位数'!$J$3:$J$498),('[1]面板-分位数'!$C$3:$C$498='面板-景气指数'!$A75)*'[1]面板-分位数'!AX$3:AX$498)/SUMIF('[1]面板-分位数'!$C$3:$C$498,'面板-景气指数'!$A75,'[1]面板-分位数'!$J$3:$J$498)</f>
        <v>0.45946049027616676</v>
      </c>
      <c r="AT75" s="48">
        <f t="array" ref="AT75">SUMPRODUCT(('[1]面板-分位数'!$C$3:$C$498='面板-景气指数'!$A75)*('[1]面板-分位数'!$J$3:$J$498),('[1]面板-分位数'!$C$3:$C$498='面板-景气指数'!$A75)*'[1]面板-分位数'!AY$3:AY$498)/SUMIF('[1]面板-分位数'!$C$3:$C$498,'面板-景气指数'!$A75,'[1]面板-分位数'!$J$3:$J$498)</f>
        <v>0.4236212196765568</v>
      </c>
      <c r="AU75" s="48">
        <f t="array" ref="AU75">SUMPRODUCT(('[1]面板-分位数'!$C$3:$C$498='面板-景气指数'!$A75)*('[1]面板-分位数'!$J$3:$J$498),('[1]面板-分位数'!$C$3:$C$498='面板-景气指数'!$A75)*'[1]面板-分位数'!AZ$3:AZ$498)/SUMIF('[1]面板-分位数'!$C$3:$C$498,'面板-景气指数'!$A75,'[1]面板-分位数'!$J$3:$J$498)</f>
        <v>0.28893741913769244</v>
      </c>
      <c r="AV75" s="48">
        <f t="array" ref="AV75">SUMPRODUCT(('[1]面板-分位数'!$C$3:$C$498='面板-景气指数'!$A75)*('[1]面板-分位数'!$J$3:$J$498),('[1]面板-分位数'!$C$3:$C$498='面板-景气指数'!$A75)*'[1]面板-分位数'!BA$3:BA$498)/SUMIF('[1]面板-分位数'!$C$3:$C$498,'面板-景气指数'!$A75,'[1]面板-分位数'!$J$3:$J$498)</f>
        <v>0.11936242012703516</v>
      </c>
      <c r="AW75" s="48">
        <f t="array" ref="AW75">SUMPRODUCT(('[1]面板-分位数'!$C$3:$C$498='面板-景气指数'!$A75)*('[1]面板-分位数'!$J$3:$J$498),('[1]面板-分位数'!$C$3:$C$498='面板-景气指数'!$A75)*'[1]面板-分位数'!BB$3:BB$498)/SUMIF('[1]面板-分位数'!$C$3:$C$498,'面板-景气指数'!$A75,'[1]面板-分位数'!$J$3:$J$498)</f>
        <v>5.8222362984841979E-2</v>
      </c>
      <c r="AX75" s="48">
        <f t="array" ref="AX75">SUMPRODUCT(('[1]面板-分位数'!$C$3:$C$498='面板-景气指数'!$A75)*('[1]面板-分位数'!$J$3:$J$498),('[1]面板-分位数'!$C$3:$C$498='面板-景气指数'!$A75)*'[1]面板-分位数'!BC$3:BC$498)/SUMIF('[1]面板-分位数'!$C$3:$C$498,'面板-景气指数'!$A75,'[1]面板-分位数'!$J$3:$J$498)</f>
        <v>5.5037149211725159E-2</v>
      </c>
      <c r="AY75" s="48">
        <f t="array" ref="AY75">SUMPRODUCT(('[1]面板-分位数'!$C$3:$C$498='面板-景气指数'!$A75)*('[1]面板-分位数'!$J$3:$J$498),('[1]面板-分位数'!$C$3:$C$498='面板-景气指数'!$A75)*'[1]面板-分位数'!BD$3:BD$498)/SUMIF('[1]面板-分位数'!$C$3:$C$498,'面板-景气指数'!$A75,'[1]面板-分位数'!$J$3:$J$498)</f>
        <v>0.14600811211648018</v>
      </c>
      <c r="AZ75" s="48">
        <f t="array" ref="AZ75">SUMPRODUCT(('[1]面板-分位数'!$C$3:$C$498='面板-景气指数'!$A75)*('[1]面板-分位数'!$J$3:$J$498),('[1]面板-分位数'!$C$3:$C$498='面板-景气指数'!$A75)*'[1]面板-分位数'!BE$3:BE$498)/SUMIF('[1]面板-分位数'!$C$3:$C$498,'面板-景气指数'!$A75,'[1]面板-分位数'!$J$3:$J$498)</f>
        <v>0.25863000826056676</v>
      </c>
      <c r="BA75" s="48">
        <f t="array" ref="BA75">SUMPRODUCT(('[1]面板-分位数'!$C$3:$C$498='面板-景气指数'!$A75)*('[1]面板-分位数'!$J$3:$J$498),('[1]面板-分位数'!$C$3:$C$498='面板-景气指数'!$A75)*'[1]面板-分位数'!BF$3:BF$498)/SUMIF('[1]面板-分位数'!$C$3:$C$498,'面板-景气指数'!$A75,'[1]面板-分位数'!$J$3:$J$498)</f>
        <v>0.29194236545757596</v>
      </c>
      <c r="BB75" s="48">
        <f t="array" ref="BB75">SUMPRODUCT(('[1]面板-分位数'!$C$3:$C$498='面板-景气指数'!$A75)*('[1]面板-分位数'!$J$3:$J$498),('[1]面板-分位数'!$C$3:$C$498='面板-景气指数'!$A75)*'[1]面板-分位数'!BG$3:BG$498)/SUMIF('[1]面板-分位数'!$C$3:$C$498,'面板-景气指数'!$A75,'[1]面板-分位数'!$J$3:$J$498)</f>
        <v>0.26691852137286315</v>
      </c>
      <c r="BC75" s="48">
        <f t="array" ref="BC75">SUMPRODUCT(('[1]面板-分位数'!$C$3:$C$498='面板-景气指数'!$A75)*('[1]面板-分位数'!$J$3:$J$498),('[1]面板-分位数'!$C$3:$C$498='面板-景气指数'!$A75)*'[1]面板-分位数'!BH$3:BH$498)/SUMIF('[1]面板-分位数'!$C$3:$C$498,'面板-景气指数'!$A75,'[1]面板-分位数'!$J$3:$J$498)</f>
        <v>0.26075073786104958</v>
      </c>
      <c r="BD75" s="48">
        <f t="array" ref="BD75">SUMPRODUCT(('[1]面板-分位数'!$C$3:$C$498='面板-景气指数'!$A75)*('[1]面板-分位数'!$J$3:$J$498),('[1]面板-分位数'!$C$3:$C$498='面板-景气指数'!$A75)*'[1]面板-分位数'!BI$3:BI$498)/SUMIF('[1]面板-分位数'!$C$3:$C$498,'面板-景气指数'!$A75,'[1]面板-分位数'!$J$3:$J$498)</f>
        <v>0.27109668103455642</v>
      </c>
      <c r="BE75" s="48">
        <f t="array" ref="BE75">SUMPRODUCT(('[1]面板-分位数'!$C$3:$C$498='面板-景气指数'!$A75)*('[1]面板-分位数'!$J$3:$J$498),('[1]面板-分位数'!$C$3:$C$498='面板-景气指数'!$A75)*'[1]面板-分位数'!BJ$3:BJ$498)/SUMIF('[1]面板-分位数'!$C$3:$C$498,'面板-景气指数'!$A75,'[1]面板-分位数'!$J$3:$J$498)</f>
        <v>0.28802317364710228</v>
      </c>
      <c r="BF75" s="48">
        <f t="array" ref="BF75">SUMPRODUCT(('[1]面板-分位数'!$C$3:$C$498='面板-景气指数'!$A75)*('[1]面板-分位数'!$J$3:$J$498),('[1]面板-分位数'!$C$3:$C$498='面板-景气指数'!$A75)*'[1]面板-分位数'!BK$3:BK$498)/SUMIF('[1]面板-分位数'!$C$3:$C$498,'面板-景气指数'!$A75,'[1]面板-分位数'!$J$3:$J$498)</f>
        <v>0.20885609675241493</v>
      </c>
      <c r="BG75" s="48">
        <f t="array" ref="BG75">SUMPRODUCT(('[1]面板-分位数'!$C$3:$C$498='面板-景气指数'!$A75)*('[1]面板-分位数'!$J$3:$J$498),('[1]面板-分位数'!$C$3:$C$498='面板-景气指数'!$A75)*'[1]面板-分位数'!BL$3:BL$498)/SUMIF('[1]面板-分位数'!$C$3:$C$498,'面板-景气指数'!$A75,'[1]面板-分位数'!$J$3:$J$498)</f>
        <v>0.18805604094663514</v>
      </c>
      <c r="BH75" s="48">
        <f t="array" ref="BH75">SUMPRODUCT(('[1]面板-分位数'!$C$3:$C$498='面板-景气指数'!$A75)*('[1]面板-分位数'!$J$3:$J$498),('[1]面板-分位数'!$C$3:$C$498='面板-景气指数'!$A75)*'[1]面板-分位数'!BM$3:BM$498)/SUMIF('[1]面板-分位数'!$C$3:$C$498,'面板-景气指数'!$A75,'[1]面板-分位数'!$J$3:$J$498)</f>
        <v>0.21550211382145937</v>
      </c>
      <c r="BI75" s="48">
        <f t="array" ref="BI75">SUMPRODUCT(('[1]面板-分位数'!$C$3:$C$498='面板-景气指数'!$A75)*('[1]面板-分位数'!$J$3:$J$498),('[1]面板-分位数'!$C$3:$C$498='面板-景气指数'!$A75)*'[1]面板-分位数'!BN$3:BN$498)/SUMIF('[1]面板-分位数'!$C$3:$C$498,'面板-景气指数'!$A75,'[1]面板-分位数'!$J$3:$J$498)</f>
        <v>0.30631131947036427</v>
      </c>
      <c r="BJ75" s="48">
        <f t="array" ref="BJ75">SUMPRODUCT(('[1]面板-分位数'!$C$3:$C$498='面板-景气指数'!$A75)*('[1]面板-分位数'!$J$3:$J$498),('[1]面板-分位数'!$C$3:$C$498='面板-景气指数'!$A75)*'[1]面板-分位数'!BO$3:BO$498)/SUMIF('[1]面板-分位数'!$C$3:$C$498,'面板-景气指数'!$A75,'[1]面板-分位数'!$J$3:$J$498)</f>
        <v>0.2937994275776043</v>
      </c>
      <c r="BK75" s="48">
        <f t="array" ref="BK75">SUMPRODUCT(('[1]面板-分位数'!$C$3:$C$498='面板-景气指数'!$A75)*('[1]面板-分位数'!$J$3:$J$498),('[1]面板-分位数'!$C$3:$C$498='面板-景气指数'!$A75)*'[1]面板-分位数'!BP$3:BP$498)/SUMIF('[1]面板-分位数'!$C$3:$C$498,'面板-景气指数'!$A75,'[1]面板-分位数'!$J$3:$J$498)</f>
        <v>0.2123357978131718</v>
      </c>
      <c r="BL75" s="48">
        <f t="array" ref="BL75">SUMPRODUCT(('[1]面板-分位数'!$C$3:$C$498='面板-景气指数'!$A75)*('[1]面板-分位数'!$J$3:$J$498),('[1]面板-分位数'!$C$3:$C$498='面板-景气指数'!$A75)*'[1]面板-分位数'!BQ$3:BQ$498)/SUMIF('[1]面板-分位数'!$C$3:$C$498,'面板-景气指数'!$A75,'[1]面板-分位数'!$J$3:$J$498)</f>
        <v>0.16765374161807856</v>
      </c>
      <c r="BM75" s="48">
        <f t="array" ref="BM75">SUMPRODUCT(('[1]面板-分位数'!$C$3:$C$498='面板-景气指数'!$A75)*('[1]面板-分位数'!$J$3:$J$498),('[1]面板-分位数'!$C$3:$C$498='面板-景气指数'!$A75)*'[1]面板-分位数'!BR$3:BR$498)/SUMIF('[1]面板-分位数'!$C$3:$C$498,'面板-景气指数'!$A75,'[1]面板-分位数'!$J$3:$J$498)</f>
        <v>0.18196775489872336</v>
      </c>
      <c r="BN75" s="48">
        <f t="array" ref="BN75">SUMPRODUCT(('[1]面板-分位数'!$C$3:$C$498='面板-景气指数'!$A75)*('[1]面板-分位数'!$J$3:$J$498),('[1]面板-分位数'!$C$3:$C$498='面板-景气指数'!$A75)*'[1]面板-分位数'!BS$3:BS$498)/SUMIF('[1]面板-分位数'!$C$3:$C$498,'面板-景气指数'!$A75,'[1]面板-分位数'!$J$3:$J$498)</f>
        <v>0.20770760844406144</v>
      </c>
      <c r="BO75" s="48">
        <f t="array" ref="BO75">SUMPRODUCT(('[1]面板-分位数'!$C$3:$C$498='面板-景气指数'!$A75)*('[1]面板-分位数'!$J$3:$J$498),('[1]面板-分位数'!$C$3:$C$498='面板-景气指数'!$A75)*'[1]面板-分位数'!BT$3:BT$498)/SUMIF('[1]面板-分位数'!$C$3:$C$498,'面板-景气指数'!$A75,'[1]面板-分位数'!$J$3:$J$498)</f>
        <v>0.22053079568750852</v>
      </c>
      <c r="BP75" s="48">
        <f t="array" ref="BP75">SUMPRODUCT(('[1]面板-分位数'!$C$3:$C$498='面板-景气指数'!$A75)*('[1]面板-分位数'!$J$3:$J$498),('[1]面板-分位数'!$C$3:$C$498='面板-景气指数'!$A75)*'[1]面板-分位数'!BU$3:BU$498)/SUMIF('[1]面板-分位数'!$C$3:$C$498,'面板-景气指数'!$A75,'[1]面板-分位数'!$J$3:$J$498)</f>
        <v>0.24704202920249654</v>
      </c>
      <c r="BQ75" s="48">
        <f t="array" ref="BQ75">SUMPRODUCT(('[1]面板-分位数'!$C$3:$C$498='面板-景气指数'!$A75)*('[1]面板-分位数'!$J$3:$J$498),('[1]面板-分位数'!$C$3:$C$498='面板-景气指数'!$A75)*'[1]面板-分位数'!BV$3:BV$498)/SUMIF('[1]面板-分位数'!$C$3:$C$498,'面板-景气指数'!$A75,'[1]面板-分位数'!$J$3:$J$498)</f>
        <v>0.38074963764655795</v>
      </c>
      <c r="BR75" s="48">
        <f t="array" ref="BR75">SUMPRODUCT(('[1]面板-分位数'!$C$3:$C$498='面板-景气指数'!$A75)*('[1]面板-分位数'!$J$3:$J$498),('[1]面板-分位数'!$C$3:$C$498='面板-景气指数'!$A75)*'[1]面板-分位数'!BW$3:BW$498)/SUMIF('[1]面板-分位数'!$C$3:$C$498,'面板-景气指数'!$A75,'[1]面板-分位数'!$J$3:$J$498)</f>
        <v>0.54635921815092281</v>
      </c>
      <c r="BS75" s="48">
        <f t="array" ref="BS75">SUMPRODUCT(('[1]面板-分位数'!$C$3:$C$498='面板-景气指数'!$A75)*('[1]面板-分位数'!$J$3:$J$498),('[1]面板-分位数'!$C$3:$C$498='面板-景气指数'!$A75)*'[1]面板-分位数'!BX$3:BX$498)/SUMIF('[1]面板-分位数'!$C$3:$C$498,'面板-景气指数'!$A75,'[1]面板-分位数'!$J$3:$J$498)</f>
        <v>0.62275731395623779</v>
      </c>
      <c r="BT75" s="48">
        <f t="array" ref="BT75">SUMPRODUCT(('[1]面板-分位数'!$C$3:$C$498='面板-景气指数'!$A75)*('[1]面板-分位数'!$J$3:$J$498),('[1]面板-分位数'!$C$3:$C$498='面板-景气指数'!$A75)*'[1]面板-分位数'!BY$3:BY$498)/SUMIF('[1]面板-分位数'!$C$3:$C$498,'面板-景气指数'!$A75,'[1]面板-分位数'!$J$3:$J$498)</f>
        <v>0.67168380656878368</v>
      </c>
      <c r="BU75" s="48">
        <f t="array" ref="BU75">SUMPRODUCT(('[1]面板-分位数'!$C$3:$C$498='面板-景气指数'!$A75)*('[1]面板-分位数'!$J$3:$J$498),('[1]面板-分位数'!$C$3:$C$498='面板-景气指数'!$A75)*'[1]面板-分位数'!BZ$3:BZ$498)/SUMIF('[1]面板-分位数'!$C$3:$C$498,'面板-景气指数'!$A75,'[1]面板-分位数'!$J$3:$J$498)</f>
        <v>0.64919428522729128</v>
      </c>
      <c r="BV75" s="48">
        <f t="array" ref="BV75">SUMPRODUCT(('[1]面板-分位数'!$C$3:$C$498='面板-景气指数'!$A75)*('[1]面板-分位数'!$J$3:$J$498),('[1]面板-分位数'!$C$3:$C$498='面板-景气指数'!$A75)*'[1]面板-分位数'!CA$3:CA$498)/SUMIF('[1]面板-分位数'!$C$3:$C$498,'面板-景气指数'!$A75,'[1]面板-分位数'!$J$3:$J$498)</f>
        <v>0.59292154026274313</v>
      </c>
      <c r="BW75" s="48">
        <f t="array" ref="BW75">SUMPRODUCT(('[1]面板-分位数'!$C$3:$C$498='面板-景气指数'!$A75)*('[1]面板-分位数'!$J$3:$J$498),('[1]面板-分位数'!$C$3:$C$498='面板-景气指数'!$A75)*'[1]面板-分位数'!CB$3:CB$498)/SUMIF('[1]面板-分位数'!$C$3:$C$498,'面板-景气指数'!$A75,'[1]面板-分位数'!$J$3:$J$498)</f>
        <v>0.6332258478311189</v>
      </c>
      <c r="BX75" s="48">
        <f t="array" ref="BX75">SUMPRODUCT(('[1]面板-分位数'!$C$3:$C$498='面板-景气指数'!$A75)*('[1]面板-分位数'!$J$3:$J$498),('[1]面板-分位数'!$C$3:$C$498='面板-景气指数'!$A75)*'[1]面板-分位数'!CC$3:CC$498)/SUMIF('[1]面板-分位数'!$C$3:$C$498,'面板-景气指数'!$A75,'[1]面板-分位数'!$J$3:$J$498)</f>
        <v>0.62253574803731138</v>
      </c>
      <c r="BY75" s="48">
        <f t="array" ref="BY75">SUMPRODUCT(('[1]面板-分位数'!$C$3:$C$498='面板-景气指数'!$A75)*('[1]面板-分位数'!$J$3:$J$498),('[1]面板-分位数'!$C$3:$C$498='面板-景气指数'!$A75)*'[1]面板-分位数'!CD$3:CD$498)/SUMIF('[1]面板-分位数'!$C$3:$C$498,'面板-景气指数'!$A75,'[1]面板-分位数'!$J$3:$J$498)</f>
        <v>0.67057844767741825</v>
      </c>
      <c r="BZ75" s="48">
        <f t="array" ref="BZ75">SUMPRODUCT(('[1]面板-分位数'!$C$3:$C$498='面板-景气指数'!$A75)*('[1]面板-分位数'!$J$3:$J$498),('[1]面板-分位数'!$C$3:$C$498='面板-景气指数'!$A75)*'[1]面板-分位数'!CE$3:CE$498)/SUMIF('[1]面板-分位数'!$C$3:$C$498,'面板-景气指数'!$A75,'[1]面板-分位数'!$J$3:$J$498)</f>
        <v>0.79630213344772349</v>
      </c>
      <c r="CA75" s="48">
        <f t="array" ref="CA75">SUMPRODUCT(('[1]面板-分位数'!$C$3:$C$498='面板-景气指数'!$A75)*('[1]面板-分位数'!$J$3:$J$498),('[1]面板-分位数'!$C$3:$C$498='面板-景气指数'!$A75)*'[1]面板-分位数'!CF$3:CF$498)/SUMIF('[1]面板-分位数'!$C$3:$C$498,'面板-景气指数'!$A75,'[1]面板-分位数'!$J$3:$J$498)</f>
        <v>0.86394748610907668</v>
      </c>
      <c r="CB75" s="48">
        <f t="array" ref="CB75">SUMPRODUCT(('[1]面板-分位数'!$C$3:$C$498='面板-景气指数'!$A75)*('[1]面板-分位数'!$J$3:$J$498),('[1]面板-分位数'!$C$3:$C$498='面板-景气指数'!$A75)*'[1]面板-分位数'!CG$3:CG$498)/SUMIF('[1]面板-分位数'!$C$3:$C$498,'面板-景气指数'!$A75,'[1]面板-分位数'!$J$3:$J$498)</f>
        <v>0.92664602309896382</v>
      </c>
      <c r="CC75" s="48">
        <f t="array" ref="CC75">SUMPRODUCT(('[1]面板-分位数'!$C$3:$C$498='面板-景气指数'!$A75)*('[1]面板-分位数'!$J$3:$J$498),('[1]面板-分位数'!$C$3:$C$498='面板-景气指数'!$A75)*'[1]面板-分位数'!CH$3:CH$498)/SUMIF('[1]面板-分位数'!$C$3:$C$498,'面板-景气指数'!$A75,'[1]面板-分位数'!$J$3:$J$498)</f>
        <v>0.89464249604325197</v>
      </c>
      <c r="CD75" s="48">
        <f t="array" ref="CD75">SUMPRODUCT(('[1]面板-分位数'!$C$3:$C$498='面板-景气指数'!$A75)*('[1]面板-分位数'!$J$3:$J$498),('[1]面板-分位数'!$C$3:$C$498='面板-景气指数'!$A75)*'[1]面板-分位数'!CI$3:CI$498)/SUMIF('[1]面板-分位数'!$C$3:$C$498,'面板-景气指数'!$A75,'[1]面板-分位数'!$J$3:$J$498)</f>
        <v>0.86837042754623361</v>
      </c>
      <c r="CE75" s="48">
        <f t="array" ref="CE75">SUMPRODUCT(('[1]面板-分位数'!$C$3:$C$498='面板-景气指数'!$A75)*('[1]面板-分位数'!$J$3:$J$498),('[1]面板-分位数'!$C$3:$C$498='面板-景气指数'!$A75)*'[1]面板-分位数'!CJ$3:CJ$498)/SUMIF('[1]面板-分位数'!$C$3:$C$498,'面板-景气指数'!$A75,'[1]面板-分位数'!$J$3:$J$498)</f>
        <v>0.84259274832164044</v>
      </c>
      <c r="CF75" s="48">
        <f t="array" ref="CF75">SUMPRODUCT(('[1]面板-分位数'!$C$3:$C$498='面板-景气指数'!$A75)*('[1]面板-分位数'!$J$3:$J$498),('[1]面板-分位数'!$C$3:$C$498='面板-景气指数'!$A75)*'[1]面板-分位数'!CK$3:CK$498)/SUMIF('[1]面板-分位数'!$C$3:$C$498,'面板-景气指数'!$A75,'[1]面板-分位数'!$J$3:$J$498)</f>
        <v>0.84212425665619473</v>
      </c>
      <c r="CG75" s="48">
        <f t="array" ref="CG75">SUMPRODUCT(('[1]面板-分位数'!$C$3:$C$498='面板-景气指数'!$A75)*('[1]面板-分位数'!$J$3:$J$498),('[1]面板-分位数'!$C$3:$C$498='面板-景气指数'!$A75)*'[1]面板-分位数'!CL$3:CL$498)/SUMIF('[1]面板-分位数'!$C$3:$C$498,'面板-景气指数'!$A75,'[1]面板-分位数'!$J$3:$J$498)</f>
        <v>0.84614805853147246</v>
      </c>
      <c r="CH75" s="48">
        <f t="array" ref="CH75">SUMPRODUCT(('[1]面板-分位数'!$C$3:$C$498='面板-景气指数'!$A75)*('[1]面板-分位数'!$J$3:$J$498),('[1]面板-分位数'!$C$3:$C$498='面板-景气指数'!$A75)*'[1]面板-分位数'!CM$3:CM$498)/SUMIF('[1]面板-分位数'!$C$3:$C$498,'面板-景气指数'!$A75,'[1]面板-分位数'!$J$3:$J$498)</f>
        <v>0.87934661964103655</v>
      </c>
      <c r="CI75" s="48">
        <f t="array" ref="CI75">SUMPRODUCT(('[1]面板-分位数'!$C$3:$C$498='面板-景气指数'!$A75)*('[1]面板-分位数'!$J$3:$J$498),('[1]面板-分位数'!$C$3:$C$498='面板-景气指数'!$A75)*'[1]面板-分位数'!CN$3:CN$498)/SUMIF('[1]面板-分位数'!$C$3:$C$498,'面板-景气指数'!$A75,'[1]面板-分位数'!$J$3:$J$498)</f>
        <v>0.90346073093689638</v>
      </c>
      <c r="CJ75" s="48">
        <f t="array" ref="CJ75">SUMPRODUCT(('[1]面板-分位数'!$C$3:$C$498='面板-景气指数'!$A75)*('[1]面板-分位数'!$J$3:$J$498),('[1]面板-分位数'!$C$3:$C$498='面板-景气指数'!$A75)*'[1]面板-分位数'!CO$3:CO$498)/SUMIF('[1]面板-分位数'!$C$3:$C$498,'面板-景气指数'!$A75,'[1]面板-分位数'!$J$3:$J$498)</f>
        <v>0.92340891763317967</v>
      </c>
      <c r="CK75" s="48">
        <f t="array" ref="CK75">SUMPRODUCT(('[1]面板-分位数'!$C$3:$C$498='面板-景气指数'!$A75)*('[1]面板-分位数'!$J$3:$J$498),('[1]面板-分位数'!$C$3:$C$498='面板-景气指数'!$A75)*'[1]面板-分位数'!CP$3:CP$498)/SUMIF('[1]面板-分位数'!$C$3:$C$498,'面板-景气指数'!$A75,'[1]面板-分位数'!$J$3:$J$498)</f>
        <v>0.9096144484352976</v>
      </c>
      <c r="CL75" s="48">
        <f t="array" ref="CL75">SUMPRODUCT(('[1]面板-分位数'!$C$3:$C$498='面板-景气指数'!$A75)*('[1]面板-分位数'!$J$3:$J$498),('[1]面板-分位数'!$C$3:$C$498='面板-景气指数'!$A75)*'[1]面板-分位数'!CQ$3:CQ$498)/SUMIF('[1]面板-分位数'!$C$3:$C$498,'面板-景气指数'!$A75,'[1]面板-分位数'!$J$3:$J$498)</f>
        <v>0.85036479269898169</v>
      </c>
      <c r="CM75" s="48">
        <f t="array" ref="CM75">SUMPRODUCT(('[1]面板-分位数'!$C$3:$C$498='面板-景气指数'!$A75)*('[1]面板-分位数'!$J$3:$J$498),('[1]面板-分位数'!$C$3:$C$498='面板-景气指数'!$A75)*'[1]面板-分位数'!CR$3:CR$498)/SUMIF('[1]面板-分位数'!$C$3:$C$498,'面板-景气指数'!$A75,'[1]面板-分位数'!$J$3:$J$498)</f>
        <v>0.72931852982364731</v>
      </c>
      <c r="CN75" s="48">
        <f t="array" ref="CN75">SUMPRODUCT(('[1]面板-分位数'!$C$3:$C$498='面板-景气指数'!$A75)*('[1]面板-分位数'!$J$3:$J$498),('[1]面板-分位数'!$C$3:$C$498='面板-景气指数'!$A75)*'[1]面板-分位数'!CS$3:CS$498)/SUMIF('[1]面板-分位数'!$C$3:$C$498,'面板-景气指数'!$A75,'[1]面板-分位数'!$J$3:$J$498)</f>
        <v>0.62046242704131305</v>
      </c>
      <c r="CO75" s="48">
        <f t="array" ref="CO75">SUMPRODUCT(('[1]面板-分位数'!$C$3:$C$498='面板-景气指数'!$A75)*('[1]面板-分位数'!$J$3:$J$498),('[1]面板-分位数'!$C$3:$C$498='面板-景气指数'!$A75)*'[1]面板-分位数'!CT$3:CT$498)/SUMIF('[1]面板-分位数'!$C$3:$C$498,'面板-景气指数'!$A75,'[1]面板-分位数'!$J$3:$J$498)</f>
        <v>0.51508218524426308</v>
      </c>
      <c r="CP75" s="48">
        <f t="array" ref="CP75">SUMPRODUCT(('[1]面板-分位数'!$C$3:$C$498='面板-景气指数'!$A75)*('[1]面板-分位数'!$J$3:$J$498),('[1]面板-分位数'!$C$3:$C$498='面板-景气指数'!$A75)*'[1]面板-分位数'!CU$3:CU$498)/SUMIF('[1]面板-分位数'!$C$3:$C$498,'面板-景气指数'!$A75,'[1]面板-分位数'!$J$3:$J$498)</f>
        <v>0.33717601569063743</v>
      </c>
      <c r="CQ75" s="48">
        <f t="array" ref="CQ75">SUMPRODUCT(('[1]面板-分位数'!$C$3:$C$498='面板-景气指数'!$A75)*('[1]面板-分位数'!$J$3:$J$498),('[1]面板-分位数'!$C$3:$C$498='面板-景气指数'!$A75)*'[1]面板-分位数'!CV$3:CV$498)/SUMIF('[1]面板-分位数'!$C$3:$C$498,'面板-景气指数'!$A75,'[1]面板-分位数'!$J$3:$J$498)</f>
        <v>0.23711652004732195</v>
      </c>
      <c r="CR75" s="48">
        <f t="array" ref="CR75">SUMPRODUCT(('[1]面板-分位数'!$C$3:$C$498='面板-景气指数'!$A75)*('[1]面板-分位数'!$J$3:$J$498),('[1]面板-分位数'!$C$3:$C$498='面板-景气指数'!$A75)*'[1]面板-分位数'!CW$3:CW$498)/SUMIF('[1]面板-分位数'!$C$3:$C$498,'面板-景气指数'!$A75,'[1]面板-分位数'!$J$3:$J$498)</f>
        <v>0.20454299457010999</v>
      </c>
      <c r="CS75" s="48">
        <f t="array" ref="CS75">SUMPRODUCT(('[1]面板-分位数'!$C$3:$C$498='面板-景气指数'!$A75)*('[1]面板-分位数'!$J$3:$J$498),('[1]面板-分位数'!$C$3:$C$498='面板-景气指数'!$A75)*'[1]面板-分位数'!CX$3:CX$498)/SUMIF('[1]面板-分位数'!$C$3:$C$498,'面板-景气指数'!$A75,'[1]面板-分位数'!$J$3:$J$498)</f>
        <v>0.27024355493266711</v>
      </c>
      <c r="CT75" s="48">
        <f t="array" ref="CT75">SUMPRODUCT(('[1]面板-分位数'!$C$3:$C$498='面板-景气指数'!$A75)*('[1]面板-分位数'!$J$3:$J$498),('[1]面板-分位数'!$C$3:$C$498='面板-景气指数'!$A75)*'[1]面板-分位数'!CY$3:CY$498)/SUMIF('[1]面板-分位数'!$C$3:$C$498,'面板-景气指数'!$A75,'[1]面板-分位数'!$J$3:$J$498)</f>
        <v>0.29220572925341215</v>
      </c>
      <c r="CU75" s="48">
        <f t="array" ref="CU75">SUMPRODUCT(('[1]面板-分位数'!$C$3:$C$498='面板-景气指数'!$A75)*('[1]面板-分位数'!$J$3:$J$498),('[1]面板-分位数'!$C$3:$C$498='面板-景气指数'!$A75)*'[1]面板-分位数'!CZ$3:CZ$498)/SUMIF('[1]面板-分位数'!$C$3:$C$498,'面板-景气指数'!$A75,'[1]面板-分位数'!$J$3:$J$498)</f>
        <v>0.24250651579599533</v>
      </c>
      <c r="CV75" s="48">
        <f t="array" ref="CV75">SUMPRODUCT(('[1]面板-分位数'!$C$3:$C$498='面板-景气指数'!$A75)*('[1]面板-分位数'!$J$3:$J$498),('[1]面板-分位数'!$C$3:$C$498='面板-景气指数'!$A75)*'[1]面板-分位数'!DA$3:DA$498)/SUMIF('[1]面板-分位数'!$C$3:$C$498,'面板-景气指数'!$A75,'[1]面板-分位数'!$J$3:$J$498)</f>
        <v>0.18848552832938384</v>
      </c>
    </row>
    <row r="76" spans="1:100" x14ac:dyDescent="0.2">
      <c r="A76" s="46" t="s">
        <v>24</v>
      </c>
      <c r="B76" s="47">
        <f t="shared" si="25"/>
        <v>68.100000000000009</v>
      </c>
      <c r="C76" s="47">
        <f t="shared" si="27"/>
        <v>2.6499999999999968</v>
      </c>
      <c r="D76" s="49">
        <f t="shared" si="26"/>
        <v>27.730204274050653</v>
      </c>
      <c r="E76" s="47"/>
      <c r="F76" s="48">
        <f t="array" ref="F76">SUMPRODUCT(('[1]面板-分位数'!$C$3:$C$498='面板-景气指数'!$A76)*('[1]面板-分位数'!$J$3:$J$498),('[1]面板-分位数'!$C$3:$C$498='面板-景气指数'!$A76)*'[1]面板-分位数'!K$3:K$498)/SUMIF('[1]面板-分位数'!$C$3:$C$498,'面板-景气指数'!$A76,'[1]面板-分位数'!$J$3:$J$498)</f>
        <v>0.69599999999999995</v>
      </c>
      <c r="G76" s="48">
        <f t="array" ref="G76">SUMPRODUCT(('[1]面板-分位数'!$C$3:$C$498='面板-景气指数'!$A76)*('[1]面板-分位数'!$J$3:$J$498),('[1]面板-分位数'!$C$3:$C$498='面板-景气指数'!$A76)*'[1]面板-分位数'!L$3:L$498)/SUMIF('[1]面板-分位数'!$C$3:$C$498,'面板-景气指数'!$A76,'[1]面板-分位数'!$J$3:$J$498)</f>
        <v>0.73350000000000004</v>
      </c>
      <c r="H76" s="48">
        <f t="array" ref="H76">SUMPRODUCT(('[1]面板-分位数'!$C$3:$C$498='面板-景气指数'!$A76)*('[1]面板-分位数'!$J$3:$J$498),('[1]面板-分位数'!$C$3:$C$498='面板-景气指数'!$A76)*'[1]面板-分位数'!M$3:M$498)/SUMIF('[1]面板-分位数'!$C$3:$C$498,'面板-景气指数'!$A76,'[1]面板-分位数'!$J$3:$J$498)</f>
        <v>0.74950000000000006</v>
      </c>
      <c r="I76" s="48">
        <f t="array" ref="I76">SUMPRODUCT(('[1]面板-分位数'!$C$3:$C$498='面板-景气指数'!$A76)*('[1]面板-分位数'!$J$3:$J$498),('[1]面板-分位数'!$C$3:$C$498='面板-景气指数'!$A76)*'[1]面板-分位数'!N$3:N$498)/SUMIF('[1]面板-分位数'!$C$3:$C$498,'面板-景气指数'!$A76,'[1]面板-分位数'!$J$3:$J$498)</f>
        <v>0.77599999999999991</v>
      </c>
      <c r="J76" s="48">
        <f t="array" ref="J76">SUMPRODUCT(('[1]面板-分位数'!$C$3:$C$498='面板-景气指数'!$A76)*('[1]面板-分位数'!$J$3:$J$498),('[1]面板-分位数'!$C$3:$C$498='面板-景气指数'!$A76)*'[1]面板-分位数'!O$3:O$498)/SUMIF('[1]面板-分位数'!$C$3:$C$498,'面板-景气指数'!$A76,'[1]面板-分位数'!$J$3:$J$498)</f>
        <v>0.70700000000000007</v>
      </c>
      <c r="K76" s="48">
        <f t="array" ref="K76">SUMPRODUCT(('[1]面板-分位数'!$C$3:$C$498='面板-景气指数'!$A76)*('[1]面板-分位数'!$J$3:$J$498),('[1]面板-分位数'!$C$3:$C$498='面板-景气指数'!$A76)*'[1]面板-分位数'!P$3:P$498)/SUMIF('[1]面板-分位数'!$C$3:$C$498,'面板-景气指数'!$A76,'[1]面板-分位数'!$J$3:$J$498)</f>
        <v>0.67499999999999993</v>
      </c>
      <c r="L76" s="48">
        <f t="array" ref="L76">SUMPRODUCT(('[1]面板-分位数'!$C$3:$C$498='面板-景气指数'!$A76)*('[1]面板-分位数'!$J$3:$J$498),('[1]面板-分位数'!$C$3:$C$498='面板-景气指数'!$A76)*'[1]面板-分位数'!Q$3:Q$498)/SUMIF('[1]面板-分位数'!$C$3:$C$498,'面板-景气指数'!$A76,'[1]面板-分位数'!$J$3:$J$498)</f>
        <v>0.57400000000000007</v>
      </c>
      <c r="M76" s="48">
        <f t="array" ref="M76">SUMPRODUCT(('[1]面板-分位数'!$C$3:$C$498='面板-景气指数'!$A76)*('[1]面板-分位数'!$J$3:$J$498),('[1]面板-分位数'!$C$3:$C$498='面板-景气指数'!$A76)*'[1]面板-分位数'!R$3:R$498)/SUMIF('[1]面板-分位数'!$C$3:$C$498,'面板-景气指数'!$A76,'[1]面板-分位数'!$J$3:$J$498)</f>
        <v>0.48900000000000005</v>
      </c>
      <c r="N76" s="48">
        <f t="array" ref="N76">SUMPRODUCT(('[1]面板-分位数'!$C$3:$C$498='面板-景气指数'!$A76)*('[1]面板-分位数'!$J$3:$J$498),('[1]面板-分位数'!$C$3:$C$498='面板-景气指数'!$A76)*'[1]面板-分位数'!S$3:S$498)/SUMIF('[1]面板-分位数'!$C$3:$C$498,'面板-景气指数'!$A76,'[1]面板-分位数'!$J$3:$J$498)</f>
        <v>0.33999999999999997</v>
      </c>
      <c r="O76" s="48">
        <f t="array" ref="O76">SUMPRODUCT(('[1]面板-分位数'!$C$3:$C$498='面板-景气指数'!$A76)*('[1]面板-分位数'!$J$3:$J$498),('[1]面板-分位数'!$C$3:$C$498='面板-景气指数'!$A76)*'[1]面板-分位数'!T$3:T$498)/SUMIF('[1]面板-分位数'!$C$3:$C$498,'面板-景气指数'!$A76,'[1]面板-分位数'!$J$3:$J$498)</f>
        <v>0.35049999999999998</v>
      </c>
      <c r="P76" s="48">
        <f t="array" ref="P76">SUMPRODUCT(('[1]面板-分位数'!$C$3:$C$498='面板-景气指数'!$A76)*('[1]面板-分位数'!$J$3:$J$498),('[1]面板-分位数'!$C$3:$C$498='面板-景气指数'!$A76)*'[1]面板-分位数'!U$3:U$498)/SUMIF('[1]面板-分位数'!$C$3:$C$498,'面板-景气指数'!$A76,'[1]面板-分位数'!$J$3:$J$498)</f>
        <v>0.45150000000000001</v>
      </c>
      <c r="Q76" s="48">
        <f t="array" ref="Q76">SUMPRODUCT(('[1]面板-分位数'!$C$3:$C$498='面板-景气指数'!$A76)*('[1]面板-分位数'!$J$3:$J$498),('[1]面板-分位数'!$C$3:$C$498='面板-景气指数'!$A76)*'[1]面板-分位数'!V$3:V$498)/SUMIF('[1]面板-分位数'!$C$3:$C$498,'面板-景气指数'!$A76,'[1]面板-分位数'!$J$3:$J$498)</f>
        <v>0.39850000000000008</v>
      </c>
      <c r="R76" s="48">
        <f t="array" ref="R76">SUMPRODUCT(('[1]面板-分位数'!$C$3:$C$498='面板-景气指数'!$A76)*('[1]面板-分位数'!$J$3:$J$498),('[1]面板-分位数'!$C$3:$C$498='面板-景气指数'!$A76)*'[1]面板-分位数'!W$3:W$498)/SUMIF('[1]面板-分位数'!$C$3:$C$498,'面板-景气指数'!$A76,'[1]面板-分位数'!$J$3:$J$498)</f>
        <v>0.1855</v>
      </c>
      <c r="S76" s="48">
        <f t="array" ref="S76">SUMPRODUCT(('[1]面板-分位数'!$C$3:$C$498='面板-景气指数'!$A76)*('[1]面板-分位数'!$J$3:$J$498),('[1]面板-分位数'!$C$3:$C$498='面板-景气指数'!$A76)*'[1]面板-分位数'!X$3:X$498)/SUMIF('[1]面板-分位数'!$C$3:$C$498,'面板-景气指数'!$A76,'[1]面板-分位数'!$J$3:$J$498)</f>
        <v>5.2500000000000005E-2</v>
      </c>
      <c r="T76" s="48">
        <f t="array" ref="T76">SUMPRODUCT(('[1]面板-分位数'!$C$3:$C$498='面板-景气指数'!$A76)*('[1]面板-分位数'!$J$3:$J$498),('[1]面板-分位数'!$C$3:$C$498='面板-景气指数'!$A76)*'[1]面板-分位数'!Y$3:Y$498)/SUMIF('[1]面板-分位数'!$C$3:$C$498,'面板-景气指数'!$A76,'[1]面板-分位数'!$J$3:$J$498)</f>
        <v>7.3999999999999996E-2</v>
      </c>
      <c r="U76" s="48">
        <f t="array" ref="U76">SUMPRODUCT(('[1]面板-分位数'!$C$3:$C$498='面板-景气指数'!$A76)*('[1]面板-分位数'!$J$3:$J$498),('[1]面板-分位数'!$C$3:$C$498='面板-景气指数'!$A76)*'[1]面板-分位数'!Z$3:Z$498)/SUMIF('[1]面板-分位数'!$C$3:$C$498,'面板-景气指数'!$A76,'[1]面板-分位数'!$J$3:$J$498)</f>
        <v>9.0000000000000011E-2</v>
      </c>
      <c r="V76" s="48">
        <f t="array" ref="V76">SUMPRODUCT(('[1]面板-分位数'!$C$3:$C$498='面板-景气指数'!$A76)*('[1]面板-分位数'!$J$3:$J$498),('[1]面板-分位数'!$C$3:$C$498='面板-景气指数'!$A76)*'[1]面板-分位数'!AA$3:AA$498)/SUMIF('[1]面板-分位数'!$C$3:$C$498,'面板-景气指数'!$A76,'[1]面板-分位数'!$J$3:$J$498)</f>
        <v>0.13250000000000001</v>
      </c>
      <c r="W76" s="48">
        <f t="array" ref="W76">SUMPRODUCT(('[1]面板-分位数'!$C$3:$C$498='面板-景气指数'!$A76)*('[1]面板-分位数'!$J$3:$J$498),('[1]面板-分位数'!$C$3:$C$498='面板-景气指数'!$A76)*'[1]面板-分位数'!AB$3:AB$498)/SUMIF('[1]面板-分位数'!$C$3:$C$498,'面板-景气指数'!$A76,'[1]面板-分位数'!$J$3:$J$498)</f>
        <v>0.13800000000000001</v>
      </c>
      <c r="X76" s="48">
        <f t="array" ref="X76">SUMPRODUCT(('[1]面板-分位数'!$C$3:$C$498='面板-景气指数'!$A76)*('[1]面板-分位数'!$J$3:$J$498),('[1]面板-分位数'!$C$3:$C$498='面板-景气指数'!$A76)*'[1]面板-分位数'!AC$3:AC$498)/SUMIF('[1]面板-分位数'!$C$3:$C$498,'面板-景气指数'!$A76,'[1]面板-分位数'!$J$3:$J$498)</f>
        <v>0.24399999999999999</v>
      </c>
      <c r="Y76" s="48">
        <f t="array" ref="Y76">SUMPRODUCT(('[1]面板-分位数'!$C$3:$C$498='面板-景气指数'!$A76)*('[1]面板-分位数'!$J$3:$J$498),('[1]面板-分位数'!$C$3:$C$498='面板-景气指数'!$A76)*'[1]面板-分位数'!AD$3:AD$498)/SUMIF('[1]面板-分位数'!$C$3:$C$498,'面板-景气指数'!$A76,'[1]面板-分位数'!$J$3:$J$498)</f>
        <v>0.39850000000000008</v>
      </c>
      <c r="Z76" s="48">
        <f t="array" ref="Z76">SUMPRODUCT(('[1]面板-分位数'!$C$3:$C$498='面板-景气指数'!$A76)*('[1]面板-分位数'!$J$3:$J$498),('[1]面板-分位数'!$C$3:$C$498='面板-景气指数'!$A76)*'[1]面板-分位数'!AE$3:AE$498)/SUMIF('[1]面板-分位数'!$C$3:$C$498,'面板-景气指数'!$A76,'[1]面板-分位数'!$J$3:$J$498)</f>
        <v>0.47300000000000003</v>
      </c>
      <c r="AA76" s="48">
        <f t="array" ref="AA76">SUMPRODUCT(('[1]面板-分位数'!$C$3:$C$498='面板-景气指数'!$A76)*('[1]面板-分位数'!$J$3:$J$498),('[1]面板-分位数'!$C$3:$C$498='面板-景气指数'!$A76)*'[1]面板-分位数'!AF$3:AF$498)/SUMIF('[1]面板-分位数'!$C$3:$C$498,'面板-景气指数'!$A76,'[1]面板-分位数'!$J$3:$J$498)</f>
        <v>0.35599999999999998</v>
      </c>
      <c r="AB76" s="48">
        <f t="array" ref="AB76">SUMPRODUCT(('[1]面板-分位数'!$C$3:$C$498='面板-景气指数'!$A76)*('[1]面板-分位数'!$J$3:$J$498),('[1]面板-分位数'!$C$3:$C$498='面板-景气指数'!$A76)*'[1]面板-分位数'!AG$3:AG$498)/SUMIF('[1]面板-分位数'!$C$3:$C$498,'面板-景气指数'!$A76,'[1]面板-分位数'!$J$3:$J$498)</f>
        <v>0.20699999999999996</v>
      </c>
      <c r="AC76" s="48">
        <f t="array" ref="AC76">SUMPRODUCT(('[1]面板-分位数'!$C$3:$C$498='面板-景气指数'!$A76)*('[1]面板-分位数'!$J$3:$J$498),('[1]面板-分位数'!$C$3:$C$498='面板-景气指数'!$A76)*'[1]面板-分位数'!AH$3:AH$498)/SUMIF('[1]面板-分位数'!$C$3:$C$498,'面板-景气指数'!$A76,'[1]面板-分位数'!$J$3:$J$498)</f>
        <v>0.22849999999999998</v>
      </c>
      <c r="AD76" s="48">
        <f t="array" ref="AD76">SUMPRODUCT(('[1]面板-分位数'!$C$3:$C$498='面板-景气指数'!$A76)*('[1]面板-分位数'!$J$3:$J$498),('[1]面板-分位数'!$C$3:$C$498='面板-景气指数'!$A76)*'[1]面板-分位数'!AI$3:AI$498)/SUMIF('[1]面板-分位数'!$C$3:$C$498,'面板-景气指数'!$A76,'[1]面板-分位数'!$J$3:$J$498)</f>
        <v>0.23899999999999999</v>
      </c>
      <c r="AE76" s="48">
        <f t="array" ref="AE76">SUMPRODUCT(('[1]面板-分位数'!$C$3:$C$498='面板-景气指数'!$A76)*('[1]面板-分位数'!$J$3:$J$498),('[1]面板-分位数'!$C$3:$C$498='面板-景气指数'!$A76)*'[1]面板-分位数'!AJ$3:AJ$498)/SUMIF('[1]面板-分位数'!$C$3:$C$498,'面板-景气指数'!$A76,'[1]面板-分位数'!$J$3:$J$498)</f>
        <v>0.22850000000000004</v>
      </c>
      <c r="AF76" s="48">
        <f t="array" ref="AF76">SUMPRODUCT(('[1]面板-分位数'!$C$3:$C$498='面板-景气指数'!$A76)*('[1]面板-分位数'!$J$3:$J$498),('[1]面板-分位数'!$C$3:$C$498='面板-景气指数'!$A76)*'[1]面板-分位数'!AK$3:AK$498)/SUMIF('[1]面板-分位数'!$C$3:$C$498,'面板-景气指数'!$A76,'[1]面板-分位数'!$J$3:$J$498)</f>
        <v>0.111</v>
      </c>
      <c r="AG76" s="48">
        <f t="array" ref="AG76">SUMPRODUCT(('[1]面板-分位数'!$C$3:$C$498='面板-景气指数'!$A76)*('[1]面板-分位数'!$J$3:$J$498),('[1]面板-分位数'!$C$3:$C$498='面板-景气指数'!$A76)*'[1]面板-分位数'!AL$3:AL$498)/SUMIF('[1]面板-分位数'!$C$3:$C$498,'面板-景气指数'!$A76,'[1]面板-分位数'!$J$3:$J$498)</f>
        <v>0.26550000000000001</v>
      </c>
      <c r="AH76" s="48">
        <f t="array" ref="AH76">SUMPRODUCT(('[1]面板-分位数'!$C$3:$C$498='面板-景气指数'!$A76)*('[1]面板-分位数'!$J$3:$J$498),('[1]面板-分位数'!$C$3:$C$498='面板-景气指数'!$A76)*'[1]面板-分位数'!AM$3:AM$498)/SUMIF('[1]面板-分位数'!$C$3:$C$498,'面板-景气指数'!$A76,'[1]面板-分位数'!$J$3:$J$498)</f>
        <v>0.49950000000000006</v>
      </c>
      <c r="AI76" s="48">
        <f t="array" ref="AI76">SUMPRODUCT(('[1]面板-分位数'!$C$3:$C$498='面板-景气指数'!$A76)*('[1]面板-分位数'!$J$3:$J$498),('[1]面板-分位数'!$C$3:$C$498='面板-景气指数'!$A76)*'[1]面板-分位数'!AN$3:AN$498)/SUMIF('[1]面板-分位数'!$C$3:$C$498,'面板-景气指数'!$A76,'[1]面板-分位数'!$J$3:$J$498)</f>
        <v>0.69099999999999995</v>
      </c>
      <c r="AJ76" s="48">
        <f t="array" ref="AJ76">SUMPRODUCT(('[1]面板-分位数'!$C$3:$C$498='面板-景气指数'!$A76)*('[1]面板-分位数'!$J$3:$J$498),('[1]面板-分位数'!$C$3:$C$498='面板-景气指数'!$A76)*'[1]面板-分位数'!AO$3:AO$498)/SUMIF('[1]面板-分位数'!$C$3:$C$498,'面板-景气指数'!$A76,'[1]面板-分位数'!$J$3:$J$498)</f>
        <v>0.74399999999999988</v>
      </c>
      <c r="AK76" s="48">
        <f t="array" ref="AK76">SUMPRODUCT(('[1]面板-分位数'!$C$3:$C$498='面板-景气指数'!$A76)*('[1]面板-分位数'!$J$3:$J$498),('[1]面板-分位数'!$C$3:$C$498='面板-景气指数'!$A76)*'[1]面板-分位数'!AP$3:AP$498)/SUMIF('[1]面板-分位数'!$C$3:$C$498,'面板-景气指数'!$A76,'[1]面板-分位数'!$J$3:$J$498)</f>
        <v>0.77100000000000002</v>
      </c>
      <c r="AL76" s="48">
        <f t="array" ref="AL76">SUMPRODUCT(('[1]面板-分位数'!$C$3:$C$498='面板-景气指数'!$A76)*('[1]面板-分位数'!$J$3:$J$498),('[1]面板-分位数'!$C$3:$C$498='面板-景气指数'!$A76)*'[1]面板-分位数'!AQ$3:AQ$498)/SUMIF('[1]面板-分位数'!$C$3:$C$498,'面板-景气指数'!$A76,'[1]面板-分位数'!$J$3:$J$498)</f>
        <v>0.7975000000000001</v>
      </c>
      <c r="AM76" s="48">
        <f t="array" ref="AM76">SUMPRODUCT(('[1]面板-分位数'!$C$3:$C$498='面板-景气指数'!$A76)*('[1]面板-分位数'!$J$3:$J$498),('[1]面板-分位数'!$C$3:$C$498='面板-景气指数'!$A76)*'[1]面板-分位数'!AR$3:AR$498)/SUMIF('[1]面板-分位数'!$C$3:$C$498,'面板-景气指数'!$A76,'[1]面板-分位数'!$J$3:$J$498)</f>
        <v>0.85099999999999998</v>
      </c>
      <c r="AN76" s="48">
        <f t="array" ref="AN76">SUMPRODUCT(('[1]面板-分位数'!$C$3:$C$498='面板-景气指数'!$A76)*('[1]面板-分位数'!$J$3:$J$498),('[1]面板-分位数'!$C$3:$C$498='面板-景气指数'!$A76)*'[1]面板-分位数'!AS$3:AS$498)/SUMIF('[1]面板-分位数'!$C$3:$C$498,'面板-景气指数'!$A76,'[1]面板-分位数'!$J$3:$J$498)</f>
        <v>0.88800000000000001</v>
      </c>
      <c r="AO76" s="48">
        <f t="array" ref="AO76">SUMPRODUCT(('[1]面板-分位数'!$C$3:$C$498='面板-景气指数'!$A76)*('[1]面板-分位数'!$J$3:$J$498),('[1]面板-分位数'!$C$3:$C$498='面板-景气指数'!$A76)*'[1]面板-分位数'!AT$3:AT$498)/SUMIF('[1]面板-分位数'!$C$3:$C$498,'面板-景气指数'!$A76,'[1]面板-分位数'!$J$3:$J$498)</f>
        <v>0.90350000000000008</v>
      </c>
      <c r="AP76" s="48">
        <f t="array" ref="AP76">SUMPRODUCT(('[1]面板-分位数'!$C$3:$C$498='面板-景气指数'!$A76)*('[1]面板-分位数'!$J$3:$J$498),('[1]面板-分位数'!$C$3:$C$498='面板-景气指数'!$A76)*'[1]面板-分位数'!AU$3:AU$498)/SUMIF('[1]面板-分位数'!$C$3:$C$498,'面板-景气指数'!$A76,'[1]面板-分位数'!$J$3:$J$498)</f>
        <v>0.91450000000000009</v>
      </c>
      <c r="AQ76" s="48">
        <f t="array" ref="AQ76">SUMPRODUCT(('[1]面板-分位数'!$C$3:$C$498='面板-景气指数'!$A76)*('[1]面板-分位数'!$J$3:$J$498),('[1]面板-分位数'!$C$3:$C$498='面板-景气指数'!$A76)*'[1]面板-分位数'!AV$3:AV$498)/SUMIF('[1]面板-分位数'!$C$3:$C$498,'面板-景气指数'!$A76,'[1]面板-分位数'!$J$3:$J$498)</f>
        <v>0.91450000000000009</v>
      </c>
      <c r="AR76" s="48">
        <f t="array" ref="AR76">SUMPRODUCT(('[1]面板-分位数'!$C$3:$C$498='面板-景气指数'!$A76)*('[1]面板-分位数'!$J$3:$J$498),('[1]面板-分位数'!$C$3:$C$498='面板-景气指数'!$A76)*'[1]面板-分位数'!AW$3:AW$498)/SUMIF('[1]面板-分位数'!$C$3:$C$498,'面板-景气指数'!$A76,'[1]面板-分位数'!$J$3:$J$498)</f>
        <v>0.94100000000000006</v>
      </c>
      <c r="AS76" s="48">
        <f t="array" ref="AS76">SUMPRODUCT(('[1]面板-分位数'!$C$3:$C$498='面板-景气指数'!$A76)*('[1]面板-分位数'!$J$3:$J$498),('[1]面板-分位数'!$C$3:$C$498='面板-景气指数'!$A76)*'[1]面板-分位数'!AX$3:AX$498)/SUMIF('[1]面板-分位数'!$C$3:$C$498,'面板-景气指数'!$A76,'[1]面板-分位数'!$J$3:$J$498)</f>
        <v>0.94100000000000006</v>
      </c>
      <c r="AT76" s="48">
        <f t="array" ref="AT76">SUMPRODUCT(('[1]面板-分位数'!$C$3:$C$498='面板-景气指数'!$A76)*('[1]面板-分位数'!$J$3:$J$498),('[1]面板-分位数'!$C$3:$C$498='面板-景气指数'!$A76)*'[1]面板-分位数'!AY$3:AY$498)/SUMIF('[1]面板-分位数'!$C$3:$C$498,'面板-景气指数'!$A76,'[1]面板-分位数'!$J$3:$J$498)</f>
        <v>0.92500000000000004</v>
      </c>
      <c r="AU76" s="48">
        <f t="array" ref="AU76">SUMPRODUCT(('[1]面板-分位数'!$C$3:$C$498='面板-景气指数'!$A76)*('[1]面板-分位数'!$J$3:$J$498),('[1]面板-分位数'!$C$3:$C$498='面板-景气指数'!$A76)*'[1]面板-分位数'!AZ$3:AZ$498)/SUMIF('[1]面板-分位数'!$C$3:$C$498,'面板-景气指数'!$A76,'[1]面板-分位数'!$J$3:$J$498)</f>
        <v>0.90400000000000003</v>
      </c>
      <c r="AV76" s="48">
        <f t="array" ref="AV76">SUMPRODUCT(('[1]面板-分位数'!$C$3:$C$498='面板-景气指数'!$A76)*('[1]面板-分位数'!$J$3:$J$498),('[1]面板-分位数'!$C$3:$C$498='面板-景气指数'!$A76)*'[1]面板-分位数'!BA$3:BA$498)/SUMIF('[1]面板-分位数'!$C$3:$C$498,'面板-景气指数'!$A76,'[1]面板-分位数'!$J$3:$J$498)</f>
        <v>0.8085</v>
      </c>
      <c r="AW76" s="48">
        <f t="array" ref="AW76">SUMPRODUCT(('[1]面板-分位数'!$C$3:$C$498='面板-景气指数'!$A76)*('[1]面板-分位数'!$J$3:$J$498),('[1]面板-分位数'!$C$3:$C$498='面板-景气指数'!$A76)*'[1]面板-分位数'!BB$3:BB$498)/SUMIF('[1]面板-分位数'!$C$3:$C$498,'面板-景气指数'!$A76,'[1]面板-分位数'!$J$3:$J$498)</f>
        <v>0.77599999999999991</v>
      </c>
      <c r="AX76" s="48">
        <f t="array" ref="AX76">SUMPRODUCT(('[1]面板-分位数'!$C$3:$C$498='面板-景气指数'!$A76)*('[1]面板-分位数'!$J$3:$J$498),('[1]面板-分位数'!$C$3:$C$498='面板-景气指数'!$A76)*'[1]面板-分位数'!BC$3:BC$498)/SUMIF('[1]面板-分位数'!$C$3:$C$498,'面板-景气指数'!$A76,'[1]面板-分位数'!$J$3:$J$498)</f>
        <v>0.73850000000000016</v>
      </c>
      <c r="AY76" s="48">
        <f t="array" ref="AY76">SUMPRODUCT(('[1]面板-分位数'!$C$3:$C$498='面板-景气指数'!$A76)*('[1]面板-分位数'!$J$3:$J$498),('[1]面板-分位数'!$C$3:$C$498='面板-景气指数'!$A76)*'[1]面板-分位数'!BD$3:BD$498)/SUMIF('[1]面板-分位数'!$C$3:$C$498,'面板-景气指数'!$A76,'[1]面板-分位数'!$J$3:$J$498)</f>
        <v>0.73349999999999993</v>
      </c>
      <c r="AZ76" s="48">
        <f t="array" ref="AZ76">SUMPRODUCT(('[1]面板-分位数'!$C$3:$C$498='面板-景气指数'!$A76)*('[1]面板-分位数'!$J$3:$J$498),('[1]面板-分位数'!$C$3:$C$498='面板-景气指数'!$A76)*'[1]面板-分位数'!BE$3:BE$498)/SUMIF('[1]面板-分位数'!$C$3:$C$498,'面板-景气指数'!$A76,'[1]面板-分位数'!$J$3:$J$498)</f>
        <v>0.755</v>
      </c>
      <c r="BA76" s="48">
        <f t="array" ref="BA76">SUMPRODUCT(('[1]面板-分位数'!$C$3:$C$498='面板-景气指数'!$A76)*('[1]面板-分位数'!$J$3:$J$498),('[1]面板-分位数'!$C$3:$C$498='面板-景气指数'!$A76)*'[1]面板-分位数'!BF$3:BF$498)/SUMIF('[1]面板-分位数'!$C$3:$C$498,'面板-景气指数'!$A76,'[1]面板-分位数'!$J$3:$J$498)</f>
        <v>0.7599999999999999</v>
      </c>
      <c r="BB76" s="48">
        <f t="array" ref="BB76">SUMPRODUCT(('[1]面板-分位数'!$C$3:$C$498='面板-景气指数'!$A76)*('[1]面板-分位数'!$J$3:$J$498),('[1]面板-分位数'!$C$3:$C$498='面板-景气指数'!$A76)*'[1]面板-分位数'!BG$3:BG$498)/SUMIF('[1]面板-分位数'!$C$3:$C$498,'面板-景气指数'!$A76,'[1]面板-分位数'!$J$3:$J$498)</f>
        <v>0.7975000000000001</v>
      </c>
      <c r="BC76" s="48">
        <f t="array" ref="BC76">SUMPRODUCT(('[1]面板-分位数'!$C$3:$C$498='面板-景气指数'!$A76)*('[1]面板-分位数'!$J$3:$J$498),('[1]面板-分位数'!$C$3:$C$498='面板-景气指数'!$A76)*'[1]面板-分位数'!BH$3:BH$498)/SUMIF('[1]面板-分位数'!$C$3:$C$498,'面板-景气指数'!$A76,'[1]面板-分位数'!$J$3:$J$498)</f>
        <v>0.85549999999999993</v>
      </c>
      <c r="BD76" s="48">
        <f t="array" ref="BD76">SUMPRODUCT(('[1]面板-分位数'!$C$3:$C$498='面板-景气指数'!$A76)*('[1]面板-分位数'!$J$3:$J$498),('[1]面板-分位数'!$C$3:$C$498='面板-景气指数'!$A76)*'[1]面板-分位数'!BI$3:BI$498)/SUMIF('[1]面板-分位数'!$C$3:$C$498,'面板-景气指数'!$A76,'[1]面板-分位数'!$J$3:$J$498)</f>
        <v>0.85050000000000003</v>
      </c>
      <c r="BE76" s="48">
        <f t="array" ref="BE76">SUMPRODUCT(('[1]面板-分位数'!$C$3:$C$498='面板-景气指数'!$A76)*('[1]面板-分位数'!$J$3:$J$498),('[1]面板-分位数'!$C$3:$C$498='面板-景气指数'!$A76)*'[1]面板-分位数'!BJ$3:BJ$498)/SUMIF('[1]面板-分位数'!$C$3:$C$498,'面板-景气指数'!$A76,'[1]面板-分位数'!$J$3:$J$498)</f>
        <v>0.76000000000000012</v>
      </c>
      <c r="BF76" s="48">
        <f t="array" ref="BF76">SUMPRODUCT(('[1]面板-分位数'!$C$3:$C$498='面板-景气指数'!$A76)*('[1]面板-分位数'!$J$3:$J$498),('[1]面板-分位数'!$C$3:$C$498='面板-景气指数'!$A76)*'[1]面板-分位数'!BK$3:BK$498)/SUMIF('[1]面板-分位数'!$C$3:$C$498,'面板-景气指数'!$A76,'[1]面板-分位数'!$J$3:$J$498)</f>
        <v>0.65350000000000008</v>
      </c>
      <c r="BG76" s="48">
        <f t="array" ref="BG76">SUMPRODUCT(('[1]面板-分位数'!$C$3:$C$498='面板-景气指数'!$A76)*('[1]面板-分位数'!$J$3:$J$498),('[1]面板-分位数'!$C$3:$C$498='面板-景气指数'!$A76)*'[1]面板-分位数'!BL$3:BL$498)/SUMIF('[1]面板-分位数'!$C$3:$C$498,'面板-景气指数'!$A76,'[1]面板-分位数'!$J$3:$J$498)</f>
        <v>0.43549999999999994</v>
      </c>
      <c r="BH76" s="48">
        <f t="array" ref="BH76">SUMPRODUCT(('[1]面板-分位数'!$C$3:$C$498='面板-景气指数'!$A76)*('[1]面板-分位数'!$J$3:$J$498),('[1]面板-分位数'!$C$3:$C$498='面板-景气指数'!$A76)*'[1]面板-分位数'!BM$3:BM$498)/SUMIF('[1]面板-分位数'!$C$3:$C$498,'面板-景气指数'!$A76,'[1]面板-分位数'!$J$3:$J$498)</f>
        <v>0.255</v>
      </c>
      <c r="BI76" s="48">
        <f t="array" ref="BI76">SUMPRODUCT(('[1]面板-分位数'!$C$3:$C$498='面板-景气指数'!$A76)*('[1]面板-分位数'!$J$3:$J$498),('[1]面板-分位数'!$C$3:$C$498='面板-景气指数'!$A76)*'[1]面板-分位数'!BN$3:BN$498)/SUMIF('[1]面板-分位数'!$C$3:$C$498,'面板-景气指数'!$A76,'[1]面板-分位数'!$J$3:$J$498)</f>
        <v>0.19099999999999998</v>
      </c>
      <c r="BJ76" s="48">
        <f t="array" ref="BJ76">SUMPRODUCT(('[1]面板-分位数'!$C$3:$C$498='面板-景气指数'!$A76)*('[1]面板-分位数'!$J$3:$J$498),('[1]面板-分位数'!$C$3:$C$498='面板-景气指数'!$A76)*'[1]面板-分位数'!BO$3:BO$498)/SUMIF('[1]面板-分位数'!$C$3:$C$498,'面板-景气指数'!$A76,'[1]面板-分位数'!$J$3:$J$498)</f>
        <v>0.24950000000000003</v>
      </c>
      <c r="BK76" s="48">
        <f t="array" ref="BK76">SUMPRODUCT(('[1]面板-分位数'!$C$3:$C$498='面板-景气指数'!$A76)*('[1]面板-分位数'!$J$3:$J$498),('[1]面板-分位数'!$C$3:$C$498='面板-景气指数'!$A76)*'[1]面板-分位数'!BP$3:BP$498)/SUMIF('[1]面板-分位数'!$C$3:$C$498,'面板-景气指数'!$A76,'[1]面板-分位数'!$J$3:$J$498)</f>
        <v>0.26549999999999996</v>
      </c>
      <c r="BL76" s="48">
        <f t="array" ref="BL76">SUMPRODUCT(('[1]面板-分位数'!$C$3:$C$498='面板-景气指数'!$A76)*('[1]面板-分位数'!$J$3:$J$498),('[1]面板-分位数'!$C$3:$C$498='面板-景气指数'!$A76)*'[1]面板-分位数'!BQ$3:BQ$498)/SUMIF('[1]面板-分位数'!$C$3:$C$498,'面板-景气指数'!$A76,'[1]面板-分位数'!$J$3:$J$498)</f>
        <v>0.24949999999999997</v>
      </c>
      <c r="BM76" s="48">
        <f t="array" ref="BM76">SUMPRODUCT(('[1]面板-分位数'!$C$3:$C$498='面板-景气指数'!$A76)*('[1]面板-分位数'!$J$3:$J$498),('[1]面板-分位数'!$C$3:$C$498='面板-景气指数'!$A76)*'[1]面板-分位数'!BR$3:BR$498)/SUMIF('[1]面板-分位数'!$C$3:$C$498,'面板-景气指数'!$A76,'[1]面板-分位数'!$J$3:$J$498)</f>
        <v>0.159</v>
      </c>
      <c r="BN76" s="48">
        <f t="array" ref="BN76">SUMPRODUCT(('[1]面板-分位数'!$C$3:$C$498='面板-景气指数'!$A76)*('[1]面板-分位数'!$J$3:$J$498),('[1]面板-分位数'!$C$3:$C$498='面板-景气指数'!$A76)*'[1]面板-分位数'!BS$3:BS$498)/SUMIF('[1]面板-分位数'!$C$3:$C$498,'面板-景气指数'!$A76,'[1]面板-分位数'!$J$3:$J$498)</f>
        <v>0.11650000000000001</v>
      </c>
      <c r="BO76" s="48">
        <f t="array" ref="BO76">SUMPRODUCT(('[1]面板-分位数'!$C$3:$C$498='面板-景气指数'!$A76)*('[1]面板-分位数'!$J$3:$J$498),('[1]面板-分位数'!$C$3:$C$498='面板-景气指数'!$A76)*'[1]面板-分位数'!BT$3:BT$498)/SUMIF('[1]面板-分位数'!$C$3:$C$498,'面板-景气指数'!$A76,'[1]面板-分位数'!$J$3:$J$498)</f>
        <v>4.7500000000000007E-2</v>
      </c>
      <c r="BP76" s="48">
        <f t="array" ref="BP76">SUMPRODUCT(('[1]面板-分位数'!$C$3:$C$498='面板-景气指数'!$A76)*('[1]面板-分位数'!$J$3:$J$498),('[1]面板-分位数'!$C$3:$C$498='面板-景气指数'!$A76)*'[1]面板-分位数'!BU$3:BU$498)/SUMIF('[1]面板-分位数'!$C$3:$C$498,'面板-景气指数'!$A76,'[1]面板-分位数'!$J$3:$J$498)</f>
        <v>4.7499999999999994E-2</v>
      </c>
      <c r="BQ76" s="48">
        <f t="array" ref="BQ76">SUMPRODUCT(('[1]面板-分位数'!$C$3:$C$498='面板-景气指数'!$A76)*('[1]面板-分位数'!$J$3:$J$498),('[1]面板-分位数'!$C$3:$C$498='面板-景气指数'!$A76)*'[1]面板-分位数'!BV$3:BV$498)/SUMIF('[1]面板-分位数'!$C$3:$C$498,'面板-景气指数'!$A76,'[1]面板-分位数'!$J$3:$J$498)</f>
        <v>0.11650000000000001</v>
      </c>
      <c r="BR76" s="48">
        <f t="array" ref="BR76">SUMPRODUCT(('[1]面板-分位数'!$C$3:$C$498='面板-景气指数'!$A76)*('[1]面板-分位数'!$J$3:$J$498),('[1]面板-分位数'!$C$3:$C$498='面板-景气指数'!$A76)*'[1]面板-分位数'!BW$3:BW$498)/SUMIF('[1]面板-分位数'!$C$3:$C$498,'面板-景气指数'!$A76,'[1]面板-分位数'!$J$3:$J$498)</f>
        <v>0.308</v>
      </c>
      <c r="BS76" s="48">
        <f t="array" ref="BS76">SUMPRODUCT(('[1]面板-分位数'!$C$3:$C$498='面板-景气指数'!$A76)*('[1]面板-分位数'!$J$3:$J$498),('[1]面板-分位数'!$C$3:$C$498='面板-景气指数'!$A76)*'[1]面板-分位数'!BX$3:BX$498)/SUMIF('[1]面板-分位数'!$C$3:$C$498,'面板-景气指数'!$A76,'[1]面板-分位数'!$J$3:$J$498)</f>
        <v>0.43050000000000005</v>
      </c>
      <c r="BT76" s="48">
        <f t="array" ref="BT76">SUMPRODUCT(('[1]面板-分位数'!$C$3:$C$498='面板-景气指数'!$A76)*('[1]面板-分位数'!$J$3:$J$498),('[1]面板-分位数'!$C$3:$C$498='面板-景气指数'!$A76)*'[1]面板-分位数'!BY$3:BY$498)/SUMIF('[1]面板-分位数'!$C$3:$C$498,'面板-景气指数'!$A76,'[1]面板-分位数'!$J$3:$J$498)</f>
        <v>0.44650000000000006</v>
      </c>
      <c r="BU76" s="48">
        <f t="array" ref="BU76">SUMPRODUCT(('[1]面板-分位数'!$C$3:$C$498='面板-景气指数'!$A76)*('[1]面板-分位数'!$J$3:$J$498),('[1]面板-分位数'!$C$3:$C$498='面板-景气指数'!$A76)*'[1]面板-分位数'!BZ$3:BZ$498)/SUMIF('[1]面板-分位数'!$C$3:$C$498,'面板-景气指数'!$A76,'[1]面板-分位数'!$J$3:$J$498)</f>
        <v>0.45150000000000001</v>
      </c>
      <c r="BV76" s="48">
        <f t="array" ref="BV76">SUMPRODUCT(('[1]面板-分位数'!$C$3:$C$498='面板-景气指数'!$A76)*('[1]面板-分位数'!$J$3:$J$498),('[1]面板-分位数'!$C$3:$C$498='面板-景气指数'!$A76)*'[1]面板-分位数'!CA$3:CA$498)/SUMIF('[1]面板-分位数'!$C$3:$C$498,'面板-景气指数'!$A76,'[1]面板-分位数'!$J$3:$J$498)</f>
        <v>0.42499999999999999</v>
      </c>
      <c r="BW76" s="48">
        <f t="array" ref="BW76">SUMPRODUCT(('[1]面板-分位数'!$C$3:$C$498='面板-景气指数'!$A76)*('[1]面板-分位数'!$J$3:$J$498),('[1]面板-分位数'!$C$3:$C$498='面板-景气指数'!$A76)*'[1]面板-分位数'!CB$3:CB$498)/SUMIF('[1]面板-分位数'!$C$3:$C$498,'面板-景气指数'!$A76,'[1]面板-分位数'!$J$3:$J$498)</f>
        <v>0.52600000000000002</v>
      </c>
      <c r="BX76" s="48">
        <f t="array" ref="BX76">SUMPRODUCT(('[1]面板-分位数'!$C$3:$C$498='面板-景气指数'!$A76)*('[1]面板-分位数'!$J$3:$J$498),('[1]面板-分位数'!$C$3:$C$498='面板-景气指数'!$A76)*'[1]面板-分位数'!CC$3:CC$498)/SUMIF('[1]面板-分位数'!$C$3:$C$498,'面板-景气指数'!$A76,'[1]面板-分位数'!$J$3:$J$498)</f>
        <v>0.55800000000000005</v>
      </c>
      <c r="BY76" s="48">
        <f t="array" ref="BY76">SUMPRODUCT(('[1]面板-分位数'!$C$3:$C$498='面板-景气指数'!$A76)*('[1]面板-分位数'!$J$3:$J$498),('[1]面板-分位数'!$C$3:$C$498='面板-景气指数'!$A76)*'[1]面板-分位数'!CD$3:CD$498)/SUMIF('[1]面板-分位数'!$C$3:$C$498,'面板-景气指数'!$A76,'[1]面板-分位数'!$J$3:$J$498)</f>
        <v>0.55300000000000005</v>
      </c>
      <c r="BZ76" s="48">
        <f t="array" ref="BZ76">SUMPRODUCT(('[1]面板-分位数'!$C$3:$C$498='面板-景气指数'!$A76)*('[1]面板-分位数'!$J$3:$J$498),('[1]面板-分位数'!$C$3:$C$498='面板-景气指数'!$A76)*'[1]面板-分位数'!CE$3:CE$498)/SUMIF('[1]面板-分位数'!$C$3:$C$498,'面板-景气指数'!$A76,'[1]面板-分位数'!$J$3:$J$498)</f>
        <v>0.46800000000000003</v>
      </c>
      <c r="CA76" s="48">
        <f t="array" ref="CA76">SUMPRODUCT(('[1]面板-分位数'!$C$3:$C$498='面板-景气指数'!$A76)*('[1]面板-分位数'!$J$3:$J$498),('[1]面板-分位数'!$C$3:$C$498='面板-景气指数'!$A76)*'[1]面板-分位数'!CF$3:CF$498)/SUMIF('[1]面板-分位数'!$C$3:$C$498,'面板-景气指数'!$A76,'[1]面板-分位数'!$J$3:$J$498)</f>
        <v>0.3715</v>
      </c>
      <c r="CB76" s="48">
        <f t="array" ref="CB76">SUMPRODUCT(('[1]面板-分位数'!$C$3:$C$498='面板-景气指数'!$A76)*('[1]面板-分位数'!$J$3:$J$498),('[1]面板-分位数'!$C$3:$C$498='面板-景气指数'!$A76)*'[1]面板-分位数'!CG$3:CG$498)/SUMIF('[1]面板-分位数'!$C$3:$C$498,'面板-景气指数'!$A76,'[1]面板-分位数'!$J$3:$J$498)</f>
        <v>0.23899999999999999</v>
      </c>
      <c r="CC76" s="48">
        <f t="array" ref="CC76">SUMPRODUCT(('[1]面板-分位数'!$C$3:$C$498='面板-景气指数'!$A76)*('[1]面板-分位数'!$J$3:$J$498),('[1]面板-分位数'!$C$3:$C$498='面板-景气指数'!$A76)*'[1]面板-分位数'!CH$3:CH$498)/SUMIF('[1]面板-分位数'!$C$3:$C$498,'面板-景气指数'!$A76,'[1]面板-分位数'!$J$3:$J$498)</f>
        <v>9.5500000000000015E-2</v>
      </c>
      <c r="CD76" s="48">
        <f t="array" ref="CD76">SUMPRODUCT(('[1]面板-分位数'!$C$3:$C$498='面板-景气指数'!$A76)*('[1]面板-分位数'!$J$3:$J$498),('[1]面板-分位数'!$C$3:$C$498='面板-景气指数'!$A76)*'[1]面板-分位数'!CI$3:CI$498)/SUMIF('[1]面板-分位数'!$C$3:$C$498,'面板-景气指数'!$A76,'[1]面板-分位数'!$J$3:$J$498)</f>
        <v>0.111</v>
      </c>
      <c r="CE76" s="48">
        <f t="array" ref="CE76">SUMPRODUCT(('[1]面板-分位数'!$C$3:$C$498='面板-景气指数'!$A76)*('[1]面板-分位数'!$J$3:$J$498),('[1]面板-分位数'!$C$3:$C$498='面板-景气指数'!$A76)*'[1]面板-分位数'!CJ$3:CJ$498)/SUMIF('[1]面板-分位数'!$C$3:$C$498,'面板-景气指数'!$A76,'[1]面板-分位数'!$J$3:$J$498)</f>
        <v>0.19100000000000003</v>
      </c>
      <c r="CF76" s="48">
        <f t="array" ref="CF76">SUMPRODUCT(('[1]面板-分位数'!$C$3:$C$498='面板-景气指数'!$A76)*('[1]面板-分位数'!$J$3:$J$498),('[1]面板-分位数'!$C$3:$C$498='面板-景气指数'!$A76)*'[1]面板-分位数'!CK$3:CK$498)/SUMIF('[1]面板-分位数'!$C$3:$C$498,'面板-景气指数'!$A76,'[1]面板-分位数'!$J$3:$J$498)</f>
        <v>0.42500000000000004</v>
      </c>
      <c r="CG76" s="48">
        <f t="array" ref="CG76">SUMPRODUCT(('[1]面板-分位数'!$C$3:$C$498='面板-景气指数'!$A76)*('[1]面板-分位数'!$J$3:$J$498),('[1]面板-分位数'!$C$3:$C$498='面板-景气指数'!$A76)*'[1]面板-分位数'!CL$3:CL$498)/SUMIF('[1]面板-分位数'!$C$3:$C$498,'面板-景气指数'!$A76,'[1]面板-分位数'!$J$3:$J$498)</f>
        <v>0.45200000000000001</v>
      </c>
      <c r="CH76" s="48">
        <f t="array" ref="CH76">SUMPRODUCT(('[1]面板-分位数'!$C$3:$C$498='面板-景气指数'!$A76)*('[1]面板-分位数'!$J$3:$J$498),('[1]面板-分位数'!$C$3:$C$498='面板-景气指数'!$A76)*'[1]面板-分位数'!CM$3:CM$498)/SUMIF('[1]面板-分位数'!$C$3:$C$498,'面板-景气指数'!$A76,'[1]面板-分位数'!$J$3:$J$498)</f>
        <v>0.51550000000000007</v>
      </c>
      <c r="CI76" s="48">
        <f t="array" ref="CI76">SUMPRODUCT(('[1]面板-分位数'!$C$3:$C$498='面板-景气指数'!$A76)*('[1]面板-分位数'!$J$3:$J$498),('[1]面板-分位数'!$C$3:$C$498='面板-景气指数'!$A76)*'[1]面板-分位数'!CN$3:CN$498)/SUMIF('[1]面板-分位数'!$C$3:$C$498,'面板-景气指数'!$A76,'[1]面板-分位数'!$J$3:$J$498)</f>
        <v>0.58450000000000002</v>
      </c>
      <c r="CJ76" s="48">
        <f t="array" ref="CJ76">SUMPRODUCT(('[1]面板-分位数'!$C$3:$C$498='面板-景气指数'!$A76)*('[1]面板-分位数'!$J$3:$J$498),('[1]面板-分位数'!$C$3:$C$498='面板-景气指数'!$A76)*'[1]面板-分位数'!CO$3:CO$498)/SUMIF('[1]面板-分位数'!$C$3:$C$498,'面板-景气指数'!$A76,'[1]面板-分位数'!$J$3:$J$498)</f>
        <v>0.65400000000000003</v>
      </c>
      <c r="CK76" s="48">
        <f t="array" ref="CK76">SUMPRODUCT(('[1]面板-分位数'!$C$3:$C$498='面板-景气指数'!$A76)*('[1]面板-分位数'!$J$3:$J$498),('[1]面板-分位数'!$C$3:$C$498='面板-景气指数'!$A76)*'[1]面板-分位数'!CP$3:CP$498)/SUMIF('[1]面板-分位数'!$C$3:$C$498,'面板-景气指数'!$A76,'[1]面板-分位数'!$J$3:$J$498)</f>
        <v>0.72249999999999992</v>
      </c>
      <c r="CL76" s="48">
        <f t="array" ref="CL76">SUMPRODUCT(('[1]面板-分位数'!$C$3:$C$498='面板-景气指数'!$A76)*('[1]面板-分位数'!$J$3:$J$498),('[1]面板-分位数'!$C$3:$C$498='面板-景气指数'!$A76)*'[1]面板-分位数'!CQ$3:CQ$498)/SUMIF('[1]面板-分位数'!$C$3:$C$498,'面板-景气指数'!$A76,'[1]面板-分位数'!$J$3:$J$498)</f>
        <v>0.6855</v>
      </c>
      <c r="CM76" s="48">
        <f t="array" ref="CM76">SUMPRODUCT(('[1]面板-分位数'!$C$3:$C$498='面板-景气指数'!$A76)*('[1]面板-分位数'!$J$3:$J$498),('[1]面板-分位数'!$C$3:$C$498='面板-景气指数'!$A76)*'[1]面板-分位数'!CR$3:CR$498)/SUMIF('[1]面板-分位数'!$C$3:$C$498,'面板-景气指数'!$A76,'[1]面板-分位数'!$J$3:$J$498)</f>
        <v>0.77600000000000002</v>
      </c>
      <c r="CN76" s="48">
        <f t="array" ref="CN76">SUMPRODUCT(('[1]面板-分位数'!$C$3:$C$498='面板-景气指数'!$A76)*('[1]面板-分位数'!$J$3:$J$498),('[1]面板-分位数'!$C$3:$C$498='面板-景气指数'!$A76)*'[1]面板-分位数'!CS$3:CS$498)/SUMIF('[1]面板-分位数'!$C$3:$C$498,'面板-景气指数'!$A76,'[1]面板-分位数'!$J$3:$J$498)</f>
        <v>0.82900000000000007</v>
      </c>
      <c r="CO76" s="48">
        <f t="array" ref="CO76">SUMPRODUCT(('[1]面板-分位数'!$C$3:$C$498='面板-景气指数'!$A76)*('[1]面板-分位数'!$J$3:$J$498),('[1]面板-分位数'!$C$3:$C$498='面板-景气指数'!$A76)*'[1]面板-分位数'!CT$3:CT$498)/SUMIF('[1]面板-分位数'!$C$3:$C$498,'面板-景气指数'!$A76,'[1]面板-分位数'!$J$3:$J$498)</f>
        <v>0.84000000000000008</v>
      </c>
      <c r="CP76" s="48">
        <f t="array" ref="CP76">SUMPRODUCT(('[1]面板-分位数'!$C$3:$C$498='面板-景气指数'!$A76)*('[1]面板-分位数'!$J$3:$J$498),('[1]面板-分位数'!$C$3:$C$498='面板-景气指数'!$A76)*'[1]面板-分位数'!CU$3:CU$498)/SUMIF('[1]面板-分位数'!$C$3:$C$498,'面板-景气指数'!$A76,'[1]面板-分位数'!$J$3:$J$498)</f>
        <v>0.81900000000000006</v>
      </c>
      <c r="CQ76" s="48">
        <f t="array" ref="CQ76">SUMPRODUCT(('[1]面板-分位数'!$C$3:$C$498='面板-景气指数'!$A76)*('[1]面板-分位数'!$J$3:$J$498),('[1]面板-分位数'!$C$3:$C$498='面板-景气指数'!$A76)*'[1]面板-分位数'!CV$3:CV$498)/SUMIF('[1]面板-分位数'!$C$3:$C$498,'面板-景气指数'!$A76,'[1]面板-分位数'!$J$3:$J$498)</f>
        <v>0.67</v>
      </c>
      <c r="CR76" s="48">
        <f t="array" ref="CR76">SUMPRODUCT(('[1]面板-分位数'!$C$3:$C$498='面板-景气指数'!$A76)*('[1]面板-分位数'!$J$3:$J$498),('[1]面板-分位数'!$C$3:$C$498='面板-景气指数'!$A76)*'[1]面板-分位数'!CW$3:CW$498)/SUMIF('[1]面板-分位数'!$C$3:$C$498,'面板-景气指数'!$A76,'[1]面板-分位数'!$J$3:$J$498)</f>
        <v>0.53700000000000003</v>
      </c>
      <c r="CS76" s="48">
        <f t="array" ref="CS76">SUMPRODUCT(('[1]面板-分位数'!$C$3:$C$498='面板-景气指数'!$A76)*('[1]面板-分位数'!$J$3:$J$498),('[1]面板-分位数'!$C$3:$C$498='面板-景气指数'!$A76)*'[1]面板-分位数'!CX$3:CX$498)/SUMIF('[1]面板-分位数'!$C$3:$C$498,'面板-景气指数'!$A76,'[1]面板-分位数'!$J$3:$J$498)</f>
        <v>0.48349999999999999</v>
      </c>
      <c r="CT76" s="48">
        <f t="array" ref="CT76">SUMPRODUCT(('[1]面板-分位数'!$C$3:$C$498='面板-景气指数'!$A76)*('[1]面板-分位数'!$J$3:$J$498),('[1]面板-分位数'!$C$3:$C$498='面板-景气指数'!$A76)*'[1]面板-分位数'!CY$3:CY$498)/SUMIF('[1]面板-分位数'!$C$3:$C$498,'面板-景气指数'!$A76,'[1]面板-分位数'!$J$3:$J$498)</f>
        <v>0.39799999999999996</v>
      </c>
      <c r="CU76" s="48">
        <f t="array" ref="CU76">SUMPRODUCT(('[1]面板-分位数'!$C$3:$C$498='面板-景气指数'!$A76)*('[1]面板-分位数'!$J$3:$J$498),('[1]面板-分位数'!$C$3:$C$498='面板-景气指数'!$A76)*'[1]面板-分位数'!CZ$3:CZ$498)/SUMIF('[1]面板-分位数'!$C$3:$C$498,'面板-景气指数'!$A76,'[1]面板-分位数'!$J$3:$J$498)</f>
        <v>0.16950000000000001</v>
      </c>
      <c r="CV76" s="48">
        <f t="array" ref="CV76">SUMPRODUCT(('[1]面板-分位数'!$C$3:$C$498='面板-景气指数'!$A76)*('[1]面板-分位数'!$J$3:$J$498),('[1]面板-分位数'!$C$3:$C$498='面板-景气指数'!$A76)*'[1]面板-分位数'!DA$3:DA$498)/SUMIF('[1]面板-分位数'!$C$3:$C$498,'面板-景气指数'!$A76,'[1]面板-分位数'!$J$3:$J$498)</f>
        <v>4.7500000000000007E-2</v>
      </c>
    </row>
    <row r="77" spans="1:100" x14ac:dyDescent="0.2">
      <c r="A77" s="46" t="s">
        <v>27</v>
      </c>
      <c r="B77" s="47">
        <f t="shared" si="25"/>
        <v>15.149999999999991</v>
      </c>
      <c r="C77" s="47">
        <f t="shared" si="27"/>
        <v>-5.6000000000000156</v>
      </c>
      <c r="D77" s="49">
        <f t="shared" si="26"/>
        <v>22.108972764498073</v>
      </c>
      <c r="E77" s="47"/>
      <c r="F77" s="48">
        <f t="array" ref="F77">SUMPRODUCT(('[1]面板-分位数'!$C$3:$C$498='面板-景气指数'!$A77)*('[1]面板-分位数'!$J$3:$J$498),('[1]面板-分位数'!$C$3:$C$498='面板-景气指数'!$A77)*'[1]面板-分位数'!K$3:K$498)/SUMIF('[1]面板-分位数'!$C$3:$C$498,'面板-景气指数'!$A77,'[1]面板-分位数'!$J$3:$J$498)</f>
        <v>0.56325000000000003</v>
      </c>
      <c r="G77" s="48">
        <f t="array" ref="G77">SUMPRODUCT(('[1]面板-分位数'!$C$3:$C$498='面板-景气指数'!$A77)*('[1]面板-分位数'!$J$3:$J$498),('[1]面板-分位数'!$C$3:$C$498='面板-景气指数'!$A77)*'[1]面板-分位数'!L$3:L$498)/SUMIF('[1]面板-分位数'!$C$3:$C$498,'面板-景气指数'!$A77,'[1]面板-分位数'!$J$3:$J$498)</f>
        <v>0.62974999999999992</v>
      </c>
      <c r="H77" s="48">
        <f t="array" ref="H77">SUMPRODUCT(('[1]面板-分位数'!$C$3:$C$498='面板-景气指数'!$A77)*('[1]面板-分位数'!$J$3:$J$498),('[1]面板-分位数'!$C$3:$C$498='面板-景气指数'!$A77)*'[1]面板-分位数'!M$3:M$498)/SUMIF('[1]面板-分位数'!$C$3:$C$498,'面板-景气指数'!$A77,'[1]面板-分位数'!$J$3:$J$498)</f>
        <v>0.66425000000000001</v>
      </c>
      <c r="I77" s="48">
        <f t="array" ref="I77">SUMPRODUCT(('[1]面板-分位数'!$C$3:$C$498='面板-景气指数'!$A77)*('[1]面板-分位数'!$J$3:$J$498),('[1]面板-分位数'!$C$3:$C$498='面板-景气指数'!$A77)*'[1]面板-分位数'!N$3:N$498)/SUMIF('[1]面板-分位数'!$C$3:$C$498,'面板-景气指数'!$A77,'[1]面板-分位数'!$J$3:$J$498)</f>
        <v>0.70174999999999998</v>
      </c>
      <c r="J77" s="48">
        <f t="array" ref="J77">SUMPRODUCT(('[1]面板-分位数'!$C$3:$C$498='面板-景气指数'!$A77)*('[1]面板-分位数'!$J$3:$J$498),('[1]面板-分位数'!$C$3:$C$498='面板-景气指数'!$A77)*'[1]面板-分位数'!O$3:O$498)/SUMIF('[1]面板-分位数'!$C$3:$C$498,'面板-景气指数'!$A77,'[1]面板-分位数'!$J$3:$J$498)</f>
        <v>0.68575000000000008</v>
      </c>
      <c r="K77" s="48">
        <f t="array" ref="K77">SUMPRODUCT(('[1]面板-分位数'!$C$3:$C$498='面板-景气指数'!$A77)*('[1]面板-分位数'!$J$3:$J$498),('[1]面板-分位数'!$C$3:$C$498='面板-景气指数'!$A77)*'[1]面板-分位数'!P$3:P$498)/SUMIF('[1]面板-分位数'!$C$3:$C$498,'面板-景气指数'!$A77,'[1]面板-分位数'!$J$3:$J$498)</f>
        <v>0.54449999999999998</v>
      </c>
      <c r="L77" s="48">
        <f t="array" ref="L77">SUMPRODUCT(('[1]面板-分位数'!$C$3:$C$498='面板-景气指数'!$A77)*('[1]面板-分位数'!$J$3:$J$498),('[1]面板-分位数'!$C$3:$C$498='面板-景气指数'!$A77)*'[1]面板-分位数'!Q$3:Q$498)/SUMIF('[1]面板-分位数'!$C$3:$C$498,'面板-景气指数'!$A77,'[1]面板-分位数'!$J$3:$J$498)</f>
        <v>0.44900000000000001</v>
      </c>
      <c r="M77" s="48">
        <f t="array" ref="M77">SUMPRODUCT(('[1]面板-分位数'!$C$3:$C$498='面板-景气指数'!$A77)*('[1]面板-分位数'!$J$3:$J$498),('[1]面板-分位数'!$C$3:$C$498='面板-景气指数'!$A77)*'[1]面板-分位数'!R$3:R$498)/SUMIF('[1]面板-分位数'!$C$3:$C$498,'面板-景气指数'!$A77,'[1]面板-分位数'!$J$3:$J$498)</f>
        <v>0.43275000000000002</v>
      </c>
      <c r="N77" s="48">
        <f t="array" ref="N77">SUMPRODUCT(('[1]面板-分位数'!$C$3:$C$498='面板-景气指数'!$A77)*('[1]面板-分位数'!$J$3:$J$498),('[1]面板-分位数'!$C$3:$C$498='面板-景气指数'!$A77)*'[1]面板-分位数'!S$3:S$498)/SUMIF('[1]面板-分位数'!$C$3:$C$498,'面板-景气指数'!$A77,'[1]面板-分位数'!$J$3:$J$498)</f>
        <v>0.52375000000000005</v>
      </c>
      <c r="O77" s="48">
        <f t="array" ref="O77">SUMPRODUCT(('[1]面板-分位数'!$C$3:$C$498='面板-景气指数'!$A77)*('[1]面板-分位数'!$J$3:$J$498),('[1]面板-分位数'!$C$3:$C$498='面板-景气指数'!$A77)*'[1]面板-分位数'!T$3:T$498)/SUMIF('[1]面板-分位数'!$C$3:$C$498,'面板-景气指数'!$A77,'[1]面板-分位数'!$J$3:$J$498)</f>
        <v>0.56599999999999995</v>
      </c>
      <c r="P77" s="48">
        <f t="array" ref="P77">SUMPRODUCT(('[1]面板-分位数'!$C$3:$C$498='面板-景气指数'!$A77)*('[1]面板-分位数'!$J$3:$J$498),('[1]面板-分位数'!$C$3:$C$498='面板-景气指数'!$A77)*'[1]面板-分位数'!U$3:U$498)/SUMIF('[1]面板-分位数'!$C$3:$C$498,'面板-景气指数'!$A77,'[1]面板-分位数'!$J$3:$J$498)</f>
        <v>0.59799999999999998</v>
      </c>
      <c r="Q77" s="48">
        <f t="array" ref="Q77">SUMPRODUCT(('[1]面板-分位数'!$C$3:$C$498='面板-景气指数'!$A77)*('[1]面板-分位数'!$J$3:$J$498),('[1]面板-分位数'!$C$3:$C$498='面板-景气指数'!$A77)*'[1]面板-分位数'!V$3:V$498)/SUMIF('[1]面板-分位数'!$C$3:$C$498,'面板-景气指数'!$A77,'[1]面板-分位数'!$J$3:$J$498)</f>
        <v>0.57650000000000001</v>
      </c>
      <c r="R77" s="48">
        <f t="array" ref="R77">SUMPRODUCT(('[1]面板-分位数'!$C$3:$C$498='面板-景气指数'!$A77)*('[1]面板-分位数'!$J$3:$J$498),('[1]面板-分位数'!$C$3:$C$498='面板-景气指数'!$A77)*'[1]面板-分位数'!W$3:W$498)/SUMIF('[1]面板-分位数'!$C$3:$C$498,'面板-景气指数'!$A77,'[1]面板-分位数'!$J$3:$J$498)</f>
        <v>0.53675000000000006</v>
      </c>
      <c r="S77" s="48">
        <f t="array" ref="S77">SUMPRODUCT(('[1]面板-分位数'!$C$3:$C$498='面板-景气指数'!$A77)*('[1]面板-分位数'!$J$3:$J$498),('[1]面板-分位数'!$C$3:$C$498='面板-景气指数'!$A77)*'[1]面板-分位数'!X$3:X$498)/SUMIF('[1]面板-分位数'!$C$3:$C$498,'面板-景气指数'!$A77,'[1]面板-分位数'!$J$3:$J$498)</f>
        <v>0.47825000000000001</v>
      </c>
      <c r="T77" s="48">
        <f t="array" ref="T77">SUMPRODUCT(('[1]面板-分位数'!$C$3:$C$498='面板-景气指数'!$A77)*('[1]面板-分位数'!$J$3:$J$498),('[1]面板-分位数'!$C$3:$C$498='面板-景气指数'!$A77)*'[1]面板-分位数'!Y$3:Y$498)/SUMIF('[1]面板-分位数'!$C$3:$C$498,'面板-景气指数'!$A77,'[1]面板-分位数'!$J$3:$J$498)</f>
        <v>0.47550000000000003</v>
      </c>
      <c r="U77" s="48">
        <f t="array" ref="U77">SUMPRODUCT(('[1]面板-分位数'!$C$3:$C$498='面板-景气指数'!$A77)*('[1]面板-分位数'!$J$3:$J$498),('[1]面板-分位数'!$C$3:$C$498='面板-景气指数'!$A77)*'[1]面板-分位数'!Z$3:Z$498)/SUMIF('[1]面板-分位数'!$C$3:$C$498,'面板-景气指数'!$A77,'[1]面板-分位数'!$J$3:$J$498)</f>
        <v>0.47300000000000003</v>
      </c>
      <c r="V77" s="48">
        <f t="array" ref="V77">SUMPRODUCT(('[1]面板-分位数'!$C$3:$C$498='面板-景气指数'!$A77)*('[1]面板-分位数'!$J$3:$J$498),('[1]面板-分位数'!$C$3:$C$498='面板-景气指数'!$A77)*'[1]面板-分位数'!AA$3:AA$498)/SUMIF('[1]面板-分位数'!$C$3:$C$498,'面板-景气指数'!$A77,'[1]面板-分位数'!$J$3:$J$498)</f>
        <v>0.51549999999999996</v>
      </c>
      <c r="W77" s="48">
        <f t="array" ref="W77">SUMPRODUCT(('[1]面板-分位数'!$C$3:$C$498='面板-景气指数'!$A77)*('[1]面板-分位数'!$J$3:$J$498),('[1]面板-分位数'!$C$3:$C$498='面板-景气指数'!$A77)*'[1]面板-分位数'!AB$3:AB$498)/SUMIF('[1]面板-分位数'!$C$3:$C$498,'面板-景气指数'!$A77,'[1]面板-分位数'!$J$3:$J$498)</f>
        <v>0.69099999999999995</v>
      </c>
      <c r="X77" s="48">
        <f t="array" ref="X77">SUMPRODUCT(('[1]面板-分位数'!$C$3:$C$498='面板-景气指数'!$A77)*('[1]面板-分位数'!$J$3:$J$498),('[1]面板-分位数'!$C$3:$C$498='面板-景气指数'!$A77)*'[1]面板-分位数'!AC$3:AC$498)/SUMIF('[1]面板-分位数'!$C$3:$C$498,'面板-景气指数'!$A77,'[1]面板-分位数'!$J$3:$J$498)</f>
        <v>0.81350000000000011</v>
      </c>
      <c r="Y77" s="48">
        <f t="array" ref="Y77">SUMPRODUCT(('[1]面板-分位数'!$C$3:$C$498='面板-景气指数'!$A77)*('[1]面板-分位数'!$J$3:$J$498),('[1]面板-分位数'!$C$3:$C$498='面板-景气指数'!$A77)*'[1]面板-分位数'!AD$3:AD$498)/SUMIF('[1]面板-分位数'!$C$3:$C$498,'面板-景气指数'!$A77,'[1]面板-分位数'!$J$3:$J$498)</f>
        <v>0.86924999999999997</v>
      </c>
      <c r="Z77" s="48">
        <f t="array" ref="Z77">SUMPRODUCT(('[1]面板-分位数'!$C$3:$C$498='面板-景气指数'!$A77)*('[1]面板-分位数'!$J$3:$J$498),('[1]面板-分位数'!$C$3:$C$498='面板-景气指数'!$A77)*'[1]面板-分位数'!AE$3:AE$498)/SUMIF('[1]面板-分位数'!$C$3:$C$498,'面板-景气指数'!$A77,'[1]面板-分位数'!$J$3:$J$498)</f>
        <v>0.90349999999999986</v>
      </c>
      <c r="AA77" s="48">
        <f t="array" ref="AA77">SUMPRODUCT(('[1]面板-分位数'!$C$3:$C$498='面板-景气指数'!$A77)*('[1]面板-分位数'!$J$3:$J$498),('[1]面板-分位数'!$C$3:$C$498='面板-景气指数'!$A77)*'[1]面板-分位数'!AF$3:AF$498)/SUMIF('[1]面板-分位数'!$C$3:$C$498,'面板-景气指数'!$A77,'[1]面板-分位数'!$J$3:$J$498)</f>
        <v>0.90400000000000014</v>
      </c>
      <c r="AB77" s="48">
        <f t="array" ref="AB77">SUMPRODUCT(('[1]面板-分位数'!$C$3:$C$498='面板-景气指数'!$A77)*('[1]面板-分位数'!$J$3:$J$498),('[1]面板-分位数'!$C$3:$C$498='面板-景气指数'!$A77)*'[1]面板-分位数'!AG$3:AG$498)/SUMIF('[1]面板-分位数'!$C$3:$C$498,'面板-景气指数'!$A77,'[1]面板-分位数'!$J$3:$J$498)</f>
        <v>0.90649999999999997</v>
      </c>
      <c r="AC77" s="48">
        <f t="array" ref="AC77">SUMPRODUCT(('[1]面板-分位数'!$C$3:$C$498='面板-景气指数'!$A77)*('[1]面板-分位数'!$J$3:$J$498),('[1]面板-分位数'!$C$3:$C$498='面板-景气指数'!$A77)*'[1]面板-分位数'!AH$3:AH$498)/SUMIF('[1]面板-分位数'!$C$3:$C$498,'面板-景气指数'!$A77,'[1]面板-分位数'!$J$3:$J$498)</f>
        <v>0.89050000000000007</v>
      </c>
      <c r="AD77" s="48">
        <f t="array" ref="AD77">SUMPRODUCT(('[1]面板-分位数'!$C$3:$C$498='面板-景气指数'!$A77)*('[1]面板-分位数'!$J$3:$J$498),('[1]面板-分位数'!$C$3:$C$498='面板-景气指数'!$A77)*'[1]面板-分位数'!AI$3:AI$498)/SUMIF('[1]面板-分位数'!$C$3:$C$498,'面板-景气指数'!$A77,'[1]面板-分位数'!$J$3:$J$498)</f>
        <v>0.89575000000000016</v>
      </c>
      <c r="AE77" s="48">
        <f t="array" ref="AE77">SUMPRODUCT(('[1]面板-分位数'!$C$3:$C$498='面板-景气指数'!$A77)*('[1]面板-分位数'!$J$3:$J$498),('[1]面板-分位数'!$C$3:$C$498='面板-景气指数'!$A77)*'[1]面板-分位数'!AJ$3:AJ$498)/SUMIF('[1]面板-分位数'!$C$3:$C$498,'面板-景气指数'!$A77,'[1]面板-分位数'!$J$3:$J$498)</f>
        <v>0.89574999999999994</v>
      </c>
      <c r="AF77" s="48">
        <f t="array" ref="AF77">SUMPRODUCT(('[1]面板-分位数'!$C$3:$C$498='面板-景气指数'!$A77)*('[1]面板-分位数'!$J$3:$J$498),('[1]面板-分位数'!$C$3:$C$498='面板-景气指数'!$A77)*'[1]面板-分位数'!AK$3:AK$498)/SUMIF('[1]面板-分位数'!$C$3:$C$498,'面板-景气指数'!$A77,'[1]面板-分位数'!$J$3:$J$498)</f>
        <v>0.90400000000000014</v>
      </c>
      <c r="AG77" s="48">
        <f t="array" ref="AG77">SUMPRODUCT(('[1]面板-分位数'!$C$3:$C$498='面板-景气指数'!$A77)*('[1]面板-分位数'!$J$3:$J$498),('[1]面板-分位数'!$C$3:$C$498='面板-景气指数'!$A77)*'[1]面板-分位数'!AL$3:AL$498)/SUMIF('[1]面板-分位数'!$C$3:$C$498,'面板-景气指数'!$A77,'[1]面板-分位数'!$J$3:$J$498)</f>
        <v>0.88500000000000001</v>
      </c>
      <c r="AH77" s="48">
        <f t="array" ref="AH77">SUMPRODUCT(('[1]面板-分位数'!$C$3:$C$498='面板-景气指数'!$A77)*('[1]面板-分位数'!$J$3:$J$498),('[1]面板-分位数'!$C$3:$C$498='面板-景气指数'!$A77)*'[1]面板-分位数'!AM$3:AM$498)/SUMIF('[1]面板-分位数'!$C$3:$C$498,'面板-景气指数'!$A77,'[1]面板-分位数'!$J$3:$J$498)</f>
        <v>0.85299999999999987</v>
      </c>
      <c r="AI77" s="48">
        <f t="array" ref="AI77">SUMPRODUCT(('[1]面板-分位数'!$C$3:$C$498='面板-景气指数'!$A77)*('[1]面板-分位数'!$J$3:$J$498),('[1]面板-分位数'!$C$3:$C$498='面板-景气指数'!$A77)*'[1]面板-分位数'!AN$3:AN$498)/SUMIF('[1]面板-分位数'!$C$3:$C$498,'面板-景气指数'!$A77,'[1]面板-分位数'!$J$3:$J$498)</f>
        <v>0.78425</v>
      </c>
      <c r="AJ77" s="48">
        <f t="array" ref="AJ77">SUMPRODUCT(('[1]面板-分位数'!$C$3:$C$498='面板-景气指数'!$A77)*('[1]面板-分位数'!$J$3:$J$498),('[1]面板-分位数'!$C$3:$C$498='面板-景气指数'!$A77)*'[1]面板-分位数'!AO$3:AO$498)/SUMIF('[1]面板-分位数'!$C$3:$C$498,'面板-景气指数'!$A77,'[1]面板-分位数'!$J$3:$J$498)</f>
        <v>0.71775</v>
      </c>
      <c r="AK77" s="48">
        <f t="array" ref="AK77">SUMPRODUCT(('[1]面板-分位数'!$C$3:$C$498='面板-景气指数'!$A77)*('[1]面板-分位数'!$J$3:$J$498),('[1]面板-分位数'!$C$3:$C$498='面板-景气指数'!$A77)*'[1]面板-分位数'!AP$3:AP$498)/SUMIF('[1]面板-分位数'!$C$3:$C$498,'面板-景气指数'!$A77,'[1]面板-分位数'!$J$3:$J$498)</f>
        <v>0.70150000000000001</v>
      </c>
      <c r="AL77" s="48">
        <f t="array" ref="AL77">SUMPRODUCT(('[1]面板-分位数'!$C$3:$C$498='面板-景气指数'!$A77)*('[1]面板-分位数'!$J$3:$J$498),('[1]面板-分位数'!$C$3:$C$498='面板-景气指数'!$A77)*'[1]面板-分位数'!AQ$3:AQ$498)/SUMIF('[1]面板-分位数'!$C$3:$C$498,'面板-景气指数'!$A77,'[1]面板-分位数'!$J$3:$J$498)</f>
        <v>0.61924999999999997</v>
      </c>
      <c r="AM77" s="48">
        <f t="array" ref="AM77">SUMPRODUCT(('[1]面板-分位数'!$C$3:$C$498='面板-景气指数'!$A77)*('[1]面板-分位数'!$J$3:$J$498),('[1]面板-分位数'!$C$3:$C$498='面板-景气指数'!$A77)*'[1]面板-分位数'!AR$3:AR$498)/SUMIF('[1]面板-分位数'!$C$3:$C$498,'面板-景气指数'!$A77,'[1]面板-分位数'!$J$3:$J$498)</f>
        <v>0.53949999999999998</v>
      </c>
      <c r="AN77" s="48">
        <f t="array" ref="AN77">SUMPRODUCT(('[1]面板-分位数'!$C$3:$C$498='面板-景气指数'!$A77)*('[1]面板-分位数'!$J$3:$J$498),('[1]面板-分位数'!$C$3:$C$498='面板-景气指数'!$A77)*'[1]面板-分位数'!AS$3:AS$498)/SUMIF('[1]面板-分位数'!$C$3:$C$498,'面板-景气指数'!$A77,'[1]面板-分位数'!$J$3:$J$498)</f>
        <v>0.44624999999999998</v>
      </c>
      <c r="AO77" s="48">
        <f t="array" ref="AO77">SUMPRODUCT(('[1]面板-分位数'!$C$3:$C$498='面板-景气指数'!$A77)*('[1]面板-分位数'!$J$3:$J$498),('[1]面板-分位数'!$C$3:$C$498='面板-景气指数'!$A77)*'[1]面板-分位数'!AT$3:AT$498)/SUMIF('[1]面板-分位数'!$C$3:$C$498,'面板-景气指数'!$A77,'[1]面板-分位数'!$J$3:$J$498)</f>
        <v>0.41950000000000004</v>
      </c>
      <c r="AP77" s="48">
        <f t="array" ref="AP77">SUMPRODUCT(('[1]面板-分位数'!$C$3:$C$498='面板-景气指数'!$A77)*('[1]面板-分位数'!$J$3:$J$498),('[1]面板-分位数'!$C$3:$C$498='面板-景气指数'!$A77)*'[1]面板-分位数'!AU$3:AU$498)/SUMIF('[1]面板-分位数'!$C$3:$C$498,'面板-景气指数'!$A77,'[1]面板-分位数'!$J$3:$J$498)</f>
        <v>0.3775</v>
      </c>
      <c r="AQ77" s="48">
        <f t="array" ref="AQ77">SUMPRODUCT(('[1]面板-分位数'!$C$3:$C$498='面板-景气指数'!$A77)*('[1]面板-分位数'!$J$3:$J$498),('[1]面板-分位数'!$C$3:$C$498='面板-景气指数'!$A77)*'[1]面板-分位数'!AV$3:AV$498)/SUMIF('[1]面板-分位数'!$C$3:$C$498,'面板-景气指数'!$A77,'[1]面板-分位数'!$J$3:$J$498)</f>
        <v>0.37975000000000003</v>
      </c>
      <c r="AR77" s="48">
        <f t="array" ref="AR77">SUMPRODUCT(('[1]面板-分位数'!$C$3:$C$498='面板-景气指数'!$A77)*('[1]面板-分位数'!$J$3:$J$498),('[1]面板-分位数'!$C$3:$C$498='面板-景气指数'!$A77)*'[1]面板-分位数'!AW$3:AW$498)/SUMIF('[1]面板-分位数'!$C$3:$C$498,'面板-景气指数'!$A77,'[1]面板-分位数'!$J$3:$J$498)</f>
        <v>0.39300000000000002</v>
      </c>
      <c r="AS77" s="48">
        <f t="array" ref="AS77">SUMPRODUCT(('[1]面板-分位数'!$C$3:$C$498='面板-景气指数'!$A77)*('[1]面板-分位数'!$J$3:$J$498),('[1]面板-分位数'!$C$3:$C$498='面板-景气指数'!$A77)*'[1]面板-分位数'!AX$3:AX$498)/SUMIF('[1]面板-分位数'!$C$3:$C$498,'面板-景气指数'!$A77,'[1]面板-分位数'!$J$3:$J$498)</f>
        <v>0.40925</v>
      </c>
      <c r="AT77" s="48">
        <f t="array" ref="AT77">SUMPRODUCT(('[1]面板-分位数'!$C$3:$C$498='面板-景气指数'!$A77)*('[1]面板-分位数'!$J$3:$J$498),('[1]面板-分位数'!$C$3:$C$498='面板-景气指数'!$A77)*'[1]面板-分位数'!AY$3:AY$498)/SUMIF('[1]面板-分位数'!$C$3:$C$498,'面板-景气指数'!$A77,'[1]面板-分位数'!$J$3:$J$498)</f>
        <v>0.35074999999999995</v>
      </c>
      <c r="AU77" s="48">
        <f t="array" ref="AU77">SUMPRODUCT(('[1]面板-分位数'!$C$3:$C$498='面板-景气指数'!$A77)*('[1]面板-分位数'!$J$3:$J$498),('[1]面板-分位数'!$C$3:$C$498='面板-景气指数'!$A77)*'[1]面板-分位数'!AZ$3:AZ$498)/SUMIF('[1]面板-分位数'!$C$3:$C$498,'面板-景气指数'!$A77,'[1]面板-分位数'!$J$3:$J$498)</f>
        <v>0.26524999999999999</v>
      </c>
      <c r="AV77" s="48">
        <f t="array" ref="AV77">SUMPRODUCT(('[1]面板-分位数'!$C$3:$C$498='面板-景气指数'!$A77)*('[1]面板-分位数'!$J$3:$J$498),('[1]面板-分位数'!$C$3:$C$498='面板-景气指数'!$A77)*'[1]面板-分位数'!BA$3:BA$498)/SUMIF('[1]面板-分位数'!$C$3:$C$498,'面板-景气指数'!$A77,'[1]面板-分位数'!$J$3:$J$498)</f>
        <v>0.17</v>
      </c>
      <c r="AW77" s="48">
        <f t="array" ref="AW77">SUMPRODUCT(('[1]面板-分位数'!$C$3:$C$498='面板-景气指数'!$A77)*('[1]面板-分位数'!$J$3:$J$498),('[1]面板-分位数'!$C$3:$C$498='面板-景气指数'!$A77)*'[1]面板-分位数'!BB$3:BB$498)/SUMIF('[1]面板-分位数'!$C$3:$C$498,'面板-景气指数'!$A77,'[1]面板-分位数'!$J$3:$J$498)</f>
        <v>0.15100000000000002</v>
      </c>
      <c r="AX77" s="48">
        <f t="array" ref="AX77">SUMPRODUCT(('[1]面板-分位数'!$C$3:$C$498='面板-景气指数'!$A77)*('[1]面板-分位数'!$J$3:$J$498),('[1]面板-分位数'!$C$3:$C$498='面板-景气指数'!$A77)*'[1]面板-分位数'!BC$3:BC$498)/SUMIF('[1]面板-分位数'!$C$3:$C$498,'面板-景气指数'!$A77,'[1]面板-分位数'!$J$3:$J$498)</f>
        <v>0.19075</v>
      </c>
      <c r="AY77" s="48">
        <f t="array" ref="AY77">SUMPRODUCT(('[1]面板-分位数'!$C$3:$C$498='面板-景气指数'!$A77)*('[1]面板-分位数'!$J$3:$J$498),('[1]面板-分位数'!$C$3:$C$498='面板-景气指数'!$A77)*'[1]面板-分位数'!BD$3:BD$498)/SUMIF('[1]面板-分位数'!$C$3:$C$498,'面板-景气指数'!$A77,'[1]面板-分位数'!$J$3:$J$498)</f>
        <v>0.24949999999999997</v>
      </c>
      <c r="AZ77" s="48">
        <f t="array" ref="AZ77">SUMPRODUCT(('[1]面板-分位数'!$C$3:$C$498='面板-景气指数'!$A77)*('[1]面板-分位数'!$J$3:$J$498),('[1]面板-分位数'!$C$3:$C$498='面板-景气指数'!$A77)*'[1]面板-分位数'!BE$3:BE$498)/SUMIF('[1]面板-分位数'!$C$3:$C$498,'面板-景气指数'!$A77,'[1]面板-分位数'!$J$3:$J$498)</f>
        <v>0.27875</v>
      </c>
      <c r="BA77" s="48">
        <f t="array" ref="BA77">SUMPRODUCT(('[1]面板-分位数'!$C$3:$C$498='面板-景气指数'!$A77)*('[1]面板-分位数'!$J$3:$J$498),('[1]面板-分位数'!$C$3:$C$498='面板-景气指数'!$A77)*'[1]面板-分位数'!BF$3:BF$498)/SUMIF('[1]面板-分位数'!$C$3:$C$498,'面板-景气指数'!$A77,'[1]面板-分位数'!$J$3:$J$498)</f>
        <v>0.23625000000000002</v>
      </c>
      <c r="BB77" s="48">
        <f t="array" ref="BB77">SUMPRODUCT(('[1]面板-分位数'!$C$3:$C$498='面板-景气指数'!$A77)*('[1]面板-分位数'!$J$3:$J$498),('[1]面板-分位数'!$C$3:$C$498='面板-景气指数'!$A77)*'[1]面板-分位数'!BG$3:BG$498)/SUMIF('[1]面板-分位数'!$C$3:$C$498,'面板-景气指数'!$A77,'[1]面板-分位数'!$J$3:$J$498)</f>
        <v>0.23124999999999996</v>
      </c>
      <c r="BC77" s="48">
        <f t="array" ref="BC77">SUMPRODUCT(('[1]面板-分位数'!$C$3:$C$498='面板-景气指数'!$A77)*('[1]面板-分位数'!$J$3:$J$498),('[1]面板-分位数'!$C$3:$C$498='面板-景气指数'!$A77)*'[1]面板-分位数'!BH$3:BH$498)/SUMIF('[1]面板-分位数'!$C$3:$C$498,'面板-景气指数'!$A77,'[1]面板-分位数'!$J$3:$J$498)</f>
        <v>0.23625000000000002</v>
      </c>
      <c r="BD77" s="48">
        <f t="array" ref="BD77">SUMPRODUCT(('[1]面板-分位数'!$C$3:$C$498='面板-景气指数'!$A77)*('[1]面板-分位数'!$J$3:$J$498),('[1]面板-分位数'!$C$3:$C$498='面板-景气指数'!$A77)*'[1]面板-分位数'!BI$3:BI$498)/SUMIF('[1]面板-分位数'!$C$3:$C$498,'面板-景气指数'!$A77,'[1]面板-分位数'!$J$3:$J$498)</f>
        <v>0.26025000000000004</v>
      </c>
      <c r="BE77" s="48">
        <f t="array" ref="BE77">SUMPRODUCT(('[1]面板-分位数'!$C$3:$C$498='面板-景气指数'!$A77)*('[1]面板-分位数'!$J$3:$J$498),('[1]面板-分位数'!$C$3:$C$498='面板-景气指数'!$A77)*'[1]面板-分位数'!BJ$3:BJ$498)/SUMIF('[1]面板-分位数'!$C$3:$C$498,'面板-景气指数'!$A77,'[1]面板-分位数'!$J$3:$J$498)</f>
        <v>0.26824999999999999</v>
      </c>
      <c r="BF77" s="48">
        <f t="array" ref="BF77">SUMPRODUCT(('[1]面板-分位数'!$C$3:$C$498='面板-景气指数'!$A77)*('[1]面板-分位数'!$J$3:$J$498),('[1]面板-分位数'!$C$3:$C$498='面板-景气指数'!$A77)*'[1]面板-分位数'!BK$3:BK$498)/SUMIF('[1]面板-分位数'!$C$3:$C$498,'面板-景气指数'!$A77,'[1]面板-分位数'!$J$3:$J$498)</f>
        <v>0.30025000000000002</v>
      </c>
      <c r="BG77" s="48">
        <f t="array" ref="BG77">SUMPRODUCT(('[1]面板-分位数'!$C$3:$C$498='面板-景气指数'!$A77)*('[1]面板-分位数'!$J$3:$J$498),('[1]面板-分位数'!$C$3:$C$498='面板-景气指数'!$A77)*'[1]面板-分位数'!BL$3:BL$498)/SUMIF('[1]面板-分位数'!$C$3:$C$498,'面板-景气指数'!$A77,'[1]面板-分位数'!$J$3:$J$498)</f>
        <v>0.31600000000000006</v>
      </c>
      <c r="BH77" s="48">
        <f t="array" ref="BH77">SUMPRODUCT(('[1]面板-分位数'!$C$3:$C$498='面板-景气指数'!$A77)*('[1]面板-分位数'!$J$3:$J$498),('[1]面板-分位数'!$C$3:$C$498='面板-景气指数'!$A77)*'[1]面板-分位数'!BM$3:BM$498)/SUMIF('[1]面板-分位数'!$C$3:$C$498,'面板-景气指数'!$A77,'[1]面板-分位数'!$J$3:$J$498)</f>
        <v>0.31874999999999998</v>
      </c>
      <c r="BI77" s="48">
        <f t="array" ref="BI77">SUMPRODUCT(('[1]面板-分位数'!$C$3:$C$498='面板-景气指数'!$A77)*('[1]面板-分位数'!$J$3:$J$498),('[1]面板-分位数'!$C$3:$C$498='面板-景气指数'!$A77)*'[1]面板-分位数'!BN$3:BN$498)/SUMIF('[1]面板-分位数'!$C$3:$C$498,'面板-景气指数'!$A77,'[1]面板-分位数'!$J$3:$J$498)</f>
        <v>0.26275000000000004</v>
      </c>
      <c r="BJ77" s="48">
        <f t="array" ref="BJ77">SUMPRODUCT(('[1]面板-分位数'!$C$3:$C$498='面板-景气指数'!$A77)*('[1]面板-分位数'!$J$3:$J$498),('[1]面板-分位数'!$C$3:$C$498='面板-景气指数'!$A77)*'[1]面板-分位数'!BO$3:BO$498)/SUMIF('[1]面板-分位数'!$C$3:$C$498,'面板-景气指数'!$A77,'[1]面板-分位数'!$J$3:$J$498)</f>
        <v>0.27349999999999997</v>
      </c>
      <c r="BK77" s="48">
        <f t="array" ref="BK77">SUMPRODUCT(('[1]面板-分位数'!$C$3:$C$498='面板-景气指数'!$A77)*('[1]面板-分位数'!$J$3:$J$498),('[1]面板-分位数'!$C$3:$C$498='面板-景气指数'!$A77)*'[1]面板-分位数'!BP$3:BP$498)/SUMIF('[1]面板-分位数'!$C$3:$C$498,'面板-景气指数'!$A77,'[1]面板-分位数'!$J$3:$J$498)</f>
        <v>0.27875</v>
      </c>
      <c r="BL77" s="48">
        <f t="array" ref="BL77">SUMPRODUCT(('[1]面板-分位数'!$C$3:$C$498='面板-景气指数'!$A77)*('[1]面板-分位数'!$J$3:$J$498),('[1]面板-分位数'!$C$3:$C$498='面板-景气指数'!$A77)*'[1]面板-分位数'!BQ$3:BQ$498)/SUMIF('[1]面板-分位数'!$C$3:$C$498,'面板-景气指数'!$A77,'[1]面板-分位数'!$J$3:$J$498)</f>
        <v>0.34550000000000003</v>
      </c>
      <c r="BM77" s="48">
        <f t="array" ref="BM77">SUMPRODUCT(('[1]面板-分位数'!$C$3:$C$498='面板-景气指数'!$A77)*('[1]面板-分位数'!$J$3:$J$498),('[1]面板-分位数'!$C$3:$C$498='面板-景气指数'!$A77)*'[1]面板-分位数'!BR$3:BR$498)/SUMIF('[1]面板-分位数'!$C$3:$C$498,'面板-景气指数'!$A77,'[1]面板-分位数'!$J$3:$J$498)</f>
        <v>0.37175000000000002</v>
      </c>
      <c r="BN77" s="48">
        <f t="array" ref="BN77">SUMPRODUCT(('[1]面板-分位数'!$C$3:$C$498='面板-景气指数'!$A77)*('[1]面板-分位数'!$J$3:$J$498),('[1]面板-分位数'!$C$3:$C$498='面板-景气指数'!$A77)*'[1]面板-分位数'!BS$3:BS$498)/SUMIF('[1]面板-分位数'!$C$3:$C$498,'面板-景气指数'!$A77,'[1]面板-分位数'!$J$3:$J$498)</f>
        <v>0.42224999999999996</v>
      </c>
      <c r="BO77" s="48">
        <f t="array" ref="BO77">SUMPRODUCT(('[1]面板-分位数'!$C$3:$C$498='面板-景气指数'!$A77)*('[1]面板-分位数'!$J$3:$J$498),('[1]面板-分位数'!$C$3:$C$498='面板-景气指数'!$A77)*'[1]面板-分位数'!BT$3:BT$498)/SUMIF('[1]面板-分位数'!$C$3:$C$498,'面板-景气指数'!$A77,'[1]面板-分位数'!$J$3:$J$498)</f>
        <v>0.42474999999999996</v>
      </c>
      <c r="BP77" s="48">
        <f t="array" ref="BP77">SUMPRODUCT(('[1]面板-分位数'!$C$3:$C$498='面板-景气指数'!$A77)*('[1]面板-分位数'!$J$3:$J$498),('[1]面板-分位数'!$C$3:$C$498='面板-景气指数'!$A77)*'[1]面板-分位数'!BU$3:BU$498)/SUMIF('[1]面板-分位数'!$C$3:$C$498,'面板-景气指数'!$A77,'[1]面板-分位数'!$J$3:$J$498)</f>
        <v>0.42250000000000004</v>
      </c>
      <c r="BQ77" s="48">
        <f t="array" ref="BQ77">SUMPRODUCT(('[1]面板-分位数'!$C$3:$C$498='面板-景气指数'!$A77)*('[1]面板-分位数'!$J$3:$J$498),('[1]面板-分位数'!$C$3:$C$498='面板-景气指数'!$A77)*'[1]面板-分位数'!BV$3:BV$498)/SUMIF('[1]面板-分位数'!$C$3:$C$498,'面板-景气指数'!$A77,'[1]面板-分位数'!$J$3:$J$498)</f>
        <v>0.48349999999999999</v>
      </c>
      <c r="BR77" s="48">
        <f t="array" ref="BR77">SUMPRODUCT(('[1]面板-分位数'!$C$3:$C$498='面板-景气指数'!$A77)*('[1]面板-分位数'!$J$3:$J$498),('[1]面板-分位数'!$C$3:$C$498='面板-景气指数'!$A77)*'[1]面板-分位数'!BW$3:BW$498)/SUMIF('[1]面板-分位数'!$C$3:$C$498,'面板-景气指数'!$A77,'[1]面板-分位数'!$J$3:$J$498)</f>
        <v>0.59249999999999992</v>
      </c>
      <c r="BS77" s="48">
        <f t="array" ref="BS77">SUMPRODUCT(('[1]面板-分位数'!$C$3:$C$498='面板-景气指数'!$A77)*('[1]面板-分位数'!$J$3:$J$498),('[1]面板-分位数'!$C$3:$C$498='面板-景气指数'!$A77)*'[1]面板-分位数'!BX$3:BX$498)/SUMIF('[1]面板-分位数'!$C$3:$C$498,'面板-景气指数'!$A77,'[1]面板-分位数'!$J$3:$J$498)</f>
        <v>0.65899999999999992</v>
      </c>
      <c r="BT77" s="48">
        <f t="array" ref="BT77">SUMPRODUCT(('[1]面板-分位数'!$C$3:$C$498='面板-景气指数'!$A77)*('[1]面板-分位数'!$J$3:$J$498),('[1]面板-分位数'!$C$3:$C$498='面板-景气指数'!$A77)*'[1]面板-分位数'!BY$3:BY$498)/SUMIF('[1]面板-分位数'!$C$3:$C$498,'面板-景气指数'!$A77,'[1]面板-分位数'!$J$3:$J$498)</f>
        <v>0.65650000000000008</v>
      </c>
      <c r="BU77" s="48">
        <f t="array" ref="BU77">SUMPRODUCT(('[1]面板-分位数'!$C$3:$C$498='面板-景气指数'!$A77)*('[1]面板-分位数'!$J$3:$J$498),('[1]面板-分位数'!$C$3:$C$498='面板-景气指数'!$A77)*'[1]面板-分位数'!BZ$3:BZ$498)/SUMIF('[1]面板-分位数'!$C$3:$C$498,'面板-景气指数'!$A77,'[1]面板-分位数'!$J$3:$J$498)</f>
        <v>0.64575000000000005</v>
      </c>
      <c r="BV77" s="48">
        <f t="array" ref="BV77">SUMPRODUCT(('[1]面板-分位数'!$C$3:$C$498='面板-景气指数'!$A77)*('[1]面板-分位数'!$J$3:$J$498),('[1]面板-分位数'!$C$3:$C$498='面板-景气指数'!$A77)*'[1]面板-分位数'!CA$3:CA$498)/SUMIF('[1]面板-分位数'!$C$3:$C$498,'面板-景气指数'!$A77,'[1]面板-分位数'!$J$3:$J$498)</f>
        <v>0.63524999999999998</v>
      </c>
      <c r="BW77" s="48">
        <f t="array" ref="BW77">SUMPRODUCT(('[1]面板-分位数'!$C$3:$C$498='面板-景气指数'!$A77)*('[1]面板-分位数'!$J$3:$J$498),('[1]面板-分位数'!$C$3:$C$498='面板-景气指数'!$A77)*'[1]面板-分位数'!CB$3:CB$498)/SUMIF('[1]面板-分位数'!$C$3:$C$498,'面板-景气指数'!$A77,'[1]面板-分位数'!$J$3:$J$498)</f>
        <v>0.63775000000000004</v>
      </c>
      <c r="BX77" s="48">
        <f t="array" ref="BX77">SUMPRODUCT(('[1]面板-分位数'!$C$3:$C$498='面板-景气指数'!$A77)*('[1]面板-分位数'!$J$3:$J$498),('[1]面板-分位数'!$C$3:$C$498='面板-景气指数'!$A77)*'[1]面板-分位数'!CC$3:CC$498)/SUMIF('[1]面板-分位数'!$C$3:$C$498,'面板-景气指数'!$A77,'[1]面板-分位数'!$J$3:$J$498)</f>
        <v>0.56599999999999995</v>
      </c>
      <c r="BY77" s="48">
        <f t="array" ref="BY77">SUMPRODUCT(('[1]面板-分位数'!$C$3:$C$498='面板-景气指数'!$A77)*('[1]面板-分位数'!$J$3:$J$498),('[1]面板-分位数'!$C$3:$C$498='面板-景气指数'!$A77)*'[1]面板-分位数'!CD$3:CD$498)/SUMIF('[1]面板-分位数'!$C$3:$C$498,'面板-景气指数'!$A77,'[1]面板-分位数'!$J$3:$J$498)</f>
        <v>0.58174999999999999</v>
      </c>
      <c r="BZ77" s="48">
        <f t="array" ref="BZ77">SUMPRODUCT(('[1]面板-分位数'!$C$3:$C$498='面板-景气指数'!$A77)*('[1]面板-分位数'!$J$3:$J$498),('[1]面板-分位数'!$C$3:$C$498='面板-景气指数'!$A77)*'[1]面板-分位数'!CE$3:CE$498)/SUMIF('[1]面板-分位数'!$C$3:$C$498,'面板-景气指数'!$A77,'[1]面板-分位数'!$J$3:$J$498)</f>
        <v>0.61349999999999993</v>
      </c>
      <c r="CA77" s="48">
        <f t="array" ref="CA77">SUMPRODUCT(('[1]面板-分位数'!$C$3:$C$498='面板-景气指数'!$A77)*('[1]面板-分位数'!$J$3:$J$498),('[1]面板-分位数'!$C$3:$C$498='面板-景气指数'!$A77)*'[1]面板-分位数'!CF$3:CF$498)/SUMIF('[1]面板-分位数'!$C$3:$C$498,'面板-景气指数'!$A77,'[1]面板-分位数'!$J$3:$J$498)</f>
        <v>0.69924999999999993</v>
      </c>
      <c r="CB77" s="48">
        <f t="array" ref="CB77">SUMPRODUCT(('[1]面板-分位数'!$C$3:$C$498='面板-景气指数'!$A77)*('[1]面板-分位数'!$J$3:$J$498),('[1]面板-分位数'!$C$3:$C$498='面板-景气指数'!$A77)*'[1]面板-分位数'!CG$3:CG$498)/SUMIF('[1]面板-分位数'!$C$3:$C$498,'面板-景气指数'!$A77,'[1]面板-分位数'!$J$3:$J$498)</f>
        <v>0.71499999999999997</v>
      </c>
      <c r="CC77" s="48">
        <f t="array" ref="CC77">SUMPRODUCT(('[1]面板-分位数'!$C$3:$C$498='面板-景气指数'!$A77)*('[1]面板-分位数'!$J$3:$J$498),('[1]面板-分位数'!$C$3:$C$498='面板-景气指数'!$A77)*'[1]面板-分位数'!CH$3:CH$498)/SUMIF('[1]面板-分位数'!$C$3:$C$498,'面板-景气指数'!$A77,'[1]面板-分位数'!$J$3:$J$498)</f>
        <v>0.69650000000000001</v>
      </c>
      <c r="CD77" s="48">
        <f t="array" ref="CD77">SUMPRODUCT(('[1]面板-分位数'!$C$3:$C$498='面板-景气指数'!$A77)*('[1]面板-分位数'!$J$3:$J$498),('[1]面板-分位数'!$C$3:$C$498='面板-景气指数'!$A77)*'[1]面板-分位数'!CI$3:CI$498)/SUMIF('[1]面板-分位数'!$C$3:$C$498,'面板-景气指数'!$A77,'[1]面板-分位数'!$J$3:$J$498)</f>
        <v>0.63800000000000001</v>
      </c>
      <c r="CE77" s="48">
        <f t="array" ref="CE77">SUMPRODUCT(('[1]面板-分位数'!$C$3:$C$498='面板-景气指数'!$A77)*('[1]面板-分位数'!$J$3:$J$498),('[1]面板-分位数'!$C$3:$C$498='面板-景气指数'!$A77)*'[1]面板-分位数'!CJ$3:CJ$498)/SUMIF('[1]面板-分位数'!$C$3:$C$498,'面板-景气指数'!$A77,'[1]面板-分位数'!$J$3:$J$498)</f>
        <v>0.51274999999999993</v>
      </c>
      <c r="CF77" s="48">
        <f t="array" ref="CF77">SUMPRODUCT(('[1]面板-分位数'!$C$3:$C$498='面板-景气指数'!$A77)*('[1]面板-分位数'!$J$3:$J$498),('[1]面板-分位数'!$C$3:$C$498='面板-景气指数'!$A77)*'[1]面板-分位数'!CK$3:CK$498)/SUMIF('[1]面板-分位数'!$C$3:$C$498,'面板-景气指数'!$A77,'[1]面板-分位数'!$J$3:$J$498)</f>
        <v>0.47550000000000003</v>
      </c>
      <c r="CG77" s="48">
        <f t="array" ref="CG77">SUMPRODUCT(('[1]面板-分位数'!$C$3:$C$498='面板-景气指数'!$A77)*('[1]面板-分位数'!$J$3:$J$498),('[1]面板-分位数'!$C$3:$C$498='面板-景气指数'!$A77)*'[1]面板-分位数'!CL$3:CL$498)/SUMIF('[1]面板-分位数'!$C$3:$C$498,'面板-景气指数'!$A77,'[1]面板-分位数'!$J$3:$J$498)</f>
        <v>0.50750000000000006</v>
      </c>
      <c r="CH77" s="48">
        <f t="array" ref="CH77">SUMPRODUCT(('[1]面板-分位数'!$C$3:$C$498='面板-景气指数'!$A77)*('[1]面板-分位数'!$J$3:$J$498),('[1]面板-分位数'!$C$3:$C$498='面板-景气指数'!$A77)*'[1]面板-分位数'!CM$3:CM$498)/SUMIF('[1]面板-分位数'!$C$3:$C$498,'面板-景气指数'!$A77,'[1]面板-分位数'!$J$3:$J$498)</f>
        <v>0.52875000000000005</v>
      </c>
      <c r="CI77" s="48">
        <f t="array" ref="CI77">SUMPRODUCT(('[1]面板-分位数'!$C$3:$C$498='面板-景气指数'!$A77)*('[1]面板-分位数'!$J$3:$J$498),('[1]面板-分位数'!$C$3:$C$498='面板-景气指数'!$A77)*'[1]面板-分位数'!CN$3:CN$498)/SUMIF('[1]面板-分位数'!$C$3:$C$498,'面板-景气指数'!$A77,'[1]面板-分位数'!$J$3:$J$498)</f>
        <v>0.50749999999999995</v>
      </c>
      <c r="CJ77" s="48">
        <f t="array" ref="CJ77">SUMPRODUCT(('[1]面板-分位数'!$C$3:$C$498='面板-景气指数'!$A77)*('[1]面板-分位数'!$J$3:$J$498),('[1]面板-分位数'!$C$3:$C$498='面板-景气指数'!$A77)*'[1]面板-分位数'!CO$3:CO$498)/SUMIF('[1]面板-分位数'!$C$3:$C$498,'面板-景气指数'!$A77,'[1]面板-分位数'!$J$3:$J$498)</f>
        <v>0.51775000000000004</v>
      </c>
      <c r="CK77" s="48">
        <f t="array" ref="CK77">SUMPRODUCT(('[1]面板-分位数'!$C$3:$C$498='面板-景气指数'!$A77)*('[1]面板-分位数'!$J$3:$J$498),('[1]面板-分位数'!$C$3:$C$498='面板-景气指数'!$A77)*'[1]面板-分位数'!CP$3:CP$498)/SUMIF('[1]面板-分位数'!$C$3:$C$498,'面板-景气指数'!$A77,'[1]面板-分位数'!$J$3:$J$498)</f>
        <v>0.55000000000000004</v>
      </c>
      <c r="CL77" s="48">
        <f t="array" ref="CL77">SUMPRODUCT(('[1]面板-分位数'!$C$3:$C$498='面板-景气指数'!$A77)*('[1]面板-分位数'!$J$3:$J$498),('[1]面板-分位数'!$C$3:$C$498='面板-景气指数'!$A77)*'[1]面板-分位数'!CQ$3:CQ$498)/SUMIF('[1]面板-分位数'!$C$3:$C$498,'面板-景气指数'!$A77,'[1]面板-分位数'!$J$3:$J$498)</f>
        <v>0.53150000000000008</v>
      </c>
      <c r="CM77" s="48">
        <f t="array" ref="CM77">SUMPRODUCT(('[1]面板-分位数'!$C$3:$C$498='面板-景气指数'!$A77)*('[1]面板-分位数'!$J$3:$J$498),('[1]面板-分位数'!$C$3:$C$498='面板-景气指数'!$A77)*'[1]面板-分位数'!CR$3:CR$498)/SUMIF('[1]面板-分位数'!$C$3:$C$498,'面板-景气指数'!$A77,'[1]面板-分位数'!$J$3:$J$498)</f>
        <v>0.46224999999999994</v>
      </c>
      <c r="CN77" s="48">
        <f t="array" ref="CN77">SUMPRODUCT(('[1]面板-分位数'!$C$3:$C$498='面板-景气指数'!$A77)*('[1]面板-分位数'!$J$3:$J$498),('[1]面板-分位数'!$C$3:$C$498='面板-景气指数'!$A77)*'[1]面板-分位数'!CS$3:CS$498)/SUMIF('[1]面板-分位数'!$C$3:$C$498,'面板-景气指数'!$A77,'[1]面板-分位数'!$J$3:$J$498)</f>
        <v>0.39824999999999994</v>
      </c>
      <c r="CO77" s="48">
        <f t="array" ref="CO77">SUMPRODUCT(('[1]面板-分位数'!$C$3:$C$498='面板-景气指数'!$A77)*('[1]面板-分位数'!$J$3:$J$498),('[1]面板-分位数'!$C$3:$C$498='面板-景气指数'!$A77)*'[1]面板-分位数'!CT$3:CT$498)/SUMIF('[1]面板-分位数'!$C$3:$C$498,'面板-景气指数'!$A77,'[1]面板-分位数'!$J$3:$J$498)</f>
        <v>0.32400000000000001</v>
      </c>
      <c r="CP77" s="48">
        <f t="array" ref="CP77">SUMPRODUCT(('[1]面板-分位数'!$C$3:$C$498='面板-景气指数'!$A77)*('[1]面板-分位数'!$J$3:$J$498),('[1]面板-分位数'!$C$3:$C$498='面板-景气指数'!$A77)*'[1]面板-分位数'!CU$3:CU$498)/SUMIF('[1]面板-分位数'!$C$3:$C$498,'面板-景气指数'!$A77,'[1]面板-分位数'!$J$3:$J$498)</f>
        <v>0.29200000000000004</v>
      </c>
      <c r="CQ77" s="48">
        <f t="array" ref="CQ77">SUMPRODUCT(('[1]面板-分位数'!$C$3:$C$498='面板-景气指数'!$A77)*('[1]面板-分位数'!$J$3:$J$498),('[1]面板-分位数'!$C$3:$C$498='面板-景气指数'!$A77)*'[1]面板-分位数'!CV$3:CV$498)/SUMIF('[1]面板-分位数'!$C$3:$C$498,'面板-景气指数'!$A77,'[1]面板-分位数'!$J$3:$J$498)</f>
        <v>0.24174999999999999</v>
      </c>
      <c r="CR77" s="48">
        <f t="array" ref="CR77">SUMPRODUCT(('[1]面板-分位数'!$C$3:$C$498='面板-景气指数'!$A77)*('[1]面板-分位数'!$J$3:$J$498),('[1]面板-分位数'!$C$3:$C$498='面板-景气指数'!$A77)*'[1]面板-分位数'!CW$3:CW$498)/SUMIF('[1]面板-分位数'!$C$3:$C$498,'面板-景气指数'!$A77,'[1]面板-分位数'!$J$3:$J$498)</f>
        <v>0.17775000000000002</v>
      </c>
      <c r="CS77" s="48">
        <f t="array" ref="CS77">SUMPRODUCT(('[1]面板-分位数'!$C$3:$C$498='面板-景气指数'!$A77)*('[1]面板-分位数'!$J$3:$J$498),('[1]面板-分位数'!$C$3:$C$498='面板-景气指数'!$A77)*'[1]面板-分位数'!CX$3:CX$498)/SUMIF('[1]面板-分位数'!$C$3:$C$498,'面板-景气指数'!$A77,'[1]面板-分位数'!$J$3:$J$498)</f>
        <v>0.12200000000000001</v>
      </c>
      <c r="CT77" s="48">
        <f t="array" ref="CT77">SUMPRODUCT(('[1]面板-分位数'!$C$3:$C$498='面板-景气指数'!$A77)*('[1]面板-分位数'!$J$3:$J$498),('[1]面板-分位数'!$C$3:$C$498='面板-景气指数'!$A77)*'[1]面板-分位数'!CY$3:CY$498)/SUMIF('[1]面板-分位数'!$C$3:$C$498,'面板-景气指数'!$A77,'[1]面板-分位数'!$J$3:$J$498)</f>
        <v>8.4749999999999992E-2</v>
      </c>
      <c r="CU77" s="48">
        <f t="array" ref="CU77">SUMPRODUCT(('[1]面板-分位数'!$C$3:$C$498='面板-景气指数'!$A77)*('[1]面板-分位数'!$J$3:$J$498),('[1]面板-分位数'!$C$3:$C$498='面板-景气指数'!$A77)*'[1]面板-分位数'!CZ$3:CZ$498)/SUMIF('[1]面板-分位数'!$C$3:$C$498,'面板-景气指数'!$A77,'[1]面板-分位数'!$J$3:$J$498)</f>
        <v>8.4499999999999992E-2</v>
      </c>
      <c r="CV77" s="48">
        <f t="array" ref="CV77">SUMPRODUCT(('[1]面板-分位数'!$C$3:$C$498='面板-景气指数'!$A77)*('[1]面板-分位数'!$J$3:$J$498),('[1]面板-分位数'!$C$3:$C$498='面板-景气指数'!$A77)*'[1]面板-分位数'!DA$3:DA$498)/SUMIF('[1]面板-分位数'!$C$3:$C$498,'面板-景气指数'!$A77,'[1]面板-分位数'!$J$3:$J$498)</f>
        <v>7.6750000000000013E-2</v>
      </c>
    </row>
    <row r="78" spans="1:100" x14ac:dyDescent="0.2">
      <c r="A78" s="46" t="s">
        <v>30</v>
      </c>
      <c r="B78" s="47">
        <f t="shared" si="25"/>
        <v>-54.666666666666664</v>
      </c>
      <c r="C78" s="47">
        <f t="shared" si="27"/>
        <v>-8.9000000000000039</v>
      </c>
      <c r="D78" s="49">
        <f t="shared" si="26"/>
        <v>21.52165153359978</v>
      </c>
      <c r="E78" s="47"/>
      <c r="F78" s="48">
        <f t="array" ref="F78">SUMPRODUCT(('[1]面板-分位数'!$C$3:$C$498='面板-景气指数'!$A78)*('[1]面板-分位数'!$J$3:$J$498),('[1]面板-分位数'!$C$3:$C$498='面板-景气指数'!$A78)*'[1]面板-分位数'!K$3:K$498)/SUMIF('[1]面板-分位数'!$C$3:$C$498,'面板-景气指数'!$A78,'[1]面板-分位数'!$J$3:$J$498)</f>
        <v>0.11166666666666668</v>
      </c>
      <c r="G78" s="48">
        <f t="array" ref="G78">SUMPRODUCT(('[1]面板-分位数'!$C$3:$C$498='面板-景气指数'!$A78)*('[1]面板-分位数'!$J$3:$J$498),('[1]面板-分位数'!$C$3:$C$498='面板-景气指数'!$A78)*'[1]面板-分位数'!L$3:L$498)/SUMIF('[1]面板-分位数'!$C$3:$C$498,'面板-景气指数'!$A78,'[1]面板-分位数'!$J$3:$J$498)</f>
        <v>0.11833333333333333</v>
      </c>
      <c r="H78" s="48">
        <f t="array" ref="H78">SUMPRODUCT(('[1]面板-分位数'!$C$3:$C$498='面板-景气指数'!$A78)*('[1]面板-分位数'!$J$3:$J$498),('[1]面板-分位数'!$C$3:$C$498='面板-景气指数'!$A78)*'[1]面板-分位数'!M$3:M$498)/SUMIF('[1]面板-分位数'!$C$3:$C$498,'面板-景气指数'!$A78,'[1]面板-分位数'!$J$3:$J$498)</f>
        <v>0.14633333333333332</v>
      </c>
      <c r="I78" s="48">
        <f t="array" ref="I78">SUMPRODUCT(('[1]面板-分位数'!$C$3:$C$498='面板-景气指数'!$A78)*('[1]面板-分位数'!$J$3:$J$498),('[1]面板-分位数'!$C$3:$C$498='面板-景气指数'!$A78)*'[1]面板-分位数'!N$3:N$498)/SUMIF('[1]面板-分位数'!$C$3:$C$498,'面板-景气指数'!$A78,'[1]面板-分位数'!$J$3:$J$498)</f>
        <v>0.1816666666666667</v>
      </c>
      <c r="J78" s="48">
        <f t="array" ref="J78">SUMPRODUCT(('[1]面板-分位数'!$C$3:$C$498='面板-景气指数'!$A78)*('[1]面板-分位数'!$J$3:$J$498),('[1]面板-分位数'!$C$3:$C$498='面板-景气指数'!$A78)*'[1]面板-分位数'!O$3:O$498)/SUMIF('[1]面板-分位数'!$C$3:$C$498,'面板-景气指数'!$A78,'[1]面板-分位数'!$J$3:$J$498)</f>
        <v>0.20733333333333337</v>
      </c>
      <c r="K78" s="48">
        <f t="array" ref="K78">SUMPRODUCT(('[1]面板-分位数'!$C$3:$C$498='面板-景气指数'!$A78)*('[1]面板-分位数'!$J$3:$J$498),('[1]面板-分位数'!$C$3:$C$498='面板-景气指数'!$A78)*'[1]面板-分位数'!P$3:P$498)/SUMIF('[1]面板-分位数'!$C$3:$C$498,'面板-景气指数'!$A78,'[1]面板-分位数'!$J$3:$J$498)</f>
        <v>0.19600000000000001</v>
      </c>
      <c r="L78" s="48">
        <f t="array" ref="L78">SUMPRODUCT(('[1]面板-分位数'!$C$3:$C$498='面板-景气指数'!$A78)*('[1]面板-分位数'!$J$3:$J$498),('[1]面板-分位数'!$C$3:$C$498='面板-景气指数'!$A78)*'[1]面板-分位数'!Q$3:Q$498)/SUMIF('[1]面板-分位数'!$C$3:$C$498,'面板-景气指数'!$A78,'[1]面板-分位数'!$J$3:$J$498)</f>
        <v>0.123</v>
      </c>
      <c r="M78" s="48">
        <f t="array" ref="M78">SUMPRODUCT(('[1]面板-分位数'!$C$3:$C$498='面板-景气指数'!$A78)*('[1]面板-分位数'!$J$3:$J$498),('[1]面板-分位数'!$C$3:$C$498='面板-景气指数'!$A78)*'[1]面板-分位数'!R$3:R$498)/SUMIF('[1]面板-分位数'!$C$3:$C$498,'面板-景气指数'!$A78,'[1]面板-分位数'!$J$3:$J$498)</f>
        <v>9.2666666666666675E-2</v>
      </c>
      <c r="N78" s="48">
        <f t="array" ref="N78">SUMPRODUCT(('[1]面板-分位数'!$C$3:$C$498='面板-景气指数'!$A78)*('[1]面板-分位数'!$J$3:$J$498),('[1]面板-分位数'!$C$3:$C$498='面板-景气指数'!$A78)*'[1]面板-分位数'!S$3:S$498)/SUMIF('[1]面板-分位数'!$C$3:$C$498,'面板-景气指数'!$A78,'[1]面板-分位数'!$J$3:$J$498)</f>
        <v>0.22799999999999998</v>
      </c>
      <c r="O78" s="48">
        <f t="array" ref="O78">SUMPRODUCT(('[1]面板-分位数'!$C$3:$C$498='面板-景气指数'!$A78)*('[1]面板-分位数'!$J$3:$J$498),('[1]面板-分位数'!$C$3:$C$498='面板-景气指数'!$A78)*'[1]面板-分位数'!T$3:T$498)/SUMIF('[1]面板-分位数'!$C$3:$C$498,'面板-景气指数'!$A78,'[1]面板-分位数'!$J$3:$J$498)</f>
        <v>0.3846666666666666</v>
      </c>
      <c r="P78" s="48">
        <f t="array" ref="P78">SUMPRODUCT(('[1]面板-分位数'!$C$3:$C$498='面板-景气指数'!$A78)*('[1]面板-分位数'!$J$3:$J$498),('[1]面板-分位数'!$C$3:$C$498='面板-景气指数'!$A78)*'[1]面板-分位数'!U$3:U$498)/SUMIF('[1]面板-分位数'!$C$3:$C$498,'面板-景气指数'!$A78,'[1]面板-分位数'!$J$3:$J$498)</f>
        <v>0.55766666666666664</v>
      </c>
      <c r="Q78" s="48">
        <f t="array" ref="Q78">SUMPRODUCT(('[1]面板-分位数'!$C$3:$C$498='面板-景气指数'!$A78)*('[1]面板-分位数'!$J$3:$J$498),('[1]面板-分位数'!$C$3:$C$498='面板-景气指数'!$A78)*'[1]面板-分位数'!V$3:V$498)/SUMIF('[1]面板-分位数'!$C$3:$C$498,'面板-景气指数'!$A78,'[1]面板-分位数'!$J$3:$J$498)</f>
        <v>0.629</v>
      </c>
      <c r="R78" s="48">
        <f t="array" ref="R78">SUMPRODUCT(('[1]面板-分位数'!$C$3:$C$498='面板-景气指数'!$A78)*('[1]面板-分位数'!$J$3:$J$498),('[1]面板-分位数'!$C$3:$C$498='面板-景气指数'!$A78)*'[1]面板-分位数'!W$3:W$498)/SUMIF('[1]面板-分位数'!$C$3:$C$498,'面板-景气指数'!$A78,'[1]面板-分位数'!$J$3:$J$498)</f>
        <v>0.67166666666666663</v>
      </c>
      <c r="S78" s="48">
        <f t="array" ref="S78">SUMPRODUCT(('[1]面板-分位数'!$C$3:$C$498='面板-景气指数'!$A78)*('[1]面板-分位数'!$J$3:$J$498),('[1]面板-分位数'!$C$3:$C$498='面板-景气指数'!$A78)*'[1]面板-分位数'!X$3:X$498)/SUMIF('[1]面板-分位数'!$C$3:$C$498,'面板-景气指数'!$A78,'[1]面板-分位数'!$J$3:$J$498)</f>
        <v>0.66499999999999992</v>
      </c>
      <c r="T78" s="48">
        <f t="array" ref="T78">SUMPRODUCT(('[1]面板-分位数'!$C$3:$C$498='面板-景气指数'!$A78)*('[1]面板-分位数'!$J$3:$J$498),('[1]面板-分位数'!$C$3:$C$498='面板-景气指数'!$A78)*'[1]面板-分位数'!Y$3:Y$498)/SUMIF('[1]面板-分位数'!$C$3:$C$498,'面板-景气指数'!$A78,'[1]面板-分位数'!$J$3:$J$498)</f>
        <v>0.65100000000000002</v>
      </c>
      <c r="U78" s="48">
        <f t="array" ref="U78">SUMPRODUCT(('[1]面板-分位数'!$C$3:$C$498='面板-景气指数'!$A78)*('[1]面板-分位数'!$J$3:$J$498),('[1]面板-分位数'!$C$3:$C$498='面板-景气指数'!$A78)*'[1]面板-分位数'!Z$3:Z$498)/SUMIF('[1]面板-分位数'!$C$3:$C$498,'面板-景气指数'!$A78,'[1]面板-分位数'!$J$3:$J$498)</f>
        <v>0.67766666666666675</v>
      </c>
      <c r="V78" s="48">
        <f t="array" ref="V78">SUMPRODUCT(('[1]面板-分位数'!$C$3:$C$498='面板-景气指数'!$A78)*('[1]面板-分位数'!$J$3:$J$498),('[1]面板-分位数'!$C$3:$C$498='面板-景气指数'!$A78)*'[1]面板-分位数'!AA$3:AA$498)/SUMIF('[1]面板-分位数'!$C$3:$C$498,'面板-景气指数'!$A78,'[1]面板-分位数'!$J$3:$J$498)</f>
        <v>0.7593333333333333</v>
      </c>
      <c r="W78" s="48">
        <f t="array" ref="W78">SUMPRODUCT(('[1]面板-分位数'!$C$3:$C$498='面板-景气指数'!$A78)*('[1]面板-分位数'!$J$3:$J$498),('[1]面板-分位数'!$C$3:$C$498='面板-景气指数'!$A78)*'[1]面板-分位数'!AB$3:AB$498)/SUMIF('[1]面板-分位数'!$C$3:$C$498,'面板-景气指数'!$A78,'[1]面板-分位数'!$J$3:$J$498)</f>
        <v>0.84766666666666668</v>
      </c>
      <c r="X78" s="48">
        <f t="array" ref="X78">SUMPRODUCT(('[1]面板-分位数'!$C$3:$C$498='面板-景气指数'!$A78)*('[1]面板-分位数'!$J$3:$J$498),('[1]面板-分位数'!$C$3:$C$498='面板-景气指数'!$A78)*'[1]面板-分位数'!AC$3:AC$498)/SUMIF('[1]面板-分位数'!$C$3:$C$498,'面板-景气指数'!$A78,'[1]面板-分位数'!$J$3:$J$498)</f>
        <v>0.88433333333333342</v>
      </c>
      <c r="Y78" s="48">
        <f t="array" ref="Y78">SUMPRODUCT(('[1]面板-分位数'!$C$3:$C$498='面板-景气指数'!$A78)*('[1]面板-分位数'!$J$3:$J$498),('[1]面板-分位数'!$C$3:$C$498='面板-景气指数'!$A78)*'[1]面板-分位数'!AD$3:AD$498)/SUMIF('[1]面板-分位数'!$C$3:$C$498,'面板-景气指数'!$A78,'[1]面板-分位数'!$J$3:$J$498)</f>
        <v>0.92166666666666663</v>
      </c>
      <c r="Z78" s="48">
        <f t="array" ref="Z78">SUMPRODUCT(('[1]面板-分位数'!$C$3:$C$498='面板-景气指数'!$A78)*('[1]面板-分位数'!$J$3:$J$498),('[1]面板-分位数'!$C$3:$C$498='面板-景气指数'!$A78)*'[1]面板-分位数'!AE$3:AE$498)/SUMIF('[1]面板-分位数'!$C$3:$C$498,'面板-景气指数'!$A78,'[1]面板-分位数'!$J$3:$J$498)</f>
        <v>0.92366666666666675</v>
      </c>
      <c r="AA78" s="48">
        <f t="array" ref="AA78">SUMPRODUCT(('[1]面板-分位数'!$C$3:$C$498='面板-景气指数'!$A78)*('[1]面板-分位数'!$J$3:$J$498),('[1]面板-分位数'!$C$3:$C$498='面板-景气指数'!$A78)*'[1]面板-分位数'!AF$3:AF$498)/SUMIF('[1]面板-分位数'!$C$3:$C$498,'面板-景气指数'!$A78,'[1]面板-分位数'!$J$3:$J$498)</f>
        <v>0.93166666666666653</v>
      </c>
      <c r="AB78" s="48">
        <f t="array" ref="AB78">SUMPRODUCT(('[1]面板-分位数'!$C$3:$C$498='面板-景气指数'!$A78)*('[1]面板-分位数'!$J$3:$J$498),('[1]面板-分位数'!$C$3:$C$498='面板-景气指数'!$A78)*'[1]面板-分位数'!AG$3:AG$498)/SUMIF('[1]面板-分位数'!$C$3:$C$498,'面板-景气指数'!$A78,'[1]面板-分位数'!$J$3:$J$498)</f>
        <v>0.8640000000000001</v>
      </c>
      <c r="AC78" s="48">
        <f t="array" ref="AC78">SUMPRODUCT(('[1]面板-分位数'!$C$3:$C$498='面板-景气指数'!$A78)*('[1]面板-分位数'!$J$3:$J$498),('[1]面板-分位数'!$C$3:$C$498='面板-景气指数'!$A78)*'[1]面板-分位数'!AH$3:AH$498)/SUMIF('[1]面板-分位数'!$C$3:$C$498,'面板-景气指数'!$A78,'[1]面板-分位数'!$J$3:$J$498)</f>
        <v>0.84633333333333338</v>
      </c>
      <c r="AD78" s="48">
        <f t="array" ref="AD78">SUMPRODUCT(('[1]面板-分位数'!$C$3:$C$498='面板-景气指数'!$A78)*('[1]面板-分位数'!$J$3:$J$498),('[1]面板-分位数'!$C$3:$C$498='面板-景气指数'!$A78)*'[1]面板-分位数'!AI$3:AI$498)/SUMIF('[1]面板-分位数'!$C$3:$C$498,'面板-景气指数'!$A78,'[1]面板-分位数'!$J$3:$J$498)</f>
        <v>0.85433333333333328</v>
      </c>
      <c r="AE78" s="48">
        <f t="array" ref="AE78">SUMPRODUCT(('[1]面板-分位数'!$C$3:$C$498='面板-景气指数'!$A78)*('[1]面板-分位数'!$J$3:$J$498),('[1]面板-分位数'!$C$3:$C$498='面板-景气指数'!$A78)*'[1]面板-分位数'!AJ$3:AJ$498)/SUMIF('[1]面板-分位数'!$C$3:$C$498,'面板-景气指数'!$A78,'[1]面板-分位数'!$J$3:$J$498)</f>
        <v>0.83533333333333337</v>
      </c>
      <c r="AF78" s="48">
        <f t="array" ref="AF78">SUMPRODUCT(('[1]面板-分位数'!$C$3:$C$498='面板-景气指数'!$A78)*('[1]面板-分位数'!$J$3:$J$498),('[1]面板-分位数'!$C$3:$C$498='面板-景气指数'!$A78)*'[1]面板-分位数'!AK$3:AK$498)/SUMIF('[1]面板-分位数'!$C$3:$C$498,'面板-景气指数'!$A78,'[1]面板-分位数'!$J$3:$J$498)</f>
        <v>0.81466666666666665</v>
      </c>
      <c r="AG78" s="48">
        <f t="array" ref="AG78">SUMPRODUCT(('[1]面板-分位数'!$C$3:$C$498='面板-景气指数'!$A78)*('[1]面板-分位数'!$J$3:$J$498),('[1]面板-分位数'!$C$3:$C$498='面板-景气指数'!$A78)*'[1]面板-分位数'!AL$3:AL$498)/SUMIF('[1]面板-分位数'!$C$3:$C$498,'面板-景气指数'!$A78,'[1]面板-分位数'!$J$3:$J$498)</f>
        <v>0.83633333333333337</v>
      </c>
      <c r="AH78" s="48">
        <f t="array" ref="AH78">SUMPRODUCT(('[1]面板-分位数'!$C$3:$C$498='面板-景气指数'!$A78)*('[1]面板-分位数'!$J$3:$J$498),('[1]面板-分位数'!$C$3:$C$498='面板-景气指数'!$A78)*'[1]面板-分位数'!AM$3:AM$498)/SUMIF('[1]面板-分位数'!$C$3:$C$498,'面板-景气指数'!$A78,'[1]面板-分位数'!$J$3:$J$498)</f>
        <v>0.84766666666666668</v>
      </c>
      <c r="AI78" s="48">
        <f t="array" ref="AI78">SUMPRODUCT(('[1]面板-分位数'!$C$3:$C$498='面板-景气指数'!$A78)*('[1]面板-分位数'!$J$3:$J$498),('[1]面板-分位数'!$C$3:$C$498='面板-景气指数'!$A78)*'[1]面板-分位数'!AN$3:AN$498)/SUMIF('[1]面板-分位数'!$C$3:$C$498,'面板-景气指数'!$A78,'[1]面板-分位数'!$J$3:$J$498)</f>
        <v>0.84633333333333327</v>
      </c>
      <c r="AJ78" s="48">
        <f t="array" ref="AJ78">SUMPRODUCT(('[1]面板-分位数'!$C$3:$C$498='面板-景气指数'!$A78)*('[1]面板-分位数'!$J$3:$J$498),('[1]面板-分位数'!$C$3:$C$498='面板-景气指数'!$A78)*'[1]面板-分位数'!AO$3:AO$498)/SUMIF('[1]面板-分位数'!$C$3:$C$498,'面板-景气指数'!$A78,'[1]面板-分位数'!$J$3:$J$498)</f>
        <v>0.82899999999999996</v>
      </c>
      <c r="AK78" s="48">
        <f t="array" ref="AK78">SUMPRODUCT(('[1]面板-分位数'!$C$3:$C$498='面板-景气指数'!$A78)*('[1]面板-分位数'!$J$3:$J$498),('[1]面板-分位数'!$C$3:$C$498='面板-景气指数'!$A78)*'[1]面板-分位数'!AP$3:AP$498)/SUMIF('[1]面板-分位数'!$C$3:$C$498,'面板-景气指数'!$A78,'[1]面板-分位数'!$J$3:$J$498)</f>
        <v>0.83566666666666667</v>
      </c>
      <c r="AL78" s="48">
        <f t="array" ref="AL78">SUMPRODUCT(('[1]面板-分位数'!$C$3:$C$498='面板-景气指数'!$A78)*('[1]面板-分位数'!$J$3:$J$498),('[1]面板-分位数'!$C$3:$C$498='面板-景气指数'!$A78)*'[1]面板-分位数'!AQ$3:AQ$498)/SUMIF('[1]面板-分位数'!$C$3:$C$498,'面板-景气指数'!$A78,'[1]面板-分位数'!$J$3:$J$498)</f>
        <v>0.83533333333333315</v>
      </c>
      <c r="AM78" s="48">
        <f t="array" ref="AM78">SUMPRODUCT(('[1]面板-分位数'!$C$3:$C$498='面板-景气指数'!$A78)*('[1]面板-分位数'!$J$3:$J$498),('[1]面板-分位数'!$C$3:$C$498='面板-景气指数'!$A78)*'[1]面板-分位数'!AR$3:AR$498)/SUMIF('[1]面板-分位数'!$C$3:$C$498,'面板-景气指数'!$A78,'[1]面板-分位数'!$J$3:$J$498)</f>
        <v>0.77866666666666662</v>
      </c>
      <c r="AN78" s="48">
        <f t="array" ref="AN78">SUMPRODUCT(('[1]面板-分位数'!$C$3:$C$498='面板-景气指数'!$A78)*('[1]面板-分位数'!$J$3:$J$498),('[1]面板-分位数'!$C$3:$C$498='面板-景气指数'!$A78)*'[1]面板-分位数'!AS$3:AS$498)/SUMIF('[1]面板-分位数'!$C$3:$C$498,'面板-景气指数'!$A78,'[1]面板-分位数'!$J$3:$J$498)</f>
        <v>0.67499999999999993</v>
      </c>
      <c r="AO78" s="48">
        <f t="array" ref="AO78">SUMPRODUCT(('[1]面板-分位数'!$C$3:$C$498='面板-景气指数'!$A78)*('[1]面板-分位数'!$J$3:$J$498),('[1]面板-分位数'!$C$3:$C$498='面板-景气指数'!$A78)*'[1]面板-分位数'!AT$3:AT$498)/SUMIF('[1]面板-分位数'!$C$3:$C$498,'面板-景气指数'!$A78,'[1]面板-分位数'!$J$3:$J$498)</f>
        <v>0.55700000000000005</v>
      </c>
      <c r="AP78" s="48">
        <f t="array" ref="AP78">SUMPRODUCT(('[1]面板-分位数'!$C$3:$C$498='面板-景气指数'!$A78)*('[1]面板-分位数'!$J$3:$J$498),('[1]面板-分位数'!$C$3:$C$498='面板-景气指数'!$A78)*'[1]面板-分位数'!AU$3:AU$498)/SUMIF('[1]面板-分位数'!$C$3:$C$498,'面板-景气指数'!$A78,'[1]面板-分位数'!$J$3:$J$498)</f>
        <v>0.438</v>
      </c>
      <c r="AQ78" s="48">
        <f t="array" ref="AQ78">SUMPRODUCT(('[1]面板-分位数'!$C$3:$C$498='面板-景气指数'!$A78)*('[1]面板-分位数'!$J$3:$J$498),('[1]面板-分位数'!$C$3:$C$498='面板-景气指数'!$A78)*'[1]面板-分位数'!AV$3:AV$498)/SUMIF('[1]面板-分位数'!$C$3:$C$498,'面板-景气指数'!$A78,'[1]面板-分位数'!$J$3:$J$498)</f>
        <v>0.34566666666666668</v>
      </c>
      <c r="AR78" s="48">
        <f t="array" ref="AR78">SUMPRODUCT(('[1]面板-分位数'!$C$3:$C$498='面板-景气指数'!$A78)*('[1]面板-分位数'!$J$3:$J$498),('[1]面板-分位数'!$C$3:$C$498='面板-景气指数'!$A78)*'[1]面板-分位数'!AW$3:AW$498)/SUMIF('[1]面板-分位数'!$C$3:$C$498,'面板-景气指数'!$A78,'[1]面板-分位数'!$J$3:$J$498)</f>
        <v>0.33366666666666667</v>
      </c>
      <c r="AS78" s="48">
        <f t="array" ref="AS78">SUMPRODUCT(('[1]面板-分位数'!$C$3:$C$498='面板-景气指数'!$A78)*('[1]面板-分位数'!$J$3:$J$498),('[1]面板-分位数'!$C$3:$C$498='面板-景气指数'!$A78)*'[1]面板-分位数'!AX$3:AX$498)/SUMIF('[1]面板-分位数'!$C$3:$C$498,'面板-景气指数'!$A78,'[1]面板-分位数'!$J$3:$J$498)</f>
        <v>0.34399999999999997</v>
      </c>
      <c r="AT78" s="48">
        <f t="array" ref="AT78">SUMPRODUCT(('[1]面板-分位数'!$C$3:$C$498='面板-景气指数'!$A78)*('[1]面板-分位数'!$J$3:$J$498),('[1]面板-分位数'!$C$3:$C$498='面板-景气指数'!$A78)*'[1]面板-分位数'!AY$3:AY$498)/SUMIF('[1]面板-分位数'!$C$3:$C$498,'面板-景气指数'!$A78,'[1]面板-分位数'!$J$3:$J$498)</f>
        <v>0.39566666666666667</v>
      </c>
      <c r="AU78" s="48">
        <f t="array" ref="AU78">SUMPRODUCT(('[1]面板-分位数'!$C$3:$C$498='面板-景气指数'!$A78)*('[1]面板-分位数'!$J$3:$J$498),('[1]面板-分位数'!$C$3:$C$498='面板-景气指数'!$A78)*'[1]面板-分位数'!AZ$3:AZ$498)/SUMIF('[1]面板-分位数'!$C$3:$C$498,'面板-景气指数'!$A78,'[1]面板-分位数'!$J$3:$J$498)</f>
        <v>0.3816666666666666</v>
      </c>
      <c r="AV78" s="48">
        <f t="array" ref="AV78">SUMPRODUCT(('[1]面板-分位数'!$C$3:$C$498='面板-景气指数'!$A78)*('[1]面板-分位数'!$J$3:$J$498),('[1]面板-分位数'!$C$3:$C$498='面板-景气指数'!$A78)*'[1]面板-分位数'!BA$3:BA$498)/SUMIF('[1]面板-分位数'!$C$3:$C$498,'面板-景气指数'!$A78,'[1]面板-分位数'!$J$3:$J$498)</f>
        <v>0.37866666666666676</v>
      </c>
      <c r="AW78" s="48">
        <f t="array" ref="AW78">SUMPRODUCT(('[1]面板-分位数'!$C$3:$C$498='面板-景气指数'!$A78)*('[1]面板-分位数'!$J$3:$J$498),('[1]面板-分位数'!$C$3:$C$498='面板-景气指数'!$A78)*'[1]面板-分位数'!BB$3:BB$498)/SUMIF('[1]面板-分位数'!$C$3:$C$498,'面板-景气指数'!$A78,'[1]面板-分位数'!$J$3:$J$498)</f>
        <v>0.37466666666666665</v>
      </c>
      <c r="AX78" s="48">
        <f t="array" ref="AX78">SUMPRODUCT(('[1]面板-分位数'!$C$3:$C$498='面板-景气指数'!$A78)*('[1]面板-分位数'!$J$3:$J$498),('[1]面板-分位数'!$C$3:$C$498='面板-景气指数'!$A78)*'[1]面板-分位数'!BC$3:BC$498)/SUMIF('[1]面板-分位数'!$C$3:$C$498,'面板-景气指数'!$A78,'[1]面板-分位数'!$J$3:$J$498)</f>
        <v>0.39033333333333331</v>
      </c>
      <c r="AY78" s="48">
        <f t="array" ref="AY78">SUMPRODUCT(('[1]面板-分位数'!$C$3:$C$498='面板-景气指数'!$A78)*('[1]面板-分位数'!$J$3:$J$498),('[1]面板-分位数'!$C$3:$C$498='面板-景气指数'!$A78)*'[1]面板-分位数'!BD$3:BD$498)/SUMIF('[1]面板-分位数'!$C$3:$C$498,'面板-景气指数'!$A78,'[1]面板-分位数'!$J$3:$J$498)</f>
        <v>0.40466666666666662</v>
      </c>
      <c r="AZ78" s="48">
        <f t="array" ref="AZ78">SUMPRODUCT(('[1]面板-分位数'!$C$3:$C$498='面板-景气指数'!$A78)*('[1]面板-分位数'!$J$3:$J$498),('[1]面板-分位数'!$C$3:$C$498='面板-景气指数'!$A78)*'[1]面板-分位数'!BE$3:BE$498)/SUMIF('[1]面板-分位数'!$C$3:$C$498,'面板-景气指数'!$A78,'[1]面板-分位数'!$J$3:$J$498)</f>
        <v>0.43966666666666671</v>
      </c>
      <c r="BA78" s="48">
        <f t="array" ref="BA78">SUMPRODUCT(('[1]面板-分位数'!$C$3:$C$498='面板-景气指数'!$A78)*('[1]面板-分位数'!$J$3:$J$498),('[1]面板-分位数'!$C$3:$C$498='面板-景气指数'!$A78)*'[1]面板-分位数'!BF$3:BF$498)/SUMIF('[1]面板-分位数'!$C$3:$C$498,'面板-景气指数'!$A78,'[1]面板-分位数'!$J$3:$J$498)</f>
        <v>0.47766666666666668</v>
      </c>
      <c r="BB78" s="48">
        <f t="array" ref="BB78">SUMPRODUCT(('[1]面板-分位数'!$C$3:$C$498='面板-景气指数'!$A78)*('[1]面板-分位数'!$J$3:$J$498),('[1]面板-分位数'!$C$3:$C$498='面板-景气指数'!$A78)*'[1]面板-分位数'!BG$3:BG$498)/SUMIF('[1]面板-分位数'!$C$3:$C$498,'面板-景气指数'!$A78,'[1]面板-分位数'!$J$3:$J$498)</f>
        <v>0.503</v>
      </c>
      <c r="BC78" s="48">
        <f t="array" ref="BC78">SUMPRODUCT(('[1]面板-分位数'!$C$3:$C$498='面板-景气指数'!$A78)*('[1]面板-分位数'!$J$3:$J$498),('[1]面板-分位数'!$C$3:$C$498='面板-景气指数'!$A78)*'[1]面板-分位数'!BH$3:BH$498)/SUMIF('[1]面板-分位数'!$C$3:$C$498,'面板-景气指数'!$A78,'[1]面板-分位数'!$J$3:$J$498)</f>
        <v>0.52900000000000003</v>
      </c>
      <c r="BD78" s="48">
        <f t="array" ref="BD78">SUMPRODUCT(('[1]面板-分位数'!$C$3:$C$498='面板-景气指数'!$A78)*('[1]面板-分位数'!$J$3:$J$498),('[1]面板-分位数'!$C$3:$C$498='面板-景气指数'!$A78)*'[1]面板-分位数'!BI$3:BI$498)/SUMIF('[1]面板-分位数'!$C$3:$C$498,'面板-景气指数'!$A78,'[1]面板-分位数'!$J$3:$J$498)</f>
        <v>0.4463333333333333</v>
      </c>
      <c r="BE78" s="48">
        <f t="array" ref="BE78">SUMPRODUCT(('[1]面板-分位数'!$C$3:$C$498='面板-景气指数'!$A78)*('[1]面板-分位数'!$J$3:$J$498),('[1]面板-分位数'!$C$3:$C$498='面板-景气指数'!$A78)*'[1]面板-分位数'!BJ$3:BJ$498)/SUMIF('[1]面板-分位数'!$C$3:$C$498,'面板-景气指数'!$A78,'[1]面板-分位数'!$J$3:$J$498)</f>
        <v>0.36299999999999999</v>
      </c>
      <c r="BF78" s="48">
        <f t="array" ref="BF78">SUMPRODUCT(('[1]面板-分位数'!$C$3:$C$498='面板-景气指数'!$A78)*('[1]面板-分位数'!$J$3:$J$498),('[1]面板-分位数'!$C$3:$C$498='面板-景气指数'!$A78)*'[1]面板-分位数'!BK$3:BK$498)/SUMIF('[1]面板-分位数'!$C$3:$C$498,'面板-景气指数'!$A78,'[1]面板-分位数'!$J$3:$J$498)</f>
        <v>0.23599999999999999</v>
      </c>
      <c r="BG78" s="48">
        <f t="array" ref="BG78">SUMPRODUCT(('[1]面板-分位数'!$C$3:$C$498='面板-景气指数'!$A78)*('[1]面板-分位数'!$J$3:$J$498),('[1]面板-分位数'!$C$3:$C$498='面板-景气指数'!$A78)*'[1]面板-分位数'!BL$3:BL$498)/SUMIF('[1]面板-分位数'!$C$3:$C$498,'面板-景气指数'!$A78,'[1]面板-分位数'!$J$3:$J$498)</f>
        <v>0.16333333333333336</v>
      </c>
      <c r="BH78" s="48">
        <f t="array" ref="BH78">SUMPRODUCT(('[1]面板-分位数'!$C$3:$C$498='面板-景气指数'!$A78)*('[1]面板-分位数'!$J$3:$J$498),('[1]面板-分位数'!$C$3:$C$498='面板-景气指数'!$A78)*'[1]面板-分位数'!BM$3:BM$498)/SUMIF('[1]面板-分位数'!$C$3:$C$498,'面板-景气指数'!$A78,'[1]面板-分位数'!$J$3:$J$498)</f>
        <v>0.15800000000000003</v>
      </c>
      <c r="BI78" s="48">
        <f t="array" ref="BI78">SUMPRODUCT(('[1]面板-分位数'!$C$3:$C$498='面板-景气指数'!$A78)*('[1]面板-分位数'!$J$3:$J$498),('[1]面板-分位数'!$C$3:$C$498='面板-景气指数'!$A78)*'[1]面板-分位数'!BN$3:BN$498)/SUMIF('[1]面板-分位数'!$C$3:$C$498,'面板-景气指数'!$A78,'[1]面板-分位数'!$J$3:$J$498)</f>
        <v>0.152</v>
      </c>
      <c r="BJ78" s="48">
        <f t="array" ref="BJ78">SUMPRODUCT(('[1]面板-分位数'!$C$3:$C$498='面板-景气指数'!$A78)*('[1]面板-分位数'!$J$3:$J$498),('[1]面板-分位数'!$C$3:$C$498='面板-景气指数'!$A78)*'[1]面板-分位数'!BO$3:BO$498)/SUMIF('[1]面板-分位数'!$C$3:$C$498,'面板-景气指数'!$A78,'[1]面板-分位数'!$J$3:$J$498)</f>
        <v>0.18366666666666664</v>
      </c>
      <c r="BK78" s="48">
        <f t="array" ref="BK78">SUMPRODUCT(('[1]面板-分位数'!$C$3:$C$498='面板-景气指数'!$A78)*('[1]面板-分位数'!$J$3:$J$498),('[1]面板-分位数'!$C$3:$C$498='面板-景气指数'!$A78)*'[1]面板-分位数'!BP$3:BP$498)/SUMIF('[1]面板-分位数'!$C$3:$C$498,'面板-景气指数'!$A78,'[1]面板-分位数'!$J$3:$J$498)</f>
        <v>0.16666666666666666</v>
      </c>
      <c r="BL78" s="48">
        <f t="array" ref="BL78">SUMPRODUCT(('[1]面板-分位数'!$C$3:$C$498='面板-景气指数'!$A78)*('[1]面板-分位数'!$J$3:$J$498),('[1]面板-分位数'!$C$3:$C$498='面板-景气指数'!$A78)*'[1]面板-分位数'!BQ$3:BQ$498)/SUMIF('[1]面板-分位数'!$C$3:$C$498,'面板-景气指数'!$A78,'[1]面板-分位数'!$J$3:$J$498)</f>
        <v>0.17099999999999999</v>
      </c>
      <c r="BM78" s="48">
        <f t="array" ref="BM78">SUMPRODUCT(('[1]面板-分位数'!$C$3:$C$498='面板-景气指数'!$A78)*('[1]面板-分位数'!$J$3:$J$498),('[1]面板-分位数'!$C$3:$C$498='面板-景气指数'!$A78)*'[1]面板-分位数'!BR$3:BR$498)/SUMIF('[1]面板-分位数'!$C$3:$C$498,'面板-景气指数'!$A78,'[1]面板-分位数'!$J$3:$J$498)</f>
        <v>0.22933333333333333</v>
      </c>
      <c r="BN78" s="48">
        <f t="array" ref="BN78">SUMPRODUCT(('[1]面板-分位数'!$C$3:$C$498='面板-景气指数'!$A78)*('[1]面板-分位数'!$J$3:$J$498),('[1]面板-分位数'!$C$3:$C$498='面板-景气指数'!$A78)*'[1]面板-分位数'!BS$3:BS$498)/SUMIF('[1]面板-分位数'!$C$3:$C$498,'面板-景气指数'!$A78,'[1]面板-分位数'!$J$3:$J$498)</f>
        <v>0.28499999999999998</v>
      </c>
      <c r="BO78" s="48">
        <f t="array" ref="BO78">SUMPRODUCT(('[1]面板-分位数'!$C$3:$C$498='面板-景气指数'!$A78)*('[1]面板-分位数'!$J$3:$J$498),('[1]面板-分位数'!$C$3:$C$498='面板-景气指数'!$A78)*'[1]面板-分位数'!BT$3:BT$498)/SUMIF('[1]面板-分位数'!$C$3:$C$498,'面板-景气指数'!$A78,'[1]面板-分位数'!$J$3:$J$498)</f>
        <v>0.35033333333333333</v>
      </c>
      <c r="BP78" s="48">
        <f t="array" ref="BP78">SUMPRODUCT(('[1]面板-分位数'!$C$3:$C$498='面板-景气指数'!$A78)*('[1]面板-分位数'!$J$3:$J$498),('[1]面板-分位数'!$C$3:$C$498='面板-景气指数'!$A78)*'[1]面板-分位数'!BU$3:BU$498)/SUMIF('[1]面板-分位数'!$C$3:$C$498,'面板-景气指数'!$A78,'[1]面板-分位数'!$J$3:$J$498)</f>
        <v>0.45699999999999996</v>
      </c>
      <c r="BQ78" s="48">
        <f t="array" ref="BQ78">SUMPRODUCT(('[1]面板-分位数'!$C$3:$C$498='面板-景气指数'!$A78)*('[1]面板-分位数'!$J$3:$J$498),('[1]面板-分位数'!$C$3:$C$498='面板-景气指数'!$A78)*'[1]面板-分位数'!BV$3:BV$498)/SUMIF('[1]面板-分位数'!$C$3:$C$498,'面板-景气指数'!$A78,'[1]面板-分位数'!$J$3:$J$498)</f>
        <v>0.58466666666666667</v>
      </c>
      <c r="BR78" s="48">
        <f t="array" ref="BR78">SUMPRODUCT(('[1]面板-分位数'!$C$3:$C$498='面板-景气指数'!$A78)*('[1]面板-分位数'!$J$3:$J$498),('[1]面板-分位数'!$C$3:$C$498='面板-景气指数'!$A78)*'[1]面板-分位数'!BW$3:BW$498)/SUMIF('[1]面板-分位数'!$C$3:$C$498,'面板-景气指数'!$A78,'[1]面板-分位数'!$J$3:$J$498)</f>
        <v>0.70266666666666666</v>
      </c>
      <c r="BS78" s="48">
        <f t="array" ref="BS78">SUMPRODUCT(('[1]面板-分位数'!$C$3:$C$498='面板-景气指数'!$A78)*('[1]面板-分位数'!$J$3:$J$498),('[1]面板-分位数'!$C$3:$C$498='面板-景气指数'!$A78)*'[1]面板-分位数'!BX$3:BX$498)/SUMIF('[1]面板-分位数'!$C$3:$C$498,'面板-景气指数'!$A78,'[1]面板-分位数'!$J$3:$J$498)</f>
        <v>0.72866666666666657</v>
      </c>
      <c r="BT78" s="48">
        <f t="array" ref="BT78">SUMPRODUCT(('[1]面板-分位数'!$C$3:$C$498='面板-景气指数'!$A78)*('[1]面板-分位数'!$J$3:$J$498),('[1]面板-分位数'!$C$3:$C$498='面板-景气指数'!$A78)*'[1]面板-分位数'!BY$3:BY$498)/SUMIF('[1]面板-分位数'!$C$3:$C$498,'面板-景气指数'!$A78,'[1]面板-分位数'!$J$3:$J$498)</f>
        <v>0.74699999999999989</v>
      </c>
      <c r="BU78" s="48">
        <f t="array" ref="BU78">SUMPRODUCT(('[1]面板-分位数'!$C$3:$C$498='面板-景气指数'!$A78)*('[1]面板-分位数'!$J$3:$J$498),('[1]面板-分位数'!$C$3:$C$498='面板-景气指数'!$A78)*'[1]面板-分位数'!BZ$3:BZ$498)/SUMIF('[1]面板-分位数'!$C$3:$C$498,'面板-景气指数'!$A78,'[1]面板-分位数'!$J$3:$J$498)</f>
        <v>0.70833333333333326</v>
      </c>
      <c r="BV78" s="48">
        <f t="array" ref="BV78">SUMPRODUCT(('[1]面板-分位数'!$C$3:$C$498='面板-景气指数'!$A78)*('[1]面板-分位数'!$J$3:$J$498),('[1]面板-分位数'!$C$3:$C$498='面板-景气指数'!$A78)*'[1]面板-分位数'!CA$3:CA$498)/SUMIF('[1]面板-分位数'!$C$3:$C$498,'面板-景气指数'!$A78,'[1]面板-分位数'!$J$3:$J$498)</f>
        <v>0.64466666666666661</v>
      </c>
      <c r="BW78" s="48">
        <f t="array" ref="BW78">SUMPRODUCT(('[1]面板-分位数'!$C$3:$C$498='面板-景气指数'!$A78)*('[1]面板-分位数'!$J$3:$J$498),('[1]面板-分位数'!$C$3:$C$498='面板-景气指数'!$A78)*'[1]面板-分位数'!CB$3:CB$498)/SUMIF('[1]面板-分位数'!$C$3:$C$498,'面板-景气指数'!$A78,'[1]面板-分位数'!$J$3:$J$498)</f>
        <v>0.57266666666666666</v>
      </c>
      <c r="BX78" s="48">
        <f t="array" ref="BX78">SUMPRODUCT(('[1]面板-分位数'!$C$3:$C$498='面板-景气指数'!$A78)*('[1]面板-分位数'!$J$3:$J$498),('[1]面板-分位数'!$C$3:$C$498='面板-景气指数'!$A78)*'[1]面板-分位数'!CC$3:CC$498)/SUMIF('[1]面板-分位数'!$C$3:$C$498,'面板-景气指数'!$A78,'[1]面板-分位数'!$J$3:$J$498)</f>
        <v>0.55233333333333334</v>
      </c>
      <c r="BY78" s="48">
        <f t="array" ref="BY78">SUMPRODUCT(('[1]面板-分位数'!$C$3:$C$498='面板-景气指数'!$A78)*('[1]面板-分位数'!$J$3:$J$498),('[1]面板-分位数'!$C$3:$C$498='面板-景气指数'!$A78)*'[1]面板-分位数'!CD$3:CD$498)/SUMIF('[1]面板-分位数'!$C$3:$C$498,'面板-景气指数'!$A78,'[1]面板-分位数'!$J$3:$J$498)</f>
        <v>0.53933333333333333</v>
      </c>
      <c r="BZ78" s="48">
        <f t="array" ref="BZ78">SUMPRODUCT(('[1]面板-分位数'!$C$3:$C$498='面板-景气指数'!$A78)*('[1]面板-分位数'!$J$3:$J$498),('[1]面板-分位数'!$C$3:$C$498='面板-景气指数'!$A78)*'[1]面板-分位数'!CE$3:CE$498)/SUMIF('[1]面板-分位数'!$C$3:$C$498,'面板-景气指数'!$A78,'[1]面板-分位数'!$J$3:$J$498)</f>
        <v>0.47499999999999998</v>
      </c>
      <c r="CA78" s="48">
        <f t="array" ref="CA78">SUMPRODUCT(('[1]面板-分位数'!$C$3:$C$498='面板-景气指数'!$A78)*('[1]面板-分位数'!$J$3:$J$498),('[1]面板-分位数'!$C$3:$C$498='面板-景气指数'!$A78)*'[1]面板-分位数'!CF$3:CF$498)/SUMIF('[1]面板-分位数'!$C$3:$C$498,'面板-景气指数'!$A78,'[1]面板-分位数'!$J$3:$J$498)</f>
        <v>0.50700000000000001</v>
      </c>
      <c r="CB78" s="48">
        <f t="array" ref="CB78">SUMPRODUCT(('[1]面板-分位数'!$C$3:$C$498='面板-景气指数'!$A78)*('[1]面板-分位数'!$J$3:$J$498),('[1]面板-分位数'!$C$3:$C$498='面板-景气指数'!$A78)*'[1]面板-分位数'!CG$3:CG$498)/SUMIF('[1]面板-分位数'!$C$3:$C$498,'面板-景气指数'!$A78,'[1]面板-分位数'!$J$3:$J$498)</f>
        <v>0.51033333333333331</v>
      </c>
      <c r="CC78" s="48">
        <f t="array" ref="CC78">SUMPRODUCT(('[1]面板-分位数'!$C$3:$C$498='面板-景气指数'!$A78)*('[1]面板-分位数'!$J$3:$J$498),('[1]面板-分位数'!$C$3:$C$498='面板-景气指数'!$A78)*'[1]面板-分位数'!CH$3:CH$498)/SUMIF('[1]面板-分位数'!$C$3:$C$498,'面板-景气指数'!$A78,'[1]面板-分位数'!$J$3:$J$498)</f>
        <v>0.47133333333333333</v>
      </c>
      <c r="CD78" s="48">
        <f t="array" ref="CD78">SUMPRODUCT(('[1]面板-分位数'!$C$3:$C$498='面板-景气指数'!$A78)*('[1]面板-分位数'!$J$3:$J$498),('[1]面板-分位数'!$C$3:$C$498='面板-景气指数'!$A78)*'[1]面板-分位数'!CI$3:CI$498)/SUMIF('[1]面板-分位数'!$C$3:$C$498,'面板-景气指数'!$A78,'[1]面板-分位数'!$J$3:$J$498)</f>
        <v>0.46066666666666667</v>
      </c>
      <c r="CE78" s="48">
        <f t="array" ref="CE78">SUMPRODUCT(('[1]面板-分位数'!$C$3:$C$498='面板-景气指数'!$A78)*('[1]面板-分位数'!$J$3:$J$498),('[1]面板-分位数'!$C$3:$C$498='面板-景气指数'!$A78)*'[1]面板-分位数'!CJ$3:CJ$498)/SUMIF('[1]面板-分位数'!$C$3:$C$498,'面板-景气指数'!$A78,'[1]面板-分位数'!$J$3:$J$498)</f>
        <v>0.46800000000000003</v>
      </c>
      <c r="CF78" s="48">
        <f t="array" ref="CF78">SUMPRODUCT(('[1]面板-分位数'!$C$3:$C$498='面板-景气指数'!$A78)*('[1]面板-分位数'!$J$3:$J$498),('[1]面板-分位数'!$C$3:$C$498='面板-景气指数'!$A78)*'[1]面板-分位数'!CK$3:CK$498)/SUMIF('[1]面板-分位数'!$C$3:$C$498,'面板-景气指数'!$A78,'[1]面板-分位数'!$J$3:$J$498)</f>
        <v>0.5</v>
      </c>
      <c r="CG78" s="48">
        <f t="array" ref="CG78">SUMPRODUCT(('[1]面板-分位数'!$C$3:$C$498='面板-景气指数'!$A78)*('[1]面板-分位数'!$J$3:$J$498),('[1]面板-分位数'!$C$3:$C$498='面板-景气指数'!$A78)*'[1]面板-分位数'!CL$3:CL$498)/SUMIF('[1]面板-分位数'!$C$3:$C$498,'面板-景气指数'!$A78,'[1]面板-分位数'!$J$3:$J$498)</f>
        <v>0.51766666666666672</v>
      </c>
      <c r="CH78" s="48">
        <f t="array" ref="CH78">SUMPRODUCT(('[1]面板-分位数'!$C$3:$C$498='面板-景气指数'!$A78)*('[1]面板-分位数'!$J$3:$J$498),('[1]面板-分位数'!$C$3:$C$498='面板-景气指数'!$A78)*'[1]面板-分位数'!CM$3:CM$498)/SUMIF('[1]面板-分位数'!$C$3:$C$498,'面板-景气指数'!$A78,'[1]面板-分位数'!$J$3:$J$498)</f>
        <v>0.53533333333333333</v>
      </c>
      <c r="CI78" s="48">
        <f t="array" ref="CI78">SUMPRODUCT(('[1]面板-分位数'!$C$3:$C$498='面板-景气指数'!$A78)*('[1]面板-分位数'!$J$3:$J$498),('[1]面板-分位数'!$C$3:$C$498='面板-景气指数'!$A78)*'[1]面板-分位数'!CN$3:CN$498)/SUMIF('[1]面板-分位数'!$C$3:$C$498,'面板-景气指数'!$A78,'[1]面板-分位数'!$J$3:$J$498)</f>
        <v>0.53900000000000003</v>
      </c>
      <c r="CJ78" s="48">
        <f t="array" ref="CJ78">SUMPRODUCT(('[1]面板-分位数'!$C$3:$C$498='面板-景气指数'!$A78)*('[1]面板-分位数'!$J$3:$J$498),('[1]面板-分位数'!$C$3:$C$498='面板-景气指数'!$A78)*'[1]面板-分位数'!CO$3:CO$498)/SUMIF('[1]面板-分位数'!$C$3:$C$498,'面板-景气指数'!$A78,'[1]面板-分位数'!$J$3:$J$498)</f>
        <v>0.56733333333333336</v>
      </c>
      <c r="CK78" s="48">
        <f t="array" ref="CK78">SUMPRODUCT(('[1]面板-分位数'!$C$3:$C$498='面板-景气指数'!$A78)*('[1]面板-分位数'!$J$3:$J$498),('[1]面板-分位数'!$C$3:$C$498='面板-景气指数'!$A78)*'[1]面板-分位数'!CP$3:CP$498)/SUMIF('[1]面板-分位数'!$C$3:$C$498,'面板-景气指数'!$A78,'[1]面板-分位数'!$J$3:$J$498)</f>
        <v>0.54933333333333334</v>
      </c>
      <c r="CL78" s="48">
        <f t="array" ref="CL78">SUMPRODUCT(('[1]面板-分位数'!$C$3:$C$498='面板-景气指数'!$A78)*('[1]面板-分位数'!$J$3:$J$498),('[1]面板-分位数'!$C$3:$C$498='面板-景气指数'!$A78)*'[1]面板-分位数'!CQ$3:CQ$498)/SUMIF('[1]面板-分位数'!$C$3:$C$498,'面板-景气指数'!$A78,'[1]面板-分位数'!$J$3:$J$498)</f>
        <v>0.52099999999999991</v>
      </c>
      <c r="CM78" s="48">
        <f t="array" ref="CM78">SUMPRODUCT(('[1]面板-分位数'!$C$3:$C$498='面板-景气指数'!$A78)*('[1]面板-分位数'!$J$3:$J$498),('[1]面板-分位数'!$C$3:$C$498='面板-景气指数'!$A78)*'[1]面板-分位数'!CR$3:CR$498)/SUMIF('[1]面板-分位数'!$C$3:$C$498,'面板-景气指数'!$A78,'[1]面板-分位数'!$J$3:$J$498)</f>
        <v>0.47866666666666668</v>
      </c>
      <c r="CN78" s="48">
        <f t="array" ref="CN78">SUMPRODUCT(('[1]面板-分位数'!$C$3:$C$498='面板-景气指数'!$A78)*('[1]面板-分位数'!$J$3:$J$498),('[1]面板-分位数'!$C$3:$C$498='面板-景气指数'!$A78)*'[1]面板-分位数'!CS$3:CS$498)/SUMIF('[1]面板-分位数'!$C$3:$C$498,'面板-景气指数'!$A78,'[1]面板-分位数'!$J$3:$J$498)</f>
        <v>0.45033333333333336</v>
      </c>
      <c r="CO78" s="48">
        <f t="array" ref="CO78">SUMPRODUCT(('[1]面板-分位数'!$C$3:$C$498='面板-景气指数'!$A78)*('[1]面板-分位数'!$J$3:$J$498),('[1]面板-分位数'!$C$3:$C$498='面板-景气指数'!$A78)*'[1]面板-分位数'!CT$3:CT$498)/SUMIF('[1]面板-分位数'!$C$3:$C$498,'面板-景气指数'!$A78,'[1]面板-分位数'!$J$3:$J$498)</f>
        <v>0.43233333333333335</v>
      </c>
      <c r="CP78" s="48">
        <f t="array" ref="CP78">SUMPRODUCT(('[1]面板-分位数'!$C$3:$C$498='面板-景气指数'!$A78)*('[1]面板-分位数'!$J$3:$J$498),('[1]面板-分位数'!$C$3:$C$498='面板-景气指数'!$A78)*'[1]面板-分位数'!CU$3:CU$498)/SUMIF('[1]面板-分位数'!$C$3:$C$498,'面板-景气指数'!$A78,'[1]面板-分位数'!$J$3:$J$498)</f>
        <v>0.38266666666666671</v>
      </c>
      <c r="CQ78" s="48">
        <f t="array" ref="CQ78">SUMPRODUCT(('[1]面板-分位数'!$C$3:$C$498='面板-景气指数'!$A78)*('[1]面板-分位数'!$J$3:$J$498),('[1]面板-分位数'!$C$3:$C$498='面板-景气指数'!$A78)*'[1]面板-分位数'!CV$3:CV$498)/SUMIF('[1]面板-分位数'!$C$3:$C$498,'面板-景气指数'!$A78,'[1]面板-分位数'!$J$3:$J$498)</f>
        <v>0.35100000000000003</v>
      </c>
      <c r="CR78" s="48">
        <f t="array" ref="CR78">SUMPRODUCT(('[1]面板-分位数'!$C$3:$C$498='面板-景气指数'!$A78)*('[1]面板-分位数'!$J$3:$J$498),('[1]面板-分位数'!$C$3:$C$498='面板-景气指数'!$A78)*'[1]面板-分位数'!CW$3:CW$498)/SUMIF('[1]面板-分位数'!$C$3:$C$498,'面板-景气指数'!$A78,'[1]面板-分位数'!$J$3:$J$498)</f>
        <v>0.34733333333333333</v>
      </c>
      <c r="CS78" s="48">
        <f t="array" ref="CS78">SUMPRODUCT(('[1]面板-分位数'!$C$3:$C$498='面板-景气指数'!$A78)*('[1]面板-分位数'!$J$3:$J$498),('[1]面板-分位数'!$C$3:$C$498='面板-景气指数'!$A78)*'[1]面板-分位数'!CX$3:CX$498)/SUMIF('[1]面板-分位数'!$C$3:$C$498,'面板-景气指数'!$A78,'[1]面板-分位数'!$J$3:$J$498)</f>
        <v>0.34366666666666668</v>
      </c>
      <c r="CT78" s="48">
        <f t="array" ref="CT78">SUMPRODUCT(('[1]面板-分位数'!$C$3:$C$498='面板-景气指数'!$A78)*('[1]面板-分位数'!$J$3:$J$498),('[1]面板-分位数'!$C$3:$C$498='面板-景气指数'!$A78)*'[1]面板-分位数'!CY$3:CY$498)/SUMIF('[1]面板-分位数'!$C$3:$C$498,'面板-景气指数'!$A78,'[1]面板-分位数'!$J$3:$J$498)</f>
        <v>0.34033333333333338</v>
      </c>
      <c r="CU78" s="48">
        <f t="array" ref="CU78">SUMPRODUCT(('[1]面板-分位数'!$C$3:$C$498='面板-景气指数'!$A78)*('[1]面板-分位数'!$J$3:$J$498),('[1]面板-分位数'!$C$3:$C$498='面板-景气指数'!$A78)*'[1]面板-分位数'!CZ$3:CZ$498)/SUMIF('[1]面板-分位数'!$C$3:$C$498,'面板-景气指数'!$A78,'[1]面板-分位数'!$J$3:$J$498)</f>
        <v>0.33666666666666667</v>
      </c>
      <c r="CV78" s="48">
        <f t="array" ref="CV78">SUMPRODUCT(('[1]面板-分位数'!$C$3:$C$498='面板-景气指数'!$A78)*('[1]面板-分位数'!$J$3:$J$498),('[1]面板-分位数'!$C$3:$C$498='面板-景气指数'!$A78)*'[1]面板-分位数'!DA$3:DA$498)/SUMIF('[1]面板-分位数'!$C$3:$C$498,'面板-景气指数'!$A78,'[1]面板-分位数'!$J$3:$J$498)</f>
        <v>0.33333333333333331</v>
      </c>
    </row>
    <row r="79" spans="1:100" x14ac:dyDescent="0.2">
      <c r="A79" s="46" t="s">
        <v>33</v>
      </c>
      <c r="B79" s="47">
        <f t="shared" si="25"/>
        <v>-38.299999999999997</v>
      </c>
      <c r="C79" s="47">
        <f t="shared" si="27"/>
        <v>-0.99999999999999956</v>
      </c>
      <c r="D79" s="49">
        <f t="shared" si="26"/>
        <v>27.866977684132372</v>
      </c>
      <c r="E79" s="47"/>
      <c r="F79" s="48">
        <f t="array" ref="F79">SUMPRODUCT(('[1]面板-分位数'!$C$3:$C$498='面板-景气指数'!$A79)*('[1]面板-分位数'!$J$3:$J$498),('[1]面板-分位数'!$C$3:$C$498='面板-景气指数'!$A79)*'[1]面板-分位数'!K$3:K$498)/SUMIF('[1]面板-分位数'!$C$3:$C$498,'面板-景气指数'!$A79,'[1]面板-分位数'!$J$3:$J$498)</f>
        <v>6.3E-2</v>
      </c>
      <c r="G79" s="48">
        <f t="array" ref="G79">SUMPRODUCT(('[1]面板-分位数'!$C$3:$C$498='面板-景气指数'!$A79)*('[1]面板-分位数'!$J$3:$J$498),('[1]面板-分位数'!$C$3:$C$498='面板-景气指数'!$A79)*'[1]面板-分位数'!L$3:L$498)/SUMIF('[1]面板-分位数'!$C$3:$C$498,'面板-景气指数'!$A79,'[1]面板-分位数'!$J$3:$J$498)</f>
        <v>8.5000000000000006E-2</v>
      </c>
      <c r="H79" s="48">
        <f t="array" ref="H79">SUMPRODUCT(('[1]面板-分位数'!$C$3:$C$498='面板-景气指数'!$A79)*('[1]面板-分位数'!$J$3:$J$498),('[1]面板-分位数'!$C$3:$C$498='面板-景气指数'!$A79)*'[1]面板-分位数'!M$3:M$498)/SUMIF('[1]面板-分位数'!$C$3:$C$498,'面板-景气指数'!$A79,'[1]面板-分位数'!$J$3:$J$498)</f>
        <v>0.13800000000000001</v>
      </c>
      <c r="I79" s="48">
        <f t="array" ref="I79">SUMPRODUCT(('[1]面板-分位数'!$C$3:$C$498='面板-景气指数'!$A79)*('[1]面板-分位数'!$J$3:$J$498),('[1]面板-分位数'!$C$3:$C$498='面板-景气指数'!$A79)*'[1]面板-分位数'!N$3:N$498)/SUMIF('[1]面板-分位数'!$C$3:$C$498,'面板-景气指数'!$A79,'[1]面板-分位数'!$J$3:$J$498)</f>
        <v>0.127</v>
      </c>
      <c r="J79" s="48">
        <f t="array" ref="J79">SUMPRODUCT(('[1]面板-分位数'!$C$3:$C$498='面板-景气指数'!$A79)*('[1]面板-分位数'!$J$3:$J$498),('[1]面板-分位数'!$C$3:$C$498='面板-景气指数'!$A79)*'[1]面板-分位数'!O$3:O$498)/SUMIF('[1]面板-分位数'!$C$3:$C$498,'面板-景气指数'!$A79,'[1]面板-分位数'!$J$3:$J$498)</f>
        <v>9.5000000000000001E-2</v>
      </c>
      <c r="K79" s="48">
        <f t="array" ref="K79">SUMPRODUCT(('[1]面板-分位数'!$C$3:$C$498='面板-景气指数'!$A79)*('[1]面板-分位数'!$J$3:$J$498),('[1]面板-分位数'!$C$3:$C$498='面板-景气指数'!$A79)*'[1]面板-分位数'!P$3:P$498)/SUMIF('[1]面板-分位数'!$C$3:$C$498,'面板-景气指数'!$A79,'[1]面板-分位数'!$J$3:$J$498)</f>
        <v>0.106</v>
      </c>
      <c r="L79" s="48">
        <f t="array" ref="L79">SUMPRODUCT(('[1]面板-分位数'!$C$3:$C$498='面板-景气指数'!$A79)*('[1]面板-分位数'!$J$3:$J$498),('[1]面板-分位数'!$C$3:$C$498='面板-景气指数'!$A79)*'[1]面板-分位数'!Q$3:Q$498)/SUMIF('[1]面板-分位数'!$C$3:$C$498,'面板-景气指数'!$A79,'[1]面板-分位数'!$J$3:$J$498)</f>
        <v>4.2000000000000003E-2</v>
      </c>
      <c r="M79" s="48">
        <f t="array" ref="M79">SUMPRODUCT(('[1]面板-分位数'!$C$3:$C$498='面板-景气指数'!$A79)*('[1]面板-分位数'!$J$3:$J$498),('[1]面板-分位数'!$C$3:$C$498='面板-景气指数'!$A79)*'[1]面板-分位数'!R$3:R$498)/SUMIF('[1]面板-分位数'!$C$3:$C$498,'面板-景气指数'!$A79,'[1]面板-分位数'!$J$3:$J$498)</f>
        <v>1.0000000000000002E-2</v>
      </c>
      <c r="N79" s="48">
        <f t="array" ref="N79">SUMPRODUCT(('[1]面板-分位数'!$C$3:$C$498='面板-景气指数'!$A79)*('[1]面板-分位数'!$J$3:$J$498),('[1]面板-分位数'!$C$3:$C$498='面板-景气指数'!$A79)*'[1]面板-分位数'!S$3:S$498)/SUMIF('[1]面板-分位数'!$C$3:$C$498,'面板-景气指数'!$A79,'[1]面板-分位数'!$J$3:$J$498)</f>
        <v>0</v>
      </c>
      <c r="O79" s="48">
        <f t="array" ref="O79">SUMPRODUCT(('[1]面板-分位数'!$C$3:$C$498='面板-景气指数'!$A79)*('[1]面板-分位数'!$J$3:$J$498),('[1]面板-分位数'!$C$3:$C$498='面板-景气指数'!$A79)*'[1]面板-分位数'!T$3:T$498)/SUMIF('[1]面板-分位数'!$C$3:$C$498,'面板-景气指数'!$A79,'[1]面板-分位数'!$J$3:$J$498)</f>
        <v>2.1000000000000001E-2</v>
      </c>
      <c r="P79" s="48">
        <f t="array" ref="P79">SUMPRODUCT(('[1]面板-分位数'!$C$3:$C$498='面板-景气指数'!$A79)*('[1]面板-分位数'!$J$3:$J$498),('[1]面板-分位数'!$C$3:$C$498='面板-景气指数'!$A79)*'[1]面板-分位数'!U$3:U$498)/SUMIF('[1]面板-分位数'!$C$3:$C$498,'面板-景气指数'!$A79,'[1]面板-分位数'!$J$3:$J$498)</f>
        <v>5.2999999999999999E-2</v>
      </c>
      <c r="Q79" s="48">
        <f t="array" ref="Q79">SUMPRODUCT(('[1]面板-分位数'!$C$3:$C$498='面板-景气指数'!$A79)*('[1]面板-分位数'!$J$3:$J$498),('[1]面板-分位数'!$C$3:$C$498='面板-景气指数'!$A79)*'[1]面板-分位数'!V$3:V$498)/SUMIF('[1]面板-分位数'!$C$3:$C$498,'面板-景气指数'!$A79,'[1]面板-分位数'!$J$3:$J$498)</f>
        <v>0.14799999999999999</v>
      </c>
      <c r="R79" s="48">
        <f t="array" ref="R79">SUMPRODUCT(('[1]面板-分位数'!$C$3:$C$498='面板-景气指数'!$A79)*('[1]面板-分位数'!$J$3:$J$498),('[1]面板-分位数'!$C$3:$C$498='面板-景气指数'!$A79)*'[1]面板-分位数'!W$3:W$498)/SUMIF('[1]面板-分位数'!$C$3:$C$498,'面板-景气指数'!$A79,'[1]面板-分位数'!$J$3:$J$498)</f>
        <v>0.26500000000000001</v>
      </c>
      <c r="S79" s="48">
        <f t="array" ref="S79">SUMPRODUCT(('[1]面板-分位数'!$C$3:$C$498='面板-景气指数'!$A79)*('[1]面板-分位数'!$J$3:$J$498),('[1]面板-分位数'!$C$3:$C$498='面板-景气指数'!$A79)*'[1]面板-分位数'!X$3:X$498)/SUMIF('[1]面板-分位数'!$C$3:$C$498,'面板-景气指数'!$A79,'[1]面板-分位数'!$J$3:$J$498)</f>
        <v>0.46800000000000003</v>
      </c>
      <c r="T79" s="48">
        <f t="array" ref="T79">SUMPRODUCT(('[1]面板-分位数'!$C$3:$C$498='面板-景气指数'!$A79)*('[1]面板-分位数'!$J$3:$J$498),('[1]面板-分位数'!$C$3:$C$498='面板-景气指数'!$A79)*'[1]面板-分位数'!Y$3:Y$498)/SUMIF('[1]面板-分位数'!$C$3:$C$498,'面板-景气指数'!$A79,'[1]面板-分位数'!$J$3:$J$498)</f>
        <v>0.61699999999999999</v>
      </c>
      <c r="U79" s="48">
        <f t="array" ref="U79">SUMPRODUCT(('[1]面板-分位数'!$C$3:$C$498='面板-景气指数'!$A79)*('[1]面板-分位数'!$J$3:$J$498),('[1]面板-分位数'!$C$3:$C$498='面板-景气指数'!$A79)*'[1]面板-分位数'!Z$3:Z$498)/SUMIF('[1]面板-分位数'!$C$3:$C$498,'面板-景气指数'!$A79,'[1]面板-分位数'!$J$3:$J$498)</f>
        <v>0.68</v>
      </c>
      <c r="V79" s="48">
        <f t="array" ref="V79">SUMPRODUCT(('[1]面板-分位数'!$C$3:$C$498='面板-景气指数'!$A79)*('[1]面板-分位数'!$J$3:$J$498),('[1]面板-分位数'!$C$3:$C$498='面板-景气指数'!$A79)*'[1]面板-分位数'!AA$3:AA$498)/SUMIF('[1]面板-分位数'!$C$3:$C$498,'面板-景气指数'!$A79,'[1]面板-分位数'!$J$3:$J$498)</f>
        <v>0.77600000000000002</v>
      </c>
      <c r="W79" s="48">
        <f t="array" ref="W79">SUMPRODUCT(('[1]面板-分位数'!$C$3:$C$498='面板-景气指数'!$A79)*('[1]面板-分位数'!$J$3:$J$498),('[1]面板-分位数'!$C$3:$C$498='面板-景气指数'!$A79)*'[1]面板-分位数'!AB$3:AB$498)/SUMIF('[1]面板-分位数'!$C$3:$C$498,'面板-景气指数'!$A79,'[1]面板-分位数'!$J$3:$J$498)</f>
        <v>0.84</v>
      </c>
      <c r="X79" s="48">
        <f t="array" ref="X79">SUMPRODUCT(('[1]面板-分位数'!$C$3:$C$498='面板-景气指数'!$A79)*('[1]面板-分位数'!$J$3:$J$498),('[1]面板-分位数'!$C$3:$C$498='面板-景气指数'!$A79)*'[1]面板-分位数'!AC$3:AC$498)/SUMIF('[1]面板-分位数'!$C$3:$C$498,'面板-景气指数'!$A79,'[1]面板-分位数'!$J$3:$J$498)</f>
        <v>0.82899999999999996</v>
      </c>
      <c r="Y79" s="48">
        <f t="array" ref="Y79">SUMPRODUCT(('[1]面板-分位数'!$C$3:$C$498='面板-景气指数'!$A79)*('[1]面板-分位数'!$J$3:$J$498),('[1]面板-分位数'!$C$3:$C$498='面板-景气指数'!$A79)*'[1]面板-分位数'!AD$3:AD$498)/SUMIF('[1]面板-分位数'!$C$3:$C$498,'面板-景气指数'!$A79,'[1]面板-分位数'!$J$3:$J$498)</f>
        <v>0.80800000000000005</v>
      </c>
      <c r="Z79" s="48">
        <f t="array" ref="Z79">SUMPRODUCT(('[1]面板-分位数'!$C$3:$C$498='面板-景气指数'!$A79)*('[1]面板-分位数'!$J$3:$J$498),('[1]面板-分位数'!$C$3:$C$498='面板-景气指数'!$A79)*'[1]面板-分位数'!AE$3:AE$498)/SUMIF('[1]面板-分位数'!$C$3:$C$498,'面板-景气指数'!$A79,'[1]面板-分位数'!$J$3:$J$498)</f>
        <v>0.89300000000000002</v>
      </c>
      <c r="AA79" s="48">
        <f t="array" ref="AA79">SUMPRODUCT(('[1]面板-分位数'!$C$3:$C$498='面板-景气指数'!$A79)*('[1]面板-分位数'!$J$3:$J$498),('[1]面板-分位数'!$C$3:$C$498='面板-景气指数'!$A79)*'[1]面板-分位数'!AF$3:AF$498)/SUMIF('[1]面板-分位数'!$C$3:$C$498,'面板-景气指数'!$A79,'[1]面板-分位数'!$J$3:$J$498)</f>
        <v>0.95699999999999996</v>
      </c>
      <c r="AB79" s="48">
        <f t="array" ref="AB79">SUMPRODUCT(('[1]面板-分位数'!$C$3:$C$498='面板-景气指数'!$A79)*('[1]面板-分位数'!$J$3:$J$498),('[1]面板-分位数'!$C$3:$C$498='面板-景气指数'!$A79)*'[1]面板-分位数'!AG$3:AG$498)/SUMIF('[1]面板-分位数'!$C$3:$C$498,'面板-景气指数'!$A79,'[1]面板-分位数'!$J$3:$J$498)</f>
        <v>1</v>
      </c>
      <c r="AC79" s="48">
        <f t="array" ref="AC79">SUMPRODUCT(('[1]面板-分位数'!$C$3:$C$498='面板-景气指数'!$A79)*('[1]面板-分位数'!$J$3:$J$498),('[1]面板-分位数'!$C$3:$C$498='面板-景气指数'!$A79)*'[1]面板-分位数'!AH$3:AH$498)/SUMIF('[1]面板-分位数'!$C$3:$C$498,'面板-景气指数'!$A79,'[1]面板-分位数'!$J$3:$J$498)</f>
        <v>0.98899999999999999</v>
      </c>
      <c r="AD79" s="48">
        <f t="array" ref="AD79">SUMPRODUCT(('[1]面板-分位数'!$C$3:$C$498='面板-景气指数'!$A79)*('[1]面板-分位数'!$J$3:$J$498),('[1]面板-分位数'!$C$3:$C$498='面板-景气指数'!$A79)*'[1]面板-分位数'!AI$3:AI$498)/SUMIF('[1]面板-分位数'!$C$3:$C$498,'面板-景气指数'!$A79,'[1]面板-分位数'!$J$3:$J$498)</f>
        <v>0.96799999999999997</v>
      </c>
      <c r="AE79" s="48">
        <f t="array" ref="AE79">SUMPRODUCT(('[1]面板-分位数'!$C$3:$C$498='面板-景气指数'!$A79)*('[1]面板-分位数'!$J$3:$J$498),('[1]面板-分位数'!$C$3:$C$498='面板-景气指数'!$A79)*'[1]面板-分位数'!AJ$3:AJ$498)/SUMIF('[1]面板-分位数'!$C$3:$C$498,'面板-景气指数'!$A79,'[1]面板-分位数'!$J$3:$J$498)</f>
        <v>0.93600000000000005</v>
      </c>
      <c r="AF79" s="48">
        <f t="array" ref="AF79">SUMPRODUCT(('[1]面板-分位数'!$C$3:$C$498='面板-景气指数'!$A79)*('[1]面板-分位数'!$J$3:$J$498),('[1]面板-分位数'!$C$3:$C$498='面板-景气指数'!$A79)*'[1]面板-分位数'!AK$3:AK$498)/SUMIF('[1]面板-分位数'!$C$3:$C$498,'面板-景气指数'!$A79,'[1]面板-分位数'!$J$3:$J$498)</f>
        <v>0.91400000000000003</v>
      </c>
      <c r="AG79" s="48">
        <f t="array" ref="AG79">SUMPRODUCT(('[1]面板-分位数'!$C$3:$C$498='面板-景气指数'!$A79)*('[1]面板-分位数'!$J$3:$J$498),('[1]面板-分位数'!$C$3:$C$498='面板-景气指数'!$A79)*'[1]面板-分位数'!AL$3:AL$498)/SUMIF('[1]面板-分位数'!$C$3:$C$498,'面板-景气指数'!$A79,'[1]面板-分位数'!$J$3:$J$498)</f>
        <v>0.90400000000000003</v>
      </c>
      <c r="AH79" s="48">
        <f t="array" ref="AH79">SUMPRODUCT(('[1]面板-分位数'!$C$3:$C$498='面板-景气指数'!$A79)*('[1]面板-分位数'!$J$3:$J$498),('[1]面板-分位数'!$C$3:$C$498='面板-景气指数'!$A79)*'[1]面板-分位数'!AM$3:AM$498)/SUMIF('[1]面板-分位数'!$C$3:$C$498,'面板-景气指数'!$A79,'[1]面板-分位数'!$J$3:$J$498)</f>
        <v>0.86099999999999999</v>
      </c>
      <c r="AI79" s="48">
        <f t="array" ref="AI79">SUMPRODUCT(('[1]面板-分位数'!$C$3:$C$498='面板-景气指数'!$A79)*('[1]面板-分位数'!$J$3:$J$498),('[1]面板-分位数'!$C$3:$C$498='面板-景气指数'!$A79)*'[1]面板-分位数'!AN$3:AN$498)/SUMIF('[1]面板-分位数'!$C$3:$C$498,'面板-景气指数'!$A79,'[1]面板-分位数'!$J$3:$J$498)</f>
        <v>0.872</v>
      </c>
      <c r="AJ79" s="48">
        <f t="array" ref="AJ79">SUMPRODUCT(('[1]面板-分位数'!$C$3:$C$498='面板-景气指数'!$A79)*('[1]面板-分位数'!$J$3:$J$498),('[1]面板-分位数'!$C$3:$C$498='面板-景气指数'!$A79)*'[1]面板-分位数'!AO$3:AO$498)/SUMIF('[1]面板-分位数'!$C$3:$C$498,'面板-景气指数'!$A79,'[1]面板-分位数'!$J$3:$J$498)</f>
        <v>0.92500000000000004</v>
      </c>
      <c r="AK79" s="48">
        <f t="array" ref="AK79">SUMPRODUCT(('[1]面板-分位数'!$C$3:$C$498='面板-景气指数'!$A79)*('[1]面板-分位数'!$J$3:$J$498),('[1]面板-分位数'!$C$3:$C$498='面板-景气指数'!$A79)*'[1]面板-分位数'!AP$3:AP$498)/SUMIF('[1]面板-分位数'!$C$3:$C$498,'面板-景气指数'!$A79,'[1]面板-分位数'!$J$3:$J$498)</f>
        <v>0.97800000000000009</v>
      </c>
      <c r="AL79" s="48">
        <f t="array" ref="AL79">SUMPRODUCT(('[1]面板-分位数'!$C$3:$C$498='面板-景气指数'!$A79)*('[1]面板-分位数'!$J$3:$J$498),('[1]面板-分位数'!$C$3:$C$498='面板-景气指数'!$A79)*'[1]面板-分位数'!AQ$3:AQ$498)/SUMIF('[1]面板-分位数'!$C$3:$C$498,'面板-景气指数'!$A79,'[1]面板-分位数'!$J$3:$J$498)</f>
        <v>0.94599999999999995</v>
      </c>
      <c r="AM79" s="48">
        <f t="array" ref="AM79">SUMPRODUCT(('[1]面板-分位数'!$C$3:$C$498='面板-景气指数'!$A79)*('[1]面板-分位数'!$J$3:$J$498),('[1]面板-分位数'!$C$3:$C$498='面板-景气指数'!$A79)*'[1]面板-分位数'!AR$3:AR$498)/SUMIF('[1]面板-分位数'!$C$3:$C$498,'面板-景气指数'!$A79,'[1]面板-分位数'!$J$3:$J$498)</f>
        <v>0.85099999999999998</v>
      </c>
      <c r="AN79" s="48">
        <f t="array" ref="AN79">SUMPRODUCT(('[1]面板-分位数'!$C$3:$C$498='面板-景气指数'!$A79)*('[1]面板-分位数'!$J$3:$J$498),('[1]面板-分位数'!$C$3:$C$498='面板-景气指数'!$A79)*'[1]面板-分位数'!AS$3:AS$498)/SUMIF('[1]面板-分位数'!$C$3:$C$498,'面板-景气指数'!$A79,'[1]面板-分位数'!$J$3:$J$498)</f>
        <v>0.78699999999999992</v>
      </c>
      <c r="AO79" s="48">
        <f t="array" ref="AO79">SUMPRODUCT(('[1]面板-分位数'!$C$3:$C$498='面板-景气指数'!$A79)*('[1]面板-分位数'!$J$3:$J$498),('[1]面板-分位数'!$C$3:$C$498='面板-景气指数'!$A79)*'[1]面板-分位数'!AT$3:AT$498)/SUMIF('[1]面板-分位数'!$C$3:$C$498,'面板-景气指数'!$A79,'[1]面板-分位数'!$J$3:$J$498)</f>
        <v>0.755</v>
      </c>
      <c r="AP79" s="48">
        <f t="array" ref="AP79">SUMPRODUCT(('[1]面板-分位数'!$C$3:$C$498='面板-景气指数'!$A79)*('[1]面板-分位数'!$J$3:$J$498),('[1]面板-分位数'!$C$3:$C$498='面板-景气指数'!$A79)*'[1]面板-分位数'!AU$3:AU$498)/SUMIF('[1]面板-分位数'!$C$3:$C$498,'面板-景气指数'!$A79,'[1]面板-分位数'!$J$3:$J$498)</f>
        <v>0.71199999999999997</v>
      </c>
      <c r="AQ79" s="48">
        <f t="array" ref="AQ79">SUMPRODUCT(('[1]面板-分位数'!$C$3:$C$498='面板-景气指数'!$A79)*('[1]面板-分位数'!$J$3:$J$498),('[1]面板-分位数'!$C$3:$C$498='面板-景气指数'!$A79)*'[1]面板-分位数'!AV$3:AV$498)/SUMIF('[1]面板-分位数'!$C$3:$C$498,'面板-景气指数'!$A79,'[1]面板-分位数'!$J$3:$J$498)</f>
        <v>0.63800000000000001</v>
      </c>
      <c r="AR79" s="48">
        <f t="array" ref="AR79">SUMPRODUCT(('[1]面板-分位数'!$C$3:$C$498='面板-景气指数'!$A79)*('[1]面板-分位数'!$J$3:$J$498),('[1]面板-分位数'!$C$3:$C$498='面板-景气指数'!$A79)*'[1]面板-分位数'!AW$3:AW$498)/SUMIF('[1]面板-分位数'!$C$3:$C$498,'面板-景气指数'!$A79,'[1]面板-分位数'!$J$3:$J$498)</f>
        <v>0.58499999999999996</v>
      </c>
      <c r="AS79" s="48">
        <f t="array" ref="AS79">SUMPRODUCT(('[1]面板-分位数'!$C$3:$C$498='面板-景气指数'!$A79)*('[1]面板-分位数'!$J$3:$J$498),('[1]面板-分位数'!$C$3:$C$498='面板-景气指数'!$A79)*'[1]面板-分位数'!AX$3:AX$498)/SUMIF('[1]面板-分位数'!$C$3:$C$498,'面板-景气指数'!$A79,'[1]面板-分位数'!$J$3:$J$498)</f>
        <v>0.52100000000000002</v>
      </c>
      <c r="AT79" s="48">
        <f t="array" ref="AT79">SUMPRODUCT(('[1]面板-分位数'!$C$3:$C$498='面板-景气指数'!$A79)*('[1]面板-分位数'!$J$3:$J$498),('[1]面板-分位数'!$C$3:$C$498='面板-景气指数'!$A79)*'[1]面板-分位数'!AY$3:AY$498)/SUMIF('[1]面板-分位数'!$C$3:$C$498,'面板-景气指数'!$A79,'[1]面板-分位数'!$J$3:$J$498)</f>
        <v>0.372</v>
      </c>
      <c r="AU79" s="48">
        <f t="array" ref="AU79">SUMPRODUCT(('[1]面板-分位数'!$C$3:$C$498='面板-景气指数'!$A79)*('[1]面板-分位数'!$J$3:$J$498),('[1]面板-分位数'!$C$3:$C$498='面板-景气指数'!$A79)*'[1]面板-分位数'!AZ$3:AZ$498)/SUMIF('[1]面板-分位数'!$C$3:$C$498,'面板-景气指数'!$A79,'[1]面板-分位数'!$J$3:$J$498)</f>
        <v>0.223</v>
      </c>
      <c r="AV79" s="48">
        <f t="array" ref="AV79">SUMPRODUCT(('[1]面板-分位数'!$C$3:$C$498='面板-景气指数'!$A79)*('[1]面板-分位数'!$J$3:$J$498),('[1]面板-分位数'!$C$3:$C$498='面板-景气指数'!$A79)*'[1]面板-分位数'!BA$3:BA$498)/SUMIF('[1]面板-分位数'!$C$3:$C$498,'面板-景气指数'!$A79,'[1]面板-分位数'!$J$3:$J$498)</f>
        <v>0.27600000000000002</v>
      </c>
      <c r="AW79" s="48">
        <f t="array" ref="AW79">SUMPRODUCT(('[1]面板-分位数'!$C$3:$C$498='面板-景气指数'!$A79)*('[1]面板-分位数'!$J$3:$J$498),('[1]面板-分位数'!$C$3:$C$498='面板-景气指数'!$A79)*'[1]面板-分位数'!BB$3:BB$498)/SUMIF('[1]面板-分位数'!$C$3:$C$498,'面板-景气指数'!$A79,'[1]面板-分位数'!$J$3:$J$498)</f>
        <v>0.38200000000000001</v>
      </c>
      <c r="AX79" s="48">
        <f t="array" ref="AX79">SUMPRODUCT(('[1]面板-分位数'!$C$3:$C$498='面板-景气指数'!$A79)*('[1]面板-分位数'!$J$3:$J$498),('[1]面板-分位数'!$C$3:$C$498='面板-景气指数'!$A79)*'[1]面板-分位数'!BC$3:BC$498)/SUMIF('[1]面板-分位数'!$C$3:$C$498,'面板-景气指数'!$A79,'[1]面板-分位数'!$J$3:$J$498)</f>
        <v>0.35099999999999998</v>
      </c>
      <c r="AY79" s="48">
        <f t="array" ref="AY79">SUMPRODUCT(('[1]面板-分位数'!$C$3:$C$498='面板-景气指数'!$A79)*('[1]面板-分位数'!$J$3:$J$498),('[1]面板-分位数'!$C$3:$C$498='面板-景气指数'!$A79)*'[1]面板-分位数'!BD$3:BD$498)/SUMIF('[1]面板-分位数'!$C$3:$C$498,'面板-景气指数'!$A79,'[1]面板-分位数'!$J$3:$J$498)</f>
        <v>0.29699999999999999</v>
      </c>
      <c r="AZ79" s="48">
        <f t="array" ref="AZ79">SUMPRODUCT(('[1]面板-分位数'!$C$3:$C$498='面板-景气指数'!$A79)*('[1]面板-分位数'!$J$3:$J$498),('[1]面板-分位数'!$C$3:$C$498='面板-景气指数'!$A79)*'[1]面板-分位数'!BE$3:BE$498)/SUMIF('[1]面板-分位数'!$C$3:$C$498,'面板-景气指数'!$A79,'[1]面板-分位数'!$J$3:$J$498)</f>
        <v>0.28699999999999998</v>
      </c>
      <c r="BA79" s="48">
        <f t="array" ref="BA79">SUMPRODUCT(('[1]面板-分位数'!$C$3:$C$498='面板-景气指数'!$A79)*('[1]面板-分位数'!$J$3:$J$498),('[1]面板-分位数'!$C$3:$C$498='面板-景气指数'!$A79)*'[1]面板-分位数'!BF$3:BF$498)/SUMIF('[1]面板-分位数'!$C$3:$C$498,'面板-景气指数'!$A79,'[1]面板-分位数'!$J$3:$J$498)</f>
        <v>0.255</v>
      </c>
      <c r="BB79" s="48">
        <f t="array" ref="BB79">SUMPRODUCT(('[1]面板-分位数'!$C$3:$C$498='面板-景气指数'!$A79)*('[1]面板-分位数'!$J$3:$J$498),('[1]面板-分位数'!$C$3:$C$498='面板-景气指数'!$A79)*'[1]面板-分位数'!BG$3:BG$498)/SUMIF('[1]面板-分位数'!$C$3:$C$498,'面板-景气指数'!$A79,'[1]面板-分位数'!$J$3:$J$498)</f>
        <v>0.32900000000000001</v>
      </c>
      <c r="BC79" s="48">
        <f t="array" ref="BC79">SUMPRODUCT(('[1]面板-分位数'!$C$3:$C$498='面板-景气指数'!$A79)*('[1]面板-分位数'!$J$3:$J$498),('[1]面板-分位数'!$C$3:$C$498='面板-景气指数'!$A79)*'[1]面板-分位数'!BH$3:BH$498)/SUMIF('[1]面板-分位数'!$C$3:$C$498,'面板-景气指数'!$A79,'[1]面板-分位数'!$J$3:$J$498)</f>
        <v>0.39300000000000002</v>
      </c>
      <c r="BD79" s="48">
        <f t="array" ref="BD79">SUMPRODUCT(('[1]面板-分位数'!$C$3:$C$498='面板-景气指数'!$A79)*('[1]面板-分位数'!$J$3:$J$498),('[1]面板-分位数'!$C$3:$C$498='面板-景气指数'!$A79)*'[1]面板-分位数'!BI$3:BI$498)/SUMIF('[1]面板-分位数'!$C$3:$C$498,'面板-景气指数'!$A79,'[1]面板-分位数'!$J$3:$J$498)</f>
        <v>0.44600000000000001</v>
      </c>
      <c r="BE79" s="48">
        <f t="array" ref="BE79">SUMPRODUCT(('[1]面板-分位数'!$C$3:$C$498='面板-景气指数'!$A79)*('[1]面板-分位数'!$J$3:$J$498),('[1]面板-分位数'!$C$3:$C$498='面板-景气指数'!$A79)*'[1]面板-分位数'!BJ$3:BJ$498)/SUMIF('[1]面板-分位数'!$C$3:$C$498,'面板-景气指数'!$A79,'[1]面板-分位数'!$J$3:$J$498)</f>
        <v>0.436</v>
      </c>
      <c r="BF79" s="48">
        <f t="array" ref="BF79">SUMPRODUCT(('[1]面板-分位数'!$C$3:$C$498='面板-景气指数'!$A79)*('[1]面板-分位数'!$J$3:$J$498),('[1]面板-分位数'!$C$3:$C$498='面板-景气指数'!$A79)*'[1]面板-分位数'!BK$3:BK$498)/SUMIF('[1]面板-分位数'!$C$3:$C$498,'面板-景气指数'!$A79,'[1]面板-分位数'!$J$3:$J$498)</f>
        <v>0.47799999999999998</v>
      </c>
      <c r="BG79" s="48">
        <f t="array" ref="BG79">SUMPRODUCT(('[1]面板-分位数'!$C$3:$C$498='面板-景气指数'!$A79)*('[1]面板-分位数'!$J$3:$J$498),('[1]面板-分位数'!$C$3:$C$498='面板-景气指数'!$A79)*'[1]面板-分位数'!BL$3:BL$498)/SUMIF('[1]面板-分位数'!$C$3:$C$498,'面板-景气指数'!$A79,'[1]面板-分位数'!$J$3:$J$498)</f>
        <v>0.40400000000000003</v>
      </c>
      <c r="BH79" s="48">
        <f t="array" ref="BH79">SUMPRODUCT(('[1]面板-分位数'!$C$3:$C$498='面板-景气指数'!$A79)*('[1]面板-分位数'!$J$3:$J$498),('[1]面板-分位数'!$C$3:$C$498='面板-景气指数'!$A79)*'[1]面板-分位数'!BM$3:BM$498)/SUMIF('[1]面板-分位数'!$C$3:$C$498,'面板-景气指数'!$A79,'[1]面板-分位数'!$J$3:$J$498)</f>
        <v>0.23400000000000001</v>
      </c>
      <c r="BI79" s="48">
        <f t="array" ref="BI79">SUMPRODUCT(('[1]面板-分位数'!$C$3:$C$498='面板-景气指数'!$A79)*('[1]面板-分位数'!$J$3:$J$498),('[1]面板-分位数'!$C$3:$C$498='面板-景气指数'!$A79)*'[1]面板-分位数'!BN$3:BN$498)/SUMIF('[1]面板-分位数'!$C$3:$C$498,'面板-景气指数'!$A79,'[1]面板-分位数'!$J$3:$J$498)</f>
        <v>0.159</v>
      </c>
      <c r="BJ79" s="48">
        <f t="array" ref="BJ79">SUMPRODUCT(('[1]面板-分位数'!$C$3:$C$498='面板-景气指数'!$A79)*('[1]面板-分位数'!$J$3:$J$498),('[1]面板-分位数'!$C$3:$C$498='面板-景气指数'!$A79)*'[1]面板-分位数'!BO$3:BO$498)/SUMIF('[1]面板-分位数'!$C$3:$C$498,'面板-景气指数'!$A79,'[1]面板-分位数'!$J$3:$J$498)</f>
        <v>0.17</v>
      </c>
      <c r="BK79" s="48">
        <f t="array" ref="BK79">SUMPRODUCT(('[1]面板-分位数'!$C$3:$C$498='面板-景气指数'!$A79)*('[1]面板-分位数'!$J$3:$J$498),('[1]面板-分位数'!$C$3:$C$498='面板-景气指数'!$A79)*'[1]面板-分位数'!BP$3:BP$498)/SUMIF('[1]面板-分位数'!$C$3:$C$498,'面板-景气指数'!$A79,'[1]面板-分位数'!$J$3:$J$498)</f>
        <v>0.24399999999999999</v>
      </c>
      <c r="BL79" s="48">
        <f t="array" ref="BL79">SUMPRODUCT(('[1]面板-分位数'!$C$3:$C$498='面板-景气指数'!$A79)*('[1]面板-分位数'!$J$3:$J$498),('[1]面板-分位数'!$C$3:$C$498='面板-景气指数'!$A79)*'[1]面板-分位数'!BQ$3:BQ$498)/SUMIF('[1]面板-分位数'!$C$3:$C$498,'面板-景气指数'!$A79,'[1]面板-分位数'!$J$3:$J$498)</f>
        <v>0.42499999999999999</v>
      </c>
      <c r="BM79" s="48">
        <f t="array" ref="BM79">SUMPRODUCT(('[1]面板-分位数'!$C$3:$C$498='面板-景气指数'!$A79)*('[1]面板-分位数'!$J$3:$J$498),('[1]面板-分位数'!$C$3:$C$498='面板-景气指数'!$A79)*'[1]面板-分位数'!BR$3:BR$498)/SUMIF('[1]面板-分位数'!$C$3:$C$498,'面板-景气指数'!$A79,'[1]面板-分位数'!$J$3:$J$498)</f>
        <v>0.36099999999999999</v>
      </c>
      <c r="BN79" s="48">
        <f t="array" ref="BN79">SUMPRODUCT(('[1]面板-分位数'!$C$3:$C$498='面板-景气指数'!$A79)*('[1]面板-分位数'!$J$3:$J$498),('[1]面板-分位数'!$C$3:$C$498='面板-景气指数'!$A79)*'[1]面板-分位数'!BS$3:BS$498)/SUMIF('[1]面板-分位数'!$C$3:$C$498,'面板-景气指数'!$A79,'[1]面板-分位数'!$J$3:$J$498)</f>
        <v>0.191</v>
      </c>
      <c r="BO79" s="48">
        <f t="array" ref="BO79">SUMPRODUCT(('[1]面板-分位数'!$C$3:$C$498='面板-景气指数'!$A79)*('[1]面板-分位数'!$J$3:$J$498),('[1]面板-分位数'!$C$3:$C$498='面板-景气指数'!$A79)*'[1]面板-分位数'!BT$3:BT$498)/SUMIF('[1]面板-分位数'!$C$3:$C$498,'面板-景气指数'!$A79,'[1]面板-分位数'!$J$3:$J$498)</f>
        <v>7.3999999999999996E-2</v>
      </c>
      <c r="BP79" s="48">
        <f t="array" ref="BP79">SUMPRODUCT(('[1]面板-分位数'!$C$3:$C$498='面板-景气指数'!$A79)*('[1]面板-分位数'!$J$3:$J$498),('[1]面板-分位数'!$C$3:$C$498='面板-景气指数'!$A79)*'[1]面板-分位数'!BU$3:BU$498)/SUMIF('[1]面板-分位数'!$C$3:$C$498,'面板-景气指数'!$A79,'[1]面板-分位数'!$J$3:$J$498)</f>
        <v>3.0999999999999996E-2</v>
      </c>
      <c r="BQ79" s="48">
        <f t="array" ref="BQ79">SUMPRODUCT(('[1]面板-分位数'!$C$3:$C$498='面板-景气指数'!$A79)*('[1]面板-分位数'!$J$3:$J$498),('[1]面板-分位数'!$C$3:$C$498='面板-景气指数'!$A79)*'[1]面板-分位数'!BV$3:BV$498)/SUMIF('[1]面板-分位数'!$C$3:$C$498,'面板-景气指数'!$A79,'[1]面板-分位数'!$J$3:$J$498)</f>
        <v>0.11700000000000001</v>
      </c>
      <c r="BR79" s="48">
        <f t="array" ref="BR79">SUMPRODUCT(('[1]面板-分位数'!$C$3:$C$498='面板-景气指数'!$A79)*('[1]面板-分位数'!$J$3:$J$498),('[1]面板-分位数'!$C$3:$C$498='面板-景气指数'!$A79)*'[1]面板-分位数'!BW$3:BW$498)/SUMIF('[1]面板-分位数'!$C$3:$C$498,'面板-景气指数'!$A79,'[1]面板-分位数'!$J$3:$J$498)</f>
        <v>0.31900000000000001</v>
      </c>
      <c r="BS79" s="48">
        <f t="array" ref="BS79">SUMPRODUCT(('[1]面板-分位数'!$C$3:$C$498='面板-景气指数'!$A79)*('[1]面板-分位数'!$J$3:$J$498),('[1]面板-分位数'!$C$3:$C$498='面板-景气指数'!$A79)*'[1]面板-分位数'!BX$3:BX$498)/SUMIF('[1]面板-分位数'!$C$3:$C$498,'面板-景气指数'!$A79,'[1]面板-分位数'!$J$3:$J$498)</f>
        <v>0.57399999999999995</v>
      </c>
      <c r="BT79" s="48">
        <f t="array" ref="BT79">SUMPRODUCT(('[1]面板-分位数'!$C$3:$C$498='面板-景气指数'!$A79)*('[1]面板-分位数'!$J$3:$J$498),('[1]面板-分位数'!$C$3:$C$498='面板-景气指数'!$A79)*'[1]面板-分位数'!BY$3:BY$498)/SUMIF('[1]面板-分位数'!$C$3:$C$498,'面板-景气指数'!$A79,'[1]面板-分位数'!$J$3:$J$498)</f>
        <v>0.64800000000000002</v>
      </c>
      <c r="BU79" s="48">
        <f t="array" ref="BU79">SUMPRODUCT(('[1]面板-分位数'!$C$3:$C$498='面板-景气指数'!$A79)*('[1]面板-分位数'!$J$3:$J$498),('[1]面板-分位数'!$C$3:$C$498='面板-景气指数'!$A79)*'[1]面板-分位数'!BZ$3:BZ$498)/SUMIF('[1]面板-分位数'!$C$3:$C$498,'面板-景气指数'!$A79,'[1]面板-分位数'!$J$3:$J$498)</f>
        <v>0.67000000000000015</v>
      </c>
      <c r="BV79" s="48">
        <f t="array" ref="BV79">SUMPRODUCT(('[1]面板-分位数'!$C$3:$C$498='面板-景气指数'!$A79)*('[1]面板-分位数'!$J$3:$J$498),('[1]面板-分位数'!$C$3:$C$498='面板-景气指数'!$A79)*'[1]面板-分位数'!CA$3:CA$498)/SUMIF('[1]面板-分位数'!$C$3:$C$498,'面板-景气指数'!$A79,'[1]面板-分位数'!$J$3:$J$498)</f>
        <v>0.70199999999999996</v>
      </c>
      <c r="BW79" s="48">
        <f t="array" ref="BW79">SUMPRODUCT(('[1]面板-分位数'!$C$3:$C$498='面板-景气指数'!$A79)*('[1]面板-分位数'!$J$3:$J$498),('[1]面板-分位数'!$C$3:$C$498='面板-景气指数'!$A79)*'[1]面板-分位数'!CB$3:CB$498)/SUMIF('[1]面板-分位数'!$C$3:$C$498,'面板-景气指数'!$A79,'[1]面板-分位数'!$J$3:$J$498)</f>
        <v>0.72299999999999998</v>
      </c>
      <c r="BX79" s="48">
        <f t="array" ref="BX79">SUMPRODUCT(('[1]面板-分位数'!$C$3:$C$498='面板-景气指数'!$A79)*('[1]面板-分位数'!$J$3:$J$498),('[1]面板-分位数'!$C$3:$C$498='面板-景气指数'!$A79)*'[1]面板-分位数'!CC$3:CC$498)/SUMIF('[1]面板-分位数'!$C$3:$C$498,'面板-景气指数'!$A79,'[1]面板-分位数'!$J$3:$J$498)</f>
        <v>0.69099999999999995</v>
      </c>
      <c r="BY79" s="48">
        <f t="array" ref="BY79">SUMPRODUCT(('[1]面板-分位数'!$C$3:$C$498='面板-景气指数'!$A79)*('[1]面板-分位数'!$J$3:$J$498),('[1]面板-分位数'!$C$3:$C$498='面板-景气指数'!$A79)*'[1]面板-分位数'!CD$3:CD$498)/SUMIF('[1]面板-分位数'!$C$3:$C$498,'面板-景气指数'!$A79,'[1]面板-分位数'!$J$3:$J$498)</f>
        <v>0.73399999999999999</v>
      </c>
      <c r="BZ79" s="48">
        <f t="array" ref="BZ79">SUMPRODUCT(('[1]面板-分位数'!$C$3:$C$498='面板-景气指数'!$A79)*('[1]面板-分位数'!$J$3:$J$498),('[1]面板-分位数'!$C$3:$C$498='面板-景气指数'!$A79)*'[1]面板-分位数'!CE$3:CE$498)/SUMIF('[1]面板-分位数'!$C$3:$C$498,'面板-景气指数'!$A79,'[1]面板-分位数'!$J$3:$J$498)</f>
        <v>0.76500000000000001</v>
      </c>
      <c r="CA79" s="48">
        <f t="array" ref="CA79">SUMPRODUCT(('[1]面板-分位数'!$C$3:$C$498='面板-景气指数'!$A79)*('[1]面板-分位数'!$J$3:$J$498),('[1]面板-分位数'!$C$3:$C$498='面板-景气指数'!$A79)*'[1]面板-分位数'!CF$3:CF$498)/SUMIF('[1]面板-分位数'!$C$3:$C$498,'面板-景气指数'!$A79,'[1]面板-分位数'!$J$3:$J$498)</f>
        <v>0.81899999999999995</v>
      </c>
      <c r="CB79" s="48">
        <f t="array" ref="CB79">SUMPRODUCT(('[1]面板-分位数'!$C$3:$C$498='面板-景气指数'!$A79)*('[1]面板-分位数'!$J$3:$J$498),('[1]面板-分位数'!$C$3:$C$498='面板-景气指数'!$A79)*'[1]面板-分位数'!CG$3:CG$498)/SUMIF('[1]面板-分位数'!$C$3:$C$498,'面板-景气指数'!$A79,'[1]面板-分位数'!$J$3:$J$498)</f>
        <v>0.88200000000000001</v>
      </c>
      <c r="CC79" s="48">
        <f t="array" ref="CC79">SUMPRODUCT(('[1]面板-分位数'!$C$3:$C$498='面板-景气指数'!$A79)*('[1]面板-分位数'!$J$3:$J$498),('[1]面板-分位数'!$C$3:$C$498='面板-景气指数'!$A79)*'[1]面板-分位数'!CH$3:CH$498)/SUMIF('[1]面板-分位数'!$C$3:$C$498,'面板-景气指数'!$A79,'[1]面板-分位数'!$J$3:$J$498)</f>
        <v>0.79700000000000004</v>
      </c>
      <c r="CD79" s="48">
        <f t="array" ref="CD79">SUMPRODUCT(('[1]面板-分位数'!$C$3:$C$498='面板-景气指数'!$A79)*('[1]面板-分位数'!$J$3:$J$498),('[1]面板-分位数'!$C$3:$C$498='面板-景气指数'!$A79)*'[1]面板-分位数'!CI$3:CI$498)/SUMIF('[1]面板-分位数'!$C$3:$C$498,'面板-景气指数'!$A79,'[1]面板-分位数'!$J$3:$J$498)</f>
        <v>0.74399999999999999</v>
      </c>
      <c r="CE79" s="48">
        <f t="array" ref="CE79">SUMPRODUCT(('[1]面板-分位数'!$C$3:$C$498='面板-景气指数'!$A79)*('[1]面板-分位数'!$J$3:$J$498),('[1]面板-分位数'!$C$3:$C$498='面板-景气指数'!$A79)*'[1]面板-分位数'!CJ$3:CJ$498)/SUMIF('[1]面板-分位数'!$C$3:$C$498,'面板-景气指数'!$A79,'[1]面板-分位数'!$J$3:$J$498)</f>
        <v>0.65900000000000003</v>
      </c>
      <c r="CF79" s="48">
        <f t="array" ref="CF79">SUMPRODUCT(('[1]面板-分位数'!$C$3:$C$498='面板-景气指数'!$A79)*('[1]面板-分位数'!$J$3:$J$498),('[1]面板-分位数'!$C$3:$C$498='面板-景气指数'!$A79)*'[1]面板-分位数'!CK$3:CK$498)/SUMIF('[1]面板-分位数'!$C$3:$C$498,'面板-景气指数'!$A79,'[1]面板-分位数'!$J$3:$J$498)</f>
        <v>0.627</v>
      </c>
      <c r="CG79" s="48">
        <f t="array" ref="CG79">SUMPRODUCT(('[1]面板-分位数'!$C$3:$C$498='面板-景气指数'!$A79)*('[1]面板-分位数'!$J$3:$J$498),('[1]面板-分位数'!$C$3:$C$498='面板-景气指数'!$A79)*'[1]面板-分位数'!CL$3:CL$498)/SUMIF('[1]面板-分位数'!$C$3:$C$498,'面板-景气指数'!$A79,'[1]面板-分位数'!$J$3:$J$498)</f>
        <v>0.59499999999999986</v>
      </c>
      <c r="CH79" s="48">
        <f t="array" ref="CH79">SUMPRODUCT(('[1]面板-分位数'!$C$3:$C$498='面板-景气指数'!$A79)*('[1]面板-分位数'!$J$3:$J$498),('[1]面板-分位数'!$C$3:$C$498='面板-景气指数'!$A79)*'[1]面板-分位数'!CM$3:CM$498)/SUMIF('[1]面板-分位数'!$C$3:$C$498,'面板-景气指数'!$A79,'[1]面板-分位数'!$J$3:$J$498)</f>
        <v>0.56299999999999994</v>
      </c>
      <c r="CI79" s="48">
        <f t="array" ref="CI79">SUMPRODUCT(('[1]面板-分位数'!$C$3:$C$498='面板-景气指数'!$A79)*('[1]面板-分位数'!$J$3:$J$498),('[1]面板-分位数'!$C$3:$C$498='面板-景气指数'!$A79)*'[1]面板-分位数'!CN$3:CN$498)/SUMIF('[1]面板-分位数'!$C$3:$C$498,'面板-景气指数'!$A79,'[1]面板-分位数'!$J$3:$J$498)</f>
        <v>0.53100000000000003</v>
      </c>
      <c r="CJ79" s="48">
        <f t="array" ref="CJ79">SUMPRODUCT(('[1]面板-分位数'!$C$3:$C$498='面板-景气指数'!$A79)*('[1]面板-分位数'!$J$3:$J$498),('[1]面板-分位数'!$C$3:$C$498='面板-景气指数'!$A79)*'[1]面板-分位数'!CO$3:CO$498)/SUMIF('[1]面板-分位数'!$C$3:$C$498,'面板-景气指数'!$A79,'[1]面板-分位数'!$J$3:$J$498)</f>
        <v>0.5</v>
      </c>
      <c r="CK79" s="48">
        <f t="array" ref="CK79">SUMPRODUCT(('[1]面板-分位数'!$C$3:$C$498='面板-景气指数'!$A79)*('[1]面板-分位数'!$J$3:$J$498),('[1]面板-分位数'!$C$3:$C$498='面板-景气指数'!$A79)*'[1]面板-分位数'!CP$3:CP$498)/SUMIF('[1]面板-分位数'!$C$3:$C$498,'面板-景气指数'!$A79,'[1]面板-分位数'!$J$3:$J$498)</f>
        <v>0.45700000000000002</v>
      </c>
      <c r="CL79" s="48">
        <f t="array" ref="CL79">SUMPRODUCT(('[1]面板-分位数'!$C$3:$C$498='面板-景气指数'!$A79)*('[1]面板-分位数'!$J$3:$J$498),('[1]面板-分位数'!$C$3:$C$498='面板-景气指数'!$A79)*'[1]面板-分位数'!CQ$3:CQ$498)/SUMIF('[1]面板-分位数'!$C$3:$C$498,'面板-景气指数'!$A79,'[1]面板-分位数'!$J$3:$J$498)</f>
        <v>0.41399999999999998</v>
      </c>
      <c r="CM79" s="48">
        <f t="array" ref="CM79">SUMPRODUCT(('[1]面板-分位数'!$C$3:$C$498='面板-景气指数'!$A79)*('[1]面板-分位数'!$J$3:$J$498),('[1]面板-分位数'!$C$3:$C$498='面板-景气指数'!$A79)*'[1]面板-分位数'!CR$3:CR$498)/SUMIF('[1]面板-分位数'!$C$3:$C$498,'面板-景气指数'!$A79,'[1]面板-分位数'!$J$3:$J$498)</f>
        <v>0.51</v>
      </c>
      <c r="CN79" s="48">
        <f t="array" ref="CN79">SUMPRODUCT(('[1]面板-分位数'!$C$3:$C$498='面板-景气指数'!$A79)*('[1]面板-分位数'!$J$3:$J$498),('[1]面板-分位数'!$C$3:$C$498='面板-景气指数'!$A79)*'[1]面板-分位数'!CS$3:CS$498)/SUMIF('[1]面板-分位数'!$C$3:$C$498,'面板-景气指数'!$A79,'[1]面板-分位数'!$J$3:$J$498)</f>
        <v>0.55300000000000005</v>
      </c>
      <c r="CO79" s="48">
        <f t="array" ref="CO79">SUMPRODUCT(('[1]面板-分位数'!$C$3:$C$498='面板-景气指数'!$A79)*('[1]面板-分位数'!$J$3:$J$498),('[1]面板-分位数'!$C$3:$C$498='面板-景气指数'!$A79)*'[1]面板-分位数'!CT$3:CT$498)/SUMIF('[1]面板-分位数'!$C$3:$C$498,'面板-景气指数'!$A79,'[1]面板-分位数'!$J$3:$J$498)</f>
        <v>0.60599999999999998</v>
      </c>
      <c r="CP79" s="48">
        <f t="array" ref="CP79">SUMPRODUCT(('[1]面板-分位数'!$C$3:$C$498='面板-景气指数'!$A79)*('[1]面板-分位数'!$J$3:$J$498),('[1]面板-分位数'!$C$3:$C$498='面板-景气指数'!$A79)*'[1]面板-分位数'!CU$3:CU$498)/SUMIF('[1]面板-分位数'!$C$3:$C$498,'面板-景气指数'!$A79,'[1]面板-分位数'!$J$3:$J$498)</f>
        <v>0.54200000000000004</v>
      </c>
      <c r="CQ79" s="48">
        <f t="array" ref="CQ79">SUMPRODUCT(('[1]面板-分位数'!$C$3:$C$498='面板-景气指数'!$A79)*('[1]面板-分位数'!$J$3:$J$498),('[1]面板-分位数'!$C$3:$C$498='面板-景气指数'!$A79)*'[1]面板-分位数'!CV$3:CV$498)/SUMIF('[1]面板-分位数'!$C$3:$C$498,'面板-景气指数'!$A79,'[1]面板-分位数'!$J$3:$J$498)</f>
        <v>0.48900000000000005</v>
      </c>
      <c r="CR79" s="48">
        <f t="array" ref="CR79">SUMPRODUCT(('[1]面板-分位数'!$C$3:$C$498='面板-景气指数'!$A79)*('[1]面板-分位数'!$J$3:$J$498),('[1]面板-分位数'!$C$3:$C$498='面板-景气指数'!$A79)*'[1]面板-分位数'!CW$3:CW$498)/SUMIF('[1]面板-分位数'!$C$3:$C$498,'面板-景气指数'!$A79,'[1]面板-分位数'!$J$3:$J$498)</f>
        <v>0.34</v>
      </c>
      <c r="CS79" s="48">
        <f t="array" ref="CS79">SUMPRODUCT(('[1]面板-分位数'!$C$3:$C$498='面板-景气指数'!$A79)*('[1]面板-分位数'!$J$3:$J$498),('[1]面板-分位数'!$C$3:$C$498='面板-景气指数'!$A79)*'[1]面板-分位数'!CX$3:CX$498)/SUMIF('[1]面板-分位数'!$C$3:$C$498,'面板-景气指数'!$A79,'[1]面板-分位数'!$J$3:$J$498)</f>
        <v>0.21199999999999999</v>
      </c>
      <c r="CT79" s="48">
        <f t="array" ref="CT79">SUMPRODUCT(('[1]面板-分位数'!$C$3:$C$498='面板-景气指数'!$A79)*('[1]面板-分位数'!$J$3:$J$498),('[1]面板-分位数'!$C$3:$C$498='面板-景气指数'!$A79)*'[1]面板-分位数'!CY$3:CY$498)/SUMIF('[1]面板-分位数'!$C$3:$C$498,'面板-景气指数'!$A79,'[1]面板-分位数'!$J$3:$J$498)</f>
        <v>0.18</v>
      </c>
      <c r="CU79" s="48">
        <f t="array" ref="CU79">SUMPRODUCT(('[1]面板-分位数'!$C$3:$C$498='面板-景气指数'!$A79)*('[1]面板-分位数'!$J$3:$J$498),('[1]面板-分位数'!$C$3:$C$498='面板-景气指数'!$A79)*'[1]面板-分位数'!CZ$3:CZ$498)/SUMIF('[1]面板-分位数'!$C$3:$C$498,'面板-景气指数'!$A79,'[1]面板-分位数'!$J$3:$J$498)</f>
        <v>0.20200000000000001</v>
      </c>
      <c r="CV79" s="48">
        <f t="array" ref="CV79">SUMPRODUCT(('[1]面板-分位数'!$C$3:$C$498='面板-景气指数'!$A79)*('[1]面板-分位数'!$J$3:$J$498),('[1]面板-分位数'!$C$3:$C$498='面板-景气指数'!$A79)*'[1]面板-分位数'!DA$3:DA$498)/SUMIF('[1]面板-分位数'!$C$3:$C$498,'面板-景气指数'!$A79,'[1]面板-分位数'!$J$3:$J$498)</f>
        <v>0.308</v>
      </c>
    </row>
    <row r="80" spans="1:100" x14ac:dyDescent="0.2">
      <c r="A80" s="46" t="s">
        <v>36</v>
      </c>
      <c r="B80" s="47">
        <f t="shared" si="25"/>
        <v>23.639861131754554</v>
      </c>
      <c r="C80" s="47">
        <f t="shared" si="27"/>
        <v>15.741221047212969</v>
      </c>
      <c r="D80" s="49">
        <f t="shared" si="26"/>
        <v>18.852498732690414</v>
      </c>
      <c r="E80" s="47"/>
      <c r="F80" s="48">
        <f t="array" ref="F80">SUMPRODUCT(('[1]面板-分位数'!$C$3:$C$498='面板-景气指数'!$A80)*('[1]面板-分位数'!$J$3:$J$498),('[1]面板-分位数'!$C$3:$C$498='面板-景气指数'!$A80)*'[1]面板-分位数'!K$3:K$498)/SUMIF('[1]面板-分位数'!$C$3:$C$498,'面板-景气指数'!$A80,'[1]面板-分位数'!$J$3:$J$498)</f>
        <v>0.40521340024003122</v>
      </c>
      <c r="G80" s="48">
        <f t="array" ref="G80">SUMPRODUCT(('[1]面板-分位数'!$C$3:$C$498='面板-景气指数'!$A80)*('[1]面板-分位数'!$J$3:$J$498),('[1]面板-分位数'!$C$3:$C$498='面板-景气指数'!$A80)*'[1]面板-分位数'!L$3:L$498)/SUMIF('[1]面板-分位数'!$C$3:$C$498,'面板-景气指数'!$A80,'[1]面板-分位数'!$J$3:$J$498)</f>
        <v>0.4061775765168445</v>
      </c>
      <c r="H80" s="48">
        <f t="array" ref="H80">SUMPRODUCT(('[1]面板-分位数'!$C$3:$C$498='面板-景气指数'!$A80)*('[1]面板-分位数'!$J$3:$J$498),('[1]面板-分位数'!$C$3:$C$498='面板-景气指数'!$A80)*'[1]面板-分位数'!M$3:M$498)/SUMIF('[1]面板-分位数'!$C$3:$C$498,'面板-景气指数'!$A80,'[1]面板-分位数'!$J$3:$J$498)</f>
        <v>0.40041362404214698</v>
      </c>
      <c r="I80" s="48">
        <f t="array" ref="I80">SUMPRODUCT(('[1]面板-分位数'!$C$3:$C$498='面板-景气指数'!$A80)*('[1]面板-分位数'!$J$3:$J$498),('[1]面板-分位数'!$C$3:$C$498='面板-景气指数'!$A80)*'[1]面板-分位数'!N$3:N$498)/SUMIF('[1]面板-分位数'!$C$3:$C$498,'面板-景气指数'!$A80,'[1]面板-分位数'!$J$3:$J$498)</f>
        <v>0.34425788478665859</v>
      </c>
      <c r="J80" s="48">
        <f t="array" ref="J80">SUMPRODUCT(('[1]面板-分位数'!$C$3:$C$498='面板-景气指数'!$A80)*('[1]面板-分位数'!$J$3:$J$498),('[1]面板-分位数'!$C$3:$C$498='面板-景气指数'!$A80)*'[1]面板-分位数'!O$3:O$498)/SUMIF('[1]面板-分位数'!$C$3:$C$498,'面板-景气指数'!$A80,'[1]面板-分位数'!$J$3:$J$498)</f>
        <v>0.2487653660447148</v>
      </c>
      <c r="K80" s="48">
        <f t="array" ref="K80">SUMPRODUCT(('[1]面板-分位数'!$C$3:$C$498='面板-景气指数'!$A80)*('[1]面板-分位数'!$J$3:$J$498),('[1]面板-分位数'!$C$3:$C$498='面板-景气指数'!$A80)*'[1]面板-分位数'!P$3:P$498)/SUMIF('[1]面板-分位数'!$C$3:$C$498,'面板-景气指数'!$A80,'[1]面板-分位数'!$J$3:$J$498)</f>
        <v>0.19344490782222273</v>
      </c>
      <c r="L80" s="48">
        <f t="array" ref="L80">SUMPRODUCT(('[1]面板-分位数'!$C$3:$C$498='面板-景气指数'!$A80)*('[1]面板-分位数'!$J$3:$J$498),('[1]面板-分位数'!$C$3:$C$498='面板-景气指数'!$A80)*'[1]面板-分位数'!Q$3:Q$498)/SUMIF('[1]面板-分位数'!$C$3:$C$498,'面板-景气指数'!$A80,'[1]面板-分位数'!$J$3:$J$498)</f>
        <v>0.18432678418830201</v>
      </c>
      <c r="M80" s="48">
        <f t="array" ref="M80">SUMPRODUCT(('[1]面板-分位数'!$C$3:$C$498='面板-景气指数'!$A80)*('[1]面板-分位数'!$J$3:$J$498),('[1]面板-分位数'!$C$3:$C$498='面板-景气指数'!$A80)*'[1]面板-分位数'!R$3:R$498)/SUMIF('[1]面板-分位数'!$C$3:$C$498,'面板-景气指数'!$A80,'[1]面板-分位数'!$J$3:$J$498)</f>
        <v>0.21745641369710894</v>
      </c>
      <c r="N80" s="48">
        <f t="array" ref="N80">SUMPRODUCT(('[1]面板-分位数'!$C$3:$C$498='面板-景气指数'!$A80)*('[1]面板-分位数'!$J$3:$J$498),('[1]面板-分位数'!$C$3:$C$498='面板-景气指数'!$A80)*'[1]面板-分位数'!S$3:S$498)/SUMIF('[1]面板-分位数'!$C$3:$C$498,'面板-景气指数'!$A80,'[1]面板-分位数'!$J$3:$J$498)</f>
        <v>0.25948102652100563</v>
      </c>
      <c r="O80" s="48">
        <f t="array" ref="O80">SUMPRODUCT(('[1]面板-分位数'!$C$3:$C$498='面板-景气指数'!$A80)*('[1]面板-分位数'!$J$3:$J$498),('[1]面板-分位数'!$C$3:$C$498='面板-景气指数'!$A80)*'[1]面板-分位数'!T$3:T$498)/SUMIF('[1]面板-分位数'!$C$3:$C$498,'面板-景气指数'!$A80,'[1]面板-分位数'!$J$3:$J$498)</f>
        <v>0.25443410924259263</v>
      </c>
      <c r="P80" s="48">
        <f t="array" ref="P80">SUMPRODUCT(('[1]面板-分位数'!$C$3:$C$498='面板-景气指数'!$A80)*('[1]面板-分位数'!$J$3:$J$498),('[1]面板-分位数'!$C$3:$C$498='面板-景气指数'!$A80)*'[1]面板-分位数'!U$3:U$498)/SUMIF('[1]面板-分位数'!$C$3:$C$498,'面板-景气指数'!$A80,'[1]面板-分位数'!$J$3:$J$498)</f>
        <v>0.23705860945807763</v>
      </c>
      <c r="Q80" s="48">
        <f t="array" ref="Q80">SUMPRODUCT(('[1]面板-分位数'!$C$3:$C$498='面板-景气指数'!$A80)*('[1]面板-分位数'!$J$3:$J$498),('[1]面板-分位数'!$C$3:$C$498='面板-景气指数'!$A80)*'[1]面板-分位数'!V$3:V$498)/SUMIF('[1]面板-分位数'!$C$3:$C$498,'面板-景气指数'!$A80,'[1]面板-分位数'!$J$3:$J$498)</f>
        <v>0.20435886129277006</v>
      </c>
      <c r="R80" s="48">
        <f t="array" ref="R80">SUMPRODUCT(('[1]面板-分位数'!$C$3:$C$498='面板-景气指数'!$A80)*('[1]面板-分位数'!$J$3:$J$498),('[1]面板-分位数'!$C$3:$C$498='面板-景气指数'!$A80)*'[1]面板-分位数'!W$3:W$498)/SUMIF('[1]面板-分位数'!$C$3:$C$498,'面板-景气指数'!$A80,'[1]面板-分位数'!$J$3:$J$498)</f>
        <v>0.16300333915444107</v>
      </c>
      <c r="S80" s="48">
        <f t="array" ref="S80">SUMPRODUCT(('[1]面板-分位数'!$C$3:$C$498='面板-景气指数'!$A80)*('[1]面板-分位数'!$J$3:$J$498),('[1]面板-分位数'!$C$3:$C$498='面板-景气指数'!$A80)*'[1]面板-分位数'!X$3:X$498)/SUMIF('[1]面板-分位数'!$C$3:$C$498,'面板-景气指数'!$A80,'[1]面板-分位数'!$J$3:$J$498)</f>
        <v>0.16977896519929894</v>
      </c>
      <c r="T80" s="48">
        <f t="array" ref="T80">SUMPRODUCT(('[1]面板-分位数'!$C$3:$C$498='面板-景气指数'!$A80)*('[1]面板-分位数'!$J$3:$J$498),('[1]面板-分位数'!$C$3:$C$498='面板-景气指数'!$A80)*'[1]面板-分位数'!Y$3:Y$498)/SUMIF('[1]面板-分位数'!$C$3:$C$498,'面板-景气指数'!$A80,'[1]面板-分位数'!$J$3:$J$498)</f>
        <v>0.20609482761168574</v>
      </c>
      <c r="U80" s="48">
        <f t="array" ref="U80">SUMPRODUCT(('[1]面板-分位数'!$C$3:$C$498='面板-景气指数'!$A80)*('[1]面板-分位数'!$J$3:$J$498),('[1]面板-分位数'!$C$3:$C$498='面板-景气指数'!$A80)*'[1]面板-分位数'!Z$3:Z$498)/SUMIF('[1]面板-分位数'!$C$3:$C$498,'面板-景气指数'!$A80,'[1]面板-分位数'!$J$3:$J$498)</f>
        <v>0.2558353681123553</v>
      </c>
      <c r="V80" s="48">
        <f t="array" ref="V80">SUMPRODUCT(('[1]面板-分位数'!$C$3:$C$498='面板-景气指数'!$A80)*('[1]面板-分位数'!$J$3:$J$498),('[1]面板-分位数'!$C$3:$C$498='面板-景气指数'!$A80)*'[1]面板-分位数'!AA$3:AA$498)/SUMIF('[1]面板-分位数'!$C$3:$C$498,'面板-景气指数'!$A80,'[1]面板-分位数'!$J$3:$J$498)</f>
        <v>0.32917688756780855</v>
      </c>
      <c r="W80" s="48">
        <f t="array" ref="W80">SUMPRODUCT(('[1]面板-分位数'!$C$3:$C$498='面板-景气指数'!$A80)*('[1]面板-分位数'!$J$3:$J$498),('[1]面板-分位数'!$C$3:$C$498='面板-景气指数'!$A80)*'[1]面板-分位数'!AB$3:AB$498)/SUMIF('[1]面板-分位数'!$C$3:$C$498,'面板-景气指数'!$A80,'[1]面板-分位数'!$J$3:$J$498)</f>
        <v>0.39389150716460863</v>
      </c>
      <c r="X80" s="48">
        <f t="array" ref="X80">SUMPRODUCT(('[1]面板-分位数'!$C$3:$C$498='面板-景气指数'!$A80)*('[1]面板-分位数'!$J$3:$J$498),('[1]面板-分位数'!$C$3:$C$498='面板-景气指数'!$A80)*'[1]面板-分位数'!AC$3:AC$498)/SUMIF('[1]面板-分位数'!$C$3:$C$498,'面板-景气指数'!$A80,'[1]面板-分位数'!$J$3:$J$498)</f>
        <v>0.47130844683755113</v>
      </c>
      <c r="Y80" s="48">
        <f t="array" ref="Y80">SUMPRODUCT(('[1]面板-分位数'!$C$3:$C$498='面板-景气指数'!$A80)*('[1]面板-分位数'!$J$3:$J$498),('[1]面板-分位数'!$C$3:$C$498='面板-景气指数'!$A80)*'[1]面板-分位数'!AD$3:AD$498)/SUMIF('[1]面板-分位数'!$C$3:$C$498,'面板-景气指数'!$A80,'[1]面板-分位数'!$J$3:$J$498)</f>
        <v>0.56665889749867604</v>
      </c>
      <c r="Z80" s="48">
        <f t="array" ref="Z80">SUMPRODUCT(('[1]面板-分位数'!$C$3:$C$498='面板-景气指数'!$A80)*('[1]面板-分位数'!$J$3:$J$498),('[1]面板-分位数'!$C$3:$C$498='面板-景气指数'!$A80)*'[1]面板-分位数'!AE$3:AE$498)/SUMIF('[1]面板-分位数'!$C$3:$C$498,'面板-景气指数'!$A80,'[1]面板-分位数'!$J$3:$J$498)</f>
        <v>0.61244184052705264</v>
      </c>
      <c r="AA80" s="48">
        <f t="array" ref="AA80">SUMPRODUCT(('[1]面板-分位数'!$C$3:$C$498='面板-景气指数'!$A80)*('[1]面板-分位数'!$J$3:$J$498),('[1]面板-分位数'!$C$3:$C$498='面板-景气指数'!$A80)*'[1]面板-分位数'!AF$3:AF$498)/SUMIF('[1]面板-分位数'!$C$3:$C$498,'面板-景气指数'!$A80,'[1]面板-分位数'!$J$3:$J$498)</f>
        <v>0.6000434556506854</v>
      </c>
      <c r="AB80" s="48">
        <f t="array" ref="AB80">SUMPRODUCT(('[1]面板-分位数'!$C$3:$C$498='面板-景气指数'!$A80)*('[1]面板-分位数'!$J$3:$J$498),('[1]面板-分位数'!$C$3:$C$498='面板-景气指数'!$A80)*'[1]面板-分位数'!AG$3:AG$498)/SUMIF('[1]面板-分位数'!$C$3:$C$498,'面板-景气指数'!$A80,'[1]面板-分位数'!$J$3:$J$498)</f>
        <v>0.61260145596542903</v>
      </c>
      <c r="AC80" s="48">
        <f t="array" ref="AC80">SUMPRODUCT(('[1]面板-分位数'!$C$3:$C$498='面板-景气指数'!$A80)*('[1]面板-分位数'!$J$3:$J$498),('[1]面板-分位数'!$C$3:$C$498='面板-景气指数'!$A80)*'[1]面板-分位数'!AH$3:AH$498)/SUMIF('[1]面板-分位数'!$C$3:$C$498,'面板-景气指数'!$A80,'[1]面板-分位数'!$J$3:$J$498)</f>
        <v>0.62085689018973111</v>
      </c>
      <c r="AD80" s="48">
        <f t="array" ref="AD80">SUMPRODUCT(('[1]面板-分位数'!$C$3:$C$498='面板-景气指数'!$A80)*('[1]面板-分位数'!$J$3:$J$498),('[1]面板-分位数'!$C$3:$C$498='面板-景气指数'!$A80)*'[1]面板-分位数'!AI$3:AI$498)/SUMIF('[1]面板-分位数'!$C$3:$C$498,'面板-景气指数'!$A80,'[1]面板-分位数'!$J$3:$J$498)</f>
        <v>0.64014531208829306</v>
      </c>
      <c r="AE80" s="48">
        <f t="array" ref="AE80">SUMPRODUCT(('[1]面板-分位数'!$C$3:$C$498='面板-景气指数'!$A80)*('[1]面板-分位数'!$J$3:$J$498),('[1]面板-分位数'!$C$3:$C$498='面板-景气指数'!$A80)*'[1]面板-分位数'!AJ$3:AJ$498)/SUMIF('[1]面板-分位数'!$C$3:$C$498,'面板-景气指数'!$A80,'[1]面板-分位数'!$J$3:$J$498)</f>
        <v>0.68176651136664346</v>
      </c>
      <c r="AF80" s="48">
        <f t="array" ref="AF80">SUMPRODUCT(('[1]面板-分位数'!$C$3:$C$498='面板-景气指数'!$A80)*('[1]面板-分位数'!$J$3:$J$498),('[1]面板-分位数'!$C$3:$C$498='面板-景气指数'!$A80)*'[1]面板-分位数'!AK$3:AK$498)/SUMIF('[1]面板-分位数'!$C$3:$C$498,'面板-景气指数'!$A80,'[1]面板-分位数'!$J$3:$J$498)</f>
        <v>0.68272699938227932</v>
      </c>
      <c r="AG80" s="48">
        <f t="array" ref="AG80">SUMPRODUCT(('[1]面板-分位数'!$C$3:$C$498='面板-景气指数'!$A80)*('[1]面板-分位数'!$J$3:$J$498),('[1]面板-分位数'!$C$3:$C$498='面板-景气指数'!$A80)*'[1]面板-分位数'!AL$3:AL$498)/SUMIF('[1]面板-分位数'!$C$3:$C$498,'面板-景气指数'!$A80,'[1]面板-分位数'!$J$3:$J$498)</f>
        <v>0.69053230846935043</v>
      </c>
      <c r="AH80" s="48">
        <f t="array" ref="AH80">SUMPRODUCT(('[1]面板-分位数'!$C$3:$C$498='面板-景气指数'!$A80)*('[1]面板-分位数'!$J$3:$J$498),('[1]面板-分位数'!$C$3:$C$498='面板-景气指数'!$A80)*'[1]面板-分位数'!AM$3:AM$498)/SUMIF('[1]面板-分位数'!$C$3:$C$498,'面板-景气指数'!$A80,'[1]面板-分位数'!$J$3:$J$498)</f>
        <v>0.68697532516082205</v>
      </c>
      <c r="AI80" s="48">
        <f t="array" ref="AI80">SUMPRODUCT(('[1]面板-分位数'!$C$3:$C$498='面板-景气指数'!$A80)*('[1]面板-分位数'!$J$3:$J$498),('[1]面板-分位数'!$C$3:$C$498='面板-景气指数'!$A80)*'[1]面板-分位数'!AN$3:AN$498)/SUMIF('[1]面板-分位数'!$C$3:$C$498,'面板-景气指数'!$A80,'[1]面板-分位数'!$J$3:$J$498)</f>
        <v>0.71223147170579149</v>
      </c>
      <c r="AJ80" s="48">
        <f t="array" ref="AJ80">SUMPRODUCT(('[1]面板-分位数'!$C$3:$C$498='面板-景气指数'!$A80)*('[1]面板-分位数'!$J$3:$J$498),('[1]面板-分位数'!$C$3:$C$498='面板-景气指数'!$A80)*'[1]面板-分位数'!AO$3:AO$498)/SUMIF('[1]面板-分位数'!$C$3:$C$498,'面板-景气指数'!$A80,'[1]面板-分位数'!$J$3:$J$498)</f>
        <v>0.76610069000880732</v>
      </c>
      <c r="AK80" s="48">
        <f t="array" ref="AK80">SUMPRODUCT(('[1]面板-分位数'!$C$3:$C$498='面板-景气指数'!$A80)*('[1]面板-分位数'!$J$3:$J$498),('[1]面板-分位数'!$C$3:$C$498='面板-景气指数'!$A80)*'[1]面板-分位数'!AP$3:AP$498)/SUMIF('[1]面板-分位数'!$C$3:$C$498,'面板-景气指数'!$A80,'[1]面板-分位数'!$J$3:$J$498)</f>
        <v>0.72653974488966011</v>
      </c>
      <c r="AL80" s="48">
        <f t="array" ref="AL80">SUMPRODUCT(('[1]面板-分位数'!$C$3:$C$498='面板-景气指数'!$A80)*('[1]面板-分位数'!$J$3:$J$498),('[1]面板-分位数'!$C$3:$C$498='面板-景气指数'!$A80)*'[1]面板-分位数'!AQ$3:AQ$498)/SUMIF('[1]面板-分位数'!$C$3:$C$498,'面板-景气指数'!$A80,'[1]面板-分位数'!$J$3:$J$498)</f>
        <v>0.73978333799096985</v>
      </c>
      <c r="AM80" s="48">
        <f t="array" ref="AM80">SUMPRODUCT(('[1]面板-分位数'!$C$3:$C$498='面板-景气指数'!$A80)*('[1]面板-分位数'!$J$3:$J$498),('[1]面板-分位数'!$C$3:$C$498='面板-景气指数'!$A80)*'[1]面板-分位数'!AR$3:AR$498)/SUMIF('[1]面板-分位数'!$C$3:$C$498,'面板-景气指数'!$A80,'[1]面板-分位数'!$J$3:$J$498)</f>
        <v>0.6380713608099855</v>
      </c>
      <c r="AN80" s="48">
        <f t="array" ref="AN80">SUMPRODUCT(('[1]面板-分位数'!$C$3:$C$498='面板-景气指数'!$A80)*('[1]面板-分位数'!$J$3:$J$498),('[1]面板-分位数'!$C$3:$C$498='面板-景气指数'!$A80)*'[1]面板-分位数'!AS$3:AS$498)/SUMIF('[1]面板-分位数'!$C$3:$C$498,'面板-景气指数'!$A80,'[1]面板-分位数'!$J$3:$J$498)</f>
        <v>0.57215819674326196</v>
      </c>
      <c r="AO80" s="48">
        <f t="array" ref="AO80">SUMPRODUCT(('[1]面板-分位数'!$C$3:$C$498='面板-景气指数'!$A80)*('[1]面板-分位数'!$J$3:$J$498),('[1]面板-分位数'!$C$3:$C$498='面板-景气指数'!$A80)*'[1]面板-分位数'!AT$3:AT$498)/SUMIF('[1]面板-分位数'!$C$3:$C$498,'面板-景气指数'!$A80,'[1]面板-分位数'!$J$3:$J$498)</f>
        <v>0.50648958394271593</v>
      </c>
      <c r="AP80" s="48">
        <f t="array" ref="AP80">SUMPRODUCT(('[1]面板-分位数'!$C$3:$C$498='面板-景气指数'!$A80)*('[1]面板-分位数'!$J$3:$J$498),('[1]面板-分位数'!$C$3:$C$498='面板-景气指数'!$A80)*'[1]面板-分位数'!AU$3:AU$498)/SUMIF('[1]面板-分位数'!$C$3:$C$498,'面板-景气指数'!$A80,'[1]面板-分位数'!$J$3:$J$498)</f>
        <v>0.57636407749112428</v>
      </c>
      <c r="AQ80" s="48">
        <f t="array" ref="AQ80">SUMPRODUCT(('[1]面板-分位数'!$C$3:$C$498='面板-景气指数'!$A80)*('[1]面板-分位数'!$J$3:$J$498),('[1]面板-分位数'!$C$3:$C$498='面板-景气指数'!$A80)*'[1]面板-分位数'!AV$3:AV$498)/SUMIF('[1]面板-分位数'!$C$3:$C$498,'面板-景气指数'!$A80,'[1]面板-分位数'!$J$3:$J$498)</f>
        <v>0.5748874659560872</v>
      </c>
      <c r="AR80" s="48">
        <f t="array" ref="AR80">SUMPRODUCT(('[1]面板-分位数'!$C$3:$C$498='面板-景气指数'!$A80)*('[1]面板-分位数'!$J$3:$J$498),('[1]面板-分位数'!$C$3:$C$498='面板-景气指数'!$A80)*'[1]面板-分位数'!AW$3:AW$498)/SUMIF('[1]面板-分位数'!$C$3:$C$498,'面板-景气指数'!$A80,'[1]面板-分位数'!$J$3:$J$498)</f>
        <v>0.50510673377594406</v>
      </c>
      <c r="AS80" s="48">
        <f t="array" ref="AS80">SUMPRODUCT(('[1]面板-分位数'!$C$3:$C$498='面板-景气指数'!$A80)*('[1]面板-分位数'!$J$3:$J$498),('[1]面板-分位数'!$C$3:$C$498='面板-景气指数'!$A80)*'[1]面板-分位数'!AX$3:AX$498)/SUMIF('[1]面板-分位数'!$C$3:$C$498,'面板-景气指数'!$A80,'[1]面板-分位数'!$J$3:$J$498)</f>
        <v>0.43517334845722444</v>
      </c>
      <c r="AT80" s="48">
        <f t="array" ref="AT80">SUMPRODUCT(('[1]面板-分位数'!$C$3:$C$498='面板-景气指数'!$A80)*('[1]面板-分位数'!$J$3:$J$498),('[1]面板-分位数'!$C$3:$C$498='面板-景气指数'!$A80)*'[1]面板-分位数'!AY$3:AY$498)/SUMIF('[1]面板-分位数'!$C$3:$C$498,'面板-景气指数'!$A80,'[1]面板-分位数'!$J$3:$J$498)</f>
        <v>0.35427597647899894</v>
      </c>
      <c r="AU80" s="48">
        <f t="array" ref="AU80">SUMPRODUCT(('[1]面板-分位数'!$C$3:$C$498='面板-景气指数'!$A80)*('[1]面板-分位数'!$J$3:$J$498),('[1]面板-分位数'!$C$3:$C$498='面板-景气指数'!$A80)*'[1]面板-分位数'!AZ$3:AZ$498)/SUMIF('[1]面板-分位数'!$C$3:$C$498,'面板-景气指数'!$A80,'[1]面板-分位数'!$J$3:$J$498)</f>
        <v>0.27747314912445914</v>
      </c>
      <c r="AV80" s="48">
        <f t="array" ref="AV80">SUMPRODUCT(('[1]面板-分位数'!$C$3:$C$498='面板-景气指数'!$A80)*('[1]面板-分位数'!$J$3:$J$498),('[1]面板-分位数'!$C$3:$C$498='面板-景气指数'!$A80)*'[1]面板-分位数'!BA$3:BA$498)/SUMIF('[1]面板-分位数'!$C$3:$C$498,'面板-景气指数'!$A80,'[1]面板-分位数'!$J$3:$J$498)</f>
        <v>0.18545829960894103</v>
      </c>
      <c r="AW80" s="48">
        <f t="array" ref="AW80">SUMPRODUCT(('[1]面板-分位数'!$C$3:$C$498='面板-景气指数'!$A80)*('[1]面板-分位数'!$J$3:$J$498),('[1]面板-分位数'!$C$3:$C$498='面板-景气指数'!$A80)*'[1]面板-分位数'!BB$3:BB$498)/SUMIF('[1]面板-分位数'!$C$3:$C$498,'面板-景气指数'!$A80,'[1]面板-分位数'!$J$3:$J$498)</f>
        <v>0.15814293988001435</v>
      </c>
      <c r="AX80" s="48">
        <f t="array" ref="AX80">SUMPRODUCT(('[1]面板-分位数'!$C$3:$C$498='面板-景气指数'!$A80)*('[1]面板-分位数'!$J$3:$J$498),('[1]面板-分位数'!$C$3:$C$498='面板-景气指数'!$A80)*'[1]面板-分位数'!BC$3:BC$498)/SUMIF('[1]面板-分位数'!$C$3:$C$498,'面板-景气指数'!$A80,'[1]面板-分位数'!$J$3:$J$498)</f>
        <v>0.18452865036911148</v>
      </c>
      <c r="AY80" s="48">
        <f t="array" ref="AY80">SUMPRODUCT(('[1]面板-分位数'!$C$3:$C$498='面板-景气指数'!$A80)*('[1]面板-分位数'!$J$3:$J$498),('[1]面板-分位数'!$C$3:$C$498='面板-景气指数'!$A80)*'[1]面板-分位数'!BD$3:BD$498)/SUMIF('[1]面板-分位数'!$C$3:$C$498,'面板-景气指数'!$A80,'[1]面板-分位数'!$J$3:$J$498)</f>
        <v>0.28381949008439794</v>
      </c>
      <c r="AZ80" s="48">
        <f t="array" ref="AZ80">SUMPRODUCT(('[1]面板-分位数'!$C$3:$C$498='面板-景气指数'!$A80)*('[1]面板-分位数'!$J$3:$J$498),('[1]面板-分位数'!$C$3:$C$498='面板-景气指数'!$A80)*'[1]面板-分位数'!BE$3:BE$498)/SUMIF('[1]面板-分位数'!$C$3:$C$498,'面板-景气指数'!$A80,'[1]面板-分位数'!$J$3:$J$498)</f>
        <v>0.5268286354518894</v>
      </c>
      <c r="BA80" s="48">
        <f t="array" ref="BA80">SUMPRODUCT(('[1]面板-分位数'!$C$3:$C$498='面板-景气指数'!$A80)*('[1]面板-分位数'!$J$3:$J$498),('[1]面板-分位数'!$C$3:$C$498='面板-景气指数'!$A80)*'[1]面板-分位数'!BF$3:BF$498)/SUMIF('[1]面板-分位数'!$C$3:$C$498,'面板-景气指数'!$A80,'[1]面板-分位数'!$J$3:$J$498)</f>
        <v>0.60845477105134371</v>
      </c>
      <c r="BB80" s="48">
        <f t="array" ref="BB80">SUMPRODUCT(('[1]面板-分位数'!$C$3:$C$498='面板-景气指数'!$A80)*('[1]面板-分位数'!$J$3:$J$498),('[1]面板-分位数'!$C$3:$C$498='面板-景气指数'!$A80)*'[1]面板-分位数'!BG$3:BG$498)/SUMIF('[1]面板-分位数'!$C$3:$C$498,'面板-景气指数'!$A80,'[1]面板-分位数'!$J$3:$J$498)</f>
        <v>0.58767403316663969</v>
      </c>
      <c r="BC80" s="48">
        <f t="array" ref="BC80">SUMPRODUCT(('[1]面板-分位数'!$C$3:$C$498='面板-景气指数'!$A80)*('[1]面板-分位数'!$J$3:$J$498),('[1]面板-分位数'!$C$3:$C$498='面板-景气指数'!$A80)*'[1]面板-分位数'!BH$3:BH$498)/SUMIF('[1]面板-分位数'!$C$3:$C$498,'面板-景气指数'!$A80,'[1]面板-分位数'!$J$3:$J$498)</f>
        <v>0.52534158469254488</v>
      </c>
      <c r="BD80" s="48">
        <f t="array" ref="BD80">SUMPRODUCT(('[1]面板-分位数'!$C$3:$C$498='面板-景气指数'!$A80)*('[1]面板-分位数'!$J$3:$J$498),('[1]面板-分位数'!$C$3:$C$498='面板-景气指数'!$A80)*'[1]面板-分位数'!BI$3:BI$498)/SUMIF('[1]面板-分位数'!$C$3:$C$498,'面板-景气指数'!$A80,'[1]面板-分位数'!$J$3:$J$498)</f>
        <v>0.40905935962918305</v>
      </c>
      <c r="BE80" s="48">
        <f t="array" ref="BE80">SUMPRODUCT(('[1]面板-分位数'!$C$3:$C$498='面板-景气指数'!$A80)*('[1]面板-分位数'!$J$3:$J$498),('[1]面板-分位数'!$C$3:$C$498='面板-景气指数'!$A80)*'[1]面板-分位数'!BJ$3:BJ$498)/SUMIF('[1]面板-分位数'!$C$3:$C$498,'面板-景气指数'!$A80,'[1]面板-分位数'!$J$3:$J$498)</f>
        <v>0.39488849402929832</v>
      </c>
      <c r="BF80" s="48">
        <f t="array" ref="BF80">SUMPRODUCT(('[1]面板-分位数'!$C$3:$C$498='面板-景气指数'!$A80)*('[1]面板-分位数'!$J$3:$J$498),('[1]面板-分位数'!$C$3:$C$498='面板-景气指数'!$A80)*'[1]面板-分位数'!BK$3:BK$498)/SUMIF('[1]面板-分位数'!$C$3:$C$498,'面板-景气指数'!$A80,'[1]面板-分位数'!$J$3:$J$498)</f>
        <v>0.44336606372194065</v>
      </c>
      <c r="BG80" s="48">
        <f t="array" ref="BG80">SUMPRODUCT(('[1]面板-分位数'!$C$3:$C$498='面板-景气指数'!$A80)*('[1]面板-分位数'!$J$3:$J$498),('[1]面板-分位数'!$C$3:$C$498='面板-景气指数'!$A80)*'[1]面板-分位数'!BL$3:BL$498)/SUMIF('[1]面板-分位数'!$C$3:$C$498,'面板-景气指数'!$A80,'[1]面板-分位数'!$J$3:$J$498)</f>
        <v>0.51359932256492424</v>
      </c>
      <c r="BH80" s="48">
        <f t="array" ref="BH80">SUMPRODUCT(('[1]面板-分位数'!$C$3:$C$498='面板-景气指数'!$A80)*('[1]面板-分位数'!$J$3:$J$498),('[1]面板-分位数'!$C$3:$C$498='面板-景气指数'!$A80)*'[1]面板-分位数'!BM$3:BM$498)/SUMIF('[1]面板-分位数'!$C$3:$C$498,'面板-景气指数'!$A80,'[1]面板-分位数'!$J$3:$J$498)</f>
        <v>0.51691102929018473</v>
      </c>
      <c r="BI80" s="48">
        <f t="array" ref="BI80">SUMPRODUCT(('[1]面板-分位数'!$C$3:$C$498='面板-景气指数'!$A80)*('[1]面板-分位数'!$J$3:$J$498),('[1]面板-分位数'!$C$3:$C$498='面板-景气指数'!$A80)*'[1]面板-分位数'!BN$3:BN$498)/SUMIF('[1]面板-分位数'!$C$3:$C$498,'面板-景气指数'!$A80,'[1]面板-分位数'!$J$3:$J$498)</f>
        <v>0.50077078616713799</v>
      </c>
      <c r="BJ80" s="48">
        <f t="array" ref="BJ80">SUMPRODUCT(('[1]面板-分位数'!$C$3:$C$498='面板-景气指数'!$A80)*('[1]面板-分位数'!$J$3:$J$498),('[1]面板-分位数'!$C$3:$C$498='面板-景气指数'!$A80)*'[1]面板-分位数'!BO$3:BO$498)/SUMIF('[1]面板-分位数'!$C$3:$C$498,'面板-景气指数'!$A80,'[1]面板-分位数'!$J$3:$J$498)</f>
        <v>0.46759989092995569</v>
      </c>
      <c r="BK80" s="48">
        <f t="array" ref="BK80">SUMPRODUCT(('[1]面板-分位数'!$C$3:$C$498='面板-景气指数'!$A80)*('[1]面板-分位数'!$J$3:$J$498),('[1]面板-分位数'!$C$3:$C$498='面板-景气指数'!$A80)*'[1]面板-分位数'!BP$3:BP$498)/SUMIF('[1]面板-分位数'!$C$3:$C$498,'面板-景气指数'!$A80,'[1]面板-分位数'!$J$3:$J$498)</f>
        <v>0.50714752915121175</v>
      </c>
      <c r="BL80" s="48">
        <f t="array" ref="BL80">SUMPRODUCT(('[1]面板-分位数'!$C$3:$C$498='面板-景气指数'!$A80)*('[1]面板-分位数'!$J$3:$J$498),('[1]面板-分位数'!$C$3:$C$498='面板-景气指数'!$A80)*'[1]面板-分位数'!BQ$3:BQ$498)/SUMIF('[1]面板-分位数'!$C$3:$C$498,'面板-景气指数'!$A80,'[1]面板-分位数'!$J$3:$J$498)</f>
        <v>0.54266429881045308</v>
      </c>
      <c r="BM80" s="48">
        <f t="array" ref="BM80">SUMPRODUCT(('[1]面板-分位数'!$C$3:$C$498='面板-景气指数'!$A80)*('[1]面板-分位数'!$J$3:$J$498),('[1]面板-分位数'!$C$3:$C$498='面板-景气指数'!$A80)*'[1]面板-分位数'!BR$3:BR$498)/SUMIF('[1]面板-分位数'!$C$3:$C$498,'面板-景气指数'!$A80,'[1]面板-分位数'!$J$3:$J$498)</f>
        <v>0.5419799380222079</v>
      </c>
      <c r="BN80" s="48">
        <f t="array" ref="BN80">SUMPRODUCT(('[1]面板-分位数'!$C$3:$C$498='面板-景气指数'!$A80)*('[1]面板-分位数'!$J$3:$J$498),('[1]面板-分位数'!$C$3:$C$498='面板-景气指数'!$A80)*'[1]面板-分位数'!BS$3:BS$498)/SUMIF('[1]面板-分位数'!$C$3:$C$498,'面板-景气指数'!$A80,'[1]面板-分位数'!$J$3:$J$498)</f>
        <v>0.48970753330305228</v>
      </c>
      <c r="BO80" s="48">
        <f t="array" ref="BO80">SUMPRODUCT(('[1]面板-分位数'!$C$3:$C$498='面板-景气指数'!$A80)*('[1]面板-分位数'!$J$3:$J$498),('[1]面板-分位数'!$C$3:$C$498='面板-景气指数'!$A80)*'[1]面板-分位数'!BT$3:BT$498)/SUMIF('[1]面板-分位数'!$C$3:$C$498,'面板-景气指数'!$A80,'[1]面板-分位数'!$J$3:$J$498)</f>
        <v>0.45962190522825686</v>
      </c>
      <c r="BP80" s="48">
        <f t="array" ref="BP80">SUMPRODUCT(('[1]面板-分位数'!$C$3:$C$498='面板-景气指数'!$A80)*('[1]面板-分位数'!$J$3:$J$498),('[1]面板-分位数'!$C$3:$C$498='面板-景气指数'!$A80)*'[1]面板-分位数'!BU$3:BU$498)/SUMIF('[1]面板-分位数'!$C$3:$C$498,'面板-景气指数'!$A80,'[1]面板-分位数'!$J$3:$J$498)</f>
        <v>0.4683374622539962</v>
      </c>
      <c r="BQ80" s="48">
        <f t="array" ref="BQ80">SUMPRODUCT(('[1]面板-分位数'!$C$3:$C$498='面板-景气指数'!$A80)*('[1]面板-分位数'!$J$3:$J$498),('[1]面板-分位数'!$C$3:$C$498='面板-景气指数'!$A80)*'[1]面板-分位数'!BV$3:BV$498)/SUMIF('[1]面板-分位数'!$C$3:$C$498,'面板-景气指数'!$A80,'[1]面板-分位数'!$J$3:$J$498)</f>
        <v>0.56170727736684234</v>
      </c>
      <c r="BR80" s="48">
        <f t="array" ref="BR80">SUMPRODUCT(('[1]面板-分位数'!$C$3:$C$498='面板-景气指数'!$A80)*('[1]面板-分位数'!$J$3:$J$498),('[1]面板-分位数'!$C$3:$C$498='面板-景气指数'!$A80)*'[1]面板-分位数'!BW$3:BW$498)/SUMIF('[1]面板-分位数'!$C$3:$C$498,'面板-景气指数'!$A80,'[1]面板-分位数'!$J$3:$J$498)</f>
        <v>0.68510966000320617</v>
      </c>
      <c r="BS80" s="48">
        <f t="array" ref="BS80">SUMPRODUCT(('[1]面板-分位数'!$C$3:$C$498='面板-景气指数'!$A80)*('[1]面板-分位数'!$J$3:$J$498),('[1]面板-分位数'!$C$3:$C$498='面板-景气指数'!$A80)*'[1]面板-分位数'!BX$3:BX$498)/SUMIF('[1]面板-分位数'!$C$3:$C$498,'面板-景气指数'!$A80,'[1]面板-分位数'!$J$3:$J$498)</f>
        <v>0.72505953477249263</v>
      </c>
      <c r="BT80" s="48">
        <f t="array" ref="BT80">SUMPRODUCT(('[1]面板-分位数'!$C$3:$C$498='面板-景气指数'!$A80)*('[1]面板-分位数'!$J$3:$J$498),('[1]面板-分位数'!$C$3:$C$498='面板-景气指数'!$A80)*'[1]面板-分位数'!BY$3:BY$498)/SUMIF('[1]面板-分位数'!$C$3:$C$498,'面板-景气指数'!$A80,'[1]面板-分位数'!$J$3:$J$498)</f>
        <v>0.73987316771382983</v>
      </c>
      <c r="BU80" s="48">
        <f t="array" ref="BU80">SUMPRODUCT(('[1]面板-分位数'!$C$3:$C$498='面板-景气指数'!$A80)*('[1]面板-分位数'!$J$3:$J$498),('[1]面板-分位数'!$C$3:$C$498='面板-景气指数'!$A80)*'[1]面板-分位数'!BZ$3:BZ$498)/SUMIF('[1]面板-分位数'!$C$3:$C$498,'面板-景气指数'!$A80,'[1]面板-分位数'!$J$3:$J$498)</f>
        <v>0.67933475725836479</v>
      </c>
      <c r="BV80" s="48">
        <f t="array" ref="BV80">SUMPRODUCT(('[1]面板-分位数'!$C$3:$C$498='面板-景气指数'!$A80)*('[1]面板-分位数'!$J$3:$J$498),('[1]面板-分位数'!$C$3:$C$498='面板-景气指数'!$A80)*'[1]面板-分位数'!CA$3:CA$498)/SUMIF('[1]面板-分位数'!$C$3:$C$498,'面板-景气指数'!$A80,'[1]面板-分位数'!$J$3:$J$498)</f>
        <v>0.59778177030484603</v>
      </c>
      <c r="BW80" s="48">
        <f t="array" ref="BW80">SUMPRODUCT(('[1]面板-分位数'!$C$3:$C$498='面板-景气指数'!$A80)*('[1]面板-分位数'!$J$3:$J$498),('[1]面板-分位数'!$C$3:$C$498='面板-景气指数'!$A80)*'[1]面板-分位数'!CB$3:CB$498)/SUMIF('[1]面板-分位数'!$C$3:$C$498,'面板-景气指数'!$A80,'[1]面板-分位数'!$J$3:$J$498)</f>
        <v>0.55209849272485845</v>
      </c>
      <c r="BX80" s="48">
        <f t="array" ref="BX80">SUMPRODUCT(('[1]面板-分位数'!$C$3:$C$498='面板-景气指数'!$A80)*('[1]面板-分位数'!$J$3:$J$498),('[1]面板-分位数'!$C$3:$C$498='面板-景气指数'!$A80)*'[1]面板-分位数'!CC$3:CC$498)/SUMIF('[1]面板-分位数'!$C$3:$C$498,'面板-景气指数'!$A80,'[1]面板-分位数'!$J$3:$J$498)</f>
        <v>0.5433569897774414</v>
      </c>
      <c r="BY80" s="48">
        <f t="array" ref="BY80">SUMPRODUCT(('[1]面板-分位数'!$C$3:$C$498='面板-景气指数'!$A80)*('[1]面板-分位数'!$J$3:$J$498),('[1]面板-分位数'!$C$3:$C$498='面板-景气指数'!$A80)*'[1]面板-分位数'!CD$3:CD$498)/SUMIF('[1]面板-分位数'!$C$3:$C$498,'面板-景气指数'!$A80,'[1]面板-分位数'!$J$3:$J$498)</f>
        <v>0.46083935939688747</v>
      </c>
      <c r="BZ80" s="48">
        <f t="array" ref="BZ80">SUMPRODUCT(('[1]面板-分位数'!$C$3:$C$498='面板-景气指数'!$A80)*('[1]面板-分位数'!$J$3:$J$498),('[1]面板-分位数'!$C$3:$C$498='面板-景气指数'!$A80)*'[1]面板-分位数'!CE$3:CE$498)/SUMIF('[1]面板-分位数'!$C$3:$C$498,'面板-景气指数'!$A80,'[1]面板-分位数'!$J$3:$J$498)</f>
        <v>0.44509944356466052</v>
      </c>
      <c r="CA80" s="48">
        <f t="array" ref="CA80">SUMPRODUCT(('[1]面板-分位数'!$C$3:$C$498='面板-景气指数'!$A80)*('[1]面板-分位数'!$J$3:$J$498),('[1]面板-分位数'!$C$3:$C$498='面板-景气指数'!$A80)*'[1]面板-分位数'!CF$3:CF$498)/SUMIF('[1]面板-分位数'!$C$3:$C$498,'面板-景气指数'!$A80,'[1]面板-分位数'!$J$3:$J$498)</f>
        <v>0.5290493324992227</v>
      </c>
      <c r="CB80" s="48">
        <f t="array" ref="CB80">SUMPRODUCT(('[1]面板-分位数'!$C$3:$C$498='面板-景气指数'!$A80)*('[1]面板-分位数'!$J$3:$J$498),('[1]面板-分位数'!$C$3:$C$498='面板-景气指数'!$A80)*'[1]面板-分位数'!CG$3:CG$498)/SUMIF('[1]面板-分位数'!$C$3:$C$498,'面板-景气指数'!$A80,'[1]面板-分位数'!$J$3:$J$498)</f>
        <v>0.75808542370622012</v>
      </c>
      <c r="CC80" s="48">
        <f t="array" ref="CC80">SUMPRODUCT(('[1]面板-分位数'!$C$3:$C$498='面板-景气指数'!$A80)*('[1]面板-分位数'!$J$3:$J$498),('[1]面板-分位数'!$C$3:$C$498='面板-景气指数'!$A80)*'[1]面板-分位数'!CH$3:CH$498)/SUMIF('[1]面板-分位数'!$C$3:$C$498,'面板-景气指数'!$A80,'[1]面板-分位数'!$J$3:$J$498)</f>
        <v>0.79367060359371888</v>
      </c>
      <c r="CD80" s="48">
        <f t="array" ref="CD80">SUMPRODUCT(('[1]面板-分位数'!$C$3:$C$498='面板-景气指数'!$A80)*('[1]面板-分位数'!$J$3:$J$498),('[1]面板-分位数'!$C$3:$C$498='面板-景气指数'!$A80)*'[1]面板-分位数'!CI$3:CI$498)/SUMIF('[1]面板-分位数'!$C$3:$C$498,'面板-景气指数'!$A80,'[1]面板-分位数'!$J$3:$J$498)</f>
        <v>0.76553075273925442</v>
      </c>
      <c r="CE80" s="48">
        <f t="array" ref="CE80">SUMPRODUCT(('[1]面板-分位数'!$C$3:$C$498='面板-景气指数'!$A80)*('[1]面板-分位数'!$J$3:$J$498),('[1]面板-分位数'!$C$3:$C$498='面板-景气指数'!$A80)*'[1]面板-分位数'!CJ$3:CJ$498)/SUMIF('[1]面板-分位数'!$C$3:$C$498,'面板-景气指数'!$A80,'[1]面板-分位数'!$J$3:$J$498)</f>
        <v>0.68886468416707947</v>
      </c>
      <c r="CF80" s="48">
        <f t="array" ref="CF80">SUMPRODUCT(('[1]面板-分位数'!$C$3:$C$498='面板-景气指数'!$A80)*('[1]面板-分位数'!$J$3:$J$498),('[1]面板-分位数'!$C$3:$C$498='面板-景气指数'!$A80)*'[1]面板-分位数'!CK$3:CK$498)/SUMIF('[1]面板-分位数'!$C$3:$C$498,'面板-景气指数'!$A80,'[1]面板-分位数'!$J$3:$J$498)</f>
        <v>0.60547485286994696</v>
      </c>
      <c r="CG80" s="48">
        <f t="array" ref="CG80">SUMPRODUCT(('[1]面板-分位数'!$C$3:$C$498='面板-景气指数'!$A80)*('[1]面板-分位数'!$J$3:$J$498),('[1]面板-分位数'!$C$3:$C$498='面板-景气指数'!$A80)*'[1]面板-分位数'!CL$3:CL$498)/SUMIF('[1]面板-分位数'!$C$3:$C$498,'面板-景气指数'!$A80,'[1]面板-分位数'!$J$3:$J$498)</f>
        <v>0.65512782369677192</v>
      </c>
      <c r="CH80" s="48">
        <f t="array" ref="CH80">SUMPRODUCT(('[1]面板-分位数'!$C$3:$C$498='面板-景气指数'!$A80)*('[1]面板-分位数'!$J$3:$J$498),('[1]面板-分位数'!$C$3:$C$498='面板-景气指数'!$A80)*'[1]面板-分位数'!CM$3:CM$498)/SUMIF('[1]面板-分位数'!$C$3:$C$498,'面板-景气指数'!$A80,'[1]面板-分位数'!$J$3:$J$498)</f>
        <v>0.75031016305575116</v>
      </c>
      <c r="CI80" s="48">
        <f t="array" ref="CI80">SUMPRODUCT(('[1]面板-分位数'!$C$3:$C$498='面板-景气指数'!$A80)*('[1]面板-分位数'!$J$3:$J$498),('[1]面板-分位数'!$C$3:$C$498='面板-景气指数'!$A80)*'[1]面板-分位数'!CN$3:CN$498)/SUMIF('[1]面板-分位数'!$C$3:$C$498,'面板-景气指数'!$A80,'[1]面板-分位数'!$J$3:$J$498)</f>
        <v>0.81598848830348458</v>
      </c>
      <c r="CJ80" s="48">
        <f t="array" ref="CJ80">SUMPRODUCT(('[1]面板-分位数'!$C$3:$C$498='面板-景气指数'!$A80)*('[1]面板-分位数'!$J$3:$J$498),('[1]面板-分位数'!$C$3:$C$498='面板-景气指数'!$A80)*'[1]面板-分位数'!CO$3:CO$498)/SUMIF('[1]面板-分位数'!$C$3:$C$498,'面板-景气指数'!$A80,'[1]面板-分位数'!$J$3:$J$498)</f>
        <v>0.85010477842724319</v>
      </c>
      <c r="CK80" s="48">
        <f t="array" ref="CK80">SUMPRODUCT(('[1]面板-分位数'!$C$3:$C$498='面板-景气指数'!$A80)*('[1]面板-分位数'!$J$3:$J$498),('[1]面板-分位数'!$C$3:$C$498='面板-景气指数'!$A80)*'[1]面板-分位数'!CP$3:CP$498)/SUMIF('[1]面板-分位数'!$C$3:$C$498,'面板-景气指数'!$A80,'[1]面板-分位数'!$J$3:$J$498)</f>
        <v>0.84635974098837319</v>
      </c>
      <c r="CL80" s="48">
        <f t="array" ref="CL80">SUMPRODUCT(('[1]面板-分位数'!$C$3:$C$498='面板-景气指数'!$A80)*('[1]面板-分位数'!$J$3:$J$498),('[1]面板-分位数'!$C$3:$C$498='面板-景气指数'!$A80)*'[1]面板-分位数'!CQ$3:CQ$498)/SUMIF('[1]面板-分位数'!$C$3:$C$498,'面板-景气指数'!$A80,'[1]面板-分位数'!$J$3:$J$498)</f>
        <v>0.82024103510133672</v>
      </c>
      <c r="CM80" s="48">
        <f t="array" ref="CM80">SUMPRODUCT(('[1]面板-分位数'!$C$3:$C$498='面板-景气指数'!$A80)*('[1]面板-分位数'!$J$3:$J$498),('[1]面板-分位数'!$C$3:$C$498='面板-景气指数'!$A80)*'[1]面板-分位数'!CR$3:CR$498)/SUMIF('[1]面板-分位数'!$C$3:$C$498,'面板-景气指数'!$A80,'[1]面板-分位数'!$J$3:$J$498)</f>
        <v>0.77079451339164262</v>
      </c>
      <c r="CN80" s="48">
        <f t="array" ref="CN80">SUMPRODUCT(('[1]面板-分位数'!$C$3:$C$498='面板-景气指数'!$A80)*('[1]面板-分位数'!$J$3:$J$498),('[1]面板-分位数'!$C$3:$C$498='面板-景气指数'!$A80)*'[1]面板-分位数'!CS$3:CS$498)/SUMIF('[1]面板-分位数'!$C$3:$C$498,'面板-景气指数'!$A80,'[1]面板-分位数'!$J$3:$J$498)</f>
        <v>0.69618400257529889</v>
      </c>
      <c r="CO80" s="48">
        <f t="array" ref="CO80">SUMPRODUCT(('[1]面板-分位数'!$C$3:$C$498='面板-景气指数'!$A80)*('[1]面板-分位数'!$J$3:$J$498),('[1]面板-分位数'!$C$3:$C$498='面板-景气指数'!$A80)*'[1]面板-分位数'!CT$3:CT$498)/SUMIF('[1]面板-分位数'!$C$3:$C$498,'面板-景气指数'!$A80,'[1]面板-分位数'!$J$3:$J$498)</f>
        <v>0.57889751590123828</v>
      </c>
      <c r="CP80" s="48">
        <f t="array" ref="CP80">SUMPRODUCT(('[1]面板-分位数'!$C$3:$C$498='面板-景气指数'!$A80)*('[1]面板-分位数'!$J$3:$J$498),('[1]面板-分位数'!$C$3:$C$498='面板-景气指数'!$A80)*'[1]面板-分位数'!CU$3:CU$498)/SUMIF('[1]面板-分位数'!$C$3:$C$498,'面板-景气指数'!$A80,'[1]面板-分位数'!$J$3:$J$498)</f>
        <v>0.42357681707993144</v>
      </c>
      <c r="CQ80" s="48">
        <f t="array" ref="CQ80">SUMPRODUCT(('[1]面板-分位数'!$C$3:$C$498='面板-景气指数'!$A80)*('[1]面板-分位数'!$J$3:$J$498),('[1]面板-分位数'!$C$3:$C$498='面板-景气指数'!$A80)*'[1]面板-分位数'!CV$3:CV$498)/SUMIF('[1]面板-分位数'!$C$3:$C$498,'面板-景气指数'!$A80,'[1]面板-分位数'!$J$3:$J$498)</f>
        <v>0.29940664733453387</v>
      </c>
      <c r="CR80" s="48">
        <f t="array" ref="CR80">SUMPRODUCT(('[1]面板-分位数'!$C$3:$C$498='面板-景气指数'!$A80)*('[1]面板-分位数'!$J$3:$J$498),('[1]面板-分位数'!$C$3:$C$498='面板-景气指数'!$A80)*'[1]面板-分位数'!CW$3:CW$498)/SUMIF('[1]面板-分位数'!$C$3:$C$498,'面板-景气指数'!$A80,'[1]面板-分位数'!$J$3:$J$498)</f>
        <v>0.24906987123348784</v>
      </c>
      <c r="CS80" s="48">
        <f t="array" ref="CS80">SUMPRODUCT(('[1]面板-分位数'!$C$3:$C$498='面板-景气指数'!$A80)*('[1]面板-分位数'!$J$3:$J$498),('[1]面板-分位数'!$C$3:$C$498='面板-景气指数'!$A80)*'[1]面板-分位数'!CX$3:CX$498)/SUMIF('[1]面板-分位数'!$C$3:$C$498,'面板-景气指数'!$A80,'[1]面板-分位数'!$J$3:$J$498)</f>
        <v>0.28071827173002101</v>
      </c>
      <c r="CT80" s="48">
        <f t="array" ref="CT80">SUMPRODUCT(('[1]面板-分位数'!$C$3:$C$498='面板-景气指数'!$A80)*('[1]面板-分位数'!$J$3:$J$498),('[1]面板-分位数'!$C$3:$C$498='面板-景气指数'!$A80)*'[1]面板-分位数'!CY$3:CY$498)/SUMIF('[1]面板-分位数'!$C$3:$C$498,'面板-景气指数'!$A80,'[1]面板-分位数'!$J$3:$J$498)</f>
        <v>0.31210998573059362</v>
      </c>
      <c r="CU80" s="48">
        <f t="array" ref="CU80">SUMPRODUCT(('[1]面板-分位数'!$C$3:$C$498='面板-景气指数'!$A80)*('[1]面板-分位数'!$J$3:$J$498),('[1]面板-分位数'!$C$3:$C$498='面板-景气指数'!$A80)*'[1]面板-分位数'!CZ$3:CZ$498)/SUMIF('[1]面板-分位数'!$C$3:$C$498,'面板-景气指数'!$A80,'[1]面板-分位数'!$J$3:$J$498)</f>
        <v>0.29714328804365248</v>
      </c>
      <c r="CV80" s="48">
        <f t="array" ref="CV80">SUMPRODUCT(('[1]面板-分位数'!$C$3:$C$498='面板-景气指数'!$A80)*('[1]面板-分位数'!$J$3:$J$498),('[1]面板-分位数'!$C$3:$C$498='面板-景气指数'!$A80)*'[1]面板-分位数'!DA$3:DA$498)/SUMIF('[1]面板-分位数'!$C$3:$C$498,'面板-景气指数'!$A80,'[1]面板-分位数'!$J$3:$J$498)</f>
        <v>0.23583374805533036</v>
      </c>
    </row>
    <row r="81" spans="1:100" x14ac:dyDescent="0.2">
      <c r="A81" s="46" t="s">
        <v>39</v>
      </c>
      <c r="B81" s="47">
        <f t="shared" si="25"/>
        <v>4.994237403148488</v>
      </c>
      <c r="C81" s="47">
        <f t="shared" si="27"/>
        <v>12.852822060470187</v>
      </c>
      <c r="D81" s="49">
        <f t="shared" si="26"/>
        <v>17.950196607419709</v>
      </c>
      <c r="E81" s="47"/>
      <c r="F81" s="48">
        <f t="array" ref="F81">SUMPRODUCT(('[1]面板-分位数'!$C$3:$C$498='面板-景气指数'!$A81)*('[1]面板-分位数'!$J$3:$J$498),('[1]面板-分位数'!$C$3:$C$498='面板-景气指数'!$A81)*'[1]面板-分位数'!K$3:K$498)/SUMIF('[1]面板-分位数'!$C$3:$C$498,'面板-景气指数'!$A81,'[1]面板-分位数'!$J$3:$J$498)</f>
        <v>0.45025494165374907</v>
      </c>
      <c r="G81" s="48">
        <f t="array" ref="G81">SUMPRODUCT(('[1]面板-分位数'!$C$3:$C$498='面板-景气指数'!$A81)*('[1]面板-分位数'!$J$3:$J$498),('[1]面板-分位数'!$C$3:$C$498='面板-景气指数'!$A81)*'[1]面板-分位数'!L$3:L$498)/SUMIF('[1]面板-分位数'!$C$3:$C$498,'面板-景气指数'!$A81,'[1]面板-分位数'!$J$3:$J$498)</f>
        <v>0.46727332527093779</v>
      </c>
      <c r="H81" s="48">
        <f t="array" ref="H81">SUMPRODUCT(('[1]面板-分位数'!$C$3:$C$498='面板-景气指数'!$A81)*('[1]面板-分位数'!$J$3:$J$498),('[1]面板-分位数'!$C$3:$C$498='面板-景气指数'!$A81)*'[1]面板-分位数'!M$3:M$498)/SUMIF('[1]面板-分位数'!$C$3:$C$498,'面板-景气指数'!$A81,'[1]面板-分位数'!$J$3:$J$498)</f>
        <v>0.4702235332129478</v>
      </c>
      <c r="I81" s="48">
        <f t="array" ref="I81">SUMPRODUCT(('[1]面板-分位数'!$C$3:$C$498='面板-景气指数'!$A81)*('[1]面板-分位数'!$J$3:$J$498),('[1]面板-分位数'!$C$3:$C$498='面板-景气指数'!$A81)*'[1]面板-分位数'!N$3:N$498)/SUMIF('[1]面板-分位数'!$C$3:$C$498,'面板-景气指数'!$A81,'[1]面板-分位数'!$J$3:$J$498)</f>
        <v>0.48401381935841392</v>
      </c>
      <c r="J81" s="48">
        <f t="array" ref="J81">SUMPRODUCT(('[1]面板-分位数'!$C$3:$C$498='面板-景气指数'!$A81)*('[1]面板-分位数'!$J$3:$J$498),('[1]面板-分位数'!$C$3:$C$498='面板-景气指数'!$A81)*'[1]面板-分位数'!O$3:O$498)/SUMIF('[1]面板-分位数'!$C$3:$C$498,'面板-景气指数'!$A81,'[1]面板-分位数'!$J$3:$J$498)</f>
        <v>0.33874510466623592</v>
      </c>
      <c r="K81" s="48">
        <f t="array" ref="K81">SUMPRODUCT(('[1]面板-分位数'!$C$3:$C$498='面板-景气指数'!$A81)*('[1]面板-分位数'!$J$3:$J$498),('[1]面板-分位数'!$C$3:$C$498='面板-景气指数'!$A81)*'[1]面板-分位数'!P$3:P$498)/SUMIF('[1]面板-分位数'!$C$3:$C$498,'面板-景气指数'!$A81,'[1]面板-分位数'!$J$3:$J$498)</f>
        <v>0.24728315515495169</v>
      </c>
      <c r="L81" s="48">
        <f t="array" ref="L81">SUMPRODUCT(('[1]面板-分位数'!$C$3:$C$498='面板-景气指数'!$A81)*('[1]面板-分位数'!$J$3:$J$498),('[1]面板-分位数'!$C$3:$C$498='面板-景气指数'!$A81)*'[1]面板-分位数'!Q$3:Q$498)/SUMIF('[1]面板-分位数'!$C$3:$C$498,'面板-景气指数'!$A81,'[1]面板-分位数'!$J$3:$J$498)</f>
        <v>0.18788878871302661</v>
      </c>
      <c r="M81" s="48">
        <f t="array" ref="M81">SUMPRODUCT(('[1]面板-分位数'!$C$3:$C$498='面板-景气指数'!$A81)*('[1]面板-分位数'!$J$3:$J$498),('[1]面板-分位数'!$C$3:$C$498='面板-景气指数'!$A81)*'[1]面板-分位数'!R$3:R$498)/SUMIF('[1]面板-分位数'!$C$3:$C$498,'面板-景气指数'!$A81,'[1]面板-分位数'!$J$3:$J$498)</f>
        <v>0.19139789833785625</v>
      </c>
      <c r="N81" s="48">
        <f t="array" ref="N81">SUMPRODUCT(('[1]面板-分位数'!$C$3:$C$498='面板-景气指数'!$A81)*('[1]面板-分位数'!$J$3:$J$498),('[1]面板-分位数'!$C$3:$C$498='面板-景气指数'!$A81)*'[1]面板-分位数'!S$3:S$498)/SUMIF('[1]面板-分位数'!$C$3:$C$498,'面板-景气指数'!$A81,'[1]面板-分位数'!$J$3:$J$498)</f>
        <v>0.23703918210752867</v>
      </c>
      <c r="O81" s="48">
        <f t="array" ref="O81">SUMPRODUCT(('[1]面板-分位数'!$C$3:$C$498='面板-景气指数'!$A81)*('[1]面板-分位数'!$J$3:$J$498),('[1]面板-分位数'!$C$3:$C$498='面板-景气指数'!$A81)*'[1]面板-分位数'!T$3:T$498)/SUMIF('[1]面板-分位数'!$C$3:$C$498,'面板-景气指数'!$A81,'[1]面板-分位数'!$J$3:$J$498)</f>
        <v>0.29266539717842655</v>
      </c>
      <c r="P81" s="48">
        <f t="array" ref="P81">SUMPRODUCT(('[1]面板-分位数'!$C$3:$C$498='面板-景气指数'!$A81)*('[1]面板-分位数'!$J$3:$J$498),('[1]面板-分位数'!$C$3:$C$498='面板-景气指数'!$A81)*'[1]面板-分位数'!U$3:U$498)/SUMIF('[1]面板-分位数'!$C$3:$C$498,'面板-景气指数'!$A81,'[1]面板-分位数'!$J$3:$J$498)</f>
        <v>0.36904071857495441</v>
      </c>
      <c r="Q81" s="48">
        <f t="array" ref="Q81">SUMPRODUCT(('[1]面板-分位数'!$C$3:$C$498='面板-景气指数'!$A81)*('[1]面板-分位数'!$J$3:$J$498),('[1]面板-分位数'!$C$3:$C$498='面板-景气指数'!$A81)*'[1]面板-分位数'!V$3:V$498)/SUMIF('[1]面板-分位数'!$C$3:$C$498,'面板-景气指数'!$A81,'[1]面板-分位数'!$J$3:$J$498)</f>
        <v>0.37494788214638747</v>
      </c>
      <c r="R81" s="48">
        <f t="array" ref="R81">SUMPRODUCT(('[1]面板-分位数'!$C$3:$C$498='面板-景气指数'!$A81)*('[1]面板-分位数'!$J$3:$J$498),('[1]面板-分位数'!$C$3:$C$498='面板-景气指数'!$A81)*'[1]面板-分位数'!W$3:W$498)/SUMIF('[1]面板-分位数'!$C$3:$C$498,'面板-景气指数'!$A81,'[1]面板-分位数'!$J$3:$J$498)</f>
        <v>0.37844739329697119</v>
      </c>
      <c r="S81" s="48">
        <f t="array" ref="S81">SUMPRODUCT(('[1]面板-分位数'!$C$3:$C$498='面板-景气指数'!$A81)*('[1]面板-分位数'!$J$3:$J$498),('[1]面板-分位数'!$C$3:$C$498='面板-景气指数'!$A81)*'[1]面板-分位数'!X$3:X$498)/SUMIF('[1]面板-分位数'!$C$3:$C$498,'面板-景气指数'!$A81,'[1]面板-分位数'!$J$3:$J$498)</f>
        <v>0.41733095123945291</v>
      </c>
      <c r="T81" s="48">
        <f t="array" ref="T81">SUMPRODUCT(('[1]面板-分位数'!$C$3:$C$498='面板-景气指数'!$A81)*('[1]面板-分位数'!$J$3:$J$498),('[1]面板-分位数'!$C$3:$C$498='面板-景气指数'!$A81)*'[1]面板-分位数'!Y$3:Y$498)/SUMIF('[1]面板-分位数'!$C$3:$C$498,'面板-景气指数'!$A81,'[1]面板-分位数'!$J$3:$J$498)</f>
        <v>0.42812689690069616</v>
      </c>
      <c r="U81" s="48">
        <f t="array" ref="U81">SUMPRODUCT(('[1]面板-分位数'!$C$3:$C$498='面板-景气指数'!$A81)*('[1]面板-分位数'!$J$3:$J$498),('[1]面板-分位数'!$C$3:$C$498='面板-景气指数'!$A81)*'[1]面板-分位数'!Z$3:Z$498)/SUMIF('[1]面板-分位数'!$C$3:$C$498,'面板-景气指数'!$A81,'[1]面板-分位数'!$J$3:$J$498)</f>
        <v>0.44358428097783853</v>
      </c>
      <c r="V81" s="48">
        <f t="array" ref="V81">SUMPRODUCT(('[1]面板-分位数'!$C$3:$C$498='面板-景气指数'!$A81)*('[1]面板-分位数'!$J$3:$J$498),('[1]面板-分位数'!$C$3:$C$498='面板-景气指数'!$A81)*'[1]面板-分位数'!AA$3:AA$498)/SUMIF('[1]面板-分位数'!$C$3:$C$498,'面板-景气指数'!$A81,'[1]面板-分位数'!$J$3:$J$498)</f>
        <v>0.4545734011366816</v>
      </c>
      <c r="W81" s="48">
        <f t="array" ref="W81">SUMPRODUCT(('[1]面板-分位数'!$C$3:$C$498='面板-景气指数'!$A81)*('[1]面板-分位数'!$J$3:$J$498),('[1]面板-分位数'!$C$3:$C$498='面板-景气指数'!$A81)*'[1]面板-分位数'!AB$3:AB$498)/SUMIF('[1]面板-分位数'!$C$3:$C$498,'面板-景气指数'!$A81,'[1]面板-分位数'!$J$3:$J$498)</f>
        <v>0.48661027793744849</v>
      </c>
      <c r="X81" s="48">
        <f t="array" ref="X81">SUMPRODUCT(('[1]面板-分位数'!$C$3:$C$498='面板-景气指数'!$A81)*('[1]面板-分位数'!$J$3:$J$498),('[1]面板-分位数'!$C$3:$C$498='面板-景气指数'!$A81)*'[1]面板-分位数'!AC$3:AC$498)/SUMIF('[1]面板-分位数'!$C$3:$C$498,'面板-景气指数'!$A81,'[1]面板-分位数'!$J$3:$J$498)</f>
        <v>0.51740557288612188</v>
      </c>
      <c r="Y81" s="48">
        <f t="array" ref="Y81">SUMPRODUCT(('[1]面板-分位数'!$C$3:$C$498='面板-景气指数'!$A81)*('[1]面板-分位数'!$J$3:$J$498),('[1]面板-分位数'!$C$3:$C$498='面板-景气指数'!$A81)*'[1]面板-分位数'!AD$3:AD$498)/SUMIF('[1]面板-分位数'!$C$3:$C$498,'面板-景气指数'!$A81,'[1]面板-分位数'!$J$3:$J$498)</f>
        <v>0.55080713687724148</v>
      </c>
      <c r="Z81" s="48">
        <f t="array" ref="Z81">SUMPRODUCT(('[1]面板-分位数'!$C$3:$C$498='面板-景气指数'!$A81)*('[1]面板-分位数'!$J$3:$J$498),('[1]面板-分位数'!$C$3:$C$498='面板-景气指数'!$A81)*'[1]面板-分位数'!AE$3:AE$498)/SUMIF('[1]面板-分位数'!$C$3:$C$498,'面板-景气指数'!$A81,'[1]面板-分位数'!$J$3:$J$498)</f>
        <v>0.54600483824797308</v>
      </c>
      <c r="AA81" s="48">
        <f t="array" ref="AA81">SUMPRODUCT(('[1]面板-分位数'!$C$3:$C$498='面板-景气指数'!$A81)*('[1]面板-分位数'!$J$3:$J$498),('[1]面板-分位数'!$C$3:$C$498='面板-景气指数'!$A81)*'[1]面板-分位数'!AF$3:AF$498)/SUMIF('[1]面板-分位数'!$C$3:$C$498,'面板-景气指数'!$A81,'[1]面板-分位数'!$J$3:$J$498)</f>
        <v>0.55086295640634808</v>
      </c>
      <c r="AB81" s="48">
        <f t="array" ref="AB81">SUMPRODUCT(('[1]面板-分位数'!$C$3:$C$498='面板-景气指数'!$A81)*('[1]面板-分位数'!$J$3:$J$498),('[1]面板-分位数'!$C$3:$C$498='面板-景气指数'!$A81)*'[1]面板-分位数'!AG$3:AG$498)/SUMIF('[1]面板-分位数'!$C$3:$C$498,'面板-景气指数'!$A81,'[1]面板-分位数'!$J$3:$J$498)</f>
        <v>0.54058894334928065</v>
      </c>
      <c r="AC81" s="48">
        <f t="array" ref="AC81">SUMPRODUCT(('[1]面板-分位数'!$C$3:$C$498='面板-景气指数'!$A81)*('[1]面板-分位数'!$J$3:$J$498),('[1]面板-分位数'!$C$3:$C$498='面板-景气指数'!$A81)*'[1]面板-分位数'!AH$3:AH$498)/SUMIF('[1]面板-分位数'!$C$3:$C$498,'面板-景气指数'!$A81,'[1]面板-分位数'!$J$3:$J$498)</f>
        <v>0.59461572769767912</v>
      </c>
      <c r="AD81" s="48">
        <f t="array" ref="AD81">SUMPRODUCT(('[1]面板-分位数'!$C$3:$C$498='面板-景气指数'!$A81)*('[1]面板-分位数'!$J$3:$J$498),('[1]面板-分位数'!$C$3:$C$498='面板-景气指数'!$A81)*'[1]面板-分位数'!AI$3:AI$498)/SUMIF('[1]面板-分位数'!$C$3:$C$498,'面板-景气指数'!$A81,'[1]面板-分位数'!$J$3:$J$498)</f>
        <v>0.66465588848559098</v>
      </c>
      <c r="AE81" s="48">
        <f t="array" ref="AE81">SUMPRODUCT(('[1]面板-分位数'!$C$3:$C$498='面板-景气指数'!$A81)*('[1]面板-分位数'!$J$3:$J$498),('[1]面板-分位数'!$C$3:$C$498='面板-景气指数'!$A81)*'[1]面板-分位数'!AJ$3:AJ$498)/SUMIF('[1]面板-分位数'!$C$3:$C$498,'面板-景气指数'!$A81,'[1]面板-分位数'!$J$3:$J$498)</f>
        <v>0.69828289019198619</v>
      </c>
      <c r="AF81" s="48">
        <f t="array" ref="AF81">SUMPRODUCT(('[1]面板-分位数'!$C$3:$C$498='面板-景气指数'!$A81)*('[1]面板-分位数'!$J$3:$J$498),('[1]面板-分位数'!$C$3:$C$498='面板-景气指数'!$A81)*'[1]面板-分位数'!AK$3:AK$498)/SUMIF('[1]面板-分位数'!$C$3:$C$498,'面板-景气指数'!$A81,'[1]面板-分位数'!$J$3:$J$498)</f>
        <v>0.69764630587670606</v>
      </c>
      <c r="AG81" s="48">
        <f t="array" ref="AG81">SUMPRODUCT(('[1]面板-分位数'!$C$3:$C$498='面板-景气指数'!$A81)*('[1]面板-分位数'!$J$3:$J$498),('[1]面板-分位数'!$C$3:$C$498='面板-景气指数'!$A81)*'[1]面板-分位数'!AL$3:AL$498)/SUMIF('[1]面板-分位数'!$C$3:$C$498,'面板-景气指数'!$A81,'[1]面板-分位数'!$J$3:$J$498)</f>
        <v>0.71120615456422442</v>
      </c>
      <c r="AH81" s="48">
        <f t="array" ref="AH81">SUMPRODUCT(('[1]面板-分位数'!$C$3:$C$498='面板-景气指数'!$A81)*('[1]面板-分位数'!$J$3:$J$498),('[1]面板-分位数'!$C$3:$C$498='面板-景气指数'!$A81)*'[1]面板-分位数'!AM$3:AM$498)/SUMIF('[1]面板-分位数'!$C$3:$C$498,'面板-景气指数'!$A81,'[1]面板-分位数'!$J$3:$J$498)</f>
        <v>0.70205610334652013</v>
      </c>
      <c r="AI81" s="48">
        <f t="array" ref="AI81">SUMPRODUCT(('[1]面板-分位数'!$C$3:$C$498='面板-景气指数'!$A81)*('[1]面板-分位数'!$J$3:$J$498),('[1]面板-分位数'!$C$3:$C$498='面板-景气指数'!$A81)*'[1]面板-分位数'!AN$3:AN$498)/SUMIF('[1]面板-分位数'!$C$3:$C$498,'面板-景气指数'!$A81,'[1]面板-分位数'!$J$3:$J$498)</f>
        <v>0.67013603386107867</v>
      </c>
      <c r="AJ81" s="48">
        <f t="array" ref="AJ81">SUMPRODUCT(('[1]面板-分位数'!$C$3:$C$498='面板-景气指数'!$A81)*('[1]面板-分位数'!$J$3:$J$498),('[1]面板-分位数'!$C$3:$C$498='面板-景气指数'!$A81)*'[1]面板-分位数'!AO$3:AO$498)/SUMIF('[1]面板-分位数'!$C$3:$C$498,'面板-景气指数'!$A81,'[1]面板-分位数'!$J$3:$J$498)</f>
        <v>0.65732584317647946</v>
      </c>
      <c r="AK81" s="48">
        <f t="array" ref="AK81">SUMPRODUCT(('[1]面板-分位数'!$C$3:$C$498='面板-景气指数'!$A81)*('[1]面板-分位数'!$J$3:$J$498),('[1]面板-分位数'!$C$3:$C$498='面板-景气指数'!$A81)*'[1]面板-分位数'!AP$3:AP$498)/SUMIF('[1]面板-分位数'!$C$3:$C$498,'面板-景气指数'!$A81,'[1]面板-分位数'!$J$3:$J$498)</f>
        <v>0.70388987359798094</v>
      </c>
      <c r="AL81" s="48">
        <f t="array" ref="AL81">SUMPRODUCT(('[1]面板-分位数'!$C$3:$C$498='面板-景气指数'!$A81)*('[1]面板-分位数'!$J$3:$J$498),('[1]面板-分位数'!$C$3:$C$498='面板-景气指数'!$A81)*'[1]面板-分位数'!AQ$3:AQ$498)/SUMIF('[1]面板-分位数'!$C$3:$C$498,'面板-景气指数'!$A81,'[1]面板-分位数'!$J$3:$J$498)</f>
        <v>0.76847462477316197</v>
      </c>
      <c r="AM81" s="48">
        <f t="array" ref="AM81">SUMPRODUCT(('[1]面板-分位数'!$C$3:$C$498='面板-景气指数'!$A81)*('[1]面板-分位数'!$J$3:$J$498),('[1]面板-分位数'!$C$3:$C$498='面板-景气指数'!$A81)*'[1]面板-分位数'!AR$3:AR$498)/SUMIF('[1]面板-分位数'!$C$3:$C$498,'面板-景气指数'!$A81,'[1]面板-分位数'!$J$3:$J$498)</f>
        <v>0.70166112384028589</v>
      </c>
      <c r="AN81" s="48">
        <f t="array" ref="AN81">SUMPRODUCT(('[1]面板-分位数'!$C$3:$C$498='面板-景气指数'!$A81)*('[1]面板-分位数'!$J$3:$J$498),('[1]面板-分位数'!$C$3:$C$498='面板-景气指数'!$A81)*'[1]面板-分位数'!AS$3:AS$498)/SUMIF('[1]面板-分位数'!$C$3:$C$498,'面板-景气指数'!$A81,'[1]面板-分位数'!$J$3:$J$498)</f>
        <v>0.62617482024540827</v>
      </c>
      <c r="AO81" s="48">
        <f t="array" ref="AO81">SUMPRODUCT(('[1]面板-分位数'!$C$3:$C$498='面板-景气指数'!$A81)*('[1]面板-分位数'!$J$3:$J$498),('[1]面板-分位数'!$C$3:$C$498='面板-景气指数'!$A81)*'[1]面板-分位数'!AT$3:AT$498)/SUMIF('[1]面板-分位数'!$C$3:$C$498,'面板-景气指数'!$A81,'[1]面板-分位数'!$J$3:$J$498)</f>
        <v>0.54159956640816254</v>
      </c>
      <c r="AP81" s="48">
        <f t="array" ref="AP81">SUMPRODUCT(('[1]面板-分位数'!$C$3:$C$498='面板-景气指数'!$A81)*('[1]面板-分位数'!$J$3:$J$498),('[1]面板-分位数'!$C$3:$C$498='面板-景气指数'!$A81)*'[1]面板-分位数'!AU$3:AU$498)/SUMIF('[1]面板-分位数'!$C$3:$C$498,'面板-景气指数'!$A81,'[1]面板-分位数'!$J$3:$J$498)</f>
        <v>0.57955701776396362</v>
      </c>
      <c r="AQ81" s="48">
        <f t="array" ref="AQ81">SUMPRODUCT(('[1]面板-分位数'!$C$3:$C$498='面板-景气指数'!$A81)*('[1]面板-分位数'!$J$3:$J$498),('[1]面板-分位数'!$C$3:$C$498='面板-景气指数'!$A81)*'[1]面板-分位数'!AV$3:AV$498)/SUMIF('[1]面板-分位数'!$C$3:$C$498,'面板-景气指数'!$A81,'[1]面板-分位数'!$J$3:$J$498)</f>
        <v>0.54619485477005925</v>
      </c>
      <c r="AR81" s="48">
        <f t="array" ref="AR81">SUMPRODUCT(('[1]面板-分位数'!$C$3:$C$498='面板-景气指数'!$A81)*('[1]面板-分位数'!$J$3:$J$498),('[1]面板-分位数'!$C$3:$C$498='面板-景气指数'!$A81)*'[1]面板-分位数'!AW$3:AW$498)/SUMIF('[1]面板-分位数'!$C$3:$C$498,'面板-景气指数'!$A81,'[1]面板-分位数'!$J$3:$J$498)</f>
        <v>0.48857374245276691</v>
      </c>
      <c r="AS81" s="48">
        <f t="array" ref="AS81">SUMPRODUCT(('[1]面板-分位数'!$C$3:$C$498='面板-景气指数'!$A81)*('[1]面板-分位数'!$J$3:$J$498),('[1]面板-分位数'!$C$3:$C$498='面板-景气指数'!$A81)*'[1]面板-分位数'!AX$3:AX$498)/SUMIF('[1]面板-分位数'!$C$3:$C$498,'面板-景气指数'!$A81,'[1]面板-分位数'!$J$3:$J$498)</f>
        <v>0.36614858588498522</v>
      </c>
      <c r="AT81" s="48">
        <f t="array" ref="AT81">SUMPRODUCT(('[1]面板-分位数'!$C$3:$C$498='面板-景气指数'!$A81)*('[1]面板-分位数'!$J$3:$J$498),('[1]面板-分位数'!$C$3:$C$498='面板-景气指数'!$A81)*'[1]面板-分位数'!AY$3:AY$498)/SUMIF('[1]面板-分位数'!$C$3:$C$498,'面板-景气指数'!$A81,'[1]面板-分位数'!$J$3:$J$498)</f>
        <v>0.30872437587891705</v>
      </c>
      <c r="AU81" s="48">
        <f t="array" ref="AU81">SUMPRODUCT(('[1]面板-分位数'!$C$3:$C$498='面板-景气指数'!$A81)*('[1]面板-分位数'!$J$3:$J$498),('[1]面板-分位数'!$C$3:$C$498='面板-景气指数'!$A81)*'[1]面板-分位数'!AZ$3:AZ$498)/SUMIF('[1]面板-分位数'!$C$3:$C$498,'面板-景气指数'!$A81,'[1]面板-分位数'!$J$3:$J$498)</f>
        <v>0.30224228118056101</v>
      </c>
      <c r="AV81" s="48">
        <f t="array" ref="AV81">SUMPRODUCT(('[1]面板-分位数'!$C$3:$C$498='面板-景气指数'!$A81)*('[1]面板-分位数'!$J$3:$J$498),('[1]面板-分位数'!$C$3:$C$498='面板-景气指数'!$A81)*'[1]面板-分位数'!BA$3:BA$498)/SUMIF('[1]面板-分位数'!$C$3:$C$498,'面板-景气指数'!$A81,'[1]面板-分位数'!$J$3:$J$498)</f>
        <v>0.28776744326043235</v>
      </c>
      <c r="AW81" s="48">
        <f t="array" ref="AW81">SUMPRODUCT(('[1]面板-分位数'!$C$3:$C$498='面板-景气指数'!$A81)*('[1]面板-分位数'!$J$3:$J$498),('[1]面板-分位数'!$C$3:$C$498='面板-景气指数'!$A81)*'[1]面板-分位数'!BB$3:BB$498)/SUMIF('[1]面板-分位数'!$C$3:$C$498,'面板-景气指数'!$A81,'[1]面板-分位数'!$J$3:$J$498)</f>
        <v>0.21717408039088495</v>
      </c>
      <c r="AX81" s="48">
        <f t="array" ref="AX81">SUMPRODUCT(('[1]面板-分位数'!$C$3:$C$498='面板-景气指数'!$A81)*('[1]面板-分位数'!$J$3:$J$498),('[1]面板-分位数'!$C$3:$C$498='面板-景气指数'!$A81)*'[1]面板-分位数'!BC$3:BC$498)/SUMIF('[1]面板-分位数'!$C$3:$C$498,'面板-景气指数'!$A81,'[1]面板-分位数'!$J$3:$J$498)</f>
        <v>0.19608874471401591</v>
      </c>
      <c r="AY81" s="48">
        <f t="array" ref="AY81">SUMPRODUCT(('[1]面板-分位数'!$C$3:$C$498='面板-景气指数'!$A81)*('[1]面板-分位数'!$J$3:$J$498),('[1]面板-分位数'!$C$3:$C$498='面板-景气指数'!$A81)*'[1]面板-分位数'!BD$3:BD$498)/SUMIF('[1]面板-分位数'!$C$3:$C$498,'面板-景气指数'!$A81,'[1]面板-分位数'!$J$3:$J$498)</f>
        <v>0.21010664583894495</v>
      </c>
      <c r="AZ81" s="48">
        <f t="array" ref="AZ81">SUMPRODUCT(('[1]面板-分位数'!$C$3:$C$498='面板-景气指数'!$A81)*('[1]面板-分位数'!$J$3:$J$498),('[1]面板-分位数'!$C$3:$C$498='面板-景气指数'!$A81)*'[1]面板-分位数'!BE$3:BE$498)/SUMIF('[1]面板-分位数'!$C$3:$C$498,'面板-景气指数'!$A81,'[1]面板-分位数'!$J$3:$J$498)</f>
        <v>0.2653843632915322</v>
      </c>
      <c r="BA81" s="48">
        <f t="array" ref="BA81">SUMPRODUCT(('[1]面板-分位数'!$C$3:$C$498='面板-景气指数'!$A81)*('[1]面板-分位数'!$J$3:$J$498),('[1]面板-分位数'!$C$3:$C$498='面板-景气指数'!$A81)*'[1]面板-分位数'!BF$3:BF$498)/SUMIF('[1]面板-分位数'!$C$3:$C$498,'面板-景气指数'!$A81,'[1]面板-分位数'!$J$3:$J$498)</f>
        <v>0.32628739419081731</v>
      </c>
      <c r="BB81" s="48">
        <f t="array" ref="BB81">SUMPRODUCT(('[1]面板-分位数'!$C$3:$C$498='面板-景气指数'!$A81)*('[1]面板-分位数'!$J$3:$J$498),('[1]面板-分位数'!$C$3:$C$498='面板-景气指数'!$A81)*'[1]面板-分位数'!BG$3:BG$498)/SUMIF('[1]面板-分位数'!$C$3:$C$498,'面板-景气指数'!$A81,'[1]面板-分位数'!$J$3:$J$498)</f>
        <v>0.33849670817837813</v>
      </c>
      <c r="BC81" s="48">
        <f t="array" ref="BC81">SUMPRODUCT(('[1]面板-分位数'!$C$3:$C$498='面板-景气指数'!$A81)*('[1]面板-分位数'!$J$3:$J$498),('[1]面板-分位数'!$C$3:$C$498='面板-景气指数'!$A81)*'[1]面板-分位数'!BH$3:BH$498)/SUMIF('[1]面板-分位数'!$C$3:$C$498,'面板-景气指数'!$A81,'[1]面板-分位数'!$J$3:$J$498)</f>
        <v>0.34632356196337194</v>
      </c>
      <c r="BD81" s="48">
        <f t="array" ref="BD81">SUMPRODUCT(('[1]面板-分位数'!$C$3:$C$498='面板-景气指数'!$A81)*('[1]面板-分位数'!$J$3:$J$498),('[1]面板-分位数'!$C$3:$C$498='面板-景气指数'!$A81)*'[1]面板-分位数'!BI$3:BI$498)/SUMIF('[1]面板-分位数'!$C$3:$C$498,'面板-景气指数'!$A81,'[1]面板-分位数'!$J$3:$J$498)</f>
        <v>0.32027095100621389</v>
      </c>
      <c r="BE81" s="48">
        <f t="array" ref="BE81">SUMPRODUCT(('[1]面板-分位数'!$C$3:$C$498='面板-景气指数'!$A81)*('[1]面板-分位数'!$J$3:$J$498),('[1]面板-分位数'!$C$3:$C$498='面板-景气指数'!$A81)*'[1]面板-分位数'!BJ$3:BJ$498)/SUMIF('[1]面板-分位数'!$C$3:$C$498,'面板-景气指数'!$A81,'[1]面板-分位数'!$J$3:$J$498)</f>
        <v>0.31444198117533784</v>
      </c>
      <c r="BF81" s="48">
        <f t="array" ref="BF81">SUMPRODUCT(('[1]面板-分位数'!$C$3:$C$498='面板-景气指数'!$A81)*('[1]面板-分位数'!$J$3:$J$498),('[1]面板-分位数'!$C$3:$C$498='面板-景气指数'!$A81)*'[1]面板-分位数'!BK$3:BK$498)/SUMIF('[1]面板-分位数'!$C$3:$C$498,'面板-景气指数'!$A81,'[1]面板-分位数'!$J$3:$J$498)</f>
        <v>0.31363414602015177</v>
      </c>
      <c r="BG81" s="48">
        <f t="array" ref="BG81">SUMPRODUCT(('[1]面板-分位数'!$C$3:$C$498='面板-景气指数'!$A81)*('[1]面板-分位数'!$J$3:$J$498),('[1]面板-分位数'!$C$3:$C$498='面板-景气指数'!$A81)*'[1]面板-分位数'!BL$3:BL$498)/SUMIF('[1]面板-分位数'!$C$3:$C$498,'面板-景气指数'!$A81,'[1]面板-分位数'!$J$3:$J$498)</f>
        <v>0.33283299811664346</v>
      </c>
      <c r="BH81" s="48">
        <f t="array" ref="BH81">SUMPRODUCT(('[1]面板-分位数'!$C$3:$C$498='面板-景气指数'!$A81)*('[1]面板-分位数'!$J$3:$J$498),('[1]面板-分位数'!$C$3:$C$498='面板-景气指数'!$A81)*'[1]面板-分位数'!BM$3:BM$498)/SUMIF('[1]面板-分位数'!$C$3:$C$498,'面板-景气指数'!$A81,'[1]面板-分位数'!$J$3:$J$498)</f>
        <v>0.36909303687801864</v>
      </c>
      <c r="BI81" s="48">
        <f t="array" ref="BI81">SUMPRODUCT(('[1]面板-分位数'!$C$3:$C$498='面板-景气指数'!$A81)*('[1]面板-分位数'!$J$3:$J$498),('[1]面板-分位数'!$C$3:$C$498='面板-景气指数'!$A81)*'[1]面板-分位数'!BN$3:BN$498)/SUMIF('[1]面板-分位数'!$C$3:$C$498,'面板-景气指数'!$A81,'[1]面板-分位数'!$J$3:$J$498)</f>
        <v>0.40891529084505746</v>
      </c>
      <c r="BJ81" s="48">
        <f t="array" ref="BJ81">SUMPRODUCT(('[1]面板-分位数'!$C$3:$C$498='面板-景气指数'!$A81)*('[1]面板-分位数'!$J$3:$J$498),('[1]面板-分位数'!$C$3:$C$498='面板-景气指数'!$A81)*'[1]面板-分位数'!BO$3:BO$498)/SUMIF('[1]面板-分位数'!$C$3:$C$498,'面板-景气指数'!$A81,'[1]面板-分位数'!$J$3:$J$498)</f>
        <v>0.43398126858942959</v>
      </c>
      <c r="BK81" s="48">
        <f t="array" ref="BK81">SUMPRODUCT(('[1]面板-分位数'!$C$3:$C$498='面板-景气指数'!$A81)*('[1]面板-分位数'!$J$3:$J$498),('[1]面板-分位数'!$C$3:$C$498='面板-景气指数'!$A81)*'[1]面板-分位数'!BP$3:BP$498)/SUMIF('[1]面板-分位数'!$C$3:$C$498,'面板-景气指数'!$A81,'[1]面板-分位数'!$J$3:$J$498)</f>
        <v>0.4211874430259317</v>
      </c>
      <c r="BL81" s="48">
        <f t="array" ref="BL81">SUMPRODUCT(('[1]面板-分位数'!$C$3:$C$498='面板-景气指数'!$A81)*('[1]面板-分位数'!$J$3:$J$498),('[1]面板-分位数'!$C$3:$C$498='面板-景气指数'!$A81)*'[1]面板-分位数'!BQ$3:BQ$498)/SUMIF('[1]面板-分位数'!$C$3:$C$498,'面板-景气指数'!$A81,'[1]面板-分位数'!$J$3:$J$498)</f>
        <v>0.40712234597087044</v>
      </c>
      <c r="BM81" s="48">
        <f t="array" ref="BM81">SUMPRODUCT(('[1]面板-分位数'!$C$3:$C$498='面板-景气指数'!$A81)*('[1]面板-分位数'!$J$3:$J$498),('[1]面板-分位数'!$C$3:$C$498='面板-景气指数'!$A81)*'[1]面板-分位数'!BR$3:BR$498)/SUMIF('[1]面板-分位数'!$C$3:$C$498,'面板-景气指数'!$A81,'[1]面板-分位数'!$J$3:$J$498)</f>
        <v>0.42535576461881636</v>
      </c>
      <c r="BN81" s="48">
        <f t="array" ref="BN81">SUMPRODUCT(('[1]面板-分位数'!$C$3:$C$498='面板-景气指数'!$A81)*('[1]面板-分位数'!$J$3:$J$498),('[1]面板-分位数'!$C$3:$C$498='面板-景气指数'!$A81)*'[1]面板-分位数'!BS$3:BS$498)/SUMIF('[1]面板-分位数'!$C$3:$C$498,'面板-景气指数'!$A81,'[1]面板-分位数'!$J$3:$J$498)</f>
        <v>0.43682859443583966</v>
      </c>
      <c r="BO81" s="48">
        <f t="array" ref="BO81">SUMPRODUCT(('[1]面板-分位数'!$C$3:$C$498='面板-景气指数'!$A81)*('[1]面板-分位数'!$J$3:$J$498),('[1]面板-分位数'!$C$3:$C$498='面板-景气指数'!$A81)*'[1]面板-分位数'!BT$3:BT$498)/SUMIF('[1]面板-分位数'!$C$3:$C$498,'面板-景气指数'!$A81,'[1]面板-分位数'!$J$3:$J$498)</f>
        <v>0.50646824156011427</v>
      </c>
      <c r="BP81" s="48">
        <f t="array" ref="BP81">SUMPRODUCT(('[1]面板-分位数'!$C$3:$C$498='面板-景气指数'!$A81)*('[1]面板-分位数'!$J$3:$J$498),('[1]面板-分位数'!$C$3:$C$498='面板-景气指数'!$A81)*'[1]面板-分位数'!BU$3:BU$498)/SUMIF('[1]面板-分位数'!$C$3:$C$498,'面板-景气指数'!$A81,'[1]面板-分位数'!$J$3:$J$498)</f>
        <v>0.54619015990897435</v>
      </c>
      <c r="BQ81" s="48">
        <f t="array" ref="BQ81">SUMPRODUCT(('[1]面板-分位数'!$C$3:$C$498='面板-景气指数'!$A81)*('[1]面板-分位数'!$J$3:$J$498),('[1]面板-分位数'!$C$3:$C$498='面板-景气指数'!$A81)*'[1]面板-分位数'!BV$3:BV$498)/SUMIF('[1]面板-分位数'!$C$3:$C$498,'面板-景气指数'!$A81,'[1]面板-分位数'!$J$3:$J$498)</f>
        <v>0.59471039851201746</v>
      </c>
      <c r="BR81" s="48">
        <f t="array" ref="BR81">SUMPRODUCT(('[1]面板-分位数'!$C$3:$C$498='面板-景气指数'!$A81)*('[1]面板-分位数'!$J$3:$J$498),('[1]面板-分位数'!$C$3:$C$498='面板-景气指数'!$A81)*'[1]面板-分位数'!BW$3:BW$498)/SUMIF('[1]面板-分位数'!$C$3:$C$498,'面板-景气指数'!$A81,'[1]面板-分位数'!$J$3:$J$498)</f>
        <v>0.62571094607969135</v>
      </c>
      <c r="BS81" s="48">
        <f t="array" ref="BS81">SUMPRODUCT(('[1]面板-分位数'!$C$3:$C$498='面板-景气指数'!$A81)*('[1]面板-分位数'!$J$3:$J$498),('[1]面板-分位数'!$C$3:$C$498='面板-景气指数'!$A81)*'[1]面板-分位数'!BX$3:BX$498)/SUMIF('[1]面板-分位数'!$C$3:$C$498,'面板-景气指数'!$A81,'[1]面板-分位数'!$J$3:$J$498)</f>
        <v>0.6591282109732165</v>
      </c>
      <c r="BT81" s="48">
        <f t="array" ref="BT81">SUMPRODUCT(('[1]面板-分位数'!$C$3:$C$498='面板-景气指数'!$A81)*('[1]面板-分位数'!$J$3:$J$498),('[1]面板-分位数'!$C$3:$C$498='面板-景气指数'!$A81)*'[1]面板-分位数'!BY$3:BY$498)/SUMIF('[1]面板-分位数'!$C$3:$C$498,'面板-景气指数'!$A81,'[1]面板-分位数'!$J$3:$J$498)</f>
        <v>0.69144868986562624</v>
      </c>
      <c r="BU81" s="48">
        <f t="array" ref="BU81">SUMPRODUCT(('[1]面板-分位数'!$C$3:$C$498='面板-景气指数'!$A81)*('[1]面板-分位数'!$J$3:$J$498),('[1]面板-分位数'!$C$3:$C$498='面板-景气指数'!$A81)*'[1]面板-分位数'!BZ$3:BZ$498)/SUMIF('[1]面板-分位数'!$C$3:$C$498,'面板-景气指数'!$A81,'[1]面板-分位数'!$J$3:$J$498)</f>
        <v>0.6824066419687238</v>
      </c>
      <c r="BV81" s="48">
        <f t="array" ref="BV81">SUMPRODUCT(('[1]面板-分位数'!$C$3:$C$498='面板-景气指数'!$A81)*('[1]面板-分位数'!$J$3:$J$498),('[1]面板-分位数'!$C$3:$C$498='面板-景气指数'!$A81)*'[1]面板-分位数'!CA$3:CA$498)/SUMIF('[1]面板-分位数'!$C$3:$C$498,'面板-景气指数'!$A81,'[1]面板-分位数'!$J$3:$J$498)</f>
        <v>0.71169740553291894</v>
      </c>
      <c r="BW81" s="48">
        <f t="array" ref="BW81">SUMPRODUCT(('[1]面板-分位数'!$C$3:$C$498='面板-景气指数'!$A81)*('[1]面板-分位数'!$J$3:$J$498),('[1]面板-分位数'!$C$3:$C$498='面板-景气指数'!$A81)*'[1]面板-分位数'!CB$3:CB$498)/SUMIF('[1]面板-分位数'!$C$3:$C$498,'面板-景气指数'!$A81,'[1]面板-分位数'!$J$3:$J$498)</f>
        <v>0.67749856460517521</v>
      </c>
      <c r="BX81" s="48">
        <f t="array" ref="BX81">SUMPRODUCT(('[1]面板-分位数'!$C$3:$C$498='面板-景气指数'!$A81)*('[1]面板-分位数'!$J$3:$J$498),('[1]面板-分位数'!$C$3:$C$498='面板-景气指数'!$A81)*'[1]面板-分位数'!CC$3:CC$498)/SUMIF('[1]面板-分位数'!$C$3:$C$498,'面板-景气指数'!$A81,'[1]面板-分位数'!$J$3:$J$498)</f>
        <v>0.67857124180076311</v>
      </c>
      <c r="BY81" s="48">
        <f t="array" ref="BY81">SUMPRODUCT(('[1]面板-分位数'!$C$3:$C$498='面板-景气指数'!$A81)*('[1]面板-分位数'!$J$3:$J$498),('[1]面板-分位数'!$C$3:$C$498='面板-景气指数'!$A81)*'[1]面板-分位数'!CD$3:CD$498)/SUMIF('[1]面板-分位数'!$C$3:$C$498,'面板-景气指数'!$A81,'[1]面板-分位数'!$J$3:$J$498)</f>
        <v>0.67354296782446932</v>
      </c>
      <c r="BZ81" s="48">
        <f t="array" ref="BZ81">SUMPRODUCT(('[1]面板-分位数'!$C$3:$C$498='面板-景气指数'!$A81)*('[1]面板-分位数'!$J$3:$J$498),('[1]面板-分位数'!$C$3:$C$498='面板-景气指数'!$A81)*'[1]面板-分位数'!CE$3:CE$498)/SUMIF('[1]面板-分位数'!$C$3:$C$498,'面板-景气指数'!$A81,'[1]面板-分位数'!$J$3:$J$498)</f>
        <v>0.71306712318987797</v>
      </c>
      <c r="CA81" s="48">
        <f t="array" ref="CA81">SUMPRODUCT(('[1]面板-分位数'!$C$3:$C$498='面板-景气指数'!$A81)*('[1]面板-分位数'!$J$3:$J$498),('[1]面板-分位数'!$C$3:$C$498='面板-景气指数'!$A81)*'[1]面板-分位数'!CF$3:CF$498)/SUMIF('[1]面板-分位数'!$C$3:$C$498,'面板-景气指数'!$A81,'[1]面板-分位数'!$J$3:$J$498)</f>
        <v>0.74438267376002576</v>
      </c>
      <c r="CB81" s="48">
        <f t="array" ref="CB81">SUMPRODUCT(('[1]面板-分位数'!$C$3:$C$498='面板-景气指数'!$A81)*('[1]面板-分位数'!$J$3:$J$498),('[1]面板-分位数'!$C$3:$C$498='面板-景气指数'!$A81)*'[1]面板-分位数'!CG$3:CG$498)/SUMIF('[1]面板-分位数'!$C$3:$C$498,'面板-景气指数'!$A81,'[1]面板-分位数'!$J$3:$J$498)</f>
        <v>0.78922096725257662</v>
      </c>
      <c r="CC81" s="48">
        <f t="array" ref="CC81">SUMPRODUCT(('[1]面板-分位数'!$C$3:$C$498='面板-景气指数'!$A81)*('[1]面板-分位数'!$J$3:$J$498),('[1]面板-分位数'!$C$3:$C$498='面板-景气指数'!$A81)*'[1]面板-分位数'!CH$3:CH$498)/SUMIF('[1]面板-分位数'!$C$3:$C$498,'面板-景气指数'!$A81,'[1]面板-分位数'!$J$3:$J$498)</f>
        <v>0.84342875576499166</v>
      </c>
      <c r="CD81" s="48">
        <f t="array" ref="CD81">SUMPRODUCT(('[1]面板-分位数'!$C$3:$C$498='面板-景气指数'!$A81)*('[1]面板-分位数'!$J$3:$J$498),('[1]面板-分位数'!$C$3:$C$498='面板-景气指数'!$A81)*'[1]面板-分位数'!CI$3:CI$498)/SUMIF('[1]面板-分位数'!$C$3:$C$498,'面板-景气指数'!$A81,'[1]面板-分位数'!$J$3:$J$498)</f>
        <v>0.82294642565740606</v>
      </c>
      <c r="CE81" s="48">
        <f t="array" ref="CE81">SUMPRODUCT(('[1]面板-分位数'!$C$3:$C$498='面板-景气指数'!$A81)*('[1]面板-分位数'!$J$3:$J$498),('[1]面板-分位数'!$C$3:$C$498='面板-景气指数'!$A81)*'[1]面板-分位数'!CJ$3:CJ$498)/SUMIF('[1]面板-分位数'!$C$3:$C$498,'面板-景气指数'!$A81,'[1]面板-分位数'!$J$3:$J$498)</f>
        <v>0.79674313227815174</v>
      </c>
      <c r="CF81" s="48">
        <f t="array" ref="CF81">SUMPRODUCT(('[1]面板-分位数'!$C$3:$C$498='面板-景气指数'!$A81)*('[1]面板-分位数'!$J$3:$J$498),('[1]面板-分位数'!$C$3:$C$498='面板-景气指数'!$A81)*'[1]面板-分位数'!CK$3:CK$498)/SUMIF('[1]面板-分位数'!$C$3:$C$498,'面板-景气指数'!$A81,'[1]面板-分位数'!$J$3:$J$498)</f>
        <v>0.80265299220362951</v>
      </c>
      <c r="CG81" s="48">
        <f t="array" ref="CG81">SUMPRODUCT(('[1]面板-分位数'!$C$3:$C$498='面板-景气指数'!$A81)*('[1]面板-分位数'!$J$3:$J$498),('[1]面板-分位数'!$C$3:$C$498='面板-景气指数'!$A81)*'[1]面板-分位数'!CL$3:CL$498)/SUMIF('[1]面板-分位数'!$C$3:$C$498,'面板-景气指数'!$A81,'[1]面板-分位数'!$J$3:$J$498)</f>
        <v>0.83127212435026054</v>
      </c>
      <c r="CH81" s="48">
        <f t="array" ref="CH81">SUMPRODUCT(('[1]面板-分位数'!$C$3:$C$498='面板-景气指数'!$A81)*('[1]面板-分位数'!$J$3:$J$498),('[1]面板-分位数'!$C$3:$C$498='面板-景气指数'!$A81)*'[1]面板-分位数'!CM$3:CM$498)/SUMIF('[1]面板-分位数'!$C$3:$C$498,'面板-景气指数'!$A81,'[1]面板-分位数'!$J$3:$J$498)</f>
        <v>0.75459212135345077</v>
      </c>
      <c r="CI81" s="48">
        <f t="array" ref="CI81">SUMPRODUCT(('[1]面板-分位数'!$C$3:$C$498='面板-景气指数'!$A81)*('[1]面板-分位数'!$J$3:$J$498),('[1]面板-分位数'!$C$3:$C$498='面板-景气指数'!$A81)*'[1]面板-分位数'!CN$3:CN$498)/SUMIF('[1]面板-分位数'!$C$3:$C$498,'面板-景气指数'!$A81,'[1]面板-分位数'!$J$3:$J$498)</f>
        <v>0.69317588501191396</v>
      </c>
      <c r="CJ81" s="48">
        <f t="array" ref="CJ81">SUMPRODUCT(('[1]面板-分位数'!$C$3:$C$498='面板-景气指数'!$A81)*('[1]面板-分位数'!$J$3:$J$498),('[1]面板-分位数'!$C$3:$C$498='面板-景气指数'!$A81)*'[1]面板-分位数'!CO$3:CO$498)/SUMIF('[1]面板-分位数'!$C$3:$C$498,'面板-景气指数'!$A81,'[1]面板-分位数'!$J$3:$J$498)</f>
        <v>0.65052843455651654</v>
      </c>
      <c r="CK81" s="48">
        <f t="array" ref="CK81">SUMPRODUCT(('[1]面板-分位数'!$C$3:$C$498='面板-景气指数'!$A81)*('[1]面板-分位数'!$J$3:$J$498),('[1]面板-分位数'!$C$3:$C$498='面板-景气指数'!$A81)*'[1]面板-分位数'!CP$3:CP$498)/SUMIF('[1]面板-分位数'!$C$3:$C$498,'面板-景气指数'!$A81,'[1]面板-分位数'!$J$3:$J$498)</f>
        <v>0.62226862704058317</v>
      </c>
      <c r="CL81" s="48">
        <f t="array" ref="CL81">SUMPRODUCT(('[1]面板-分位数'!$C$3:$C$498='面板-景气指数'!$A81)*('[1]面板-分位数'!$J$3:$J$498),('[1]面板-分位数'!$C$3:$C$498='面板-景气指数'!$A81)*'[1]面板-分位数'!CQ$3:CQ$498)/SUMIF('[1]面板-分位数'!$C$3:$C$498,'面板-景气指数'!$A81,'[1]面板-分位数'!$J$3:$J$498)</f>
        <v>0.6138875148510623</v>
      </c>
      <c r="CM81" s="48">
        <f t="array" ref="CM81">SUMPRODUCT(('[1]面板-分位数'!$C$3:$C$498='面板-景气指数'!$A81)*('[1]面板-分位数'!$J$3:$J$498),('[1]面板-分位数'!$C$3:$C$498='面板-景气指数'!$A81)*'[1]面板-分位数'!CR$3:CR$498)/SUMIF('[1]面板-分位数'!$C$3:$C$498,'面板-景气指数'!$A81,'[1]面板-分位数'!$J$3:$J$498)</f>
        <v>0.57126982019227901</v>
      </c>
      <c r="CN81" s="48">
        <f t="array" ref="CN81">SUMPRODUCT(('[1]面板-分位数'!$C$3:$C$498='面板-景气指数'!$A81)*('[1]面板-分位数'!$J$3:$J$498),('[1]面板-分位数'!$C$3:$C$498='面板-景气指数'!$A81)*'[1]面板-分位数'!CS$3:CS$498)/SUMIF('[1]面板-分位数'!$C$3:$C$498,'面板-景气指数'!$A81,'[1]面板-分位数'!$J$3:$J$498)</f>
        <v>0.5153309221116591</v>
      </c>
      <c r="CO81" s="48">
        <f t="array" ref="CO81">SUMPRODUCT(('[1]面板-分位数'!$C$3:$C$498='面板-景气指数'!$A81)*('[1]面板-分位数'!$J$3:$J$498),('[1]面板-分位数'!$C$3:$C$498='面板-景气指数'!$A81)*'[1]面板-分位数'!CT$3:CT$498)/SUMIF('[1]面板-分位数'!$C$3:$C$498,'面板-景气指数'!$A81,'[1]面板-分位数'!$J$3:$J$498)</f>
        <v>0.39966692265548387</v>
      </c>
      <c r="CP81" s="48">
        <f t="array" ref="CP81">SUMPRODUCT(('[1]面板-分位数'!$C$3:$C$498='面板-景气指数'!$A81)*('[1]面板-分位数'!$J$3:$J$498),('[1]面板-分位数'!$C$3:$C$498='面板-景气指数'!$A81)*'[1]面板-分位数'!CU$3:CU$498)/SUMIF('[1]面板-分位数'!$C$3:$C$498,'面板-景气指数'!$A81,'[1]面板-分位数'!$J$3:$J$498)</f>
        <v>0.35906271785534966</v>
      </c>
      <c r="CQ81" s="48">
        <f t="array" ref="CQ81">SUMPRODUCT(('[1]面板-分位数'!$C$3:$C$498='面板-景气指数'!$A81)*('[1]面板-分位数'!$J$3:$J$498),('[1]面板-分位数'!$C$3:$C$498='面板-景气指数'!$A81)*'[1]面板-分位数'!CV$3:CV$498)/SUMIF('[1]面板-分位数'!$C$3:$C$498,'面板-景气指数'!$A81,'[1]面板-分位数'!$J$3:$J$498)</f>
        <v>0.31756453912734162</v>
      </c>
      <c r="CR81" s="48">
        <f t="array" ref="CR81">SUMPRODUCT(('[1]面板-分位数'!$C$3:$C$498='面板-景气指数'!$A81)*('[1]面板-分位数'!$J$3:$J$498),('[1]面板-分位数'!$C$3:$C$498='面板-景气指数'!$A81)*'[1]面板-分位数'!CW$3:CW$498)/SUMIF('[1]面板-分位数'!$C$3:$C$498,'面板-景气指数'!$A81,'[1]面板-分位数'!$J$3:$J$498)</f>
        <v>0.28973997325190365</v>
      </c>
      <c r="CS81" s="48">
        <f t="array" ref="CS81">SUMPRODUCT(('[1]面板-分位数'!$C$3:$C$498='面板-景气指数'!$A81)*('[1]面板-分位数'!$J$3:$J$498),('[1]面板-分位数'!$C$3:$C$498='面板-景气指数'!$A81)*'[1]面板-分位数'!CX$3:CX$498)/SUMIF('[1]面板-分位数'!$C$3:$C$498,'面板-景气指数'!$A81,'[1]面板-分位数'!$J$3:$J$498)</f>
        <v>0.29173425371944156</v>
      </c>
      <c r="CT81" s="48">
        <f t="array" ref="CT81">SUMPRODUCT(('[1]面板-分位数'!$C$3:$C$498='面板-景气指数'!$A81)*('[1]面板-分位数'!$J$3:$J$498),('[1]面板-分位数'!$C$3:$C$498='面板-景气指数'!$A81)*'[1]面板-分位数'!CY$3:CY$498)/SUMIF('[1]面板-分位数'!$C$3:$C$498,'面板-景气指数'!$A81,'[1]面板-分位数'!$J$3:$J$498)</f>
        <v>0.28336260480257419</v>
      </c>
      <c r="CU81" s="48">
        <f t="array" ref="CU81">SUMPRODUCT(('[1]面板-分位数'!$C$3:$C$498='面板-景气指数'!$A81)*('[1]面板-分位数'!$J$3:$J$498),('[1]面板-分位数'!$C$3:$C$498='面板-景气指数'!$A81)*'[1]面板-分位数'!CZ$3:CZ$498)/SUMIF('[1]面板-分位数'!$C$3:$C$498,'面板-景气指数'!$A81,'[1]面板-分位数'!$J$3:$J$498)</f>
        <v>0.29001262431081737</v>
      </c>
      <c r="CV81" s="48">
        <f t="array" ref="CV81">SUMPRODUCT(('[1]面板-分位数'!$C$3:$C$498='面板-景气指数'!$A81)*('[1]面板-分位数'!$J$3:$J$498),('[1]面板-分位数'!$C$3:$C$498='面板-景气指数'!$A81)*'[1]面板-分位数'!DA$3:DA$498)/SUMIF('[1]面板-分位数'!$C$3:$C$498,'面板-景气指数'!$A81,'[1]面板-分位数'!$J$3:$J$498)</f>
        <v>0.27080173217154763</v>
      </c>
    </row>
    <row r="82" spans="1:100" x14ac:dyDescent="0.2">
      <c r="A82" s="46" t="s">
        <v>42</v>
      </c>
      <c r="B82" s="47">
        <f t="shared" si="25"/>
        <v>-9.1859095977045673</v>
      </c>
      <c r="C82" s="47">
        <f t="shared" si="27"/>
        <v>3.7872819597376317</v>
      </c>
      <c r="D82" s="49">
        <f t="shared" si="26"/>
        <v>14.881104572164288</v>
      </c>
      <c r="E82" s="47"/>
      <c r="F82" s="48">
        <f t="array" ref="F82">SUMPRODUCT(('[1]面板-分位数'!$C$3:$C$498='面板-景气指数'!$A82)*('[1]面板-分位数'!$J$3:$J$498),('[1]面板-分位数'!$C$3:$C$498='面板-景气指数'!$A82)*'[1]面板-分位数'!K$3:K$498)/SUMIF('[1]面板-分位数'!$C$3:$C$498,'面板-景气指数'!$A82,'[1]面板-分位数'!$J$3:$J$498)</f>
        <v>0.38927594757059131</v>
      </c>
      <c r="G82" s="48">
        <f t="array" ref="G82">SUMPRODUCT(('[1]面板-分位数'!$C$3:$C$498='面板-景气指数'!$A82)*('[1]面板-分位数'!$J$3:$J$498),('[1]面板-分位数'!$C$3:$C$498='面板-景气指数'!$A82)*'[1]面板-分位数'!L$3:L$498)/SUMIF('[1]面板-分位数'!$C$3:$C$498,'面板-景气指数'!$A82,'[1]面板-分位数'!$J$3:$J$498)</f>
        <v>0.35700405717512873</v>
      </c>
      <c r="H82" s="48">
        <f t="array" ref="H82">SUMPRODUCT(('[1]面板-分位数'!$C$3:$C$498='面板-景气指数'!$A82)*('[1]面板-分位数'!$J$3:$J$498),('[1]面板-分位数'!$C$3:$C$498='面板-景气指数'!$A82)*'[1]面板-分位数'!M$3:M$498)/SUMIF('[1]面板-分位数'!$C$3:$C$498,'面板-景气指数'!$A82,'[1]面板-分位数'!$J$3:$J$498)</f>
        <v>0.33037508472816945</v>
      </c>
      <c r="I82" s="48">
        <f t="array" ref="I82">SUMPRODUCT(('[1]面板-分位数'!$C$3:$C$498='面板-景气指数'!$A82)*('[1]面板-分位数'!$J$3:$J$498),('[1]面板-分位数'!$C$3:$C$498='面板-景气指数'!$A82)*'[1]面板-分位数'!N$3:N$498)/SUMIF('[1]面板-分位数'!$C$3:$C$498,'面板-景气指数'!$A82,'[1]面板-分位数'!$J$3:$J$498)</f>
        <v>0.34116085711716998</v>
      </c>
      <c r="J82" s="48">
        <f t="array" ref="J82">SUMPRODUCT(('[1]面板-分位数'!$C$3:$C$498='面板-景气指数'!$A82)*('[1]面板-分位数'!$J$3:$J$498),('[1]面板-分位数'!$C$3:$C$498='面板-景气指数'!$A82)*'[1]面板-分位数'!O$3:O$498)/SUMIF('[1]面板-分位数'!$C$3:$C$498,'面板-景气指数'!$A82,'[1]面板-分位数'!$J$3:$J$498)</f>
        <v>0.31913123757775241</v>
      </c>
      <c r="K82" s="48">
        <f t="array" ref="K82">SUMPRODUCT(('[1]面板-分位数'!$C$3:$C$498='面板-景气指数'!$A82)*('[1]面板-分位数'!$J$3:$J$498),('[1]面板-分位数'!$C$3:$C$498='面板-景气指数'!$A82)*'[1]面板-分位数'!P$3:P$498)/SUMIF('[1]面板-分位数'!$C$3:$C$498,'面板-景气指数'!$A82,'[1]面板-分位数'!$J$3:$J$498)</f>
        <v>0.28062413719313117</v>
      </c>
      <c r="L82" s="48">
        <f t="array" ref="L82">SUMPRODUCT(('[1]面板-分位数'!$C$3:$C$498='面板-景气指数'!$A82)*('[1]面板-分位数'!$J$3:$J$498),('[1]面板-分位数'!$C$3:$C$498='面板-景气指数'!$A82)*'[1]面板-分位数'!Q$3:Q$498)/SUMIF('[1]面板-分位数'!$C$3:$C$498,'面板-景气指数'!$A82,'[1]面板-分位数'!$J$3:$J$498)</f>
        <v>0.26442602869045279</v>
      </c>
      <c r="M82" s="48">
        <f t="array" ref="M82">SUMPRODUCT(('[1]面板-分位数'!$C$3:$C$498='面板-景气指数'!$A82)*('[1]面板-分位数'!$J$3:$J$498),('[1]面板-分位数'!$C$3:$C$498='面板-景气指数'!$A82)*'[1]面板-分位数'!R$3:R$498)/SUMIF('[1]面板-分位数'!$C$3:$C$498,'面板-景气指数'!$A82,'[1]面板-分位数'!$J$3:$J$498)</f>
        <v>0.27088608065514203</v>
      </c>
      <c r="N82" s="48">
        <f t="array" ref="N82">SUMPRODUCT(('[1]面板-分位数'!$C$3:$C$498='面板-景气指数'!$A82)*('[1]面板-分位数'!$J$3:$J$498),('[1]面板-分位数'!$C$3:$C$498='面板-景气指数'!$A82)*'[1]面板-分位数'!S$3:S$498)/SUMIF('[1]面板-分位数'!$C$3:$C$498,'面板-景气指数'!$A82,'[1]面板-分位数'!$J$3:$J$498)</f>
        <v>0.27713572024261252</v>
      </c>
      <c r="O82" s="48">
        <f t="array" ref="O82">SUMPRODUCT(('[1]面板-分位数'!$C$3:$C$498='面板-景气指数'!$A82)*('[1]面板-分位数'!$J$3:$J$498),('[1]面板-分位数'!$C$3:$C$498='面板-景气指数'!$A82)*'[1]面板-分位数'!T$3:T$498)/SUMIF('[1]面板-分位数'!$C$3:$C$498,'面板-景气指数'!$A82,'[1]面板-分位数'!$J$3:$J$498)</f>
        <v>0.29981418942480398</v>
      </c>
      <c r="P82" s="48">
        <f t="array" ref="P82">SUMPRODUCT(('[1]面板-分位数'!$C$3:$C$498='面板-景气指数'!$A82)*('[1]面板-分位数'!$J$3:$J$498),('[1]面板-分位数'!$C$3:$C$498='面板-景气指数'!$A82)*'[1]面板-分位数'!U$3:U$498)/SUMIF('[1]面板-分位数'!$C$3:$C$498,'面板-景气指数'!$A82,'[1]面板-分位数'!$J$3:$J$498)</f>
        <v>0.34262129247003903</v>
      </c>
      <c r="Q82" s="48">
        <f t="array" ref="Q82">SUMPRODUCT(('[1]面板-分位数'!$C$3:$C$498='面板-景气指数'!$A82)*('[1]面板-分位数'!$J$3:$J$498),('[1]面板-分位数'!$C$3:$C$498='面板-景气指数'!$A82)*'[1]面板-分位数'!V$3:V$498)/SUMIF('[1]面板-分位数'!$C$3:$C$498,'面板-景气指数'!$A82,'[1]面板-分位数'!$J$3:$J$498)</f>
        <v>0.41898523296842644</v>
      </c>
      <c r="R82" s="48">
        <f t="array" ref="R82">SUMPRODUCT(('[1]面板-分位数'!$C$3:$C$498='面板-景气指数'!$A82)*('[1]面板-分位数'!$J$3:$J$498),('[1]面板-分位数'!$C$3:$C$498='面板-景气指数'!$A82)*'[1]面板-分位数'!W$3:W$498)/SUMIF('[1]面板-分位数'!$C$3:$C$498,'面板-景气指数'!$A82,'[1]面板-分位数'!$J$3:$J$498)</f>
        <v>0.40864957490281356</v>
      </c>
      <c r="S82" s="48">
        <f t="array" ref="S82">SUMPRODUCT(('[1]面板-分位数'!$C$3:$C$498='面板-景气指数'!$A82)*('[1]面板-分位数'!$J$3:$J$498),('[1]面板-分位数'!$C$3:$C$498='面板-景气指数'!$A82)*'[1]面板-分位数'!X$3:X$498)/SUMIF('[1]面板-分位数'!$C$3:$C$498,'面板-景气指数'!$A82,'[1]面板-分位数'!$J$3:$J$498)</f>
        <v>0.4488631531521744</v>
      </c>
      <c r="T82" s="48">
        <f t="array" ref="T82">SUMPRODUCT(('[1]面板-分位数'!$C$3:$C$498='面板-景气指数'!$A82)*('[1]面板-分位数'!$J$3:$J$498),('[1]面板-分位数'!$C$3:$C$498='面板-景气指数'!$A82)*'[1]面板-分位数'!Y$3:Y$498)/SUMIF('[1]面板-分位数'!$C$3:$C$498,'面板-景气指数'!$A82,'[1]面板-分位数'!$J$3:$J$498)</f>
        <v>0.51620818042580041</v>
      </c>
      <c r="U82" s="48">
        <f t="array" ref="U82">SUMPRODUCT(('[1]面板-分位数'!$C$3:$C$498='面板-景气指数'!$A82)*('[1]面板-分位数'!$J$3:$J$498),('[1]面板-分位数'!$C$3:$C$498='面板-景气指数'!$A82)*'[1]面板-分位数'!Z$3:Z$498)/SUMIF('[1]面板-分位数'!$C$3:$C$498,'面板-景气指数'!$A82,'[1]面板-分位数'!$J$3:$J$498)</f>
        <v>0.52773053198021336</v>
      </c>
      <c r="V82" s="48">
        <f t="array" ref="V82">SUMPRODUCT(('[1]面板-分位数'!$C$3:$C$498='面板-景气指数'!$A82)*('[1]面板-分位数'!$J$3:$J$498),('[1]面板-分位数'!$C$3:$C$498='面板-景气指数'!$A82)*'[1]面板-分位数'!AA$3:AA$498)/SUMIF('[1]面板-分位数'!$C$3:$C$498,'面板-景气指数'!$A82,'[1]面板-分位数'!$J$3:$J$498)</f>
        <v>0.48722456183930851</v>
      </c>
      <c r="W82" s="48">
        <f t="array" ref="W82">SUMPRODUCT(('[1]面板-分位数'!$C$3:$C$498='面板-景气指数'!$A82)*('[1]面板-分位数'!$J$3:$J$498),('[1]面板-分位数'!$C$3:$C$498='面板-景气指数'!$A82)*'[1]面板-分位数'!AB$3:AB$498)/SUMIF('[1]面板-分位数'!$C$3:$C$498,'面板-景气指数'!$A82,'[1]面板-分位数'!$J$3:$J$498)</f>
        <v>0.45606935913830726</v>
      </c>
      <c r="X82" s="48">
        <f t="array" ref="X82">SUMPRODUCT(('[1]面板-分位数'!$C$3:$C$498='面板-景气指数'!$A82)*('[1]面板-分位数'!$J$3:$J$498),('[1]面板-分位数'!$C$3:$C$498='面板-景气指数'!$A82)*'[1]面板-分位数'!AC$3:AC$498)/SUMIF('[1]面板-分位数'!$C$3:$C$498,'面板-景气指数'!$A82,'[1]面板-分位数'!$J$3:$J$498)</f>
        <v>0.5948654806600594</v>
      </c>
      <c r="Y82" s="48">
        <f t="array" ref="Y82">SUMPRODUCT(('[1]面板-分位数'!$C$3:$C$498='面板-景气指数'!$A82)*('[1]面板-分位数'!$J$3:$J$498),('[1]面板-分位数'!$C$3:$C$498='面板-景气指数'!$A82)*'[1]面板-分位数'!AD$3:AD$498)/SUMIF('[1]面板-分位数'!$C$3:$C$498,'面板-景气指数'!$A82,'[1]面板-分位数'!$J$3:$J$498)</f>
        <v>0.5404690994208492</v>
      </c>
      <c r="Z82" s="48">
        <f t="array" ref="Z82">SUMPRODUCT(('[1]面板-分位数'!$C$3:$C$498='面板-景气指数'!$A82)*('[1]面板-分位数'!$J$3:$J$498),('[1]面板-分位数'!$C$3:$C$498='面板-景气指数'!$A82)*'[1]面板-分位数'!AE$3:AE$498)/SUMIF('[1]面板-分位数'!$C$3:$C$498,'面板-景气指数'!$A82,'[1]面板-分位数'!$J$3:$J$498)</f>
        <v>0.46739675940194286</v>
      </c>
      <c r="AA82" s="48">
        <f t="array" ref="AA82">SUMPRODUCT(('[1]面板-分位数'!$C$3:$C$498='面板-景气指数'!$A82)*('[1]面板-分位数'!$J$3:$J$498),('[1]面板-分位数'!$C$3:$C$498='面板-景气指数'!$A82)*'[1]面板-分位数'!AF$3:AF$498)/SUMIF('[1]面板-分位数'!$C$3:$C$498,'面板-景气指数'!$A82,'[1]面板-分位数'!$J$3:$J$498)</f>
        <v>0.53578034823085818</v>
      </c>
      <c r="AB82" s="48">
        <f t="array" ref="AB82">SUMPRODUCT(('[1]面板-分位数'!$C$3:$C$498='面板-景气指数'!$A82)*('[1]面板-分位数'!$J$3:$J$498),('[1]面板-分位数'!$C$3:$C$498='面板-景气指数'!$A82)*'[1]面板-分位数'!AG$3:AG$498)/SUMIF('[1]面板-分位数'!$C$3:$C$498,'面板-景气指数'!$A82,'[1]面板-分位数'!$J$3:$J$498)</f>
        <v>0.55635551877510869</v>
      </c>
      <c r="AC82" s="48">
        <f t="array" ref="AC82">SUMPRODUCT(('[1]面板-分位数'!$C$3:$C$498='面板-景气指数'!$A82)*('[1]面板-分位数'!$J$3:$J$498),('[1]面板-分位数'!$C$3:$C$498='面板-景气指数'!$A82)*'[1]面板-分位数'!AH$3:AH$498)/SUMIF('[1]面板-分位数'!$C$3:$C$498,'面板-景气指数'!$A82,'[1]面板-分位数'!$J$3:$J$498)</f>
        <v>0.67378569080784956</v>
      </c>
      <c r="AD82" s="48">
        <f t="array" ref="AD82">SUMPRODUCT(('[1]面板-分位数'!$C$3:$C$498='面板-景气指数'!$A82)*('[1]面板-分位数'!$J$3:$J$498),('[1]面板-分位数'!$C$3:$C$498='面板-景气指数'!$A82)*'[1]面板-分位数'!AI$3:AI$498)/SUMIF('[1]面板-分位数'!$C$3:$C$498,'面板-景气指数'!$A82,'[1]面板-分位数'!$J$3:$J$498)</f>
        <v>0.65487614932612437</v>
      </c>
      <c r="AE82" s="48">
        <f t="array" ref="AE82">SUMPRODUCT(('[1]面板-分位数'!$C$3:$C$498='面板-景气指数'!$A82)*('[1]面板-分位数'!$J$3:$J$498),('[1]面板-分位数'!$C$3:$C$498='面板-景气指数'!$A82)*'[1]面板-分位数'!AJ$3:AJ$498)/SUMIF('[1]面板-分位数'!$C$3:$C$498,'面板-景气指数'!$A82,'[1]面板-分位数'!$J$3:$J$498)</f>
        <v>0.70186869784058248</v>
      </c>
      <c r="AF82" s="48">
        <f t="array" ref="AF82">SUMPRODUCT(('[1]面板-分位数'!$C$3:$C$498='面板-景气指数'!$A82)*('[1]面板-分位数'!$J$3:$J$498),('[1]面板-分位数'!$C$3:$C$498='面板-景气指数'!$A82)*'[1]面板-分位数'!AK$3:AK$498)/SUMIF('[1]面板-分位数'!$C$3:$C$498,'面板-景气指数'!$A82,'[1]面板-分位数'!$J$3:$J$498)</f>
        <v>0.67339715532306854</v>
      </c>
      <c r="AG82" s="48">
        <f t="array" ref="AG82">SUMPRODUCT(('[1]面板-分位数'!$C$3:$C$498='面板-景气指数'!$A82)*('[1]面板-分位数'!$J$3:$J$498),('[1]面板-分位数'!$C$3:$C$498='面板-景气指数'!$A82)*'[1]面板-分位数'!AL$3:AL$498)/SUMIF('[1]面板-分位数'!$C$3:$C$498,'面板-景气指数'!$A82,'[1]面板-分位数'!$J$3:$J$498)</f>
        <v>0.68224554954158934</v>
      </c>
      <c r="AH82" s="48">
        <f t="array" ref="AH82">SUMPRODUCT(('[1]面板-分位数'!$C$3:$C$498='面板-景气指数'!$A82)*('[1]面板-分位数'!$J$3:$J$498),('[1]面板-分位数'!$C$3:$C$498='面板-景气指数'!$A82)*'[1]面板-分位数'!AM$3:AM$498)/SUMIF('[1]面板-分位数'!$C$3:$C$498,'面板-景气指数'!$A82,'[1]面板-分位数'!$J$3:$J$498)</f>
        <v>0.63848195123119056</v>
      </c>
      <c r="AI82" s="48">
        <f t="array" ref="AI82">SUMPRODUCT(('[1]面板-分位数'!$C$3:$C$498='面板-景气指数'!$A82)*('[1]面板-分位数'!$J$3:$J$498),('[1]面板-分位数'!$C$3:$C$498='面板-景气指数'!$A82)*'[1]面板-分位数'!AN$3:AN$498)/SUMIF('[1]面板-分位数'!$C$3:$C$498,'面板-景气指数'!$A82,'[1]面板-分位数'!$J$3:$J$498)</f>
        <v>0.65194873749512916</v>
      </c>
      <c r="AJ82" s="48">
        <f t="array" ref="AJ82">SUMPRODUCT(('[1]面板-分位数'!$C$3:$C$498='面板-景气指数'!$A82)*('[1]面板-分位数'!$J$3:$J$498),('[1]面板-分位数'!$C$3:$C$498='面板-景气指数'!$A82)*'[1]面板-分位数'!AO$3:AO$498)/SUMIF('[1]面板-分位数'!$C$3:$C$498,'面板-景气指数'!$A82,'[1]面板-分位数'!$J$3:$J$498)</f>
        <v>0.60429497909005492</v>
      </c>
      <c r="AK82" s="48">
        <f t="array" ref="AK82">SUMPRODUCT(('[1]面板-分位数'!$C$3:$C$498='面板-景气指数'!$A82)*('[1]面板-分位数'!$J$3:$J$498),('[1]面板-分位数'!$C$3:$C$498='面板-景气指数'!$A82)*'[1]面板-分位数'!AP$3:AP$498)/SUMIF('[1]面板-分位数'!$C$3:$C$498,'面板-景气指数'!$A82,'[1]面板-分位数'!$J$3:$J$498)</f>
        <v>0.58484655712466849</v>
      </c>
      <c r="AL82" s="48">
        <f t="array" ref="AL82">SUMPRODUCT(('[1]面板-分位数'!$C$3:$C$498='面板-景气指数'!$A82)*('[1]面板-分位数'!$J$3:$J$498),('[1]面板-分位数'!$C$3:$C$498='面板-景气指数'!$A82)*'[1]面板-分位数'!AQ$3:AQ$498)/SUMIF('[1]面板-分位数'!$C$3:$C$498,'面板-景气指数'!$A82,'[1]面板-分位数'!$J$3:$J$498)</f>
        <v>0.53624235684571964</v>
      </c>
      <c r="AM82" s="48">
        <f t="array" ref="AM82">SUMPRODUCT(('[1]面板-分位数'!$C$3:$C$498='面板-景气指数'!$A82)*('[1]面板-分位数'!$J$3:$J$498),('[1]面板-分位数'!$C$3:$C$498='面板-景气指数'!$A82)*'[1]面板-分位数'!AR$3:AR$498)/SUMIF('[1]面板-分位数'!$C$3:$C$498,'面板-景气指数'!$A82,'[1]面板-分位数'!$J$3:$J$498)</f>
        <v>0.40465296095587872</v>
      </c>
      <c r="AN82" s="48">
        <f t="array" ref="AN82">SUMPRODUCT(('[1]面板-分位数'!$C$3:$C$498='面板-景气指数'!$A82)*('[1]面板-分位数'!$J$3:$J$498),('[1]面板-分位数'!$C$3:$C$498='面板-景气指数'!$A82)*'[1]面板-分位数'!AS$3:AS$498)/SUMIF('[1]面板-分位数'!$C$3:$C$498,'面板-景气指数'!$A82,'[1]面板-分位数'!$J$3:$J$498)</f>
        <v>0.37534125092133164</v>
      </c>
      <c r="AO82" s="48">
        <f t="array" ref="AO82">SUMPRODUCT(('[1]面板-分位数'!$C$3:$C$498='面板-景气指数'!$A82)*('[1]面板-分位数'!$J$3:$J$498),('[1]面板-分位数'!$C$3:$C$498='面板-景气指数'!$A82)*'[1]面板-分位数'!AT$3:AT$498)/SUMIF('[1]面板-分位数'!$C$3:$C$498,'面板-景气指数'!$A82,'[1]面板-分位数'!$J$3:$J$498)</f>
        <v>0.43459628475064238</v>
      </c>
      <c r="AP82" s="48">
        <f t="array" ref="AP82">SUMPRODUCT(('[1]面板-分位数'!$C$3:$C$498='面板-景气指数'!$A82)*('[1]面板-分位数'!$J$3:$J$498),('[1]面板-分位数'!$C$3:$C$498='面板-景气指数'!$A82)*'[1]面板-分位数'!AU$3:AU$498)/SUMIF('[1]面板-分位数'!$C$3:$C$498,'面板-景气指数'!$A82,'[1]面板-分位数'!$J$3:$J$498)</f>
        <v>0.45231462541218387</v>
      </c>
      <c r="AQ82" s="48">
        <f t="array" ref="AQ82">SUMPRODUCT(('[1]面板-分位数'!$C$3:$C$498='面板-景气指数'!$A82)*('[1]面板-分位数'!$J$3:$J$498),('[1]面板-分位数'!$C$3:$C$498='面板-景气指数'!$A82)*'[1]面板-分位数'!AV$3:AV$498)/SUMIF('[1]面板-分位数'!$C$3:$C$498,'面板-景气指数'!$A82,'[1]面板-分位数'!$J$3:$J$498)</f>
        <v>0.39730698733279796</v>
      </c>
      <c r="AR82" s="48">
        <f t="array" ref="AR82">SUMPRODUCT(('[1]面板-分位数'!$C$3:$C$498='面板-景气指数'!$A82)*('[1]面板-分位数'!$J$3:$J$498),('[1]面板-分位数'!$C$3:$C$498='面板-景气指数'!$A82)*'[1]面板-分位数'!AW$3:AW$498)/SUMIF('[1]面板-分位数'!$C$3:$C$498,'面板-景气指数'!$A82,'[1]面板-分位数'!$J$3:$J$498)</f>
        <v>0.33596383049551892</v>
      </c>
      <c r="AS82" s="48">
        <f t="array" ref="AS82">SUMPRODUCT(('[1]面板-分位数'!$C$3:$C$498='面板-景气指数'!$A82)*('[1]面板-分位数'!$J$3:$J$498),('[1]面板-分位数'!$C$3:$C$498='面板-景气指数'!$A82)*'[1]面板-分位数'!AX$3:AX$498)/SUMIF('[1]面板-分位数'!$C$3:$C$498,'面板-景气指数'!$A82,'[1]面板-分位数'!$J$3:$J$498)</f>
        <v>0.31078439144384767</v>
      </c>
      <c r="AT82" s="48">
        <f t="array" ref="AT82">SUMPRODUCT(('[1]面板-分位数'!$C$3:$C$498='面板-景气指数'!$A82)*('[1]面板-分位数'!$J$3:$J$498),('[1]面板-分位数'!$C$3:$C$498='面板-景气指数'!$A82)*'[1]面板-分位数'!AY$3:AY$498)/SUMIF('[1]面板-分位数'!$C$3:$C$498,'面板-景气指数'!$A82,'[1]面板-分位数'!$J$3:$J$498)</f>
        <v>0.33538255847181347</v>
      </c>
      <c r="AU82" s="48">
        <f t="array" ref="AU82">SUMPRODUCT(('[1]面板-分位数'!$C$3:$C$498='面板-景气指数'!$A82)*('[1]面板-分位数'!$J$3:$J$498),('[1]面板-分位数'!$C$3:$C$498='面板-景气指数'!$A82)*'[1]面板-分位数'!AZ$3:AZ$498)/SUMIF('[1]面板-分位数'!$C$3:$C$498,'面板-景气指数'!$A82,'[1]面板-分位数'!$J$3:$J$498)</f>
        <v>0.36903845868868623</v>
      </c>
      <c r="AV82" s="48">
        <f t="array" ref="AV82">SUMPRODUCT(('[1]面板-分位数'!$C$3:$C$498='面板-景气指数'!$A82)*('[1]面板-分位数'!$J$3:$J$498),('[1]面板-分位数'!$C$3:$C$498='面板-景气指数'!$A82)*'[1]面板-分位数'!BA$3:BA$498)/SUMIF('[1]面板-分位数'!$C$3:$C$498,'面板-景气指数'!$A82,'[1]面板-分位数'!$J$3:$J$498)</f>
        <v>0.3537540913839276</v>
      </c>
      <c r="AW82" s="48">
        <f t="array" ref="AW82">SUMPRODUCT(('[1]面板-分位数'!$C$3:$C$498='面板-景气指数'!$A82)*('[1]面板-分位数'!$J$3:$J$498),('[1]面板-分位数'!$C$3:$C$498='面板-景气指数'!$A82)*'[1]面板-分位数'!BB$3:BB$498)/SUMIF('[1]面板-分位数'!$C$3:$C$498,'面板-景气指数'!$A82,'[1]面板-分位数'!$J$3:$J$498)</f>
        <v>0.30133553927419904</v>
      </c>
      <c r="AX82" s="48">
        <f t="array" ref="AX82">SUMPRODUCT(('[1]面板-分位数'!$C$3:$C$498='面板-景气指数'!$A82)*('[1]面板-分位数'!$J$3:$J$498),('[1]面板-分位数'!$C$3:$C$498='面板-景气指数'!$A82)*'[1]面板-分位数'!BC$3:BC$498)/SUMIF('[1]面板-分位数'!$C$3:$C$498,'面板-景气指数'!$A82,'[1]面板-分位数'!$J$3:$J$498)</f>
        <v>0.21626513104226067</v>
      </c>
      <c r="AY82" s="48">
        <f t="array" ref="AY82">SUMPRODUCT(('[1]面板-分位数'!$C$3:$C$498='面板-景气指数'!$A82)*('[1]面板-分位数'!$J$3:$J$498),('[1]面板-分位数'!$C$3:$C$498='面板-景气指数'!$A82)*'[1]面板-分位数'!BD$3:BD$498)/SUMIF('[1]面板-分位数'!$C$3:$C$498,'面板-景气指数'!$A82,'[1]面板-分位数'!$J$3:$J$498)</f>
        <v>0.22567196726499944</v>
      </c>
      <c r="AZ82" s="48">
        <f t="array" ref="AZ82">SUMPRODUCT(('[1]面板-分位数'!$C$3:$C$498='面板-景气指数'!$A82)*('[1]面板-分位数'!$J$3:$J$498),('[1]面板-分位数'!$C$3:$C$498='面板-景气指数'!$A82)*'[1]面板-分位数'!BE$3:BE$498)/SUMIF('[1]面板-分位数'!$C$3:$C$498,'面板-景气指数'!$A82,'[1]面板-分位数'!$J$3:$J$498)</f>
        <v>0.24623290370689013</v>
      </c>
      <c r="BA82" s="48">
        <f t="array" ref="BA82">SUMPRODUCT(('[1]面板-分位数'!$C$3:$C$498='面板-景气指数'!$A82)*('[1]面板-分位数'!$J$3:$J$498),('[1]面板-分位数'!$C$3:$C$498='面板-景气指数'!$A82)*'[1]面板-分位数'!BF$3:BF$498)/SUMIF('[1]面板-分位数'!$C$3:$C$498,'面板-景气指数'!$A82,'[1]面板-分位数'!$J$3:$J$498)</f>
        <v>0.27704835002612282</v>
      </c>
      <c r="BB82" s="48">
        <f t="array" ref="BB82">SUMPRODUCT(('[1]面板-分位数'!$C$3:$C$498='面板-景气指数'!$A82)*('[1]面板-分位数'!$J$3:$J$498),('[1]面板-分位数'!$C$3:$C$498='面板-景气指数'!$A82)*'[1]面板-分位数'!BG$3:BG$498)/SUMIF('[1]面板-分位数'!$C$3:$C$498,'面板-景气指数'!$A82,'[1]面板-分位数'!$J$3:$J$498)</f>
        <v>0.28107837084569248</v>
      </c>
      <c r="BC82" s="48">
        <f t="array" ref="BC82">SUMPRODUCT(('[1]面板-分位数'!$C$3:$C$498='面板-景气指数'!$A82)*('[1]面板-分位数'!$J$3:$J$498),('[1]面板-分位数'!$C$3:$C$498='面板-景气指数'!$A82)*'[1]面板-分位数'!BH$3:BH$498)/SUMIF('[1]面板-分位数'!$C$3:$C$498,'面板-景气指数'!$A82,'[1]面板-分位数'!$J$3:$J$498)</f>
        <v>0.32576834573296221</v>
      </c>
      <c r="BD82" s="48">
        <f t="array" ref="BD82">SUMPRODUCT(('[1]面板-分位数'!$C$3:$C$498='面板-景气指数'!$A82)*('[1]面板-分位数'!$J$3:$J$498),('[1]面板-分位数'!$C$3:$C$498='面板-景气指数'!$A82)*'[1]面板-分位数'!BI$3:BI$498)/SUMIF('[1]面板-分位数'!$C$3:$C$498,'面板-景气指数'!$A82,'[1]面板-分位数'!$J$3:$J$498)</f>
        <v>0.35752595220726296</v>
      </c>
      <c r="BE82" s="48">
        <f t="array" ref="BE82">SUMPRODUCT(('[1]面板-分位数'!$C$3:$C$498='面板-景气指数'!$A82)*('[1]面板-分位数'!$J$3:$J$498),('[1]面板-分位数'!$C$3:$C$498='面板-景气指数'!$A82)*'[1]面板-分位数'!BJ$3:BJ$498)/SUMIF('[1]面板-分位数'!$C$3:$C$498,'面板-景气指数'!$A82,'[1]面板-分位数'!$J$3:$J$498)</f>
        <v>0.44236975448816196</v>
      </c>
      <c r="BF82" s="48">
        <f t="array" ref="BF82">SUMPRODUCT(('[1]面板-分位数'!$C$3:$C$498='面板-景气指数'!$A82)*('[1]面板-分位数'!$J$3:$J$498),('[1]面板-分位数'!$C$3:$C$498='面板-景气指数'!$A82)*'[1]面板-分位数'!BK$3:BK$498)/SUMIF('[1]面板-分位数'!$C$3:$C$498,'面板-景气指数'!$A82,'[1]面板-分位数'!$J$3:$J$498)</f>
        <v>0.49084584946330678</v>
      </c>
      <c r="BG82" s="48">
        <f t="array" ref="BG82">SUMPRODUCT(('[1]面板-分位数'!$C$3:$C$498='面板-景气指数'!$A82)*('[1]面板-分位数'!$J$3:$J$498),('[1]面板-分位数'!$C$3:$C$498='面板-景气指数'!$A82)*'[1]面板-分位数'!BL$3:BL$498)/SUMIF('[1]面板-分位数'!$C$3:$C$498,'面板-景气指数'!$A82,'[1]面板-分位数'!$J$3:$J$498)</f>
        <v>0.54658087743338735</v>
      </c>
      <c r="BH82" s="48">
        <f t="array" ref="BH82">SUMPRODUCT(('[1]面板-分位数'!$C$3:$C$498='面板-景气指数'!$A82)*('[1]面板-分位数'!$J$3:$J$498),('[1]面板-分位数'!$C$3:$C$498='面板-景气指数'!$A82)*'[1]面板-分位数'!BM$3:BM$498)/SUMIF('[1]面板-分位数'!$C$3:$C$498,'面板-景气指数'!$A82,'[1]面板-分位数'!$J$3:$J$498)</f>
        <v>0.61371607550246421</v>
      </c>
      <c r="BI82" s="48">
        <f t="array" ref="BI82">SUMPRODUCT(('[1]面板-分位数'!$C$3:$C$498='面板-景气指数'!$A82)*('[1]面板-分位数'!$J$3:$J$498),('[1]面板-分位数'!$C$3:$C$498='面板-景气指数'!$A82)*'[1]面板-分位数'!BN$3:BN$498)/SUMIF('[1]面板-分位数'!$C$3:$C$498,'面板-景气指数'!$A82,'[1]面板-分位数'!$J$3:$J$498)</f>
        <v>0.66212724945740764</v>
      </c>
      <c r="BJ82" s="48">
        <f t="array" ref="BJ82">SUMPRODUCT(('[1]面板-分位数'!$C$3:$C$498='面板-景气指数'!$A82)*('[1]面板-分位数'!$J$3:$J$498),('[1]面板-分位数'!$C$3:$C$498='面板-景气指数'!$A82)*'[1]面板-分位数'!BO$3:BO$498)/SUMIF('[1]面板-分位数'!$C$3:$C$498,'面板-景气指数'!$A82,'[1]面板-分位数'!$J$3:$J$498)</f>
        <v>0.6942332679472708</v>
      </c>
      <c r="BK82" s="48">
        <f t="array" ref="BK82">SUMPRODUCT(('[1]面板-分位数'!$C$3:$C$498='面板-景气指数'!$A82)*('[1]面板-分位数'!$J$3:$J$498),('[1]面板-分位数'!$C$3:$C$498='面板-景气指数'!$A82)*'[1]面板-分位数'!BP$3:BP$498)/SUMIF('[1]面板-分位数'!$C$3:$C$498,'面板-景气指数'!$A82,'[1]面板-分位数'!$J$3:$J$498)</f>
        <v>0.63922573867068788</v>
      </c>
      <c r="BL82" s="48">
        <f t="array" ref="BL82">SUMPRODUCT(('[1]面板-分位数'!$C$3:$C$498='面板-景气指数'!$A82)*('[1]面板-分位数'!$J$3:$J$498),('[1]面板-分位数'!$C$3:$C$498='面板-景气指数'!$A82)*'[1]面板-分位数'!BQ$3:BQ$498)/SUMIF('[1]面板-分位数'!$C$3:$C$498,'面板-景气指数'!$A82,'[1]面板-分位数'!$J$3:$J$498)</f>
        <v>0.59860128634554344</v>
      </c>
      <c r="BM82" s="48">
        <f t="array" ref="BM82">SUMPRODUCT(('[1]面板-分位数'!$C$3:$C$498='面板-景气指数'!$A82)*('[1]面板-分位数'!$J$3:$J$498),('[1]面板-分位数'!$C$3:$C$498='面板-景气指数'!$A82)*'[1]面板-分位数'!BR$3:BR$498)/SUMIF('[1]面板-分位数'!$C$3:$C$498,'面板-景气指数'!$A82,'[1]面板-分位数'!$J$3:$J$498)</f>
        <v>0.66489445502006483</v>
      </c>
      <c r="BN82" s="48">
        <f t="array" ref="BN82">SUMPRODUCT(('[1]面板-分位数'!$C$3:$C$498='面板-景气指数'!$A82)*('[1]面板-分位数'!$J$3:$J$498),('[1]面板-分位数'!$C$3:$C$498='面板-景气指数'!$A82)*'[1]面板-分位数'!BS$3:BS$498)/SUMIF('[1]面板-分位数'!$C$3:$C$498,'面板-景气指数'!$A82,'[1]面板-分位数'!$J$3:$J$498)</f>
        <v>0.66496252433182601</v>
      </c>
      <c r="BO82" s="48">
        <f t="array" ref="BO82">SUMPRODUCT(('[1]面板-分位数'!$C$3:$C$498='面板-景气指数'!$A82)*('[1]面板-分位数'!$J$3:$J$498),('[1]面板-分位数'!$C$3:$C$498='面板-景气指数'!$A82)*'[1]面板-分位数'!BT$3:BT$498)/SUMIF('[1]面板-分位数'!$C$3:$C$498,'面板-景气指数'!$A82,'[1]面板-分位数'!$J$3:$J$498)</f>
        <v>0.69625907135722531</v>
      </c>
      <c r="BP82" s="48">
        <f t="array" ref="BP82">SUMPRODUCT(('[1]面板-分位数'!$C$3:$C$498='面板-景气指数'!$A82)*('[1]面板-分位数'!$J$3:$J$498),('[1]面板-分位数'!$C$3:$C$498='面板-景气指数'!$A82)*'[1]面板-分位数'!BU$3:BU$498)/SUMIF('[1]面板-分位数'!$C$3:$C$498,'面板-景气指数'!$A82,'[1]面板-分位数'!$J$3:$J$498)</f>
        <v>0.81698106855260821</v>
      </c>
      <c r="BQ82" s="48">
        <f t="array" ref="BQ82">SUMPRODUCT(('[1]面板-分位数'!$C$3:$C$498='面板-景气指数'!$A82)*('[1]面板-分位数'!$J$3:$J$498),('[1]面板-分位数'!$C$3:$C$498='面板-景气指数'!$A82)*'[1]面板-分位数'!BV$3:BV$498)/SUMIF('[1]面板-分位数'!$C$3:$C$498,'面板-景气指数'!$A82,'[1]面板-分位数'!$J$3:$J$498)</f>
        <v>0.79419265457778088</v>
      </c>
      <c r="BR82" s="48">
        <f t="array" ref="BR82">SUMPRODUCT(('[1]面板-分位数'!$C$3:$C$498='面板-景气指数'!$A82)*('[1]面板-分位数'!$J$3:$J$498),('[1]面板-分位数'!$C$3:$C$498='面板-景气指数'!$A82)*'[1]面板-分位数'!BW$3:BW$498)/SUMIF('[1]面板-分位数'!$C$3:$C$498,'面板-景气指数'!$A82,'[1]面板-分位数'!$J$3:$J$498)</f>
        <v>0.75664050368087687</v>
      </c>
      <c r="BS82" s="48">
        <f t="array" ref="BS82">SUMPRODUCT(('[1]面板-分位数'!$C$3:$C$498='面板-景气指数'!$A82)*('[1]面板-分位数'!$J$3:$J$498),('[1]面板-分位数'!$C$3:$C$498='面板-景气指数'!$A82)*'[1]面板-分位数'!BX$3:BX$498)/SUMIF('[1]面板-分位数'!$C$3:$C$498,'面板-景气指数'!$A82,'[1]面板-分位数'!$J$3:$J$498)</f>
        <v>0.66248633680789115</v>
      </c>
      <c r="BT82" s="48">
        <f t="array" ref="BT82">SUMPRODUCT(('[1]面板-分位数'!$C$3:$C$498='面板-景气指数'!$A82)*('[1]面板-分位数'!$J$3:$J$498),('[1]面板-分位数'!$C$3:$C$498='面板-景气指数'!$A82)*'[1]面板-分位数'!BY$3:BY$498)/SUMIF('[1]面板-分位数'!$C$3:$C$498,'面板-景气指数'!$A82,'[1]面板-分位数'!$J$3:$J$498)</f>
        <v>0.65696046833595445</v>
      </c>
      <c r="BU82" s="48">
        <f t="array" ref="BU82">SUMPRODUCT(('[1]面板-分位数'!$C$3:$C$498='面板-景气指数'!$A82)*('[1]面板-分位数'!$J$3:$J$498),('[1]面板-分位数'!$C$3:$C$498='面板-景气指数'!$A82)*'[1]面板-分位数'!BZ$3:BZ$498)/SUMIF('[1]面板-分位数'!$C$3:$C$498,'面板-景气指数'!$A82,'[1]面板-分位数'!$J$3:$J$498)</f>
        <v>0.64785266851092416</v>
      </c>
      <c r="BV82" s="48">
        <f t="array" ref="BV82">SUMPRODUCT(('[1]面板-分位数'!$C$3:$C$498='面板-景气指数'!$A82)*('[1]面板-分位数'!$J$3:$J$498),('[1]面板-分位数'!$C$3:$C$498='面板-景气指数'!$A82)*'[1]面板-分位数'!CA$3:CA$498)/SUMIF('[1]面板-分位数'!$C$3:$C$498,'面板-景气指数'!$A82,'[1]面板-分位数'!$J$3:$J$498)</f>
        <v>0.63235705653181251</v>
      </c>
      <c r="BW82" s="48">
        <f t="array" ref="BW82">SUMPRODUCT(('[1]面板-分位数'!$C$3:$C$498='面板-景气指数'!$A82)*('[1]面板-分位数'!$J$3:$J$498),('[1]面板-分位数'!$C$3:$C$498='面板-景气指数'!$A82)*'[1]面板-分位数'!CB$3:CB$498)/SUMIF('[1]面板-分位数'!$C$3:$C$498,'面板-景气指数'!$A82,'[1]面板-分位数'!$J$3:$J$498)</f>
        <v>0.60820458841525127</v>
      </c>
      <c r="BX82" s="48">
        <f t="array" ref="BX82">SUMPRODUCT(('[1]面板-分位数'!$C$3:$C$498='面板-景气指数'!$A82)*('[1]面板-分位数'!$J$3:$J$498),('[1]面板-分位数'!$C$3:$C$498='面板-景气指数'!$A82)*'[1]面板-分位数'!CC$3:CC$498)/SUMIF('[1]面板-分位数'!$C$3:$C$498,'面板-景气指数'!$A82,'[1]面板-分位数'!$J$3:$J$498)</f>
        <v>0.62063490753423611</v>
      </c>
      <c r="BY82" s="48">
        <f t="array" ref="BY82">SUMPRODUCT(('[1]面板-分位数'!$C$3:$C$498='面板-景气指数'!$A82)*('[1]面板-分位数'!$J$3:$J$498),('[1]面板-分位数'!$C$3:$C$498='面板-景气指数'!$A82)*'[1]面板-分位数'!CD$3:CD$498)/SUMIF('[1]面板-分位数'!$C$3:$C$498,'面板-景气指数'!$A82,'[1]面板-分位数'!$J$3:$J$498)</f>
        <v>0.62541213099545245</v>
      </c>
      <c r="BZ82" s="48">
        <f t="array" ref="BZ82">SUMPRODUCT(('[1]面板-分位数'!$C$3:$C$498='面板-景气指数'!$A82)*('[1]面板-分位数'!$J$3:$J$498),('[1]面板-分位数'!$C$3:$C$498='面板-景气指数'!$A82)*'[1]面板-分位数'!CE$3:CE$498)/SUMIF('[1]面板-分位数'!$C$3:$C$498,'面板-景气指数'!$A82,'[1]面板-分位数'!$J$3:$J$498)</f>
        <v>0.63900688381737414</v>
      </c>
      <c r="CA82" s="48">
        <f t="array" ref="CA82">SUMPRODUCT(('[1]面板-分位数'!$C$3:$C$498='面板-景气指数'!$A82)*('[1]面板-分位数'!$J$3:$J$498),('[1]面板-分位数'!$C$3:$C$498='面板-景气指数'!$A82)*'[1]面板-分位数'!CF$3:CF$498)/SUMIF('[1]面板-分位数'!$C$3:$C$498,'面板-景气指数'!$A82,'[1]面板-分位数'!$J$3:$J$498)</f>
        <v>0.68019575040336799</v>
      </c>
      <c r="CB82" s="48">
        <f t="array" ref="CB82">SUMPRODUCT(('[1]面板-分位数'!$C$3:$C$498='面板-景气指数'!$A82)*('[1]面板-分位数'!$J$3:$J$498),('[1]面板-分位数'!$C$3:$C$498='面板-景气指数'!$A82)*'[1]面板-分位数'!CG$3:CG$498)/SUMIF('[1]面板-分位数'!$C$3:$C$498,'面板-景气指数'!$A82,'[1]面板-分位数'!$J$3:$J$498)</f>
        <v>0.69577915003659296</v>
      </c>
      <c r="CC82" s="48">
        <f t="array" ref="CC82">SUMPRODUCT(('[1]面板-分位数'!$C$3:$C$498='面板-景气指数'!$A82)*('[1]面板-分位数'!$J$3:$J$498),('[1]面板-分位数'!$C$3:$C$498='面板-景气指数'!$A82)*'[1]面板-分位数'!CH$3:CH$498)/SUMIF('[1]面板-分位数'!$C$3:$C$498,'面板-景气指数'!$A82,'[1]面板-分位数'!$J$3:$J$498)</f>
        <v>0.71875758782475196</v>
      </c>
      <c r="CD82" s="48">
        <f t="array" ref="CD82">SUMPRODUCT(('[1]面板-分位数'!$C$3:$C$498='面板-景气指数'!$A82)*('[1]面板-分位数'!$J$3:$J$498),('[1]面板-分位数'!$C$3:$C$498='面板-景气指数'!$A82)*'[1]面板-分位数'!CI$3:CI$498)/SUMIF('[1]面板-分位数'!$C$3:$C$498,'面板-景气指数'!$A82,'[1]面板-分位数'!$J$3:$J$498)</f>
        <v>0.65882809932520392</v>
      </c>
      <c r="CE82" s="48">
        <f t="array" ref="CE82">SUMPRODUCT(('[1]面板-分位数'!$C$3:$C$498='面板-景气指数'!$A82)*('[1]面板-分位数'!$J$3:$J$498),('[1]面板-分位数'!$C$3:$C$498='面板-景气指数'!$A82)*'[1]面板-分位数'!CJ$3:CJ$498)/SUMIF('[1]面板-分位数'!$C$3:$C$498,'面板-景气指数'!$A82,'[1]面板-分位数'!$J$3:$J$498)</f>
        <v>0.59432709921288984</v>
      </c>
      <c r="CF82" s="48">
        <f t="array" ref="CF82">SUMPRODUCT(('[1]面板-分位数'!$C$3:$C$498='面板-景气指数'!$A82)*('[1]面板-分位数'!$J$3:$J$498),('[1]面板-分位数'!$C$3:$C$498='面板-景气指数'!$A82)*'[1]面板-分位数'!CK$3:CK$498)/SUMIF('[1]面板-分位数'!$C$3:$C$498,'面板-景气指数'!$A82,'[1]面板-分位数'!$J$3:$J$498)</f>
        <v>0.46388083575476874</v>
      </c>
      <c r="CG82" s="48">
        <f t="array" ref="CG82">SUMPRODUCT(('[1]面板-分位数'!$C$3:$C$498='面板-景气指数'!$A82)*('[1]面板-分位数'!$J$3:$J$498),('[1]面板-分位数'!$C$3:$C$498='面板-景气指数'!$A82)*'[1]面板-分位数'!CL$3:CL$498)/SUMIF('[1]面板-分位数'!$C$3:$C$498,'面板-景气指数'!$A82,'[1]面板-分位数'!$J$3:$J$498)</f>
        <v>0.47485761721223696</v>
      </c>
      <c r="CH82" s="48">
        <f t="array" ref="CH82">SUMPRODUCT(('[1]面板-分位数'!$C$3:$C$498='面板-景气指数'!$A82)*('[1]面板-分位数'!$J$3:$J$498),('[1]面板-分位数'!$C$3:$C$498='面板-景气指数'!$A82)*'[1]面板-分位数'!CM$3:CM$498)/SUMIF('[1]面板-分位数'!$C$3:$C$498,'面板-景气指数'!$A82,'[1]面板-分位数'!$J$3:$J$498)</f>
        <v>0.57972428557569711</v>
      </c>
      <c r="CI82" s="48">
        <f t="array" ref="CI82">SUMPRODUCT(('[1]面板-分位数'!$C$3:$C$498='面板-景气指数'!$A82)*('[1]面板-分位数'!$J$3:$J$498),('[1]面板-分位数'!$C$3:$C$498='面板-景气指数'!$A82)*'[1]面板-分位数'!CN$3:CN$498)/SUMIF('[1]面板-分位数'!$C$3:$C$498,'面板-景气指数'!$A82,'[1]面板-分位数'!$J$3:$J$498)</f>
        <v>0.68628262282519503</v>
      </c>
      <c r="CJ82" s="48">
        <f t="array" ref="CJ82">SUMPRODUCT(('[1]面板-分位数'!$C$3:$C$498='面板-景气指数'!$A82)*('[1]面板-分位数'!$J$3:$J$498),('[1]面板-分位数'!$C$3:$C$498='面板-景气指数'!$A82)*'[1]面板-分位数'!CO$3:CO$498)/SUMIF('[1]面板-分位数'!$C$3:$C$498,'面板-景气指数'!$A82,'[1]面板-分位数'!$J$3:$J$498)</f>
        <v>0.67711492431105791</v>
      </c>
      <c r="CK82" s="48">
        <f t="array" ref="CK82">SUMPRODUCT(('[1]面板-分位数'!$C$3:$C$498='面板-景气指数'!$A82)*('[1]面板-分位数'!$J$3:$J$498),('[1]面板-分位数'!$C$3:$C$498='面板-景气指数'!$A82)*'[1]面板-分位数'!CP$3:CP$498)/SUMIF('[1]面板-分位数'!$C$3:$C$498,'面板-景气指数'!$A82,'[1]面板-分位数'!$J$3:$J$498)</f>
        <v>0.63366054618803214</v>
      </c>
      <c r="CL82" s="48">
        <f t="array" ref="CL82">SUMPRODUCT(('[1]面板-分位数'!$C$3:$C$498='面板-景气指数'!$A82)*('[1]面板-分位数'!$J$3:$J$498),('[1]面板-分位数'!$C$3:$C$498='面板-景气指数'!$A82)*'[1]面板-分位数'!CQ$3:CQ$498)/SUMIF('[1]面板-分位数'!$C$3:$C$498,'面板-景气指数'!$A82,'[1]面板-分位数'!$J$3:$J$498)</f>
        <v>0.53820941333621897</v>
      </c>
      <c r="CM82" s="48">
        <f t="array" ref="CM82">SUMPRODUCT(('[1]面板-分位数'!$C$3:$C$498='面板-景气指数'!$A82)*('[1]面板-分位数'!$J$3:$J$498),('[1]面板-分位数'!$C$3:$C$498='面板-景气指数'!$A82)*'[1]面板-分位数'!CR$3:CR$498)/SUMIF('[1]面板-分位数'!$C$3:$C$498,'面板-景气指数'!$A82,'[1]面板-分位数'!$J$3:$J$498)</f>
        <v>0.48267445284158433</v>
      </c>
      <c r="CN82" s="48">
        <f t="array" ref="CN82">SUMPRODUCT(('[1]面板-分位数'!$C$3:$C$498='面板-景气指数'!$A82)*('[1]面板-分位数'!$J$3:$J$498),('[1]面板-分位数'!$C$3:$C$498='面板-景气指数'!$A82)*'[1]面板-分位数'!CS$3:CS$498)/SUMIF('[1]面板-分位数'!$C$3:$C$498,'面板-景气指数'!$A82,'[1]面板-分位数'!$J$3:$J$498)</f>
        <v>0.43796507642556481</v>
      </c>
      <c r="CO82" s="48">
        <f t="array" ref="CO82">SUMPRODUCT(('[1]面板-分位数'!$C$3:$C$498='面板-景气指数'!$A82)*('[1]面板-分位数'!$J$3:$J$498),('[1]面板-分位数'!$C$3:$C$498='面板-景气指数'!$A82)*'[1]面板-分位数'!CT$3:CT$498)/SUMIF('[1]面板-分位数'!$C$3:$C$498,'面板-景气指数'!$A82,'[1]面板-分位数'!$J$3:$J$498)</f>
        <v>0.39514172024265393</v>
      </c>
      <c r="CP82" s="48">
        <f t="array" ref="CP82">SUMPRODUCT(('[1]面板-分位数'!$C$3:$C$498='面板-景气指数'!$A82)*('[1]面板-分位数'!$J$3:$J$498),('[1]面板-分位数'!$C$3:$C$498='面板-景气指数'!$A82)*'[1]面板-分位数'!CU$3:CU$498)/SUMIF('[1]面板-分位数'!$C$3:$C$498,'面板-景气指数'!$A82,'[1]面板-分位数'!$J$3:$J$498)</f>
        <v>0.38138969243596232</v>
      </c>
      <c r="CQ82" s="48">
        <f t="array" ref="CQ82">SUMPRODUCT(('[1]面板-分位数'!$C$3:$C$498='面板-景气指数'!$A82)*('[1]面板-分位数'!$J$3:$J$498),('[1]面板-分位数'!$C$3:$C$498='面板-景气指数'!$A82)*'[1]面板-分位数'!CV$3:CV$498)/SUMIF('[1]面板-分位数'!$C$3:$C$498,'面板-景气指数'!$A82,'[1]面板-分位数'!$J$3:$J$498)</f>
        <v>0.33836207878564445</v>
      </c>
      <c r="CR82" s="48">
        <f t="array" ref="CR82">SUMPRODUCT(('[1]面板-分位数'!$C$3:$C$498='面板-景气指数'!$A82)*('[1]面板-分位数'!$J$3:$J$498),('[1]面板-分位数'!$C$3:$C$498='面板-景气指数'!$A82)*'[1]面板-分位数'!CW$3:CW$498)/SUMIF('[1]面板-分位数'!$C$3:$C$498,'面板-景气指数'!$A82,'[1]面板-分位数'!$J$3:$J$498)</f>
        <v>0.39641716395784099</v>
      </c>
      <c r="CS82" s="48">
        <f t="array" ref="CS82">SUMPRODUCT(('[1]面板-分位数'!$C$3:$C$498='面板-景气指数'!$A82)*('[1]面板-分位数'!$J$3:$J$498),('[1]面板-分位数'!$C$3:$C$498='面板-景气指数'!$A82)*'[1]面板-分位数'!CX$3:CX$498)/SUMIF('[1]面板-分位数'!$C$3:$C$498,'面板-景气指数'!$A82,'[1]面板-分位数'!$J$3:$J$498)</f>
        <v>0.4075430416476466</v>
      </c>
      <c r="CT82" s="48">
        <f t="array" ref="CT82">SUMPRODUCT(('[1]面板-分位数'!$C$3:$C$498='面板-景气指数'!$A82)*('[1]面板-分位数'!$J$3:$J$498),('[1]面板-分位数'!$C$3:$C$498='面板-景气指数'!$A82)*'[1]面板-分位数'!CY$3:CY$498)/SUMIF('[1]面板-分位数'!$C$3:$C$498,'面板-景气指数'!$A82,'[1]面板-分位数'!$J$3:$J$498)</f>
        <v>0.43847030684524663</v>
      </c>
      <c r="CU82" s="48">
        <f t="array" ref="CU82">SUMPRODUCT(('[1]面板-分位数'!$C$3:$C$498='面板-景气指数'!$A82)*('[1]面板-分位数'!$J$3:$J$498),('[1]面板-分位数'!$C$3:$C$498='面板-景气指数'!$A82)*'[1]面板-分位数'!CZ$3:CZ$498)/SUMIF('[1]面板-分位数'!$C$3:$C$498,'面板-景气指数'!$A82,'[1]面板-分位数'!$J$3:$J$498)</f>
        <v>0.39584301642939534</v>
      </c>
      <c r="CV82" s="48">
        <f t="array" ref="CV82">SUMPRODUCT(('[1]面板-分位数'!$C$3:$C$498='面板-景气指数'!$A82)*('[1]面板-分位数'!$J$3:$J$498),('[1]面板-分位数'!$C$3:$C$498='面板-景气指数'!$A82)*'[1]面板-分位数'!DA$3:DA$498)/SUMIF('[1]面板-分位数'!$C$3:$C$498,'面板-景气指数'!$A82,'[1]面板-分位数'!$J$3:$J$498)</f>
        <v>0.36702564140530247</v>
      </c>
    </row>
    <row r="83" spans="1:100" x14ac:dyDescent="0.2">
      <c r="A83" s="46" t="s">
        <v>45</v>
      </c>
      <c r="B83" s="47">
        <f t="shared" si="25"/>
        <v>22.3</v>
      </c>
      <c r="C83" s="47">
        <f t="shared" si="27"/>
        <v>10.800000000000004</v>
      </c>
      <c r="D83" s="49">
        <f t="shared" si="26"/>
        <v>24.471778220900262</v>
      </c>
      <c r="E83" s="47"/>
      <c r="F83" s="48">
        <f t="array" ref="F83">SUMPRODUCT(('[1]面板-分位数'!$C$3:$C$498='面板-景气指数'!$A83)*('[1]面板-分位数'!$J$3:$J$498),('[1]面板-分位数'!$C$3:$C$498='面板-景气指数'!$A83)*'[1]面板-分位数'!K$3:K$498)/SUMIF('[1]面板-分位数'!$C$3:$C$498,'面板-景气指数'!$A83,'[1]面板-分位数'!$J$3:$J$498)</f>
        <v>0.49099999999999994</v>
      </c>
      <c r="G83" s="48">
        <f t="array" ref="G83">SUMPRODUCT(('[1]面板-分位数'!$C$3:$C$498='面板-景气指数'!$A83)*('[1]面板-分位数'!$J$3:$J$498),('[1]面板-分位数'!$C$3:$C$498='面板-景气指数'!$A83)*'[1]面板-分位数'!L$3:L$498)/SUMIF('[1]面板-分位数'!$C$3:$C$498,'面板-景气指数'!$A83,'[1]面板-分位数'!$J$3:$J$498)</f>
        <v>0.46916666666666668</v>
      </c>
      <c r="H83" s="48">
        <f t="array" ref="H83">SUMPRODUCT(('[1]面板-分位数'!$C$3:$C$498='面板-景气指数'!$A83)*('[1]面板-分位数'!$J$3:$J$498),('[1]面板-分位数'!$C$3:$C$498='面板-景气指数'!$A83)*'[1]面板-分位数'!M$3:M$498)/SUMIF('[1]面板-分位数'!$C$3:$C$498,'面板-景气指数'!$A83,'[1]面板-分位数'!$J$3:$J$498)</f>
        <v>0.45516666666666661</v>
      </c>
      <c r="I83" s="48">
        <f t="array" ref="I83">SUMPRODUCT(('[1]面板-分位数'!$C$3:$C$498='面板-景气指数'!$A83)*('[1]面板-分位数'!$J$3:$J$498),('[1]面板-分位数'!$C$3:$C$498='面板-景气指数'!$A83)*'[1]面板-分位数'!N$3:N$498)/SUMIF('[1]面板-分位数'!$C$3:$C$498,'面板-景气指数'!$A83,'[1]面板-分位数'!$J$3:$J$498)</f>
        <v>0.40200000000000002</v>
      </c>
      <c r="J83" s="48">
        <f t="array" ref="J83">SUMPRODUCT(('[1]面板-分位数'!$C$3:$C$498='面板-景气指数'!$A83)*('[1]面板-分位数'!$J$3:$J$498),('[1]面板-分位数'!$C$3:$C$498='面板-景气指数'!$A83)*'[1]面板-分位数'!O$3:O$498)/SUMIF('[1]面板-分位数'!$C$3:$C$498,'面板-景气指数'!$A83,'[1]面板-分位数'!$J$3:$J$498)</f>
        <v>0.36116666666666664</v>
      </c>
      <c r="K83" s="48">
        <f t="array" ref="K83">SUMPRODUCT(('[1]面板-分位数'!$C$3:$C$498='面板-景气指数'!$A83)*('[1]面板-分位数'!$J$3:$J$498),('[1]面板-分位数'!$C$3:$C$498='面板-景气指数'!$A83)*'[1]面板-分位数'!P$3:P$498)/SUMIF('[1]面板-分位数'!$C$3:$C$498,'面板-景气指数'!$A83,'[1]面板-分位数'!$J$3:$J$498)</f>
        <v>0.28999999999999998</v>
      </c>
      <c r="L83" s="48">
        <f t="array" ref="L83">SUMPRODUCT(('[1]面板-分位数'!$C$3:$C$498='面板-景气指数'!$A83)*('[1]面板-分位数'!$J$3:$J$498),('[1]面板-分位数'!$C$3:$C$498='面板-景气指数'!$A83)*'[1]面板-分位数'!Q$3:Q$498)/SUMIF('[1]面板-分位数'!$C$3:$C$498,'面板-景气指数'!$A83,'[1]面板-分位数'!$J$3:$J$498)</f>
        <v>0.24416666666666664</v>
      </c>
      <c r="M83" s="48">
        <f t="array" ref="M83">SUMPRODUCT(('[1]面板-分位数'!$C$3:$C$498='面板-景气指数'!$A83)*('[1]面板-分位数'!$J$3:$J$498),('[1]面板-分位数'!$C$3:$C$498='面板-景气指数'!$A83)*'[1]面板-分位数'!R$3:R$498)/SUMIF('[1]面板-分位数'!$C$3:$C$498,'面板-景气指数'!$A83,'[1]面板-分位数'!$J$3:$J$498)</f>
        <v>0.23866666666666664</v>
      </c>
      <c r="N83" s="48">
        <f t="array" ref="N83">SUMPRODUCT(('[1]面板-分位数'!$C$3:$C$498='面板-景气指数'!$A83)*('[1]面板-分位数'!$J$3:$J$498),('[1]面板-分位数'!$C$3:$C$498='面板-景气指数'!$A83)*'[1]面板-分位数'!S$3:S$498)/SUMIF('[1]面板-分位数'!$C$3:$C$498,'面板-景气指数'!$A83,'[1]面板-分位数'!$J$3:$J$498)</f>
        <v>0.23533333333333334</v>
      </c>
      <c r="O83" s="48">
        <f t="array" ref="O83">SUMPRODUCT(('[1]面板-分位数'!$C$3:$C$498='面板-景气指数'!$A83)*('[1]面板-分位数'!$J$3:$J$498),('[1]面板-分位数'!$C$3:$C$498='面板-景气指数'!$A83)*'[1]面板-分位数'!T$3:T$498)/SUMIF('[1]面板-分位数'!$C$3:$C$498,'面板-景气指数'!$A83,'[1]面板-分位数'!$J$3:$J$498)</f>
        <v>0.27449999999999997</v>
      </c>
      <c r="P83" s="48">
        <f t="array" ref="P83">SUMPRODUCT(('[1]面板-分位数'!$C$3:$C$498='面板-景气指数'!$A83)*('[1]面板-分位数'!$J$3:$J$498),('[1]面板-分位数'!$C$3:$C$498='面板-景气指数'!$A83)*'[1]面板-分位数'!U$3:U$498)/SUMIF('[1]面板-分位数'!$C$3:$C$498,'面板-景气指数'!$A83,'[1]面板-分位数'!$J$3:$J$498)</f>
        <v>0.31849999999999995</v>
      </c>
      <c r="Q83" s="48">
        <f t="array" ref="Q83">SUMPRODUCT(('[1]面板-分位数'!$C$3:$C$498='面板-景气指数'!$A83)*('[1]面板-分位数'!$J$3:$J$498),('[1]面板-分位数'!$C$3:$C$498='面板-景气指数'!$A83)*'[1]面板-分位数'!V$3:V$498)/SUMIF('[1]面板-分位数'!$C$3:$C$498,'面板-景气指数'!$A83,'[1]面板-分位数'!$J$3:$J$498)</f>
        <v>0.33300000000000002</v>
      </c>
      <c r="R83" s="48">
        <f t="array" ref="R83">SUMPRODUCT(('[1]面板-分位数'!$C$3:$C$498='面板-景气指数'!$A83)*('[1]面板-分位数'!$J$3:$J$498),('[1]面板-分位数'!$C$3:$C$498='面板-景气指数'!$A83)*'[1]面板-分位数'!W$3:W$498)/SUMIF('[1]面板-分位数'!$C$3:$C$498,'面板-景气指数'!$A83,'[1]面板-分位数'!$J$3:$J$498)</f>
        <v>0.29566666666666663</v>
      </c>
      <c r="S83" s="48">
        <f t="array" ref="S83">SUMPRODUCT(('[1]面板-分位数'!$C$3:$C$498='面板-景气指数'!$A83)*('[1]面板-分位数'!$J$3:$J$498),('[1]面板-分位数'!$C$3:$C$498='面板-景气指数'!$A83)*'[1]面板-分位数'!X$3:X$498)/SUMIF('[1]面板-分位数'!$C$3:$C$498,'面板-景气指数'!$A83,'[1]面板-分位数'!$J$3:$J$498)</f>
        <v>0.24616666666666667</v>
      </c>
      <c r="T83" s="48">
        <f t="array" ref="T83">SUMPRODUCT(('[1]面板-分位数'!$C$3:$C$498='面板-景气指数'!$A83)*('[1]面板-分位数'!$J$3:$J$498),('[1]面板-分位数'!$C$3:$C$498='面板-景气指数'!$A83)*'[1]面板-分位数'!Y$3:Y$498)/SUMIF('[1]面板-分位数'!$C$3:$C$498,'面板-景气指数'!$A83,'[1]面板-分位数'!$J$3:$J$498)</f>
        <v>0.22983333333333331</v>
      </c>
      <c r="U83" s="48">
        <f t="array" ref="U83">SUMPRODUCT(('[1]面板-分位数'!$C$3:$C$498='面板-景气指数'!$A83)*('[1]面板-分位数'!$J$3:$J$498),('[1]面板-分位数'!$C$3:$C$498='面板-景气指数'!$A83)*'[1]面板-分位数'!Z$3:Z$498)/SUMIF('[1]面板-分位数'!$C$3:$C$498,'面板-景气指数'!$A83,'[1]面板-分位数'!$J$3:$J$498)</f>
        <v>0.248</v>
      </c>
      <c r="V83" s="48">
        <f t="array" ref="V83">SUMPRODUCT(('[1]面板-分位数'!$C$3:$C$498='面板-景气指数'!$A83)*('[1]面板-分位数'!$J$3:$J$498),('[1]面板-分位数'!$C$3:$C$498='面板-景气指数'!$A83)*'[1]面板-分位数'!AA$3:AA$498)/SUMIF('[1]面板-分位数'!$C$3:$C$498,'面板-景气指数'!$A83,'[1]面板-分位数'!$J$3:$J$498)</f>
        <v>0.32583333333333325</v>
      </c>
      <c r="W83" s="48">
        <f t="array" ref="W83">SUMPRODUCT(('[1]面板-分位数'!$C$3:$C$498='面板-景气指数'!$A83)*('[1]面板-分位数'!$J$3:$J$498),('[1]面板-分位数'!$C$3:$C$498='面板-景气指数'!$A83)*'[1]面板-分位数'!AB$3:AB$498)/SUMIF('[1]面板-分位数'!$C$3:$C$498,'面板-景气指数'!$A83,'[1]面板-分位数'!$J$3:$J$498)</f>
        <v>0.40033333333333332</v>
      </c>
      <c r="X83" s="48">
        <f t="array" ref="X83">SUMPRODUCT(('[1]面板-分位数'!$C$3:$C$498='面板-景气指数'!$A83)*('[1]面板-分位数'!$J$3:$J$498),('[1]面板-分位数'!$C$3:$C$498='面板-景气指数'!$A83)*'[1]面板-分位数'!AC$3:AC$498)/SUMIF('[1]面板-分位数'!$C$3:$C$498,'面板-景气指数'!$A83,'[1]面板-分位数'!$J$3:$J$498)</f>
        <v>0.43199999999999994</v>
      </c>
      <c r="Y83" s="48">
        <f t="array" ref="Y83">SUMPRODUCT(('[1]面板-分位数'!$C$3:$C$498='面板-景气指数'!$A83)*('[1]面板-分位数'!$J$3:$J$498),('[1]面板-分位数'!$C$3:$C$498='面板-景气指数'!$A83)*'[1]面板-分位数'!AD$3:AD$498)/SUMIF('[1]面板-分位数'!$C$3:$C$498,'面板-景气指数'!$A83,'[1]面板-分位数'!$J$3:$J$498)</f>
        <v>0.47483333333333333</v>
      </c>
      <c r="Z83" s="48">
        <f t="array" ref="Z83">SUMPRODUCT(('[1]面板-分位数'!$C$3:$C$498='面板-景气指数'!$A83)*('[1]面板-分位数'!$J$3:$J$498),('[1]面板-分位数'!$C$3:$C$498='面板-景气指数'!$A83)*'[1]面板-分位数'!AE$3:AE$498)/SUMIF('[1]面板-分位数'!$C$3:$C$498,'面板-景气指数'!$A83,'[1]面板-分位数'!$J$3:$J$498)</f>
        <v>0.44999999999999996</v>
      </c>
      <c r="AA83" s="48">
        <f t="array" ref="AA83">SUMPRODUCT(('[1]面板-分位数'!$C$3:$C$498='面板-景气指数'!$A83)*('[1]面板-分位数'!$J$3:$J$498),('[1]面板-分位数'!$C$3:$C$498='面板-景气指数'!$A83)*'[1]面板-分位数'!AF$3:AF$498)/SUMIF('[1]面板-分位数'!$C$3:$C$498,'面板-景气指数'!$A83,'[1]面板-分位数'!$J$3:$J$498)</f>
        <v>0.47099999999999997</v>
      </c>
      <c r="AB83" s="48">
        <f t="array" ref="AB83">SUMPRODUCT(('[1]面板-分位数'!$C$3:$C$498='面板-景气指数'!$A83)*('[1]面板-分位数'!$J$3:$J$498),('[1]面板-分位数'!$C$3:$C$498='面板-景气指数'!$A83)*'[1]面板-分位数'!AG$3:AG$498)/SUMIF('[1]面板-分位数'!$C$3:$C$498,'面板-景气指数'!$A83,'[1]面板-分位数'!$J$3:$J$498)</f>
        <v>0.49066666666666658</v>
      </c>
      <c r="AC83" s="48">
        <f t="array" ref="AC83">SUMPRODUCT(('[1]面板-分位数'!$C$3:$C$498='面板-景气指数'!$A83)*('[1]面板-分位数'!$J$3:$J$498),('[1]面板-分位数'!$C$3:$C$498='面板-景气指数'!$A83)*'[1]面板-分位数'!AH$3:AH$498)/SUMIF('[1]面板-分位数'!$C$3:$C$498,'面板-景气指数'!$A83,'[1]面板-分位数'!$J$3:$J$498)</f>
        <v>0.6306666666666666</v>
      </c>
      <c r="AD83" s="48">
        <f t="array" ref="AD83">SUMPRODUCT(('[1]面板-分位数'!$C$3:$C$498='面板-景气指数'!$A83)*('[1]面板-分位数'!$J$3:$J$498),('[1]面板-分位数'!$C$3:$C$498='面板-景气指数'!$A83)*'[1]面板-分位数'!AI$3:AI$498)/SUMIF('[1]面板-分位数'!$C$3:$C$498,'面板-景气指数'!$A83,'[1]面板-分位数'!$J$3:$J$498)</f>
        <v>0.72266666666666668</v>
      </c>
      <c r="AE83" s="48">
        <f t="array" ref="AE83">SUMPRODUCT(('[1]面板-分位数'!$C$3:$C$498='面板-景气指数'!$A83)*('[1]面板-分位数'!$J$3:$J$498),('[1]面板-分位数'!$C$3:$C$498='面板-景气指数'!$A83)*'[1]面板-分位数'!AJ$3:AJ$498)/SUMIF('[1]面板-分位数'!$C$3:$C$498,'面板-景气指数'!$A83,'[1]面板-分位数'!$J$3:$J$498)</f>
        <v>0.84899999999999987</v>
      </c>
      <c r="AF83" s="48">
        <f t="array" ref="AF83">SUMPRODUCT(('[1]面板-分位数'!$C$3:$C$498='面板-景气指数'!$A83)*('[1]面板-分位数'!$J$3:$J$498),('[1]面板-分位数'!$C$3:$C$498='面板-景气指数'!$A83)*'[1]面板-分位数'!AK$3:AK$498)/SUMIF('[1]面板-分位数'!$C$3:$C$498,'面板-景气指数'!$A83,'[1]面板-分位数'!$J$3:$J$498)</f>
        <v>0.85599999999999998</v>
      </c>
      <c r="AG83" s="48">
        <f t="array" ref="AG83">SUMPRODUCT(('[1]面板-分位数'!$C$3:$C$498='面板-景气指数'!$A83)*('[1]面板-分位数'!$J$3:$J$498),('[1]面板-分位数'!$C$3:$C$498='面板-景气指数'!$A83)*'[1]面板-分位数'!AL$3:AL$498)/SUMIF('[1]面板-分位数'!$C$3:$C$498,'面板-景气指数'!$A83,'[1]面板-分位数'!$J$3:$J$498)</f>
        <v>0.79733333333333323</v>
      </c>
      <c r="AH83" s="48">
        <f t="array" ref="AH83">SUMPRODUCT(('[1]面板-分位数'!$C$3:$C$498='面板-景气指数'!$A83)*('[1]面板-分位数'!$J$3:$J$498),('[1]面板-分位数'!$C$3:$C$498='面板-景气指数'!$A83)*'[1]面板-分位数'!AM$3:AM$498)/SUMIF('[1]面板-分位数'!$C$3:$C$498,'面板-景气指数'!$A83,'[1]面板-分位数'!$J$3:$J$498)</f>
        <v>0.82916666666666661</v>
      </c>
      <c r="AI83" s="48">
        <f t="array" ref="AI83">SUMPRODUCT(('[1]面板-分位数'!$C$3:$C$498='面板-景气指数'!$A83)*('[1]面板-分位数'!$J$3:$J$498),('[1]面板-分位数'!$C$3:$C$498='面板-景气指数'!$A83)*'[1]面板-分位数'!AN$3:AN$498)/SUMIF('[1]面板-分位数'!$C$3:$C$498,'面板-景气指数'!$A83,'[1]面板-分位数'!$J$3:$J$498)</f>
        <v>0.88766666666666649</v>
      </c>
      <c r="AJ83" s="48">
        <f t="array" ref="AJ83">SUMPRODUCT(('[1]面板-分位数'!$C$3:$C$498='面板-景气指数'!$A83)*('[1]面板-分位数'!$J$3:$J$498),('[1]面板-分位数'!$C$3:$C$498='面板-景气指数'!$A83)*'[1]面板-分位数'!AO$3:AO$498)/SUMIF('[1]面板-分位数'!$C$3:$C$498,'面板-景气指数'!$A83,'[1]面板-分位数'!$J$3:$J$498)</f>
        <v>0.87533333333333319</v>
      </c>
      <c r="AK83" s="48">
        <f t="array" ref="AK83">SUMPRODUCT(('[1]面板-分位数'!$C$3:$C$498='面板-景气指数'!$A83)*('[1]面板-分位数'!$J$3:$J$498),('[1]面板-分位数'!$C$3:$C$498='面板-景气指数'!$A83)*'[1]面板-分位数'!AP$3:AP$498)/SUMIF('[1]面板-分位数'!$C$3:$C$498,'面板-景气指数'!$A83,'[1]面板-分位数'!$J$3:$J$498)</f>
        <v>0.8188333333333333</v>
      </c>
      <c r="AL83" s="48">
        <f t="array" ref="AL83">SUMPRODUCT(('[1]面板-分位数'!$C$3:$C$498='面板-景气指数'!$A83)*('[1]面板-分位数'!$J$3:$J$498),('[1]面板-分位数'!$C$3:$C$498='面板-景气指数'!$A83)*'[1]面板-分位数'!AQ$3:AQ$498)/SUMIF('[1]面板-分位数'!$C$3:$C$498,'面板-景气指数'!$A83,'[1]面板-分位数'!$J$3:$J$498)</f>
        <v>0.74616666666666664</v>
      </c>
      <c r="AM83" s="48">
        <f t="array" ref="AM83">SUMPRODUCT(('[1]面板-分位数'!$C$3:$C$498='面板-景气指数'!$A83)*('[1]面板-分位数'!$J$3:$J$498),('[1]面板-分位数'!$C$3:$C$498='面板-景气指数'!$A83)*'[1]面板-分位数'!AR$3:AR$498)/SUMIF('[1]面板-分位数'!$C$3:$C$498,'面板-景气指数'!$A83,'[1]面板-分位数'!$J$3:$J$498)</f>
        <v>0.69799999999999995</v>
      </c>
      <c r="AN83" s="48">
        <f t="array" ref="AN83">SUMPRODUCT(('[1]面板-分位数'!$C$3:$C$498='面板-景气指数'!$A83)*('[1]面板-分位数'!$J$3:$J$498),('[1]面板-分位数'!$C$3:$C$498='面板-景气指数'!$A83)*'[1]面板-分位数'!AS$3:AS$498)/SUMIF('[1]面板-分位数'!$C$3:$C$498,'面板-景气指数'!$A83,'[1]面板-分位数'!$J$3:$J$498)</f>
        <v>0.65366666666666673</v>
      </c>
      <c r="AO83" s="48">
        <f t="array" ref="AO83">SUMPRODUCT(('[1]面板-分位数'!$C$3:$C$498='面板-景气指数'!$A83)*('[1]面板-分位数'!$J$3:$J$498),('[1]面板-分位数'!$C$3:$C$498='面板-景气指数'!$A83)*'[1]面板-分位数'!AT$3:AT$498)/SUMIF('[1]面板-分位数'!$C$3:$C$498,'面板-景气指数'!$A83,'[1]面板-分位数'!$J$3:$J$498)</f>
        <v>0.59850000000000003</v>
      </c>
      <c r="AP83" s="48">
        <f t="array" ref="AP83">SUMPRODUCT(('[1]面板-分位数'!$C$3:$C$498='面板-景气指数'!$A83)*('[1]面板-分位数'!$J$3:$J$498),('[1]面板-分位数'!$C$3:$C$498='面板-景气指数'!$A83)*'[1]面板-分位数'!AU$3:AU$498)/SUMIF('[1]面板-分位数'!$C$3:$C$498,'面板-景气指数'!$A83,'[1]面板-分位数'!$J$3:$J$498)</f>
        <v>0.51900000000000002</v>
      </c>
      <c r="AQ83" s="48">
        <f t="array" ref="AQ83">SUMPRODUCT(('[1]面板-分位数'!$C$3:$C$498='面板-景气指数'!$A83)*('[1]面板-分位数'!$J$3:$J$498),('[1]面板-分位数'!$C$3:$C$498='面板-景气指数'!$A83)*'[1]面板-分位数'!AV$3:AV$498)/SUMIF('[1]面板-分位数'!$C$3:$C$498,'面板-景气指数'!$A83,'[1]面板-分位数'!$J$3:$J$498)</f>
        <v>0.36299999999999993</v>
      </c>
      <c r="AR83" s="48">
        <f t="array" ref="AR83">SUMPRODUCT(('[1]面板-分位数'!$C$3:$C$498='面板-景气指数'!$A83)*('[1]面板-分位数'!$J$3:$J$498),('[1]面板-分位数'!$C$3:$C$498='面板-景气指数'!$A83)*'[1]面板-分位数'!AW$3:AW$498)/SUMIF('[1]面板-分位数'!$C$3:$C$498,'面板-景气指数'!$A83,'[1]面板-分位数'!$J$3:$J$498)</f>
        <v>0.31366666666666659</v>
      </c>
      <c r="AS83" s="48">
        <f t="array" ref="AS83">SUMPRODUCT(('[1]面板-分位数'!$C$3:$C$498='面板-景气指数'!$A83)*('[1]面板-分位数'!$J$3:$J$498),('[1]面板-分位数'!$C$3:$C$498='面板-景气指数'!$A83)*'[1]面板-分位数'!AX$3:AX$498)/SUMIF('[1]面板-分位数'!$C$3:$C$498,'面板-景气指数'!$A83,'[1]面板-分位数'!$J$3:$J$498)</f>
        <v>0.26549999999999996</v>
      </c>
      <c r="AT83" s="48">
        <f t="array" ref="AT83">SUMPRODUCT(('[1]面板-分位数'!$C$3:$C$498='面板-景气指数'!$A83)*('[1]面板-分位数'!$J$3:$J$498),('[1]面板-分位数'!$C$3:$C$498='面板-景气指数'!$A83)*'[1]面板-分位数'!AY$3:AY$498)/SUMIF('[1]面板-分位数'!$C$3:$C$498,'面板-景气指数'!$A83,'[1]面板-分位数'!$J$3:$J$498)</f>
        <v>0.28333333333333333</v>
      </c>
      <c r="AU83" s="48">
        <f t="array" ref="AU83">SUMPRODUCT(('[1]面板-分位数'!$C$3:$C$498='面板-景气指数'!$A83)*('[1]面板-分位数'!$J$3:$J$498),('[1]面板-分位数'!$C$3:$C$498='面板-景气指数'!$A83)*'[1]面板-分位数'!AZ$3:AZ$498)/SUMIF('[1]面板-分位数'!$C$3:$C$498,'面板-景气指数'!$A83,'[1]面板-分位数'!$J$3:$J$498)</f>
        <v>0.2581666666666666</v>
      </c>
      <c r="AV83" s="48">
        <f t="array" ref="AV83">SUMPRODUCT(('[1]面板-分位数'!$C$3:$C$498='面板-景气指数'!$A83)*('[1]面板-分位数'!$J$3:$J$498),('[1]面板-分位数'!$C$3:$C$498='面板-景气指数'!$A83)*'[1]面板-分位数'!BA$3:BA$498)/SUMIF('[1]面板-分位数'!$C$3:$C$498,'面板-景气指数'!$A83,'[1]面板-分位数'!$J$3:$J$498)</f>
        <v>0.22083333333333327</v>
      </c>
      <c r="AW83" s="48">
        <f t="array" ref="AW83">SUMPRODUCT(('[1]面板-分位数'!$C$3:$C$498='面板-景气指数'!$A83)*('[1]面板-分位数'!$J$3:$J$498),('[1]面板-分位数'!$C$3:$C$498='面板-景气指数'!$A83)*'[1]面板-分位数'!BB$3:BB$498)/SUMIF('[1]面板-分位数'!$C$3:$C$498,'面板-景气指数'!$A83,'[1]面板-分位数'!$J$3:$J$498)</f>
        <v>0.19833333333333331</v>
      </c>
      <c r="AX83" s="48">
        <f t="array" ref="AX83">SUMPRODUCT(('[1]面板-分位数'!$C$3:$C$498='面板-景气指数'!$A83)*('[1]面板-分位数'!$J$3:$J$498),('[1]面板-分位数'!$C$3:$C$498='面板-景气指数'!$A83)*'[1]面板-分位数'!BC$3:BC$498)/SUMIF('[1]面板-分位数'!$C$3:$C$498,'面板-景气指数'!$A83,'[1]面板-分位数'!$J$3:$J$498)</f>
        <v>0.18216666666666667</v>
      </c>
      <c r="AY83" s="48">
        <f t="array" ref="AY83">SUMPRODUCT(('[1]面板-分位数'!$C$3:$C$498='面板-景气指数'!$A83)*('[1]面板-分位数'!$J$3:$J$498),('[1]面板-分位数'!$C$3:$C$498='面板-景气指数'!$A83)*'[1]面板-分位数'!BD$3:BD$498)/SUMIF('[1]面板-分位数'!$C$3:$C$498,'面板-景气指数'!$A83,'[1]面板-分位数'!$J$3:$J$498)</f>
        <v>0.20349999999999996</v>
      </c>
      <c r="AZ83" s="48">
        <f t="array" ref="AZ83">SUMPRODUCT(('[1]面板-分位数'!$C$3:$C$498='面板-景气指数'!$A83)*('[1]面板-分位数'!$J$3:$J$498),('[1]面板-分位数'!$C$3:$C$498='面板-景气指数'!$A83)*'[1]面板-分位数'!BE$3:BE$498)/SUMIF('[1]面板-分位数'!$C$3:$C$498,'面板-景气指数'!$A83,'[1]面板-分位数'!$J$3:$J$498)</f>
        <v>0.23183333333333334</v>
      </c>
      <c r="BA83" s="48">
        <f t="array" ref="BA83">SUMPRODUCT(('[1]面板-分位数'!$C$3:$C$498='面板-景气指数'!$A83)*('[1]面板-分位数'!$J$3:$J$498),('[1]面板-分位数'!$C$3:$C$498='面板-景气指数'!$A83)*'[1]面板-分位数'!BF$3:BF$498)/SUMIF('[1]面板-分位数'!$C$3:$C$498,'面板-景气指数'!$A83,'[1]面板-分位数'!$J$3:$J$498)</f>
        <v>0.29366666666666663</v>
      </c>
      <c r="BB83" s="48">
        <f t="array" ref="BB83">SUMPRODUCT(('[1]面板-分位数'!$C$3:$C$498='面板-景气指数'!$A83)*('[1]面板-分位数'!$J$3:$J$498),('[1]面板-分位数'!$C$3:$C$498='面板-景气指数'!$A83)*'[1]面板-分位数'!BG$3:BG$498)/SUMIF('[1]面板-分位数'!$C$3:$C$498,'面板-景气指数'!$A83,'[1]面板-分位数'!$J$3:$J$498)</f>
        <v>0.27949999999999997</v>
      </c>
      <c r="BC83" s="48">
        <f t="array" ref="BC83">SUMPRODUCT(('[1]面板-分位数'!$C$3:$C$498='面板-景气指数'!$A83)*('[1]面板-分位数'!$J$3:$J$498),('[1]面板-分位数'!$C$3:$C$498='面板-景气指数'!$A83)*'[1]面板-分位数'!BH$3:BH$498)/SUMIF('[1]面板-分位数'!$C$3:$C$498,'面板-景气指数'!$A83,'[1]面板-分位数'!$J$3:$J$498)</f>
        <v>0.27416666666666661</v>
      </c>
      <c r="BD83" s="48">
        <f t="array" ref="BD83">SUMPRODUCT(('[1]面板-分位数'!$C$3:$C$498='面板-景气指数'!$A83)*('[1]面板-分位数'!$J$3:$J$498),('[1]面板-分位数'!$C$3:$C$498='面板-景气指数'!$A83)*'[1]面板-分位数'!BI$3:BI$498)/SUMIF('[1]面板-分位数'!$C$3:$C$498,'面板-景气指数'!$A83,'[1]面板-分位数'!$J$3:$J$498)</f>
        <v>0.23</v>
      </c>
      <c r="BE83" s="48">
        <f t="array" ref="BE83">SUMPRODUCT(('[1]面板-分位数'!$C$3:$C$498='面板-景气指数'!$A83)*('[1]面板-分位数'!$J$3:$J$498),('[1]面板-分位数'!$C$3:$C$498='面板-景气指数'!$A83)*'[1]面板-分位数'!BJ$3:BJ$498)/SUMIF('[1]面板-分位数'!$C$3:$C$498,'面板-景气指数'!$A83,'[1]面板-分位数'!$J$3:$J$498)</f>
        <v>0.184</v>
      </c>
      <c r="BF83" s="48">
        <f t="array" ref="BF83">SUMPRODUCT(('[1]面板-分位数'!$C$3:$C$498='面板-景气指数'!$A83)*('[1]面板-分位数'!$J$3:$J$498),('[1]面板-分位数'!$C$3:$C$498='面板-景气指数'!$A83)*'[1]面板-分位数'!BK$3:BK$498)/SUMIF('[1]面板-分位数'!$C$3:$C$498,'面板-景气指数'!$A83,'[1]面板-分位数'!$J$3:$J$498)</f>
        <v>0.15366666666666667</v>
      </c>
      <c r="BG83" s="48">
        <f t="array" ref="BG83">SUMPRODUCT(('[1]面板-分位数'!$C$3:$C$498='面板-景气指数'!$A83)*('[1]面板-分位数'!$J$3:$J$498),('[1]面板-分位数'!$C$3:$C$498='面板-景气指数'!$A83)*'[1]面板-分位数'!BL$3:BL$498)/SUMIF('[1]面板-分位数'!$C$3:$C$498,'面板-景气指数'!$A83,'[1]面板-分位数'!$J$3:$J$498)</f>
        <v>0.12216666666666665</v>
      </c>
      <c r="BH83" s="48">
        <f t="array" ref="BH83">SUMPRODUCT(('[1]面板-分位数'!$C$3:$C$498='面板-景气指数'!$A83)*('[1]面板-分位数'!$J$3:$J$498),('[1]面板-分位数'!$C$3:$C$498='面板-景气指数'!$A83)*'[1]面板-分位数'!BM$3:BM$498)/SUMIF('[1]面板-分位数'!$C$3:$C$498,'面板-景气指数'!$A83,'[1]面板-分位数'!$J$3:$J$498)</f>
        <v>0.13416666666666666</v>
      </c>
      <c r="BI83" s="48">
        <f t="array" ref="BI83">SUMPRODUCT(('[1]面板-分位数'!$C$3:$C$498='面板-景气指数'!$A83)*('[1]面板-分位数'!$J$3:$J$498),('[1]面板-分位数'!$C$3:$C$498='面板-景气指数'!$A83)*'[1]面板-分位数'!BN$3:BN$498)/SUMIF('[1]面板-分位数'!$C$3:$C$498,'面板-景气指数'!$A83,'[1]面板-分位数'!$J$3:$J$498)</f>
        <v>0.17516666666666664</v>
      </c>
      <c r="BJ83" s="48">
        <f t="array" ref="BJ83">SUMPRODUCT(('[1]面板-分位数'!$C$3:$C$498='面板-景气指数'!$A83)*('[1]面板-分位数'!$J$3:$J$498),('[1]面板-分位数'!$C$3:$C$498='面板-景气指数'!$A83)*'[1]面板-分位数'!BO$3:BO$498)/SUMIF('[1]面板-分位数'!$C$3:$C$498,'面板-景气指数'!$A83,'[1]面板-分位数'!$J$3:$J$498)</f>
        <v>0.20883333333333332</v>
      </c>
      <c r="BK83" s="48">
        <f t="array" ref="BK83">SUMPRODUCT(('[1]面板-分位数'!$C$3:$C$498='面板-景气指数'!$A83)*('[1]面板-分位数'!$J$3:$J$498),('[1]面板-分位数'!$C$3:$C$498='面板-景气指数'!$A83)*'[1]面板-分位数'!BP$3:BP$498)/SUMIF('[1]面板-分位数'!$C$3:$C$498,'面板-景气指数'!$A83,'[1]面板-分位数'!$J$3:$J$498)</f>
        <v>0.21916666666666665</v>
      </c>
      <c r="BL83" s="48">
        <f t="array" ref="BL83">SUMPRODUCT(('[1]面板-分位数'!$C$3:$C$498='面板-景气指数'!$A83)*('[1]面板-分位数'!$J$3:$J$498),('[1]面板-分位数'!$C$3:$C$498='面板-景气指数'!$A83)*'[1]面板-分位数'!BQ$3:BQ$498)/SUMIF('[1]面板-分位数'!$C$3:$C$498,'面板-景气指数'!$A83,'[1]面板-分位数'!$J$3:$J$498)</f>
        <v>0.21783333333333335</v>
      </c>
      <c r="BM83" s="48">
        <f t="array" ref="BM83">SUMPRODUCT(('[1]面板-分位数'!$C$3:$C$498='面板-景气指数'!$A83)*('[1]面板-分位数'!$J$3:$J$498),('[1]面板-分位数'!$C$3:$C$498='面板-景气指数'!$A83)*'[1]面板-分位数'!BR$3:BR$498)/SUMIF('[1]面板-分位数'!$C$3:$C$498,'面板-景气指数'!$A83,'[1]面板-分位数'!$J$3:$J$498)</f>
        <v>0.23699999999999999</v>
      </c>
      <c r="BN83" s="48">
        <f t="array" ref="BN83">SUMPRODUCT(('[1]面板-分位数'!$C$3:$C$498='面板-景气指数'!$A83)*('[1]面板-分位数'!$J$3:$J$498),('[1]面板-分位数'!$C$3:$C$498='面板-景气指数'!$A83)*'[1]面板-分位数'!BS$3:BS$498)/SUMIF('[1]面板-分位数'!$C$3:$C$498,'面板-景气指数'!$A83,'[1]面板-分位数'!$J$3:$J$498)</f>
        <v>0.33666666666666661</v>
      </c>
      <c r="BO83" s="48">
        <f t="array" ref="BO83">SUMPRODUCT(('[1]面板-分位数'!$C$3:$C$498='面板-景气指数'!$A83)*('[1]面板-分位数'!$J$3:$J$498),('[1]面板-分位数'!$C$3:$C$498='面板-景气指数'!$A83)*'[1]面板-分位数'!BT$3:BT$498)/SUMIF('[1]面板-分位数'!$C$3:$C$498,'面板-景气指数'!$A83,'[1]面板-分位数'!$J$3:$J$498)</f>
        <v>0.441</v>
      </c>
      <c r="BP83" s="48">
        <f t="array" ref="BP83">SUMPRODUCT(('[1]面板-分位数'!$C$3:$C$498='面板-景气指数'!$A83)*('[1]面板-分位数'!$J$3:$J$498),('[1]面板-分位数'!$C$3:$C$498='面板-景气指数'!$A83)*'[1]面板-分位数'!BU$3:BU$498)/SUMIF('[1]面板-分位数'!$C$3:$C$498,'面板-景气指数'!$A83,'[1]面板-分位数'!$J$3:$J$498)</f>
        <v>0.5528333333333334</v>
      </c>
      <c r="BQ83" s="48">
        <f t="array" ref="BQ83">SUMPRODUCT(('[1]面板-分位数'!$C$3:$C$498='面板-景气指数'!$A83)*('[1]面板-分位数'!$J$3:$J$498),('[1]面板-分位数'!$C$3:$C$498='面板-景气指数'!$A83)*'[1]面板-分位数'!BV$3:BV$498)/SUMIF('[1]面板-分位数'!$C$3:$C$498,'面板-景气指数'!$A83,'[1]面板-分位数'!$J$3:$J$498)</f>
        <v>0.67133333333333323</v>
      </c>
      <c r="BR83" s="48">
        <f t="array" ref="BR83">SUMPRODUCT(('[1]面板-分位数'!$C$3:$C$498='面板-景气指数'!$A83)*('[1]面板-分位数'!$J$3:$J$498),('[1]面板-分位数'!$C$3:$C$498='面板-景气指数'!$A83)*'[1]面板-分位数'!BW$3:BW$498)/SUMIF('[1]面板-分位数'!$C$3:$C$498,'面板-景气指数'!$A83,'[1]面板-分位数'!$J$3:$J$498)</f>
        <v>0.6875</v>
      </c>
      <c r="BS83" s="48">
        <f t="array" ref="BS83">SUMPRODUCT(('[1]面板-分位数'!$C$3:$C$498='面板-景气指数'!$A83)*('[1]面板-分位数'!$J$3:$J$498),('[1]面板-分位数'!$C$3:$C$498='面板-景气指数'!$A83)*'[1]面板-分位数'!BX$3:BX$498)/SUMIF('[1]面板-分位数'!$C$3:$C$498,'面板-景气指数'!$A83,'[1]面板-分位数'!$J$3:$J$498)</f>
        <v>0.72449999999999981</v>
      </c>
      <c r="BT83" s="48">
        <f t="array" ref="BT83">SUMPRODUCT(('[1]面板-分位数'!$C$3:$C$498='面板-景气指数'!$A83)*('[1]面板-分位数'!$J$3:$J$498),('[1]面板-分位数'!$C$3:$C$498='面板-景气指数'!$A83)*'[1]面板-分位数'!BY$3:BY$498)/SUMIF('[1]面板-分位数'!$C$3:$C$498,'面板-景气指数'!$A83,'[1]面板-分位数'!$J$3:$J$498)</f>
        <v>0.77766666666666662</v>
      </c>
      <c r="BU83" s="48">
        <f t="array" ref="BU83">SUMPRODUCT(('[1]面板-分位数'!$C$3:$C$498='面板-景气指数'!$A83)*('[1]面板-分位数'!$J$3:$J$498),('[1]面板-分位数'!$C$3:$C$498='面板-景气指数'!$A83)*'[1]面板-分位数'!BZ$3:BZ$498)/SUMIF('[1]面板-分位数'!$C$3:$C$498,'面板-景气指数'!$A83,'[1]面板-分位数'!$J$3:$J$498)</f>
        <v>0.78333333333333333</v>
      </c>
      <c r="BV83" s="48">
        <f t="array" ref="BV83">SUMPRODUCT(('[1]面板-分位数'!$C$3:$C$498='面板-景气指数'!$A83)*('[1]面板-分位数'!$J$3:$J$498),('[1]面板-分位数'!$C$3:$C$498='面板-景气指数'!$A83)*'[1]面板-分位数'!CA$3:CA$498)/SUMIF('[1]面板-分位数'!$C$3:$C$498,'面板-景气指数'!$A83,'[1]面板-分位数'!$J$3:$J$498)</f>
        <v>0.7513333333333333</v>
      </c>
      <c r="BW83" s="48">
        <f t="array" ref="BW83">SUMPRODUCT(('[1]面板-分位数'!$C$3:$C$498='面板-景气指数'!$A83)*('[1]面板-分位数'!$J$3:$J$498),('[1]面板-分位数'!$C$3:$C$498='面板-景气指数'!$A83)*'[1]面板-分位数'!CB$3:CB$498)/SUMIF('[1]面板-分位数'!$C$3:$C$498,'面板-景气指数'!$A83,'[1]面板-分位数'!$J$3:$J$498)</f>
        <v>0.74966666666666659</v>
      </c>
      <c r="BX83" s="48">
        <f t="array" ref="BX83">SUMPRODUCT(('[1]面板-分位数'!$C$3:$C$498='面板-景气指数'!$A83)*('[1]面板-分位数'!$J$3:$J$498),('[1]面板-分位数'!$C$3:$C$498='面板-景气指数'!$A83)*'[1]面板-分位数'!CC$3:CC$498)/SUMIF('[1]面板-分位数'!$C$3:$C$498,'面板-景气指数'!$A83,'[1]面板-分位数'!$J$3:$J$498)</f>
        <v>0.75666666666666671</v>
      </c>
      <c r="BY83" s="48">
        <f t="array" ref="BY83">SUMPRODUCT(('[1]面板-分位数'!$C$3:$C$498='面板-景气指数'!$A83)*('[1]面板-分位数'!$J$3:$J$498),('[1]面板-分位数'!$C$3:$C$498='面板-景气指数'!$A83)*'[1]面板-分位数'!CD$3:CD$498)/SUMIF('[1]面板-分位数'!$C$3:$C$498,'面板-景气指数'!$A83,'[1]面板-分位数'!$J$3:$J$498)</f>
        <v>0.77966666666666662</v>
      </c>
      <c r="BZ83" s="48">
        <f t="array" ref="BZ83">SUMPRODUCT(('[1]面板-分位数'!$C$3:$C$498='面板-景气指数'!$A83)*('[1]面板-分位数'!$J$3:$J$498),('[1]面板-分位数'!$C$3:$C$498='面板-景气指数'!$A83)*'[1]面板-分位数'!CE$3:CE$498)/SUMIF('[1]面板-分位数'!$C$3:$C$498,'面板-景气指数'!$A83,'[1]面板-分位数'!$J$3:$J$498)</f>
        <v>0.81499999999999995</v>
      </c>
      <c r="CA83" s="48">
        <f t="array" ref="CA83">SUMPRODUCT(('[1]面板-分位数'!$C$3:$C$498='面板-景气指数'!$A83)*('[1]面板-分位数'!$J$3:$J$498),('[1]面板-分位数'!$C$3:$C$498='面板-景气指数'!$A83)*'[1]面板-分位数'!CF$3:CF$498)/SUMIF('[1]面板-分位数'!$C$3:$C$498,'面板-景气指数'!$A83,'[1]面板-分位数'!$J$3:$J$498)</f>
        <v>0.83966666666666645</v>
      </c>
      <c r="CB83" s="48">
        <f t="array" ref="CB83">SUMPRODUCT(('[1]面板-分位数'!$C$3:$C$498='面板-景气指数'!$A83)*('[1]面板-分位数'!$J$3:$J$498),('[1]面板-分位数'!$C$3:$C$498='面板-景气指数'!$A83)*'[1]面板-分位数'!CG$3:CG$498)/SUMIF('[1]面板-分位数'!$C$3:$C$498,'面板-景气指数'!$A83,'[1]面板-分位数'!$J$3:$J$498)</f>
        <v>0.85949999999999993</v>
      </c>
      <c r="CC83" s="48">
        <f t="array" ref="CC83">SUMPRODUCT(('[1]面板-分位数'!$C$3:$C$498='面板-景气指数'!$A83)*('[1]面板-分位数'!$J$3:$J$498),('[1]面板-分位数'!$C$3:$C$498='面板-景气指数'!$A83)*'[1]面板-分位数'!CH$3:CH$498)/SUMIF('[1]面板-分位数'!$C$3:$C$498,'面板-景气指数'!$A83,'[1]面板-分位数'!$J$3:$J$498)</f>
        <v>0.83983333333333321</v>
      </c>
      <c r="CD83" s="48">
        <f t="array" ref="CD83">SUMPRODUCT(('[1]面板-分位数'!$C$3:$C$498='面板-景气指数'!$A83)*('[1]面板-分位数'!$J$3:$J$498),('[1]面板-分位数'!$C$3:$C$498='面板-景气指数'!$A83)*'[1]面板-分位数'!CI$3:CI$498)/SUMIF('[1]面板-分位数'!$C$3:$C$498,'面板-景气指数'!$A83,'[1]面板-分位数'!$J$3:$J$498)</f>
        <v>0.79583333333333317</v>
      </c>
      <c r="CE83" s="48">
        <f t="array" ref="CE83">SUMPRODUCT(('[1]面板-分位数'!$C$3:$C$498='面板-景气指数'!$A83)*('[1]面板-分位数'!$J$3:$J$498),('[1]面板-分位数'!$C$3:$C$498='面板-景气指数'!$A83)*'[1]面板-分位数'!CJ$3:CJ$498)/SUMIF('[1]面板-分位数'!$C$3:$C$498,'面板-景气指数'!$A83,'[1]面板-分位数'!$J$3:$J$498)</f>
        <v>0.74583333333333324</v>
      </c>
      <c r="CF83" s="48">
        <f t="array" ref="CF83">SUMPRODUCT(('[1]面板-分位数'!$C$3:$C$498='面板-景气指数'!$A83)*('[1]面板-分位数'!$J$3:$J$498),('[1]面板-分位数'!$C$3:$C$498='面板-景气指数'!$A83)*'[1]面板-分位数'!CK$3:CK$498)/SUMIF('[1]面板-分位数'!$C$3:$C$498,'面板-景气指数'!$A83,'[1]面板-分位数'!$J$3:$J$498)</f>
        <v>0.72849999999999981</v>
      </c>
      <c r="CG83" s="48">
        <f t="array" ref="CG83">SUMPRODUCT(('[1]面板-分位数'!$C$3:$C$498='面板-景气指数'!$A83)*('[1]面板-分位数'!$J$3:$J$498),('[1]面板-分位数'!$C$3:$C$498='面板-景气指数'!$A83)*'[1]面板-分位数'!CL$3:CL$498)/SUMIF('[1]面板-分位数'!$C$3:$C$498,'面板-景气指数'!$A83,'[1]面板-分位数'!$J$3:$J$498)</f>
        <v>0.74216666666666653</v>
      </c>
      <c r="CH83" s="48">
        <f t="array" ref="CH83">SUMPRODUCT(('[1]面板-分位数'!$C$3:$C$498='面板-景气指数'!$A83)*('[1]面板-分位数'!$J$3:$J$498),('[1]面板-分位数'!$C$3:$C$498='面板-景气指数'!$A83)*'[1]面板-分位数'!CM$3:CM$498)/SUMIF('[1]面板-分位数'!$C$3:$C$498,'面板-景气指数'!$A83,'[1]面板-分位数'!$J$3:$J$498)</f>
        <v>0.80466666666666664</v>
      </c>
      <c r="CI83" s="48">
        <f t="array" ref="CI83">SUMPRODUCT(('[1]面板-分位数'!$C$3:$C$498='面板-景气指数'!$A83)*('[1]面板-分位数'!$J$3:$J$498),('[1]面板-分位数'!$C$3:$C$498='面板-景气指数'!$A83)*'[1]面板-分位数'!CN$3:CN$498)/SUMIF('[1]面板-分位数'!$C$3:$C$498,'面板-景气指数'!$A83,'[1]面板-分位数'!$J$3:$J$498)</f>
        <v>0.84883333333333322</v>
      </c>
      <c r="CJ83" s="48">
        <f t="array" ref="CJ83">SUMPRODUCT(('[1]面板-分位数'!$C$3:$C$498='面板-景气指数'!$A83)*('[1]面板-分位数'!$J$3:$J$498),('[1]面板-分位数'!$C$3:$C$498='面板-景气指数'!$A83)*'[1]面板-分位数'!CO$3:CO$498)/SUMIF('[1]面板-分位数'!$C$3:$C$498,'面板-景气指数'!$A83,'[1]面板-分位数'!$J$3:$J$498)</f>
        <v>0.87549999999999994</v>
      </c>
      <c r="CK83" s="48">
        <f t="array" ref="CK83">SUMPRODUCT(('[1]面板-分位数'!$C$3:$C$498='面板-景气指数'!$A83)*('[1]面板-分位数'!$J$3:$J$498),('[1]面板-分位数'!$C$3:$C$498='面板-景气指数'!$A83)*'[1]面板-分位数'!CP$3:CP$498)/SUMIF('[1]面板-分位数'!$C$3:$C$498,'面板-景气指数'!$A83,'[1]面板-分位数'!$J$3:$J$498)</f>
        <v>0.85233333333333328</v>
      </c>
      <c r="CL83" s="48">
        <f t="array" ref="CL83">SUMPRODUCT(('[1]面板-分位数'!$C$3:$C$498='面板-景气指数'!$A83)*('[1]面板-分位数'!$J$3:$J$498),('[1]面板-分位数'!$C$3:$C$498='面板-景气指数'!$A83)*'[1]面板-分位数'!CQ$3:CQ$498)/SUMIF('[1]面板-分位数'!$C$3:$C$498,'面板-景气指数'!$A83,'[1]面板-分位数'!$J$3:$J$498)</f>
        <v>0.78866666666666663</v>
      </c>
      <c r="CM83" s="48">
        <f t="array" ref="CM83">SUMPRODUCT(('[1]面板-分位数'!$C$3:$C$498='面板-景气指数'!$A83)*('[1]面板-分位数'!$J$3:$J$498),('[1]面板-分位数'!$C$3:$C$498='面板-景气指数'!$A83)*'[1]面板-分位数'!CR$3:CR$498)/SUMIF('[1]面板-分位数'!$C$3:$C$498,'面板-景气指数'!$A83,'[1]面板-分位数'!$J$3:$J$498)</f>
        <v>0.68216666666666648</v>
      </c>
      <c r="CN83" s="48">
        <f t="array" ref="CN83">SUMPRODUCT(('[1]面板-分位数'!$C$3:$C$498='面板-景气指数'!$A83)*('[1]面板-分位数'!$J$3:$J$498),('[1]面板-分位数'!$C$3:$C$498='面板-景气指数'!$A83)*'[1]面板-分位数'!CS$3:CS$498)/SUMIF('[1]面板-分位数'!$C$3:$C$498,'面板-景气指数'!$A83,'[1]面板-分位数'!$J$3:$J$498)</f>
        <v>0.57583333333333331</v>
      </c>
      <c r="CO83" s="48">
        <f t="array" ref="CO83">SUMPRODUCT(('[1]面板-分位数'!$C$3:$C$498='面板-景气指数'!$A83)*('[1]面板-分位数'!$J$3:$J$498),('[1]面板-分位数'!$C$3:$C$498='面板-景气指数'!$A83)*'[1]面板-分位数'!CT$3:CT$498)/SUMIF('[1]面板-分位数'!$C$3:$C$498,'面板-景气指数'!$A83,'[1]面板-分位数'!$J$3:$J$498)</f>
        <v>0.54400000000000004</v>
      </c>
      <c r="CP83" s="48">
        <f t="array" ref="CP83">SUMPRODUCT(('[1]面板-分位数'!$C$3:$C$498='面板-景气指数'!$A83)*('[1]面板-分位数'!$J$3:$J$498),('[1]面板-分位数'!$C$3:$C$498='面板-景气指数'!$A83)*'[1]面板-分位数'!CU$3:CU$498)/SUMIF('[1]面板-分位数'!$C$3:$C$498,'面板-景气指数'!$A83,'[1]面板-分位数'!$J$3:$J$498)</f>
        <v>0.50116666666666665</v>
      </c>
      <c r="CQ83" s="48">
        <f t="array" ref="CQ83">SUMPRODUCT(('[1]面板-分位数'!$C$3:$C$498='面板-景气指数'!$A83)*('[1]面板-分位数'!$J$3:$J$498),('[1]面板-分位数'!$C$3:$C$498='面板-景气指数'!$A83)*'[1]面板-分位数'!CV$3:CV$498)/SUMIF('[1]面板-分位数'!$C$3:$C$498,'面板-景气指数'!$A83,'[1]面板-分位数'!$J$3:$J$498)</f>
        <v>0.46600000000000003</v>
      </c>
      <c r="CR83" s="48">
        <f t="array" ref="CR83">SUMPRODUCT(('[1]面板-分位数'!$C$3:$C$498='面板-景气指数'!$A83)*('[1]面板-分位数'!$J$3:$J$498),('[1]面板-分位数'!$C$3:$C$498='面板-景气指数'!$A83)*'[1]面板-分位数'!CW$3:CW$498)/SUMIF('[1]面板-分位数'!$C$3:$C$498,'面板-景气指数'!$A83,'[1]面板-分位数'!$J$3:$J$498)</f>
        <v>0.42866666666666664</v>
      </c>
      <c r="CS83" s="48">
        <f t="array" ref="CS83">SUMPRODUCT(('[1]面板-分位数'!$C$3:$C$498='面板-景气指数'!$A83)*('[1]面板-分位数'!$J$3:$J$498),('[1]面板-分位数'!$C$3:$C$498='面板-景气指数'!$A83)*'[1]面板-分位数'!CX$3:CX$498)/SUMIF('[1]面板-分位数'!$C$3:$C$498,'面板-景气指数'!$A83,'[1]面板-分位数'!$J$3:$J$498)</f>
        <v>0.44433333333333336</v>
      </c>
      <c r="CT83" s="48">
        <f t="array" ref="CT83">SUMPRODUCT(('[1]面板-分位数'!$C$3:$C$498='面板-景气指数'!$A83)*('[1]面板-分位数'!$J$3:$J$498),('[1]面板-分位数'!$C$3:$C$498='面板-景气指数'!$A83)*'[1]面板-分位数'!CY$3:CY$498)/SUMIF('[1]面板-分位数'!$C$3:$C$498,'面板-景气指数'!$A83,'[1]面板-分位数'!$J$3:$J$498)</f>
        <v>0.44816666666666666</v>
      </c>
      <c r="CU83" s="48">
        <f t="array" ref="CU83">SUMPRODUCT(('[1]面板-分位数'!$C$3:$C$498='面板-景气指数'!$A83)*('[1]面板-分位数'!$J$3:$J$498),('[1]面板-分位数'!$C$3:$C$498='面板-景气指数'!$A83)*'[1]面板-分位数'!CZ$3:CZ$498)/SUMIF('[1]面板-分位数'!$C$3:$C$498,'面板-景气指数'!$A83,'[1]面板-分位数'!$J$3:$J$498)</f>
        <v>0.43599999999999994</v>
      </c>
      <c r="CV83" s="48">
        <f t="array" ref="CV83">SUMPRODUCT(('[1]面板-分位数'!$C$3:$C$498='面板-景气指数'!$A83)*('[1]面板-分位数'!$J$3:$J$498),('[1]面板-分位数'!$C$3:$C$498='面板-景气指数'!$A83)*'[1]面板-分位数'!DA$3:DA$498)/SUMIF('[1]面板-分位数'!$C$3:$C$498,'面板-景气指数'!$A83,'[1]面板-分位数'!$J$3:$J$498)</f>
        <v>0.40383333333333327</v>
      </c>
    </row>
    <row r="84" spans="1:100" x14ac:dyDescent="0.2">
      <c r="A84" s="46" t="s">
        <v>48</v>
      </c>
      <c r="B84" s="47">
        <f t="shared" si="25"/>
        <v>41.888610431953339</v>
      </c>
      <c r="C84" s="47">
        <f t="shared" si="27"/>
        <v>15.981321163784978</v>
      </c>
      <c r="D84" s="49">
        <f t="shared" si="26"/>
        <v>21.806694866270188</v>
      </c>
      <c r="E84" s="47"/>
      <c r="F84" s="48">
        <f t="array" ref="F84">SUMPRODUCT(('[1]面板-分位数'!$C$3:$C$498='面板-景气指数'!$A84)*('[1]面板-分位数'!$J$3:$J$498),('[1]面板-分位数'!$C$3:$C$498='面板-景气指数'!$A84)*'[1]面板-分位数'!K$3:K$498)/SUMIF('[1]面板-分位数'!$C$3:$C$498,'面板-景气指数'!$A84,'[1]面板-分位数'!$J$3:$J$498)</f>
        <v>0.85470842861396212</v>
      </c>
      <c r="G84" s="48">
        <f t="array" ref="G84">SUMPRODUCT(('[1]面板-分位数'!$C$3:$C$498='面板-景气指数'!$A84)*('[1]面板-分位数'!$J$3:$J$498),('[1]面板-分位数'!$C$3:$C$498='面板-景气指数'!$A84)*'[1]面板-分位数'!L$3:L$498)/SUMIF('[1]面板-分位数'!$C$3:$C$498,'面板-景气指数'!$A84,'[1]面板-分位数'!$J$3:$J$498)</f>
        <v>0.85499772249515893</v>
      </c>
      <c r="H84" s="48">
        <f t="array" ref="H84">SUMPRODUCT(('[1]面板-分位数'!$C$3:$C$498='面板-景气指数'!$A84)*('[1]面板-分位数'!$J$3:$J$498),('[1]面板-分位数'!$C$3:$C$498='面板-景气指数'!$A84)*'[1]面板-分位数'!M$3:M$498)/SUMIF('[1]面板-分位数'!$C$3:$C$498,'面板-景气指数'!$A84,'[1]面板-分位数'!$J$3:$J$498)</f>
        <v>0.86220045602841122</v>
      </c>
      <c r="I84" s="48">
        <f t="array" ref="I84">SUMPRODUCT(('[1]面板-分位数'!$C$3:$C$498='面板-景气指数'!$A84)*('[1]面板-分位数'!$J$3:$J$498),('[1]面板-分位数'!$C$3:$C$498='面板-景气指数'!$A84)*'[1]面板-分位数'!N$3:N$498)/SUMIF('[1]面板-分位数'!$C$3:$C$498,'面板-景气指数'!$A84,'[1]面板-分位数'!$J$3:$J$498)</f>
        <v>0.76269248344286011</v>
      </c>
      <c r="J84" s="48">
        <f t="array" ref="J84">SUMPRODUCT(('[1]面板-分位数'!$C$3:$C$498='面板-景气指数'!$A84)*('[1]面板-分位数'!$J$3:$J$498),('[1]面板-分位数'!$C$3:$C$498='面板-景气指数'!$A84)*'[1]面板-分位数'!O$3:O$498)/SUMIF('[1]面板-分位数'!$C$3:$C$498,'面板-景气指数'!$A84,'[1]面板-分位数'!$J$3:$J$498)</f>
        <v>0.69518451085730915</v>
      </c>
      <c r="K84" s="48">
        <f t="array" ref="K84">SUMPRODUCT(('[1]面板-分位数'!$C$3:$C$498='面板-景气指数'!$A84)*('[1]面板-分位数'!$J$3:$J$498),('[1]面板-分位数'!$C$3:$C$498='面板-景气指数'!$A84)*'[1]面板-分位数'!P$3:P$498)/SUMIF('[1]面板-分位数'!$C$3:$C$498,'面板-景气指数'!$A84,'[1]面板-分位数'!$J$3:$J$498)</f>
        <v>0.62580865662816787</v>
      </c>
      <c r="L84" s="48">
        <f t="array" ref="L84">SUMPRODUCT(('[1]面板-分位数'!$C$3:$C$498='面板-景气指数'!$A84)*('[1]面板-分位数'!$J$3:$J$498),('[1]面板-分位数'!$C$3:$C$498='面板-景气指数'!$A84)*'[1]面板-分位数'!Q$3:Q$498)/SUMIF('[1]面板-分位数'!$C$3:$C$498,'面板-景气指数'!$A84,'[1]面板-分位数'!$J$3:$J$498)</f>
        <v>0.66040091205682239</v>
      </c>
      <c r="M84" s="48">
        <f t="array" ref="M84">SUMPRODUCT(('[1]面板-分位数'!$C$3:$C$498='面板-景气指数'!$A84)*('[1]面板-分位数'!$J$3:$J$498),('[1]面板-分位数'!$C$3:$C$498='面板-景气指数'!$A84)*'[1]面板-分位数'!R$3:R$498)/SUMIF('[1]面板-分位数'!$C$3:$C$498,'面板-景气指数'!$A84,'[1]面板-分位数'!$J$3:$J$498)</f>
        <v>0.63238496688572021</v>
      </c>
      <c r="N84" s="48">
        <f t="array" ref="N84">SUMPRODUCT(('[1]面板-分位数'!$C$3:$C$498='面板-景气指数'!$A84)*('[1]面板-分位数'!$J$3:$J$498),('[1]面板-分位数'!$C$3:$C$498='面板-景气指数'!$A84)*'[1]面板-分位数'!S$3:S$498)/SUMIF('[1]面板-分位数'!$C$3:$C$498,'面板-景气指数'!$A84,'[1]面板-分位数'!$J$3:$J$498)</f>
        <v>0.63618223335246804</v>
      </c>
      <c r="O84" s="48">
        <f t="array" ref="O84">SUMPRODUCT(('[1]面板-分位数'!$C$3:$C$498='面板-景气指数'!$A84)*('[1]面板-分位数'!$J$3:$J$498),('[1]面板-分位数'!$C$3:$C$498='面板-景气指数'!$A84)*'[1]面板-分位数'!T$3:T$498)/SUMIF('[1]面板-分位数'!$C$3:$C$498,'面板-景气指数'!$A84,'[1]面板-分位数'!$J$3:$J$498)</f>
        <v>0.63886332663390821</v>
      </c>
      <c r="P84" s="48">
        <f t="array" ref="P84">SUMPRODUCT(('[1]面板-分位数'!$C$3:$C$498='面板-景气指数'!$A84)*('[1]面板-分位数'!$J$3:$J$498),('[1]面板-分位数'!$C$3:$C$498='面板-景气指数'!$A84)*'[1]面板-分位数'!U$3:U$498)/SUMIF('[1]面板-分位数'!$C$3:$C$498,'面板-景气指数'!$A84,'[1]面板-分位数'!$J$3:$J$498)</f>
        <v>0.61499544499031789</v>
      </c>
      <c r="Q84" s="48">
        <f t="array" ref="Q84">SUMPRODUCT(('[1]面板-分位数'!$C$3:$C$498='面板-景气指数'!$A84)*('[1]面板-分位数'!$J$3:$J$498),('[1]面板-分位数'!$C$3:$C$498='面板-景气指数'!$A84)*'[1]面板-分位数'!V$3:V$498)/SUMIF('[1]面板-分位数'!$C$3:$C$498,'面板-景气指数'!$A84,'[1]面板-分位数'!$J$3:$J$498)</f>
        <v>0.60611161817562553</v>
      </c>
      <c r="R84" s="48">
        <f t="array" ref="R84">SUMPRODUCT(('[1]面板-分位数'!$C$3:$C$498='面板-景气指数'!$A84)*('[1]面板-分位数'!$J$3:$J$498),('[1]面板-分位数'!$C$3:$C$498='面板-景气指数'!$A84)*'[1]面板-分位数'!W$3:W$498)/SUMIF('[1]面板-分位数'!$C$3:$C$498,'面板-景气指数'!$A84,'[1]面板-分位数'!$J$3:$J$498)</f>
        <v>0.4368633266339082</v>
      </c>
      <c r="S84" s="48">
        <f t="array" ref="S84">SUMPRODUCT(('[1]面板-分位数'!$C$3:$C$498='面板-景气指数'!$A84)*('[1]面板-分位数'!$J$3:$J$498),('[1]面板-分位数'!$C$3:$C$498='面板-景气指数'!$A84)*'[1]面板-分位数'!X$3:X$498)/SUMIF('[1]面板-分位数'!$C$3:$C$498,'面板-景气指数'!$A84,'[1]面板-分位数'!$J$3:$J$498)</f>
        <v>0.43611161817562555</v>
      </c>
      <c r="T84" s="48">
        <f t="array" ref="T84">SUMPRODUCT(('[1]面板-分位数'!$C$3:$C$498='面板-景气指数'!$A84)*('[1]面板-分位数'!$J$3:$J$498),('[1]面板-分位数'!$C$3:$C$498='面板-景气指数'!$A84)*'[1]面板-分位数'!Y$3:Y$498)/SUMIF('[1]面板-分位数'!$C$3:$C$498,'面板-景气指数'!$A84,'[1]面板-分位数'!$J$3:$J$498)</f>
        <v>0.44767653827175807</v>
      </c>
      <c r="U84" s="48">
        <f t="array" ref="U84">SUMPRODUCT(('[1]面板-分位数'!$C$3:$C$498='面板-景气指数'!$A84)*('[1]面板-分位数'!$J$3:$J$498),('[1]面板-分位数'!$C$3:$C$498='面板-景气指数'!$A84)*'[1]面板-分位数'!Z$3:Z$498)/SUMIF('[1]面板-分位数'!$C$3:$C$498,'面板-景气指数'!$A84,'[1]面板-分位数'!$J$3:$J$498)</f>
        <v>0.53757631025755248</v>
      </c>
      <c r="V84" s="48">
        <f t="array" ref="V84">SUMPRODUCT(('[1]面板-分位数'!$C$3:$C$498='面板-景气指数'!$A84)*('[1]面板-分位数'!$J$3:$J$498),('[1]面板-分位数'!$C$3:$C$498='面板-景气指数'!$A84)*'[1]面板-分位数'!AA$3:AA$498)/SUMIF('[1]面板-分位数'!$C$3:$C$498,'面板-景气指数'!$A84,'[1]面板-分位数'!$J$3:$J$498)</f>
        <v>0.56641913473276551</v>
      </c>
      <c r="W84" s="48">
        <f t="array" ref="W84">SUMPRODUCT(('[1]面板-分位数'!$C$3:$C$498='面板-景气指数'!$A84)*('[1]面板-分位数'!$J$3:$J$498),('[1]面板-分位数'!$C$3:$C$498='面板-景气指数'!$A84)*'[1]面板-分位数'!AB$3:AB$498)/SUMIF('[1]面板-分位数'!$C$3:$C$498,'面板-景气指数'!$A84,'[1]面板-分位数'!$J$3:$J$498)</f>
        <v>0.63117084319104799</v>
      </c>
      <c r="X84" s="48">
        <f t="array" ref="X84">SUMPRODUCT(('[1]面板-分位数'!$C$3:$C$498='面板-景气指数'!$A84)*('[1]面板-分位数'!$J$3:$J$498),('[1]面板-分位数'!$C$3:$C$498='面板-景气指数'!$A84)*'[1]面板-分位数'!AC$3:AC$498)/SUMIF('[1]面板-分位数'!$C$3:$C$498,'面板-景气指数'!$A84,'[1]面板-分位数'!$J$3:$J$498)</f>
        <v>0.64920045602841114</v>
      </c>
      <c r="Y84" s="48">
        <f t="array" ref="Y84">SUMPRODUCT(('[1]面板-分位数'!$C$3:$C$498='面板-景气指数'!$A84)*('[1]面板-分位数'!$J$3:$J$498),('[1]面板-分位数'!$C$3:$C$498='面板-景气指数'!$A84)*'[1]面板-分位数'!AD$3:AD$498)/SUMIF('[1]面板-分位数'!$C$3:$C$498,'面板-景气指数'!$A84,'[1]面板-分位数'!$J$3:$J$498)</f>
        <v>0.69647380473850584</v>
      </c>
      <c r="Z84" s="48">
        <f t="array" ref="Z84">SUMPRODUCT(('[1]面板-分位数'!$C$3:$C$498='面板-景气指数'!$A84)*('[1]面板-分位数'!$J$3:$J$498),('[1]面板-分位数'!$C$3:$C$498='面板-景气指数'!$A84)*'[1]面板-分位数'!AE$3:AE$498)/SUMIF('[1]面板-分位数'!$C$3:$C$498,'面板-景气指数'!$A84,'[1]面板-分位数'!$J$3:$J$498)</f>
        <v>0.61692482981347541</v>
      </c>
      <c r="AA84" s="48">
        <f t="array" ref="AA84">SUMPRODUCT(('[1]面板-分位数'!$C$3:$C$498='面板-景气指数'!$A84)*('[1]面板-分位数'!$J$3:$J$498),('[1]面板-分位数'!$C$3:$C$498='面板-景气指数'!$A84)*'[1]面板-分位数'!AF$3:AF$498)/SUMIF('[1]面板-分位数'!$C$3:$C$498,'面板-景气指数'!$A84,'[1]面板-分位数'!$J$3:$J$498)</f>
        <v>0.58140318956166337</v>
      </c>
      <c r="AB84" s="48">
        <f t="array" ref="AB84">SUMPRODUCT(('[1]面板-分位数'!$C$3:$C$498='面板-景气指数'!$A84)*('[1]面板-分位数'!$J$3:$J$498),('[1]面板-分位数'!$C$3:$C$498='面板-景气指数'!$A84)*'[1]面板-分位数'!AG$3:AG$498)/SUMIF('[1]面板-分位数'!$C$3:$C$498,'面板-景气指数'!$A84,'[1]面板-分位数'!$J$3:$J$498)</f>
        <v>0.5679977224951589</v>
      </c>
      <c r="AC84" s="48">
        <f t="array" ref="AC84">SUMPRODUCT(('[1]面板-分位数'!$C$3:$C$498='面板-景气指数'!$A84)*('[1]面板-分位数'!$J$3:$J$498),('[1]面板-分位数'!$C$3:$C$498='面板-景气指数'!$A84)*'[1]面板-分位数'!AH$3:AH$498)/SUMIF('[1]面板-分位数'!$C$3:$C$498,'面板-景气指数'!$A84,'[1]面板-分位数'!$J$3:$J$498)</f>
        <v>0.6580842828431035</v>
      </c>
      <c r="AD84" s="48">
        <f t="array" ref="AD84">SUMPRODUCT(('[1]面板-分位数'!$C$3:$C$498='面板-景气指数'!$A84)*('[1]面板-分位数'!$J$3:$J$498),('[1]面板-分位数'!$C$3:$C$498='面板-景气指数'!$A84)*'[1]面板-分位数'!AI$3:AI$498)/SUMIF('[1]面板-分位数'!$C$3:$C$498,'面板-景气指数'!$A84,'[1]面板-分位数'!$J$3:$J$498)</f>
        <v>0.69331662921371884</v>
      </c>
      <c r="AE84" s="48">
        <f t="array" ref="AE84">SUMPRODUCT(('[1]面板-分位数'!$C$3:$C$498='面板-景气指数'!$A84)*('[1]面板-分位数'!$J$3:$J$498),('[1]面板-分位数'!$C$3:$C$498='面板-景气指数'!$A84)*'[1]面板-分位数'!AJ$3:AJ$498)/SUMIF('[1]面板-分位数'!$C$3:$C$498,'面板-景气指数'!$A84,'[1]面板-分位数'!$J$3:$J$498)</f>
        <v>0.70137357672430023</v>
      </c>
      <c r="AF84" s="48">
        <f t="array" ref="AF84">SUMPRODUCT(('[1]面板-分位数'!$C$3:$C$498='面板-景气指数'!$A84)*('[1]面板-分位数'!$J$3:$J$498),('[1]面板-分位数'!$C$3:$C$498='面板-景气指数'!$A84)*'[1]面板-分位数'!AK$3:AK$498)/SUMIF('[1]面板-分位数'!$C$3:$C$498,'面板-景气指数'!$A84,'[1]面板-分位数'!$J$3:$J$498)</f>
        <v>0.69656264259129141</v>
      </c>
      <c r="AG84" s="48">
        <f t="array" ref="AG84">SUMPRODUCT(('[1]面板-分位数'!$C$3:$C$498='面板-景气指数'!$A84)*('[1]面板-分位数'!$J$3:$J$498),('[1]面板-分位数'!$C$3:$C$498='面板-景气指数'!$A84)*'[1]面板-分位数'!AL$3:AL$498)/SUMIF('[1]面板-分位数'!$C$3:$C$498,'面板-景气指数'!$A84,'[1]面板-分位数'!$J$3:$J$498)</f>
        <v>0.7377972664667477</v>
      </c>
      <c r="AH84" s="48">
        <f t="array" ref="AH84">SUMPRODUCT(('[1]面板-分位数'!$C$3:$C$498='面板-景气指数'!$A84)*('[1]面板-分位数'!$J$3:$J$498),('[1]面板-分位数'!$C$3:$C$498='面板-景气指数'!$A84)*'[1]面板-分位数'!AM$3:AM$498)/SUMIF('[1]面板-分位数'!$C$3:$C$498,'面板-景气指数'!$A84,'[1]面板-分位数'!$J$3:$J$498)</f>
        <v>0.78459453293349546</v>
      </c>
      <c r="AI84" s="48">
        <f t="array" ref="AI84">SUMPRODUCT(('[1]面板-分位数'!$C$3:$C$498='面板-景气指数'!$A84)*('[1]面板-分位数'!$J$3:$J$498),('[1]面板-分位数'!$C$3:$C$498='面板-景气指数'!$A84)*'[1]面板-分位数'!AN$3:AN$498)/SUMIF('[1]面板-分位数'!$C$3:$C$498,'面板-景气指数'!$A84,'[1]面板-分位数'!$J$3:$J$498)</f>
        <v>0.83630523905229892</v>
      </c>
      <c r="AJ84" s="48">
        <f t="array" ref="AJ84">SUMPRODUCT(('[1]面板-分位数'!$C$3:$C$498='面板-景气指数'!$A84)*('[1]面板-分位数'!$J$3:$J$498),('[1]面板-分位数'!$C$3:$C$498='面板-景气指数'!$A84)*'[1]面板-分位数'!AO$3:AO$498)/SUMIF('[1]面板-分位数'!$C$3:$C$498,'面板-景气指数'!$A84,'[1]面板-分位数'!$J$3:$J$498)</f>
        <v>0.86959453293349542</v>
      </c>
      <c r="AK84" s="48">
        <f t="array" ref="AK84">SUMPRODUCT(('[1]面板-分位数'!$C$3:$C$498='面板-景气指数'!$A84)*('[1]面板-分位数'!$J$3:$J$498),('[1]面板-分位数'!$C$3:$C$498='面板-景气指数'!$A84)*'[1]面板-分位数'!AP$3:AP$498)/SUMIF('[1]面板-分位数'!$C$3:$C$498,'面板-景气指数'!$A84,'[1]面板-分位数'!$J$3:$J$498)</f>
        <v>0.91879726646674775</v>
      </c>
      <c r="AL84" s="48">
        <f t="array" ref="AL84">SUMPRODUCT(('[1]面板-分位数'!$C$3:$C$498='面板-景气指数'!$A84)*('[1]面板-分位数'!$J$3:$J$498),('[1]面板-分位数'!$C$3:$C$498='面板-景气指数'!$A84)*'[1]面板-分位数'!AQ$3:AQ$498)/SUMIF('[1]面板-分位数'!$C$3:$C$498,'面板-景气指数'!$A84,'[1]面板-分位数'!$J$3:$J$498)</f>
        <v>0.96911617318530752</v>
      </c>
      <c r="AM84" s="48">
        <f t="array" ref="AM84">SUMPRODUCT(('[1]面板-分位数'!$C$3:$C$498='面板-景气指数'!$A84)*('[1]面板-分位数'!$J$3:$J$498),('[1]面板-分位数'!$C$3:$C$498='面板-景气指数'!$A84)*'[1]面板-分位数'!AR$3:AR$498)/SUMIF('[1]面板-分位数'!$C$3:$C$498,'面板-景气指数'!$A84,'[1]面板-分位数'!$J$3:$J$498)</f>
        <v>0.77100227750484107</v>
      </c>
      <c r="AN84" s="48">
        <f t="array" ref="AN84">SUMPRODUCT(('[1]面板-分位数'!$C$3:$C$498='面板-景气指数'!$A84)*('[1]面板-分位数'!$J$3:$J$498),('[1]面板-分位数'!$C$3:$C$498='面板-景气指数'!$A84)*'[1]面板-分位数'!AS$3:AS$498)/SUMIF('[1]面板-分位数'!$C$3:$C$498,'面板-景气指数'!$A84,'[1]面板-分位数'!$J$3:$J$498)</f>
        <v>0.73649430491929002</v>
      </c>
      <c r="AO84" s="48">
        <f t="array" ref="AO84">SUMPRODUCT(('[1]面板-分位数'!$C$3:$C$498='面板-景气指数'!$A84)*('[1]面板-分位数'!$J$3:$J$498),('[1]面板-分位数'!$C$3:$C$498='面板-景气指数'!$A84)*'[1]面板-分位数'!AT$3:AT$498)/SUMIF('[1]面板-分位数'!$C$3:$C$498,'面板-景气指数'!$A84,'[1]面板-分位数'!$J$3:$J$498)</f>
        <v>0.48971526112848535</v>
      </c>
      <c r="AP84" s="48">
        <f t="array" ref="AP84">SUMPRODUCT(('[1]面板-分位数'!$C$3:$C$498='面板-景气指数'!$A84)*('[1]面板-分位数'!$J$3:$J$498),('[1]面板-分位数'!$C$3:$C$498='面板-景气指数'!$A84)*'[1]面板-分位数'!AU$3:AU$498)/SUMIF('[1]面板-分位数'!$C$3:$C$498,'面板-景气指数'!$A84,'[1]面板-分位数'!$J$3:$J$498)</f>
        <v>0.58091799466173755</v>
      </c>
      <c r="AQ84" s="48">
        <f t="array" ref="AQ84">SUMPRODUCT(('[1]面板-分位数'!$C$3:$C$498='面板-景气指数'!$A84)*('[1]面板-分位数'!$J$3:$J$498),('[1]面板-分位数'!$C$3:$C$498='面板-景气指数'!$A84)*'[1]面板-分位数'!AV$3:AV$498)/SUMIF('[1]面板-分位数'!$C$3:$C$498,'面板-景气指数'!$A84,'[1]面板-分位数'!$J$3:$J$498)</f>
        <v>0.62041002207618645</v>
      </c>
      <c r="AR84" s="48">
        <f t="array" ref="AR84">SUMPRODUCT(('[1]面板-分位数'!$C$3:$C$498='面板-景气指数'!$A84)*('[1]面板-分位数'!$J$3:$J$498),('[1]面板-分位数'!$C$3:$C$498='面板-景气指数'!$A84)*'[1]面板-分位数'!AW$3:AW$498)/SUMIF('[1]面板-分位数'!$C$3:$C$498,'面板-景气指数'!$A84,'[1]面板-分位数'!$J$3:$J$498)</f>
        <v>0.6118154891426909</v>
      </c>
      <c r="AS84" s="48">
        <f t="array" ref="AS84">SUMPRODUCT(('[1]面板-分位数'!$C$3:$C$498='面板-景气指数'!$A84)*('[1]面板-分位数'!$J$3:$J$498),('[1]面板-分位数'!$C$3:$C$498='面板-景气指数'!$A84)*'[1]面板-分位数'!AX$3:AX$498)/SUMIF('[1]面板-分位数'!$C$3:$C$498,'面板-景气指数'!$A84,'[1]面板-分位数'!$J$3:$J$498)</f>
        <v>0.57111845069014877</v>
      </c>
      <c r="AT84" s="48">
        <f t="array" ref="AT84">SUMPRODUCT(('[1]面板-分位数'!$C$3:$C$498='面板-景气指数'!$A84)*('[1]面板-分位数'!$J$3:$J$498),('[1]面板-分位数'!$C$3:$C$498='面板-景气指数'!$A84)*'[1]面板-分位数'!AY$3:AY$498)/SUMIF('[1]面板-分位数'!$C$3:$C$498,'面板-景气指数'!$A84,'[1]面板-分位数'!$J$3:$J$498)</f>
        <v>0.50010250551904667</v>
      </c>
      <c r="AU84" s="48">
        <f t="array" ref="AU84">SUMPRODUCT(('[1]面板-分位数'!$C$3:$C$498='面板-景气指数'!$A84)*('[1]面板-分位数'!$J$3:$J$498),('[1]面板-分位数'!$C$3:$C$498='面板-景气指数'!$A84)*'[1]面板-分位数'!AZ$3:AZ$498)/SUMIF('[1]面板-分位数'!$C$3:$C$498,'面板-景气指数'!$A84,'[1]面板-分位数'!$J$3:$J$498)</f>
        <v>0.42389749448095337</v>
      </c>
      <c r="AV84" s="48">
        <f t="array" ref="AV84">SUMPRODUCT(('[1]面板-分位数'!$C$3:$C$498='面板-景气指数'!$A84)*('[1]面板-分位数'!$J$3:$J$498),('[1]面板-分位数'!$C$3:$C$498='面板-景气指数'!$A84)*'[1]面板-分位数'!BA$3:BA$498)/SUMIF('[1]面板-分位数'!$C$3:$C$498,'面板-景气指数'!$A84,'[1]面板-分位数'!$J$3:$J$498)</f>
        <v>0.36091116214721441</v>
      </c>
      <c r="AW84" s="48">
        <f t="array" ref="AW84">SUMPRODUCT(('[1]面板-分位数'!$C$3:$C$498='面板-景气指数'!$A84)*('[1]面板-分位数'!$J$3:$J$498),('[1]面板-分位数'!$C$3:$C$498='面板-景气指数'!$A84)*'[1]面板-分位数'!BB$3:BB$498)/SUMIF('[1]面板-分位数'!$C$3:$C$498,'面板-景气指数'!$A84,'[1]面板-分位数'!$J$3:$J$498)</f>
        <v>0.3684031895616634</v>
      </c>
      <c r="AX84" s="48">
        <f t="array" ref="AX84">SUMPRODUCT(('[1]面板-分位数'!$C$3:$C$498='面板-景气指数'!$A84)*('[1]面板-分位数'!$J$3:$J$498),('[1]面板-分位数'!$C$3:$C$498='面板-景气指数'!$A84)*'[1]面板-分位数'!BC$3:BC$498)/SUMIF('[1]面板-分位数'!$C$3:$C$498,'面板-景气指数'!$A84,'[1]面板-分位数'!$J$3:$J$498)</f>
        <v>0.38162186826601768</v>
      </c>
      <c r="AY84" s="48">
        <f t="array" ref="AY84">SUMPRODUCT(('[1]面板-分位数'!$C$3:$C$498='面板-景气指数'!$A84)*('[1]面板-分位数'!$J$3:$J$498),('[1]面板-分位数'!$C$3:$C$498='面板-景气指数'!$A84)*'[1]面板-分位数'!BD$3:BD$498)/SUMIF('[1]面板-分位数'!$C$3:$C$498,'面板-景气指数'!$A84,'[1]面板-分位数'!$J$3:$J$498)</f>
        <v>0.4472892938811967</v>
      </c>
      <c r="AZ84" s="48">
        <f t="array" ref="AZ84">SUMPRODUCT(('[1]面板-分位数'!$C$3:$C$498='面板-景气指数'!$A84)*('[1]面板-分位数'!$J$3:$J$498),('[1]面板-分位数'!$C$3:$C$498='面板-景气指数'!$A84)*'[1]面板-分位数'!BE$3:BE$498)/SUMIF('[1]面板-分位数'!$C$3:$C$498,'面板-景气指数'!$A84,'[1]面板-分位数'!$J$3:$J$498)</f>
        <v>0.51249430491929004</v>
      </c>
      <c r="BA84" s="48">
        <f t="array" ref="BA84">SUMPRODUCT(('[1]面板-分位数'!$C$3:$C$498='面板-景气指数'!$A84)*('[1]面板-分位数'!$J$3:$J$498),('[1]面板-分位数'!$C$3:$C$498='面板-景气指数'!$A84)*'[1]面板-分位数'!BF$3:BF$498)/SUMIF('[1]面板-分位数'!$C$3:$C$498,'面板-景气指数'!$A84,'[1]面板-分位数'!$J$3:$J$498)</f>
        <v>0.56501822267594315</v>
      </c>
      <c r="BB84" s="48">
        <f t="array" ref="BB84">SUMPRODUCT(('[1]面板-分位数'!$C$3:$C$498='面板-景气指数'!$A84)*('[1]面板-分位数'!$J$3:$J$498),('[1]面板-分位数'!$C$3:$C$498='面板-景气指数'!$A84)*'[1]面板-分位数'!BG$3:BG$498)/SUMIF('[1]面板-分位数'!$C$3:$C$498,'面板-景气指数'!$A84,'[1]面板-分位数'!$J$3:$J$498)</f>
        <v>0.54939407690508446</v>
      </c>
      <c r="BC84" s="48">
        <f t="array" ref="BC84">SUMPRODUCT(('[1]面板-分位数'!$C$3:$C$498='面板-景气指数'!$A84)*('[1]面板-分位数'!$J$3:$J$498),('[1]面板-分位数'!$C$3:$C$498='面板-景气指数'!$A84)*'[1]面板-分位数'!BH$3:BH$498)/SUMIF('[1]面板-分位数'!$C$3:$C$498,'面板-景气指数'!$A84,'[1]面板-分位数'!$J$3:$J$498)</f>
        <v>0.50471298362364425</v>
      </c>
      <c r="BD84" s="48">
        <f t="array" ref="BD84">SUMPRODUCT(('[1]面板-分位数'!$C$3:$C$498='面板-景气指数'!$A84)*('[1]面板-分位数'!$J$3:$J$498),('[1]面板-分位数'!$C$3:$C$498='面板-景气指数'!$A84)*'[1]面板-分位数'!BI$3:BI$498)/SUMIF('[1]面板-分位数'!$C$3:$C$498,'面板-景气指数'!$A84,'[1]面板-分位数'!$J$3:$J$498)</f>
        <v>0.46891571715689645</v>
      </c>
      <c r="BE84" s="48">
        <f t="array" ref="BE84">SUMPRODUCT(('[1]面板-分位数'!$C$3:$C$498='面板-景气指数'!$A84)*('[1]面板-分位数'!$J$3:$J$498),('[1]面板-分位数'!$C$3:$C$498='面板-景气指数'!$A84)*'[1]面板-分位数'!BJ$3:BJ$498)/SUMIF('[1]面板-分位数'!$C$3:$C$498,'面板-景气指数'!$A84,'[1]面板-分位数'!$J$3:$J$498)</f>
        <v>0.44737813173398228</v>
      </c>
      <c r="BF84" s="48">
        <f t="array" ref="BF84">SUMPRODUCT(('[1]面板-分位数'!$C$3:$C$498='面板-景气指数'!$A84)*('[1]面板-分位数'!$J$3:$J$498),('[1]面板-分位数'!$C$3:$C$498='面板-景气指数'!$A84)*'[1]面板-分位数'!BK$3:BK$498)/SUMIF('[1]面板-分位数'!$C$3:$C$498,'面板-景气指数'!$A84,'[1]面板-分位数'!$J$3:$J$498)</f>
        <v>0.43081548914269097</v>
      </c>
      <c r="BG84" s="48">
        <f t="array" ref="BG84">SUMPRODUCT(('[1]面板-分位数'!$C$3:$C$498='面板-景气指数'!$A84)*('[1]面板-分位数'!$J$3:$J$498),('[1]面板-分位数'!$C$3:$C$498='面板-景气指数'!$A84)*'[1]面板-分位数'!BL$3:BL$498)/SUMIF('[1]面板-分位数'!$C$3:$C$498,'面板-景气指数'!$A84,'[1]面板-分位数'!$J$3:$J$498)</f>
        <v>0.41841002207618649</v>
      </c>
      <c r="BH84" s="48">
        <f t="array" ref="BH84">SUMPRODUCT(('[1]面板-分位数'!$C$3:$C$498='面板-景气指数'!$A84)*('[1]面板-分位数'!$J$3:$J$498),('[1]面板-分位数'!$C$3:$C$498='面板-景气指数'!$A84)*'[1]面板-分位数'!BM$3:BM$498)/SUMIF('[1]面板-分位数'!$C$3:$C$498,'面板-景气指数'!$A84,'[1]面板-分位数'!$J$3:$J$498)</f>
        <v>0.36920728854293428</v>
      </c>
      <c r="BI84" s="48">
        <f t="array" ref="BI84">SUMPRODUCT(('[1]面板-分位数'!$C$3:$C$498='面板-景气指数'!$A84)*('[1]面板-分位数'!$J$3:$J$498),('[1]面板-分位数'!$C$3:$C$498='面板-景气指数'!$A84)*'[1]面板-分位数'!BN$3:BN$498)/SUMIF('[1]面板-分位数'!$C$3:$C$498,'面板-景气指数'!$A84,'[1]面板-分位数'!$J$3:$J$498)</f>
        <v>0.36652619526149416</v>
      </c>
      <c r="BJ84" s="48">
        <f t="array" ref="BJ84">SUMPRODUCT(('[1]面板-分位数'!$C$3:$C$498='面板-景气指数'!$A84)*('[1]面板-分位数'!$J$3:$J$498),('[1]面板-分位数'!$C$3:$C$498='面板-景气指数'!$A84)*'[1]面板-分位数'!BO$3:BO$498)/SUMIF('[1]面板-分位数'!$C$3:$C$498,'面板-景气指数'!$A84,'[1]面板-分位数'!$J$3:$J$498)</f>
        <v>0.33610478302388769</v>
      </c>
      <c r="BK84" s="48">
        <f t="array" ref="BK84">SUMPRODUCT(('[1]面板-分位数'!$C$3:$C$498='面板-景气指数'!$A84)*('[1]面板-分位数'!$J$3:$J$498),('[1]面板-分位数'!$C$3:$C$498='面板-景气指数'!$A84)*'[1]面板-分位数'!BP$3:BP$498)/SUMIF('[1]面板-分位数'!$C$3:$C$498,'面板-景气指数'!$A84,'[1]面板-分位数'!$J$3:$J$498)</f>
        <v>0.30808883785278562</v>
      </c>
      <c r="BL84" s="48">
        <f t="array" ref="BL84">SUMPRODUCT(('[1]面板-分位数'!$C$3:$C$498='面板-景气指数'!$A84)*('[1]面板-分位数'!$J$3:$J$498),('[1]面板-分位数'!$C$3:$C$498='面板-景气指数'!$A84)*'[1]面板-分位数'!BQ$3:BQ$498)/SUMIF('[1]面板-分位数'!$C$3:$C$498,'面板-景气指数'!$A84,'[1]面板-分位数'!$J$3:$J$498)</f>
        <v>0.2274236897424475</v>
      </c>
      <c r="BM84" s="48">
        <f t="array" ref="BM84">SUMPRODUCT(('[1]面板-分位数'!$C$3:$C$498='面板-景气指数'!$A84)*('[1]面板-分位数'!$J$3:$J$498),('[1]面板-分位数'!$C$3:$C$498='面板-景气指数'!$A84)*'[1]面板-分位数'!BR$3:BR$498)/SUMIF('[1]面板-分位数'!$C$3:$C$498,'面板-景气指数'!$A84,'[1]面板-分位数'!$J$3:$J$498)</f>
        <v>0.22521867870435427</v>
      </c>
      <c r="BN84" s="48">
        <f t="array" ref="BN84">SUMPRODUCT(('[1]面板-分位数'!$C$3:$C$498='面板-景气指数'!$A84)*('[1]面板-分位数'!$J$3:$J$498),('[1]面板-分位数'!$C$3:$C$498='面板-景气指数'!$A84)*'[1]面板-分位数'!BS$3:BS$498)/SUMIF('[1]面板-分位数'!$C$3:$C$498,'面板-景气指数'!$A84,'[1]面板-分位数'!$J$3:$J$498)</f>
        <v>0.11949430491929</v>
      </c>
      <c r="BO84" s="48">
        <f t="array" ref="BO84">SUMPRODUCT(('[1]面板-分位数'!$C$3:$C$498='面板-景气指数'!$A84)*('[1]面板-分位数'!$J$3:$J$498),('[1]面板-分位数'!$C$3:$C$498='面板-景气指数'!$A84)*'[1]面板-分位数'!BT$3:BT$498)/SUMIF('[1]面板-分位数'!$C$3:$C$498,'面板-景气指数'!$A84,'[1]面板-分位数'!$J$3:$J$498)</f>
        <v>0.14779954397158881</v>
      </c>
      <c r="BP84" s="48">
        <f t="array" ref="BP84">SUMPRODUCT(('[1]面板-分位数'!$C$3:$C$498='面板-景气指数'!$A84)*('[1]面板-分位数'!$J$3:$J$498),('[1]面板-分位数'!$C$3:$C$498='面板-景气指数'!$A84)*'[1]面板-分位数'!BU$3:BU$498)/SUMIF('[1]面板-分位数'!$C$3:$C$498,'面板-景气指数'!$A84,'[1]面板-分位数'!$J$3:$J$498)</f>
        <v>0.10311845069014869</v>
      </c>
      <c r="BQ84" s="48">
        <f t="array" ref="BQ84">SUMPRODUCT(('[1]面板-分位数'!$C$3:$C$498='面板-景气指数'!$A84)*('[1]面板-分位数'!$J$3:$J$498),('[1]面板-分位数'!$C$3:$C$498='面板-景气指数'!$A84)*'[1]面板-分位数'!BV$3:BV$498)/SUMIF('[1]面板-分位数'!$C$3:$C$498,'面板-景气指数'!$A84,'[1]面板-分位数'!$J$3:$J$498)</f>
        <v>8.0478359748187928E-2</v>
      </c>
      <c r="BR84" s="48">
        <f t="array" ref="BR84">SUMPRODUCT(('[1]面板-分位数'!$C$3:$C$498='面板-景气指数'!$A84)*('[1]面板-分位数'!$J$3:$J$498),('[1]面板-分位数'!$C$3:$C$498='面板-景气指数'!$A84)*'[1]面板-分位数'!BW$3:BW$498)/SUMIF('[1]面板-分位数'!$C$3:$C$498,'面板-景气指数'!$A84,'[1]面板-分位数'!$J$3:$J$498)</f>
        <v>0.10407061517684249</v>
      </c>
      <c r="BS84" s="48">
        <f t="array" ref="BS84">SUMPRODUCT(('[1]面板-分位数'!$C$3:$C$498='面板-景气指数'!$A84)*('[1]面板-分位数'!$J$3:$J$498),('[1]面板-分位数'!$C$3:$C$498='面板-景气指数'!$A84)*'[1]面板-分位数'!BX$3:BX$498)/SUMIF('[1]面板-分位数'!$C$3:$C$498,'面板-景气指数'!$A84,'[1]面板-分位数'!$J$3:$J$498)</f>
        <v>0.11191343965205544</v>
      </c>
      <c r="BT84" s="48">
        <f t="array" ref="BT84">SUMPRODUCT(('[1]面板-分位数'!$C$3:$C$498='面板-景气指数'!$A84)*('[1]面板-分位数'!$J$3:$J$498),('[1]面板-分位数'!$C$3:$C$498='面板-景气指数'!$A84)*'[1]面板-分位数'!BY$3:BY$498)/SUMIF('[1]面板-分位数'!$C$3:$C$498,'面板-景气指数'!$A84,'[1]面板-分位数'!$J$3:$J$498)</f>
        <v>7.400000000000001E-2</v>
      </c>
      <c r="BU84" s="48">
        <f t="array" ref="BU84">SUMPRODUCT(('[1]面板-分位数'!$C$3:$C$498='面板-景气指数'!$A84)*('[1]面板-分位数'!$J$3:$J$498),('[1]面板-分位数'!$C$3:$C$498='面板-景气指数'!$A84)*'[1]面板-分位数'!BZ$3:BZ$498)/SUMIF('[1]面板-分位数'!$C$3:$C$498,'面板-景气指数'!$A84,'[1]面板-分位数'!$J$3:$J$498)</f>
        <v>5.1710706118803247E-2</v>
      </c>
      <c r="BV84" s="48">
        <f t="array" ref="BV84">SUMPRODUCT(('[1]面板-分位数'!$C$3:$C$498='面板-景气指数'!$A84)*('[1]面板-分位数'!$J$3:$J$498),('[1]面板-分位数'!$C$3:$C$498='面板-景气指数'!$A84)*'[1]面板-分位数'!CA$3:CA$498)/SUMIF('[1]面板-分位数'!$C$3:$C$498,'面板-景气指数'!$A84,'[1]面板-分位数'!$J$3:$J$498)</f>
        <v>7.1318906718559866E-2</v>
      </c>
      <c r="BW84" s="48">
        <f t="array" ref="BW84">SUMPRODUCT(('[1]面板-分位数'!$C$3:$C$498='面板-景气指数'!$A84)*('[1]面板-分位数'!$J$3:$J$498),('[1]面板-分位数'!$C$3:$C$498='面板-景气指数'!$A84)*'[1]面板-分位数'!CB$3:CB$498)/SUMIF('[1]面板-分位数'!$C$3:$C$498,'面板-景气指数'!$A84,'[1]面板-分位数'!$J$3:$J$498)</f>
        <v>6.2897494480953386E-2</v>
      </c>
      <c r="BX84" s="48">
        <f t="array" ref="BX84">SUMPRODUCT(('[1]面板-分位数'!$C$3:$C$498='面板-景气指数'!$A84)*('[1]面板-分位数'!$J$3:$J$498),('[1]面板-分位数'!$C$3:$C$498='面板-景气指数'!$A84)*'[1]面板-分位数'!CC$3:CC$498)/SUMIF('[1]面板-分位数'!$C$3:$C$498,'面板-景气指数'!$A84,'[1]面板-分位数'!$J$3:$J$498)</f>
        <v>0.11859225542865455</v>
      </c>
      <c r="BY84" s="48">
        <f t="array" ref="BY84">SUMPRODUCT(('[1]面板-分位数'!$C$3:$C$498='面板-景气指数'!$A84)*('[1]面板-分位数'!$J$3:$J$498),('[1]面板-分位数'!$C$3:$C$498='面板-景气指数'!$A84)*'[1]面板-分位数'!CD$3:CD$498)/SUMIF('[1]面板-分位数'!$C$3:$C$498,'面板-景气指数'!$A84,'[1]面板-分位数'!$J$3:$J$498)</f>
        <v>3.8202733533252209E-2</v>
      </c>
      <c r="BZ84" s="48">
        <f t="array" ref="BZ84">SUMPRODUCT(('[1]面板-分位数'!$C$3:$C$498='面板-景气指数'!$A84)*('[1]面板-分位数'!$J$3:$J$498),('[1]面板-分位数'!$C$3:$C$498='面板-景气指数'!$A84)*'[1]面板-分位数'!CE$3:CE$498)/SUMIF('[1]面板-分位数'!$C$3:$C$498,'面板-景气指数'!$A84,'[1]面板-分位数'!$J$3:$J$498)</f>
        <v>9.0375854229141322E-2</v>
      </c>
      <c r="CA84" s="48">
        <f t="array" ref="CA84">SUMPRODUCT(('[1]面板-分位数'!$C$3:$C$498='面板-景气指数'!$A84)*('[1]面板-分位数'!$J$3:$J$498),('[1]面板-分位数'!$C$3:$C$498='面板-景气指数'!$A84)*'[1]面板-分位数'!CF$3:CF$498)/SUMIF('[1]面板-分位数'!$C$3:$C$498,'面板-景气指数'!$A84,'[1]面板-分位数'!$J$3:$J$498)</f>
        <v>0.16658086526723453</v>
      </c>
      <c r="CB84" s="48">
        <f t="array" ref="CB84">SUMPRODUCT(('[1]面板-分位数'!$C$3:$C$498='面板-景气指数'!$A84)*('[1]面板-分位数'!$J$3:$J$498),('[1]面板-分位数'!$C$3:$C$498='面板-景气指数'!$A84)*'[1]面板-分位数'!CG$3:CG$498)/SUMIF('[1]面板-分位数'!$C$3:$C$498,'面板-景气指数'!$A84,'[1]面板-分位数'!$J$3:$J$498)</f>
        <v>0.43432346172824199</v>
      </c>
      <c r="CC84" s="48">
        <f t="array" ref="CC84">SUMPRODUCT(('[1]面板-分位数'!$C$3:$C$498='面板-景气指数'!$A84)*('[1]面板-分位数'!$J$3:$J$498),('[1]面板-分位数'!$C$3:$C$498='面板-景气指数'!$A84)*'[1]面板-分位数'!CH$3:CH$498)/SUMIF('[1]面板-分位数'!$C$3:$C$498,'面板-景气指数'!$A84,'[1]面板-分位数'!$J$3:$J$498)</f>
        <v>0.49591799466173758</v>
      </c>
      <c r="CD84" s="48">
        <f t="array" ref="CD84">SUMPRODUCT(('[1]面板-分位数'!$C$3:$C$498='面板-景气指数'!$A84)*('[1]面板-分位数'!$J$3:$J$498),('[1]面板-分位数'!$C$3:$C$498='面板-景气指数'!$A84)*'[1]面板-分位数'!CI$3:CI$498)/SUMIF('[1]面板-分位数'!$C$3:$C$498,'面板-景气指数'!$A84,'[1]面板-分位数'!$J$3:$J$498)</f>
        <v>0.54271526112848534</v>
      </c>
      <c r="CE84" s="48">
        <f t="array" ref="CE84">SUMPRODUCT(('[1]面板-分位数'!$C$3:$C$498='面板-景气指数'!$A84)*('[1]面板-分位数'!$J$3:$J$498),('[1]面板-分位数'!$C$3:$C$498='面板-景气指数'!$A84)*'[1]面板-分位数'!CJ$3:CJ$498)/SUMIF('[1]面板-分位数'!$C$3:$C$498,'面板-景气指数'!$A84,'[1]面板-分位数'!$J$3:$J$498)</f>
        <v>0.53412072819498968</v>
      </c>
      <c r="CF84" s="48">
        <f t="array" ref="CF84">SUMPRODUCT(('[1]面板-分位数'!$C$3:$C$498='面板-景气指数'!$A84)*('[1]面板-分位数'!$J$3:$J$498),('[1]面板-分位数'!$C$3:$C$498='面板-景气指数'!$A84)*'[1]面板-分位数'!CK$3:CK$498)/SUMIF('[1]面板-分位数'!$C$3:$C$498,'面板-景气指数'!$A84,'[1]面板-分位数'!$J$3:$J$498)</f>
        <v>0.52200455500968213</v>
      </c>
      <c r="CG84" s="48">
        <f t="array" ref="CG84">SUMPRODUCT(('[1]面板-分位数'!$C$3:$C$498='面板-景气指数'!$A84)*('[1]面板-分位数'!$J$3:$J$498),('[1]面板-分位数'!$C$3:$C$498='面板-景气指数'!$A84)*'[1]面板-分位数'!CL$3:CL$498)/SUMIF('[1]面板-分位数'!$C$3:$C$498,'面板-景气指数'!$A84,'[1]面板-分位数'!$J$3:$J$498)</f>
        <v>0.60700455500968209</v>
      </c>
      <c r="CH84" s="48">
        <f t="array" ref="CH84">SUMPRODUCT(('[1]面板-分位数'!$C$3:$C$498='面板-景气指数'!$A84)*('[1]面板-分位数'!$J$3:$J$498),('[1]面板-分位数'!$C$3:$C$498='面板-景气指数'!$A84)*'[1]面板-分位数'!CM$3:CM$498)/SUMIF('[1]面板-分位数'!$C$3:$C$498,'面板-景气指数'!$A84,'[1]面板-分位数'!$J$3:$J$498)</f>
        <v>0.58499088734342108</v>
      </c>
      <c r="CI84" s="48">
        <f t="array" ref="CI84">SUMPRODUCT(('[1]面板-分位数'!$C$3:$C$498='面板-景气指数'!$A84)*('[1]面板-分位数'!$J$3:$J$498),('[1]面板-分位数'!$C$3:$C$498='面板-景气指数'!$A84)*'[1]面板-分位数'!CN$3:CN$498)/SUMIF('[1]面板-分位数'!$C$3:$C$498,'面板-景气指数'!$A84,'[1]面板-分位数'!$J$3:$J$498)</f>
        <v>0.61190432699547648</v>
      </c>
      <c r="CJ84" s="48">
        <f t="array" ref="CJ84">SUMPRODUCT(('[1]面板-分位数'!$C$3:$C$498='面板-景气指数'!$A84)*('[1]面板-分位数'!$J$3:$J$498),('[1]面板-分位数'!$C$3:$C$498='面板-景气指数'!$A84)*'[1]面板-分位数'!CO$3:CO$498)/SUMIF('[1]面板-分位数'!$C$3:$C$498,'面板-景气指数'!$A84,'[1]面板-分位数'!$J$3:$J$498)</f>
        <v>0.6339043269954765</v>
      </c>
      <c r="CK84" s="48">
        <f t="array" ref="CK84">SUMPRODUCT(('[1]面板-分位数'!$C$3:$C$498='面板-景气指数'!$A84)*('[1]面板-分位数'!$J$3:$J$498),('[1]面板-分位数'!$C$3:$C$498='面板-景气指数'!$A84)*'[1]面板-分位数'!CP$3:CP$498)/SUMIF('[1]面板-分位数'!$C$3:$C$498,'面板-景气指数'!$A84,'[1]面板-分位数'!$J$3:$J$498)</f>
        <v>0.69171526112848536</v>
      </c>
      <c r="CL84" s="48">
        <f t="array" ref="CL84">SUMPRODUCT(('[1]面板-分位数'!$C$3:$C$498='面板-景气指数'!$A84)*('[1]面板-分位数'!$J$3:$J$498),('[1]面板-分位数'!$C$3:$C$498='面板-景气指数'!$A84)*'[1]面板-分位数'!CQ$3:CQ$498)/SUMIF('[1]面板-分位数'!$C$3:$C$498,'面板-景气指数'!$A84,'[1]面板-分位数'!$J$3:$J$498)</f>
        <v>0.72178587630532787</v>
      </c>
      <c r="CM84" s="48">
        <f t="array" ref="CM84">SUMPRODUCT(('[1]面板-分位数'!$C$3:$C$498='面板-景气指数'!$A84)*('[1]面板-分位数'!$J$3:$J$498),('[1]面板-分位数'!$C$3:$C$498='面板-景气指数'!$A84)*'[1]面板-分位数'!CR$3:CR$498)/SUMIF('[1]面板-分位数'!$C$3:$C$498,'面板-景气指数'!$A84,'[1]面板-分位数'!$J$3:$J$498)</f>
        <v>0.71319134337183232</v>
      </c>
      <c r="CN84" s="48">
        <f t="array" ref="CN84">SUMPRODUCT(('[1]面板-分位数'!$C$3:$C$498='面板-景气指数'!$A84)*('[1]面板-分位数'!$J$3:$J$498),('[1]面板-分位数'!$C$3:$C$498='面板-景气指数'!$A84)*'[1]面板-分位数'!CS$3:CS$498)/SUMIF('[1]面板-分位数'!$C$3:$C$498,'面板-景气指数'!$A84,'[1]面板-分位数'!$J$3:$J$498)</f>
        <v>0.63078359880048673</v>
      </c>
      <c r="CO84" s="48">
        <f t="array" ref="CO84">SUMPRODUCT(('[1]面板-分位数'!$C$3:$C$498='面板-景气指数'!$A84)*('[1]面板-分位数'!$J$3:$J$498),('[1]面板-分位数'!$C$3:$C$498='面板-景气指数'!$A84)*'[1]面板-分位数'!CT$3:CT$498)/SUMIF('[1]面板-分位数'!$C$3:$C$498,'面板-景气指数'!$A84,'[1]面板-分位数'!$J$3:$J$498)</f>
        <v>0.5541161731853077</v>
      </c>
      <c r="CP84" s="48">
        <f t="array" ref="CP84">SUMPRODUCT(('[1]面板-分位数'!$C$3:$C$498='面板-景气指数'!$A84)*('[1]面板-分位数'!$J$3:$J$498),('[1]面板-分位数'!$C$3:$C$498='面板-景气指数'!$A84)*'[1]面板-分位数'!CU$3:CU$498)/SUMIF('[1]面板-分位数'!$C$3:$C$498,'面板-景气指数'!$A84,'[1]面板-分位数'!$J$3:$J$498)</f>
        <v>0.47679498896190675</v>
      </c>
      <c r="CQ84" s="48">
        <f t="array" ref="CQ84">SUMPRODUCT(('[1]面板-分位数'!$C$3:$C$498='面板-景气指数'!$A84)*('[1]面板-分位数'!$J$3:$J$498),('[1]面板-分位数'!$C$3:$C$498='面板-景气指数'!$A84)*'[1]面板-分位数'!CV$3:CV$498)/SUMIF('[1]面板-分位数'!$C$3:$C$498,'面板-景气指数'!$A84,'[1]面板-分位数'!$J$3:$J$498)</f>
        <v>0.3598086566281678</v>
      </c>
      <c r="CR84" s="48">
        <f t="array" ref="CR84">SUMPRODUCT(('[1]面板-分位数'!$C$3:$C$498='面板-景气指数'!$A84)*('[1]面板-分位数'!$J$3:$J$498),('[1]面板-分位数'!$C$3:$C$498='面板-景气指数'!$A84)*'[1]面板-分位数'!CW$3:CW$498)/SUMIF('[1]面板-分位数'!$C$3:$C$498,'面板-景气指数'!$A84,'[1]面板-分位数'!$J$3:$J$498)</f>
        <v>0.38589521697611234</v>
      </c>
      <c r="CS84" s="48">
        <f t="array" ref="CS84">SUMPRODUCT(('[1]面板-分位数'!$C$3:$C$498='面板-景气指数'!$A84)*('[1]面板-分位数'!$J$3:$J$498),('[1]面板-分位数'!$C$3:$C$498='面板-景气指数'!$A84)*'[1]面板-分位数'!CX$3:CX$498)/SUMIF('[1]面板-分位数'!$C$3:$C$498,'面板-景气指数'!$A84,'[1]面板-分位数'!$J$3:$J$498)</f>
        <v>0.39338724439056127</v>
      </c>
      <c r="CT84" s="48">
        <f t="array" ref="CT84">SUMPRODUCT(('[1]面板-分位数'!$C$3:$C$498='面板-景气指数'!$A84)*('[1]面板-分位数'!$J$3:$J$498),('[1]面板-分位数'!$C$3:$C$498='面板-景气指数'!$A84)*'[1]面板-分位数'!CY$3:CY$498)/SUMIF('[1]面板-分位数'!$C$3:$C$498,'面板-景气指数'!$A84,'[1]面板-分位数'!$J$3:$J$498)</f>
        <v>0.40438724439056123</v>
      </c>
      <c r="CU84" s="48">
        <f t="array" ref="CU84">SUMPRODUCT(('[1]面板-分位数'!$C$3:$C$498='面板-景气指数'!$A84)*('[1]面板-分位数'!$J$3:$J$498),('[1]面板-分位数'!$C$3:$C$498='面板-景气指数'!$A84)*'[1]面板-分位数'!CZ$3:CZ$498)/SUMIF('[1]面板-分位数'!$C$3:$C$498,'面板-景气指数'!$A84,'[1]面板-分位数'!$J$3:$J$498)</f>
        <v>0.3809954449903179</v>
      </c>
      <c r="CV84" s="48">
        <f t="array" ref="CV84">SUMPRODUCT(('[1]面板-分位数'!$C$3:$C$498='面板-景气指数'!$A84)*('[1]面板-分位数'!$J$3:$J$498),('[1]面板-分位数'!$C$3:$C$498='面板-景气指数'!$A84)*'[1]面板-分位数'!DA$3:DA$498)/SUMIF('[1]面板-分位数'!$C$3:$C$498,'面板-景气指数'!$A84,'[1]面板-分位数'!$J$3:$J$498)</f>
        <v>0.35111161817562558</v>
      </c>
    </row>
    <row r="85" spans="1:100" x14ac:dyDescent="0.2">
      <c r="A85" s="46" t="s">
        <v>51</v>
      </c>
      <c r="B85" s="47">
        <f t="shared" si="25"/>
        <v>-7.0428571428571454</v>
      </c>
      <c r="C85" s="47">
        <f t="shared" si="27"/>
        <v>6.5500000000000007</v>
      </c>
      <c r="D85" s="49">
        <f t="shared" si="26"/>
        <v>24.749286527616022</v>
      </c>
      <c r="E85" s="47"/>
      <c r="F85" s="48">
        <f t="array" ref="F85">SUMPRODUCT(('[1]面板-分位数'!$C$3:$C$498='面板-景气指数'!$A85)*('[1]面板-分位数'!$J$3:$J$498),('[1]面板-分位数'!$C$3:$C$498='面板-景气指数'!$A85)*'[1]面板-分位数'!K$3:K$498)/SUMIF('[1]面板-分位数'!$C$3:$C$498,'面板-景气指数'!$A85,'[1]面板-分位数'!$J$3:$J$498)</f>
        <v>0.35692857142857143</v>
      </c>
      <c r="G85" s="48">
        <f t="array" ref="G85">SUMPRODUCT(('[1]面板-分位数'!$C$3:$C$498='面板-景气指数'!$A85)*('[1]面板-分位数'!$J$3:$J$498),('[1]面板-分位数'!$C$3:$C$498='面板-景气指数'!$A85)*'[1]面板-分位数'!L$3:L$498)/SUMIF('[1]面板-分位数'!$C$3:$C$498,'面板-景气指数'!$A85,'[1]面板-分位数'!$J$3:$J$498)</f>
        <v>0.33999999999999997</v>
      </c>
      <c r="H85" s="48">
        <f t="array" ref="H85">SUMPRODUCT(('[1]面板-分位数'!$C$3:$C$498='面板-景气指数'!$A85)*('[1]面板-分位数'!$J$3:$J$498),('[1]面板-分位数'!$C$3:$C$498='面板-景气指数'!$A85)*'[1]面板-分位数'!M$3:M$498)/SUMIF('[1]面板-分位数'!$C$3:$C$498,'面板-景气指数'!$A85,'[1]面板-分位数'!$J$3:$J$498)</f>
        <v>0.40228571428571441</v>
      </c>
      <c r="I85" s="48">
        <f t="array" ref="I85">SUMPRODUCT(('[1]面板-分位数'!$C$3:$C$498='面板-景气指数'!$A85)*('[1]面板-分位数'!$J$3:$J$498),('[1]面板-分位数'!$C$3:$C$498='面板-景气指数'!$A85)*'[1]面板-分位数'!N$3:N$498)/SUMIF('[1]面板-分位数'!$C$3:$C$498,'面板-景气指数'!$A85,'[1]面板-分位数'!$J$3:$J$498)</f>
        <v>0.37121428571428572</v>
      </c>
      <c r="J85" s="48">
        <f t="array" ref="J85">SUMPRODUCT(('[1]面板-分位数'!$C$3:$C$498='面板-景气指数'!$A85)*('[1]面板-分位数'!$J$3:$J$498),('[1]面板-分位数'!$C$3:$C$498='面板-景气指数'!$A85)*'[1]面板-分位数'!O$3:O$498)/SUMIF('[1]面板-分位数'!$C$3:$C$498,'面板-景气指数'!$A85,'[1]面板-分位数'!$J$3:$J$498)</f>
        <v>0.27449999999999997</v>
      </c>
      <c r="K85" s="48">
        <f t="array" ref="K85">SUMPRODUCT(('[1]面板-分位数'!$C$3:$C$498='面板-景气指数'!$A85)*('[1]面板-分位数'!$J$3:$J$498),('[1]面板-分位数'!$C$3:$C$498='面板-景气指数'!$A85)*'[1]面板-分位数'!P$3:P$498)/SUMIF('[1]面板-分位数'!$C$3:$C$498,'面板-景气指数'!$A85,'[1]面板-分位数'!$J$3:$J$498)</f>
        <v>0.10385714285714287</v>
      </c>
      <c r="L85" s="48">
        <f t="array" ref="L85">SUMPRODUCT(('[1]面板-分位数'!$C$3:$C$498='面板-景气指数'!$A85)*('[1]面板-分位数'!$J$3:$J$498),('[1]面板-分位数'!$C$3:$C$498='面板-景气指数'!$A85)*'[1]面板-分位数'!Q$3:Q$498)/SUMIF('[1]面板-分位数'!$C$3:$C$498,'面板-景气指数'!$A85,'[1]面板-分位数'!$J$3:$J$498)</f>
        <v>4.8357142857142855E-2</v>
      </c>
      <c r="M85" s="48">
        <f t="array" ref="M85">SUMPRODUCT(('[1]面板-分位数'!$C$3:$C$498='面板-景气指数'!$A85)*('[1]面板-分位数'!$J$3:$J$498),('[1]面板-分位数'!$C$3:$C$498='面板-景气指数'!$A85)*'[1]面板-分位数'!R$3:R$498)/SUMIF('[1]面板-分位数'!$C$3:$C$498,'面板-景气指数'!$A85,'[1]面板-分位数'!$J$3:$J$498)</f>
        <v>0.11292857142857142</v>
      </c>
      <c r="N85" s="48">
        <f t="array" ref="N85">SUMPRODUCT(('[1]面板-分位数'!$C$3:$C$498='面板-景气指数'!$A85)*('[1]面板-分位数'!$J$3:$J$498),('[1]面板-分位数'!$C$3:$C$498='面板-景气指数'!$A85)*'[1]面板-分位数'!S$3:S$498)/SUMIF('[1]面板-分位数'!$C$3:$C$498,'面板-景气指数'!$A85,'[1]面板-分位数'!$J$3:$J$498)</f>
        <v>0.33292857142857146</v>
      </c>
      <c r="O85" s="48">
        <f t="array" ref="O85">SUMPRODUCT(('[1]面板-分位数'!$C$3:$C$498='面板-景气指数'!$A85)*('[1]面板-分位数'!$J$3:$J$498),('[1]面板-分位数'!$C$3:$C$498='面板-景气指数'!$A85)*'[1]面板-分位数'!T$3:T$498)/SUMIF('[1]面板-分位数'!$C$3:$C$498,'面板-景气指数'!$A85,'[1]面板-分位数'!$J$3:$J$498)</f>
        <v>0.47792857142857142</v>
      </c>
      <c r="P85" s="48">
        <f t="array" ref="P85">SUMPRODUCT(('[1]面板-分位数'!$C$3:$C$498='面板-景气指数'!$A85)*('[1]面板-分位数'!$J$3:$J$498),('[1]面板-分位数'!$C$3:$C$498='面板-景气指数'!$A85)*'[1]面板-分位数'!U$3:U$498)/SUMIF('[1]面板-分位数'!$C$3:$C$498,'面板-景气指数'!$A85,'[1]面板-分位数'!$J$3:$J$498)</f>
        <v>0.55664285714285711</v>
      </c>
      <c r="Q85" s="48">
        <f t="array" ref="Q85">SUMPRODUCT(('[1]面板-分位数'!$C$3:$C$498='面板-景气指数'!$A85)*('[1]面板-分位数'!$J$3:$J$498),('[1]面板-分位数'!$C$3:$C$498='面板-景气指数'!$A85)*'[1]面板-分位数'!V$3:V$498)/SUMIF('[1]面板-分位数'!$C$3:$C$498,'面板-景气指数'!$A85,'[1]面板-分位数'!$J$3:$J$498)</f>
        <v>0.56921428571428567</v>
      </c>
      <c r="R85" s="48">
        <f t="array" ref="R85">SUMPRODUCT(('[1]面板-分位数'!$C$3:$C$498='面板-景气指数'!$A85)*('[1]面板-分位数'!$J$3:$J$498),('[1]面板-分位数'!$C$3:$C$498='面板-景气指数'!$A85)*'[1]面板-分位数'!W$3:W$498)/SUMIF('[1]面板-分位数'!$C$3:$C$498,'面板-景气指数'!$A85,'[1]面板-分位数'!$J$3:$J$498)</f>
        <v>0.48449999999999999</v>
      </c>
      <c r="S85" s="48">
        <f t="array" ref="S85">SUMPRODUCT(('[1]面板-分位数'!$C$3:$C$498='面板-景气指数'!$A85)*('[1]面板-分位数'!$J$3:$J$498),('[1]面板-分位数'!$C$3:$C$498='面板-景气指数'!$A85)*'[1]面板-分位数'!X$3:X$498)/SUMIF('[1]面板-分位数'!$C$3:$C$498,'面板-景气指数'!$A85,'[1]面板-分位数'!$J$3:$J$498)</f>
        <v>0.41042857142857142</v>
      </c>
      <c r="T85" s="48">
        <f t="array" ref="T85">SUMPRODUCT(('[1]面板-分位数'!$C$3:$C$498='面板-景气指数'!$A85)*('[1]面板-分位数'!$J$3:$J$498),('[1]面板-分位数'!$C$3:$C$498='面板-景气指数'!$A85)*'[1]面板-分位数'!Y$3:Y$498)/SUMIF('[1]面板-分位数'!$C$3:$C$498,'面板-景气指数'!$A85,'[1]面板-分位数'!$J$3:$J$498)</f>
        <v>0.39385714285714285</v>
      </c>
      <c r="U85" s="48">
        <f t="array" ref="U85">SUMPRODUCT(('[1]面板-分位数'!$C$3:$C$498='面板-景气指数'!$A85)*('[1]面板-分位数'!$J$3:$J$498),('[1]面板-分位数'!$C$3:$C$498='面板-景气指数'!$A85)*'[1]面板-分位数'!Z$3:Z$498)/SUMIF('[1]面板-分位数'!$C$3:$C$498,'面板-景气指数'!$A85,'[1]面板-分位数'!$J$3:$J$498)</f>
        <v>0.44428571428571428</v>
      </c>
      <c r="V85" s="48">
        <f t="array" ref="V85">SUMPRODUCT(('[1]面板-分位数'!$C$3:$C$498='面板-景气指数'!$A85)*('[1]面板-分位数'!$J$3:$J$498),('[1]面板-分位数'!$C$3:$C$498='面板-景气指数'!$A85)*'[1]面板-分位数'!AA$3:AA$498)/SUMIF('[1]面板-分位数'!$C$3:$C$498,'面板-景气指数'!$A85,'[1]面板-分位数'!$J$3:$J$498)</f>
        <v>0.54435714285714298</v>
      </c>
      <c r="W85" s="48">
        <f t="array" ref="W85">SUMPRODUCT(('[1]面板-分位数'!$C$3:$C$498='面板-景气指数'!$A85)*('[1]面板-分位数'!$J$3:$J$498),('[1]面板-分位数'!$C$3:$C$498='面板-景气指数'!$A85)*'[1]面板-分位数'!AB$3:AB$498)/SUMIF('[1]面板-分位数'!$C$3:$C$498,'面板-景气指数'!$A85,'[1]面板-分位数'!$J$3:$J$498)</f>
        <v>0.72214285714285698</v>
      </c>
      <c r="X85" s="48">
        <f t="array" ref="X85">SUMPRODUCT(('[1]面板-分位数'!$C$3:$C$498='面板-景气指数'!$A85)*('[1]面板-分位数'!$J$3:$J$498),('[1]面板-分位数'!$C$3:$C$498='面板-景气指数'!$A85)*'[1]面板-分位数'!AC$3:AC$498)/SUMIF('[1]面板-分位数'!$C$3:$C$498,'面板-景气指数'!$A85,'[1]面板-分位数'!$J$3:$J$498)</f>
        <v>0.87328571428571433</v>
      </c>
      <c r="Y85" s="48">
        <f t="array" ref="Y85">SUMPRODUCT(('[1]面板-分位数'!$C$3:$C$498='面板-景气指数'!$A85)*('[1]面板-分位数'!$J$3:$J$498),('[1]面板-分位数'!$C$3:$C$498='面板-景气指数'!$A85)*'[1]面板-分位数'!AD$3:AD$498)/SUMIF('[1]面板-分位数'!$C$3:$C$498,'面板-景气指数'!$A85,'[1]面板-分位数'!$J$3:$J$498)</f>
        <v>0.92349999999999988</v>
      </c>
      <c r="Z85" s="48">
        <f t="array" ref="Z85">SUMPRODUCT(('[1]面板-分位数'!$C$3:$C$498='面板-景气指数'!$A85)*('[1]面板-分位数'!$J$3:$J$498),('[1]面板-分位数'!$C$3:$C$498='面板-景气指数'!$A85)*'[1]面板-分位数'!AE$3:AE$498)/SUMIF('[1]面板-分位数'!$C$3:$C$498,'面板-景气指数'!$A85,'[1]面板-分位数'!$J$3:$J$498)</f>
        <v>0.90621428571428575</v>
      </c>
      <c r="AA85" s="48">
        <f t="array" ref="AA85">SUMPRODUCT(('[1]面板-分位数'!$C$3:$C$498='面板-景气指数'!$A85)*('[1]面板-分位数'!$J$3:$J$498),('[1]面板-分位数'!$C$3:$C$498='面板-景气指数'!$A85)*'[1]面板-分位数'!AF$3:AF$498)/SUMIF('[1]面板-分位数'!$C$3:$C$498,'面板-景气指数'!$A85,'[1]面板-分位数'!$J$3:$J$498)</f>
        <v>0.84814285714285709</v>
      </c>
      <c r="AB85" s="48">
        <f t="array" ref="AB85">SUMPRODUCT(('[1]面板-分位数'!$C$3:$C$498='面板-景气指数'!$A85)*('[1]面板-分位数'!$J$3:$J$498),('[1]面板-分位数'!$C$3:$C$498='面板-景气指数'!$A85)*'[1]面板-分位数'!AG$3:AG$498)/SUMIF('[1]面板-分位数'!$C$3:$C$498,'面板-景气指数'!$A85,'[1]面板-分位数'!$J$3:$J$498)</f>
        <v>0.85228571428571442</v>
      </c>
      <c r="AC85" s="48">
        <f t="array" ref="AC85">SUMPRODUCT(('[1]面板-分位数'!$C$3:$C$498='面板-景气指数'!$A85)*('[1]面板-分位数'!$J$3:$J$498),('[1]面板-分位数'!$C$3:$C$498='面板-景气指数'!$A85)*'[1]面板-分位数'!AH$3:AH$498)/SUMIF('[1]面板-分位数'!$C$3:$C$498,'面板-景气指数'!$A85,'[1]面板-分位数'!$J$3:$J$498)</f>
        <v>0.89742857142857135</v>
      </c>
      <c r="AD85" s="48">
        <f t="array" ref="AD85">SUMPRODUCT(('[1]面板-分位数'!$C$3:$C$498='面板-景气指数'!$A85)*('[1]面板-分位数'!$J$3:$J$498),('[1]面板-分位数'!$C$3:$C$498='面板-景气指数'!$A85)*'[1]面板-分位数'!AI$3:AI$498)/SUMIF('[1]面板-分位数'!$C$3:$C$498,'面板-景气指数'!$A85,'[1]面板-分位数'!$J$3:$J$498)</f>
        <v>0.90849999999999986</v>
      </c>
      <c r="AE85" s="48">
        <f t="array" ref="AE85">SUMPRODUCT(('[1]面板-分位数'!$C$3:$C$498='面板-景气指数'!$A85)*('[1]面板-分位数'!$J$3:$J$498),('[1]面板-分位数'!$C$3:$C$498='面板-景气指数'!$A85)*'[1]面板-分位数'!AJ$3:AJ$498)/SUMIF('[1]面板-分位数'!$C$3:$C$498,'面板-景气指数'!$A85,'[1]面板-分位数'!$J$3:$J$498)</f>
        <v>0.9236428571428571</v>
      </c>
      <c r="AF85" s="48">
        <f t="array" ref="AF85">SUMPRODUCT(('[1]面板-分位数'!$C$3:$C$498='面板-景气指数'!$A85)*('[1]面板-分位数'!$J$3:$J$498),('[1]面板-分位数'!$C$3:$C$498='面板-景气指数'!$A85)*'[1]面板-分位数'!AK$3:AK$498)/SUMIF('[1]面板-分位数'!$C$3:$C$498,'面板-景气指数'!$A85,'[1]面板-分位数'!$J$3:$J$498)</f>
        <v>0.9405</v>
      </c>
      <c r="AG85" s="48">
        <f t="array" ref="AG85">SUMPRODUCT(('[1]面板-分位数'!$C$3:$C$498='面板-景气指数'!$A85)*('[1]面板-分位数'!$J$3:$J$498),('[1]面板-分位数'!$C$3:$C$498='面板-景气指数'!$A85)*'[1]面板-分位数'!AL$3:AL$498)/SUMIF('[1]面板-分位数'!$C$3:$C$498,'面板-景气指数'!$A85,'[1]面板-分位数'!$J$3:$J$498)</f>
        <v>0.96450000000000002</v>
      </c>
      <c r="AH85" s="48">
        <f t="array" ref="AH85">SUMPRODUCT(('[1]面板-分位数'!$C$3:$C$498='面板-景气指数'!$A85)*('[1]面板-分位数'!$J$3:$J$498),('[1]面板-分位数'!$C$3:$C$498='面板-景气指数'!$A85)*'[1]面板-分位数'!AM$3:AM$498)/SUMIF('[1]面板-分位数'!$C$3:$C$498,'面板-景气指数'!$A85,'[1]面板-分位数'!$J$3:$J$498)</f>
        <v>0.96478571428571436</v>
      </c>
      <c r="AI85" s="48">
        <f t="array" ref="AI85">SUMPRODUCT(('[1]面板-分位数'!$C$3:$C$498='面板-景气指数'!$A85)*('[1]面板-分位数'!$J$3:$J$498),('[1]面板-分位数'!$C$3:$C$498='面板-景气指数'!$A85)*'[1]面板-分位数'!AN$3:AN$498)/SUMIF('[1]面板-分位数'!$C$3:$C$498,'面板-景气指数'!$A85,'[1]面板-分位数'!$J$3:$J$498)</f>
        <v>0.9432857142857145</v>
      </c>
      <c r="AJ85" s="48">
        <f t="array" ref="AJ85">SUMPRODUCT(('[1]面板-分位数'!$C$3:$C$498='面板-景气指数'!$A85)*('[1]面板-分位数'!$J$3:$J$498),('[1]面板-分位数'!$C$3:$C$498='面板-景气指数'!$A85)*'[1]面板-分位数'!AO$3:AO$498)/SUMIF('[1]面板-分位数'!$C$3:$C$498,'面板-景气指数'!$A85,'[1]面板-分位数'!$J$3:$J$498)</f>
        <v>0.90664285714285719</v>
      </c>
      <c r="AK85" s="48">
        <f t="array" ref="AK85">SUMPRODUCT(('[1]面板-分位数'!$C$3:$C$498='面板-景气指数'!$A85)*('[1]面板-分位数'!$J$3:$J$498),('[1]面板-分位数'!$C$3:$C$498='面板-景气指数'!$A85)*'[1]面板-分位数'!AP$3:AP$498)/SUMIF('[1]面板-分位数'!$C$3:$C$498,'面板-景气指数'!$A85,'[1]面板-分位数'!$J$3:$J$498)</f>
        <v>0.85050000000000003</v>
      </c>
      <c r="AL85" s="48">
        <f t="array" ref="AL85">SUMPRODUCT(('[1]面板-分位数'!$C$3:$C$498='面板-景气指数'!$A85)*('[1]面板-分位数'!$J$3:$J$498),('[1]面板-分位数'!$C$3:$C$498='面板-景气指数'!$A85)*'[1]面板-分位数'!AQ$3:AQ$498)/SUMIF('[1]面板-分位数'!$C$3:$C$498,'面板-景气指数'!$A85,'[1]面板-分位数'!$J$3:$J$498)</f>
        <v>0.76928571428571435</v>
      </c>
      <c r="AM85" s="48">
        <f t="array" ref="AM85">SUMPRODUCT(('[1]面板-分位数'!$C$3:$C$498='面板-景气指数'!$A85)*('[1]面板-分位数'!$J$3:$J$498),('[1]面板-分位数'!$C$3:$C$498='面板-景气指数'!$A85)*'[1]面板-分位数'!AR$3:AR$498)/SUMIF('[1]面板-分位数'!$C$3:$C$498,'面板-景气指数'!$A85,'[1]面板-分位数'!$J$3:$J$498)</f>
        <v>0.69707142857142856</v>
      </c>
      <c r="AN85" s="48">
        <f t="array" ref="AN85">SUMPRODUCT(('[1]面板-分位数'!$C$3:$C$498='面板-景气指数'!$A85)*('[1]面板-分位数'!$J$3:$J$498),('[1]面板-分位数'!$C$3:$C$498='面板-景气指数'!$A85)*'[1]面板-分位数'!AS$3:AS$498)/SUMIF('[1]面板-分位数'!$C$3:$C$498,'面板-景气指数'!$A85,'[1]面板-分位数'!$J$3:$J$498)</f>
        <v>0.60528571428571432</v>
      </c>
      <c r="AO85" s="48">
        <f t="array" ref="AO85">SUMPRODUCT(('[1]面板-分位数'!$C$3:$C$498='面板-景气指数'!$A85)*('[1]面板-分位数'!$J$3:$J$498),('[1]面板-分位数'!$C$3:$C$498='面板-景气指数'!$A85)*'[1]面板-分位数'!AT$3:AT$498)/SUMIF('[1]面板-分位数'!$C$3:$C$498,'面板-景气指数'!$A85,'[1]面板-分位数'!$J$3:$J$498)</f>
        <v>0.55785714285714283</v>
      </c>
      <c r="AP85" s="48">
        <f t="array" ref="AP85">SUMPRODUCT(('[1]面板-分位数'!$C$3:$C$498='面板-景气指数'!$A85)*('[1]面板-分位数'!$J$3:$J$498),('[1]面板-分位数'!$C$3:$C$498='面板-景气指数'!$A85)*'[1]面板-分位数'!AU$3:AU$498)/SUMIF('[1]面板-分位数'!$C$3:$C$498,'面板-景气指数'!$A85,'[1]面板-分位数'!$J$3:$J$498)</f>
        <v>0.50650000000000006</v>
      </c>
      <c r="AQ85" s="48">
        <f t="array" ref="AQ85">SUMPRODUCT(('[1]面板-分位数'!$C$3:$C$498='面板-景气指数'!$A85)*('[1]面板-分位数'!$J$3:$J$498),('[1]面板-分位数'!$C$3:$C$498='面板-景气指数'!$A85)*'[1]面板-分位数'!AV$3:AV$498)/SUMIF('[1]面板-分位数'!$C$3:$C$498,'面板-景气指数'!$A85,'[1]面板-分位数'!$J$3:$J$498)</f>
        <v>0.42900000000000005</v>
      </c>
      <c r="AR85" s="48">
        <f t="array" ref="AR85">SUMPRODUCT(('[1]面板-分位数'!$C$3:$C$498='面板-景气指数'!$A85)*('[1]面板-分位数'!$J$3:$J$498),('[1]面板-分位数'!$C$3:$C$498='面板-景气指数'!$A85)*'[1]面板-分位数'!AW$3:AW$498)/SUMIF('[1]面板-分位数'!$C$3:$C$498,'面板-景气指数'!$A85,'[1]面板-分位数'!$J$3:$J$498)</f>
        <v>0.36549999999999999</v>
      </c>
      <c r="AS85" s="48">
        <f t="array" ref="AS85">SUMPRODUCT(('[1]面板-分位数'!$C$3:$C$498='面板-景气指数'!$A85)*('[1]面板-分位数'!$J$3:$J$498),('[1]面板-分位数'!$C$3:$C$498='面板-景气指数'!$A85)*'[1]面板-分位数'!AX$3:AX$498)/SUMIF('[1]面板-分位数'!$C$3:$C$498,'面板-景气指数'!$A85,'[1]面板-分位数'!$J$3:$J$498)</f>
        <v>0.30057142857142854</v>
      </c>
      <c r="AT85" s="48">
        <f t="array" ref="AT85">SUMPRODUCT(('[1]面板-分位数'!$C$3:$C$498='面板-景气指数'!$A85)*('[1]面板-分位数'!$J$3:$J$498),('[1]面板-分位数'!$C$3:$C$498='面板-景气指数'!$A85)*'[1]面板-分位数'!AY$3:AY$498)/SUMIF('[1]面板-分位数'!$C$3:$C$498,'面板-景气指数'!$A85,'[1]面板-分位数'!$J$3:$J$498)</f>
        <v>0.26992857142857146</v>
      </c>
      <c r="AU85" s="48">
        <f t="array" ref="AU85">SUMPRODUCT(('[1]面板-分位数'!$C$3:$C$498='面板-景气指数'!$A85)*('[1]面板-分位数'!$J$3:$J$498),('[1]面板-分位数'!$C$3:$C$498='面板-景气指数'!$A85)*'[1]面板-分位数'!AZ$3:AZ$498)/SUMIF('[1]面板-分位数'!$C$3:$C$498,'面板-景气指数'!$A85,'[1]面板-分位数'!$J$3:$J$498)</f>
        <v>0.23507142857142854</v>
      </c>
      <c r="AV85" s="48">
        <f t="array" ref="AV85">SUMPRODUCT(('[1]面板-分位数'!$C$3:$C$498='面板-景气指数'!$A85)*('[1]面板-分位数'!$J$3:$J$498),('[1]面板-分位数'!$C$3:$C$498='面板-景气指数'!$A85)*'[1]面板-分位数'!BA$3:BA$498)/SUMIF('[1]面板-分位数'!$C$3:$C$498,'面板-景气指数'!$A85,'[1]面板-分位数'!$J$3:$J$498)</f>
        <v>0.20471428571428574</v>
      </c>
      <c r="AW85" s="48">
        <f t="array" ref="AW85">SUMPRODUCT(('[1]面板-分位数'!$C$3:$C$498='面板-景气指数'!$A85)*('[1]面板-分位数'!$J$3:$J$498),('[1]面板-分位数'!$C$3:$C$498='面板-景气指数'!$A85)*'[1]面板-分位数'!BB$3:BB$498)/SUMIF('[1]面板-分位数'!$C$3:$C$498,'面板-景气指数'!$A85,'[1]面板-分位数'!$J$3:$J$498)</f>
        <v>0.21100000000000002</v>
      </c>
      <c r="AX85" s="48">
        <f t="array" ref="AX85">SUMPRODUCT(('[1]面板-分位数'!$C$3:$C$498='面板-景气指数'!$A85)*('[1]面板-分位数'!$J$3:$J$498),('[1]面板-分位数'!$C$3:$C$498='面板-景气指数'!$A85)*'[1]面板-分位数'!BC$3:BC$498)/SUMIF('[1]面板-分位数'!$C$3:$C$498,'面板-景气指数'!$A85,'[1]面板-分位数'!$J$3:$J$498)</f>
        <v>0.25764285714285717</v>
      </c>
      <c r="AY85" s="48">
        <f t="array" ref="AY85">SUMPRODUCT(('[1]面板-分位数'!$C$3:$C$498='面板-景气指数'!$A85)*('[1]面板-分位数'!$J$3:$J$498),('[1]面板-分位数'!$C$3:$C$498='面板-景气指数'!$A85)*'[1]面板-分位数'!BD$3:BD$498)/SUMIF('[1]面板-分位数'!$C$3:$C$498,'面板-景气指数'!$A85,'[1]面板-分位数'!$J$3:$J$498)</f>
        <v>0.2539285714285715</v>
      </c>
      <c r="AZ85" s="48">
        <f t="array" ref="AZ85">SUMPRODUCT(('[1]面板-分位数'!$C$3:$C$498='面板-景气指数'!$A85)*('[1]面板-分位数'!$J$3:$J$498),('[1]面板-分位数'!$C$3:$C$498='面板-景气指数'!$A85)*'[1]面板-分位数'!BE$3:BE$498)/SUMIF('[1]面板-分位数'!$C$3:$C$498,'面板-景气指数'!$A85,'[1]面板-分位数'!$J$3:$J$498)</f>
        <v>0.24878571428571428</v>
      </c>
      <c r="BA85" s="48">
        <f t="array" ref="BA85">SUMPRODUCT(('[1]面板-分位数'!$C$3:$C$498='面板-景气指数'!$A85)*('[1]面板-分位数'!$J$3:$J$498),('[1]面板-分位数'!$C$3:$C$498='面板-景气指数'!$A85)*'[1]面板-分位数'!BF$3:BF$498)/SUMIF('[1]面板-分位数'!$C$3:$C$498,'面板-景气指数'!$A85,'[1]面板-分位数'!$J$3:$J$498)</f>
        <v>0.2040714285714286</v>
      </c>
      <c r="BB85" s="48">
        <f t="array" ref="BB85">SUMPRODUCT(('[1]面板-分位数'!$C$3:$C$498='面板-景气指数'!$A85)*('[1]面板-分位数'!$J$3:$J$498),('[1]面板-分位数'!$C$3:$C$498='面板-景气指数'!$A85)*'[1]面板-分位数'!BG$3:BG$498)/SUMIF('[1]面板-分位数'!$C$3:$C$498,'面板-景气指数'!$A85,'[1]面板-分位数'!$J$3:$J$498)</f>
        <v>0.18385714285714289</v>
      </c>
      <c r="BC85" s="48">
        <f t="array" ref="BC85">SUMPRODUCT(('[1]面板-分位数'!$C$3:$C$498='面板-景气指数'!$A85)*('[1]面板-分位数'!$J$3:$J$498),('[1]面板-分位数'!$C$3:$C$498='面板-景气指数'!$A85)*'[1]面板-分位数'!BH$3:BH$498)/SUMIF('[1]面板-分位数'!$C$3:$C$498,'面板-景气指数'!$A85,'[1]面板-分位数'!$J$3:$J$498)</f>
        <v>0.19535714285714287</v>
      </c>
      <c r="BD85" s="48">
        <f t="array" ref="BD85">SUMPRODUCT(('[1]面板-分位数'!$C$3:$C$498='面板-景气指数'!$A85)*('[1]面板-分位数'!$J$3:$J$498),('[1]面板-分位数'!$C$3:$C$498='面板-景气指数'!$A85)*'[1]面板-分位数'!BI$3:BI$498)/SUMIF('[1]面板-分位数'!$C$3:$C$498,'面板-景气指数'!$A85,'[1]面板-分位数'!$J$3:$J$498)</f>
        <v>0.24428571428571427</v>
      </c>
      <c r="BE85" s="48">
        <f t="array" ref="BE85">SUMPRODUCT(('[1]面板-分位数'!$C$3:$C$498='面板-景气指数'!$A85)*('[1]面板-分位数'!$J$3:$J$498),('[1]面板-分位数'!$C$3:$C$498='面板-景气指数'!$A85)*'[1]面板-分位数'!BJ$3:BJ$498)/SUMIF('[1]面板-分位数'!$C$3:$C$498,'面板-景气指数'!$A85,'[1]面板-分位数'!$J$3:$J$498)</f>
        <v>0.32921428571428574</v>
      </c>
      <c r="BF85" s="48">
        <f t="array" ref="BF85">SUMPRODUCT(('[1]面板-分位数'!$C$3:$C$498='面板-景气指数'!$A85)*('[1]面板-分位数'!$J$3:$J$498),('[1]面板-分位数'!$C$3:$C$498='面板-景气指数'!$A85)*'[1]面板-分位数'!BK$3:BK$498)/SUMIF('[1]面板-分位数'!$C$3:$C$498,'面板-景气指数'!$A85,'[1]面板-分位数'!$J$3:$J$498)</f>
        <v>0.37028571428571433</v>
      </c>
      <c r="BG85" s="48">
        <f t="array" ref="BG85">SUMPRODUCT(('[1]面板-分位数'!$C$3:$C$498='面板-景气指数'!$A85)*('[1]面板-分位数'!$J$3:$J$498),('[1]面板-分位数'!$C$3:$C$498='面板-景气指数'!$A85)*'[1]面板-分位数'!BL$3:BL$498)/SUMIF('[1]面板-分位数'!$C$3:$C$498,'面板-景气指数'!$A85,'[1]面板-分位数'!$J$3:$J$498)</f>
        <v>0.3992857142857143</v>
      </c>
      <c r="BH85" s="48">
        <f t="array" ref="BH85">SUMPRODUCT(('[1]面板-分位数'!$C$3:$C$498='面板-景气指数'!$A85)*('[1]面板-分位数'!$J$3:$J$498),('[1]面板-分位数'!$C$3:$C$498='面板-景气指数'!$A85)*'[1]面板-分位数'!BM$3:BM$498)/SUMIF('[1]面板-分位数'!$C$3:$C$498,'面板-景气指数'!$A85,'[1]面板-分位数'!$J$3:$J$498)</f>
        <v>0.43264285714285716</v>
      </c>
      <c r="BI85" s="48">
        <f t="array" ref="BI85">SUMPRODUCT(('[1]面板-分位数'!$C$3:$C$498='面板-景气指数'!$A85)*('[1]面板-分位数'!$J$3:$J$498),('[1]面板-分位数'!$C$3:$C$498='面板-景气指数'!$A85)*'[1]面板-分位数'!BN$3:BN$498)/SUMIF('[1]面板-分位数'!$C$3:$C$498,'面板-景气指数'!$A85,'[1]面板-分位数'!$J$3:$J$498)</f>
        <v>0.47657142857142853</v>
      </c>
      <c r="BJ85" s="48">
        <f t="array" ref="BJ85">SUMPRODUCT(('[1]面板-分位数'!$C$3:$C$498='面板-景气指数'!$A85)*('[1]面板-分位数'!$J$3:$J$498),('[1]面板-分位数'!$C$3:$C$498='面板-景气指数'!$A85)*'[1]面板-分位数'!BO$3:BO$498)/SUMIF('[1]面板-分位数'!$C$3:$C$498,'面板-景气指数'!$A85,'[1]面板-分位数'!$J$3:$J$498)</f>
        <v>0.46142857142857152</v>
      </c>
      <c r="BK85" s="48">
        <f t="array" ref="BK85">SUMPRODUCT(('[1]面板-分位数'!$C$3:$C$498='面板-景气指数'!$A85)*('[1]面板-分位数'!$J$3:$J$498),('[1]面板-分位数'!$C$3:$C$498='面板-景气指数'!$A85)*'[1]面板-分位数'!BP$3:BP$498)/SUMIF('[1]面板-分位数'!$C$3:$C$498,'面板-景气指数'!$A85,'[1]面板-分位数'!$J$3:$J$498)</f>
        <v>0.44999999999999996</v>
      </c>
      <c r="BL85" s="48">
        <f t="array" ref="BL85">SUMPRODUCT(('[1]面板-分位数'!$C$3:$C$498='面板-景气指数'!$A85)*('[1]面板-分位数'!$J$3:$J$498),('[1]面板-分位数'!$C$3:$C$498='面板-景气指数'!$A85)*'[1]面板-分位数'!BQ$3:BQ$498)/SUMIF('[1]面板-分位数'!$C$3:$C$498,'面板-景气指数'!$A85,'[1]面板-分位数'!$J$3:$J$498)</f>
        <v>0.43714285714285711</v>
      </c>
      <c r="BM85" s="48">
        <f t="array" ref="BM85">SUMPRODUCT(('[1]面板-分位数'!$C$3:$C$498='面板-景气指数'!$A85)*('[1]面板-分位数'!$J$3:$J$498),('[1]面板-分位数'!$C$3:$C$498='面板-景气指数'!$A85)*'[1]面板-分位数'!BR$3:BR$498)/SUMIF('[1]面板-分位数'!$C$3:$C$498,'面板-景气指数'!$A85,'[1]面板-分位数'!$J$3:$J$498)</f>
        <v>0.51421428571428573</v>
      </c>
      <c r="BN85" s="48">
        <f t="array" ref="BN85">SUMPRODUCT(('[1]面板-分位数'!$C$3:$C$498='面板-景气指数'!$A85)*('[1]面板-分位数'!$J$3:$J$498),('[1]面板-分位数'!$C$3:$C$498='面板-景气指数'!$A85)*'[1]面板-分位数'!BS$3:BS$498)/SUMIF('[1]面板-分位数'!$C$3:$C$498,'面板-景气指数'!$A85,'[1]面板-分位数'!$J$3:$J$498)</f>
        <v>0.58985714285714275</v>
      </c>
      <c r="BO85" s="48">
        <f t="array" ref="BO85">SUMPRODUCT(('[1]面板-分位数'!$C$3:$C$498='面板-景气指数'!$A85)*('[1]面板-分位数'!$J$3:$J$498),('[1]面板-分位数'!$C$3:$C$498='面板-景气指数'!$A85)*'[1]面板-分位数'!BT$3:BT$498)/SUMIF('[1]面板-分位数'!$C$3:$C$498,'面板-景气指数'!$A85,'[1]面板-分位数'!$J$3:$J$498)</f>
        <v>0.64764285714285708</v>
      </c>
      <c r="BP85" s="48">
        <f t="array" ref="BP85">SUMPRODUCT(('[1]面板-分位数'!$C$3:$C$498='面板-景气指数'!$A85)*('[1]面板-分位数'!$J$3:$J$498),('[1]面板-分位数'!$C$3:$C$498='面板-景气指数'!$A85)*'[1]面板-分位数'!BU$3:BU$498)/SUMIF('[1]面板-分位数'!$C$3:$C$498,'面板-景气指数'!$A85,'[1]面板-分位数'!$J$3:$J$498)</f>
        <v>0.70492857142857146</v>
      </c>
      <c r="BQ85" s="48">
        <f t="array" ref="BQ85">SUMPRODUCT(('[1]面板-分位数'!$C$3:$C$498='面板-景气指数'!$A85)*('[1]面板-分位数'!$J$3:$J$498),('[1]面板-分位数'!$C$3:$C$498='面板-景气指数'!$A85)*'[1]面板-分位数'!BV$3:BV$498)/SUMIF('[1]面板-分位数'!$C$3:$C$498,'面板-景气指数'!$A85,'[1]面板-分位数'!$J$3:$J$498)</f>
        <v>0.71050000000000002</v>
      </c>
      <c r="BR85" s="48">
        <f t="array" ref="BR85">SUMPRODUCT(('[1]面板-分位数'!$C$3:$C$498='面板-景气指数'!$A85)*('[1]面板-分位数'!$J$3:$J$498),('[1]面板-分位数'!$C$3:$C$498='面板-景气指数'!$A85)*'[1]面板-分位数'!BW$3:BW$498)/SUMIF('[1]面板-分位数'!$C$3:$C$498,'面板-景气指数'!$A85,'[1]面板-分位数'!$J$3:$J$498)</f>
        <v>0.70028571428571429</v>
      </c>
      <c r="BS85" s="48">
        <f t="array" ref="BS85">SUMPRODUCT(('[1]面板-分位数'!$C$3:$C$498='面板-景气指数'!$A85)*('[1]面板-分位数'!$J$3:$J$498),('[1]面板-分位数'!$C$3:$C$498='面板-景气指数'!$A85)*'[1]面板-分位数'!BX$3:BX$498)/SUMIF('[1]面板-分位数'!$C$3:$C$498,'面板-景气指数'!$A85,'[1]面板-分位数'!$J$3:$J$498)</f>
        <v>0.67049999999999998</v>
      </c>
      <c r="BT85" s="48">
        <f t="array" ref="BT85">SUMPRODUCT(('[1]面板-分位数'!$C$3:$C$498='面板-景气指数'!$A85)*('[1]面板-分位数'!$J$3:$J$498),('[1]面板-分位数'!$C$3:$C$498='面板-景气指数'!$A85)*'[1]面板-分位数'!BY$3:BY$498)/SUMIF('[1]面板-分位数'!$C$3:$C$498,'面板-景气指数'!$A85,'[1]面板-分位数'!$J$3:$J$498)</f>
        <v>0.66878571428571432</v>
      </c>
      <c r="BU85" s="48">
        <f t="array" ref="BU85">SUMPRODUCT(('[1]面板-分位数'!$C$3:$C$498='面板-景气指数'!$A85)*('[1]面板-分位数'!$J$3:$J$498),('[1]面板-分位数'!$C$3:$C$498='面板-景气指数'!$A85)*'[1]面板-分位数'!BZ$3:BZ$498)/SUMIF('[1]面板-分位数'!$C$3:$C$498,'面板-景气指数'!$A85,'[1]面板-分位数'!$J$3:$J$498)</f>
        <v>0.64600000000000013</v>
      </c>
      <c r="BV85" s="48">
        <f t="array" ref="BV85">SUMPRODUCT(('[1]面板-分位数'!$C$3:$C$498='面板-景气指数'!$A85)*('[1]面板-分位数'!$J$3:$J$498),('[1]面板-分位数'!$C$3:$C$498='面板-景气指数'!$A85)*'[1]面板-分位数'!CA$3:CA$498)/SUMIF('[1]面板-分位数'!$C$3:$C$498,'面板-景气指数'!$A85,'[1]面板-分位数'!$J$3:$J$498)</f>
        <v>0.64071428571428557</v>
      </c>
      <c r="BW85" s="48">
        <f t="array" ref="BW85">SUMPRODUCT(('[1]面板-分位数'!$C$3:$C$498='面板-景气指数'!$A85)*('[1]面板-分位数'!$J$3:$J$498),('[1]面板-分位数'!$C$3:$C$498='面板-景气指数'!$A85)*'[1]面板-分位数'!CB$3:CB$498)/SUMIF('[1]面板-分位数'!$C$3:$C$498,'面板-景气指数'!$A85,'[1]面板-分位数'!$J$3:$J$498)</f>
        <v>0.62657142857142856</v>
      </c>
      <c r="BX85" s="48">
        <f t="array" ref="BX85">SUMPRODUCT(('[1]面板-分位数'!$C$3:$C$498='面板-景气指数'!$A85)*('[1]面板-分位数'!$J$3:$J$498),('[1]面板-分位数'!$C$3:$C$498='面板-景气指数'!$A85)*'[1]面板-分位数'!CC$3:CC$498)/SUMIF('[1]面板-分位数'!$C$3:$C$498,'面板-景气指数'!$A85,'[1]面板-分位数'!$J$3:$J$498)</f>
        <v>0.62335714285714283</v>
      </c>
      <c r="BY85" s="48">
        <f t="array" ref="BY85">SUMPRODUCT(('[1]面板-分位数'!$C$3:$C$498='面板-景气指数'!$A85)*('[1]面板-分位数'!$J$3:$J$498),('[1]面板-分位数'!$C$3:$C$498='面板-景气指数'!$A85)*'[1]面板-分位数'!CD$3:CD$498)/SUMIF('[1]面板-分位数'!$C$3:$C$498,'面板-景气指数'!$A85,'[1]面板-分位数'!$J$3:$J$498)</f>
        <v>0.62207142857142861</v>
      </c>
      <c r="BZ85" s="48">
        <f t="array" ref="BZ85">SUMPRODUCT(('[1]面板-分位数'!$C$3:$C$498='面板-景气指数'!$A85)*('[1]面板-分位数'!$J$3:$J$498),('[1]面板-分位数'!$C$3:$C$498='面板-景气指数'!$A85)*'[1]面板-分位数'!CE$3:CE$498)/SUMIF('[1]面板-分位数'!$C$3:$C$498,'面板-景气指数'!$A85,'[1]面板-分位数'!$J$3:$J$498)</f>
        <v>0.64707142857142863</v>
      </c>
      <c r="CA85" s="48">
        <f t="array" ref="CA85">SUMPRODUCT(('[1]面板-分位数'!$C$3:$C$498='面板-景气指数'!$A85)*('[1]面板-分位数'!$J$3:$J$498),('[1]面板-分位数'!$C$3:$C$498='面板-景气指数'!$A85)*'[1]面板-分位数'!CF$3:CF$498)/SUMIF('[1]面板-分位数'!$C$3:$C$498,'面板-景气指数'!$A85,'[1]面板-分位数'!$J$3:$J$498)</f>
        <v>0.7002857142857144</v>
      </c>
      <c r="CB85" s="48">
        <f t="array" ref="CB85">SUMPRODUCT(('[1]面板-分位数'!$C$3:$C$498='面板-景气指数'!$A85)*('[1]面板-分位数'!$J$3:$J$498),('[1]面板-分位数'!$C$3:$C$498='面板-景气指数'!$A85)*'[1]面板-分位数'!CG$3:CG$498)/SUMIF('[1]面板-分位数'!$C$3:$C$498,'面板-景气指数'!$A85,'[1]面板-分位数'!$J$3:$J$498)</f>
        <v>0.68950000000000011</v>
      </c>
      <c r="CC85" s="48">
        <f t="array" ref="CC85">SUMPRODUCT(('[1]面板-分位数'!$C$3:$C$498='面板-景气指数'!$A85)*('[1]面板-分位数'!$J$3:$J$498),('[1]面板-分位数'!$C$3:$C$498='面板-景气指数'!$A85)*'[1]面板-分位数'!CH$3:CH$498)/SUMIF('[1]面板-分位数'!$C$3:$C$498,'面板-景气指数'!$A85,'[1]面板-分位数'!$J$3:$J$498)</f>
        <v>0.67092857142857154</v>
      </c>
      <c r="CD85" s="48">
        <f t="array" ref="CD85">SUMPRODUCT(('[1]面板-分位数'!$C$3:$C$498='面板-景气指数'!$A85)*('[1]面板-分位数'!$J$3:$J$498),('[1]面板-分位数'!$C$3:$C$498='面板-景气指数'!$A85)*'[1]面板-分位数'!CI$3:CI$498)/SUMIF('[1]面板-分位数'!$C$3:$C$498,'面板-景气指数'!$A85,'[1]面板-分位数'!$J$3:$J$498)</f>
        <v>0.63771428571428579</v>
      </c>
      <c r="CE85" s="48">
        <f t="array" ref="CE85">SUMPRODUCT(('[1]面板-分位数'!$C$3:$C$498='面板-景气指数'!$A85)*('[1]面板-分位数'!$J$3:$J$498),('[1]面板-分位数'!$C$3:$C$498='面板-景气指数'!$A85)*'[1]面板-分位数'!CJ$3:CJ$498)/SUMIF('[1]面板-分位数'!$C$3:$C$498,'面板-景气指数'!$A85,'[1]面板-分位数'!$J$3:$J$498)</f>
        <v>0.5992142857142857</v>
      </c>
      <c r="CF85" s="48">
        <f t="array" ref="CF85">SUMPRODUCT(('[1]面板-分位数'!$C$3:$C$498='面板-景气指数'!$A85)*('[1]面板-分位数'!$J$3:$J$498),('[1]面板-分位数'!$C$3:$C$498='面板-景气指数'!$A85)*'[1]面板-分位数'!CK$3:CK$498)/SUMIF('[1]面板-分位数'!$C$3:$C$498,'面板-景气指数'!$A85,'[1]面板-分位数'!$J$3:$J$498)</f>
        <v>0.55492857142857144</v>
      </c>
      <c r="CG85" s="48">
        <f t="array" ref="CG85">SUMPRODUCT(('[1]面板-分位数'!$C$3:$C$498='面板-景气指数'!$A85)*('[1]面板-分位数'!$J$3:$J$498),('[1]面板-分位数'!$C$3:$C$498='面板-景气指数'!$A85)*'[1]面板-分位数'!CL$3:CL$498)/SUMIF('[1]面板-分位数'!$C$3:$C$498,'面板-景气指数'!$A85,'[1]面板-分位数'!$J$3:$J$498)</f>
        <v>0.5</v>
      </c>
      <c r="CH85" s="48">
        <f t="array" ref="CH85">SUMPRODUCT(('[1]面板-分位数'!$C$3:$C$498='面板-景气指数'!$A85)*('[1]面板-分位数'!$J$3:$J$498),('[1]面板-分位数'!$C$3:$C$498='面板-景气指数'!$A85)*'[1]面板-分位数'!CM$3:CM$498)/SUMIF('[1]面板-分位数'!$C$3:$C$498,'面板-景气指数'!$A85,'[1]面板-分位数'!$J$3:$J$498)</f>
        <v>0.52928571428571425</v>
      </c>
      <c r="CI85" s="48">
        <f t="array" ref="CI85">SUMPRODUCT(('[1]面板-分位数'!$C$3:$C$498='面板-景气指数'!$A85)*('[1]面板-分位数'!$J$3:$J$498),('[1]面板-分位数'!$C$3:$C$498='面板-景气指数'!$A85)*'[1]面板-分位数'!CN$3:CN$498)/SUMIF('[1]面板-分位数'!$C$3:$C$498,'面板-景气指数'!$A85,'[1]面板-分位数'!$J$3:$J$498)</f>
        <v>0.61564285714285705</v>
      </c>
      <c r="CJ85" s="48">
        <f t="array" ref="CJ85">SUMPRODUCT(('[1]面板-分位数'!$C$3:$C$498='面板-景气指数'!$A85)*('[1]面板-分位数'!$J$3:$J$498),('[1]面板-分位数'!$C$3:$C$498='面板-景气指数'!$A85)*'[1]面板-分位数'!CO$3:CO$498)/SUMIF('[1]面板-分位数'!$C$3:$C$498,'面板-景气指数'!$A85,'[1]面板-分位数'!$J$3:$J$498)</f>
        <v>0.68192857142857144</v>
      </c>
      <c r="CK85" s="48">
        <f t="array" ref="CK85">SUMPRODUCT(('[1]面板-分位数'!$C$3:$C$498='面板-景气指数'!$A85)*('[1]面板-分位数'!$J$3:$J$498),('[1]面板-分位数'!$C$3:$C$498='面板-景气指数'!$A85)*'[1]面板-分位数'!CP$3:CP$498)/SUMIF('[1]面板-分位数'!$C$3:$C$498,'面板-景气指数'!$A85,'[1]面板-分位数'!$J$3:$J$498)</f>
        <v>0.5527857142857141</v>
      </c>
      <c r="CL85" s="48">
        <f t="array" ref="CL85">SUMPRODUCT(('[1]面板-分位数'!$C$3:$C$498='面板-景气指数'!$A85)*('[1]面板-分位数'!$J$3:$J$498),('[1]面板-分位数'!$C$3:$C$498='面板-景气指数'!$A85)*'[1]面板-分位数'!CQ$3:CQ$498)/SUMIF('[1]面板-分位数'!$C$3:$C$498,'面板-景气指数'!$A85,'[1]面板-分位数'!$J$3:$J$498)</f>
        <v>0.41528571428571431</v>
      </c>
      <c r="CM85" s="48">
        <f t="array" ref="CM85">SUMPRODUCT(('[1]面板-分位数'!$C$3:$C$498='面板-景气指数'!$A85)*('[1]面板-分位数'!$J$3:$J$498),('[1]面板-分位数'!$C$3:$C$498='面板-景气指数'!$A85)*'[1]面板-分位数'!CR$3:CR$498)/SUMIF('[1]面板-分位数'!$C$3:$C$498,'面板-景气指数'!$A85,'[1]面板-分位数'!$J$3:$J$498)</f>
        <v>0.25728571428571428</v>
      </c>
      <c r="CN85" s="48">
        <f t="array" ref="CN85">SUMPRODUCT(('[1]面板-分位数'!$C$3:$C$498='面板-景气指数'!$A85)*('[1]面板-分位数'!$J$3:$J$498),('[1]面板-分位数'!$C$3:$C$498='面板-景气指数'!$A85)*'[1]面板-分位数'!CS$3:CS$498)/SUMIF('[1]面板-分位数'!$C$3:$C$498,'面板-景气指数'!$A85,'[1]面板-分位数'!$J$3:$J$498)</f>
        <v>0.16664285714285718</v>
      </c>
      <c r="CO85" s="48">
        <f t="array" ref="CO85">SUMPRODUCT(('[1]面板-分位数'!$C$3:$C$498='面板-景气指数'!$A85)*('[1]面板-分位数'!$J$3:$J$498),('[1]面板-分位数'!$C$3:$C$498='面板-景气指数'!$A85)*'[1]面板-分位数'!CT$3:CT$498)/SUMIF('[1]面板-分位数'!$C$3:$C$498,'面板-景气指数'!$A85,'[1]面板-分位数'!$J$3:$J$498)</f>
        <v>0.10492857142857144</v>
      </c>
      <c r="CP85" s="48">
        <f t="array" ref="CP85">SUMPRODUCT(('[1]面板-分位数'!$C$3:$C$498='面板-景气指数'!$A85)*('[1]面板-分位数'!$J$3:$J$498),('[1]面板-分位数'!$C$3:$C$498='面板-景气指数'!$A85)*'[1]面板-分位数'!CU$3:CU$498)/SUMIF('[1]面板-分位数'!$C$3:$C$498,'面板-景气指数'!$A85,'[1]面板-分位数'!$J$3:$J$498)</f>
        <v>0.10671428571428571</v>
      </c>
      <c r="CQ85" s="48">
        <f t="array" ref="CQ85">SUMPRODUCT(('[1]面板-分位数'!$C$3:$C$498='面板-景气指数'!$A85)*('[1]面板-分位数'!$J$3:$J$498),('[1]面板-分位数'!$C$3:$C$498='面板-景气指数'!$A85)*'[1]面板-分位数'!CV$3:CV$498)/SUMIF('[1]面板-分位数'!$C$3:$C$498,'面板-景气指数'!$A85,'[1]面板-分位数'!$J$3:$J$498)</f>
        <v>0.11035714285714286</v>
      </c>
      <c r="CR85" s="48">
        <f t="array" ref="CR85">SUMPRODUCT(('[1]面板-分位数'!$C$3:$C$498='面板-景气指数'!$A85)*('[1]面板-分位数'!$J$3:$J$498),('[1]面板-分位数'!$C$3:$C$498='面板-景气指数'!$A85)*'[1]面板-分位数'!CW$3:CW$498)/SUMIF('[1]面板-分位数'!$C$3:$C$498,'面板-景气指数'!$A85,'[1]面板-分位数'!$J$3:$J$498)</f>
        <v>0.12264285714285714</v>
      </c>
      <c r="CS85" s="48">
        <f t="array" ref="CS85">SUMPRODUCT(('[1]面板-分位数'!$C$3:$C$498='面板-景气指数'!$A85)*('[1]面板-分位数'!$J$3:$J$498),('[1]面板-分位数'!$C$3:$C$498='面板-景气指数'!$A85)*'[1]面板-分位数'!CX$3:CX$498)/SUMIF('[1]面板-分位数'!$C$3:$C$498,'面板-景气指数'!$A85,'[1]面板-分位数'!$J$3:$J$498)</f>
        <v>0.14557142857142857</v>
      </c>
      <c r="CT85" s="48">
        <f t="array" ref="CT85">SUMPRODUCT(('[1]面板-分位数'!$C$3:$C$498='面板-景气指数'!$A85)*('[1]面板-分位数'!$J$3:$J$498),('[1]面板-分位数'!$C$3:$C$498='面板-景气指数'!$A85)*'[1]面板-分位数'!CY$3:CY$498)/SUMIF('[1]面板-分位数'!$C$3:$C$498,'面板-景气指数'!$A85,'[1]面板-分位数'!$J$3:$J$498)</f>
        <v>0.15664285714285714</v>
      </c>
      <c r="CU85" s="48">
        <f t="array" ref="CU85">SUMPRODUCT(('[1]面板-分位数'!$C$3:$C$498='面板-景气指数'!$A85)*('[1]面板-分位数'!$J$3:$J$498),('[1]面板-分位数'!$C$3:$C$498='面板-景气指数'!$A85)*'[1]面板-分位数'!CZ$3:CZ$498)/SUMIF('[1]面板-分位数'!$C$3:$C$498,'面板-景气指数'!$A85,'[1]面板-分位数'!$J$3:$J$498)</f>
        <v>0.17564285714285713</v>
      </c>
      <c r="CV85" s="48">
        <f t="array" ref="CV85">SUMPRODUCT(('[1]面板-分位数'!$C$3:$C$498='面板-景气指数'!$A85)*('[1]面板-分位数'!$J$3:$J$498),('[1]面板-分位数'!$C$3:$C$498='面板-景气指数'!$A85)*'[1]面板-分位数'!DA$3:DA$498)/SUMIF('[1]面板-分位数'!$C$3:$C$498,'面板-景气指数'!$A85,'[1]面板-分位数'!$J$3:$J$498)</f>
        <v>0.19557142857142862</v>
      </c>
    </row>
    <row r="86" spans="1:100" x14ac:dyDescent="0.2">
      <c r="A86" s="46" t="s">
        <v>54</v>
      </c>
      <c r="B86" s="47">
        <f t="shared" si="25"/>
        <v>-37.200000000000003</v>
      </c>
      <c r="C86" s="47">
        <f t="shared" si="27"/>
        <v>15.9</v>
      </c>
      <c r="D86" s="49">
        <f t="shared" si="26"/>
        <v>27.433073495981976</v>
      </c>
      <c r="E86" s="47"/>
      <c r="F86" s="48">
        <f t="array" ref="F86">SUMPRODUCT(('[1]面板-分位数'!$C$3:$C$498='面板-景气指数'!$A86)*('[1]面板-分位数'!$J$3:$J$498),('[1]面板-分位数'!$C$3:$C$498='面板-景气指数'!$A86)*'[1]面板-分位数'!K$3:K$498)/SUMIF('[1]面板-分位数'!$C$3:$C$498,'面板-景气指数'!$A86,'[1]面板-分位数'!$J$3:$J$498)</f>
        <v>0.14799999999999999</v>
      </c>
      <c r="G86" s="48">
        <f t="array" ref="G86">SUMPRODUCT(('[1]面板-分位数'!$C$3:$C$498='面板-景气指数'!$A86)*('[1]面板-分位数'!$J$3:$J$498),('[1]面板-分位数'!$C$3:$C$498='面板-景气指数'!$A86)*'[1]面板-分位数'!L$3:L$498)/SUMIF('[1]面板-分位数'!$C$3:$C$498,'面板-景气指数'!$A86,'[1]面板-分位数'!$J$3:$J$498)</f>
        <v>0.159</v>
      </c>
      <c r="H86" s="48">
        <f t="array" ref="H86">SUMPRODUCT(('[1]面板-分位数'!$C$3:$C$498='面板-景气指数'!$A86)*('[1]面板-分位数'!$J$3:$J$498),('[1]面板-分位数'!$C$3:$C$498='面板-景气指数'!$A86)*'[1]面板-分位数'!M$3:M$498)/SUMIF('[1]面板-分位数'!$C$3:$C$498,'面板-景气指数'!$A86,'[1]面板-分位数'!$J$3:$J$498)</f>
        <v>6.3E-2</v>
      </c>
      <c r="I86" s="48">
        <f t="array" ref="I86">SUMPRODUCT(('[1]面板-分位数'!$C$3:$C$498='面板-景气指数'!$A86)*('[1]面板-分位数'!$J$3:$J$498),('[1]面板-分位数'!$C$3:$C$498='面板-景气指数'!$A86)*'[1]面板-分位数'!N$3:N$498)/SUMIF('[1]面板-分位数'!$C$3:$C$498,'面板-景气指数'!$A86,'[1]面板-分位数'!$J$3:$J$498)</f>
        <v>5.2999999999999999E-2</v>
      </c>
      <c r="J86" s="48">
        <f t="array" ref="J86">SUMPRODUCT(('[1]面板-分位数'!$C$3:$C$498='面板-景气指数'!$A86)*('[1]面板-分位数'!$J$3:$J$498),('[1]面板-分位数'!$C$3:$C$498='面板-景气指数'!$A86)*'[1]面板-分位数'!O$3:O$498)/SUMIF('[1]面板-分位数'!$C$3:$C$498,'面板-景气指数'!$A86,'[1]面板-分位数'!$J$3:$J$498)</f>
        <v>0</v>
      </c>
      <c r="K86" s="48">
        <f t="array" ref="K86">SUMPRODUCT(('[1]面板-分位数'!$C$3:$C$498='面板-景气指数'!$A86)*('[1]面板-分位数'!$J$3:$J$498),('[1]面板-分位数'!$C$3:$C$498='面板-景气指数'!$A86)*'[1]面板-分位数'!P$3:P$498)/SUMIF('[1]面板-分位数'!$C$3:$C$498,'面板-景气指数'!$A86,'[1]面板-分位数'!$J$3:$J$498)</f>
        <v>3.1E-2</v>
      </c>
      <c r="L86" s="48">
        <f t="array" ref="L86">SUMPRODUCT(('[1]面板-分位数'!$C$3:$C$498='面板-景气指数'!$A86)*('[1]面板-分位数'!$J$3:$J$498),('[1]面板-分位数'!$C$3:$C$498='面板-景气指数'!$A86)*'[1]面板-分位数'!Q$3:Q$498)/SUMIF('[1]面板-分位数'!$C$3:$C$498,'面板-景气指数'!$A86,'[1]面板-分位数'!$J$3:$J$498)</f>
        <v>2.1000000000000001E-2</v>
      </c>
      <c r="M86" s="48">
        <f t="array" ref="M86">SUMPRODUCT(('[1]面板-分位数'!$C$3:$C$498='面板-景气指数'!$A86)*('[1]面板-分位数'!$J$3:$J$498),('[1]面板-分位数'!$C$3:$C$498='面板-景气指数'!$A86)*'[1]面板-分位数'!R$3:R$498)/SUMIF('[1]面板-分位数'!$C$3:$C$498,'面板-景气指数'!$A86,'[1]面板-分位数'!$J$3:$J$498)</f>
        <v>0.01</v>
      </c>
      <c r="N86" s="48">
        <f t="array" ref="N86">SUMPRODUCT(('[1]面板-分位数'!$C$3:$C$498='面板-景气指数'!$A86)*('[1]面板-分位数'!$J$3:$J$498),('[1]面板-分位数'!$C$3:$C$498='面板-景气指数'!$A86)*'[1]面板-分位数'!S$3:S$498)/SUMIF('[1]面板-分位数'!$C$3:$C$498,'面板-景气指数'!$A86,'[1]面板-分位数'!$J$3:$J$498)</f>
        <v>4.2000000000000003E-2</v>
      </c>
      <c r="O86" s="48">
        <f t="array" ref="O86">SUMPRODUCT(('[1]面板-分位数'!$C$3:$C$498='面板-景气指数'!$A86)*('[1]面板-分位数'!$J$3:$J$498),('[1]面板-分位数'!$C$3:$C$498='面板-景气指数'!$A86)*'[1]面板-分位数'!T$3:T$498)/SUMIF('[1]面板-分位数'!$C$3:$C$498,'面板-景气指数'!$A86,'[1]面板-分位数'!$J$3:$J$498)</f>
        <v>7.3999999999999996E-2</v>
      </c>
      <c r="P86" s="48">
        <f t="array" ref="P86">SUMPRODUCT(('[1]面板-分位数'!$C$3:$C$498='面板-景气指数'!$A86)*('[1]面板-分位数'!$J$3:$J$498),('[1]面板-分位数'!$C$3:$C$498='面板-景气指数'!$A86)*'[1]面板-分位数'!U$3:U$498)/SUMIF('[1]面板-分位数'!$C$3:$C$498,'面板-景气指数'!$A86,'[1]面板-分位数'!$J$3:$J$498)</f>
        <v>0.372</v>
      </c>
      <c r="Q86" s="48">
        <f t="array" ref="Q86">SUMPRODUCT(('[1]面板-分位数'!$C$3:$C$498='面板-景气指数'!$A86)*('[1]面板-分位数'!$J$3:$J$498),('[1]面板-分位数'!$C$3:$C$498='面板-景气指数'!$A86)*'[1]面板-分位数'!V$3:V$498)/SUMIF('[1]面板-分位数'!$C$3:$C$498,'面板-景气指数'!$A86,'[1]面板-分位数'!$J$3:$J$498)</f>
        <v>0.54200000000000004</v>
      </c>
      <c r="R86" s="48">
        <f t="array" ref="R86">SUMPRODUCT(('[1]面板-分位数'!$C$3:$C$498='面板-景气指数'!$A86)*('[1]面板-分位数'!$J$3:$J$498),('[1]面板-分位数'!$C$3:$C$498='面板-景气指数'!$A86)*'[1]面板-分位数'!W$3:W$498)/SUMIF('[1]面板-分位数'!$C$3:$C$498,'面板-景气指数'!$A86,'[1]面板-分位数'!$J$3:$J$498)</f>
        <v>0.51</v>
      </c>
      <c r="S86" s="48">
        <f t="array" ref="S86">SUMPRODUCT(('[1]面板-分位数'!$C$3:$C$498='面板-景气指数'!$A86)*('[1]面板-分位数'!$J$3:$J$498),('[1]面板-分位数'!$C$3:$C$498='面板-景气指数'!$A86)*'[1]面板-分位数'!X$3:X$498)/SUMIF('[1]面板-分位数'!$C$3:$C$498,'面板-景气指数'!$A86,'[1]面板-分位数'!$J$3:$J$498)</f>
        <v>0.53100000000000003</v>
      </c>
      <c r="T86" s="48">
        <f t="array" ref="T86">SUMPRODUCT(('[1]面板-分位数'!$C$3:$C$498='面板-景气指数'!$A86)*('[1]面板-分位数'!$J$3:$J$498),('[1]面板-分位数'!$C$3:$C$498='面板-景气指数'!$A86)*'[1]面板-分位数'!Y$3:Y$498)/SUMIF('[1]面板-分位数'!$C$3:$C$498,'面板-景气指数'!$A86,'[1]面板-分位数'!$J$3:$J$498)</f>
        <v>0.57399999999999995</v>
      </c>
      <c r="U86" s="48">
        <f t="array" ref="U86">SUMPRODUCT(('[1]面板-分位数'!$C$3:$C$498='面板-景气指数'!$A86)*('[1]面板-分位数'!$J$3:$J$498),('[1]面板-分位数'!$C$3:$C$498='面板-景气指数'!$A86)*'[1]面板-分位数'!Z$3:Z$498)/SUMIF('[1]面板-分位数'!$C$3:$C$498,'面板-景气指数'!$A86,'[1]面板-分位数'!$J$3:$J$498)</f>
        <v>0.61699999999999999</v>
      </c>
      <c r="V86" s="48">
        <f t="array" ref="V86">SUMPRODUCT(('[1]面板-分位数'!$C$3:$C$498='面板-景气指数'!$A86)*('[1]面板-分位数'!$J$3:$J$498),('[1]面板-分位数'!$C$3:$C$498='面板-景气指数'!$A86)*'[1]面板-分位数'!AA$3:AA$498)/SUMIF('[1]面板-分位数'!$C$3:$C$498,'面板-景气指数'!$A86,'[1]面板-分位数'!$J$3:$J$498)</f>
        <v>0.63800000000000001</v>
      </c>
      <c r="W86" s="48">
        <f t="array" ref="W86">SUMPRODUCT(('[1]面板-分位数'!$C$3:$C$498='面板-景气指数'!$A86)*('[1]面板-分位数'!$J$3:$J$498),('[1]面板-分位数'!$C$3:$C$498='面板-景气指数'!$A86)*'[1]面板-分位数'!AB$3:AB$498)/SUMIF('[1]面板-分位数'!$C$3:$C$498,'面板-景气指数'!$A86,'[1]面板-分位数'!$J$3:$J$498)</f>
        <v>0.69099999999999995</v>
      </c>
      <c r="X86" s="48">
        <f t="array" ref="X86">SUMPRODUCT(('[1]面板-分位数'!$C$3:$C$498='面板-景气指数'!$A86)*('[1]面板-分位数'!$J$3:$J$498),('[1]面板-分位数'!$C$3:$C$498='面板-景气指数'!$A86)*'[1]面板-分位数'!AC$3:AC$498)/SUMIF('[1]面板-分位数'!$C$3:$C$498,'面板-景气指数'!$A86,'[1]面板-分位数'!$J$3:$J$498)</f>
        <v>0.68</v>
      </c>
      <c r="Y86" s="48">
        <f t="array" ref="Y86">SUMPRODUCT(('[1]面板-分位数'!$C$3:$C$498='面板-景气指数'!$A86)*('[1]面板-分位数'!$J$3:$J$498),('[1]面板-分位数'!$C$3:$C$498='面板-景气指数'!$A86)*'[1]面板-分位数'!AD$3:AD$498)/SUMIF('[1]面板-分位数'!$C$3:$C$498,'面板-景气指数'!$A86,'[1]面板-分位数'!$J$3:$J$498)</f>
        <v>0.73399999999999999</v>
      </c>
      <c r="Z86" s="48">
        <f t="array" ref="Z86">SUMPRODUCT(('[1]面板-分位数'!$C$3:$C$498='面板-景气指数'!$A86)*('[1]面板-分位数'!$J$3:$J$498),('[1]面板-分位数'!$C$3:$C$498='面板-景气指数'!$A86)*'[1]面板-分位数'!AE$3:AE$498)/SUMIF('[1]面板-分位数'!$C$3:$C$498,'面板-景气指数'!$A86,'[1]面板-分位数'!$J$3:$J$498)</f>
        <v>0.86099999999999999</v>
      </c>
      <c r="AA86" s="48">
        <f t="array" ref="AA86">SUMPRODUCT(('[1]面板-分位数'!$C$3:$C$498='面板-景气指数'!$A86)*('[1]面板-分位数'!$J$3:$J$498),('[1]面板-分位数'!$C$3:$C$498='面板-景气指数'!$A86)*'[1]面板-分位数'!AF$3:AF$498)/SUMIF('[1]面板-分位数'!$C$3:$C$498,'面板-景气指数'!$A86,'[1]面板-分位数'!$J$3:$J$498)</f>
        <v>0.89300000000000002</v>
      </c>
      <c r="AB86" s="48">
        <f t="array" ref="AB86">SUMPRODUCT(('[1]面板-分位数'!$C$3:$C$498='面板-景气指数'!$A86)*('[1]面板-分位数'!$J$3:$J$498),('[1]面板-分位数'!$C$3:$C$498='面板-景气指数'!$A86)*'[1]面板-分位数'!AG$3:AG$498)/SUMIF('[1]面板-分位数'!$C$3:$C$498,'面板-景气指数'!$A86,'[1]面板-分位数'!$J$3:$J$498)</f>
        <v>0.94599999999999995</v>
      </c>
      <c r="AC86" s="48">
        <f t="array" ref="AC86">SUMPRODUCT(('[1]面板-分位数'!$C$3:$C$498='面板-景气指数'!$A86)*('[1]面板-分位数'!$J$3:$J$498),('[1]面板-分位数'!$C$3:$C$498='面板-景气指数'!$A86)*'[1]面板-分位数'!AH$3:AH$498)/SUMIF('[1]面板-分位数'!$C$3:$C$498,'面板-景气指数'!$A86,'[1]面板-分位数'!$J$3:$J$498)</f>
        <v>0.96799999999999997</v>
      </c>
      <c r="AD86" s="48">
        <f t="array" ref="AD86">SUMPRODUCT(('[1]面板-分位数'!$C$3:$C$498='面板-景气指数'!$A86)*('[1]面板-分位数'!$J$3:$J$498),('[1]面板-分位数'!$C$3:$C$498='面板-景气指数'!$A86)*'[1]面板-分位数'!AI$3:AI$498)/SUMIF('[1]面板-分位数'!$C$3:$C$498,'面板-景气指数'!$A86,'[1]面板-分位数'!$J$3:$J$498)</f>
        <v>0.98899999999999988</v>
      </c>
      <c r="AE86" s="48">
        <f t="array" ref="AE86">SUMPRODUCT(('[1]面板-分位数'!$C$3:$C$498='面板-景气指数'!$A86)*('[1]面板-分位数'!$J$3:$J$498),('[1]面板-分位数'!$C$3:$C$498='面板-景气指数'!$A86)*'[1]面板-分位数'!AJ$3:AJ$498)/SUMIF('[1]面板-分位数'!$C$3:$C$498,'面板-景气指数'!$A86,'[1]面板-分位数'!$J$3:$J$498)</f>
        <v>1</v>
      </c>
      <c r="AF86" s="48">
        <f t="array" ref="AF86">SUMPRODUCT(('[1]面板-分位数'!$C$3:$C$498='面板-景气指数'!$A86)*('[1]面板-分位数'!$J$3:$J$498),('[1]面板-分位数'!$C$3:$C$498='面板-景气指数'!$A86)*'[1]面板-分位数'!AK$3:AK$498)/SUMIF('[1]面板-分位数'!$C$3:$C$498,'面板-景气指数'!$A86,'[1]面板-分位数'!$J$3:$J$498)</f>
        <v>0.97799999999999998</v>
      </c>
      <c r="AG86" s="48">
        <f t="array" ref="AG86">SUMPRODUCT(('[1]面板-分位数'!$C$3:$C$498='面板-景气指数'!$A86)*('[1]面板-分位数'!$J$3:$J$498),('[1]面板-分位数'!$C$3:$C$498='面板-景气指数'!$A86)*'[1]面板-分位数'!AL$3:AL$498)/SUMIF('[1]面板-分位数'!$C$3:$C$498,'面板-景气指数'!$A86,'[1]面板-分位数'!$J$3:$J$498)</f>
        <v>0.95699999999999985</v>
      </c>
      <c r="AH86" s="48">
        <f t="array" ref="AH86">SUMPRODUCT(('[1]面板-分位数'!$C$3:$C$498='面板-景气指数'!$A86)*('[1]面板-分位数'!$J$3:$J$498),('[1]面板-分位数'!$C$3:$C$498='面板-景气指数'!$A86)*'[1]面板-分位数'!AM$3:AM$498)/SUMIF('[1]面板-分位数'!$C$3:$C$498,'面板-景气指数'!$A86,'[1]面板-分位数'!$J$3:$J$498)</f>
        <v>0.93600000000000005</v>
      </c>
      <c r="AI86" s="48">
        <f t="array" ref="AI86">SUMPRODUCT(('[1]面板-分位数'!$C$3:$C$498='面板-景气指数'!$A86)*('[1]面板-分位数'!$J$3:$J$498),('[1]面板-分位数'!$C$3:$C$498='面板-景气指数'!$A86)*'[1]面板-分位数'!AN$3:AN$498)/SUMIF('[1]面板-分位数'!$C$3:$C$498,'面板-景气指数'!$A86,'[1]面板-分位数'!$J$3:$J$498)</f>
        <v>0.92500000000000004</v>
      </c>
      <c r="AJ86" s="48">
        <f t="array" ref="AJ86">SUMPRODUCT(('[1]面板-分位数'!$C$3:$C$498='面板-景气指数'!$A86)*('[1]面板-分位数'!$J$3:$J$498),('[1]面板-分位数'!$C$3:$C$498='面板-景气指数'!$A86)*'[1]面板-分位数'!AO$3:AO$498)/SUMIF('[1]面板-分位数'!$C$3:$C$498,'面板-景气指数'!$A86,'[1]面板-分位数'!$J$3:$J$498)</f>
        <v>0.91400000000000003</v>
      </c>
      <c r="AK86" s="48">
        <f t="array" ref="AK86">SUMPRODUCT(('[1]面板-分位数'!$C$3:$C$498='面板-景气指数'!$A86)*('[1]面板-分位数'!$J$3:$J$498),('[1]面板-分位数'!$C$3:$C$498='面板-景气指数'!$A86)*'[1]面板-分位数'!AP$3:AP$498)/SUMIF('[1]面板-分位数'!$C$3:$C$498,'面板-景气指数'!$A86,'[1]面板-分位数'!$J$3:$J$498)</f>
        <v>0.90400000000000003</v>
      </c>
      <c r="AL86" s="48">
        <f t="array" ref="AL86">SUMPRODUCT(('[1]面板-分位数'!$C$3:$C$498='面板-景气指数'!$A86)*('[1]面板-分位数'!$J$3:$J$498),('[1]面板-分位数'!$C$3:$C$498='面板-景气指数'!$A86)*'[1]面板-分位数'!AQ$3:AQ$498)/SUMIF('[1]面板-分位数'!$C$3:$C$498,'面板-景气指数'!$A86,'[1]面板-分位数'!$J$3:$J$498)</f>
        <v>0.88200000000000001</v>
      </c>
      <c r="AM86" s="48">
        <f t="array" ref="AM86">SUMPRODUCT(('[1]面板-分位数'!$C$3:$C$498='面板-景气指数'!$A86)*('[1]面板-分位数'!$J$3:$J$498),('[1]面板-分位数'!$C$3:$C$498='面板-景气指数'!$A86)*'[1]面板-分位数'!AR$3:AR$498)/SUMIF('[1]面板-分位数'!$C$3:$C$498,'面板-景气指数'!$A86,'[1]面板-分位数'!$J$3:$J$498)</f>
        <v>0.77600000000000002</v>
      </c>
      <c r="AN86" s="48">
        <f t="array" ref="AN86">SUMPRODUCT(('[1]面板-分位数'!$C$3:$C$498='面板-景气指数'!$A86)*('[1]面板-分位数'!$J$3:$J$498),('[1]面板-分位数'!$C$3:$C$498='面板-景气指数'!$A86)*'[1]面板-分位数'!AS$3:AS$498)/SUMIF('[1]面板-分位数'!$C$3:$C$498,'面板-景气指数'!$A86,'[1]面板-分位数'!$J$3:$J$498)</f>
        <v>0.58499999999999996</v>
      </c>
      <c r="AO86" s="48">
        <f t="array" ref="AO86">SUMPRODUCT(('[1]面板-分位数'!$C$3:$C$498='面板-景气指数'!$A86)*('[1]面板-分位数'!$J$3:$J$498),('[1]面板-分位数'!$C$3:$C$498='面板-景气指数'!$A86)*'[1]面板-分位数'!AT$3:AT$498)/SUMIF('[1]面板-分位数'!$C$3:$C$498,'面板-景气指数'!$A86,'[1]面板-分位数'!$J$3:$J$498)</f>
        <v>0.45700000000000002</v>
      </c>
      <c r="AP86" s="48">
        <f t="array" ref="AP86">SUMPRODUCT(('[1]面板-分位数'!$C$3:$C$498='面板-景气指数'!$A86)*('[1]面板-分位数'!$J$3:$J$498),('[1]面板-分位数'!$C$3:$C$498='面板-景气指数'!$A86)*'[1]面板-分位数'!AU$3:AU$498)/SUMIF('[1]面板-分位数'!$C$3:$C$498,'面板-景气指数'!$A86,'[1]面板-分位数'!$J$3:$J$498)</f>
        <v>0.39300000000000002</v>
      </c>
      <c r="AQ86" s="48">
        <f t="array" ref="AQ86">SUMPRODUCT(('[1]面板-分位数'!$C$3:$C$498='面板-景气指数'!$A86)*('[1]面板-分位数'!$J$3:$J$498),('[1]面板-分位数'!$C$3:$C$498='面板-景气指数'!$A86)*'[1]面板-分位数'!AV$3:AV$498)/SUMIF('[1]面板-分位数'!$C$3:$C$498,'面板-景气指数'!$A86,'[1]面板-分位数'!$J$3:$J$498)</f>
        <v>0.35099999999999998</v>
      </c>
      <c r="AR86" s="48">
        <f t="array" ref="AR86">SUMPRODUCT(('[1]面板-分位数'!$C$3:$C$498='面板-景气指数'!$A86)*('[1]面板-分位数'!$J$3:$J$498),('[1]面板-分位数'!$C$3:$C$498='面板-景气指数'!$A86)*'[1]面板-分位数'!AW$3:AW$498)/SUMIF('[1]面板-分位数'!$C$3:$C$498,'面板-景气指数'!$A86,'[1]面板-分位数'!$J$3:$J$498)</f>
        <v>0.308</v>
      </c>
      <c r="AS86" s="48">
        <f t="array" ref="AS86">SUMPRODUCT(('[1]面板-分位数'!$C$3:$C$498='面板-景气指数'!$A86)*('[1]面板-分位数'!$J$3:$J$498),('[1]面板-分位数'!$C$3:$C$498='面板-景气指数'!$A86)*'[1]面板-分位数'!AX$3:AX$498)/SUMIF('[1]面板-分位数'!$C$3:$C$498,'面板-景气指数'!$A86,'[1]面板-分位数'!$J$3:$J$498)</f>
        <v>0.27600000000000002</v>
      </c>
      <c r="AT86" s="48">
        <f t="array" ref="AT86">SUMPRODUCT(('[1]面板-分位数'!$C$3:$C$498='面板-景气指数'!$A86)*('[1]面板-分位数'!$J$3:$J$498),('[1]面板-分位数'!$C$3:$C$498='面板-景气指数'!$A86)*'[1]面板-分位数'!AY$3:AY$498)/SUMIF('[1]面板-分位数'!$C$3:$C$498,'面板-景气指数'!$A86,'[1]面板-分位数'!$J$3:$J$498)</f>
        <v>0.20200000000000001</v>
      </c>
      <c r="AU86" s="48">
        <f t="array" ref="AU86">SUMPRODUCT(('[1]面板-分位数'!$C$3:$C$498='面板-景气指数'!$A86)*('[1]面板-分位数'!$J$3:$J$498),('[1]面板-分位数'!$C$3:$C$498='面板-景气指数'!$A86)*'[1]面板-分位数'!AZ$3:AZ$498)/SUMIF('[1]面板-分位数'!$C$3:$C$498,'面板-景气指数'!$A86,'[1]面板-分位数'!$J$3:$J$498)</f>
        <v>0.13800000000000001</v>
      </c>
      <c r="AV86" s="48">
        <f t="array" ref="AV86">SUMPRODUCT(('[1]面板-分位数'!$C$3:$C$498='面板-景气指数'!$A86)*('[1]面板-分位数'!$J$3:$J$498),('[1]面板-分位数'!$C$3:$C$498='面板-景气指数'!$A86)*'[1]面板-分位数'!BA$3:BA$498)/SUMIF('[1]面板-分位数'!$C$3:$C$498,'面板-景气指数'!$A86,'[1]面板-分位数'!$J$3:$J$498)</f>
        <v>0.11700000000000001</v>
      </c>
      <c r="AW86" s="48">
        <f t="array" ref="AW86">SUMPRODUCT(('[1]面板-分位数'!$C$3:$C$498='面板-景气指数'!$A86)*('[1]面板-分位数'!$J$3:$J$498),('[1]面板-分位数'!$C$3:$C$498='面板-景气指数'!$A86)*'[1]面板-分位数'!BB$3:BB$498)/SUMIF('[1]面板-分位数'!$C$3:$C$498,'面板-景气指数'!$A86,'[1]面板-分位数'!$J$3:$J$498)</f>
        <v>0.106</v>
      </c>
      <c r="AX86" s="48">
        <f t="array" ref="AX86">SUMPRODUCT(('[1]面板-分位数'!$C$3:$C$498='面板-景气指数'!$A86)*('[1]面板-分位数'!$J$3:$J$498),('[1]面板-分位数'!$C$3:$C$498='面板-景气指数'!$A86)*'[1]面板-分位数'!BC$3:BC$498)/SUMIF('[1]面板-分位数'!$C$3:$C$498,'面板-景气指数'!$A86,'[1]面板-分位数'!$J$3:$J$498)</f>
        <v>9.5000000000000001E-2</v>
      </c>
      <c r="AY86" s="48">
        <f t="array" ref="AY86">SUMPRODUCT(('[1]面板-分位数'!$C$3:$C$498='面板-景气指数'!$A86)*('[1]面板-分位数'!$J$3:$J$498),('[1]面板-分位数'!$C$3:$C$498='面板-景气指数'!$A86)*'[1]面板-分位数'!BD$3:BD$498)/SUMIF('[1]面板-分位数'!$C$3:$C$498,'面板-景气指数'!$A86,'[1]面板-分位数'!$J$3:$J$498)</f>
        <v>8.5000000000000006E-2</v>
      </c>
      <c r="AZ86" s="48">
        <f t="array" ref="AZ86">SUMPRODUCT(('[1]面板-分位数'!$C$3:$C$498='面板-景气指数'!$A86)*('[1]面板-分位数'!$J$3:$J$498),('[1]面板-分位数'!$C$3:$C$498='面板-景气指数'!$A86)*'[1]面板-分位数'!BE$3:BE$498)/SUMIF('[1]面板-分位数'!$C$3:$C$498,'面板-景气指数'!$A86,'[1]面板-分位数'!$J$3:$J$498)</f>
        <v>0.127</v>
      </c>
      <c r="BA86" s="48">
        <f t="array" ref="BA86">SUMPRODUCT(('[1]面板-分位数'!$C$3:$C$498='面板-景气指数'!$A86)*('[1]面板-分位数'!$J$3:$J$498),('[1]面板-分位数'!$C$3:$C$498='面板-景气指数'!$A86)*'[1]面板-分位数'!BF$3:BF$498)/SUMIF('[1]面板-分位数'!$C$3:$C$498,'面板-景气指数'!$A86,'[1]面板-分位数'!$J$3:$J$498)</f>
        <v>0.17</v>
      </c>
      <c r="BB86" s="48">
        <f t="array" ref="BB86">SUMPRODUCT(('[1]面板-分位数'!$C$3:$C$498='面板-景气指数'!$A86)*('[1]面板-分位数'!$J$3:$J$498),('[1]面板-分位数'!$C$3:$C$498='面板-景气指数'!$A86)*'[1]面板-分位数'!BG$3:BG$498)/SUMIF('[1]面板-分位数'!$C$3:$C$498,'面板-景气指数'!$A86,'[1]面板-分位数'!$J$3:$J$498)</f>
        <v>0.29699999999999999</v>
      </c>
      <c r="BC86" s="48">
        <f t="array" ref="BC86">SUMPRODUCT(('[1]面板-分位数'!$C$3:$C$498='面板-景气指数'!$A86)*('[1]面板-分位数'!$J$3:$J$498),('[1]面板-分位数'!$C$3:$C$498='面板-景气指数'!$A86)*'[1]面板-分位数'!BH$3:BH$498)/SUMIF('[1]面板-分位数'!$C$3:$C$498,'面板-景气指数'!$A86,'[1]面板-分位数'!$J$3:$J$498)</f>
        <v>0.34</v>
      </c>
      <c r="BD86" s="48">
        <f t="array" ref="BD86">SUMPRODUCT(('[1]面板-分位数'!$C$3:$C$498='面板-景气指数'!$A86)*('[1]面板-分位数'!$J$3:$J$498),('[1]面板-分位数'!$C$3:$C$498='面板-景气指数'!$A86)*'[1]面板-分位数'!BI$3:BI$498)/SUMIF('[1]面板-分位数'!$C$3:$C$498,'面板-景气指数'!$A86,'[1]面板-分位数'!$J$3:$J$498)</f>
        <v>0.41399999999999998</v>
      </c>
      <c r="BE86" s="48">
        <f t="array" ref="BE86">SUMPRODUCT(('[1]面板-分位数'!$C$3:$C$498='面板-景气指数'!$A86)*('[1]面板-分位数'!$J$3:$J$498),('[1]面板-分位数'!$C$3:$C$498='面板-景气指数'!$A86)*'[1]面板-分位数'!BJ$3:BJ$498)/SUMIF('[1]面板-分位数'!$C$3:$C$498,'面板-景气指数'!$A86,'[1]面板-分位数'!$J$3:$J$498)</f>
        <v>0.436</v>
      </c>
      <c r="BF86" s="48">
        <f t="array" ref="BF86">SUMPRODUCT(('[1]面板-分位数'!$C$3:$C$498='面板-景气指数'!$A86)*('[1]面板-分位数'!$J$3:$J$498),('[1]面板-分位数'!$C$3:$C$498='面板-景气指数'!$A86)*'[1]面板-分位数'!BK$3:BK$498)/SUMIF('[1]面板-分位数'!$C$3:$C$498,'面板-景气指数'!$A86,'[1]面板-分位数'!$J$3:$J$498)</f>
        <v>0.48899999999999999</v>
      </c>
      <c r="BG86" s="48">
        <f t="array" ref="BG86">SUMPRODUCT(('[1]面板-分位数'!$C$3:$C$498='面板-景气指数'!$A86)*('[1]面板-分位数'!$J$3:$J$498),('[1]面板-分位数'!$C$3:$C$498='面板-景气指数'!$A86)*'[1]面板-分位数'!BL$3:BL$498)/SUMIF('[1]面板-分位数'!$C$3:$C$498,'面板-景气指数'!$A86,'[1]面板-分位数'!$J$3:$J$498)</f>
        <v>0.56299999999999994</v>
      </c>
      <c r="BH86" s="48">
        <f t="array" ref="BH86">SUMPRODUCT(('[1]面板-分位数'!$C$3:$C$498='面板-景气指数'!$A86)*('[1]面板-分位数'!$J$3:$J$498),('[1]面板-分位数'!$C$3:$C$498='面板-景气指数'!$A86)*'[1]面板-分位数'!BM$3:BM$498)/SUMIF('[1]面板-分位数'!$C$3:$C$498,'面板-景气指数'!$A86,'[1]面板-分位数'!$J$3:$J$498)</f>
        <v>0.627</v>
      </c>
      <c r="BI86" s="48">
        <f t="array" ref="BI86">SUMPRODUCT(('[1]面板-分位数'!$C$3:$C$498='面板-景气指数'!$A86)*('[1]面板-分位数'!$J$3:$J$498),('[1]面板-分位数'!$C$3:$C$498='面板-景气指数'!$A86)*'[1]面板-分位数'!BN$3:BN$498)/SUMIF('[1]面板-分位数'!$C$3:$C$498,'面板-景气指数'!$A86,'[1]面板-分位数'!$J$3:$J$498)</f>
        <v>0.64800000000000002</v>
      </c>
      <c r="BJ86" s="48">
        <f t="array" ref="BJ86">SUMPRODUCT(('[1]面板-分位数'!$C$3:$C$498='面板-景气指数'!$A86)*('[1]面板-分位数'!$J$3:$J$498),('[1]面板-分位数'!$C$3:$C$498='面板-景气指数'!$A86)*'[1]面板-分位数'!BO$3:BO$498)/SUMIF('[1]面板-分位数'!$C$3:$C$498,'面板-景气指数'!$A86,'[1]面板-分位数'!$J$3:$J$498)</f>
        <v>0.72299999999999998</v>
      </c>
      <c r="BK86" s="48">
        <f t="array" ref="BK86">SUMPRODUCT(('[1]面板-分位数'!$C$3:$C$498='面板-景气指数'!$A86)*('[1]面板-分位数'!$J$3:$J$498),('[1]面板-分位数'!$C$3:$C$498='面板-景气指数'!$A86)*'[1]面板-分位数'!BP$3:BP$498)/SUMIF('[1]面板-分位数'!$C$3:$C$498,'面板-景气指数'!$A86,'[1]面板-分位数'!$J$3:$J$498)</f>
        <v>0.78700000000000003</v>
      </c>
      <c r="BL86" s="48">
        <f t="array" ref="BL86">SUMPRODUCT(('[1]面板-分位数'!$C$3:$C$498='面板-景气指数'!$A86)*('[1]面板-分位数'!$J$3:$J$498),('[1]面板-分位数'!$C$3:$C$498='面板-景气指数'!$A86)*'[1]面板-分位数'!BQ$3:BQ$498)/SUMIF('[1]面板-分位数'!$C$3:$C$498,'面板-景气指数'!$A86,'[1]面板-分位数'!$J$3:$J$498)</f>
        <v>0.80800000000000005</v>
      </c>
      <c r="BM86" s="48">
        <f t="array" ref="BM86">SUMPRODUCT(('[1]面板-分位数'!$C$3:$C$498='面板-景气指数'!$A86)*('[1]面板-分位数'!$J$3:$J$498),('[1]面板-分位数'!$C$3:$C$498='面板-景气指数'!$A86)*'[1]面板-分位数'!BR$3:BR$498)/SUMIF('[1]面板-分位数'!$C$3:$C$498,'面板-景气指数'!$A86,'[1]面板-分位数'!$J$3:$J$498)</f>
        <v>0.872</v>
      </c>
      <c r="BN86" s="48">
        <f t="array" ref="BN86">SUMPRODUCT(('[1]面板-分位数'!$C$3:$C$498='面板-景气指数'!$A86)*('[1]面板-分位数'!$J$3:$J$498),('[1]面板-分位数'!$C$3:$C$498='面板-景气指数'!$A86)*'[1]面板-分位数'!BS$3:BS$498)/SUMIF('[1]面板-分位数'!$C$3:$C$498,'面板-景气指数'!$A86,'[1]面板-分位数'!$J$3:$J$498)</f>
        <v>0.81899999999999995</v>
      </c>
      <c r="BO86" s="48">
        <f t="array" ref="BO86">SUMPRODUCT(('[1]面板-分位数'!$C$3:$C$498='面板-景气指数'!$A86)*('[1]面板-分位数'!$J$3:$J$498),('[1]面板-分位数'!$C$3:$C$498='面板-景气指数'!$A86)*'[1]面板-分位数'!BT$3:BT$498)/SUMIF('[1]面板-分位数'!$C$3:$C$498,'面板-景气指数'!$A86,'[1]面板-分位数'!$J$3:$J$498)</f>
        <v>0.81899999999999995</v>
      </c>
      <c r="BP86" s="48">
        <f t="array" ref="BP86">SUMPRODUCT(('[1]面板-分位数'!$C$3:$C$498='面板-景气指数'!$A86)*('[1]面板-分位数'!$J$3:$J$498),('[1]面板-分位数'!$C$3:$C$498='面板-景气指数'!$A86)*'[1]面板-分位数'!BU$3:BU$498)/SUMIF('[1]面板-分位数'!$C$3:$C$498,'面板-景气指数'!$A86,'[1]面板-分位数'!$J$3:$J$498)</f>
        <v>0.81899999999999995</v>
      </c>
      <c r="BQ86" s="48">
        <f t="array" ref="BQ86">SUMPRODUCT(('[1]面板-分位数'!$C$3:$C$498='面板-景气指数'!$A86)*('[1]面板-分位数'!$J$3:$J$498),('[1]面板-分位数'!$C$3:$C$498='面板-景气指数'!$A86)*'[1]面板-分位数'!BV$3:BV$498)/SUMIF('[1]面板-分位数'!$C$3:$C$498,'面板-景气指数'!$A86,'[1]面板-分位数'!$J$3:$J$498)</f>
        <v>0.81899999999999995</v>
      </c>
      <c r="BR86" s="48">
        <f t="array" ref="BR86">SUMPRODUCT(('[1]面板-分位数'!$C$3:$C$498='面板-景气指数'!$A86)*('[1]面板-分位数'!$J$3:$J$498),('[1]面板-分位数'!$C$3:$C$498='面板-景气指数'!$A86)*'[1]面板-分位数'!BW$3:BW$498)/SUMIF('[1]面板-分位数'!$C$3:$C$498,'面板-景气指数'!$A86,'[1]面板-分位数'!$J$3:$J$498)</f>
        <v>0.79700000000000004</v>
      </c>
      <c r="BS86" s="48">
        <f t="array" ref="BS86">SUMPRODUCT(('[1]面板-分位数'!$C$3:$C$498='面板-景气指数'!$A86)*('[1]面板-分位数'!$J$3:$J$498),('[1]面板-分位数'!$C$3:$C$498='面板-景气指数'!$A86)*'[1]面板-分位数'!BX$3:BX$498)/SUMIF('[1]面板-分位数'!$C$3:$C$498,'面板-景气指数'!$A86,'[1]面板-分位数'!$J$3:$J$498)</f>
        <v>0.76500000000000001</v>
      </c>
      <c r="BT86" s="48">
        <f t="array" ref="BT86">SUMPRODUCT(('[1]面板-分位数'!$C$3:$C$498='面板-景气指数'!$A86)*('[1]面板-分位数'!$J$3:$J$498),('[1]面板-分位数'!$C$3:$C$498='面板-景气指数'!$A86)*'[1]面板-分位数'!BY$3:BY$498)/SUMIF('[1]面板-分位数'!$C$3:$C$498,'面板-景气指数'!$A86,'[1]面板-分位数'!$J$3:$J$498)</f>
        <v>0.74399999999999999</v>
      </c>
      <c r="BU86" s="48">
        <f t="array" ref="BU86">SUMPRODUCT(('[1]面板-分位数'!$C$3:$C$498='面板-景气指数'!$A86)*('[1]面板-分位数'!$J$3:$J$498),('[1]面板-分位数'!$C$3:$C$498='面板-景气指数'!$A86)*'[1]面板-分位数'!BZ$3:BZ$498)/SUMIF('[1]面板-分位数'!$C$3:$C$498,'面板-景气指数'!$A86,'[1]面板-分位数'!$J$3:$J$498)</f>
        <v>0.67</v>
      </c>
      <c r="BV86" s="48">
        <f t="array" ref="BV86">SUMPRODUCT(('[1]面板-分位数'!$C$3:$C$498='面板-景气指数'!$A86)*('[1]面板-分位数'!$J$3:$J$498),('[1]面板-分位数'!$C$3:$C$498='面板-景气指数'!$A86)*'[1]面板-分位数'!CA$3:CA$498)/SUMIF('[1]面板-分位数'!$C$3:$C$498,'面板-景气指数'!$A86,'[1]面板-分位数'!$J$3:$J$498)</f>
        <v>0.59499999999999997</v>
      </c>
      <c r="BW86" s="48">
        <f t="array" ref="BW86">SUMPRODUCT(('[1]面板-分位数'!$C$3:$C$498='面板-景气指数'!$A86)*('[1]面板-分位数'!$J$3:$J$498),('[1]面板-分位数'!$C$3:$C$498='面板-景气指数'!$A86)*'[1]面板-分位数'!CB$3:CB$498)/SUMIF('[1]面板-分位数'!$C$3:$C$498,'面板-景气指数'!$A86,'[1]面板-分位数'!$J$3:$J$498)</f>
        <v>0.46800000000000003</v>
      </c>
      <c r="BX86" s="48">
        <f t="array" ref="BX86">SUMPRODUCT(('[1]面板-分位数'!$C$3:$C$498='面板-景气指数'!$A86)*('[1]面板-分位数'!$J$3:$J$498),('[1]面板-分位数'!$C$3:$C$498='面板-景气指数'!$A86)*'[1]面板-分位数'!CC$3:CC$498)/SUMIF('[1]面板-分位数'!$C$3:$C$498,'面板-景气指数'!$A86,'[1]面板-分位数'!$J$3:$J$498)</f>
        <v>0.40400000000000003</v>
      </c>
      <c r="BY86" s="48">
        <f t="array" ref="BY86">SUMPRODUCT(('[1]面板-分位数'!$C$3:$C$498='面板-景气指数'!$A86)*('[1]面板-分位数'!$J$3:$J$498),('[1]面板-分位数'!$C$3:$C$498='面板-景气指数'!$A86)*'[1]面板-分位数'!CD$3:CD$498)/SUMIF('[1]面板-分位数'!$C$3:$C$498,'面板-景气指数'!$A86,'[1]面板-分位数'!$J$3:$J$498)</f>
        <v>0.31900000000000001</v>
      </c>
      <c r="BZ86" s="48">
        <f t="array" ref="BZ86">SUMPRODUCT(('[1]面板-分位数'!$C$3:$C$498='面板-景气指数'!$A86)*('[1]面板-分位数'!$J$3:$J$498),('[1]面板-分位数'!$C$3:$C$498='面板-景气指数'!$A86)*'[1]面板-分位数'!CE$3:CE$498)/SUMIF('[1]面板-分位数'!$C$3:$C$498,'面板-景气指数'!$A86,'[1]面板-分位数'!$J$3:$J$498)</f>
        <v>0.28699999999999998</v>
      </c>
      <c r="CA86" s="48">
        <f t="array" ref="CA86">SUMPRODUCT(('[1]面板-分位数'!$C$3:$C$498='面板-景气指数'!$A86)*('[1]面板-分位数'!$J$3:$J$498),('[1]面板-分位数'!$C$3:$C$498='面板-景气指数'!$A86)*'[1]面板-分位数'!CF$3:CF$498)/SUMIF('[1]面板-分位数'!$C$3:$C$498,'面板-景气指数'!$A86,'[1]面板-分位数'!$J$3:$J$498)</f>
        <v>0.23400000000000001</v>
      </c>
      <c r="CB86" s="48">
        <f t="array" ref="CB86">SUMPRODUCT(('[1]面板-分位数'!$C$3:$C$498='面板-景气指数'!$A86)*('[1]面板-分位数'!$J$3:$J$498),('[1]面板-分位数'!$C$3:$C$498='面板-景气指数'!$A86)*'[1]面板-分位数'!CG$3:CG$498)/SUMIF('[1]面板-分位数'!$C$3:$C$498,'面板-景气指数'!$A86,'[1]面板-分位数'!$J$3:$J$498)</f>
        <v>0.18</v>
      </c>
      <c r="CC86" s="48">
        <f t="array" ref="CC86">SUMPRODUCT(('[1]面板-分位数'!$C$3:$C$498='面板-景气指数'!$A86)*('[1]面板-分位数'!$J$3:$J$498),('[1]面板-分位数'!$C$3:$C$498='面板-景气指数'!$A86)*'[1]面板-分位数'!CH$3:CH$498)/SUMIF('[1]面板-分位数'!$C$3:$C$498,'面板-景气指数'!$A86,'[1]面板-分位数'!$J$3:$J$498)</f>
        <v>0.223</v>
      </c>
      <c r="CD86" s="48">
        <f t="array" ref="CD86">SUMPRODUCT(('[1]面板-分位数'!$C$3:$C$498='面板-景气指数'!$A86)*('[1]面板-分位数'!$J$3:$J$498),('[1]面板-分位数'!$C$3:$C$498='面板-景气指数'!$A86)*'[1]面板-分位数'!CI$3:CI$498)/SUMIF('[1]面板-分位数'!$C$3:$C$498,'面板-景气指数'!$A86,'[1]面板-分位数'!$J$3:$J$498)</f>
        <v>0.24399999999999999</v>
      </c>
      <c r="CE86" s="48">
        <f t="array" ref="CE86">SUMPRODUCT(('[1]面板-分位数'!$C$3:$C$498='面板-景气指数'!$A86)*('[1]面板-分位数'!$J$3:$J$498),('[1]面板-分位数'!$C$3:$C$498='面板-景气指数'!$A86)*'[1]面板-分位数'!CJ$3:CJ$498)/SUMIF('[1]面板-分位数'!$C$3:$C$498,'面板-景气指数'!$A86,'[1]面板-分位数'!$J$3:$J$498)</f>
        <v>0.24399999999999999</v>
      </c>
      <c r="CF86" s="48">
        <f t="array" ref="CF86">SUMPRODUCT(('[1]面板-分位数'!$C$3:$C$498='面板-景气指数'!$A86)*('[1]面板-分位数'!$J$3:$J$498),('[1]面板-分位数'!$C$3:$C$498='面板-景气指数'!$A86)*'[1]面板-分位数'!CK$3:CK$498)/SUMIF('[1]面板-分位数'!$C$3:$C$498,'面板-景气指数'!$A86,'[1]面板-分位数'!$J$3:$J$498)</f>
        <v>0.21199999999999999</v>
      </c>
      <c r="CG86" s="48">
        <f t="array" ref="CG86">SUMPRODUCT(('[1]面板-分位数'!$C$3:$C$498='面板-景气指数'!$A86)*('[1]面板-分位数'!$J$3:$J$498),('[1]面板-分位数'!$C$3:$C$498='面板-景气指数'!$A86)*'[1]面板-分位数'!CL$3:CL$498)/SUMIF('[1]面板-分位数'!$C$3:$C$498,'面板-景气指数'!$A86,'[1]面板-分位数'!$J$3:$J$498)</f>
        <v>0.191</v>
      </c>
      <c r="CH86" s="48">
        <f t="array" ref="CH86">SUMPRODUCT(('[1]面板-分位数'!$C$3:$C$498='面板-景气指数'!$A86)*('[1]面板-分位数'!$J$3:$J$498),('[1]面板-分位数'!$C$3:$C$498='面板-景气指数'!$A86)*'[1]面板-分位数'!CM$3:CM$498)/SUMIF('[1]面板-分位数'!$C$3:$C$498,'面板-景气指数'!$A86,'[1]面板-分位数'!$J$3:$J$498)</f>
        <v>0.26500000000000001</v>
      </c>
      <c r="CI86" s="48">
        <f t="array" ref="CI86">SUMPRODUCT(('[1]面板-分位数'!$C$3:$C$498='面板-景气指数'!$A86)*('[1]面板-分位数'!$J$3:$J$498),('[1]面板-分位数'!$C$3:$C$498='面板-景气指数'!$A86)*'[1]面板-分位数'!CN$3:CN$498)/SUMIF('[1]面板-分位数'!$C$3:$C$498,'面板-景气指数'!$A86,'[1]面板-分位数'!$J$3:$J$498)</f>
        <v>0.32900000000000001</v>
      </c>
      <c r="CJ86" s="48">
        <f t="array" ref="CJ86">SUMPRODUCT(('[1]面板-分位数'!$C$3:$C$498='面板-景气指数'!$A86)*('[1]面板-分位数'!$J$3:$J$498),('[1]面板-分位数'!$C$3:$C$498='面板-景气指数'!$A86)*'[1]面板-分位数'!CO$3:CO$498)/SUMIF('[1]面板-分位数'!$C$3:$C$498,'面板-景气指数'!$A86,'[1]面板-分位数'!$J$3:$J$498)</f>
        <v>0.36099999999999999</v>
      </c>
      <c r="CK86" s="48">
        <f t="array" ref="CK86">SUMPRODUCT(('[1]面板-分位数'!$C$3:$C$498='面板-景气指数'!$A86)*('[1]面板-分位数'!$J$3:$J$498),('[1]面板-分位数'!$C$3:$C$498='面板-景气指数'!$A86)*'[1]面板-分位数'!CP$3:CP$498)/SUMIF('[1]面板-分位数'!$C$3:$C$498,'面板-景气指数'!$A86,'[1]面板-分位数'!$J$3:$J$498)</f>
        <v>0.38200000000000001</v>
      </c>
      <c r="CL86" s="48">
        <f t="array" ref="CL86">SUMPRODUCT(('[1]面板-分位数'!$C$3:$C$498='面板-景气指数'!$A86)*('[1]面板-分位数'!$J$3:$J$498),('[1]面板-分位数'!$C$3:$C$498='面板-景气指数'!$A86)*'[1]面板-分位数'!CQ$3:CQ$498)/SUMIF('[1]面板-分位数'!$C$3:$C$498,'面板-景气指数'!$A86,'[1]面板-分位数'!$J$3:$J$498)</f>
        <v>0.42499999999999999</v>
      </c>
      <c r="CM86" s="48">
        <f t="array" ref="CM86">SUMPRODUCT(('[1]面板-分位数'!$C$3:$C$498='面板-景气指数'!$A86)*('[1]面板-分位数'!$J$3:$J$498),('[1]面板-分位数'!$C$3:$C$498='面板-景气指数'!$A86)*'[1]面板-分位数'!CR$3:CR$498)/SUMIF('[1]面板-分位数'!$C$3:$C$498,'面板-景气指数'!$A86,'[1]面板-分位数'!$J$3:$J$498)</f>
        <v>0.44600000000000001</v>
      </c>
      <c r="CN86" s="48">
        <f t="array" ref="CN86">SUMPRODUCT(('[1]面板-分位数'!$C$3:$C$498='面板-景气指数'!$A86)*('[1]面板-分位数'!$J$3:$J$498),('[1]面板-分位数'!$C$3:$C$498='面板-景气指数'!$A86)*'[1]面板-分位数'!CS$3:CS$498)/SUMIF('[1]面板-分位数'!$C$3:$C$498,'面板-景气指数'!$A86,'[1]面板-分位数'!$J$3:$J$498)</f>
        <v>0.47799999999999998</v>
      </c>
      <c r="CO86" s="48">
        <f t="array" ref="CO86">SUMPRODUCT(('[1]面板-分位数'!$C$3:$C$498='面板-景气指数'!$A86)*('[1]面板-分位数'!$J$3:$J$498),('[1]面板-分位数'!$C$3:$C$498='面板-景气指数'!$A86)*'[1]面板-分位数'!CT$3:CT$498)/SUMIF('[1]面板-分位数'!$C$3:$C$498,'面板-景气指数'!$A86,'[1]面板-分位数'!$J$3:$J$498)</f>
        <v>0.5</v>
      </c>
      <c r="CP86" s="48">
        <f t="array" ref="CP86">SUMPRODUCT(('[1]面板-分位数'!$C$3:$C$498='面板-景气指数'!$A86)*('[1]面板-分位数'!$J$3:$J$498),('[1]面板-分位数'!$C$3:$C$498='面板-景气指数'!$A86)*'[1]面板-分位数'!CU$3:CU$498)/SUMIF('[1]面板-分位数'!$C$3:$C$498,'面板-景气指数'!$A86,'[1]面板-分位数'!$J$3:$J$498)</f>
        <v>0.52100000000000002</v>
      </c>
      <c r="CQ86" s="48">
        <f t="array" ref="CQ86">SUMPRODUCT(('[1]面板-分位数'!$C$3:$C$498='面板-景气指数'!$A86)*('[1]面板-分位数'!$J$3:$J$498),('[1]面板-分位数'!$C$3:$C$498='面板-景气指数'!$A86)*'[1]面板-分位数'!CV$3:CV$498)/SUMIF('[1]面板-分位数'!$C$3:$C$498,'面板-景气指数'!$A86,'[1]面板-分位数'!$J$3:$J$498)</f>
        <v>0.55300000000000005</v>
      </c>
      <c r="CR86" s="48">
        <f t="array" ref="CR86">SUMPRODUCT(('[1]面板-分位数'!$C$3:$C$498='面板-景气指数'!$A86)*('[1]面板-分位数'!$J$3:$J$498),('[1]面板-分位数'!$C$3:$C$498='面板-景气指数'!$A86)*'[1]面板-分位数'!CW$3:CW$498)/SUMIF('[1]面板-分位数'!$C$3:$C$498,'面板-景气指数'!$A86,'[1]面板-分位数'!$J$3:$J$498)</f>
        <v>0.60599999999999998</v>
      </c>
      <c r="CS86" s="48">
        <f t="array" ref="CS86">SUMPRODUCT(('[1]面板-分位数'!$C$3:$C$498='面板-景气指数'!$A86)*('[1]面板-分位数'!$J$3:$J$498),('[1]面板-分位数'!$C$3:$C$498='面板-景气指数'!$A86)*'[1]面板-分位数'!CX$3:CX$498)/SUMIF('[1]面板-分位数'!$C$3:$C$498,'面板-景气指数'!$A86,'[1]面板-分位数'!$J$3:$J$498)</f>
        <v>0.65900000000000003</v>
      </c>
      <c r="CT86" s="48">
        <f t="array" ref="CT86">SUMPRODUCT(('[1]面板-分位数'!$C$3:$C$498='面板-景气指数'!$A86)*('[1]面板-分位数'!$J$3:$J$498),('[1]面板-分位数'!$C$3:$C$498='面板-景气指数'!$A86)*'[1]面板-分位数'!CY$3:CY$498)/SUMIF('[1]面板-分位数'!$C$3:$C$498,'面板-景气指数'!$A86,'[1]面板-分位数'!$J$3:$J$498)</f>
        <v>0.70199999999999996</v>
      </c>
      <c r="CU86" s="48">
        <f t="array" ref="CU86">SUMPRODUCT(('[1]面板-分位数'!$C$3:$C$498='面板-景气指数'!$A86)*('[1]面板-分位数'!$J$3:$J$498),('[1]面板-分位数'!$C$3:$C$498='面板-景气指数'!$A86)*'[1]面板-分位数'!CZ$3:CZ$498)/SUMIF('[1]面板-分位数'!$C$3:$C$498,'面板-景气指数'!$A86,'[1]面板-分位数'!$J$3:$J$498)</f>
        <v>0.71199999999999997</v>
      </c>
      <c r="CV86" s="48">
        <f t="array" ref="CV86">SUMPRODUCT(('[1]面板-分位数'!$C$3:$C$498='面板-景气指数'!$A86)*('[1]面板-分位数'!$J$3:$J$498),('[1]面板-分位数'!$C$3:$C$498='面板-景气指数'!$A86)*'[1]面板-分位数'!DA$3:DA$498)/SUMIF('[1]面板-分位数'!$C$3:$C$498,'面板-景气指数'!$A86,'[1]面板-分位数'!$J$3:$J$498)</f>
        <v>0.755</v>
      </c>
    </row>
    <row r="87" spans="1:100" x14ac:dyDescent="0.2">
      <c r="A87" s="46" t="s">
        <v>57</v>
      </c>
      <c r="B87" s="47">
        <f t="shared" si="25"/>
        <v>-77.850000000000009</v>
      </c>
      <c r="C87" s="47">
        <f t="shared" si="27"/>
        <v>-21.55</v>
      </c>
      <c r="D87" s="49">
        <f t="shared" si="26"/>
        <v>25.298046601807982</v>
      </c>
      <c r="E87" s="47"/>
      <c r="F87" s="48">
        <f t="array" ref="F87">SUMPRODUCT(('[1]面板-分位数'!$C$3:$C$498='面板-景气指数'!$A87)*('[1]面板-分位数'!$J$3:$J$498),('[1]面板-分位数'!$C$3:$C$498='面板-景气指数'!$A87)*'[1]面板-分位数'!K$3:K$498)/SUMIF('[1]面板-分位数'!$C$3:$C$498,'面板-景气指数'!$A87,'[1]面板-分位数'!$J$3:$J$498)</f>
        <v>0</v>
      </c>
      <c r="G87" s="48">
        <f t="array" ref="G87">SUMPRODUCT(('[1]面板-分位数'!$C$3:$C$498='面板-景气指数'!$A87)*('[1]面板-分位数'!$J$3:$J$498),('[1]面板-分位数'!$C$3:$C$498='面板-景气指数'!$A87)*'[1]面板-分位数'!L$3:L$498)/SUMIF('[1]面板-分位数'!$C$3:$C$498,'面板-景气指数'!$A87,'[1]面板-分位数'!$J$3:$J$498)</f>
        <v>1.2E-2</v>
      </c>
      <c r="H87" s="48">
        <f t="array" ref="H87">SUMPRODUCT(('[1]面板-分位数'!$C$3:$C$498='面板-景气指数'!$A87)*('[1]面板-分位数'!$J$3:$J$498),('[1]面板-分位数'!$C$3:$C$498='面板-景气指数'!$A87)*'[1]面板-分位数'!M$3:M$498)/SUMIF('[1]面板-分位数'!$C$3:$C$498,'面板-景气指数'!$A87,'[1]面板-分位数'!$J$3:$J$498)</f>
        <v>2.4500000000000004E-2</v>
      </c>
      <c r="I87" s="48">
        <f t="array" ref="I87">SUMPRODUCT(('[1]面板-分位数'!$C$3:$C$498='面板-景气指数'!$A87)*('[1]面板-分位数'!$J$3:$J$498),('[1]面板-分位数'!$C$3:$C$498='面板-景气指数'!$A87)*'[1]面板-分位数'!N$3:N$498)/SUMIF('[1]面板-分位数'!$C$3:$C$498,'面板-景气指数'!$A87,'[1]面板-分位数'!$J$3:$J$498)</f>
        <v>3.6499999999999998E-2</v>
      </c>
      <c r="J87" s="48">
        <f t="array" ref="J87">SUMPRODUCT(('[1]面板-分位数'!$C$3:$C$498='面板-景气指数'!$A87)*('[1]面板-分位数'!$J$3:$J$498),('[1]面板-分位数'!$C$3:$C$498='面板-景气指数'!$A87)*'[1]面板-分位数'!O$3:O$498)/SUMIF('[1]面板-分位数'!$C$3:$C$498,'面板-景气指数'!$A87,'[1]面板-分位数'!$J$3:$J$498)</f>
        <v>0.22750000000000001</v>
      </c>
      <c r="K87" s="48">
        <f t="array" ref="K87">SUMPRODUCT(('[1]面板-分位数'!$C$3:$C$498='面板-景气指数'!$A87)*('[1]面板-分位数'!$J$3:$J$498),('[1]面板-分位数'!$C$3:$C$498='面板-景气指数'!$A87)*'[1]面板-分位数'!P$3:P$498)/SUMIF('[1]面板-分位数'!$C$3:$C$498,'面板-景气指数'!$A87,'[1]面板-分位数'!$J$3:$J$498)</f>
        <v>0.31950000000000001</v>
      </c>
      <c r="L87" s="48">
        <f t="array" ref="L87">SUMPRODUCT(('[1]面板-分位数'!$C$3:$C$498='面板-景气指数'!$A87)*('[1]面板-分位数'!$J$3:$J$498),('[1]面板-分位数'!$C$3:$C$498='面板-景气指数'!$A87)*'[1]面板-分位数'!Q$3:Q$498)/SUMIF('[1]面板-分位数'!$C$3:$C$498,'面板-景气指数'!$A87,'[1]面板-分位数'!$J$3:$J$498)</f>
        <v>0.28899999999999998</v>
      </c>
      <c r="M87" s="48">
        <f t="array" ref="M87">SUMPRODUCT(('[1]面板-分位数'!$C$3:$C$498='面板-景气指数'!$A87)*('[1]面板-分位数'!$J$3:$J$498),('[1]面板-分位数'!$C$3:$C$498='面板-景气指数'!$A87)*'[1]面板-分位数'!R$3:R$498)/SUMIF('[1]面板-分位数'!$C$3:$C$498,'面板-景气指数'!$A87,'[1]面板-分位数'!$J$3:$J$498)</f>
        <v>0.192</v>
      </c>
      <c r="N87" s="48">
        <f t="array" ref="N87">SUMPRODUCT(('[1]面板-分位数'!$C$3:$C$498='面板-景气指数'!$A87)*('[1]面板-分位数'!$J$3:$J$498),('[1]面板-分位数'!$C$3:$C$498='面板-景气指数'!$A87)*'[1]面板-分位数'!S$3:S$498)/SUMIF('[1]面板-分位数'!$C$3:$C$498,'面板-景气指数'!$A87,'[1]面板-分位数'!$J$3:$J$498)</f>
        <v>0.37049999999999994</v>
      </c>
      <c r="O87" s="48">
        <f t="array" ref="O87">SUMPRODUCT(('[1]面板-分位数'!$C$3:$C$498='面板-景气指数'!$A87)*('[1]面板-分位数'!$J$3:$J$498),('[1]面板-分位数'!$C$3:$C$498='面板-景气指数'!$A87)*'[1]面板-分位数'!T$3:T$498)/SUMIF('[1]面板-分位数'!$C$3:$C$498,'面板-景气指数'!$A87,'[1]面板-分位数'!$J$3:$J$498)</f>
        <v>0.51550000000000007</v>
      </c>
      <c r="P87" s="48">
        <f t="array" ref="P87">SUMPRODUCT(('[1]面板-分位数'!$C$3:$C$498='面板-景气指数'!$A87)*('[1]面板-分位数'!$J$3:$J$498),('[1]面板-分位数'!$C$3:$C$498='面板-景气指数'!$A87)*'[1]面板-分位数'!U$3:U$498)/SUMIF('[1]面板-分位数'!$C$3:$C$498,'面板-景气指数'!$A87,'[1]面板-分位数'!$J$3:$J$498)</f>
        <v>0.65849999999999997</v>
      </c>
      <c r="Q87" s="48">
        <f t="array" ref="Q87">SUMPRODUCT(('[1]面板-分位数'!$C$3:$C$498='面板-景气指数'!$A87)*('[1]面板-分位数'!$J$3:$J$498),('[1]面板-分位数'!$C$3:$C$498='面板-景气指数'!$A87)*'[1]面板-分位数'!V$3:V$498)/SUMIF('[1]面板-分位数'!$C$3:$C$498,'面板-景气指数'!$A87,'[1]面板-分位数'!$J$3:$J$498)</f>
        <v>0.71499999999999997</v>
      </c>
      <c r="R87" s="48">
        <f t="array" ref="R87">SUMPRODUCT(('[1]面板-分位数'!$C$3:$C$498='面板-景气指数'!$A87)*('[1]面板-分位数'!$J$3:$J$498),('[1]面板-分位数'!$C$3:$C$498='面板-景气指数'!$A87)*'[1]面板-分位数'!W$3:W$498)/SUMIF('[1]面板-分位数'!$C$3:$C$498,'面板-景气指数'!$A87,'[1]面板-分位数'!$J$3:$J$498)</f>
        <v>0.76100000000000001</v>
      </c>
      <c r="S87" s="48">
        <f t="array" ref="S87">SUMPRODUCT(('[1]面板-分位数'!$C$3:$C$498='面板-景气指数'!$A87)*('[1]面板-分位数'!$J$3:$J$498),('[1]面板-分位数'!$C$3:$C$498='面板-景气指数'!$A87)*'[1]面板-分位数'!X$3:X$498)/SUMIF('[1]面板-分位数'!$C$3:$C$498,'面板-景气指数'!$A87,'[1]面板-分位数'!$J$3:$J$498)</f>
        <v>0.79050000000000009</v>
      </c>
      <c r="T87" s="48">
        <f t="array" ref="T87">SUMPRODUCT(('[1]面板-分位数'!$C$3:$C$498='面板-景气指数'!$A87)*('[1]面板-分位数'!$J$3:$J$498),('[1]面板-分位数'!$C$3:$C$498='面板-景气指数'!$A87)*'[1]面板-分位数'!Y$3:Y$498)/SUMIF('[1]面板-分位数'!$C$3:$C$498,'面板-景气指数'!$A87,'[1]面板-分位数'!$J$3:$J$498)</f>
        <v>0.81900000000000006</v>
      </c>
      <c r="U87" s="48">
        <f t="array" ref="U87">SUMPRODUCT(('[1]面板-分位数'!$C$3:$C$498='面板-景气指数'!$A87)*('[1]面板-分位数'!$J$3:$J$498),('[1]面板-分位数'!$C$3:$C$498='面板-景气指数'!$A87)*'[1]面板-分位数'!Z$3:Z$498)/SUMIF('[1]面板-分位数'!$C$3:$C$498,'面板-景气指数'!$A87,'[1]面板-分位数'!$J$3:$J$498)</f>
        <v>0.87750000000000006</v>
      </c>
      <c r="V87" s="48">
        <f t="array" ref="V87">SUMPRODUCT(('[1]面板-分位数'!$C$3:$C$498='面板-景气指数'!$A87)*('[1]面板-分位数'!$J$3:$J$498),('[1]面板-分位数'!$C$3:$C$498='面板-景气指数'!$A87)*'[1]面板-分位数'!AA$3:AA$498)/SUMIF('[1]面板-分位数'!$C$3:$C$498,'面板-景气指数'!$A87,'[1]面板-分位数'!$J$3:$J$498)</f>
        <v>0.90949999999999986</v>
      </c>
      <c r="W87" s="48">
        <f t="array" ref="W87">SUMPRODUCT(('[1]面板-分位数'!$C$3:$C$498='面板-景气指数'!$A87)*('[1]面板-分位数'!$J$3:$J$498),('[1]面板-分位数'!$C$3:$C$498='面板-景气指数'!$A87)*'[1]面板-分位数'!AB$3:AB$498)/SUMIF('[1]面板-分位数'!$C$3:$C$498,'面板-景气指数'!$A87,'[1]面板-分位数'!$J$3:$J$498)</f>
        <v>0.9554999999999999</v>
      </c>
      <c r="X87" s="48">
        <f t="array" ref="X87">SUMPRODUCT(('[1]面板-分位数'!$C$3:$C$498='面板-景气指数'!$A87)*('[1]面板-分位数'!$J$3:$J$498),('[1]面板-分位数'!$C$3:$C$498='面板-景气指数'!$A87)*'[1]面板-分位数'!AC$3:AC$498)/SUMIF('[1]面板-分位数'!$C$3:$C$498,'面板-景气指数'!$A87,'[1]面板-分位数'!$J$3:$J$498)</f>
        <v>0.94300000000000006</v>
      </c>
      <c r="Y87" s="48">
        <f t="array" ref="Y87">SUMPRODUCT(('[1]面板-分位数'!$C$3:$C$498='面板-景气指数'!$A87)*('[1]面板-分位数'!$J$3:$J$498),('[1]面板-分位数'!$C$3:$C$498='面板-景气指数'!$A87)*'[1]面板-分位数'!AD$3:AD$498)/SUMIF('[1]面板-分位数'!$C$3:$C$498,'面板-景气指数'!$A87,'[1]面板-分位数'!$J$3:$J$498)</f>
        <v>0.95849999999999991</v>
      </c>
      <c r="Z87" s="48">
        <f t="array" ref="Z87">SUMPRODUCT(('[1]面板-分位数'!$C$3:$C$498='面板-景气指数'!$A87)*('[1]面板-分位数'!$J$3:$J$498),('[1]面板-分位数'!$C$3:$C$498='面板-景气指数'!$A87)*'[1]面板-分位数'!AE$3:AE$498)/SUMIF('[1]面板-分位数'!$C$3:$C$498,'面板-景气指数'!$A87,'[1]面板-分位数'!$J$3:$J$498)</f>
        <v>0.99250000000000005</v>
      </c>
      <c r="AA87" s="48">
        <f t="array" ref="AA87">SUMPRODUCT(('[1]面板-分位数'!$C$3:$C$498='面板-景气指数'!$A87)*('[1]面板-分位数'!$J$3:$J$498),('[1]面板-分位数'!$C$3:$C$498='面板-景气指数'!$A87)*'[1]面板-分位数'!AF$3:AF$498)/SUMIF('[1]面板-分位数'!$C$3:$C$498,'面板-景气指数'!$A87,'[1]面板-分位数'!$J$3:$J$498)</f>
        <v>0.99450000000000005</v>
      </c>
      <c r="AB87" s="48">
        <f t="array" ref="AB87">SUMPRODUCT(('[1]面板-分位数'!$C$3:$C$498='面板-景气指数'!$A87)*('[1]面板-分位数'!$J$3:$J$498),('[1]面板-分位数'!$C$3:$C$498='面板-景气指数'!$A87)*'[1]面板-分位数'!AG$3:AG$498)/SUMIF('[1]面板-分位数'!$C$3:$C$498,'面板-景气指数'!$A87,'[1]面板-分位数'!$J$3:$J$498)</f>
        <v>0.96750000000000003</v>
      </c>
      <c r="AC87" s="48">
        <f t="array" ref="AC87">SUMPRODUCT(('[1]面板-分位数'!$C$3:$C$498='面板-景气指数'!$A87)*('[1]面板-分位数'!$J$3:$J$498),('[1]面板-分位数'!$C$3:$C$498='面板-景气指数'!$A87)*'[1]面板-分位数'!AH$3:AH$498)/SUMIF('[1]面板-分位数'!$C$3:$C$498,'面板-景气指数'!$A87,'[1]面板-分位数'!$J$3:$J$498)</f>
        <v>0.91300000000000003</v>
      </c>
      <c r="AD87" s="48">
        <f t="array" ref="AD87">SUMPRODUCT(('[1]面板-分位数'!$C$3:$C$498='面板-景气指数'!$A87)*('[1]面板-分位数'!$J$3:$J$498),('[1]面板-分位数'!$C$3:$C$498='面板-景气指数'!$A87)*'[1]面板-分位数'!AI$3:AI$498)/SUMIF('[1]面板-分位数'!$C$3:$C$498,'面板-景气指数'!$A87,'[1]面板-分位数'!$J$3:$J$498)</f>
        <v>0.91149999999999998</v>
      </c>
      <c r="AE87" s="48">
        <f t="array" ref="AE87">SUMPRODUCT(('[1]面板-分位数'!$C$3:$C$498='面板-景气指数'!$A87)*('[1]面板-分位数'!$J$3:$J$498),('[1]面板-分位数'!$C$3:$C$498='面板-景气指数'!$A87)*'[1]面板-分位数'!AJ$3:AJ$498)/SUMIF('[1]面板-分位数'!$C$3:$C$498,'面板-景气指数'!$A87,'[1]面板-分位数'!$J$3:$J$498)</f>
        <v>0.88649999999999995</v>
      </c>
      <c r="AF87" s="48">
        <f t="array" ref="AF87">SUMPRODUCT(('[1]面板-分位数'!$C$3:$C$498='面板-景气指数'!$A87)*('[1]面板-分位数'!$J$3:$J$498),('[1]面板-分位数'!$C$3:$C$498='面板-景气指数'!$A87)*'[1]面板-分位数'!AK$3:AK$498)/SUMIF('[1]面板-分位数'!$C$3:$C$498,'面板-景气指数'!$A87,'[1]面板-分位数'!$J$3:$J$498)</f>
        <v>0.86899999999999999</v>
      </c>
      <c r="AG87" s="48">
        <f t="array" ref="AG87">SUMPRODUCT(('[1]面板-分位数'!$C$3:$C$498='面板-景气指数'!$A87)*('[1]面板-分位数'!$J$3:$J$498),('[1]面板-分位数'!$C$3:$C$498='面板-景气指数'!$A87)*'[1]面板-分位数'!AL$3:AL$498)/SUMIF('[1]面板-分位数'!$C$3:$C$498,'面板-景气指数'!$A87,'[1]面板-分位数'!$J$3:$J$498)</f>
        <v>0.83699999999999997</v>
      </c>
      <c r="AH87" s="48">
        <f t="array" ref="AH87">SUMPRODUCT(('[1]面板-分位数'!$C$3:$C$498='面板-景气指数'!$A87)*('[1]面板-分位数'!$J$3:$J$498),('[1]面板-分位数'!$C$3:$C$498='面板-景气指数'!$A87)*'[1]面板-分位数'!AM$3:AM$498)/SUMIF('[1]面板-分位数'!$C$3:$C$498,'面板-景气指数'!$A87,'[1]面板-分位数'!$J$3:$J$498)</f>
        <v>0.76450000000000007</v>
      </c>
      <c r="AI87" s="48">
        <f t="array" ref="AI87">SUMPRODUCT(('[1]面板-分位数'!$C$3:$C$498='面板-景气指数'!$A87)*('[1]面板-分位数'!$J$3:$J$498),('[1]面板-分位数'!$C$3:$C$498='面板-景气指数'!$A87)*'[1]面板-分位数'!AN$3:AN$498)/SUMIF('[1]面板-分位数'!$C$3:$C$498,'面板-景气指数'!$A87,'[1]面板-分位数'!$J$3:$J$498)</f>
        <v>0.73449999999999993</v>
      </c>
      <c r="AJ87" s="48">
        <f t="array" ref="AJ87">SUMPRODUCT(('[1]面板-分位数'!$C$3:$C$498='面板-景气指数'!$A87)*('[1]面板-分位数'!$J$3:$J$498),('[1]面板-分位数'!$C$3:$C$498='面板-景气指数'!$A87)*'[1]面板-分位数'!AO$3:AO$498)/SUMIF('[1]面板-分位数'!$C$3:$C$498,'面板-景气指数'!$A87,'[1]面板-分位数'!$J$3:$J$498)</f>
        <v>0.72199999999999998</v>
      </c>
      <c r="AK87" s="48">
        <f t="array" ref="AK87">SUMPRODUCT(('[1]面板-分位数'!$C$3:$C$498='面板-景气指数'!$A87)*('[1]面板-分位数'!$J$3:$J$498),('[1]面板-分位数'!$C$3:$C$498='面板-景气指数'!$A87)*'[1]面板-分位数'!AP$3:AP$498)/SUMIF('[1]面板-分位数'!$C$3:$C$498,'面板-景气指数'!$A87,'[1]面板-分位数'!$J$3:$J$498)</f>
        <v>0.71000000000000008</v>
      </c>
      <c r="AL87" s="48">
        <f t="array" ref="AL87">SUMPRODUCT(('[1]面板-分位数'!$C$3:$C$498='面板-景气指数'!$A87)*('[1]面板-分位数'!$J$3:$J$498),('[1]面板-分位数'!$C$3:$C$498='面板-景气指数'!$A87)*'[1]面板-分位数'!AQ$3:AQ$498)/SUMIF('[1]面板-分位数'!$C$3:$C$498,'面板-景气指数'!$A87,'[1]面板-分位数'!$J$3:$J$498)</f>
        <v>0.69200000000000006</v>
      </c>
      <c r="AM87" s="48">
        <f t="array" ref="AM87">SUMPRODUCT(('[1]面板-分位数'!$C$3:$C$498='面板-景气指数'!$A87)*('[1]面板-分位数'!$J$3:$J$498),('[1]面板-分位数'!$C$3:$C$498='面板-景气指数'!$A87)*'[1]面板-分位数'!AR$3:AR$498)/SUMIF('[1]面板-分位数'!$C$3:$C$498,'面板-景气指数'!$A87,'[1]面板-分位数'!$J$3:$J$498)</f>
        <v>0.66749999999999998</v>
      </c>
      <c r="AN87" s="48">
        <f t="array" ref="AN87">SUMPRODUCT(('[1]面板-分位数'!$C$3:$C$498='面板-景气指数'!$A87)*('[1]面板-分位数'!$J$3:$J$498),('[1]面板-分位数'!$C$3:$C$498='面板-景气指数'!$A87)*'[1]面板-分位数'!AS$3:AS$498)/SUMIF('[1]面板-分位数'!$C$3:$C$498,'面板-景气指数'!$A87,'[1]面板-分位数'!$J$3:$J$498)</f>
        <v>0.62650000000000006</v>
      </c>
      <c r="AO87" s="48">
        <f t="array" ref="AO87">SUMPRODUCT(('[1]面板-分位数'!$C$3:$C$498='面板-景气指数'!$A87)*('[1]面板-分位数'!$J$3:$J$498),('[1]面板-分位数'!$C$3:$C$498='面板-景气指数'!$A87)*'[1]面板-分位数'!AT$3:AT$498)/SUMIF('[1]面板-分位数'!$C$3:$C$498,'面板-景气指数'!$A87,'[1]面板-分位数'!$J$3:$J$498)</f>
        <v>0.5455000000000001</v>
      </c>
      <c r="AP87" s="48">
        <f t="array" ref="AP87">SUMPRODUCT(('[1]面板-分位数'!$C$3:$C$498='面板-景气指数'!$A87)*('[1]面板-分位数'!$J$3:$J$498),('[1]面板-分位数'!$C$3:$C$498='面板-景气指数'!$A87)*'[1]面板-分位数'!AU$3:AU$498)/SUMIF('[1]面板-分位数'!$C$3:$C$498,'面板-景气指数'!$A87,'[1]面板-分位数'!$J$3:$J$498)</f>
        <v>0.44800000000000006</v>
      </c>
      <c r="AQ87" s="48">
        <f t="array" ref="AQ87">SUMPRODUCT(('[1]面板-分位数'!$C$3:$C$498='面板-景气指数'!$A87)*('[1]面板-分位数'!$J$3:$J$498),('[1]面板-分位数'!$C$3:$C$498='面板-景气指数'!$A87)*'[1]面板-分位数'!AV$3:AV$498)/SUMIF('[1]面板-分位数'!$C$3:$C$498,'面板-景气指数'!$A87,'[1]面板-分位数'!$J$3:$J$498)</f>
        <v>0.312</v>
      </c>
      <c r="AR87" s="48">
        <f t="array" ref="AR87">SUMPRODUCT(('[1]面板-分位数'!$C$3:$C$498='面板-景气指数'!$A87)*('[1]面板-分位数'!$J$3:$J$498),('[1]面板-分位数'!$C$3:$C$498='面板-景气指数'!$A87)*'[1]面板-分位数'!AW$3:AW$498)/SUMIF('[1]面板-分位数'!$C$3:$C$498,'面板-景气指数'!$A87,'[1]面板-分位数'!$J$3:$J$498)</f>
        <v>0.2155</v>
      </c>
      <c r="AS87" s="48">
        <f t="array" ref="AS87">SUMPRODUCT(('[1]面板-分位数'!$C$3:$C$498='面板-景气指数'!$A87)*('[1]面板-分位数'!$J$3:$J$498),('[1]面板-分位数'!$C$3:$C$498='面板-景气指数'!$A87)*'[1]面板-分位数'!AX$3:AX$498)/SUMIF('[1]面板-分位数'!$C$3:$C$498,'面板-景气指数'!$A87,'[1]面板-分位数'!$J$3:$J$498)</f>
        <v>0.1245</v>
      </c>
      <c r="AT87" s="48">
        <f t="array" ref="AT87">SUMPRODUCT(('[1]面板-分位数'!$C$3:$C$498='面板-景气指数'!$A87)*('[1]面板-分位数'!$J$3:$J$498),('[1]面板-分位数'!$C$3:$C$498='面板-景气指数'!$A87)*'[1]面板-分位数'!AY$3:AY$498)/SUMIF('[1]面板-分位数'!$C$3:$C$498,'面板-景气指数'!$A87,'[1]面板-分位数'!$J$3:$J$498)</f>
        <v>0.13750000000000001</v>
      </c>
      <c r="AU87" s="48">
        <f t="array" ref="AU87">SUMPRODUCT(('[1]面板-分位数'!$C$3:$C$498='面板-景气指数'!$A87)*('[1]面板-分位数'!$J$3:$J$498),('[1]面板-分位数'!$C$3:$C$498='面板-景气指数'!$A87)*'[1]面板-分位数'!AZ$3:AZ$498)/SUMIF('[1]面板-分位数'!$C$3:$C$498,'面板-景气指数'!$A87,'[1]面板-分位数'!$J$3:$J$498)</f>
        <v>0.155</v>
      </c>
      <c r="AV87" s="48">
        <f t="array" ref="AV87">SUMPRODUCT(('[1]面板-分位数'!$C$3:$C$498='面板-景气指数'!$A87)*('[1]面板-分位数'!$J$3:$J$498),('[1]面板-分位数'!$C$3:$C$498='面板-景气指数'!$A87)*'[1]面板-分位数'!BA$3:BA$498)/SUMIF('[1]面板-分位数'!$C$3:$C$498,'面板-景气指数'!$A87,'[1]面板-分位数'!$J$3:$J$498)</f>
        <v>0.20749999999999999</v>
      </c>
      <c r="AW87" s="48">
        <f t="array" ref="AW87">SUMPRODUCT(('[1]面板-分位数'!$C$3:$C$498='面板-景气指数'!$A87)*('[1]面板-分位数'!$J$3:$J$498),('[1]面板-分位数'!$C$3:$C$498='面板-景气指数'!$A87)*'[1]面板-分位数'!BB$3:BB$498)/SUMIF('[1]面板-分位数'!$C$3:$C$498,'面板-景气指数'!$A87,'[1]面板-分位数'!$J$3:$J$498)</f>
        <v>0.23950000000000002</v>
      </c>
      <c r="AX87" s="48">
        <f t="array" ref="AX87">SUMPRODUCT(('[1]面板-分位数'!$C$3:$C$498='面板-景气指数'!$A87)*('[1]面板-分位数'!$J$3:$J$498),('[1]面板-分位数'!$C$3:$C$498='面板-景气指数'!$A87)*'[1]面板-分位数'!BC$3:BC$498)/SUMIF('[1]面板-分位数'!$C$3:$C$498,'面板-景气指数'!$A87,'[1]面板-分位数'!$J$3:$J$498)</f>
        <v>0.27500000000000002</v>
      </c>
      <c r="AY87" s="48">
        <f t="array" ref="AY87">SUMPRODUCT(('[1]面板-分位数'!$C$3:$C$498='面板-景气指数'!$A87)*('[1]面板-分位数'!$J$3:$J$498),('[1]面板-分位数'!$C$3:$C$498='面板-景气指数'!$A87)*'[1]面板-分位数'!BD$3:BD$498)/SUMIF('[1]面板-分位数'!$C$3:$C$498,'面板-景气指数'!$A87,'[1]面板-分位数'!$J$3:$J$498)</f>
        <v>0.29449999999999998</v>
      </c>
      <c r="AZ87" s="48">
        <f t="array" ref="AZ87">SUMPRODUCT(('[1]面板-分位数'!$C$3:$C$498='面板-景气指数'!$A87)*('[1]面板-分位数'!$J$3:$J$498),('[1]面板-分位数'!$C$3:$C$498='面板-景气指数'!$A87)*'[1]面板-分位数'!BE$3:BE$498)/SUMIF('[1]面板-分位数'!$C$3:$C$498,'面板-景气指数'!$A87,'[1]面板-分位数'!$J$3:$J$498)</f>
        <v>0.312</v>
      </c>
      <c r="BA87" s="48">
        <f t="array" ref="BA87">SUMPRODUCT(('[1]面板-分位数'!$C$3:$C$498='面板-景气指数'!$A87)*('[1]面板-分位数'!$J$3:$J$498),('[1]面板-分位数'!$C$3:$C$498='面板-景气指数'!$A87)*'[1]面板-分位数'!BF$3:BF$498)/SUMIF('[1]面板-分位数'!$C$3:$C$498,'面板-景气指数'!$A87,'[1]面板-分位数'!$J$3:$J$498)</f>
        <v>0.35049999999999998</v>
      </c>
      <c r="BB87" s="48">
        <f t="array" ref="BB87">SUMPRODUCT(('[1]面板-分位数'!$C$3:$C$498='面板-景气指数'!$A87)*('[1]面板-分位数'!$J$3:$J$498),('[1]面板-分位数'!$C$3:$C$498='面板-景气指数'!$A87)*'[1]面板-分位数'!BG$3:BG$498)/SUMIF('[1]面板-分位数'!$C$3:$C$498,'面板-景气指数'!$A87,'[1]面板-分位数'!$J$3:$J$498)</f>
        <v>0.39300000000000002</v>
      </c>
      <c r="BC87" s="48">
        <f t="array" ref="BC87">SUMPRODUCT(('[1]面板-分位数'!$C$3:$C$498='面板-景气指数'!$A87)*('[1]面板-分位数'!$J$3:$J$498),('[1]面板-分位数'!$C$3:$C$498='面板-景气指数'!$A87)*'[1]面板-分位数'!BH$3:BH$498)/SUMIF('[1]面板-分位数'!$C$3:$C$498,'面板-景气指数'!$A87,'[1]面板-分位数'!$J$3:$J$498)</f>
        <v>0.436</v>
      </c>
      <c r="BD87" s="48">
        <f t="array" ref="BD87">SUMPRODUCT(('[1]面板-分位数'!$C$3:$C$498='面板-景气指数'!$A87)*('[1]面板-分位数'!$J$3:$J$498),('[1]面板-分位数'!$C$3:$C$498='面板-景气指数'!$A87)*'[1]面板-分位数'!BI$3:BI$498)/SUMIF('[1]面板-分位数'!$C$3:$C$498,'面板-景气指数'!$A87,'[1]面板-分位数'!$J$3:$J$498)</f>
        <v>0.44999999999999996</v>
      </c>
      <c r="BE87" s="48">
        <f t="array" ref="BE87">SUMPRODUCT(('[1]面板-分位数'!$C$3:$C$498='面板-景气指数'!$A87)*('[1]面板-分位数'!$J$3:$J$498),('[1]面板-分位数'!$C$3:$C$498='面板-景气指数'!$A87)*'[1]面板-分位数'!BJ$3:BJ$498)/SUMIF('[1]面板-分位数'!$C$3:$C$498,'面板-景气指数'!$A87,'[1]面板-分位数'!$J$3:$J$498)</f>
        <v>0.43899999999999995</v>
      </c>
      <c r="BF87" s="48">
        <f t="array" ref="BF87">SUMPRODUCT(('[1]面板-分位数'!$C$3:$C$498='面板-景气指数'!$A87)*('[1]面板-分位数'!$J$3:$J$498),('[1]面板-分位数'!$C$3:$C$498='面板-景气指数'!$A87)*'[1]面板-分位数'!BK$3:BK$498)/SUMIF('[1]面板-分位数'!$C$3:$C$498,'面板-景气指数'!$A87,'[1]面板-分位数'!$J$3:$J$498)</f>
        <v>0.36700000000000005</v>
      </c>
      <c r="BG87" s="48">
        <f t="array" ref="BG87">SUMPRODUCT(('[1]面板-分位数'!$C$3:$C$498='面板-景气指数'!$A87)*('[1]面板-分位数'!$J$3:$J$498),('[1]面板-分位数'!$C$3:$C$498='面板-景气指数'!$A87)*'[1]面板-分位数'!BL$3:BL$498)/SUMIF('[1]面板-分位数'!$C$3:$C$498,'面板-景气指数'!$A87,'[1]面板-分位数'!$J$3:$J$498)</f>
        <v>0.27850000000000003</v>
      </c>
      <c r="BH87" s="48">
        <f t="array" ref="BH87">SUMPRODUCT(('[1]面板-分位数'!$C$3:$C$498='面板-景气指数'!$A87)*('[1]面板-分位数'!$J$3:$J$498),('[1]面板-分位数'!$C$3:$C$498='面板-景气指数'!$A87)*'[1]面板-分位数'!BM$3:BM$498)/SUMIF('[1]面板-分位数'!$C$3:$C$498,'面板-景气指数'!$A87,'[1]面板-分位数'!$J$3:$J$498)</f>
        <v>0.20099999999999998</v>
      </c>
      <c r="BI87" s="48">
        <f t="array" ref="BI87">SUMPRODUCT(('[1]面板-分位数'!$C$3:$C$498='面板-景气指数'!$A87)*('[1]面板-分位数'!$J$3:$J$498),('[1]面板-分位数'!$C$3:$C$498='面板-景气指数'!$A87)*'[1]面板-分位数'!BN$3:BN$498)/SUMIF('[1]面板-分位数'!$C$3:$C$498,'面板-景气指数'!$A87,'[1]面板-分位数'!$J$3:$J$498)</f>
        <v>0.13900000000000001</v>
      </c>
      <c r="BJ87" s="48">
        <f t="array" ref="BJ87">SUMPRODUCT(('[1]面板-分位数'!$C$3:$C$498='面板-景气指数'!$A87)*('[1]面板-分位数'!$J$3:$J$498),('[1]面板-分位数'!$C$3:$C$498='面板-景气指数'!$A87)*'[1]面板-分位数'!BO$3:BO$498)/SUMIF('[1]面板-分位数'!$C$3:$C$498,'面板-景气指数'!$A87,'[1]面板-分位数'!$J$3:$J$498)</f>
        <v>0.1055</v>
      </c>
      <c r="BK87" s="48">
        <f t="array" ref="BK87">SUMPRODUCT(('[1]面板-分位数'!$C$3:$C$498='面板-景气指数'!$A87)*('[1]面板-分位数'!$J$3:$J$498),('[1]面板-分位数'!$C$3:$C$498='面板-景气指数'!$A87)*'[1]面板-分位数'!BP$3:BP$498)/SUMIF('[1]面板-分位数'!$C$3:$C$498,'面板-景气指数'!$A87,'[1]面板-分位数'!$J$3:$J$498)</f>
        <v>8.6000000000000007E-2</v>
      </c>
      <c r="BL87" s="48">
        <f t="array" ref="BL87">SUMPRODUCT(('[1]面板-分位数'!$C$3:$C$498='面板-景气指数'!$A87)*('[1]面板-分位数'!$J$3:$J$498),('[1]面板-分位数'!$C$3:$C$498='面板-景气指数'!$A87)*'[1]面板-分位数'!BQ$3:BQ$498)/SUMIF('[1]面板-分位数'!$C$3:$C$498,'面板-景气指数'!$A87,'[1]面板-分位数'!$J$3:$J$498)</f>
        <v>6.8500000000000005E-2</v>
      </c>
      <c r="BM87" s="48">
        <f t="array" ref="BM87">SUMPRODUCT(('[1]面板-分位数'!$C$3:$C$498='面板-景气指数'!$A87)*('[1]面板-分位数'!$J$3:$J$498),('[1]面板-分位数'!$C$3:$C$498='面板-景气指数'!$A87)*'[1]面板-分位数'!BR$3:BR$498)/SUMIF('[1]面板-分位数'!$C$3:$C$498,'面板-景气指数'!$A87,'[1]面板-分位数'!$J$3:$J$498)</f>
        <v>5.6000000000000008E-2</v>
      </c>
      <c r="BN87" s="48">
        <f t="array" ref="BN87">SUMPRODUCT(('[1]面板-分位数'!$C$3:$C$498='面板-景气指数'!$A87)*('[1]面板-分位数'!$J$3:$J$498),('[1]面板-分位数'!$C$3:$C$498='面板-景气指数'!$A87)*'[1]面板-分位数'!BS$3:BS$498)/SUMIF('[1]面板-分位数'!$C$3:$C$498,'面板-景气指数'!$A87,'[1]面板-分位数'!$J$3:$J$498)</f>
        <v>5.9499999999999997E-2</v>
      </c>
      <c r="BO87" s="48">
        <f t="array" ref="BO87">SUMPRODUCT(('[1]面板-分位数'!$C$3:$C$498='面板-景气指数'!$A87)*('[1]面板-分位数'!$J$3:$J$498),('[1]面板-分位数'!$C$3:$C$498='面板-景气指数'!$A87)*'[1]面板-分位数'!BT$3:BT$498)/SUMIF('[1]面板-分位数'!$C$3:$C$498,'面板-景气指数'!$A87,'[1]面板-分位数'!$J$3:$J$498)</f>
        <v>0.1145</v>
      </c>
      <c r="BP87" s="48">
        <f t="array" ref="BP87">SUMPRODUCT(('[1]面板-分位数'!$C$3:$C$498='面板-景气指数'!$A87)*('[1]面板-分位数'!$J$3:$J$498),('[1]面板-分位数'!$C$3:$C$498='面板-景气指数'!$A87)*'[1]面板-分位数'!BU$3:BU$498)/SUMIF('[1]面板-分位数'!$C$3:$C$498,'面板-景气指数'!$A87,'[1]面板-分位数'!$J$3:$J$498)</f>
        <v>0.20949999999999999</v>
      </c>
      <c r="BQ87" s="48">
        <f t="array" ref="BQ87">SUMPRODUCT(('[1]面板-分位数'!$C$3:$C$498='面板-景气指数'!$A87)*('[1]面板-分位数'!$J$3:$J$498),('[1]面板-分位数'!$C$3:$C$498='面板-景气指数'!$A87)*'[1]面板-分位数'!BV$3:BV$498)/SUMIF('[1]面板-分位数'!$C$3:$C$498,'面板-景气指数'!$A87,'[1]面板-分位数'!$J$3:$J$498)</f>
        <v>0.35249999999999998</v>
      </c>
      <c r="BR87" s="48">
        <f t="array" ref="BR87">SUMPRODUCT(('[1]面板-分位数'!$C$3:$C$498='面板-景气指数'!$A87)*('[1]面板-分位数'!$J$3:$J$498),('[1]面板-分位数'!$C$3:$C$498='面板-景气指数'!$A87)*'[1]面板-分位数'!BW$3:BW$498)/SUMIF('[1]面板-分位数'!$C$3:$C$498,'面板-景气指数'!$A87,'[1]面板-分位数'!$J$3:$J$498)</f>
        <v>0.432</v>
      </c>
      <c r="BS87" s="48">
        <f t="array" ref="BS87">SUMPRODUCT(('[1]面板-分位数'!$C$3:$C$498='面板-景气指数'!$A87)*('[1]面板-分位数'!$J$3:$J$498),('[1]面板-分位数'!$C$3:$C$498='面板-景气指数'!$A87)*'[1]面板-分位数'!BX$3:BX$498)/SUMIF('[1]面板-分位数'!$C$3:$C$498,'面板-景气指数'!$A87,'[1]面板-分位数'!$J$3:$J$498)</f>
        <v>0.50649999999999995</v>
      </c>
      <c r="BT87" s="48">
        <f t="array" ref="BT87">SUMPRODUCT(('[1]面板-分位数'!$C$3:$C$498='面板-景气指数'!$A87)*('[1]面板-分位数'!$J$3:$J$498),('[1]面板-分位数'!$C$3:$C$498='面板-景气指数'!$A87)*'[1]面板-分位数'!BY$3:BY$498)/SUMIF('[1]面板-分位数'!$C$3:$C$498,'面板-景气指数'!$A87,'[1]面板-分位数'!$J$3:$J$498)</f>
        <v>0.53850000000000009</v>
      </c>
      <c r="BU87" s="48">
        <f t="array" ref="BU87">SUMPRODUCT(('[1]面板-分位数'!$C$3:$C$498='面板-景气指数'!$A87)*('[1]面板-分位数'!$J$3:$J$498),('[1]面板-分位数'!$C$3:$C$498='面板-景气指数'!$A87)*'[1]面板-分位数'!BZ$3:BZ$498)/SUMIF('[1]面板-分位数'!$C$3:$C$498,'面板-景气指数'!$A87,'[1]面板-分位数'!$J$3:$J$498)</f>
        <v>0.55599999999999994</v>
      </c>
      <c r="BV87" s="48">
        <f t="array" ref="BV87">SUMPRODUCT(('[1]面板-分位数'!$C$3:$C$498='面板-景气指数'!$A87)*('[1]面板-分位数'!$J$3:$J$498),('[1]面板-分位数'!$C$3:$C$498='面板-景气指数'!$A87)*'[1]面板-分位数'!CA$3:CA$498)/SUMIF('[1]面板-分位数'!$C$3:$C$498,'面板-景气指数'!$A87,'[1]面板-分位数'!$J$3:$J$498)</f>
        <v>0.59099999999999997</v>
      </c>
      <c r="BW87" s="48">
        <f t="array" ref="BW87">SUMPRODUCT(('[1]面板-分位数'!$C$3:$C$498='面板-景气指数'!$A87)*('[1]面板-分位数'!$J$3:$J$498),('[1]面板-分位数'!$C$3:$C$498='面板-景气指数'!$A87)*'[1]面板-分位数'!CB$3:CB$498)/SUMIF('[1]面板-分位数'!$C$3:$C$498,'面板-景气指数'!$A87,'[1]面板-分位数'!$J$3:$J$498)</f>
        <v>0.60899999999999999</v>
      </c>
      <c r="BX87" s="48">
        <f t="array" ref="BX87">SUMPRODUCT(('[1]面板-分位数'!$C$3:$C$498='面板-景气指数'!$A87)*('[1]面板-分位数'!$J$3:$J$498),('[1]面板-分位数'!$C$3:$C$498='面板-景气指数'!$A87)*'[1]面板-分位数'!CC$3:CC$498)/SUMIF('[1]面板-分位数'!$C$3:$C$498,'面板-景气指数'!$A87,'[1]面板-分位数'!$J$3:$J$498)</f>
        <v>0.621</v>
      </c>
      <c r="BY87" s="48">
        <f t="array" ref="BY87">SUMPRODUCT(('[1]面板-分位数'!$C$3:$C$498='面板-景气指数'!$A87)*('[1]面板-分位数'!$J$3:$J$498),('[1]面板-分位数'!$C$3:$C$498='面板-景气指数'!$A87)*'[1]面板-分位数'!CD$3:CD$498)/SUMIF('[1]面板-分位数'!$C$3:$C$498,'面板-景气指数'!$A87,'[1]面板-分位数'!$J$3:$J$498)</f>
        <v>0.63350000000000006</v>
      </c>
      <c r="BZ87" s="48">
        <f t="array" ref="BZ87">SUMPRODUCT(('[1]面板-分位数'!$C$3:$C$498='面板-景气指数'!$A87)*('[1]面板-分位数'!$J$3:$J$498),('[1]面板-分位数'!$C$3:$C$498='面板-景气指数'!$A87)*'[1]面板-分位数'!CE$3:CE$498)/SUMIF('[1]面板-分位数'!$C$3:$C$498,'面板-景气指数'!$A87,'[1]面板-分位数'!$J$3:$J$498)</f>
        <v>0.5585</v>
      </c>
      <c r="CA87" s="48">
        <f t="array" ref="CA87">SUMPRODUCT(('[1]面板-分位数'!$C$3:$C$498='面板-景气指数'!$A87)*('[1]面板-分位数'!$J$3:$J$498),('[1]面板-分位数'!$C$3:$C$498='面板-景气指数'!$A87)*'[1]面板-分位数'!CF$3:CF$498)/SUMIF('[1]面板-分位数'!$C$3:$C$498,'面板-景气指数'!$A87,'[1]面板-分位数'!$J$3:$J$498)</f>
        <v>0.53699999999999992</v>
      </c>
      <c r="CB87" s="48">
        <f t="array" ref="CB87">SUMPRODUCT(('[1]面板-分位数'!$C$3:$C$498='面板-景气指数'!$A87)*('[1]面板-分位数'!$J$3:$J$498),('[1]面板-分位数'!$C$3:$C$498='面板-景气指数'!$A87)*'[1]面板-分位数'!CG$3:CG$498)/SUMIF('[1]面板-分位数'!$C$3:$C$498,'面板-景气指数'!$A87,'[1]面板-分位数'!$J$3:$J$498)</f>
        <v>0.52650000000000008</v>
      </c>
      <c r="CC87" s="48">
        <f t="array" ref="CC87">SUMPRODUCT(('[1]面板-分位数'!$C$3:$C$498='面板-景气指数'!$A87)*('[1]面板-分位数'!$J$3:$J$498),('[1]面板-分位数'!$C$3:$C$498='面板-景气指数'!$A87)*'[1]面板-分位数'!CH$3:CH$498)/SUMIF('[1]面板-分位数'!$C$3:$C$498,'面板-景气指数'!$A87,'[1]面板-分位数'!$J$3:$J$498)</f>
        <v>0.505</v>
      </c>
      <c r="CD87" s="48">
        <f t="array" ref="CD87">SUMPRODUCT(('[1]面板-分位数'!$C$3:$C$498='面板-景气指数'!$A87)*('[1]面板-分位数'!$J$3:$J$498),('[1]面板-分位数'!$C$3:$C$498='面板-景气指数'!$A87)*'[1]面板-分位数'!CI$3:CI$498)/SUMIF('[1]面板-分位数'!$C$3:$C$498,'面板-景气指数'!$A87,'[1]面板-分位数'!$J$3:$J$498)</f>
        <v>0.49450000000000005</v>
      </c>
      <c r="CE87" s="48">
        <f t="array" ref="CE87">SUMPRODUCT(('[1]面板-分位数'!$C$3:$C$498='面板-景气指数'!$A87)*('[1]面板-分位数'!$J$3:$J$498),('[1]面板-分位数'!$C$3:$C$498='面板-景气指数'!$A87)*'[1]面板-分位数'!CJ$3:CJ$498)/SUMIF('[1]面板-分位数'!$C$3:$C$498,'面板-景气指数'!$A87,'[1]面板-分位数'!$J$3:$J$498)</f>
        <v>0.47850000000000004</v>
      </c>
      <c r="CF87" s="48">
        <f t="array" ref="CF87">SUMPRODUCT(('[1]面板-分位数'!$C$3:$C$498='面板-景气指数'!$A87)*('[1]面板-分位数'!$J$3:$J$498),('[1]面板-分位数'!$C$3:$C$498='面板-景气指数'!$A87)*'[1]面板-分位数'!CK$3:CK$498)/SUMIF('[1]面板-分位数'!$C$3:$C$498,'面板-景气指数'!$A87,'[1]面板-分位数'!$J$3:$J$498)</f>
        <v>0.46249999999999997</v>
      </c>
      <c r="CG87" s="48">
        <f t="array" ref="CG87">SUMPRODUCT(('[1]面板-分位数'!$C$3:$C$498='面板-景气指数'!$A87)*('[1]面板-分位数'!$J$3:$J$498),('[1]面板-分位数'!$C$3:$C$498='面板-景气指数'!$A87)*'[1]面板-分位数'!CL$3:CL$498)/SUMIF('[1]面板-分位数'!$C$3:$C$498,'面板-景气指数'!$A87,'[1]面板-分位数'!$J$3:$J$498)</f>
        <v>0.45199999999999996</v>
      </c>
      <c r="CH87" s="48">
        <f t="array" ref="CH87">SUMPRODUCT(('[1]面板-分位数'!$C$3:$C$498='面板-景气指数'!$A87)*('[1]面板-分位数'!$J$3:$J$498),('[1]面板-分位数'!$C$3:$C$498='面板-景气指数'!$A87)*'[1]面板-分位数'!CM$3:CM$498)/SUMIF('[1]面板-分位数'!$C$3:$C$498,'面板-景气指数'!$A87,'[1]面板-分位数'!$J$3:$J$498)</f>
        <v>0.441</v>
      </c>
      <c r="CI87" s="48">
        <f t="array" ref="CI87">SUMPRODUCT(('[1]面板-分位数'!$C$3:$C$498='面板-景气指数'!$A87)*('[1]面板-分位数'!$J$3:$J$498),('[1]面板-分位数'!$C$3:$C$498='面板-景气指数'!$A87)*'[1]面板-分位数'!CN$3:CN$498)/SUMIF('[1]面板-分位数'!$C$3:$C$498,'面板-景气指数'!$A87,'[1]面板-分位数'!$J$3:$J$498)</f>
        <v>0.43049999999999999</v>
      </c>
      <c r="CJ87" s="48">
        <f t="array" ref="CJ87">SUMPRODUCT(('[1]面板-分位数'!$C$3:$C$498='面板-景气指数'!$A87)*('[1]面板-分位数'!$J$3:$J$498),('[1]面板-分位数'!$C$3:$C$498='面板-景气指数'!$A87)*'[1]面板-分位数'!CO$3:CO$498)/SUMIF('[1]面板-分位数'!$C$3:$C$498,'面板-景气指数'!$A87,'[1]面板-分位数'!$J$3:$J$498)</f>
        <v>0.46800000000000003</v>
      </c>
      <c r="CK87" s="48">
        <f t="array" ref="CK87">SUMPRODUCT(('[1]面板-分位数'!$C$3:$C$498='面板-景气指数'!$A87)*('[1]面板-分位数'!$J$3:$J$498),('[1]面板-分位数'!$C$3:$C$498='面板-景气指数'!$A87)*'[1]面板-分位数'!CP$3:CP$498)/SUMIF('[1]面板-分位数'!$C$3:$C$498,'面板-景气指数'!$A87,'[1]面板-分位数'!$J$3:$J$498)</f>
        <v>0.51550000000000007</v>
      </c>
      <c r="CL87" s="48">
        <f t="array" ref="CL87">SUMPRODUCT(('[1]面板-分位数'!$C$3:$C$498='面板-景气指数'!$A87)*('[1]面板-分位数'!$J$3:$J$498),('[1]面板-分位数'!$C$3:$C$498='面板-景气指数'!$A87)*'[1]面板-分位数'!CQ$3:CQ$498)/SUMIF('[1]面板-分位数'!$C$3:$C$498,'面板-景气指数'!$A87,'[1]面板-分位数'!$J$3:$J$498)</f>
        <v>0.56900000000000006</v>
      </c>
      <c r="CM87" s="48">
        <f t="array" ref="CM87">SUMPRODUCT(('[1]面板-分位数'!$C$3:$C$498='面板-景气指数'!$A87)*('[1]面板-分位数'!$J$3:$J$498),('[1]面板-分位数'!$C$3:$C$498='面板-景气指数'!$A87)*'[1]面板-分位数'!CR$3:CR$498)/SUMIF('[1]面板-分位数'!$C$3:$C$498,'面板-景气指数'!$A87,'[1]面板-分位数'!$J$3:$J$498)</f>
        <v>0.59549999999999992</v>
      </c>
      <c r="CN87" s="48">
        <f t="array" ref="CN87">SUMPRODUCT(('[1]面板-分位数'!$C$3:$C$498='面板-景气指数'!$A87)*('[1]面板-分位数'!$J$3:$J$498),('[1]面板-分位数'!$C$3:$C$498='面板-景气指数'!$A87)*'[1]面板-分位数'!CS$3:CS$498)/SUMIF('[1]面板-分位数'!$C$3:$C$498,'面板-景气指数'!$A87,'[1]面板-分位数'!$J$3:$J$498)</f>
        <v>0.622</v>
      </c>
      <c r="CO87" s="48">
        <f t="array" ref="CO87">SUMPRODUCT(('[1]面板-分位数'!$C$3:$C$498='面板-景气指数'!$A87)*('[1]面板-分位数'!$J$3:$J$498),('[1]面板-分位数'!$C$3:$C$498='面板-景气指数'!$A87)*'[1]面板-分位数'!CT$3:CT$498)/SUMIF('[1]面板-分位数'!$C$3:$C$498,'面板-景气指数'!$A87,'[1]面板-分位数'!$J$3:$J$498)</f>
        <v>0.63800000000000001</v>
      </c>
      <c r="CP87" s="48">
        <f t="array" ref="CP87">SUMPRODUCT(('[1]面板-分位数'!$C$3:$C$498='面板-景气指数'!$A87)*('[1]面板-分位数'!$J$3:$J$498),('[1]面板-分位数'!$C$3:$C$498='面板-景气指数'!$A87)*'[1]面板-分位数'!CU$3:CU$498)/SUMIF('[1]面板-分位数'!$C$3:$C$498,'面板-景气指数'!$A87,'[1]面板-分位数'!$J$3:$J$498)</f>
        <v>0.64349999999999996</v>
      </c>
      <c r="CQ87" s="48">
        <f t="array" ref="CQ87">SUMPRODUCT(('[1]面板-分位数'!$C$3:$C$498='面板-景气指数'!$A87)*('[1]面板-分位数'!$J$3:$J$498),('[1]面板-分位数'!$C$3:$C$498='面板-景气指数'!$A87)*'[1]面板-分位数'!CV$3:CV$498)/SUMIF('[1]面板-分位数'!$C$3:$C$498,'面板-景气指数'!$A87,'[1]面板-分位数'!$J$3:$J$498)</f>
        <v>0.64849999999999997</v>
      </c>
      <c r="CR87" s="48">
        <f t="array" ref="CR87">SUMPRODUCT(('[1]面板-分位数'!$C$3:$C$498='面板-景气指数'!$A87)*('[1]面板-分位数'!$J$3:$J$498),('[1]面板-分位数'!$C$3:$C$498='面板-景气指数'!$A87)*'[1]面板-分位数'!CW$3:CW$498)/SUMIF('[1]面板-分位数'!$C$3:$C$498,'面板-景气指数'!$A87,'[1]面板-分位数'!$J$3:$J$498)</f>
        <v>0.66449999999999998</v>
      </c>
      <c r="CS87" s="48">
        <f t="array" ref="CS87">SUMPRODUCT(('[1]面板-分位数'!$C$3:$C$498='面板-景气指数'!$A87)*('[1]面板-分位数'!$J$3:$J$498),('[1]面板-分位数'!$C$3:$C$498='面板-景气指数'!$A87)*'[1]面板-分位数'!CX$3:CX$498)/SUMIF('[1]面板-分位数'!$C$3:$C$498,'面板-景气指数'!$A87,'[1]面板-分位数'!$J$3:$J$498)</f>
        <v>0.67</v>
      </c>
      <c r="CT87" s="48">
        <f t="array" ref="CT87">SUMPRODUCT(('[1]面板-分位数'!$C$3:$C$498='面板-景气指数'!$A87)*('[1]面板-分位数'!$J$3:$J$498),('[1]面板-分位数'!$C$3:$C$498='面板-景气指数'!$A87)*'[1]面板-分位数'!CY$3:CY$498)/SUMIF('[1]面板-分位数'!$C$3:$C$498,'面板-景气指数'!$A87,'[1]面板-分位数'!$J$3:$J$498)</f>
        <v>0.67549999999999999</v>
      </c>
      <c r="CU87" s="48">
        <f t="array" ref="CU87">SUMPRODUCT(('[1]面板-分位数'!$C$3:$C$498='面板-景气指数'!$A87)*('[1]面板-分位数'!$J$3:$J$498),('[1]面板-分位数'!$C$3:$C$498='面板-景气指数'!$A87)*'[1]面板-分位数'!CZ$3:CZ$498)/SUMIF('[1]面板-分位数'!$C$3:$C$498,'面板-景气指数'!$A87,'[1]面板-分位数'!$J$3:$J$498)</f>
        <v>0.68049999999999999</v>
      </c>
      <c r="CV87" s="48">
        <f t="array" ref="CV87">SUMPRODUCT(('[1]面板-分位数'!$C$3:$C$498='面板-景气指数'!$A87)*('[1]面板-分位数'!$J$3:$J$498),('[1]面板-分位数'!$C$3:$C$498='面板-景气指数'!$A87)*'[1]面板-分位数'!DA$3:DA$498)/SUMIF('[1]面板-分位数'!$C$3:$C$498,'面板-景气指数'!$A87,'[1]面板-分位数'!$J$3:$J$498)</f>
        <v>0.65949999999999986</v>
      </c>
    </row>
    <row r="88" spans="1:100" x14ac:dyDescent="0.2">
      <c r="A88" s="46" t="s">
        <v>60</v>
      </c>
      <c r="B88" s="47">
        <f t="shared" si="25"/>
        <v>56.400000000000006</v>
      </c>
      <c r="C88" s="47">
        <f t="shared" si="27"/>
        <v>29.800000000000004</v>
      </c>
      <c r="D88" s="49">
        <f t="shared" si="26"/>
        <v>29.704393279675589</v>
      </c>
      <c r="E88" s="47"/>
      <c r="F88" s="48">
        <f t="array" ref="F88">SUMPRODUCT(('[1]面板-分位数'!$C$3:$C$498='面板-景气指数'!$A88)*('[1]面板-分位数'!$J$3:$J$498),('[1]面板-分位数'!$C$3:$C$498='面板-景气指数'!$A88)*'[1]面板-分位数'!K$3:K$498)/SUMIF('[1]面板-分位数'!$C$3:$C$498,'面板-景气指数'!$A88,'[1]面板-分位数'!$J$3:$J$498)</f>
        <v>0.79700000000000004</v>
      </c>
      <c r="G88" s="48">
        <f t="array" ref="G88">SUMPRODUCT(('[1]面板-分位数'!$C$3:$C$498='面板-景气指数'!$A88)*('[1]面板-分位数'!$J$3:$J$498),('[1]面板-分位数'!$C$3:$C$498='面板-景气指数'!$A88)*'[1]面板-分位数'!L$3:L$498)/SUMIF('[1]面板-分位数'!$C$3:$C$498,'面板-景气指数'!$A88,'[1]面板-分位数'!$J$3:$J$498)</f>
        <v>0.77600000000000002</v>
      </c>
      <c r="H88" s="48">
        <f t="array" ref="H88">SUMPRODUCT(('[1]面板-分位数'!$C$3:$C$498='面板-景气指数'!$A88)*('[1]面板-分位数'!$J$3:$J$498),('[1]面板-分位数'!$C$3:$C$498='面板-景气指数'!$A88)*'[1]面板-分位数'!M$3:M$498)/SUMIF('[1]面板-分位数'!$C$3:$C$498,'面板-景气指数'!$A88,'[1]面板-分位数'!$J$3:$J$498)</f>
        <v>0.627</v>
      </c>
      <c r="I88" s="48">
        <f t="array" ref="I88">SUMPRODUCT(('[1]面板-分位数'!$C$3:$C$498='面板-景气指数'!$A88)*('[1]面板-分位数'!$J$3:$J$498),('[1]面板-分位数'!$C$3:$C$498='面板-景气指数'!$A88)*'[1]面板-分位数'!N$3:N$498)/SUMIF('[1]面板-分位数'!$C$3:$C$498,'面板-景气指数'!$A88,'[1]面板-分位数'!$J$3:$J$498)</f>
        <v>0.56299999999999994</v>
      </c>
      <c r="J88" s="48">
        <f t="array" ref="J88">SUMPRODUCT(('[1]面板-分位数'!$C$3:$C$498='面板-景气指数'!$A88)*('[1]面板-分位数'!$J$3:$J$498),('[1]面板-分位数'!$C$3:$C$498='面板-景气指数'!$A88)*'[1]面板-分位数'!O$3:O$498)/SUMIF('[1]面板-分位数'!$C$3:$C$498,'面板-景气指数'!$A88,'[1]面板-分位数'!$J$3:$J$498)</f>
        <v>0.47799999999999998</v>
      </c>
      <c r="K88" s="48">
        <f t="array" ref="K88">SUMPRODUCT(('[1]面板-分位数'!$C$3:$C$498='面板-景气指数'!$A88)*('[1]面板-分位数'!$J$3:$J$498),('[1]面板-分位数'!$C$3:$C$498='面板-景气指数'!$A88)*'[1]面板-分位数'!P$3:P$498)/SUMIF('[1]面板-分位数'!$C$3:$C$498,'面板-景气指数'!$A88,'[1]面板-分位数'!$J$3:$J$498)</f>
        <v>0.34</v>
      </c>
      <c r="L88" s="48">
        <f t="array" ref="L88">SUMPRODUCT(('[1]面板-分位数'!$C$3:$C$498='面板-景气指数'!$A88)*('[1]面板-分位数'!$J$3:$J$498),('[1]面板-分位数'!$C$3:$C$498='面板-景气指数'!$A88)*'[1]面板-分位数'!Q$3:Q$498)/SUMIF('[1]面板-分位数'!$C$3:$C$498,'面板-景气指数'!$A88,'[1]面板-分位数'!$J$3:$J$498)</f>
        <v>0.17</v>
      </c>
      <c r="M88" s="48">
        <f t="array" ref="M88">SUMPRODUCT(('[1]面板-分位数'!$C$3:$C$498='面板-景气指数'!$A88)*('[1]面板-分位数'!$J$3:$J$498),('[1]面板-分位数'!$C$3:$C$498='面板-景气指数'!$A88)*'[1]面板-分位数'!R$3:R$498)/SUMIF('[1]面板-分位数'!$C$3:$C$498,'面板-景气指数'!$A88,'[1]面板-分位数'!$J$3:$J$498)</f>
        <v>0.191</v>
      </c>
      <c r="N88" s="48">
        <f t="array" ref="N88">SUMPRODUCT(('[1]面板-分位数'!$C$3:$C$498='面板-景气指数'!$A88)*('[1]面板-分位数'!$J$3:$J$498),('[1]面板-分位数'!$C$3:$C$498='面板-景气指数'!$A88)*'[1]面板-分位数'!S$3:S$498)/SUMIF('[1]面板-分位数'!$C$3:$C$498,'面板-景气指数'!$A88,'[1]面板-分位数'!$J$3:$J$498)</f>
        <v>0.26500000000000001</v>
      </c>
      <c r="O88" s="48">
        <f t="array" ref="O88">SUMPRODUCT(('[1]面板-分位数'!$C$3:$C$498='面板-景气指数'!$A88)*('[1]面板-分位数'!$J$3:$J$498),('[1]面板-分位数'!$C$3:$C$498='面板-景气指数'!$A88)*'[1]面板-分位数'!T$3:T$498)/SUMIF('[1]面板-分位数'!$C$3:$C$498,'面板-景气指数'!$A88,'[1]面板-分位数'!$J$3:$J$498)</f>
        <v>0.31900000000000001</v>
      </c>
      <c r="P88" s="48">
        <f t="array" ref="P88">SUMPRODUCT(('[1]面板-分位数'!$C$3:$C$498='面板-景气指数'!$A88)*('[1]面板-分位数'!$J$3:$J$498),('[1]面板-分位数'!$C$3:$C$498='面板-景气指数'!$A88)*'[1]面板-分位数'!U$3:U$498)/SUMIF('[1]面板-分位数'!$C$3:$C$498,'面板-景气指数'!$A88,'[1]面板-分位数'!$J$3:$J$498)</f>
        <v>0.42499999999999999</v>
      </c>
      <c r="Q88" s="48">
        <f t="array" ref="Q88">SUMPRODUCT(('[1]面板-分位数'!$C$3:$C$498='面板-景气指数'!$A88)*('[1]面板-分位数'!$J$3:$J$498),('[1]面板-分位数'!$C$3:$C$498='面板-景气指数'!$A88)*'[1]面板-分位数'!V$3:V$498)/SUMIF('[1]面板-分位数'!$C$3:$C$498,'面板-景气指数'!$A88,'[1]面板-分位数'!$J$3:$J$498)</f>
        <v>0.45700000000000007</v>
      </c>
      <c r="R88" s="48">
        <f t="array" ref="R88">SUMPRODUCT(('[1]面板-分位数'!$C$3:$C$498='面板-景气指数'!$A88)*('[1]面板-分位数'!$J$3:$J$498),('[1]面板-分位数'!$C$3:$C$498='面板-景气指数'!$A88)*'[1]面板-分位数'!W$3:W$498)/SUMIF('[1]面板-分位数'!$C$3:$C$498,'面板-景气指数'!$A88,'[1]面板-分位数'!$J$3:$J$498)</f>
        <v>0.35099999999999998</v>
      </c>
      <c r="S88" s="48">
        <f t="array" ref="S88">SUMPRODUCT(('[1]面板-分位数'!$C$3:$C$498='面板-景气指数'!$A88)*('[1]面板-分位数'!$J$3:$J$498),('[1]面板-分位数'!$C$3:$C$498='面板-景气指数'!$A88)*'[1]面板-分位数'!X$3:X$498)/SUMIF('[1]面板-分位数'!$C$3:$C$498,'面板-景气指数'!$A88,'[1]面板-分位数'!$J$3:$J$498)</f>
        <v>0.21199999999999997</v>
      </c>
      <c r="T88" s="48">
        <f t="array" ref="T88">SUMPRODUCT(('[1]面板-分位数'!$C$3:$C$498='面板-景气指数'!$A88)*('[1]面板-分位数'!$J$3:$J$498),('[1]面板-分位数'!$C$3:$C$498='面板-景气指数'!$A88)*'[1]面板-分位数'!Y$3:Y$498)/SUMIF('[1]面板-分位数'!$C$3:$C$498,'面板-景气指数'!$A88,'[1]面板-分位数'!$J$3:$J$498)</f>
        <v>6.3E-2</v>
      </c>
      <c r="U88" s="48">
        <f t="array" ref="U88">SUMPRODUCT(('[1]面板-分位数'!$C$3:$C$498='面板-景气指数'!$A88)*('[1]面板-分位数'!$J$3:$J$498),('[1]面板-分位数'!$C$3:$C$498='面板-景气指数'!$A88)*'[1]面板-分位数'!Z$3:Z$498)/SUMIF('[1]面板-分位数'!$C$3:$C$498,'面板-景气指数'!$A88,'[1]面板-分位数'!$J$3:$J$498)</f>
        <v>2.1000000000000001E-2</v>
      </c>
      <c r="V88" s="48">
        <f t="array" ref="V88">SUMPRODUCT(('[1]面板-分位数'!$C$3:$C$498='面板-景气指数'!$A88)*('[1]面板-分位数'!$J$3:$J$498),('[1]面板-分位数'!$C$3:$C$498='面板-景气指数'!$A88)*'[1]面板-分位数'!AA$3:AA$498)/SUMIF('[1]面板-分位数'!$C$3:$C$498,'面板-景气指数'!$A88,'[1]面板-分位数'!$J$3:$J$498)</f>
        <v>0</v>
      </c>
      <c r="W88" s="48">
        <f t="array" ref="W88">SUMPRODUCT(('[1]面板-分位数'!$C$3:$C$498='面板-景气指数'!$A88)*('[1]面板-分位数'!$J$3:$J$498),('[1]面板-分位数'!$C$3:$C$498='面板-景气指数'!$A88)*'[1]面板-分位数'!AB$3:AB$498)/SUMIF('[1]面板-分位数'!$C$3:$C$498,'面板-景气指数'!$A88,'[1]面板-分位数'!$J$3:$J$498)</f>
        <v>0.01</v>
      </c>
      <c r="X88" s="48">
        <f t="array" ref="X88">SUMPRODUCT(('[1]面板-分位数'!$C$3:$C$498='面板-景气指数'!$A88)*('[1]面板-分位数'!$J$3:$J$498),('[1]面板-分位数'!$C$3:$C$498='面板-景气指数'!$A88)*'[1]面板-分位数'!AC$3:AC$498)/SUMIF('[1]面板-分位数'!$C$3:$C$498,'面板-景气指数'!$A88,'[1]面板-分位数'!$J$3:$J$498)</f>
        <v>4.2000000000000003E-2</v>
      </c>
      <c r="Y88" s="48">
        <f t="array" ref="Y88">SUMPRODUCT(('[1]面板-分位数'!$C$3:$C$498='面板-景气指数'!$A88)*('[1]面板-分位数'!$J$3:$J$498),('[1]面板-分位数'!$C$3:$C$498='面板-景气指数'!$A88)*'[1]面板-分位数'!AD$3:AD$498)/SUMIF('[1]面板-分位数'!$C$3:$C$498,'面板-景气指数'!$A88,'[1]面板-分位数'!$J$3:$J$498)</f>
        <v>9.5000000000000001E-2</v>
      </c>
      <c r="Z88" s="48">
        <f t="array" ref="Z88">SUMPRODUCT(('[1]面板-分位数'!$C$3:$C$498='面板-景气指数'!$A88)*('[1]面板-分位数'!$J$3:$J$498),('[1]面板-分位数'!$C$3:$C$498='面板-景气指数'!$A88)*'[1]面板-分位数'!AE$3:AE$498)/SUMIF('[1]面板-分位数'!$C$3:$C$498,'面板-景气指数'!$A88,'[1]面板-分位数'!$J$3:$J$498)</f>
        <v>0.14799999999999999</v>
      </c>
      <c r="AA88" s="48">
        <f t="array" ref="AA88">SUMPRODUCT(('[1]面板-分位数'!$C$3:$C$498='面板-景气指数'!$A88)*('[1]面板-分位数'!$J$3:$J$498),('[1]面板-分位数'!$C$3:$C$498='面板-景气指数'!$A88)*'[1]面板-分位数'!AF$3:AF$498)/SUMIF('[1]面板-分位数'!$C$3:$C$498,'面板-景气指数'!$A88,'[1]面板-分位数'!$J$3:$J$498)</f>
        <v>0.11700000000000002</v>
      </c>
      <c r="AB88" s="48">
        <f t="array" ref="AB88">SUMPRODUCT(('[1]面板-分位数'!$C$3:$C$498='面板-景气指数'!$A88)*('[1]面板-分位数'!$J$3:$J$498),('[1]面板-分位数'!$C$3:$C$498='面板-景气指数'!$A88)*'[1]面板-分位数'!AG$3:AG$498)/SUMIF('[1]面板-分位数'!$C$3:$C$498,'面板-景气指数'!$A88,'[1]面板-分位数'!$J$3:$J$498)</f>
        <v>7.3999999999999996E-2</v>
      </c>
      <c r="AC88" s="48">
        <f t="array" ref="AC88">SUMPRODUCT(('[1]面板-分位数'!$C$3:$C$498='面板-景气指数'!$A88)*('[1]面板-分位数'!$J$3:$J$498),('[1]面板-分位数'!$C$3:$C$498='面板-景气指数'!$A88)*'[1]面板-分位数'!AH$3:AH$498)/SUMIF('[1]面板-分位数'!$C$3:$C$498,'面板-景气指数'!$A88,'[1]面板-分位数'!$J$3:$J$498)</f>
        <v>8.5000000000000006E-2</v>
      </c>
      <c r="AD88" s="48">
        <f t="array" ref="AD88">SUMPRODUCT(('[1]面板-分位数'!$C$3:$C$498='面板-景气指数'!$A88)*('[1]面板-分位数'!$J$3:$J$498),('[1]面板-分位数'!$C$3:$C$498='面板-景气指数'!$A88)*'[1]面板-分位数'!AI$3:AI$498)/SUMIF('[1]面板-分位数'!$C$3:$C$498,'面板-景气指数'!$A88,'[1]面板-分位数'!$J$3:$J$498)</f>
        <v>0.18</v>
      </c>
      <c r="AE88" s="48">
        <f t="array" ref="AE88">SUMPRODUCT(('[1]面板-分位数'!$C$3:$C$498='面板-景气指数'!$A88)*('[1]面板-分位数'!$J$3:$J$498),('[1]面板-分位数'!$C$3:$C$498='面板-景气指数'!$A88)*'[1]面板-分位数'!AJ$3:AJ$498)/SUMIF('[1]面板-分位数'!$C$3:$C$498,'面板-景气指数'!$A88,'[1]面板-分位数'!$J$3:$J$498)</f>
        <v>0.37200000000000005</v>
      </c>
      <c r="AF88" s="48">
        <f t="array" ref="AF88">SUMPRODUCT(('[1]面板-分位数'!$C$3:$C$498='面板-景气指数'!$A88)*('[1]面板-分位数'!$J$3:$J$498),('[1]面板-分位数'!$C$3:$C$498='面板-景气指数'!$A88)*'[1]面板-分位数'!AK$3:AK$498)/SUMIF('[1]面板-分位数'!$C$3:$C$498,'面板-景气指数'!$A88,'[1]面板-分位数'!$J$3:$J$498)</f>
        <v>0.60599999999999998</v>
      </c>
      <c r="AG88" s="48">
        <f t="array" ref="AG88">SUMPRODUCT(('[1]面板-分位数'!$C$3:$C$498='面板-景气指数'!$A88)*('[1]面板-分位数'!$J$3:$J$498),('[1]面板-分位数'!$C$3:$C$498='面板-景气指数'!$A88)*'[1]面板-分位数'!AL$3:AL$498)/SUMIF('[1]面板-分位数'!$C$3:$C$498,'面板-景气指数'!$A88,'[1]面板-分位数'!$J$3:$J$498)</f>
        <v>0.84</v>
      </c>
      <c r="AH88" s="48">
        <f t="array" ref="AH88">SUMPRODUCT(('[1]面板-分位数'!$C$3:$C$498='面板-景气指数'!$A88)*('[1]面板-分位数'!$J$3:$J$498),('[1]面板-分位数'!$C$3:$C$498='面板-景气指数'!$A88)*'[1]面板-分位数'!AM$3:AM$498)/SUMIF('[1]面板-分位数'!$C$3:$C$498,'面板-景气指数'!$A88,'[1]面板-分位数'!$J$3:$J$498)</f>
        <v>0.94599999999999995</v>
      </c>
      <c r="AI88" s="48">
        <f t="array" ref="AI88">SUMPRODUCT(('[1]面板-分位数'!$C$3:$C$498='面板-景气指数'!$A88)*('[1]面板-分位数'!$J$3:$J$498),('[1]面板-分位数'!$C$3:$C$498='面板-景气指数'!$A88)*'[1]面板-分位数'!AN$3:AN$498)/SUMIF('[1]面板-分位数'!$C$3:$C$498,'面板-景气指数'!$A88,'[1]面板-分位数'!$J$3:$J$498)</f>
        <v>1</v>
      </c>
      <c r="AJ88" s="48">
        <f t="array" ref="AJ88">SUMPRODUCT(('[1]面板-分位数'!$C$3:$C$498='面板-景气指数'!$A88)*('[1]面板-分位数'!$J$3:$J$498),('[1]面板-分位数'!$C$3:$C$498='面板-景气指数'!$A88)*'[1]面板-分位数'!AO$3:AO$498)/SUMIF('[1]面板-分位数'!$C$3:$C$498,'面板-景气指数'!$A88,'[1]面板-分位数'!$J$3:$J$498)</f>
        <v>0.98899999999999988</v>
      </c>
      <c r="AK88" s="48">
        <f t="array" ref="AK88">SUMPRODUCT(('[1]面板-分位数'!$C$3:$C$498='面板-景气指数'!$A88)*('[1]面板-分位数'!$J$3:$J$498),('[1]面板-分位数'!$C$3:$C$498='面板-景气指数'!$A88)*'[1]面板-分位数'!AP$3:AP$498)/SUMIF('[1]面板-分位数'!$C$3:$C$498,'面板-景气指数'!$A88,'[1]面板-分位数'!$J$3:$J$498)</f>
        <v>0.97799999999999998</v>
      </c>
      <c r="AL88" s="48">
        <f t="array" ref="AL88">SUMPRODUCT(('[1]面板-分位数'!$C$3:$C$498='面板-景气指数'!$A88)*('[1]面板-分位数'!$J$3:$J$498),('[1]面板-分位数'!$C$3:$C$498='面板-景气指数'!$A88)*'[1]面板-分位数'!AQ$3:AQ$498)/SUMIF('[1]面板-分位数'!$C$3:$C$498,'面板-景气指数'!$A88,'[1]面板-分位数'!$J$3:$J$498)</f>
        <v>0.96799999999999997</v>
      </c>
      <c r="AM88" s="48">
        <f t="array" ref="AM88">SUMPRODUCT(('[1]面板-分位数'!$C$3:$C$498='面板-景气指数'!$A88)*('[1]面板-分位数'!$J$3:$J$498),('[1]面板-分位数'!$C$3:$C$498='面板-景气指数'!$A88)*'[1]面板-分位数'!AR$3:AR$498)/SUMIF('[1]面板-分位数'!$C$3:$C$498,'面板-景气指数'!$A88,'[1]面板-分位数'!$J$3:$J$498)</f>
        <v>0.95699999999999996</v>
      </c>
      <c r="AN88" s="48">
        <f t="array" ref="AN88">SUMPRODUCT(('[1]面板-分位数'!$C$3:$C$498='面板-景气指数'!$A88)*('[1]面板-分位数'!$J$3:$J$498),('[1]面板-分位数'!$C$3:$C$498='面板-景气指数'!$A88)*'[1]面板-分位数'!AS$3:AS$498)/SUMIF('[1]面板-分位数'!$C$3:$C$498,'面板-景气指数'!$A88,'[1]面板-分位数'!$J$3:$J$498)</f>
        <v>0.92500000000000004</v>
      </c>
      <c r="AO88" s="48">
        <f t="array" ref="AO88">SUMPRODUCT(('[1]面板-分位数'!$C$3:$C$498='面板-景气指数'!$A88)*('[1]面板-分位数'!$J$3:$J$498),('[1]面板-分位数'!$C$3:$C$498='面板-景气指数'!$A88)*'[1]面板-分位数'!AT$3:AT$498)/SUMIF('[1]面板-分位数'!$C$3:$C$498,'面板-景气指数'!$A88,'[1]面板-分位数'!$J$3:$J$498)</f>
        <v>0.872</v>
      </c>
      <c r="AP88" s="48">
        <f t="array" ref="AP88">SUMPRODUCT(('[1]面板-分位数'!$C$3:$C$498='面板-景气指数'!$A88)*('[1]面板-分位数'!$J$3:$J$498),('[1]面板-分位数'!$C$3:$C$498='面板-景气指数'!$A88)*'[1]面板-分位数'!AU$3:AU$498)/SUMIF('[1]面板-分位数'!$C$3:$C$498,'面板-景气指数'!$A88,'[1]面板-分位数'!$J$3:$J$498)</f>
        <v>0.81900000000000006</v>
      </c>
      <c r="AQ88" s="48">
        <f t="array" ref="AQ88">SUMPRODUCT(('[1]面板-分位数'!$C$3:$C$498='面板-景气指数'!$A88)*('[1]面板-分位数'!$J$3:$J$498),('[1]面板-分位数'!$C$3:$C$498='面板-景气指数'!$A88)*'[1]面板-分位数'!AV$3:AV$498)/SUMIF('[1]面板-分位数'!$C$3:$C$498,'面板-景气指数'!$A88,'[1]面板-分位数'!$J$3:$J$498)</f>
        <v>0.74400000000000011</v>
      </c>
      <c r="AR88" s="48">
        <f t="array" ref="AR88">SUMPRODUCT(('[1]面板-分位数'!$C$3:$C$498='面板-景气指数'!$A88)*('[1]面板-分位数'!$J$3:$J$498),('[1]面板-分位数'!$C$3:$C$498='面板-景气指数'!$A88)*'[1]面板-分位数'!AW$3:AW$498)/SUMIF('[1]面板-分位数'!$C$3:$C$498,'面板-景气指数'!$A88,'[1]面板-分位数'!$J$3:$J$498)</f>
        <v>0.71199999999999986</v>
      </c>
      <c r="AS88" s="48">
        <f t="array" ref="AS88">SUMPRODUCT(('[1]面板-分位数'!$C$3:$C$498='面板-景气指数'!$A88)*('[1]面板-分位数'!$J$3:$J$498),('[1]面板-分位数'!$C$3:$C$498='面板-景气指数'!$A88)*'[1]面板-分位数'!AX$3:AX$498)/SUMIF('[1]面板-分位数'!$C$3:$C$498,'面板-景气指数'!$A88,'[1]面板-分位数'!$J$3:$J$498)</f>
        <v>0.52100000000000002</v>
      </c>
      <c r="AT88" s="48">
        <f t="array" ref="AT88">SUMPRODUCT(('[1]面板-分位数'!$C$3:$C$498='面板-景气指数'!$A88)*('[1]面板-分位数'!$J$3:$J$498),('[1]面板-分位数'!$C$3:$C$498='面板-景气指数'!$A88)*'[1]面板-分位数'!AY$3:AY$498)/SUMIF('[1]面板-分位数'!$C$3:$C$498,'面板-景气指数'!$A88,'[1]面板-分位数'!$J$3:$J$498)</f>
        <v>0.436</v>
      </c>
      <c r="AU88" s="48">
        <f t="array" ref="AU88">SUMPRODUCT(('[1]面板-分位数'!$C$3:$C$498='面板-景气指数'!$A88)*('[1]面板-分位数'!$J$3:$J$498),('[1]面板-分位数'!$C$3:$C$498='面板-景气指数'!$A88)*'[1]面板-分位数'!AZ$3:AZ$498)/SUMIF('[1]面板-分位数'!$C$3:$C$498,'面板-景气指数'!$A88,'[1]面板-分位数'!$J$3:$J$498)</f>
        <v>0.28699999999999998</v>
      </c>
      <c r="AV88" s="48">
        <f t="array" ref="AV88">SUMPRODUCT(('[1]面板-分位数'!$C$3:$C$498='面板-景气指数'!$A88)*('[1]面板-分位数'!$J$3:$J$498),('[1]面板-分位数'!$C$3:$C$498='面板-景气指数'!$A88)*'[1]面板-分位数'!BA$3:BA$498)/SUMIF('[1]面板-分位数'!$C$3:$C$498,'面板-景气指数'!$A88,'[1]面板-分位数'!$J$3:$J$498)</f>
        <v>0.308</v>
      </c>
      <c r="AW88" s="48">
        <f t="array" ref="AW88">SUMPRODUCT(('[1]面板-分位数'!$C$3:$C$498='面板-景气指数'!$A88)*('[1]面板-分位数'!$J$3:$J$498),('[1]面板-分位数'!$C$3:$C$498='面板-景气指数'!$A88)*'[1]面板-分位数'!BB$3:BB$498)/SUMIF('[1]面板-分位数'!$C$3:$C$498,'面板-景气指数'!$A88,'[1]面板-分位数'!$J$3:$J$498)</f>
        <v>0.36100000000000004</v>
      </c>
      <c r="AX88" s="48">
        <f t="array" ref="AX88">SUMPRODUCT(('[1]面板-分位数'!$C$3:$C$498='面板-景气指数'!$A88)*('[1]面板-分位数'!$J$3:$J$498),('[1]面板-分位数'!$C$3:$C$498='面板-景气指数'!$A88)*'[1]面板-分位数'!BC$3:BC$498)/SUMIF('[1]面板-分位数'!$C$3:$C$498,'面板-景气指数'!$A88,'[1]面板-分位数'!$J$3:$J$498)</f>
        <v>0.39300000000000002</v>
      </c>
      <c r="AY88" s="48">
        <f t="array" ref="AY88">SUMPRODUCT(('[1]面板-分位数'!$C$3:$C$498='面板-景气指数'!$A88)*('[1]面板-分位数'!$J$3:$J$498),('[1]面板-分位数'!$C$3:$C$498='面板-景气指数'!$A88)*'[1]面板-分位数'!BD$3:BD$498)/SUMIF('[1]面板-分位数'!$C$3:$C$498,'面板-景气指数'!$A88,'[1]面板-分位数'!$J$3:$J$498)</f>
        <v>0.5</v>
      </c>
      <c r="AZ88" s="48">
        <f t="array" ref="AZ88">SUMPRODUCT(('[1]面板-分位数'!$C$3:$C$498='面板-景气指数'!$A88)*('[1]面板-分位数'!$J$3:$J$498),('[1]面板-分位数'!$C$3:$C$498='面板-景气指数'!$A88)*'[1]面板-分位数'!BE$3:BE$498)/SUMIF('[1]面板-分位数'!$C$3:$C$498,'面板-景气指数'!$A88,'[1]面板-分位数'!$J$3:$J$498)</f>
        <v>0.53100000000000003</v>
      </c>
      <c r="BA88" s="48">
        <f t="array" ref="BA88">SUMPRODUCT(('[1]面板-分位数'!$C$3:$C$498='面板-景气指数'!$A88)*('[1]面板-分位数'!$J$3:$J$498),('[1]面板-分位数'!$C$3:$C$498='面板-景气指数'!$A88)*'[1]面板-分位数'!BF$3:BF$498)/SUMIF('[1]面板-分位数'!$C$3:$C$498,'面板-景气指数'!$A88,'[1]面板-分位数'!$J$3:$J$498)</f>
        <v>0.58499999999999996</v>
      </c>
      <c r="BB88" s="48">
        <f t="array" ref="BB88">SUMPRODUCT(('[1]面板-分位数'!$C$3:$C$498='面板-景气指数'!$A88)*('[1]面板-分位数'!$J$3:$J$498),('[1]面板-分位数'!$C$3:$C$498='面板-景气指数'!$A88)*'[1]面板-分位数'!BG$3:BG$498)/SUMIF('[1]面板-分位数'!$C$3:$C$498,'面板-景气指数'!$A88,'[1]面板-分位数'!$J$3:$J$498)</f>
        <v>0.61699999999999999</v>
      </c>
      <c r="BC88" s="48">
        <f t="array" ref="BC88">SUMPRODUCT(('[1]面板-分位数'!$C$3:$C$498='面板-景气指数'!$A88)*('[1]面板-分位数'!$J$3:$J$498),('[1]面板-分位数'!$C$3:$C$498='面板-景气指数'!$A88)*'[1]面板-分位数'!BH$3:BH$498)/SUMIF('[1]面板-分位数'!$C$3:$C$498,'面板-景气指数'!$A88,'[1]面板-分位数'!$J$3:$J$498)</f>
        <v>0.68</v>
      </c>
      <c r="BD88" s="48">
        <f t="array" ref="BD88">SUMPRODUCT(('[1]面板-分位数'!$C$3:$C$498='面板-景气指数'!$A88)*('[1]面板-分位数'!$J$3:$J$498),('[1]面板-分位数'!$C$3:$C$498='面板-景气指数'!$A88)*'[1]面板-分位数'!BI$3:BI$498)/SUMIF('[1]面板-分位数'!$C$3:$C$498,'面板-景气指数'!$A88,'[1]面板-分位数'!$J$3:$J$498)</f>
        <v>0.755</v>
      </c>
      <c r="BE88" s="48">
        <f t="array" ref="BE88">SUMPRODUCT(('[1]面板-分位数'!$C$3:$C$498='面板-景气指数'!$A88)*('[1]面板-分位数'!$J$3:$J$498),('[1]面板-分位数'!$C$3:$C$498='面板-景气指数'!$A88)*'[1]面板-分位数'!BJ$3:BJ$498)/SUMIF('[1]面板-分位数'!$C$3:$C$498,'面板-景气指数'!$A88,'[1]面板-分位数'!$J$3:$J$498)</f>
        <v>0.82899999999999996</v>
      </c>
      <c r="BF88" s="48">
        <f t="array" ref="BF88">SUMPRODUCT(('[1]面板-分位数'!$C$3:$C$498='面板-景气指数'!$A88)*('[1]面板-分位数'!$J$3:$J$498),('[1]面板-分位数'!$C$3:$C$498='面板-景气指数'!$A88)*'[1]面板-分位数'!BK$3:BK$498)/SUMIF('[1]面板-分位数'!$C$3:$C$498,'面板-景气指数'!$A88,'[1]面板-分位数'!$J$3:$J$498)</f>
        <v>0.89300000000000002</v>
      </c>
      <c r="BG88" s="48">
        <f t="array" ref="BG88">SUMPRODUCT(('[1]面板-分位数'!$C$3:$C$498='面板-景气指数'!$A88)*('[1]面板-分位数'!$J$3:$J$498),('[1]面板-分位数'!$C$3:$C$498='面板-景气指数'!$A88)*'[1]面板-分位数'!BL$3:BL$498)/SUMIF('[1]面板-分位数'!$C$3:$C$498,'面板-景气指数'!$A88,'[1]面板-分位数'!$J$3:$J$498)</f>
        <v>0.90399999999999991</v>
      </c>
      <c r="BH88" s="48">
        <f t="array" ref="BH88">SUMPRODUCT(('[1]面板-分位数'!$C$3:$C$498='面板-景气指数'!$A88)*('[1]面板-分位数'!$J$3:$J$498),('[1]面板-分位数'!$C$3:$C$498='面板-景气指数'!$A88)*'[1]面板-分位数'!BM$3:BM$498)/SUMIF('[1]面板-分位数'!$C$3:$C$498,'面板-景气指数'!$A88,'[1]面板-分位数'!$J$3:$J$498)</f>
        <v>0.85099999999999998</v>
      </c>
      <c r="BI88" s="48">
        <f t="array" ref="BI88">SUMPRODUCT(('[1]面板-分位数'!$C$3:$C$498='面板-景气指数'!$A88)*('[1]面板-分位数'!$J$3:$J$498),('[1]面板-分位数'!$C$3:$C$498='面板-景气指数'!$A88)*'[1]面板-分位数'!BN$3:BN$498)/SUMIF('[1]面板-分位数'!$C$3:$C$498,'面板-景气指数'!$A88,'[1]面板-分位数'!$J$3:$J$498)</f>
        <v>0.80800000000000005</v>
      </c>
      <c r="BJ88" s="48">
        <f t="array" ref="BJ88">SUMPRODUCT(('[1]面板-分位数'!$C$3:$C$498='面板-景气指数'!$A88)*('[1]面板-分位数'!$J$3:$J$498),('[1]面板-分位数'!$C$3:$C$498='面板-景气指数'!$A88)*'[1]面板-分位数'!BO$3:BO$498)/SUMIF('[1]面板-分位数'!$C$3:$C$498,'面板-景气指数'!$A88,'[1]面板-分位数'!$J$3:$J$498)</f>
        <v>0.76500000000000001</v>
      </c>
      <c r="BK88" s="48">
        <f t="array" ref="BK88">SUMPRODUCT(('[1]面板-分位数'!$C$3:$C$498='面板-景气指数'!$A88)*('[1]面板-分位数'!$J$3:$J$498),('[1]面板-分位数'!$C$3:$C$498='面板-景气指数'!$A88)*'[1]面板-分位数'!BP$3:BP$498)/SUMIF('[1]面板-分位数'!$C$3:$C$498,'面板-景气指数'!$A88,'[1]面板-分位数'!$J$3:$J$498)</f>
        <v>0.70199999999999996</v>
      </c>
      <c r="BL88" s="48">
        <f t="array" ref="BL88">SUMPRODUCT(('[1]面板-分位数'!$C$3:$C$498='面板-景气指数'!$A88)*('[1]面板-分位数'!$J$3:$J$498),('[1]面板-分位数'!$C$3:$C$498='面板-景气指数'!$A88)*'[1]面板-分位数'!BQ$3:BQ$498)/SUMIF('[1]面板-分位数'!$C$3:$C$498,'面板-景气指数'!$A88,'[1]面板-分位数'!$J$3:$J$498)</f>
        <v>0.63800000000000001</v>
      </c>
      <c r="BM88" s="48">
        <f t="array" ref="BM88">SUMPRODUCT(('[1]面板-分位数'!$C$3:$C$498='面板-景气指数'!$A88)*('[1]面板-分位数'!$J$3:$J$498),('[1]面板-分位数'!$C$3:$C$498='面板-景气指数'!$A88)*'[1]面板-分位数'!BR$3:BR$498)/SUMIF('[1]面板-分位数'!$C$3:$C$498,'面板-景气指数'!$A88,'[1]面板-分位数'!$J$3:$J$498)</f>
        <v>0.67</v>
      </c>
      <c r="BN88" s="48">
        <f t="array" ref="BN88">SUMPRODUCT(('[1]面板-分位数'!$C$3:$C$498='面板-景气指数'!$A88)*('[1]面板-分位数'!$J$3:$J$498),('[1]面板-分位数'!$C$3:$C$498='面板-景气指数'!$A88)*'[1]面板-分位数'!BS$3:BS$498)/SUMIF('[1]面板-分位数'!$C$3:$C$498,'面板-景气指数'!$A88,'[1]面板-分位数'!$J$3:$J$498)</f>
        <v>0.72299999999999998</v>
      </c>
      <c r="BO88" s="48">
        <f t="array" ref="BO88">SUMPRODUCT(('[1]面板-分位数'!$C$3:$C$498='面板-景气指数'!$A88)*('[1]面板-分位数'!$J$3:$J$498),('[1]面板-分位数'!$C$3:$C$498='面板-景气指数'!$A88)*'[1]面板-分位数'!BT$3:BT$498)/SUMIF('[1]面板-分位数'!$C$3:$C$498,'面板-景气指数'!$A88,'[1]面板-分位数'!$J$3:$J$498)</f>
        <v>0.64800000000000002</v>
      </c>
      <c r="BP88" s="48">
        <f t="array" ref="BP88">SUMPRODUCT(('[1]面板-分位数'!$C$3:$C$498='面板-景气指数'!$A88)*('[1]面板-分位数'!$J$3:$J$498),('[1]面板-分位数'!$C$3:$C$498='面板-景气指数'!$A88)*'[1]面板-分位数'!BU$3:BU$498)/SUMIF('[1]面板-分位数'!$C$3:$C$498,'面板-景气指数'!$A88,'[1]面板-分位数'!$J$3:$J$498)</f>
        <v>0.51</v>
      </c>
      <c r="BQ88" s="48">
        <f t="array" ref="BQ88">SUMPRODUCT(('[1]面板-分位数'!$C$3:$C$498='面板-景气指数'!$A88)*('[1]面板-分位数'!$J$3:$J$498),('[1]面板-分位数'!$C$3:$C$498='面板-景气指数'!$A88)*'[1]面板-分位数'!BV$3:BV$498)/SUMIF('[1]面板-分位数'!$C$3:$C$498,'面板-景气指数'!$A88,'[1]面板-分位数'!$J$3:$J$498)</f>
        <v>0.44599999999999995</v>
      </c>
      <c r="BR88" s="48">
        <f t="array" ref="BR88">SUMPRODUCT(('[1]面板-分位数'!$C$3:$C$498='面板-景气指数'!$A88)*('[1]面板-分位数'!$J$3:$J$498),('[1]面板-分位数'!$C$3:$C$498='面板-景气指数'!$A88)*'[1]面板-分位数'!BW$3:BW$498)/SUMIF('[1]面板-分位数'!$C$3:$C$498,'面板-景气指数'!$A88,'[1]面板-分位数'!$J$3:$J$498)</f>
        <v>0.46800000000000008</v>
      </c>
      <c r="BS88" s="48">
        <f t="array" ref="BS88">SUMPRODUCT(('[1]面板-分位数'!$C$3:$C$498='面板-景气指数'!$A88)*('[1]面板-分位数'!$J$3:$J$498),('[1]面板-分位数'!$C$3:$C$498='面板-景气指数'!$A88)*'[1]面板-分位数'!BX$3:BX$498)/SUMIF('[1]面板-分位数'!$C$3:$C$498,'面板-景气指数'!$A88,'[1]面板-分位数'!$J$3:$J$498)</f>
        <v>0.48899999999999999</v>
      </c>
      <c r="BT88" s="48">
        <f t="array" ref="BT88">SUMPRODUCT(('[1]面板-分位数'!$C$3:$C$498='面板-景气指数'!$A88)*('[1]面板-分位数'!$J$3:$J$498),('[1]面板-分位数'!$C$3:$C$498='面板-景气指数'!$A88)*'[1]面板-分位数'!BY$3:BY$498)/SUMIF('[1]面板-分位数'!$C$3:$C$498,'面板-景气指数'!$A88,'[1]面板-分位数'!$J$3:$J$498)</f>
        <v>0.40400000000000003</v>
      </c>
      <c r="BU88" s="48">
        <f t="array" ref="BU88">SUMPRODUCT(('[1]面板-分位数'!$C$3:$C$498='面板-景气指数'!$A88)*('[1]面板-分位数'!$J$3:$J$498),('[1]面板-分位数'!$C$3:$C$498='面板-景气指数'!$A88)*'[1]面板-分位数'!BZ$3:BZ$498)/SUMIF('[1]面板-分位数'!$C$3:$C$498,'面板-景气指数'!$A88,'[1]面板-分位数'!$J$3:$J$498)</f>
        <v>0.23400000000000004</v>
      </c>
      <c r="BV88" s="48">
        <f t="array" ref="BV88">SUMPRODUCT(('[1]面板-分位数'!$C$3:$C$498='面板-景气指数'!$A88)*('[1]面板-分位数'!$J$3:$J$498),('[1]面板-分位数'!$C$3:$C$498='面板-景气指数'!$A88)*'[1]面板-分位数'!CA$3:CA$498)/SUMIF('[1]面板-分位数'!$C$3:$C$498,'面板-景气指数'!$A88,'[1]面板-分位数'!$J$3:$J$498)</f>
        <v>0.127</v>
      </c>
      <c r="BW88" s="48">
        <f t="array" ref="BW88">SUMPRODUCT(('[1]面板-分位数'!$C$3:$C$498='面板-景气指数'!$A88)*('[1]面板-分位数'!$J$3:$J$498),('[1]面板-分位数'!$C$3:$C$498='面板-景气指数'!$A88)*'[1]面板-分位数'!CB$3:CB$498)/SUMIF('[1]面板-分位数'!$C$3:$C$498,'面板-景气指数'!$A88,'[1]面板-分位数'!$J$3:$J$498)</f>
        <v>0.10599999999999998</v>
      </c>
      <c r="BX88" s="48">
        <f t="array" ref="BX88">SUMPRODUCT(('[1]面板-分位数'!$C$3:$C$498='面板-景气指数'!$A88)*('[1]面板-分位数'!$J$3:$J$498),('[1]面板-分位数'!$C$3:$C$498='面板-景气指数'!$A88)*'[1]面板-分位数'!CC$3:CC$498)/SUMIF('[1]面板-分位数'!$C$3:$C$498,'面板-景气指数'!$A88,'[1]面板-分位数'!$J$3:$J$498)</f>
        <v>0.13800000000000001</v>
      </c>
      <c r="BY88" s="48">
        <f t="array" ref="BY88">SUMPRODUCT(('[1]面板-分位数'!$C$3:$C$498='面板-景气指数'!$A88)*('[1]面板-分位数'!$J$3:$J$498),('[1]面板-分位数'!$C$3:$C$498='面板-景气指数'!$A88)*'[1]面板-分位数'!CD$3:CD$498)/SUMIF('[1]面板-分位数'!$C$3:$C$498,'面板-景气指数'!$A88,'[1]面板-分位数'!$J$3:$J$498)</f>
        <v>0.159</v>
      </c>
      <c r="BZ88" s="48">
        <f t="array" ref="BZ88">SUMPRODUCT(('[1]面板-分位数'!$C$3:$C$498='面板-景气指数'!$A88)*('[1]面板-分位数'!$J$3:$J$498),('[1]面板-分位数'!$C$3:$C$498='面板-景气指数'!$A88)*'[1]面板-分位数'!CE$3:CE$498)/SUMIF('[1]面板-分位数'!$C$3:$C$498,'面板-景气指数'!$A88,'[1]面板-分位数'!$J$3:$J$498)</f>
        <v>0.255</v>
      </c>
      <c r="CA88" s="48">
        <f t="array" ref="CA88">SUMPRODUCT(('[1]面板-分位数'!$C$3:$C$498='面板-景气指数'!$A88)*('[1]面板-分位数'!$J$3:$J$498),('[1]面板-分位数'!$C$3:$C$498='面板-景气指数'!$A88)*'[1]面板-分位数'!CF$3:CF$498)/SUMIF('[1]面板-分位数'!$C$3:$C$498,'面板-景气指数'!$A88,'[1]面板-分位数'!$J$3:$J$498)</f>
        <v>0.41399999999999998</v>
      </c>
      <c r="CB88" s="48">
        <f t="array" ref="CB88">SUMPRODUCT(('[1]面板-分位数'!$C$3:$C$498='面板-景气指数'!$A88)*('[1]面板-分位数'!$J$3:$J$498),('[1]面板-分位数'!$C$3:$C$498='面板-景气指数'!$A88)*'[1]面板-分位数'!CG$3:CG$498)/SUMIF('[1]面板-分位数'!$C$3:$C$498,'面板-景气指数'!$A88,'[1]面板-分位数'!$J$3:$J$498)</f>
        <v>0.55300000000000005</v>
      </c>
      <c r="CC88" s="48">
        <f t="array" ref="CC88">SUMPRODUCT(('[1]面板-分位数'!$C$3:$C$498='面板-景气指数'!$A88)*('[1]面板-分位数'!$J$3:$J$498),('[1]面板-分位数'!$C$3:$C$498='面板-景气指数'!$A88)*'[1]面板-分位数'!CH$3:CH$498)/SUMIF('[1]面板-分位数'!$C$3:$C$498,'面板-景气指数'!$A88,'[1]面板-分位数'!$J$3:$J$498)</f>
        <v>0.65899999999999992</v>
      </c>
      <c r="CD88" s="48">
        <f t="array" ref="CD88">SUMPRODUCT(('[1]面板-分位数'!$C$3:$C$498='面板-景气指数'!$A88)*('[1]面板-分位数'!$J$3:$J$498),('[1]面板-分位数'!$C$3:$C$498='面板-景气指数'!$A88)*'[1]面板-分位数'!CI$3:CI$498)/SUMIF('[1]面板-分位数'!$C$3:$C$498,'面板-景气指数'!$A88,'[1]面板-分位数'!$J$3:$J$498)</f>
        <v>0.69099999999999995</v>
      </c>
      <c r="CE88" s="48">
        <f t="array" ref="CE88">SUMPRODUCT(('[1]面板-分位数'!$C$3:$C$498='面板-景气指数'!$A88)*('[1]面板-分位数'!$J$3:$J$498),('[1]面板-分位数'!$C$3:$C$498='面板-景气指数'!$A88)*'[1]面板-分位数'!CJ$3:CJ$498)/SUMIF('[1]面板-分位数'!$C$3:$C$498,'面板-景气指数'!$A88,'[1]面板-分位数'!$J$3:$J$498)</f>
        <v>0.59499999999999997</v>
      </c>
      <c r="CF88" s="48">
        <f t="array" ref="CF88">SUMPRODUCT(('[1]面板-分位数'!$C$3:$C$498='面板-景气指数'!$A88)*('[1]面板-分位数'!$J$3:$J$498),('[1]面板-分位数'!$C$3:$C$498='面板-景气指数'!$A88)*'[1]面板-分位数'!CK$3:CK$498)/SUMIF('[1]面板-分位数'!$C$3:$C$498,'面板-景气指数'!$A88,'[1]面板-分位数'!$J$3:$J$498)</f>
        <v>0.57399999999999995</v>
      </c>
      <c r="CG88" s="48">
        <f t="array" ref="CG88">SUMPRODUCT(('[1]面板-分位数'!$C$3:$C$498='面板-景气指数'!$A88)*('[1]面板-分位数'!$J$3:$J$498),('[1]面板-分位数'!$C$3:$C$498='面板-景气指数'!$A88)*'[1]面板-分位数'!CL$3:CL$498)/SUMIF('[1]面板-分位数'!$C$3:$C$498,'面板-景气指数'!$A88,'[1]面板-分位数'!$J$3:$J$498)</f>
        <v>0.73399999999999987</v>
      </c>
      <c r="CH88" s="48">
        <f t="array" ref="CH88">SUMPRODUCT(('[1]面板-分位数'!$C$3:$C$498='面板-景气指数'!$A88)*('[1]面板-分位数'!$J$3:$J$498),('[1]面板-分位数'!$C$3:$C$498='面板-景气指数'!$A88)*'[1]面板-分位数'!CM$3:CM$498)/SUMIF('[1]面板-分位数'!$C$3:$C$498,'面板-景气指数'!$A88,'[1]面板-分位数'!$J$3:$J$498)</f>
        <v>0.86099999999999999</v>
      </c>
      <c r="CI88" s="48">
        <f t="array" ref="CI88">SUMPRODUCT(('[1]面板-分位数'!$C$3:$C$498='面板-景气指数'!$A88)*('[1]面板-分位数'!$J$3:$J$498),('[1]面板-分位数'!$C$3:$C$498='面板-景气指数'!$A88)*'[1]面板-分位数'!CN$3:CN$498)/SUMIF('[1]面板-分位数'!$C$3:$C$498,'面板-景气指数'!$A88,'[1]面板-分位数'!$J$3:$J$498)</f>
        <v>0.91400000000000015</v>
      </c>
      <c r="CJ88" s="48">
        <f t="array" ref="CJ88">SUMPRODUCT(('[1]面板-分位数'!$C$3:$C$498='面板-景气指数'!$A88)*('[1]面板-分位数'!$J$3:$J$498),('[1]面板-分位数'!$C$3:$C$498='面板-景气指数'!$A88)*'[1]面板-分位数'!CO$3:CO$498)/SUMIF('[1]面板-分位数'!$C$3:$C$498,'面板-景气指数'!$A88,'[1]面板-分位数'!$J$3:$J$498)</f>
        <v>0.93600000000000017</v>
      </c>
      <c r="CK88" s="48">
        <f t="array" ref="CK88">SUMPRODUCT(('[1]面板-分位数'!$C$3:$C$498='面板-景气指数'!$A88)*('[1]面板-分位数'!$J$3:$J$498),('[1]面板-分位数'!$C$3:$C$498='面板-景气指数'!$A88)*'[1]面板-分位数'!CP$3:CP$498)/SUMIF('[1]面板-分位数'!$C$3:$C$498,'面板-景气指数'!$A88,'[1]面板-分位数'!$J$3:$J$498)</f>
        <v>0.88200000000000001</v>
      </c>
      <c r="CL88" s="48">
        <f t="array" ref="CL88">SUMPRODUCT(('[1]面板-分位数'!$C$3:$C$498='面板-景气指数'!$A88)*('[1]面板-分位数'!$J$3:$J$498),('[1]面板-分位数'!$C$3:$C$498='面板-景气指数'!$A88)*'[1]面板-分位数'!CQ$3:CQ$498)/SUMIF('[1]面板-分位数'!$C$3:$C$498,'面板-景气指数'!$A88,'[1]面板-分位数'!$J$3:$J$498)</f>
        <v>0.78700000000000003</v>
      </c>
      <c r="CM88" s="48">
        <f t="array" ref="CM88">SUMPRODUCT(('[1]面板-分位数'!$C$3:$C$498='面板-景气指数'!$A88)*('[1]面板-分位数'!$J$3:$J$498),('[1]面板-分位数'!$C$3:$C$498='面板-景气指数'!$A88)*'[1]面板-分位数'!CR$3:CR$498)/SUMIF('[1]面板-分位数'!$C$3:$C$498,'面板-景气指数'!$A88,'[1]面板-分位数'!$J$3:$J$498)</f>
        <v>0.54200000000000004</v>
      </c>
      <c r="CN88" s="48">
        <f t="array" ref="CN88">SUMPRODUCT(('[1]面板-分位数'!$C$3:$C$498='面板-景气指数'!$A88)*('[1]面板-分位数'!$J$3:$J$498),('[1]面板-分位数'!$C$3:$C$498='面板-景气指数'!$A88)*'[1]面板-分位数'!CS$3:CS$498)/SUMIF('[1]面板-分位数'!$C$3:$C$498,'面板-景气指数'!$A88,'[1]面板-分位数'!$J$3:$J$498)</f>
        <v>0.38200000000000001</v>
      </c>
      <c r="CO88" s="48">
        <f t="array" ref="CO88">SUMPRODUCT(('[1]面板-分位数'!$C$3:$C$498='面板-景气指数'!$A88)*('[1]面板-分位数'!$J$3:$J$498),('[1]面板-分位数'!$C$3:$C$498='面板-景气指数'!$A88)*'[1]面板-分位数'!CT$3:CT$498)/SUMIF('[1]面板-分位数'!$C$3:$C$498,'面板-景气指数'!$A88,'[1]面板-分位数'!$J$3:$J$498)</f>
        <v>0.29699999999999999</v>
      </c>
      <c r="CP88" s="48">
        <f t="array" ref="CP88">SUMPRODUCT(('[1]面板-分位数'!$C$3:$C$498='面板-景气指数'!$A88)*('[1]面板-分位数'!$J$3:$J$498),('[1]面板-分位数'!$C$3:$C$498='面板-景气指数'!$A88)*'[1]面板-分位数'!CU$3:CU$498)/SUMIF('[1]面板-分位数'!$C$3:$C$498,'面板-景气指数'!$A88,'[1]面板-分位数'!$J$3:$J$498)</f>
        <v>0.22299999999999998</v>
      </c>
      <c r="CQ88" s="48">
        <f t="array" ref="CQ88">SUMPRODUCT(('[1]面板-分位数'!$C$3:$C$498='面板-景气指数'!$A88)*('[1]面板-分位数'!$J$3:$J$498),('[1]面板-分位数'!$C$3:$C$498='面板-景气指数'!$A88)*'[1]面板-分位数'!CV$3:CV$498)/SUMIF('[1]面板-分位数'!$C$3:$C$498,'面板-景气指数'!$A88,'[1]面板-分位数'!$J$3:$J$498)</f>
        <v>0.20200000000000001</v>
      </c>
      <c r="CR88" s="48">
        <f t="array" ref="CR88">SUMPRODUCT(('[1]面板-分位数'!$C$3:$C$498='面板-景气指数'!$A88)*('[1]面板-分位数'!$J$3:$J$498),('[1]面板-分位数'!$C$3:$C$498='面板-景气指数'!$A88)*'[1]面板-分位数'!CW$3:CW$498)/SUMIF('[1]面板-分位数'!$C$3:$C$498,'面板-景气指数'!$A88,'[1]面板-分位数'!$J$3:$J$498)</f>
        <v>0.27600000000000002</v>
      </c>
      <c r="CS88" s="48">
        <f t="array" ref="CS88">SUMPRODUCT(('[1]面板-分位数'!$C$3:$C$498='面板-景气指数'!$A88)*('[1]面板-分位数'!$J$3:$J$498),('[1]面板-分位数'!$C$3:$C$498='面板-景气指数'!$A88)*'[1]面板-分位数'!CX$3:CX$498)/SUMIF('[1]面板-分位数'!$C$3:$C$498,'面板-景气指数'!$A88,'[1]面板-分位数'!$J$3:$J$498)</f>
        <v>0.32900000000000001</v>
      </c>
      <c r="CT88" s="48">
        <f t="array" ref="CT88">SUMPRODUCT(('[1]面板-分位数'!$C$3:$C$498='面板-景气指数'!$A88)*('[1]面板-分位数'!$J$3:$J$498),('[1]面板-分位数'!$C$3:$C$498='面板-景气指数'!$A88)*'[1]面板-分位数'!CY$3:CY$498)/SUMIF('[1]面板-分位数'!$C$3:$C$498,'面板-景气指数'!$A88,'[1]面板-分位数'!$J$3:$J$498)</f>
        <v>0.24399999999999999</v>
      </c>
      <c r="CU88" s="48">
        <f t="array" ref="CU88">SUMPRODUCT(('[1]面板-分位数'!$C$3:$C$498='面板-景气指数'!$A88)*('[1]面板-分位数'!$J$3:$J$498),('[1]面板-分位数'!$C$3:$C$498='面板-景气指数'!$A88)*'[1]面板-分位数'!CZ$3:CZ$498)/SUMIF('[1]面板-分位数'!$C$3:$C$498,'面板-景气指数'!$A88,'[1]面板-分位数'!$J$3:$J$498)</f>
        <v>5.2999999999999992E-2</v>
      </c>
      <c r="CV88" s="48">
        <f t="array" ref="CV88">SUMPRODUCT(('[1]面板-分位数'!$C$3:$C$498='面板-景气指数'!$A88)*('[1]面板-分位数'!$J$3:$J$498),('[1]面板-分位数'!$C$3:$C$498='面板-景气指数'!$A88)*'[1]面板-分位数'!DA$3:DA$498)/SUMIF('[1]面板-分位数'!$C$3:$C$498,'面板-景气指数'!$A88,'[1]面板-分位数'!$J$3:$J$498)</f>
        <v>3.1E-2</v>
      </c>
    </row>
    <row r="89" spans="1:100" x14ac:dyDescent="0.2">
      <c r="A89" s="46" t="s">
        <v>63</v>
      </c>
      <c r="B89" s="47">
        <f t="shared" si="25"/>
        <v>26.399999999999991</v>
      </c>
      <c r="C89" s="47">
        <f t="shared" si="27"/>
        <v>2.4624999999999897</v>
      </c>
      <c r="D89" s="49">
        <f t="shared" si="26"/>
        <v>21.249589154607438</v>
      </c>
      <c r="E89" s="47"/>
      <c r="F89" s="48">
        <f t="array" ref="F89">SUMPRODUCT(('[1]面板-分位数'!$C$3:$C$498='面板-景气指数'!$A89)*('[1]面板-分位数'!$J$3:$J$498),('[1]面板-分位数'!$C$3:$C$498='面板-景气指数'!$A89)*'[1]面板-分位数'!K$3:K$498)/SUMIF('[1]面板-分位数'!$C$3:$C$498,'面板-景气指数'!$A89,'[1]面板-分位数'!$J$3:$J$498)</f>
        <v>0.3279583333333333</v>
      </c>
      <c r="G89" s="48">
        <f t="array" ref="G89">SUMPRODUCT(('[1]面板-分位数'!$C$3:$C$498='面板-景气指数'!$A89)*('[1]面板-分位数'!$J$3:$J$498),('[1]面板-分位数'!$C$3:$C$498='面板-景气指数'!$A89)*'[1]面板-分位数'!L$3:L$498)/SUMIF('[1]面板-分位数'!$C$3:$C$498,'面板-景气指数'!$A89,'[1]面板-分位数'!$J$3:$J$498)</f>
        <v>0.3238333333333332</v>
      </c>
      <c r="H89" s="48">
        <f t="array" ref="H89">SUMPRODUCT(('[1]面板-分位数'!$C$3:$C$498='面板-景气指数'!$A89)*('[1]面板-分位数'!$J$3:$J$498),('[1]面板-分位数'!$C$3:$C$498='面板-景气指数'!$A89)*'[1]面板-分位数'!M$3:M$498)/SUMIF('[1]面板-分位数'!$C$3:$C$498,'面板-景气指数'!$A89,'[1]面板-分位数'!$J$3:$J$498)</f>
        <v>0.3332916666666666</v>
      </c>
      <c r="I89" s="48">
        <f t="array" ref="I89">SUMPRODUCT(('[1]面板-分位数'!$C$3:$C$498='面板-景气指数'!$A89)*('[1]面板-分位数'!$J$3:$J$498),('[1]面板-分位数'!$C$3:$C$498='面板-景气指数'!$A89)*'[1]面板-分位数'!N$3:N$498)/SUMIF('[1]面板-分位数'!$C$3:$C$498,'面板-景气指数'!$A89,'[1]面板-分位数'!$J$3:$J$498)</f>
        <v>0.34870833333333323</v>
      </c>
      <c r="J89" s="48">
        <f t="array" ref="J89">SUMPRODUCT(('[1]面板-分位数'!$C$3:$C$498='面板-景气指数'!$A89)*('[1]面板-分位数'!$J$3:$J$498),('[1]面板-分位数'!$C$3:$C$498='面板-景气指数'!$A89)*'[1]面板-分位数'!O$3:O$498)/SUMIF('[1]面板-分位数'!$C$3:$C$498,'面板-景气指数'!$A89,'[1]面板-分位数'!$J$3:$J$498)</f>
        <v>0.2992083333333333</v>
      </c>
      <c r="K89" s="48">
        <f t="array" ref="K89">SUMPRODUCT(('[1]面板-分位数'!$C$3:$C$498='面板-景气指数'!$A89)*('[1]面板-分位数'!$J$3:$J$498),('[1]面板-分位数'!$C$3:$C$498='面板-景气指数'!$A89)*'[1]面板-分位数'!P$3:P$498)/SUMIF('[1]面板-分位数'!$C$3:$C$498,'面板-景气指数'!$A89,'[1]面板-分位数'!$J$3:$J$498)</f>
        <v>0.21741666666666659</v>
      </c>
      <c r="L89" s="48">
        <f t="array" ref="L89">SUMPRODUCT(('[1]面板-分位数'!$C$3:$C$498='面板-景气指数'!$A89)*('[1]面板-分位数'!$J$3:$J$498),('[1]面板-分位数'!$C$3:$C$498='面板-景气指数'!$A89)*'[1]面板-分位数'!Q$3:Q$498)/SUMIF('[1]面板-分位数'!$C$3:$C$498,'面板-景气指数'!$A89,'[1]面板-分位数'!$J$3:$J$498)</f>
        <v>0.15237499999999998</v>
      </c>
      <c r="M89" s="48">
        <f t="array" ref="M89">SUMPRODUCT(('[1]面板-分位数'!$C$3:$C$498='面板-景气指数'!$A89)*('[1]面板-分位数'!$J$3:$J$498),('[1]面板-分位数'!$C$3:$C$498='面板-景气指数'!$A89)*'[1]面板-分位数'!R$3:R$498)/SUMIF('[1]面板-分位数'!$C$3:$C$498,'面板-景气指数'!$A89,'[1]面板-分位数'!$J$3:$J$498)</f>
        <v>0.14833333333333332</v>
      </c>
      <c r="N89" s="48">
        <f t="array" ref="N89">SUMPRODUCT(('[1]面板-分位数'!$C$3:$C$498='面板-景气指数'!$A89)*('[1]面板-分位数'!$J$3:$J$498),('[1]面板-分位数'!$C$3:$C$498='面板-景气指数'!$A89)*'[1]面板-分位数'!S$3:S$498)/SUMIF('[1]面板-分位数'!$C$3:$C$498,'面板-景气指数'!$A89,'[1]面板-分位数'!$J$3:$J$498)</f>
        <v>0.20424999999999993</v>
      </c>
      <c r="O89" s="48">
        <f t="array" ref="O89">SUMPRODUCT(('[1]面板-分位数'!$C$3:$C$498='面板-景气指数'!$A89)*('[1]面板-分位数'!$J$3:$J$498),('[1]面板-分位数'!$C$3:$C$498='面板-景气指数'!$A89)*'[1]面板-分位数'!T$3:T$498)/SUMIF('[1]面板-分位数'!$C$3:$C$498,'面板-景气指数'!$A89,'[1]面板-分位数'!$J$3:$J$498)</f>
        <v>0.20324999999999996</v>
      </c>
      <c r="P89" s="48">
        <f t="array" ref="P89">SUMPRODUCT(('[1]面板-分位数'!$C$3:$C$498='面板-景气指数'!$A89)*('[1]面板-分位数'!$J$3:$J$498),('[1]面板-分位数'!$C$3:$C$498='面板-景气指数'!$A89)*'[1]面板-分位数'!U$3:U$498)/SUMIF('[1]面板-分位数'!$C$3:$C$498,'面板-景气指数'!$A89,'[1]面板-分位数'!$J$3:$J$498)</f>
        <v>0.13783333333333331</v>
      </c>
      <c r="Q89" s="48">
        <f t="array" ref="Q89">SUMPRODUCT(('[1]面板-分位数'!$C$3:$C$498='面板-景气指数'!$A89)*('[1]面板-分位数'!$J$3:$J$498),('[1]面板-分位数'!$C$3:$C$498='面板-景气指数'!$A89)*'[1]面板-分位数'!V$3:V$498)/SUMIF('[1]面板-分位数'!$C$3:$C$498,'面板-景气指数'!$A89,'[1]面板-分位数'!$J$3:$J$498)</f>
        <v>7.9624999999999987E-2</v>
      </c>
      <c r="R89" s="48">
        <f t="array" ref="R89">SUMPRODUCT(('[1]面板-分位数'!$C$3:$C$498='面板-景气指数'!$A89)*('[1]面板-分位数'!$J$3:$J$498),('[1]面板-分位数'!$C$3:$C$498='面板-景气指数'!$A89)*'[1]面板-分位数'!W$3:W$498)/SUMIF('[1]面板-分位数'!$C$3:$C$498,'面板-景气指数'!$A89,'[1]面板-分位数'!$J$3:$J$498)</f>
        <v>6.8333333333333315E-2</v>
      </c>
      <c r="S89" s="48">
        <f t="array" ref="S89">SUMPRODUCT(('[1]面板-分位数'!$C$3:$C$498='面板-景气指数'!$A89)*('[1]面板-分位数'!$J$3:$J$498),('[1]面板-分位数'!$C$3:$C$498='面板-景气指数'!$A89)*'[1]面板-分位数'!X$3:X$498)/SUMIF('[1]面板-分位数'!$C$3:$C$498,'面板-景气指数'!$A89,'[1]面板-分位数'!$J$3:$J$498)</f>
        <v>5.9833333333333322E-2</v>
      </c>
      <c r="T89" s="48">
        <f t="array" ref="T89">SUMPRODUCT(('[1]面板-分位数'!$C$3:$C$498='面板-景气指数'!$A89)*('[1]面板-分位数'!$J$3:$J$498),('[1]面板-分位数'!$C$3:$C$498='面板-景气指数'!$A89)*'[1]面板-分位数'!Y$3:Y$498)/SUMIF('[1]面板-分位数'!$C$3:$C$498,'面板-景气指数'!$A89,'[1]面板-分位数'!$J$3:$J$498)</f>
        <v>6.1458333333333323E-2</v>
      </c>
      <c r="U89" s="48">
        <f t="array" ref="U89">SUMPRODUCT(('[1]面板-分位数'!$C$3:$C$498='面板-景气指数'!$A89)*('[1]面板-分位数'!$J$3:$J$498),('[1]面板-分位数'!$C$3:$C$498='面板-景气指数'!$A89)*'[1]面板-分位数'!Z$3:Z$498)/SUMIF('[1]面板-分位数'!$C$3:$C$498,'面板-景气指数'!$A89,'[1]面板-分位数'!$J$3:$J$498)</f>
        <v>5.3124999999999999E-2</v>
      </c>
      <c r="V89" s="48">
        <f t="array" ref="V89">SUMPRODUCT(('[1]面板-分位数'!$C$3:$C$498='面板-景气指数'!$A89)*('[1]面板-分位数'!$J$3:$J$498),('[1]面板-分位数'!$C$3:$C$498='面板-景气指数'!$A89)*'[1]面板-分位数'!AA$3:AA$498)/SUMIF('[1]面板-分位数'!$C$3:$C$498,'面板-景气指数'!$A89,'[1]面板-分位数'!$J$3:$J$498)</f>
        <v>8.4208333333333316E-2</v>
      </c>
      <c r="W89" s="48">
        <f t="array" ref="W89">SUMPRODUCT(('[1]面板-分位数'!$C$3:$C$498='面板-景气指数'!$A89)*('[1]面板-分位数'!$J$3:$J$498),('[1]面板-分位数'!$C$3:$C$498='面板-景气指数'!$A89)*'[1]面板-分位数'!AB$3:AB$498)/SUMIF('[1]面板-分位数'!$C$3:$C$498,'面板-景气指数'!$A89,'[1]面板-分位数'!$J$3:$J$498)</f>
        <v>0.11729166666666666</v>
      </c>
      <c r="X89" s="48">
        <f t="array" ref="X89">SUMPRODUCT(('[1]面板-分位数'!$C$3:$C$498='面板-景气指数'!$A89)*('[1]面板-分位数'!$J$3:$J$498),('[1]面板-分位数'!$C$3:$C$498='面板-景气指数'!$A89)*'[1]面板-分位数'!AC$3:AC$498)/SUMIF('[1]面板-分位数'!$C$3:$C$498,'面板-景气指数'!$A89,'[1]面板-分位数'!$J$3:$J$498)</f>
        <v>0.25279166666666658</v>
      </c>
      <c r="Y89" s="48">
        <f t="array" ref="Y89">SUMPRODUCT(('[1]面板-分位数'!$C$3:$C$498='面板-景气指数'!$A89)*('[1]面板-分位数'!$J$3:$J$498),('[1]面板-分位数'!$C$3:$C$498='面板-景气指数'!$A89)*'[1]面板-分位数'!AD$3:AD$498)/SUMIF('[1]面板-分位数'!$C$3:$C$498,'面板-景气指数'!$A89,'[1]面板-分位数'!$J$3:$J$498)</f>
        <v>0.39012499999999989</v>
      </c>
      <c r="Z89" s="48">
        <f t="array" ref="Z89">SUMPRODUCT(('[1]面板-分位数'!$C$3:$C$498='面板-景气指数'!$A89)*('[1]面板-分位数'!$J$3:$J$498),('[1]面板-分位数'!$C$3:$C$498='面板-景气指数'!$A89)*'[1]面板-分位数'!AE$3:AE$498)/SUMIF('[1]面板-分位数'!$C$3:$C$498,'面板-景气指数'!$A89,'[1]面板-分位数'!$J$3:$J$498)</f>
        <v>0.49274999999999991</v>
      </c>
      <c r="AA89" s="48">
        <f t="array" ref="AA89">SUMPRODUCT(('[1]面板-分位数'!$C$3:$C$498='面板-景气指数'!$A89)*('[1]面板-分位数'!$J$3:$J$498),('[1]面板-分位数'!$C$3:$C$498='面板-景气指数'!$A89)*'[1]面板-分位数'!AF$3:AF$498)/SUMIF('[1]面板-分位数'!$C$3:$C$498,'面板-景气指数'!$A89,'[1]面板-分位数'!$J$3:$J$498)</f>
        <v>0.57420833333333321</v>
      </c>
      <c r="AB89" s="48">
        <f t="array" ref="AB89">SUMPRODUCT(('[1]面板-分位数'!$C$3:$C$498='面板-景气指数'!$A89)*('[1]面板-分位数'!$J$3:$J$498),('[1]面板-分位数'!$C$3:$C$498='面板-景气指数'!$A89)*'[1]面板-分位数'!AG$3:AG$498)/SUMIF('[1]面板-分位数'!$C$3:$C$498,'面板-景气指数'!$A89,'[1]面板-分位数'!$J$3:$J$498)</f>
        <v>0.59074999999999978</v>
      </c>
      <c r="AC89" s="48">
        <f t="array" ref="AC89">SUMPRODUCT(('[1]面板-分位数'!$C$3:$C$498='面板-景气指数'!$A89)*('[1]面板-分位数'!$J$3:$J$498),('[1]面板-分位数'!$C$3:$C$498='面板-景气指数'!$A89)*'[1]面板-分位数'!AH$3:AH$498)/SUMIF('[1]面板-分位数'!$C$3:$C$498,'面板-景气指数'!$A89,'[1]面板-分位数'!$J$3:$J$498)</f>
        <v>0.58058333333333323</v>
      </c>
      <c r="AD89" s="48">
        <f t="array" ref="AD89">SUMPRODUCT(('[1]面板-分位数'!$C$3:$C$498='面板-景气指数'!$A89)*('[1]面板-分位数'!$J$3:$J$498),('[1]面板-分位数'!$C$3:$C$498='面板-景气指数'!$A89)*'[1]面板-分位数'!AI$3:AI$498)/SUMIF('[1]面板-分位数'!$C$3:$C$498,'面板-景气指数'!$A89,'[1]面板-分位数'!$J$3:$J$498)</f>
        <v>0.59812499999999991</v>
      </c>
      <c r="AE89" s="48">
        <f t="array" ref="AE89">SUMPRODUCT(('[1]面板-分位数'!$C$3:$C$498='面板-景气指数'!$A89)*('[1]面板-分位数'!$J$3:$J$498),('[1]面板-分位数'!$C$3:$C$498='面板-景气指数'!$A89)*'[1]面板-分位数'!AJ$3:AJ$498)/SUMIF('[1]面板-分位数'!$C$3:$C$498,'面板-景气指数'!$A89,'[1]面板-分位数'!$J$3:$J$498)</f>
        <v>0.6243749999999999</v>
      </c>
      <c r="AF89" s="48">
        <f t="array" ref="AF89">SUMPRODUCT(('[1]面板-分位数'!$C$3:$C$498='面板-景气指数'!$A89)*('[1]面板-分位数'!$J$3:$J$498),('[1]面板-分位数'!$C$3:$C$498='面板-景气指数'!$A89)*'[1]面板-分位数'!AK$3:AK$498)/SUMIF('[1]面板-分位数'!$C$3:$C$498,'面板-景气指数'!$A89,'[1]面板-分位数'!$J$3:$J$498)</f>
        <v>0.66033333333333322</v>
      </c>
      <c r="AG89" s="48">
        <f t="array" ref="AG89">SUMPRODUCT(('[1]面板-分位数'!$C$3:$C$498='面板-景气指数'!$A89)*('[1]面板-分位数'!$J$3:$J$498),('[1]面板-分位数'!$C$3:$C$498='面板-景气指数'!$A89)*'[1]面板-分位数'!AL$3:AL$498)/SUMIF('[1]面板-分位数'!$C$3:$C$498,'面板-景气指数'!$A89,'[1]面板-分位数'!$J$3:$J$498)</f>
        <v>0.56341666666666645</v>
      </c>
      <c r="AH89" s="48">
        <f t="array" ref="AH89">SUMPRODUCT(('[1]面板-分位数'!$C$3:$C$498='面板-景气指数'!$A89)*('[1]面板-分位数'!$J$3:$J$498),('[1]面板-分位数'!$C$3:$C$498='面板-景气指数'!$A89)*'[1]面板-分位数'!AM$3:AM$498)/SUMIF('[1]面板-分位数'!$C$3:$C$498,'面板-景气指数'!$A89,'[1]面板-分位数'!$J$3:$J$498)</f>
        <v>0.48412499999999975</v>
      </c>
      <c r="AI89" s="48">
        <f t="array" ref="AI89">SUMPRODUCT(('[1]面板-分位数'!$C$3:$C$498='面板-景气指数'!$A89)*('[1]面板-分位数'!$J$3:$J$498),('[1]面板-分位数'!$C$3:$C$498='面板-景气指数'!$A89)*'[1]面板-分位数'!AN$3:AN$498)/SUMIF('[1]面板-分位数'!$C$3:$C$498,'面板-景气指数'!$A89,'[1]面板-分位数'!$J$3:$J$498)</f>
        <v>0.59737499999999977</v>
      </c>
      <c r="AJ89" s="48">
        <f t="array" ref="AJ89">SUMPRODUCT(('[1]面板-分位数'!$C$3:$C$498='面板-景气指数'!$A89)*('[1]面板-分位数'!$J$3:$J$498),('[1]面板-分位数'!$C$3:$C$498='面板-景气指数'!$A89)*'[1]面板-分位数'!AO$3:AO$498)/SUMIF('[1]面板-分位数'!$C$3:$C$498,'面板-景气指数'!$A89,'[1]面板-分位数'!$J$3:$J$498)</f>
        <v>0.65862499999999968</v>
      </c>
      <c r="AK89" s="48">
        <f t="array" ref="AK89">SUMPRODUCT(('[1]面板-分位数'!$C$3:$C$498='面板-景气指数'!$A89)*('[1]面板-分位数'!$J$3:$J$498),('[1]面板-分位数'!$C$3:$C$498='面板-景气指数'!$A89)*'[1]面板-分位数'!AP$3:AP$498)/SUMIF('[1]面板-分位数'!$C$3:$C$498,'面板-景气指数'!$A89,'[1]面板-分位数'!$J$3:$J$498)</f>
        <v>0.6555833333333333</v>
      </c>
      <c r="AL89" s="48">
        <f t="array" ref="AL89">SUMPRODUCT(('[1]面板-分位数'!$C$3:$C$498='面板-景气指数'!$A89)*('[1]面板-分位数'!$J$3:$J$498),('[1]面板-分位数'!$C$3:$C$498='面板-景气指数'!$A89)*'[1]面板-分位数'!AQ$3:AQ$498)/SUMIF('[1]面板-分位数'!$C$3:$C$498,'面板-景气指数'!$A89,'[1]面板-分位数'!$J$3:$J$498)</f>
        <v>0.50258333333333338</v>
      </c>
      <c r="AM89" s="48">
        <f t="array" ref="AM89">SUMPRODUCT(('[1]面板-分位数'!$C$3:$C$498='面板-景气指数'!$A89)*('[1]面板-分位数'!$J$3:$J$498),('[1]面板-分位数'!$C$3:$C$498='面板-景气指数'!$A89)*'[1]面板-分位数'!AR$3:AR$498)/SUMIF('[1]面板-分位数'!$C$3:$C$498,'面板-景气指数'!$A89,'[1]面板-分位数'!$J$3:$J$498)</f>
        <v>0.46733333333333327</v>
      </c>
      <c r="AN89" s="48">
        <f t="array" ref="AN89">SUMPRODUCT(('[1]面板-分位数'!$C$3:$C$498='面板-景气指数'!$A89)*('[1]面板-分位数'!$J$3:$J$498),('[1]面板-分位数'!$C$3:$C$498='面板-景气指数'!$A89)*'[1]面板-分位数'!AS$3:AS$498)/SUMIF('[1]面板-分位数'!$C$3:$C$498,'面板-景气指数'!$A89,'[1]面板-分位数'!$J$3:$J$498)</f>
        <v>0.50616666666666643</v>
      </c>
      <c r="AO89" s="48">
        <f t="array" ref="AO89">SUMPRODUCT(('[1]面板-分位数'!$C$3:$C$498='面板-景气指数'!$A89)*('[1]面板-分位数'!$J$3:$J$498),('[1]面板-分位数'!$C$3:$C$498='面板-景气指数'!$A89)*'[1]面板-分位数'!AT$3:AT$498)/SUMIF('[1]面板-分位数'!$C$3:$C$498,'面板-景气指数'!$A89,'[1]面板-分位数'!$J$3:$J$498)</f>
        <v>0.53424999999999967</v>
      </c>
      <c r="AP89" s="48">
        <f t="array" ref="AP89">SUMPRODUCT(('[1]面板-分位数'!$C$3:$C$498='面板-景气指数'!$A89)*('[1]面板-分位数'!$J$3:$J$498),('[1]面板-分位数'!$C$3:$C$498='面板-景气指数'!$A89)*'[1]面板-分位数'!AU$3:AU$498)/SUMIF('[1]面板-分位数'!$C$3:$C$498,'面板-景气指数'!$A89,'[1]面板-分位数'!$J$3:$J$498)</f>
        <v>0.48987499999999984</v>
      </c>
      <c r="AQ89" s="48">
        <f t="array" ref="AQ89">SUMPRODUCT(('[1]面板-分位数'!$C$3:$C$498='面板-景气指数'!$A89)*('[1]面板-分位数'!$J$3:$J$498),('[1]面板-分位数'!$C$3:$C$498='面板-景气指数'!$A89)*'[1]面板-分位数'!AV$3:AV$498)/SUMIF('[1]面板-分位数'!$C$3:$C$498,'面板-景气指数'!$A89,'[1]面板-分位数'!$J$3:$J$498)</f>
        <v>0.44158333333333333</v>
      </c>
      <c r="AR89" s="48">
        <f t="array" ref="AR89">SUMPRODUCT(('[1]面板-分位数'!$C$3:$C$498='面板-景气指数'!$A89)*('[1]面板-分位数'!$J$3:$J$498),('[1]面板-分位数'!$C$3:$C$498='面板-景气指数'!$A89)*'[1]面板-分位数'!AW$3:AW$498)/SUMIF('[1]面板-分位数'!$C$3:$C$498,'面板-景气指数'!$A89,'[1]面板-分位数'!$J$3:$J$498)</f>
        <v>0.43516666666666676</v>
      </c>
      <c r="AS89" s="48">
        <f t="array" ref="AS89">SUMPRODUCT(('[1]面板-分位数'!$C$3:$C$498='面板-景气指数'!$A89)*('[1]面板-分位数'!$J$3:$J$498),('[1]面板-分位数'!$C$3:$C$498='面板-景气指数'!$A89)*'[1]面板-分位数'!AX$3:AX$498)/SUMIF('[1]面板-分位数'!$C$3:$C$498,'面板-景气指数'!$A89,'[1]面板-分位数'!$J$3:$J$498)</f>
        <v>0.44929166666666648</v>
      </c>
      <c r="AT89" s="48">
        <f t="array" ref="AT89">SUMPRODUCT(('[1]面板-分位数'!$C$3:$C$498='面板-景气指数'!$A89)*('[1]面板-分位数'!$J$3:$J$498),('[1]面板-分位数'!$C$3:$C$498='面板-景气指数'!$A89)*'[1]面板-分位数'!AY$3:AY$498)/SUMIF('[1]面板-分位数'!$C$3:$C$498,'面板-景气指数'!$A89,'[1]面板-分位数'!$J$3:$J$498)</f>
        <v>0.46349999999999997</v>
      </c>
      <c r="AU89" s="48">
        <f t="array" ref="AU89">SUMPRODUCT(('[1]面板-分位数'!$C$3:$C$498='面板-景气指数'!$A89)*('[1]面板-分位数'!$J$3:$J$498),('[1]面板-分位数'!$C$3:$C$498='面板-景气指数'!$A89)*'[1]面板-分位数'!AZ$3:AZ$498)/SUMIF('[1]面板-分位数'!$C$3:$C$498,'面板-景气指数'!$A89,'[1]面板-分位数'!$J$3:$J$498)</f>
        <v>0.45954166666666663</v>
      </c>
      <c r="AV89" s="48">
        <f t="array" ref="AV89">SUMPRODUCT(('[1]面板-分位数'!$C$3:$C$498='面板-景气指数'!$A89)*('[1]面板-分位数'!$J$3:$J$498),('[1]面板-分位数'!$C$3:$C$498='面板-景气指数'!$A89)*'[1]面板-分位数'!BA$3:BA$498)/SUMIF('[1]面板-分位数'!$C$3:$C$498,'面板-景气指数'!$A89,'[1]面板-分位数'!$J$3:$J$498)</f>
        <v>0.43708333333333327</v>
      </c>
      <c r="AW89" s="48">
        <f t="array" ref="AW89">SUMPRODUCT(('[1]面板-分位数'!$C$3:$C$498='面板-景气指数'!$A89)*('[1]面板-分位数'!$J$3:$J$498),('[1]面板-分位数'!$C$3:$C$498='面板-景气指数'!$A89)*'[1]面板-分位数'!BB$3:BB$498)/SUMIF('[1]面板-分位数'!$C$3:$C$498,'面板-景气指数'!$A89,'[1]面板-分位数'!$J$3:$J$498)</f>
        <v>0.41262499999999996</v>
      </c>
      <c r="AX89" s="48">
        <f t="array" ref="AX89">SUMPRODUCT(('[1]面板-分位数'!$C$3:$C$498='面板-景气指数'!$A89)*('[1]面板-分位数'!$J$3:$J$498),('[1]面板-分位数'!$C$3:$C$498='面板-景气指数'!$A89)*'[1]面板-分位数'!BC$3:BC$498)/SUMIF('[1]面板-分位数'!$C$3:$C$498,'面板-景气指数'!$A89,'[1]面板-分位数'!$J$3:$J$498)</f>
        <v>0.41749999999999987</v>
      </c>
      <c r="AY89" s="48">
        <f t="array" ref="AY89">SUMPRODUCT(('[1]面板-分位数'!$C$3:$C$498='面板-景气指数'!$A89)*('[1]面板-分位数'!$J$3:$J$498),('[1]面板-分位数'!$C$3:$C$498='面板-景气指数'!$A89)*'[1]面板-分位数'!BD$3:BD$498)/SUMIF('[1]面板-分位数'!$C$3:$C$498,'面板-景气指数'!$A89,'[1]面板-分位数'!$J$3:$J$498)</f>
        <v>0.47549999999999992</v>
      </c>
      <c r="AZ89" s="48">
        <f t="array" ref="AZ89">SUMPRODUCT(('[1]面板-分位数'!$C$3:$C$498='面板-景气指数'!$A89)*('[1]面板-分位数'!$J$3:$J$498),('[1]面板-分位数'!$C$3:$C$498='面板-景气指数'!$A89)*'[1]面板-分位数'!BE$3:BE$498)/SUMIF('[1]面板-分位数'!$C$3:$C$498,'面板-景气指数'!$A89,'[1]面板-分位数'!$J$3:$J$498)</f>
        <v>0.55058333333333309</v>
      </c>
      <c r="BA89" s="48">
        <f t="array" ref="BA89">SUMPRODUCT(('[1]面板-分位数'!$C$3:$C$498='面板-景气指数'!$A89)*('[1]面板-分位数'!$J$3:$J$498),('[1]面板-分位数'!$C$3:$C$498='面板-景气指数'!$A89)*'[1]面板-分位数'!BF$3:BF$498)/SUMIF('[1]面板-分位数'!$C$3:$C$498,'面板-景气指数'!$A89,'[1]面板-分位数'!$J$3:$J$498)</f>
        <v>0.53370833333333312</v>
      </c>
      <c r="BB89" s="48">
        <f t="array" ref="BB89">SUMPRODUCT(('[1]面板-分位数'!$C$3:$C$498='面板-景气指数'!$A89)*('[1]面板-分位数'!$J$3:$J$498),('[1]面板-分位数'!$C$3:$C$498='面板-景气指数'!$A89)*'[1]面板-分位数'!BG$3:BG$498)/SUMIF('[1]面板-分位数'!$C$3:$C$498,'面板-景气指数'!$A89,'[1]面板-分位数'!$J$3:$J$498)</f>
        <v>0.46099999999999991</v>
      </c>
      <c r="BC89" s="48">
        <f t="array" ref="BC89">SUMPRODUCT(('[1]面板-分位数'!$C$3:$C$498='面板-景气指数'!$A89)*('[1]面板-分位数'!$J$3:$J$498),('[1]面板-分位数'!$C$3:$C$498='面板-景气指数'!$A89)*'[1]面板-分位数'!BH$3:BH$498)/SUMIF('[1]面板-分位数'!$C$3:$C$498,'面板-景气指数'!$A89,'[1]面板-分位数'!$J$3:$J$498)</f>
        <v>0.3612499999999999</v>
      </c>
      <c r="BD89" s="48">
        <f t="array" ref="BD89">SUMPRODUCT(('[1]面板-分位数'!$C$3:$C$498='面板-景气指数'!$A89)*('[1]面板-分位数'!$J$3:$J$498),('[1]面板-分位数'!$C$3:$C$498='面板-景气指数'!$A89)*'[1]面板-分位数'!BI$3:BI$498)/SUMIF('[1]面板-分位数'!$C$3:$C$498,'面板-景气指数'!$A89,'[1]面板-分位数'!$J$3:$J$498)</f>
        <v>0.31291666666666657</v>
      </c>
      <c r="BE89" s="48">
        <f t="array" ref="BE89">SUMPRODUCT(('[1]面板-分位数'!$C$3:$C$498='面板-景气指数'!$A89)*('[1]面板-分位数'!$J$3:$J$498),('[1]面板-分位数'!$C$3:$C$498='面板-景气指数'!$A89)*'[1]面板-分位数'!BJ$3:BJ$498)/SUMIF('[1]面板-分位数'!$C$3:$C$498,'面板-景气指数'!$A89,'[1]面板-分位数'!$J$3:$J$498)</f>
        <v>0.32358333333333322</v>
      </c>
      <c r="BF89" s="48">
        <f t="array" ref="BF89">SUMPRODUCT(('[1]面板-分位数'!$C$3:$C$498='面板-景气指数'!$A89)*('[1]面板-分位数'!$J$3:$J$498),('[1]面板-分位数'!$C$3:$C$498='面板-景气指数'!$A89)*'[1]面板-分位数'!BK$3:BK$498)/SUMIF('[1]面板-分位数'!$C$3:$C$498,'面板-景气指数'!$A89,'[1]面板-分位数'!$J$3:$J$498)</f>
        <v>0.39099999999999996</v>
      </c>
      <c r="BG89" s="48">
        <f t="array" ref="BG89">SUMPRODUCT(('[1]面板-分位数'!$C$3:$C$498='面板-景气指数'!$A89)*('[1]面板-分位数'!$J$3:$J$498),('[1]面板-分位数'!$C$3:$C$498='面板-景气指数'!$A89)*'[1]面板-分位数'!BL$3:BL$498)/SUMIF('[1]面板-分位数'!$C$3:$C$498,'面板-景气指数'!$A89,'[1]面板-分位数'!$J$3:$J$498)</f>
        <v>0.49612499999999987</v>
      </c>
      <c r="BH89" s="48">
        <f t="array" ref="BH89">SUMPRODUCT(('[1]面板-分位数'!$C$3:$C$498='面板-景气指数'!$A89)*('[1]面板-分位数'!$J$3:$J$498),('[1]面板-分位数'!$C$3:$C$498='面板-景气指数'!$A89)*'[1]面板-分位数'!BM$3:BM$498)/SUMIF('[1]面板-分位数'!$C$3:$C$498,'面板-景气指数'!$A89,'[1]面板-分位数'!$J$3:$J$498)</f>
        <v>0.57016666666666649</v>
      </c>
      <c r="BI89" s="48">
        <f t="array" ref="BI89">SUMPRODUCT(('[1]面板-分位数'!$C$3:$C$498='面板-景气指数'!$A89)*('[1]面板-分位数'!$J$3:$J$498),('[1]面板-分位数'!$C$3:$C$498='面板-景气指数'!$A89)*'[1]面板-分位数'!BN$3:BN$498)/SUMIF('[1]面板-分位数'!$C$3:$C$498,'面板-景气指数'!$A89,'[1]面板-分位数'!$J$3:$J$498)</f>
        <v>0.58324999999999982</v>
      </c>
      <c r="BJ89" s="48">
        <f t="array" ref="BJ89">SUMPRODUCT(('[1]面板-分位数'!$C$3:$C$498='面板-景气指数'!$A89)*('[1]面板-分位数'!$J$3:$J$498),('[1]面板-分位数'!$C$3:$C$498='面板-景气指数'!$A89)*'[1]面板-分位数'!BO$3:BO$498)/SUMIF('[1]面板-分位数'!$C$3:$C$498,'面板-景气指数'!$A89,'[1]面板-分位数'!$J$3:$J$498)</f>
        <v>0.55058333333333331</v>
      </c>
      <c r="BK89" s="48">
        <f t="array" ref="BK89">SUMPRODUCT(('[1]面板-分位数'!$C$3:$C$498='面板-景气指数'!$A89)*('[1]面板-分位数'!$J$3:$J$498),('[1]面板-分位数'!$C$3:$C$498='面板-景气指数'!$A89)*'[1]面板-分位数'!BP$3:BP$498)/SUMIF('[1]面板-分位数'!$C$3:$C$498,'面板-景气指数'!$A89,'[1]面板-分位数'!$J$3:$J$498)</f>
        <v>0.50283333333333324</v>
      </c>
      <c r="BL89" s="48">
        <f t="array" ref="BL89">SUMPRODUCT(('[1]面板-分位数'!$C$3:$C$498='面板-景气指数'!$A89)*('[1]面板-分位数'!$J$3:$J$498),('[1]面板-分位数'!$C$3:$C$498='面板-景气指数'!$A89)*'[1]面板-分位数'!BQ$3:BQ$498)/SUMIF('[1]面板-分位数'!$C$3:$C$498,'面板-景气指数'!$A89,'[1]面板-分位数'!$J$3:$J$498)</f>
        <v>0.48154166666666653</v>
      </c>
      <c r="BM89" s="48">
        <f t="array" ref="BM89">SUMPRODUCT(('[1]面板-分位数'!$C$3:$C$498='面板-景气指数'!$A89)*('[1]面板-分位数'!$J$3:$J$498),('[1]面板-分位数'!$C$3:$C$498='面板-景气指数'!$A89)*'[1]面板-分位数'!BR$3:BR$498)/SUMIF('[1]面板-分位数'!$C$3:$C$498,'面板-景气指数'!$A89,'[1]面板-分位数'!$J$3:$J$498)</f>
        <v>0.49066666666666647</v>
      </c>
      <c r="BN89" s="48">
        <f t="array" ref="BN89">SUMPRODUCT(('[1]面板-分位数'!$C$3:$C$498='面板-景气指数'!$A89)*('[1]面板-分位数'!$J$3:$J$498),('[1]面板-分位数'!$C$3:$C$498='面板-景气指数'!$A89)*'[1]面板-分位数'!BS$3:BS$498)/SUMIF('[1]面板-分位数'!$C$3:$C$498,'面板-景气指数'!$A89,'[1]面板-分位数'!$J$3:$J$498)</f>
        <v>0.57658333333333311</v>
      </c>
      <c r="BO89" s="48">
        <f t="array" ref="BO89">SUMPRODUCT(('[1]面板-分位数'!$C$3:$C$498='面板-景气指数'!$A89)*('[1]面板-分位数'!$J$3:$J$498),('[1]面板-分位数'!$C$3:$C$498='面板-景气指数'!$A89)*'[1]面板-分位数'!BT$3:BT$498)/SUMIF('[1]面板-分位数'!$C$3:$C$498,'面板-景气指数'!$A89,'[1]面板-分位数'!$J$3:$J$498)</f>
        <v>0.64441666666666653</v>
      </c>
      <c r="BP89" s="48">
        <f t="array" ref="BP89">SUMPRODUCT(('[1]面板-分位数'!$C$3:$C$498='面板-景气指数'!$A89)*('[1]面板-分位数'!$J$3:$J$498),('[1]面板-分位数'!$C$3:$C$498='面板-景气指数'!$A89)*'[1]面板-分位数'!BU$3:BU$498)/SUMIF('[1]面板-分位数'!$C$3:$C$498,'面板-景气指数'!$A89,'[1]面板-分位数'!$J$3:$J$498)</f>
        <v>0.69462499999999994</v>
      </c>
      <c r="BQ89" s="48">
        <f t="array" ref="BQ89">SUMPRODUCT(('[1]面板-分位数'!$C$3:$C$498='面板-景气指数'!$A89)*('[1]面板-分位数'!$J$3:$J$498),('[1]面板-分位数'!$C$3:$C$498='面板-景气指数'!$A89)*'[1]面板-分位数'!BV$3:BV$498)/SUMIF('[1]面板-分位数'!$C$3:$C$498,'面板-景气指数'!$A89,'[1]面板-分位数'!$J$3:$J$498)</f>
        <v>0.71016666666666639</v>
      </c>
      <c r="BR89" s="48">
        <f t="array" ref="BR89">SUMPRODUCT(('[1]面板-分位数'!$C$3:$C$498='面板-景气指数'!$A89)*('[1]面板-分位数'!$J$3:$J$498),('[1]面板-分位数'!$C$3:$C$498='面板-景气指数'!$A89)*'[1]面板-分位数'!BW$3:BW$498)/SUMIF('[1]面板-分位数'!$C$3:$C$498,'面板-景气指数'!$A89,'[1]面板-分位数'!$J$3:$J$498)</f>
        <v>0.73795833333333316</v>
      </c>
      <c r="BS89" s="48">
        <f t="array" ref="BS89">SUMPRODUCT(('[1]面板-分位数'!$C$3:$C$498='面板-景气指数'!$A89)*('[1]面板-分位数'!$J$3:$J$498),('[1]面板-分位数'!$C$3:$C$498='面板-景气指数'!$A89)*'[1]面板-分位数'!BX$3:BX$498)/SUMIF('[1]面板-分位数'!$C$3:$C$498,'面板-景气指数'!$A89,'[1]面板-分位数'!$J$3:$J$498)</f>
        <v>0.77079166666666665</v>
      </c>
      <c r="BT89" s="48">
        <f t="array" ref="BT89">SUMPRODUCT(('[1]面板-分位数'!$C$3:$C$498='面板-景气指数'!$A89)*('[1]面板-分位数'!$J$3:$J$498),('[1]面板-分位数'!$C$3:$C$498='面板-景气指数'!$A89)*'[1]面板-分位数'!BY$3:BY$498)/SUMIF('[1]面板-分位数'!$C$3:$C$498,'面板-景气指数'!$A89,'[1]面板-分位数'!$J$3:$J$498)</f>
        <v>0.79949999999999988</v>
      </c>
      <c r="BU89" s="48">
        <f t="array" ref="BU89">SUMPRODUCT(('[1]面板-分位数'!$C$3:$C$498='面板-景气指数'!$A89)*('[1]面板-分位数'!$J$3:$J$498),('[1]面板-分位数'!$C$3:$C$498='面板-景气指数'!$A89)*'[1]面板-分位数'!BZ$3:BZ$498)/SUMIF('[1]面板-分位数'!$C$3:$C$498,'面板-景气指数'!$A89,'[1]面板-分位数'!$J$3:$J$498)</f>
        <v>0.73299999999999976</v>
      </c>
      <c r="BV89" s="48">
        <f t="array" ref="BV89">SUMPRODUCT(('[1]面板-分位数'!$C$3:$C$498='面板-景气指数'!$A89)*('[1]面板-分位数'!$J$3:$J$498),('[1]面板-分位数'!$C$3:$C$498='面板-景气指数'!$A89)*'[1]面板-分位数'!CA$3:CA$498)/SUMIF('[1]面板-分位数'!$C$3:$C$498,'面板-景气指数'!$A89,'[1]面板-分位数'!$J$3:$J$498)</f>
        <v>0.67883333333333318</v>
      </c>
      <c r="BW89" s="48">
        <f t="array" ref="BW89">SUMPRODUCT(('[1]面板-分位数'!$C$3:$C$498='面板-景气指数'!$A89)*('[1]面板-分位数'!$J$3:$J$498),('[1]面板-分位数'!$C$3:$C$498='面板-景气指数'!$A89)*'[1]面板-分位数'!CB$3:CB$498)/SUMIF('[1]面板-分位数'!$C$3:$C$498,'面板-景气指数'!$A89,'[1]面板-分位数'!$J$3:$J$498)</f>
        <v>0.65595833333333331</v>
      </c>
      <c r="BX89" s="48">
        <f t="array" ref="BX89">SUMPRODUCT(('[1]面板-分位数'!$C$3:$C$498='面板-景气指数'!$A89)*('[1]面板-分位数'!$J$3:$J$498),('[1]面板-分位数'!$C$3:$C$498='面板-景气指数'!$A89)*'[1]面板-分位数'!CC$3:CC$498)/SUMIF('[1]面板-分位数'!$C$3:$C$498,'面板-景气指数'!$A89,'[1]面板-分位数'!$J$3:$J$498)</f>
        <v>0.74949999999999983</v>
      </c>
      <c r="BY89" s="48">
        <f t="array" ref="BY89">SUMPRODUCT(('[1]面板-分位数'!$C$3:$C$498='面板-景气指数'!$A89)*('[1]面板-分位数'!$J$3:$J$498),('[1]面板-分位数'!$C$3:$C$498='面板-景气指数'!$A89)*'[1]面板-分位数'!CD$3:CD$498)/SUMIF('[1]面板-分位数'!$C$3:$C$498,'面板-景气指数'!$A89,'[1]面板-分位数'!$J$3:$J$498)</f>
        <v>0.78987499999999977</v>
      </c>
      <c r="BZ89" s="48">
        <f t="array" ref="BZ89">SUMPRODUCT(('[1]面板-分位数'!$C$3:$C$498='面板-景气指数'!$A89)*('[1]面板-分位数'!$J$3:$J$498),('[1]面板-分位数'!$C$3:$C$498='面板-景气指数'!$A89)*'[1]面板-分位数'!CE$3:CE$498)/SUMIF('[1]面板-分位数'!$C$3:$C$498,'面板-景气指数'!$A89,'[1]面板-分位数'!$J$3:$J$498)</f>
        <v>0.82687499999999969</v>
      </c>
      <c r="CA89" s="48">
        <f t="array" ref="CA89">SUMPRODUCT(('[1]面板-分位数'!$C$3:$C$498='面板-景气指数'!$A89)*('[1]面板-分位数'!$J$3:$J$498),('[1]面板-分位数'!$C$3:$C$498='面板-景气指数'!$A89)*'[1]面板-分位数'!CF$3:CF$498)/SUMIF('[1]面板-分位数'!$C$3:$C$498,'面板-景气指数'!$A89,'[1]面板-分位数'!$J$3:$J$498)</f>
        <v>0.85483333333333311</v>
      </c>
      <c r="CB89" s="48">
        <f t="array" ref="CB89">SUMPRODUCT(('[1]面板-分位数'!$C$3:$C$498='面板-景气指数'!$A89)*('[1]面板-分位数'!$J$3:$J$498),('[1]面板-分位数'!$C$3:$C$498='面板-景气指数'!$A89)*'[1]面板-分位数'!CG$3:CG$498)/SUMIF('[1]面板-分位数'!$C$3:$C$498,'面板-景气指数'!$A89,'[1]面板-分位数'!$J$3:$J$498)</f>
        <v>0.88791666666666669</v>
      </c>
      <c r="CC89" s="48">
        <f t="array" ref="CC89">SUMPRODUCT(('[1]面板-分位数'!$C$3:$C$498='面板-景气指数'!$A89)*('[1]面板-分位数'!$J$3:$J$498),('[1]面板-分位数'!$C$3:$C$498='面板-景气指数'!$A89)*'[1]面板-分位数'!CH$3:CH$498)/SUMIF('[1]面板-分位数'!$C$3:$C$498,'面板-景气指数'!$A89,'[1]面板-分位数'!$J$3:$J$498)</f>
        <v>0.90987499999999977</v>
      </c>
      <c r="CD89" s="48">
        <f t="array" ref="CD89">SUMPRODUCT(('[1]面板-分位数'!$C$3:$C$498='面板-景气指数'!$A89)*('[1]面板-分位数'!$J$3:$J$498),('[1]面板-分位数'!$C$3:$C$498='面板-景气指数'!$A89)*'[1]面板-分位数'!CI$3:CI$498)/SUMIF('[1]面板-分位数'!$C$3:$C$498,'面板-景气指数'!$A89,'[1]面板-分位数'!$J$3:$J$498)</f>
        <v>0.89795833333333308</v>
      </c>
      <c r="CE89" s="48">
        <f t="array" ref="CE89">SUMPRODUCT(('[1]面板-分位数'!$C$3:$C$498='面板-景气指数'!$A89)*('[1]面板-分位数'!$J$3:$J$498),('[1]面板-分位数'!$C$3:$C$498='面板-景气指数'!$A89)*'[1]面板-分位数'!CJ$3:CJ$498)/SUMIF('[1]面板-分位数'!$C$3:$C$498,'面板-景气指数'!$A89,'[1]面板-分位数'!$J$3:$J$498)</f>
        <v>0.83820833333333311</v>
      </c>
      <c r="CF89" s="48">
        <f t="array" ref="CF89">SUMPRODUCT(('[1]面板-分位数'!$C$3:$C$498='面板-景气指数'!$A89)*('[1]面板-分位数'!$J$3:$J$498),('[1]面板-分位数'!$C$3:$C$498='面板-景气指数'!$A89)*'[1]面板-分位数'!CK$3:CK$498)/SUMIF('[1]面板-分位数'!$C$3:$C$498,'面板-景气指数'!$A89,'[1]面板-分位数'!$J$3:$J$498)</f>
        <v>0.75916666666666655</v>
      </c>
      <c r="CG89" s="48">
        <f t="array" ref="CG89">SUMPRODUCT(('[1]面板-分位数'!$C$3:$C$498='面板-景气指数'!$A89)*('[1]面板-分位数'!$J$3:$J$498),('[1]面板-分位数'!$C$3:$C$498='面板-景气指数'!$A89)*'[1]面板-分位数'!CL$3:CL$498)/SUMIF('[1]面板-分位数'!$C$3:$C$498,'面板-景气指数'!$A89,'[1]面板-分位数'!$J$3:$J$498)</f>
        <v>0.73670833333333319</v>
      </c>
      <c r="CH89" s="48">
        <f t="array" ref="CH89">SUMPRODUCT(('[1]面板-分位数'!$C$3:$C$498='面板-景气指数'!$A89)*('[1]面板-分位数'!$J$3:$J$498),('[1]面板-分位数'!$C$3:$C$498='面板-景气指数'!$A89)*'[1]面板-分位数'!CM$3:CM$498)/SUMIF('[1]面板-分位数'!$C$3:$C$498,'面板-景气指数'!$A89,'[1]面板-分位数'!$J$3:$J$498)</f>
        <v>0.74608333333333343</v>
      </c>
      <c r="CI89" s="48">
        <f t="array" ref="CI89">SUMPRODUCT(('[1]面板-分位数'!$C$3:$C$498='面板-景气指数'!$A89)*('[1]面板-分位数'!$J$3:$J$498),('[1]面板-分位数'!$C$3:$C$498='面板-景气指数'!$A89)*'[1]面板-分位数'!CN$3:CN$498)/SUMIF('[1]面板-分位数'!$C$3:$C$498,'面板-景气指数'!$A89,'[1]面板-分位数'!$J$3:$J$498)</f>
        <v>0.7424166666666665</v>
      </c>
      <c r="CJ89" s="48">
        <f t="array" ref="CJ89">SUMPRODUCT(('[1]面板-分位数'!$C$3:$C$498='面板-景气指数'!$A89)*('[1]面板-分位数'!$J$3:$J$498),('[1]面板-分位数'!$C$3:$C$498='面板-景气指数'!$A89)*'[1]面板-分位数'!CO$3:CO$498)/SUMIF('[1]面板-分位数'!$C$3:$C$498,'面板-景气指数'!$A89,'[1]面板-分位数'!$J$3:$J$498)</f>
        <v>0.68149999999999988</v>
      </c>
      <c r="CK89" s="48">
        <f t="array" ref="CK89">SUMPRODUCT(('[1]面板-分位数'!$C$3:$C$498='面板-景气指数'!$A89)*('[1]面板-分位数'!$J$3:$J$498),('[1]面板-分位数'!$C$3:$C$498='面板-景气指数'!$A89)*'[1]面板-分位数'!CP$3:CP$498)/SUMIF('[1]面板-分位数'!$C$3:$C$498,'面板-景气指数'!$A89,'[1]面板-分位数'!$J$3:$J$498)</f>
        <v>0.65995833333333309</v>
      </c>
      <c r="CL89" s="48">
        <f t="array" ref="CL89">SUMPRODUCT(('[1]面板-分位数'!$C$3:$C$498='面板-景气指数'!$A89)*('[1]面板-分位数'!$J$3:$J$498),('[1]面板-分位数'!$C$3:$C$498='面板-景气指数'!$A89)*'[1]面板-分位数'!CQ$3:CQ$498)/SUMIF('[1]面板-分位数'!$C$3:$C$498,'面板-景气指数'!$A89,'[1]面板-分位数'!$J$3:$J$498)</f>
        <v>0.63212499999999983</v>
      </c>
      <c r="CM89" s="48">
        <f t="array" ref="CM89">SUMPRODUCT(('[1]面板-分位数'!$C$3:$C$498='面板-景气指数'!$A89)*('[1]面板-分位数'!$J$3:$J$498),('[1]面板-分位数'!$C$3:$C$498='面板-景气指数'!$A89)*'[1]面板-分位数'!CR$3:CR$498)/SUMIF('[1]面板-分位数'!$C$3:$C$498,'面板-景气指数'!$A89,'[1]面板-分位数'!$J$3:$J$498)</f>
        <v>0.59029166666666666</v>
      </c>
      <c r="CN89" s="48">
        <f t="array" ref="CN89">SUMPRODUCT(('[1]面板-分位数'!$C$3:$C$498='面板-景气指数'!$A89)*('[1]面板-分位数'!$J$3:$J$498),('[1]面板-分位数'!$C$3:$C$498='面板-景气指数'!$A89)*'[1]面板-分位数'!CS$3:CS$498)/SUMIF('[1]面板-分位数'!$C$3:$C$498,'面板-景气指数'!$A89,'[1]面板-分位数'!$J$3:$J$498)</f>
        <v>0.56649999999999989</v>
      </c>
      <c r="CO89" s="48">
        <f t="array" ref="CO89">SUMPRODUCT(('[1]面板-分位数'!$C$3:$C$498='面板-景气指数'!$A89)*('[1]面板-分位数'!$J$3:$J$498),('[1]面板-分位数'!$C$3:$C$498='面板-景气指数'!$A89)*'[1]面板-分位数'!CT$3:CT$498)/SUMIF('[1]面板-分位数'!$C$3:$C$498,'面板-景气指数'!$A89,'[1]面板-分位数'!$J$3:$J$498)</f>
        <v>0.57116666666666649</v>
      </c>
      <c r="CP89" s="48">
        <f t="array" ref="CP89">SUMPRODUCT(('[1]面板-分位数'!$C$3:$C$498='面板-景气指数'!$A89)*('[1]面板-分位数'!$J$3:$J$498),('[1]面板-分位数'!$C$3:$C$498='面板-景气指数'!$A89)*'[1]面板-分位数'!CU$3:CU$498)/SUMIF('[1]面板-分位数'!$C$3:$C$498,'面板-景气指数'!$A89,'[1]面板-分位数'!$J$3:$J$498)</f>
        <v>0.55174999999999996</v>
      </c>
      <c r="CQ89" s="48">
        <f t="array" ref="CQ89">SUMPRODUCT(('[1]面板-分位数'!$C$3:$C$498='面板-景气指数'!$A89)*('[1]面板-分位数'!$J$3:$J$498),('[1]面板-分位数'!$C$3:$C$498='面板-景气指数'!$A89)*'[1]面板-分位数'!CV$3:CV$498)/SUMIF('[1]面板-分位数'!$C$3:$C$498,'面板-景气指数'!$A89,'[1]面板-分位数'!$J$3:$J$498)</f>
        <v>0.5233333333333331</v>
      </c>
      <c r="CR89" s="48">
        <f t="array" ref="CR89">SUMPRODUCT(('[1]面板-分位数'!$C$3:$C$498='面板-景气指数'!$A89)*('[1]面板-分位数'!$J$3:$J$498),('[1]面板-分位数'!$C$3:$C$498='面板-景气指数'!$A89)*'[1]面板-分位数'!CW$3:CW$498)/SUMIF('[1]面板-分位数'!$C$3:$C$498,'面板-景气指数'!$A89,'[1]面板-分位数'!$J$3:$J$498)</f>
        <v>0.55608333333333315</v>
      </c>
      <c r="CS89" s="48">
        <f t="array" ref="CS89">SUMPRODUCT(('[1]面板-分位数'!$C$3:$C$498='面板-景气指数'!$A89)*('[1]面板-分位数'!$J$3:$J$498),('[1]面板-分位数'!$C$3:$C$498='面板-景气指数'!$A89)*'[1]面板-分位数'!CX$3:CX$498)/SUMIF('[1]面板-分位数'!$C$3:$C$498,'面板-景气指数'!$A89,'[1]面板-分位数'!$J$3:$J$498)</f>
        <v>0.52295833333333319</v>
      </c>
      <c r="CT89" s="48">
        <f t="array" ref="CT89">SUMPRODUCT(('[1]面板-分位数'!$C$3:$C$498='面板-景气指数'!$A89)*('[1]面板-分位数'!$J$3:$J$498),('[1]面板-分位数'!$C$3:$C$498='面板-景气指数'!$A89)*'[1]面板-分位数'!CY$3:CY$498)/SUMIF('[1]面板-分位数'!$C$3:$C$498,'面板-景气指数'!$A89,'[1]面板-分位数'!$J$3:$J$498)</f>
        <v>0.40254166666666652</v>
      </c>
      <c r="CU89" s="48">
        <f t="array" ref="CU89">SUMPRODUCT(('[1]面板-分位数'!$C$3:$C$498='面板-景气指数'!$A89)*('[1]面板-分位数'!$J$3:$J$498),('[1]面板-分位数'!$C$3:$C$498='面板-景气指数'!$A89)*'[1]面板-分位数'!CZ$3:CZ$498)/SUMIF('[1]面板-分位数'!$C$3:$C$498,'面板-景气指数'!$A89,'[1]面板-分位数'!$J$3:$J$498)</f>
        <v>0.24824999999999994</v>
      </c>
      <c r="CV89" s="48">
        <f t="array" ref="CV89">SUMPRODUCT(('[1]面板-分位数'!$C$3:$C$498='面板-景气指数'!$A89)*('[1]面板-分位数'!$J$3:$J$498),('[1]面板-分位数'!$C$3:$C$498='面板-景气指数'!$A89)*'[1]面板-分位数'!DA$3:DA$498)/SUMIF('[1]面板-分位数'!$C$3:$C$498,'面板-景气指数'!$A89,'[1]面板-分位数'!$J$3:$J$498)</f>
        <v>0.1615833333333333</v>
      </c>
    </row>
    <row r="90" spans="1:100" x14ac:dyDescent="0.2">
      <c r="A90" s="46" t="s">
        <v>66</v>
      </c>
      <c r="B90" s="47">
        <f t="shared" si="25"/>
        <v>-3.4499999999999988</v>
      </c>
      <c r="C90" s="47">
        <f t="shared" si="27"/>
        <v>-3.3499999999999974</v>
      </c>
      <c r="D90" s="49">
        <f t="shared" si="26"/>
        <v>21.025466644311383</v>
      </c>
      <c r="E90" s="47"/>
      <c r="F90" s="48">
        <f t="array" ref="F90">SUMPRODUCT(('[1]面板-分位数'!$C$3:$C$498='面板-景气指数'!$A90)*('[1]面板-分位数'!$J$3:$J$498),('[1]面板-分位数'!$C$3:$C$498='面板-景气指数'!$A90)*'[1]面板-分位数'!K$3:K$498)/SUMIF('[1]面板-分位数'!$C$3:$C$498,'面板-景气指数'!$A90,'[1]面板-分位数'!$J$3:$J$498)</f>
        <v>9.1499999999999984E-2</v>
      </c>
      <c r="G90" s="48">
        <f t="array" ref="G90">SUMPRODUCT(('[1]面板-分位数'!$C$3:$C$498='面板-景气指数'!$A90)*('[1]面板-分位数'!$J$3:$J$498),('[1]面板-分位数'!$C$3:$C$498='面板-景气指数'!$A90)*'[1]面板-分位数'!L$3:L$498)/SUMIF('[1]面板-分位数'!$C$3:$C$498,'面板-景气指数'!$A90,'[1]面板-分位数'!$J$3:$J$498)</f>
        <v>6.3000000000000028E-2</v>
      </c>
      <c r="H90" s="48">
        <f t="array" ref="H90">SUMPRODUCT(('[1]面板-分位数'!$C$3:$C$498='面板-景气指数'!$A90)*('[1]面板-分位数'!$J$3:$J$498),('[1]面板-分位数'!$C$3:$C$498='面板-景气指数'!$A90)*'[1]面板-分位数'!M$3:M$498)/SUMIF('[1]面板-分位数'!$C$3:$C$498,'面板-景气指数'!$A90,'[1]面板-分位数'!$J$3:$J$498)</f>
        <v>5.5500000000000008E-2</v>
      </c>
      <c r="I90" s="48">
        <f t="array" ref="I90">SUMPRODUCT(('[1]面板-分位数'!$C$3:$C$498='面板-景气指数'!$A90)*('[1]面板-分位数'!$J$3:$J$498),('[1]面板-分位数'!$C$3:$C$498='面板-景气指数'!$A90)*'[1]面板-分位数'!N$3:N$498)/SUMIF('[1]面板-分位数'!$C$3:$C$498,'面板-景气指数'!$A90,'[1]面板-分位数'!$J$3:$J$498)</f>
        <v>7.9500000000000001E-2</v>
      </c>
      <c r="J90" s="48">
        <f t="array" ref="J90">SUMPRODUCT(('[1]面板-分位数'!$C$3:$C$498='面板-景气指数'!$A90)*('[1]面板-分位数'!$J$3:$J$498),('[1]面板-分位数'!$C$3:$C$498='面板-景气指数'!$A90)*'[1]面板-分位数'!O$3:O$498)/SUMIF('[1]面板-分位数'!$C$3:$C$498,'面板-景气指数'!$A90,'[1]面板-分位数'!$J$3:$J$498)</f>
        <v>9.6500000000000002E-2</v>
      </c>
      <c r="K90" s="48">
        <f t="array" ref="K90">SUMPRODUCT(('[1]面板-分位数'!$C$3:$C$498='面板-景气指数'!$A90)*('[1]面板-分位数'!$J$3:$J$498),('[1]面板-分位数'!$C$3:$C$498='面板-景气指数'!$A90)*'[1]面板-分位数'!P$3:P$498)/SUMIF('[1]面板-分位数'!$C$3:$C$498,'面板-景气指数'!$A90,'[1]面板-分位数'!$J$3:$J$498)</f>
        <v>0.10450000000000002</v>
      </c>
      <c r="L90" s="48">
        <f t="array" ref="L90">SUMPRODUCT(('[1]面板-分位数'!$C$3:$C$498='面板-景气指数'!$A90)*('[1]面板-分位数'!$J$3:$J$498),('[1]面板-分位数'!$C$3:$C$498='面板-景气指数'!$A90)*'[1]面板-分位数'!Q$3:Q$498)/SUMIF('[1]面板-分位数'!$C$3:$C$498,'面板-景气指数'!$A90,'[1]面板-分位数'!$J$3:$J$498)</f>
        <v>0.13200000000000001</v>
      </c>
      <c r="M90" s="48">
        <f t="array" ref="M90">SUMPRODUCT(('[1]面板-分位数'!$C$3:$C$498='面板-景气指数'!$A90)*('[1]面板-分位数'!$J$3:$J$498),('[1]面板-分位数'!$C$3:$C$498='面板-景气指数'!$A90)*'[1]面板-分位数'!R$3:R$498)/SUMIF('[1]面板-分位数'!$C$3:$C$498,'面板-景气指数'!$A90,'[1]面板-分位数'!$J$3:$J$498)</f>
        <v>0.1845</v>
      </c>
      <c r="N90" s="48">
        <f t="array" ref="N90">SUMPRODUCT(('[1]面板-分位数'!$C$3:$C$498='面板-景气指数'!$A90)*('[1]面板-分位数'!$J$3:$J$498),('[1]面板-分位数'!$C$3:$C$498='面板-景气指数'!$A90)*'[1]面板-分位数'!S$3:S$498)/SUMIF('[1]面板-分位数'!$C$3:$C$498,'面板-景气指数'!$A90,'[1]面板-分位数'!$J$3:$J$498)</f>
        <v>0.18049999999999999</v>
      </c>
      <c r="O90" s="48">
        <f t="array" ref="O90">SUMPRODUCT(('[1]面板-分位数'!$C$3:$C$498='面板-景气指数'!$A90)*('[1]面板-分位数'!$J$3:$J$498),('[1]面板-分位数'!$C$3:$C$498='面板-景气指数'!$A90)*'[1]面板-分位数'!T$3:T$498)/SUMIF('[1]面板-分位数'!$C$3:$C$498,'面板-景气指数'!$A90,'[1]面板-分位数'!$J$3:$J$498)</f>
        <v>0.13750000000000001</v>
      </c>
      <c r="P90" s="48">
        <f t="array" ref="P90">SUMPRODUCT(('[1]面板-分位数'!$C$3:$C$498='面板-景气指数'!$A90)*('[1]面板-分位数'!$J$3:$J$498),('[1]面板-分位数'!$C$3:$C$498='面板-景气指数'!$A90)*'[1]面板-分位数'!U$3:U$498)/SUMIF('[1]面板-分位数'!$C$3:$C$498,'面板-景气指数'!$A90,'[1]面板-分位数'!$J$3:$J$498)</f>
        <v>7.2499999999999995E-2</v>
      </c>
      <c r="Q90" s="48">
        <f t="array" ref="Q90">SUMPRODUCT(('[1]面板-分位数'!$C$3:$C$498='面板-景气指数'!$A90)*('[1]面板-分位数'!$J$3:$J$498),('[1]面板-分位数'!$C$3:$C$498='面板-景气指数'!$A90)*'[1]面板-分位数'!V$3:V$498)/SUMIF('[1]面板-分位数'!$C$3:$C$498,'面板-景气指数'!$A90,'[1]面板-分位数'!$J$3:$J$498)</f>
        <v>3.7499999999999971E-2</v>
      </c>
      <c r="R90" s="48">
        <f t="array" ref="R90">SUMPRODUCT(('[1]面板-分位数'!$C$3:$C$498='面板-景气指数'!$A90)*('[1]面板-分位数'!$J$3:$J$498),('[1]面板-分位数'!$C$3:$C$498='面板-景气指数'!$A90)*'[1]面板-分位数'!W$3:W$498)/SUMIF('[1]面板-分位数'!$C$3:$C$498,'面板-景气指数'!$A90,'[1]面板-分位数'!$J$3:$J$498)</f>
        <v>4.4999999999999984E-2</v>
      </c>
      <c r="S90" s="48">
        <f t="array" ref="S90">SUMPRODUCT(('[1]面板-分位数'!$C$3:$C$498='面板-景气指数'!$A90)*('[1]面板-分位数'!$J$3:$J$498),('[1]面板-分位数'!$C$3:$C$498='面板-景气指数'!$A90)*'[1]面板-分位数'!X$3:X$498)/SUMIF('[1]面板-分位数'!$C$3:$C$498,'面板-景气指数'!$A90,'[1]面板-分位数'!$J$3:$J$498)</f>
        <v>9.7500000000000017E-2</v>
      </c>
      <c r="T90" s="48">
        <f t="array" ref="T90">SUMPRODUCT(('[1]面板-分位数'!$C$3:$C$498='面板-景气指数'!$A90)*('[1]面板-分位数'!$J$3:$J$498),('[1]面板-分位数'!$C$3:$C$498='面板-景气指数'!$A90)*'[1]面板-分位数'!Y$3:Y$498)/SUMIF('[1]面板-分位数'!$C$3:$C$498,'面板-景气指数'!$A90,'[1]面板-分位数'!$J$3:$J$498)</f>
        <v>0.18450000000000003</v>
      </c>
      <c r="U90" s="48">
        <f t="array" ref="U90">SUMPRODUCT(('[1]面板-分位数'!$C$3:$C$498='面板-景气指数'!$A90)*('[1]面板-分位数'!$J$3:$J$498),('[1]面板-分位数'!$C$3:$C$498='面板-景气指数'!$A90)*'[1]面板-分位数'!Z$3:Z$498)/SUMIF('[1]面板-分位数'!$C$3:$C$498,'面板-景气指数'!$A90,'[1]面板-分位数'!$J$3:$J$498)</f>
        <v>0.33049999999999996</v>
      </c>
      <c r="V90" s="48">
        <f t="array" ref="V90">SUMPRODUCT(('[1]面板-分位数'!$C$3:$C$498='面板-景气指数'!$A90)*('[1]面板-分位数'!$J$3:$J$498),('[1]面板-分位数'!$C$3:$C$498='面板-景气指数'!$A90)*'[1]面板-分位数'!AA$3:AA$498)/SUMIF('[1]面板-分位数'!$C$3:$C$498,'面板-景气指数'!$A90,'[1]面板-分位数'!$J$3:$J$498)</f>
        <v>0.3695</v>
      </c>
      <c r="W90" s="48">
        <f t="array" ref="W90">SUMPRODUCT(('[1]面板-分位数'!$C$3:$C$498='面板-景气指数'!$A90)*('[1]面板-分位数'!$J$3:$J$498),('[1]面板-分位数'!$C$3:$C$498='面板-景气指数'!$A90)*'[1]面板-分位数'!AB$3:AB$498)/SUMIF('[1]面板-分位数'!$C$3:$C$498,'面板-景气指数'!$A90,'[1]面板-分位数'!$J$3:$J$498)</f>
        <v>0.36750000000000005</v>
      </c>
      <c r="X90" s="48">
        <f t="array" ref="X90">SUMPRODUCT(('[1]面板-分位数'!$C$3:$C$498='面板-景气指数'!$A90)*('[1]面板-分位数'!$J$3:$J$498),('[1]面板-分位数'!$C$3:$C$498='面板-景气指数'!$A90)*'[1]面板-分位数'!AC$3:AC$498)/SUMIF('[1]面板-分位数'!$C$3:$C$498,'面板-景气指数'!$A90,'[1]面板-分位数'!$J$3:$J$498)</f>
        <v>0.42199999999999999</v>
      </c>
      <c r="Y90" s="48">
        <f t="array" ref="Y90">SUMPRODUCT(('[1]面板-分位数'!$C$3:$C$498='面板-景气指数'!$A90)*('[1]面板-分位数'!$J$3:$J$498),('[1]面板-分位数'!$C$3:$C$498='面板-景气指数'!$A90)*'[1]面板-分位数'!AD$3:AD$498)/SUMIF('[1]面板-分位数'!$C$3:$C$498,'面板-景气指数'!$A90,'[1]面板-分位数'!$J$3:$J$498)</f>
        <v>0.4955</v>
      </c>
      <c r="Z90" s="48">
        <f t="array" ref="Z90">SUMPRODUCT(('[1]面板-分位数'!$C$3:$C$498='面板-景气指数'!$A90)*('[1]面板-分位数'!$J$3:$J$498),('[1]面板-分位数'!$C$3:$C$498='面板-景气指数'!$A90)*'[1]面板-分位数'!AE$3:AE$498)/SUMIF('[1]面板-分位数'!$C$3:$C$498,'面板-景气指数'!$A90,'[1]面板-分位数'!$J$3:$J$498)</f>
        <v>0.57399999999999995</v>
      </c>
      <c r="AA90" s="48">
        <f t="array" ref="AA90">SUMPRODUCT(('[1]面板-分位数'!$C$3:$C$498='面板-景气指数'!$A90)*('[1]面板-分位数'!$J$3:$J$498),('[1]面板-分位数'!$C$3:$C$498='面板-景气指数'!$A90)*'[1]面板-分位数'!AF$3:AF$498)/SUMIF('[1]面板-分位数'!$C$3:$C$498,'面板-景气指数'!$A90,'[1]面板-分位数'!$J$3:$J$498)</f>
        <v>0.67099999999999993</v>
      </c>
      <c r="AB90" s="48">
        <f t="array" ref="AB90">SUMPRODUCT(('[1]面板-分位数'!$C$3:$C$498='面板-景气指数'!$A90)*('[1]面板-分位数'!$J$3:$J$498),('[1]面板-分位数'!$C$3:$C$498='面板-景气指数'!$A90)*'[1]面板-分位数'!AG$3:AG$498)/SUMIF('[1]面板-分位数'!$C$3:$C$498,'面板-景气指数'!$A90,'[1]面板-分位数'!$J$3:$J$498)</f>
        <v>0.62450000000000006</v>
      </c>
      <c r="AC90" s="48">
        <f t="array" ref="AC90">SUMPRODUCT(('[1]面板-分位数'!$C$3:$C$498='面板-景气指数'!$A90)*('[1]面板-分位数'!$J$3:$J$498),('[1]面板-分位数'!$C$3:$C$498='面板-景气指数'!$A90)*'[1]面板-分位数'!AH$3:AH$498)/SUMIF('[1]面板-分位数'!$C$3:$C$498,'面板-景气指数'!$A90,'[1]面板-分位数'!$J$3:$J$498)</f>
        <v>0.61549999999999994</v>
      </c>
      <c r="AD90" s="48">
        <f t="array" ref="AD90">SUMPRODUCT(('[1]面板-分位数'!$C$3:$C$498='面板-景气指数'!$A90)*('[1]面板-分位数'!$J$3:$J$498),('[1]面板-分位数'!$C$3:$C$498='面板-景气指数'!$A90)*'[1]面板-分位数'!AI$3:AI$498)/SUMIF('[1]面板-分位数'!$C$3:$C$498,'面板-景气指数'!$A90,'[1]面板-分位数'!$J$3:$J$498)</f>
        <v>0.76300000000000001</v>
      </c>
      <c r="AE90" s="48">
        <f t="array" ref="AE90">SUMPRODUCT(('[1]面板-分位数'!$C$3:$C$498='面板-景气指数'!$A90)*('[1]面板-分位数'!$J$3:$J$498),('[1]面板-分位数'!$C$3:$C$498='面板-景气指数'!$A90)*'[1]面板-分位数'!AJ$3:AJ$498)/SUMIF('[1]面板-分位数'!$C$3:$C$498,'面板-景气指数'!$A90,'[1]面板-分位数'!$J$3:$J$498)</f>
        <v>0.90300000000000002</v>
      </c>
      <c r="AF90" s="48">
        <f t="array" ref="AF90">SUMPRODUCT(('[1]面板-分位数'!$C$3:$C$498='面板-景气指数'!$A90)*('[1]面板-分位数'!$J$3:$J$498),('[1]面板-分位数'!$C$3:$C$498='面板-景气指数'!$A90)*'[1]面板-分位数'!AK$3:AK$498)/SUMIF('[1]面板-分位数'!$C$3:$C$498,'面板-景气指数'!$A90,'[1]面板-分位数'!$J$3:$J$498)</f>
        <v>0.82</v>
      </c>
      <c r="AG90" s="48">
        <f t="array" ref="AG90">SUMPRODUCT(('[1]面板-分位数'!$C$3:$C$498='面板-景气指数'!$A90)*('[1]面板-分位数'!$J$3:$J$498),('[1]面板-分位数'!$C$3:$C$498='面板-景气指数'!$A90)*'[1]面板-分位数'!AL$3:AL$498)/SUMIF('[1]面板-分位数'!$C$3:$C$498,'面板-景气指数'!$A90,'[1]面板-分位数'!$J$3:$J$498)</f>
        <v>0.62300000000000011</v>
      </c>
      <c r="AH90" s="48">
        <f t="array" ref="AH90">SUMPRODUCT(('[1]面板-分位数'!$C$3:$C$498='面板-景气指数'!$A90)*('[1]面板-分位数'!$J$3:$J$498),('[1]面板-分位数'!$C$3:$C$498='面板-景气指数'!$A90)*'[1]面板-分位数'!AM$3:AM$498)/SUMIF('[1]面板-分位数'!$C$3:$C$498,'面板-景气指数'!$A90,'[1]面板-分位数'!$J$3:$J$498)</f>
        <v>0.50750000000000006</v>
      </c>
      <c r="AI90" s="48">
        <f t="array" ref="AI90">SUMPRODUCT(('[1]面板-分位数'!$C$3:$C$498='面板-景气指数'!$A90)*('[1]面板-分位数'!$J$3:$J$498),('[1]面板-分位数'!$C$3:$C$498='面板-景气指数'!$A90)*'[1]面板-分位数'!AN$3:AN$498)/SUMIF('[1]面板-分位数'!$C$3:$C$498,'面板-景气指数'!$A90,'[1]面板-分位数'!$J$3:$J$498)</f>
        <v>0.63100000000000001</v>
      </c>
      <c r="AJ90" s="48">
        <f t="array" ref="AJ90">SUMPRODUCT(('[1]面板-分位数'!$C$3:$C$498='面板-景气指数'!$A90)*('[1]面板-分位数'!$J$3:$J$498),('[1]面板-分位数'!$C$3:$C$498='面板-景气指数'!$A90)*'[1]面板-分位数'!AO$3:AO$498)/SUMIF('[1]面板-分位数'!$C$3:$C$498,'面板-景气指数'!$A90,'[1]面板-分位数'!$J$3:$J$498)</f>
        <v>0.76800000000000002</v>
      </c>
      <c r="AK90" s="48">
        <f t="array" ref="AK90">SUMPRODUCT(('[1]面板-分位数'!$C$3:$C$498='面板-景气指数'!$A90)*('[1]面板-分位数'!$J$3:$J$498),('[1]面板-分位数'!$C$3:$C$498='面板-景气指数'!$A90)*'[1]面板-分位数'!AP$3:AP$498)/SUMIF('[1]面板-分位数'!$C$3:$C$498,'面板-景气指数'!$A90,'[1]面板-分位数'!$J$3:$J$498)</f>
        <v>0.68599999999999994</v>
      </c>
      <c r="AL90" s="48">
        <f t="array" ref="AL90">SUMPRODUCT(('[1]面板-分位数'!$C$3:$C$498='面板-景气指数'!$A90)*('[1]面板-分位数'!$J$3:$J$498),('[1]面板-分位数'!$C$3:$C$498='面板-景气指数'!$A90)*'[1]面板-分位数'!AQ$3:AQ$498)/SUMIF('[1]面板-分位数'!$C$3:$C$498,'面板-景气指数'!$A90,'[1]面板-分位数'!$J$3:$J$498)</f>
        <v>0.54849999999999999</v>
      </c>
      <c r="AM90" s="48">
        <f t="array" ref="AM90">SUMPRODUCT(('[1]面板-分位数'!$C$3:$C$498='面板-景气指数'!$A90)*('[1]面板-分位数'!$J$3:$J$498),('[1]面板-分位数'!$C$3:$C$498='面板-景气指数'!$A90)*'[1]面板-分位数'!AR$3:AR$498)/SUMIF('[1]面板-分位数'!$C$3:$C$498,'面板-景气指数'!$A90,'[1]面板-分位数'!$J$3:$J$498)</f>
        <v>0.37350000000000005</v>
      </c>
      <c r="AN90" s="48">
        <f t="array" ref="AN90">SUMPRODUCT(('[1]面板-分位数'!$C$3:$C$498='面板-景气指数'!$A90)*('[1]面板-分位数'!$J$3:$J$498),('[1]面板-分位数'!$C$3:$C$498='面板-景气指数'!$A90)*'[1]面板-分位数'!AS$3:AS$498)/SUMIF('[1]面板-分位数'!$C$3:$C$498,'面板-景气指数'!$A90,'[1]面板-分位数'!$J$3:$J$498)</f>
        <v>0.38200000000000006</v>
      </c>
      <c r="AO90" s="48">
        <f t="array" ref="AO90">SUMPRODUCT(('[1]面板-分位数'!$C$3:$C$498='面板-景气指数'!$A90)*('[1]面板-分位数'!$J$3:$J$498),('[1]面板-分位数'!$C$3:$C$498='面板-景气指数'!$A90)*'[1]面板-分位数'!AT$3:AT$498)/SUMIF('[1]面板-分位数'!$C$3:$C$498,'面板-景气指数'!$A90,'[1]面板-分位数'!$J$3:$J$498)</f>
        <v>0.46450000000000002</v>
      </c>
      <c r="AP90" s="48">
        <f t="array" ref="AP90">SUMPRODUCT(('[1]面板-分位数'!$C$3:$C$498='面板-景气指数'!$A90)*('[1]面板-分位数'!$J$3:$J$498),('[1]面板-分位数'!$C$3:$C$498='面板-景气指数'!$A90)*'[1]面板-分位数'!AU$3:AU$498)/SUMIF('[1]面板-分位数'!$C$3:$C$498,'面板-景气指数'!$A90,'[1]面板-分位数'!$J$3:$J$498)</f>
        <v>0.47249999999999998</v>
      </c>
      <c r="AQ90" s="48">
        <f t="array" ref="AQ90">SUMPRODUCT(('[1]面板-分位数'!$C$3:$C$498='面板-景气指数'!$A90)*('[1]面板-分位数'!$J$3:$J$498),('[1]面板-分位数'!$C$3:$C$498='面板-景气指数'!$A90)*'[1]面板-分位数'!AV$3:AV$498)/SUMIF('[1]面板-分位数'!$C$3:$C$498,'面板-景气指数'!$A90,'[1]面板-分位数'!$J$3:$J$498)</f>
        <v>0.53349999999999997</v>
      </c>
      <c r="AR90" s="48">
        <f t="array" ref="AR90">SUMPRODUCT(('[1]面板-分位数'!$C$3:$C$498='面板-景气指数'!$A90)*('[1]面板-分位数'!$J$3:$J$498),('[1]面板-分位数'!$C$3:$C$498='面板-景气指数'!$A90)*'[1]面板-分位数'!AW$3:AW$498)/SUMIF('[1]面板-分位数'!$C$3:$C$498,'面板-景气指数'!$A90,'[1]面板-分位数'!$J$3:$J$498)</f>
        <v>0.45800000000000002</v>
      </c>
      <c r="AS90" s="48">
        <f t="array" ref="AS90">SUMPRODUCT(('[1]面板-分位数'!$C$3:$C$498='面板-景气指数'!$A90)*('[1]面板-分位数'!$J$3:$J$498),('[1]面板-分位数'!$C$3:$C$498='面板-景气指数'!$A90)*'[1]面板-分位数'!AX$3:AX$498)/SUMIF('[1]面板-分位数'!$C$3:$C$498,'面板-景气指数'!$A90,'[1]面板-分位数'!$J$3:$J$498)</f>
        <v>0.35199999999999998</v>
      </c>
      <c r="AT90" s="48">
        <f t="array" ref="AT90">SUMPRODUCT(('[1]面板-分位数'!$C$3:$C$498='面板-景气指数'!$A90)*('[1]面板-分位数'!$J$3:$J$498),('[1]面板-分位数'!$C$3:$C$498='面板-景气指数'!$A90)*'[1]面板-分位数'!AY$3:AY$498)/SUMIF('[1]面板-分位数'!$C$3:$C$498,'面板-景气指数'!$A90,'[1]面板-分位数'!$J$3:$J$498)</f>
        <v>0.33050000000000002</v>
      </c>
      <c r="AU90" s="48">
        <f t="array" ref="AU90">SUMPRODUCT(('[1]面板-分位数'!$C$3:$C$498='面板-景气指数'!$A90)*('[1]面板-分位数'!$J$3:$J$498),('[1]面板-分位数'!$C$3:$C$498='面板-景气指数'!$A90)*'[1]面板-分位数'!AZ$3:AZ$498)/SUMIF('[1]面板-分位数'!$C$3:$C$498,'面板-景气指数'!$A90,'[1]面板-分位数'!$J$3:$J$498)</f>
        <v>0.39150000000000001</v>
      </c>
      <c r="AV90" s="48">
        <f t="array" ref="AV90">SUMPRODUCT(('[1]面板-分位数'!$C$3:$C$498='面板-景气指数'!$A90)*('[1]面板-分位数'!$J$3:$J$498),('[1]面板-分位数'!$C$3:$C$498='面板-景气指数'!$A90)*'[1]面板-分位数'!BA$3:BA$498)/SUMIF('[1]面板-分位数'!$C$3:$C$498,'面板-景气指数'!$A90,'[1]面板-分位数'!$J$3:$J$498)</f>
        <v>0.40350000000000003</v>
      </c>
      <c r="AW90" s="48">
        <f t="array" ref="AW90">SUMPRODUCT(('[1]面板-分位数'!$C$3:$C$498='面板-景气指数'!$A90)*('[1]面板-分位数'!$J$3:$J$498),('[1]面板-分位数'!$C$3:$C$498='面板-景气指数'!$A90)*'[1]面板-分位数'!BB$3:BB$498)/SUMIF('[1]面板-分位数'!$C$3:$C$498,'面板-景气指数'!$A90,'[1]面板-分位数'!$J$3:$J$498)</f>
        <v>0.34249999999999992</v>
      </c>
      <c r="AX90" s="48">
        <f t="array" ref="AX90">SUMPRODUCT(('[1]面板-分位数'!$C$3:$C$498='面板-景气指数'!$A90)*('[1]面板-分位数'!$J$3:$J$498),('[1]面板-分位数'!$C$3:$C$498='面板-景气指数'!$A90)*'[1]面板-分位数'!BC$3:BC$498)/SUMIF('[1]面板-分位数'!$C$3:$C$498,'面板-景气指数'!$A90,'[1]面板-分位数'!$J$3:$J$498)</f>
        <v>0.30549999999999999</v>
      </c>
      <c r="AY90" s="48">
        <f t="array" ref="AY90">SUMPRODUCT(('[1]面板-分位数'!$C$3:$C$498='面板-景气指数'!$A90)*('[1]面板-分位数'!$J$3:$J$498),('[1]面板-分位数'!$C$3:$C$498='面板-景气指数'!$A90)*'[1]面板-分位数'!BD$3:BD$498)/SUMIF('[1]面板-分位数'!$C$3:$C$498,'面板-景气指数'!$A90,'[1]面板-分位数'!$J$3:$J$498)</f>
        <v>0.38900000000000001</v>
      </c>
      <c r="AZ90" s="48">
        <f t="array" ref="AZ90">SUMPRODUCT(('[1]面板-分位数'!$C$3:$C$498='面板-景气指数'!$A90)*('[1]面板-分位数'!$J$3:$J$498),('[1]面板-分位数'!$C$3:$C$498='面板-景气指数'!$A90)*'[1]面板-分位数'!BE$3:BE$498)/SUMIF('[1]面板-分位数'!$C$3:$C$498,'面板-景气指数'!$A90,'[1]面板-分位数'!$J$3:$J$498)</f>
        <v>0.46699999999999997</v>
      </c>
      <c r="BA90" s="48">
        <f t="array" ref="BA90">SUMPRODUCT(('[1]面板-分位数'!$C$3:$C$498='面板-景气指数'!$A90)*('[1]面板-分位数'!$J$3:$J$498),('[1]面板-分位数'!$C$3:$C$498='面板-景气指数'!$A90)*'[1]面板-分位数'!BF$3:BF$498)/SUMIF('[1]面板-分位数'!$C$3:$C$498,'面板-景气指数'!$A90,'[1]面板-分位数'!$J$3:$J$498)</f>
        <v>0.65600000000000003</v>
      </c>
      <c r="BB90" s="48">
        <f t="array" ref="BB90">SUMPRODUCT(('[1]面板-分位数'!$C$3:$C$498='面板-景气指数'!$A90)*('[1]面板-分位数'!$J$3:$J$498),('[1]面板-分位数'!$C$3:$C$498='面板-景气指数'!$A90)*'[1]面板-分位数'!BG$3:BG$498)/SUMIF('[1]面板-分位数'!$C$3:$C$498,'面板-景气指数'!$A90,'[1]面板-分位数'!$J$3:$J$498)</f>
        <v>0.64300000000000002</v>
      </c>
      <c r="BC90" s="48">
        <f t="array" ref="BC90">SUMPRODUCT(('[1]面板-分位数'!$C$3:$C$498='面板-景气指数'!$A90)*('[1]面板-分位数'!$J$3:$J$498),('[1]面板-分位数'!$C$3:$C$498='面板-景气指数'!$A90)*'[1]面板-分位数'!BH$3:BH$498)/SUMIF('[1]面板-分位数'!$C$3:$C$498,'面板-景气指数'!$A90,'[1]面板-分位数'!$J$3:$J$498)</f>
        <v>0.65500000000000003</v>
      </c>
      <c r="BD90" s="48">
        <f t="array" ref="BD90">SUMPRODUCT(('[1]面板-分位数'!$C$3:$C$498='面板-景气指数'!$A90)*('[1]面板-分位数'!$J$3:$J$498),('[1]面板-分位数'!$C$3:$C$498='面板-景气指数'!$A90)*'[1]面板-分位数'!BI$3:BI$498)/SUMIF('[1]面板-分位数'!$C$3:$C$498,'面板-景气指数'!$A90,'[1]面板-分位数'!$J$3:$J$498)</f>
        <v>0.60050000000000003</v>
      </c>
      <c r="BE90" s="48">
        <f t="array" ref="BE90">SUMPRODUCT(('[1]面板-分位数'!$C$3:$C$498='面板-景气指数'!$A90)*('[1]面板-分位数'!$J$3:$J$498),('[1]面板-分位数'!$C$3:$C$498='面板-景气指数'!$A90)*'[1]面板-分位数'!BJ$3:BJ$498)/SUMIF('[1]面板-分位数'!$C$3:$C$498,'面板-景气指数'!$A90,'[1]面板-分位数'!$J$3:$J$498)</f>
        <v>0.45200000000000001</v>
      </c>
      <c r="BF90" s="48">
        <f t="array" ref="BF90">SUMPRODUCT(('[1]面板-分位数'!$C$3:$C$498='面板-景气指数'!$A90)*('[1]面板-分位数'!$J$3:$J$498),('[1]面板-分位数'!$C$3:$C$498='面板-景气指数'!$A90)*'[1]面板-分位数'!BK$3:BK$498)/SUMIF('[1]面板-分位数'!$C$3:$C$498,'面板-景气指数'!$A90,'[1]面板-分位数'!$J$3:$J$498)</f>
        <v>0.39150000000000001</v>
      </c>
      <c r="BG90" s="48">
        <f t="array" ref="BG90">SUMPRODUCT(('[1]面板-分位数'!$C$3:$C$498='面板-景气指数'!$A90)*('[1]面板-分位数'!$J$3:$J$498),('[1]面板-分位数'!$C$3:$C$498='面板-景气指数'!$A90)*'[1]面板-分位数'!BL$3:BL$498)/SUMIF('[1]面板-分位数'!$C$3:$C$498,'面板-景气指数'!$A90,'[1]面板-分位数'!$J$3:$J$498)</f>
        <v>0.41149999999999998</v>
      </c>
      <c r="BH90" s="48">
        <f t="array" ref="BH90">SUMPRODUCT(('[1]面板-分位数'!$C$3:$C$498='面板-景气指数'!$A90)*('[1]面板-分位数'!$J$3:$J$498),('[1]面板-分位数'!$C$3:$C$498='面板-景气指数'!$A90)*'[1]面板-分位数'!BM$3:BM$498)/SUMIF('[1]面板-分位数'!$C$3:$C$498,'面板-景气指数'!$A90,'[1]面板-分位数'!$J$3:$J$498)</f>
        <v>0.53100000000000003</v>
      </c>
      <c r="BI90" s="48">
        <f t="array" ref="BI90">SUMPRODUCT(('[1]面板-分位数'!$C$3:$C$498='面板-景气指数'!$A90)*('[1]面板-分位数'!$J$3:$J$498),('[1]面板-分位数'!$C$3:$C$498='面板-景气指数'!$A90)*'[1]面板-分位数'!BN$3:BN$498)/SUMIF('[1]面板-分位数'!$C$3:$C$498,'面板-景气指数'!$A90,'[1]面板-分位数'!$J$3:$J$498)</f>
        <v>0.55149999999999999</v>
      </c>
      <c r="BJ90" s="48">
        <f t="array" ref="BJ90">SUMPRODUCT(('[1]面板-分位数'!$C$3:$C$498='面板-景气指数'!$A90)*('[1]面板-分位数'!$J$3:$J$498),('[1]面板-分位数'!$C$3:$C$498='面板-景气指数'!$A90)*'[1]面板-分位数'!BO$3:BO$498)/SUMIF('[1]面板-分位数'!$C$3:$C$498,'面板-景气指数'!$A90,'[1]面板-分位数'!$J$3:$J$498)</f>
        <v>0.56399999999999995</v>
      </c>
      <c r="BK90" s="48">
        <f t="array" ref="BK90">SUMPRODUCT(('[1]面板-分位数'!$C$3:$C$498='面板-景气指数'!$A90)*('[1]面板-分位数'!$J$3:$J$498),('[1]面板-分位数'!$C$3:$C$498='面板-景气指数'!$A90)*'[1]面板-分位数'!BP$3:BP$498)/SUMIF('[1]面板-分位数'!$C$3:$C$498,'面板-景气指数'!$A90,'[1]面板-分位数'!$J$3:$J$498)</f>
        <v>0.54049999999999998</v>
      </c>
      <c r="BL90" s="48">
        <f t="array" ref="BL90">SUMPRODUCT(('[1]面板-分位数'!$C$3:$C$498='面板-景气指数'!$A90)*('[1]面板-分位数'!$J$3:$J$498),('[1]面板-分位数'!$C$3:$C$498='面板-景气指数'!$A90)*'[1]面板-分位数'!BQ$3:BQ$498)/SUMIF('[1]面板-分位数'!$C$3:$C$498,'面板-景气指数'!$A90,'[1]面板-分位数'!$J$3:$J$498)</f>
        <v>0.70150000000000001</v>
      </c>
      <c r="BM90" s="48">
        <f t="array" ref="BM90">SUMPRODUCT(('[1]面板-分位数'!$C$3:$C$498='面板-景气指数'!$A90)*('[1]面板-分位数'!$J$3:$J$498),('[1]面板-分位数'!$C$3:$C$498='面板-景气指数'!$A90)*'[1]面板-分位数'!BR$3:BR$498)/SUMIF('[1]面板-分位数'!$C$3:$C$498,'面板-景气指数'!$A90,'[1]面板-分位数'!$J$3:$J$498)</f>
        <v>0.80100000000000005</v>
      </c>
      <c r="BN90" s="48">
        <f t="array" ref="BN90">SUMPRODUCT(('[1]面板-分位数'!$C$3:$C$498='面板-景气指数'!$A90)*('[1]面板-分位数'!$J$3:$J$498),('[1]面板-分位数'!$C$3:$C$498='面板-景气指数'!$A90)*'[1]面板-分位数'!BS$3:BS$498)/SUMIF('[1]面板-分位数'!$C$3:$C$498,'面板-景气指数'!$A90,'[1]面板-分位数'!$J$3:$J$498)</f>
        <v>0.82950000000000002</v>
      </c>
      <c r="BO90" s="48">
        <f t="array" ref="BO90">SUMPRODUCT(('[1]面板-分位数'!$C$3:$C$498='面板-景气指数'!$A90)*('[1]面板-分位数'!$J$3:$J$498),('[1]面板-分位数'!$C$3:$C$498='面板-景气指数'!$A90)*'[1]面板-分位数'!BT$3:BT$498)/SUMIF('[1]面板-分位数'!$C$3:$C$498,'面板-景气指数'!$A90,'[1]面板-分位数'!$J$3:$J$498)</f>
        <v>0.87150000000000005</v>
      </c>
      <c r="BP90" s="48">
        <f t="array" ref="BP90">SUMPRODUCT(('[1]面板-分位数'!$C$3:$C$498='面板-景气指数'!$A90)*('[1]面板-分位数'!$J$3:$J$498),('[1]面板-分位数'!$C$3:$C$498='面板-景气指数'!$A90)*'[1]面板-分位数'!BU$3:BU$498)/SUMIF('[1]面板-分位数'!$C$3:$C$498,'面板-景气指数'!$A90,'[1]面板-分位数'!$J$3:$J$498)</f>
        <v>0.81700000000000006</v>
      </c>
      <c r="BQ90" s="48">
        <f t="array" ref="BQ90">SUMPRODUCT(('[1]面板-分位数'!$C$3:$C$498='面板-景气指数'!$A90)*('[1]面板-分位数'!$J$3:$J$498),('[1]面板-分位数'!$C$3:$C$498='面板-景气指数'!$A90)*'[1]面板-分位数'!BV$3:BV$498)/SUMIF('[1]面板-分位数'!$C$3:$C$498,'面板-景气指数'!$A90,'[1]面板-分位数'!$J$3:$J$498)</f>
        <v>0.74299999999999999</v>
      </c>
      <c r="BR90" s="48">
        <f t="array" ref="BR90">SUMPRODUCT(('[1]面板-分位数'!$C$3:$C$498='面板-景气指数'!$A90)*('[1]面板-分位数'!$J$3:$J$498),('[1]面板-分位数'!$C$3:$C$498='面板-景气指数'!$A90)*'[1]面板-分位数'!BW$3:BW$498)/SUMIF('[1]面板-分位数'!$C$3:$C$498,'面板-景气指数'!$A90,'[1]面板-分位数'!$J$3:$J$498)</f>
        <v>0.73550000000000004</v>
      </c>
      <c r="BS90" s="48">
        <f t="array" ref="BS90">SUMPRODUCT(('[1]面板-分位数'!$C$3:$C$498='面板-景气指数'!$A90)*('[1]面板-分位数'!$J$3:$J$498),('[1]面板-分位数'!$C$3:$C$498='面板-景气指数'!$A90)*'[1]面板-分位数'!BX$3:BX$498)/SUMIF('[1]面板-分位数'!$C$3:$C$498,'面板-景气指数'!$A90,'[1]面板-分位数'!$J$3:$J$498)</f>
        <v>0.80149999999999999</v>
      </c>
      <c r="BT90" s="48">
        <f t="array" ref="BT90">SUMPRODUCT(('[1]面板-分位数'!$C$3:$C$498='面板-景气指数'!$A90)*('[1]面板-分位数'!$J$3:$J$498),('[1]面板-分位数'!$C$3:$C$498='面板-景气指数'!$A90)*'[1]面板-分位数'!BY$3:BY$498)/SUMIF('[1]面板-分位数'!$C$3:$C$498,'面板-景气指数'!$A90,'[1]面板-分位数'!$J$3:$J$498)</f>
        <v>0.80149999999999999</v>
      </c>
      <c r="BU90" s="48">
        <f t="array" ref="BU90">SUMPRODUCT(('[1]面板-分位数'!$C$3:$C$498='面板-景气指数'!$A90)*('[1]面板-分位数'!$J$3:$J$498),('[1]面板-分位数'!$C$3:$C$498='面板-景气指数'!$A90)*'[1]面板-分位数'!BZ$3:BZ$498)/SUMIF('[1]面板-分位数'!$C$3:$C$498,'面板-景气指数'!$A90,'[1]面板-分位数'!$J$3:$J$498)</f>
        <v>0.76149999999999995</v>
      </c>
      <c r="BV90" s="48">
        <f t="array" ref="BV90">SUMPRODUCT(('[1]面板-分位数'!$C$3:$C$498='面板-景气指数'!$A90)*('[1]面板-分位数'!$J$3:$J$498),('[1]面板-分位数'!$C$3:$C$498='面板-景气指数'!$A90)*'[1]面板-分位数'!CA$3:CA$498)/SUMIF('[1]面板-分位数'!$C$3:$C$498,'面板-景气指数'!$A90,'[1]面板-分位数'!$J$3:$J$498)</f>
        <v>0.72049999999999992</v>
      </c>
      <c r="BW90" s="48">
        <f t="array" ref="BW90">SUMPRODUCT(('[1]面板-分位数'!$C$3:$C$498='面板-景气指数'!$A90)*('[1]面板-分位数'!$J$3:$J$498),('[1]面板-分位数'!$C$3:$C$498='面板-景气指数'!$A90)*'[1]面板-分位数'!CB$3:CB$498)/SUMIF('[1]面板-分位数'!$C$3:$C$498,'面板-景气指数'!$A90,'[1]面板-分位数'!$J$3:$J$498)</f>
        <v>0.79</v>
      </c>
      <c r="BX90" s="48">
        <f t="array" ref="BX90">SUMPRODUCT(('[1]面板-分位数'!$C$3:$C$498='面板-景气指数'!$A90)*('[1]面板-分位数'!$J$3:$J$498),('[1]面板-分位数'!$C$3:$C$498='面板-景气指数'!$A90)*'[1]面板-分位数'!CC$3:CC$498)/SUMIF('[1]面板-分位数'!$C$3:$C$498,'面板-景气指数'!$A90,'[1]面板-分位数'!$J$3:$J$498)</f>
        <v>0.86899999999999999</v>
      </c>
      <c r="BY90" s="48">
        <f t="array" ref="BY90">SUMPRODUCT(('[1]面板-分位数'!$C$3:$C$498='面板-景气指数'!$A90)*('[1]面板-分位数'!$J$3:$J$498),('[1]面板-分位数'!$C$3:$C$498='面板-景气指数'!$A90)*'[1]面板-分位数'!CD$3:CD$498)/SUMIF('[1]面板-分位数'!$C$3:$C$498,'面板-景气指数'!$A90,'[1]面板-分位数'!$J$3:$J$498)</f>
        <v>0.82250000000000001</v>
      </c>
      <c r="BZ90" s="48">
        <f t="array" ref="BZ90">SUMPRODUCT(('[1]面板-分位数'!$C$3:$C$498='面板-景气指数'!$A90)*('[1]面板-分位数'!$J$3:$J$498),('[1]面板-分位数'!$C$3:$C$498='面板-景气指数'!$A90)*'[1]面板-分位数'!CE$3:CE$498)/SUMIF('[1]面板-分位数'!$C$3:$C$498,'面板-景气指数'!$A90,'[1]面板-分位数'!$J$3:$J$498)</f>
        <v>0.65099999999999991</v>
      </c>
      <c r="CA90" s="48">
        <f t="array" ref="CA90">SUMPRODUCT(('[1]面板-分位数'!$C$3:$C$498='面板-景气指数'!$A90)*('[1]面板-分位数'!$J$3:$J$498),('[1]面板-分位数'!$C$3:$C$498='面板-景气指数'!$A90)*'[1]面板-分位数'!CF$3:CF$498)/SUMIF('[1]面板-分位数'!$C$3:$C$498,'面板-景气指数'!$A90,'[1]面板-分位数'!$J$3:$J$498)</f>
        <v>0.52600000000000002</v>
      </c>
      <c r="CB90" s="48">
        <f t="array" ref="CB90">SUMPRODUCT(('[1]面板-分位数'!$C$3:$C$498='面板-景气指数'!$A90)*('[1]面板-分位数'!$J$3:$J$498),('[1]面板-分位数'!$C$3:$C$498='面板-景气指数'!$A90)*'[1]面板-分位数'!CG$3:CG$498)/SUMIF('[1]面板-分位数'!$C$3:$C$498,'面板-景气指数'!$A90,'[1]面板-分位数'!$J$3:$J$498)</f>
        <v>0.58449999999999991</v>
      </c>
      <c r="CC90" s="48">
        <f t="array" ref="CC90">SUMPRODUCT(('[1]面板-分位数'!$C$3:$C$498='面板-景气指数'!$A90)*('[1]面板-分位数'!$J$3:$J$498),('[1]面板-分位数'!$C$3:$C$498='面板-景气指数'!$A90)*'[1]面板-分位数'!CH$3:CH$498)/SUMIF('[1]面板-分位数'!$C$3:$C$498,'面板-景气指数'!$A90,'[1]面板-分位数'!$J$3:$J$498)</f>
        <v>0.58700000000000008</v>
      </c>
      <c r="CD90" s="48">
        <f t="array" ref="CD90">SUMPRODUCT(('[1]面板-分位数'!$C$3:$C$498='面板-景气指数'!$A90)*('[1]面板-分位数'!$J$3:$J$498),('[1]面板-分位数'!$C$3:$C$498='面板-景气指数'!$A90)*'[1]面板-分位数'!CI$3:CI$498)/SUMIF('[1]面板-分位数'!$C$3:$C$498,'面板-景气指数'!$A90,'[1]面板-分位数'!$J$3:$J$498)</f>
        <v>0.59850000000000003</v>
      </c>
      <c r="CE90" s="48">
        <f t="array" ref="CE90">SUMPRODUCT(('[1]面板-分位数'!$C$3:$C$498='面板-景气指数'!$A90)*('[1]面板-分位数'!$J$3:$J$498),('[1]面板-分位数'!$C$3:$C$498='面板-景气指数'!$A90)*'[1]面板-分位数'!CJ$3:CJ$498)/SUMIF('[1]面板-分位数'!$C$3:$C$498,'面板-景气指数'!$A90,'[1]面板-分位数'!$J$3:$J$498)</f>
        <v>0.626</v>
      </c>
      <c r="CF90" s="48">
        <f t="array" ref="CF90">SUMPRODUCT(('[1]面板-分位数'!$C$3:$C$498='面板-景气指数'!$A90)*('[1]面板-分位数'!$J$3:$J$498),('[1]面板-分位数'!$C$3:$C$498='面板-景气指数'!$A90)*'[1]面板-分位数'!CK$3:CK$498)/SUMIF('[1]面板-分位数'!$C$3:$C$498,'面板-景气指数'!$A90,'[1]面板-分位数'!$J$3:$J$498)</f>
        <v>0.66249999999999998</v>
      </c>
      <c r="CG90" s="48">
        <f t="array" ref="CG90">SUMPRODUCT(('[1]面板-分位数'!$C$3:$C$498='面板-景气指数'!$A90)*('[1]面板-分位数'!$J$3:$J$498),('[1]面板-分位数'!$C$3:$C$498='面板-景气指数'!$A90)*'[1]面板-分位数'!CL$3:CL$498)/SUMIF('[1]面板-分位数'!$C$3:$C$498,'面板-景气指数'!$A90,'[1]面板-分位数'!$J$3:$J$498)</f>
        <v>0.75</v>
      </c>
      <c r="CH90" s="48">
        <f t="array" ref="CH90">SUMPRODUCT(('[1]面板-分位数'!$C$3:$C$498='面板-景气指数'!$A90)*('[1]面板-分位数'!$J$3:$J$498),('[1]面板-分位数'!$C$3:$C$498='面板-景气指数'!$A90)*'[1]面板-分位数'!CM$3:CM$498)/SUMIF('[1]面板-分位数'!$C$3:$C$498,'面板-景气指数'!$A90,'[1]面板-分位数'!$J$3:$J$498)</f>
        <v>0.74450000000000005</v>
      </c>
      <c r="CI90" s="48">
        <f t="array" ref="CI90">SUMPRODUCT(('[1]面板-分位数'!$C$3:$C$498='面板-景气指数'!$A90)*('[1]面板-分位数'!$J$3:$J$498),('[1]面板-分位数'!$C$3:$C$498='面板-景气指数'!$A90)*'[1]面板-分位数'!CN$3:CN$498)/SUMIF('[1]面板-分位数'!$C$3:$C$498,'面板-景气指数'!$A90,'[1]面板-分位数'!$J$3:$J$498)</f>
        <v>0.73399999999999999</v>
      </c>
      <c r="CJ90" s="48">
        <f t="array" ref="CJ90">SUMPRODUCT(('[1]面板-分位数'!$C$3:$C$498='面板-景气指数'!$A90)*('[1]面板-分位数'!$J$3:$J$498),('[1]面板-分位数'!$C$3:$C$498='面板-景气指数'!$A90)*'[1]面板-分位数'!CO$3:CO$498)/SUMIF('[1]面板-分位数'!$C$3:$C$498,'面板-景气指数'!$A90,'[1]面板-分位数'!$J$3:$J$498)</f>
        <v>0.72299999999999998</v>
      </c>
      <c r="CK90" s="48">
        <f t="array" ref="CK90">SUMPRODUCT(('[1]面板-分位数'!$C$3:$C$498='面板-景气指数'!$A90)*('[1]面板-分位数'!$J$3:$J$498),('[1]面板-分位数'!$C$3:$C$498='面板-景气指数'!$A90)*'[1]面板-分位数'!CP$3:CP$498)/SUMIF('[1]面板-分位数'!$C$3:$C$498,'面板-景气指数'!$A90,'[1]面板-分位数'!$J$3:$J$498)</f>
        <v>0.71250000000000002</v>
      </c>
      <c r="CL90" s="48">
        <f t="array" ref="CL90">SUMPRODUCT(('[1]面板-分位数'!$C$3:$C$498='面板-景气指数'!$A90)*('[1]面板-分位数'!$J$3:$J$498),('[1]面板-分位数'!$C$3:$C$498='面板-景气指数'!$A90)*'[1]面板-分位数'!CQ$3:CQ$498)/SUMIF('[1]面板-分位数'!$C$3:$C$498,'面板-景气指数'!$A90,'[1]面板-分位数'!$J$3:$J$498)</f>
        <v>0.69650000000000001</v>
      </c>
      <c r="CM90" s="48">
        <f t="array" ref="CM90">SUMPRODUCT(('[1]面板-分位数'!$C$3:$C$498='面板-景气指数'!$A90)*('[1]面板-分位数'!$J$3:$J$498),('[1]面板-分位数'!$C$3:$C$498='面板-景气指数'!$A90)*'[1]面板-分位数'!CR$3:CR$498)/SUMIF('[1]面板-分位数'!$C$3:$C$498,'面板-景气指数'!$A90,'[1]面板-分位数'!$J$3:$J$498)</f>
        <v>0.63800000000000001</v>
      </c>
      <c r="CN90" s="48">
        <f t="array" ref="CN90">SUMPRODUCT(('[1]面板-分位数'!$C$3:$C$498='面板-景气指数'!$A90)*('[1]面板-分位数'!$J$3:$J$498),('[1]面板-分位数'!$C$3:$C$498='面板-景气指数'!$A90)*'[1]面板-分位数'!CS$3:CS$498)/SUMIF('[1]面板-分位数'!$C$3:$C$498,'面板-景气指数'!$A90,'[1]面板-分位数'!$J$3:$J$498)</f>
        <v>0.5585</v>
      </c>
      <c r="CO90" s="48">
        <f t="array" ref="CO90">SUMPRODUCT(('[1]面板-分位数'!$C$3:$C$498='面板-景气指数'!$A90)*('[1]面板-分位数'!$J$3:$J$498),('[1]面板-分位数'!$C$3:$C$498='面板-景气指数'!$A90)*'[1]面板-分位数'!CT$3:CT$498)/SUMIF('[1]面板-分位数'!$C$3:$C$498,'面板-景气指数'!$A90,'[1]面板-分位数'!$J$3:$J$498)</f>
        <v>0.44100000000000006</v>
      </c>
      <c r="CP90" s="48">
        <f t="array" ref="CP90">SUMPRODUCT(('[1]面板-分位数'!$C$3:$C$498='面板-景气指数'!$A90)*('[1]面板-分位数'!$J$3:$J$498),('[1]面板-分位数'!$C$3:$C$498='面板-景气指数'!$A90)*'[1]面板-分位数'!CU$3:CU$498)/SUMIF('[1]面板-分位数'!$C$3:$C$498,'面板-景气指数'!$A90,'[1]面板-分位数'!$J$3:$J$498)</f>
        <v>0.41450000000000004</v>
      </c>
      <c r="CQ90" s="48">
        <f t="array" ref="CQ90">SUMPRODUCT(('[1]面板-分位数'!$C$3:$C$498='面板-景气指数'!$A90)*('[1]面板-分位数'!$J$3:$J$498),('[1]面板-分位数'!$C$3:$C$498='面板-景气指数'!$A90)*'[1]面板-分位数'!CV$3:CV$498)/SUMIF('[1]面板-分位数'!$C$3:$C$498,'面板-景气指数'!$A90,'[1]面板-分位数'!$J$3:$J$498)</f>
        <v>0.372</v>
      </c>
      <c r="CR90" s="48">
        <f t="array" ref="CR90">SUMPRODUCT(('[1]面板-分位数'!$C$3:$C$498='面板-景气指数'!$A90)*('[1]面板-分位数'!$J$3:$J$498),('[1]面板-分位数'!$C$3:$C$498='面板-景气指数'!$A90)*'[1]面板-分位数'!CW$3:CW$498)/SUMIF('[1]面板-分位数'!$C$3:$C$498,'面板-景气指数'!$A90,'[1]面板-分位数'!$J$3:$J$498)</f>
        <v>0.34550000000000003</v>
      </c>
      <c r="CS90" s="48">
        <f t="array" ref="CS90">SUMPRODUCT(('[1]面板-分位数'!$C$3:$C$498='面板-景气指数'!$A90)*('[1]面板-分位数'!$J$3:$J$498),('[1]面板-分位数'!$C$3:$C$498='面板-景气指数'!$A90)*'[1]面板-分位数'!CX$3:CX$498)/SUMIF('[1]面板-分位数'!$C$3:$C$498,'面板-景气指数'!$A90,'[1]面板-分位数'!$J$3:$J$498)</f>
        <v>0.3135</v>
      </c>
      <c r="CT90" s="48">
        <f t="array" ref="CT90">SUMPRODUCT(('[1]面板-分位数'!$C$3:$C$498='面板-景气指数'!$A90)*('[1]面板-分位数'!$J$3:$J$498),('[1]面板-分位数'!$C$3:$C$498='面板-景气指数'!$A90)*'[1]面板-分位数'!CY$3:CY$498)/SUMIF('[1]面板-分位数'!$C$3:$C$498,'面板-景气指数'!$A90,'[1]面板-分位数'!$J$3:$J$498)</f>
        <v>0.28150000000000003</v>
      </c>
      <c r="CU90" s="48">
        <f t="array" ref="CU90">SUMPRODUCT(('[1]面板-分位数'!$C$3:$C$498='面板-景气指数'!$A90)*('[1]面板-分位数'!$J$3:$J$498),('[1]面板-分位数'!$C$3:$C$498='面板-景气指数'!$A90)*'[1]面板-分位数'!CZ$3:CZ$498)/SUMIF('[1]面板-分位数'!$C$3:$C$498,'面板-景气指数'!$A90,'[1]面板-分位数'!$J$3:$J$498)</f>
        <v>0.26550000000000001</v>
      </c>
      <c r="CV90" s="48">
        <f t="array" ref="CV90">SUMPRODUCT(('[1]面板-分位数'!$C$3:$C$498='面板-景气指数'!$A90)*('[1]面板-分位数'!$J$3:$J$498),('[1]面板-分位数'!$C$3:$C$498='面板-景气指数'!$A90)*'[1]面板-分位数'!DA$3:DA$498)/SUMIF('[1]面板-分位数'!$C$3:$C$498,'面板-景气指数'!$A90,'[1]面板-分位数'!$J$3:$J$498)</f>
        <v>0.26050000000000001</v>
      </c>
    </row>
    <row r="91" spans="1:100" x14ac:dyDescent="0.2">
      <c r="A91" s="46" t="s">
        <v>69</v>
      </c>
      <c r="B91" s="47">
        <f t="shared" si="25"/>
        <v>3.7499999999999978</v>
      </c>
      <c r="C91" s="47">
        <f t="shared" si="27"/>
        <v>-7.9500000000000011</v>
      </c>
      <c r="D91" s="49">
        <f t="shared" si="26"/>
        <v>23.338582852732557</v>
      </c>
      <c r="E91" s="47"/>
      <c r="F91" s="48">
        <f t="array" ref="F91">SUMPRODUCT(('[1]面板-分位数'!$C$3:$C$498='面板-景气指数'!$A91)*('[1]面板-分位数'!$J$3:$J$498),('[1]面板-分位数'!$C$3:$C$498='面板-景气指数'!$A91)*'[1]面板-分位数'!K$3:K$498)/SUMIF('[1]面板-分位数'!$C$3:$C$498,'面板-景气指数'!$A91,'[1]面板-分位数'!$J$3:$J$498)</f>
        <v>0.33450000000000002</v>
      </c>
      <c r="G91" s="48">
        <f t="array" ref="G91">SUMPRODUCT(('[1]面板-分位数'!$C$3:$C$498='面板-景气指数'!$A91)*('[1]面板-分位数'!$J$3:$J$498),('[1]面板-分位数'!$C$3:$C$498='面板-景气指数'!$A91)*'[1]面板-分位数'!L$3:L$498)/SUMIF('[1]面板-分位数'!$C$3:$C$498,'面板-景气指数'!$A91,'[1]面板-分位数'!$J$3:$J$498)</f>
        <v>0.32400000000000001</v>
      </c>
      <c r="H91" s="48">
        <f t="array" ref="H91">SUMPRODUCT(('[1]面板-分位数'!$C$3:$C$498='面板-景气指数'!$A91)*('[1]面板-分位数'!$J$3:$J$498),('[1]面板-分位数'!$C$3:$C$498='面板-景气指数'!$A91)*'[1]面板-分位数'!M$3:M$498)/SUMIF('[1]面板-分位数'!$C$3:$C$498,'面板-景气指数'!$A91,'[1]面板-分位数'!$J$3:$J$498)</f>
        <v>0.30800000000000005</v>
      </c>
      <c r="I91" s="48">
        <f t="array" ref="I91">SUMPRODUCT(('[1]面板-分位数'!$C$3:$C$498='面板-景气指数'!$A91)*('[1]面板-分位数'!$J$3:$J$498),('[1]面板-分位数'!$C$3:$C$498='面板-景气指数'!$A91)*'[1]面板-分位数'!N$3:N$498)/SUMIF('[1]面板-分位数'!$C$3:$C$498,'面板-景气指数'!$A91,'[1]面板-分位数'!$J$3:$J$498)</f>
        <v>0.32950000000000002</v>
      </c>
      <c r="J91" s="48">
        <f t="array" ref="J91">SUMPRODUCT(('[1]面板-分位数'!$C$3:$C$498='面板-景气指数'!$A91)*('[1]面板-分位数'!$J$3:$J$498),('[1]面板-分位数'!$C$3:$C$498='面板-景气指数'!$A91)*'[1]面板-分位数'!O$3:O$498)/SUMIF('[1]面板-分位数'!$C$3:$C$498,'面板-景气指数'!$A91,'[1]面板-分位数'!$J$3:$J$498)</f>
        <v>0.40350000000000003</v>
      </c>
      <c r="K91" s="48">
        <f t="array" ref="K91">SUMPRODUCT(('[1]面板-分位数'!$C$3:$C$498='面板-景气指数'!$A91)*('[1]面板-分位数'!$J$3:$J$498),('[1]面板-分位数'!$C$3:$C$498='面板-景气指数'!$A91)*'[1]面板-分位数'!P$3:P$498)/SUMIF('[1]面板-分位数'!$C$3:$C$498,'面板-景气指数'!$A91,'[1]面板-分位数'!$J$3:$J$498)</f>
        <v>0.43049999999999994</v>
      </c>
      <c r="L91" s="48">
        <f t="array" ref="L91">SUMPRODUCT(('[1]面板-分位数'!$C$3:$C$498='面板-景气指数'!$A91)*('[1]面板-分位数'!$J$3:$J$498),('[1]面板-分位数'!$C$3:$C$498='面板-景气指数'!$A91)*'[1]面板-分位数'!Q$3:Q$498)/SUMIF('[1]面板-分位数'!$C$3:$C$498,'面板-景气指数'!$A91,'[1]面板-分位数'!$J$3:$J$498)</f>
        <v>0.37749999999999995</v>
      </c>
      <c r="M91" s="48">
        <f t="array" ref="M91">SUMPRODUCT(('[1]面板-分位数'!$C$3:$C$498='面板-景气指数'!$A91)*('[1]面板-分位数'!$J$3:$J$498),('[1]面板-分位数'!$C$3:$C$498='面板-景气指数'!$A91)*'[1]面板-分位数'!R$3:R$498)/SUMIF('[1]面板-分位数'!$C$3:$C$498,'面板-景气指数'!$A91,'[1]面板-分位数'!$J$3:$J$498)</f>
        <v>0.372</v>
      </c>
      <c r="N91" s="48">
        <f t="array" ref="N91">SUMPRODUCT(('[1]面板-分位数'!$C$3:$C$498='面板-景气指数'!$A91)*('[1]面板-分位数'!$J$3:$J$498),('[1]面板-分位数'!$C$3:$C$498='面板-景气指数'!$A91)*'[1]面板-分位数'!S$3:S$498)/SUMIF('[1]面板-分位数'!$C$3:$C$498,'面板-景气指数'!$A91,'[1]面板-分位数'!$J$3:$J$498)</f>
        <v>0.29199999999999998</v>
      </c>
      <c r="O91" s="48">
        <f t="array" ref="O91">SUMPRODUCT(('[1]面板-分位数'!$C$3:$C$498='面板-景气指数'!$A91)*('[1]面板-分位数'!$J$3:$J$498),('[1]面板-分位数'!$C$3:$C$498='面板-景气指数'!$A91)*'[1]面板-分位数'!T$3:T$498)/SUMIF('[1]面板-分位数'!$C$3:$C$498,'面板-景气指数'!$A91,'[1]面板-分位数'!$J$3:$J$498)</f>
        <v>0.28149999999999997</v>
      </c>
      <c r="P91" s="48">
        <f t="array" ref="P91">SUMPRODUCT(('[1]面板-分位数'!$C$3:$C$498='面板-景气指数'!$A91)*('[1]面板-分位数'!$J$3:$J$498),('[1]面板-分位数'!$C$3:$C$498='面板-景气指数'!$A91)*'[1]面板-分位数'!U$3:U$498)/SUMIF('[1]面板-分位数'!$C$3:$C$498,'面板-景气指数'!$A91,'[1]面板-分位数'!$J$3:$J$498)</f>
        <v>0.28699999999999998</v>
      </c>
      <c r="Q91" s="48">
        <f t="array" ref="Q91">SUMPRODUCT(('[1]面板-分位数'!$C$3:$C$498='面板-景气指数'!$A91)*('[1]面板-分位数'!$J$3:$J$498),('[1]面板-分位数'!$C$3:$C$498='面板-景气指数'!$A91)*'[1]面板-分位数'!V$3:V$498)/SUMIF('[1]面板-分位数'!$C$3:$C$498,'面板-景气指数'!$A91,'[1]面板-分位数'!$J$3:$J$498)</f>
        <v>0.40899999999999997</v>
      </c>
      <c r="R91" s="48">
        <f t="array" ref="R91">SUMPRODUCT(('[1]面板-分位数'!$C$3:$C$498='面板-景气指数'!$A91)*('[1]面板-分位数'!$J$3:$J$498),('[1]面板-分位数'!$C$3:$C$498='面板-景气指数'!$A91)*'[1]面板-分位数'!W$3:W$498)/SUMIF('[1]面板-分位数'!$C$3:$C$498,'面板-景气指数'!$A91,'[1]面板-分位数'!$J$3:$J$498)</f>
        <v>0.38750000000000001</v>
      </c>
      <c r="S91" s="48">
        <f t="array" ref="S91">SUMPRODUCT(('[1]面板-分位数'!$C$3:$C$498='面板-景气指数'!$A91)*('[1]面板-分位数'!$J$3:$J$498),('[1]面板-分位数'!$C$3:$C$498='面板-景气指数'!$A91)*'[1]面板-分位数'!X$3:X$498)/SUMIF('[1]面板-分位数'!$C$3:$C$498,'面板-景气指数'!$A91,'[1]面板-分位数'!$J$3:$J$498)</f>
        <v>0.28650000000000003</v>
      </c>
      <c r="T91" s="48">
        <f t="array" ref="T91">SUMPRODUCT(('[1]面板-分位数'!$C$3:$C$498='面板-景气指数'!$A91)*('[1]面板-分位数'!$J$3:$J$498),('[1]面板-分位数'!$C$3:$C$498='面板-景气指数'!$A91)*'[1]面板-分位数'!Y$3:Y$498)/SUMIF('[1]面板-分位数'!$C$3:$C$498,'面板-景气指数'!$A91,'[1]面板-分位数'!$J$3:$J$498)</f>
        <v>3.6999999999999998E-2</v>
      </c>
      <c r="U91" s="48">
        <f t="array" ref="U91">SUMPRODUCT(('[1]面板-分位数'!$C$3:$C$498='面板-景气指数'!$A91)*('[1]面板-分位数'!$J$3:$J$498),('[1]面板-分位数'!$C$3:$C$498='面板-景气指数'!$A91)*'[1]面板-分位数'!Z$3:Z$498)/SUMIF('[1]面板-分位数'!$C$3:$C$498,'面板-景气指数'!$A91,'[1]面板-分位数'!$J$3:$J$498)</f>
        <v>1.55E-2</v>
      </c>
      <c r="V91" s="48">
        <f t="array" ref="V91">SUMPRODUCT(('[1]面板-分位数'!$C$3:$C$498='面板-景气指数'!$A91)*('[1]面板-分位数'!$J$3:$J$498),('[1]面板-分位数'!$C$3:$C$498='面板-景气指数'!$A91)*'[1]面板-分位数'!AA$3:AA$498)/SUMIF('[1]面板-分位数'!$C$3:$C$498,'面板-景气指数'!$A91,'[1]面板-分位数'!$J$3:$J$498)</f>
        <v>2.6000000000000002E-2</v>
      </c>
      <c r="W91" s="48">
        <f t="array" ref="W91">SUMPRODUCT(('[1]面板-分位数'!$C$3:$C$498='面板-景气指数'!$A91)*('[1]面板-分位数'!$J$3:$J$498),('[1]面板-分位数'!$C$3:$C$498='面板-景气指数'!$A91)*'[1]面板-分位数'!AB$3:AB$498)/SUMIF('[1]面板-分位数'!$C$3:$C$498,'面板-景气指数'!$A91,'[1]面板-分位数'!$J$3:$J$498)</f>
        <v>0.28650000000000003</v>
      </c>
      <c r="X91" s="48">
        <f t="array" ref="X91">SUMPRODUCT(('[1]面板-分位数'!$C$3:$C$498='面板-景气指数'!$A91)*('[1]面板-分位数'!$J$3:$J$498),('[1]面板-分位数'!$C$3:$C$498='面板-景气指数'!$A91)*'[1]面板-分位数'!AC$3:AC$498)/SUMIF('[1]面板-分位数'!$C$3:$C$498,'面板-景气指数'!$A91,'[1]面板-分位数'!$J$3:$J$498)</f>
        <v>0.44650000000000001</v>
      </c>
      <c r="Y91" s="48">
        <f t="array" ref="Y91">SUMPRODUCT(('[1]面板-分位数'!$C$3:$C$498='面板-景气指数'!$A91)*('[1]面板-分位数'!$J$3:$J$498),('[1]面板-分位数'!$C$3:$C$498='面板-景气指数'!$A91)*'[1]面板-分位数'!AD$3:AD$498)/SUMIF('[1]面板-分位数'!$C$3:$C$498,'面板-景气指数'!$A91,'[1]面板-分位数'!$J$3:$J$498)</f>
        <v>0.49449999999999994</v>
      </c>
      <c r="Z91" s="48">
        <f t="array" ref="Z91">SUMPRODUCT(('[1]面板-分位数'!$C$3:$C$498='面板-景气指数'!$A91)*('[1]面板-分位数'!$J$3:$J$498),('[1]面板-分位数'!$C$3:$C$498='面板-景气指数'!$A91)*'[1]面板-分位数'!AE$3:AE$498)/SUMIF('[1]面板-分位数'!$C$3:$C$498,'面板-景气指数'!$A91,'[1]面板-分位数'!$J$3:$J$498)</f>
        <v>0.59000000000000008</v>
      </c>
      <c r="AA91" s="48">
        <f t="array" ref="AA91">SUMPRODUCT(('[1]面板-分位数'!$C$3:$C$498='面板-景气指数'!$A91)*('[1]面板-分位数'!$J$3:$J$498),('[1]面板-分位数'!$C$3:$C$498='面板-景气指数'!$A91)*'[1]面板-分位数'!AF$3:AF$498)/SUMIF('[1]面板-分位数'!$C$3:$C$498,'面板-景气指数'!$A91,'[1]面板-分位数'!$J$3:$J$498)</f>
        <v>0.69100000000000006</v>
      </c>
      <c r="AB91" s="48">
        <f t="array" ref="AB91">SUMPRODUCT(('[1]面板-分位数'!$C$3:$C$498='面板-景气指数'!$A91)*('[1]面板-分位数'!$J$3:$J$498),('[1]面板-分位数'!$C$3:$C$498='面板-景气指数'!$A91)*'[1]面板-分位数'!AG$3:AG$498)/SUMIF('[1]面板-分位数'!$C$3:$C$498,'面板-景气指数'!$A91,'[1]面板-分位数'!$J$3:$J$498)</f>
        <v>0.7014999999999999</v>
      </c>
      <c r="AC91" s="48">
        <f t="array" ref="AC91">SUMPRODUCT(('[1]面板-分位数'!$C$3:$C$498='面板-景气指数'!$A91)*('[1]面板-分位数'!$J$3:$J$498),('[1]面板-分位数'!$C$3:$C$498='面板-景气指数'!$A91)*'[1]面板-分位数'!AH$3:AH$498)/SUMIF('[1]面板-分位数'!$C$3:$C$498,'面板-景气指数'!$A91,'[1]面板-分位数'!$J$3:$J$498)</f>
        <v>0.64350000000000007</v>
      </c>
      <c r="AD91" s="48">
        <f t="array" ref="AD91">SUMPRODUCT(('[1]面板-分位数'!$C$3:$C$498='面板-景气指数'!$A91)*('[1]面板-分位数'!$J$3:$J$498),('[1]面板-分位数'!$C$3:$C$498='面板-景气指数'!$A91)*'[1]面板-分位数'!AI$3:AI$498)/SUMIF('[1]面板-分位数'!$C$3:$C$498,'面板-景气指数'!$A91,'[1]面板-分位数'!$J$3:$J$498)</f>
        <v>0.6855</v>
      </c>
      <c r="AE91" s="48">
        <f t="array" ref="AE91">SUMPRODUCT(('[1]面板-分位数'!$C$3:$C$498='面板-景气指数'!$A91)*('[1]面板-分位数'!$J$3:$J$498),('[1]面板-分位数'!$C$3:$C$498='面板-景气指数'!$A91)*'[1]面板-分位数'!AJ$3:AJ$498)/SUMIF('[1]面板-分位数'!$C$3:$C$498,'面板-景气指数'!$A91,'[1]面板-分位数'!$J$3:$J$498)</f>
        <v>0.85050000000000003</v>
      </c>
      <c r="AF91" s="48">
        <f t="array" ref="AF91">SUMPRODUCT(('[1]面板-分位数'!$C$3:$C$498='面板-景气指数'!$A91)*('[1]面板-分位数'!$J$3:$J$498),('[1]面板-分位数'!$C$3:$C$498='面板-景气指数'!$A91)*'[1]面板-分位数'!AK$3:AK$498)/SUMIF('[1]面板-分位数'!$C$3:$C$498,'面板-景气指数'!$A91,'[1]面板-分位数'!$J$3:$J$498)</f>
        <v>0.93550000000000011</v>
      </c>
      <c r="AG91" s="48">
        <f t="array" ref="AG91">SUMPRODUCT(('[1]面板-分位数'!$C$3:$C$498='面板-景气指数'!$A91)*('[1]面板-分位数'!$J$3:$J$498),('[1]面板-分位数'!$C$3:$C$498='面板-景气指数'!$A91)*'[1]面板-分位数'!AL$3:AL$498)/SUMIF('[1]面板-分位数'!$C$3:$C$498,'面板-景气指数'!$A91,'[1]面板-分位数'!$J$3:$J$498)</f>
        <v>0.97299999999999998</v>
      </c>
      <c r="AH91" s="48">
        <f t="array" ref="AH91">SUMPRODUCT(('[1]面板-分位数'!$C$3:$C$498='面板-景气指数'!$A91)*('[1]面板-分位数'!$J$3:$J$498),('[1]面板-分位数'!$C$3:$C$498='面板-景气指数'!$A91)*'[1]面板-分位数'!AM$3:AM$498)/SUMIF('[1]面板-分位数'!$C$3:$C$498,'面板-景气指数'!$A91,'[1]面板-分位数'!$J$3:$J$498)</f>
        <v>0.98399999999999999</v>
      </c>
      <c r="AI91" s="48">
        <f t="array" ref="AI91">SUMPRODUCT(('[1]面板-分位数'!$C$3:$C$498='面板-景气指数'!$A91)*('[1]面板-分位数'!$J$3:$J$498),('[1]面板-分位数'!$C$3:$C$498='面板-景气指数'!$A91)*'[1]面板-分位数'!AN$3:AN$498)/SUMIF('[1]面板-分位数'!$C$3:$C$498,'面板-景气指数'!$A91,'[1]面板-分位数'!$J$3:$J$498)</f>
        <v>0.98399999999999999</v>
      </c>
      <c r="AJ91" s="48">
        <f t="array" ref="AJ91">SUMPRODUCT(('[1]面板-分位数'!$C$3:$C$498='面板-景气指数'!$A91)*('[1]面板-分位数'!$J$3:$J$498),('[1]面板-分位数'!$C$3:$C$498='面板-景气指数'!$A91)*'[1]面板-分位数'!AO$3:AO$498)/SUMIF('[1]面板-分位数'!$C$3:$C$498,'面板-景气指数'!$A91,'[1]面板-分位数'!$J$3:$J$498)</f>
        <v>0.94650000000000001</v>
      </c>
      <c r="AK91" s="48">
        <f t="array" ref="AK91">SUMPRODUCT(('[1]面板-分位数'!$C$3:$C$498='面板-景气指数'!$A91)*('[1]面板-分位数'!$J$3:$J$498),('[1]面板-分位数'!$C$3:$C$498='面板-景气指数'!$A91)*'[1]面板-分位数'!AP$3:AP$498)/SUMIF('[1]面板-分位数'!$C$3:$C$498,'面板-景气指数'!$A91,'[1]面板-分位数'!$J$3:$J$498)</f>
        <v>0.92999999999999994</v>
      </c>
      <c r="AL91" s="48">
        <f t="array" ref="AL91">SUMPRODUCT(('[1]面板-分位数'!$C$3:$C$498='面板-景气指数'!$A91)*('[1]面板-分位数'!$J$3:$J$498),('[1]面板-分位数'!$C$3:$C$498='面板-景气指数'!$A91)*'[1]面板-分位数'!AQ$3:AQ$498)/SUMIF('[1]面板-分位数'!$C$3:$C$498,'面板-景气指数'!$A91,'[1]面板-分位数'!$J$3:$J$498)</f>
        <v>0.90349999999999997</v>
      </c>
      <c r="AM91" s="48">
        <f t="array" ref="AM91">SUMPRODUCT(('[1]面板-分位数'!$C$3:$C$498='面板-景气指数'!$A91)*('[1]面板-分位数'!$J$3:$J$498),('[1]面板-分位数'!$C$3:$C$498='面板-景气指数'!$A91)*'[1]面板-分位数'!AR$3:AR$498)/SUMIF('[1]面板-分位数'!$C$3:$C$498,'面板-景气指数'!$A91,'[1]面板-分位数'!$J$3:$J$498)</f>
        <v>0.85599999999999987</v>
      </c>
      <c r="AN91" s="48">
        <f t="array" ref="AN91">SUMPRODUCT(('[1]面板-分位数'!$C$3:$C$498='面板-景气指数'!$A91)*('[1]面板-分位数'!$J$3:$J$498),('[1]面板-分位数'!$C$3:$C$498='面板-景气指数'!$A91)*'[1]面板-分位数'!AS$3:AS$498)/SUMIF('[1]面板-分位数'!$C$3:$C$498,'面板-景气指数'!$A91,'[1]面板-分位数'!$J$3:$J$498)</f>
        <v>0.81299999999999994</v>
      </c>
      <c r="AO91" s="48">
        <f t="array" ref="AO91">SUMPRODUCT(('[1]面板-分位数'!$C$3:$C$498='面板-景气指数'!$A91)*('[1]面板-分位数'!$J$3:$J$498),('[1]面板-分位数'!$C$3:$C$498='面板-景气指数'!$A91)*'[1]面板-分位数'!AT$3:AT$498)/SUMIF('[1]面板-分位数'!$C$3:$C$498,'面板-景气指数'!$A91,'[1]面板-分位数'!$J$3:$J$498)</f>
        <v>0.79749999999999999</v>
      </c>
      <c r="AP91" s="48">
        <f t="array" ref="AP91">SUMPRODUCT(('[1]面板-分位数'!$C$3:$C$498='面板-景气指数'!$A91)*('[1]面板-分位数'!$J$3:$J$498),('[1]面板-分位数'!$C$3:$C$498='面板-景气指数'!$A91)*'[1]面板-分位数'!AU$3:AU$498)/SUMIF('[1]面板-分位数'!$C$3:$C$498,'面板-景气指数'!$A91,'[1]面板-分位数'!$J$3:$J$498)</f>
        <v>0.78649999999999998</v>
      </c>
      <c r="AQ91" s="48">
        <f t="array" ref="AQ91">SUMPRODUCT(('[1]面板-分位数'!$C$3:$C$498='面板-景气指数'!$A91)*('[1]面板-分位数'!$J$3:$J$498),('[1]面板-分位数'!$C$3:$C$498='面板-景气指数'!$A91)*'[1]面板-分位数'!AV$3:AV$498)/SUMIF('[1]面板-分位数'!$C$3:$C$498,'面板-景气指数'!$A91,'[1]面板-分位数'!$J$3:$J$498)</f>
        <v>0.74950000000000006</v>
      </c>
      <c r="AR91" s="48">
        <f t="array" ref="AR91">SUMPRODUCT(('[1]面板-分位数'!$C$3:$C$498='面板-景气指数'!$A91)*('[1]面板-分位数'!$J$3:$J$498),('[1]面板-分位数'!$C$3:$C$498='面板-景气指数'!$A91)*'[1]面板-分位数'!AW$3:AW$498)/SUMIF('[1]面板-分位数'!$C$3:$C$498,'面板-景气指数'!$A91,'[1]面板-分位数'!$J$3:$J$498)</f>
        <v>0.73899999999999999</v>
      </c>
      <c r="AS91" s="48">
        <f t="array" ref="AS91">SUMPRODUCT(('[1]面板-分位数'!$C$3:$C$498='面板-景气指数'!$A91)*('[1]面板-分位数'!$J$3:$J$498),('[1]面板-分位数'!$C$3:$C$498='面板-景气指数'!$A91)*'[1]面板-分位数'!AX$3:AX$498)/SUMIF('[1]面板-分位数'!$C$3:$C$498,'面板-景气指数'!$A91,'[1]面板-分位数'!$J$3:$J$498)</f>
        <v>0.63249999999999995</v>
      </c>
      <c r="AT91" s="48">
        <f t="array" ref="AT91">SUMPRODUCT(('[1]面板-分位数'!$C$3:$C$498='面板-景气指数'!$A91)*('[1]面板-分位数'!$J$3:$J$498),('[1]面板-分位数'!$C$3:$C$498='面板-景气指数'!$A91)*'[1]面板-分位数'!AY$3:AY$498)/SUMIF('[1]面板-分位数'!$C$3:$C$498,'面板-景气指数'!$A91,'[1]面板-分位数'!$J$3:$J$498)</f>
        <v>0.44100000000000006</v>
      </c>
      <c r="AU91" s="48">
        <f t="array" ref="AU91">SUMPRODUCT(('[1]面板-分位数'!$C$3:$C$498='面板-景气指数'!$A91)*('[1]面板-分位数'!$J$3:$J$498),('[1]面板-分位数'!$C$3:$C$498='面板-景气指数'!$A91)*'[1]面板-分位数'!AZ$3:AZ$498)/SUMIF('[1]面板-分位数'!$C$3:$C$498,'面板-景气指数'!$A91,'[1]面板-分位数'!$J$3:$J$498)</f>
        <v>0.28699999999999998</v>
      </c>
      <c r="AV91" s="48">
        <f t="array" ref="AV91">SUMPRODUCT(('[1]面板-分位数'!$C$3:$C$498='面板-景气指数'!$A91)*('[1]面板-分位数'!$J$3:$J$498),('[1]面板-分位数'!$C$3:$C$498='面板-景气指数'!$A91)*'[1]面板-分位数'!BA$3:BA$498)/SUMIF('[1]面板-分位数'!$C$3:$C$498,'面板-景气指数'!$A91,'[1]面板-分位数'!$J$3:$J$498)</f>
        <v>0.22850000000000004</v>
      </c>
      <c r="AW91" s="48">
        <f t="array" ref="AW91">SUMPRODUCT(('[1]面板-分位数'!$C$3:$C$498='面板-景气指数'!$A91)*('[1]面板-分位数'!$J$3:$J$498),('[1]面板-分位数'!$C$3:$C$498='面板-景气指数'!$A91)*'[1]面板-分位数'!BB$3:BB$498)/SUMIF('[1]面板-分位数'!$C$3:$C$498,'面板-景气指数'!$A91,'[1]面板-分位数'!$J$3:$J$498)</f>
        <v>0.23900000000000002</v>
      </c>
      <c r="AX91" s="48">
        <f t="array" ref="AX91">SUMPRODUCT(('[1]面板-分位数'!$C$3:$C$498='面板-景气指数'!$A91)*('[1]面板-分位数'!$J$3:$J$498),('[1]面板-分位数'!$C$3:$C$498='面板-景气指数'!$A91)*'[1]面板-分位数'!BC$3:BC$498)/SUMIF('[1]面板-分位数'!$C$3:$C$498,'面板-景气指数'!$A91,'[1]面板-分位数'!$J$3:$J$498)</f>
        <v>0.26550000000000001</v>
      </c>
      <c r="AY91" s="48">
        <f t="array" ref="AY91">SUMPRODUCT(('[1]面板-分位数'!$C$3:$C$498='面板-景气指数'!$A91)*('[1]面板-分位数'!$J$3:$J$498),('[1]面板-分位数'!$C$3:$C$498='面板-景气指数'!$A91)*'[1]面板-分位数'!BD$3:BD$498)/SUMIF('[1]面板-分位数'!$C$3:$C$498,'面板-景气指数'!$A91,'[1]面板-分位数'!$J$3:$J$498)</f>
        <v>0.32950000000000002</v>
      </c>
      <c r="AZ91" s="48">
        <f t="array" ref="AZ91">SUMPRODUCT(('[1]面板-分位数'!$C$3:$C$498='面板-景气指数'!$A91)*('[1]面板-分位数'!$J$3:$J$498),('[1]面板-分位数'!$C$3:$C$498='面板-景气指数'!$A91)*'[1]面板-分位数'!BE$3:BE$498)/SUMIF('[1]面板-分位数'!$C$3:$C$498,'面板-景气指数'!$A91,'[1]面板-分位数'!$J$3:$J$498)</f>
        <v>0.36649999999999999</v>
      </c>
      <c r="BA91" s="48">
        <f t="array" ref="BA91">SUMPRODUCT(('[1]面板-分位数'!$C$3:$C$498='面板-景气指数'!$A91)*('[1]面板-分位数'!$J$3:$J$498),('[1]面板-分位数'!$C$3:$C$498='面板-景气指数'!$A91)*'[1]面板-分位数'!BF$3:BF$498)/SUMIF('[1]面板-分位数'!$C$3:$C$498,'面板-景气指数'!$A91,'[1]面板-分位数'!$J$3:$J$498)</f>
        <v>0.38800000000000001</v>
      </c>
      <c r="BB91" s="48">
        <f t="array" ref="BB91">SUMPRODUCT(('[1]面板-分位数'!$C$3:$C$498='面板-景气指数'!$A91)*('[1]面板-分位数'!$J$3:$J$498),('[1]面板-分位数'!$C$3:$C$498='面板-景气指数'!$A91)*'[1]面板-分位数'!BG$3:BG$498)/SUMIF('[1]面板-分位数'!$C$3:$C$498,'面板-景气指数'!$A91,'[1]面板-分位数'!$J$3:$J$498)</f>
        <v>0.34549999999999997</v>
      </c>
      <c r="BC91" s="48">
        <f t="array" ref="BC91">SUMPRODUCT(('[1]面板-分位数'!$C$3:$C$498='面板-景气指数'!$A91)*('[1]面板-分位数'!$J$3:$J$498),('[1]面板-分位数'!$C$3:$C$498='面板-景气指数'!$A91)*'[1]面板-分位数'!BH$3:BH$498)/SUMIF('[1]面板-分位数'!$C$3:$C$498,'面板-景气指数'!$A91,'[1]面板-分位数'!$J$3:$J$498)</f>
        <v>0.29199999999999998</v>
      </c>
      <c r="BD91" s="48">
        <f t="array" ref="BD91">SUMPRODUCT(('[1]面板-分位数'!$C$3:$C$498='面板-景气指数'!$A91)*('[1]面板-分位数'!$J$3:$J$498),('[1]面板-分位数'!$C$3:$C$498='面板-景气指数'!$A91)*'[1]面板-分位数'!BI$3:BI$498)/SUMIF('[1]面板-分位数'!$C$3:$C$498,'面板-景气指数'!$A91,'[1]面板-分位数'!$J$3:$J$498)</f>
        <v>0.23849999999999999</v>
      </c>
      <c r="BE91" s="48">
        <f t="array" ref="BE91">SUMPRODUCT(('[1]面板-分位数'!$C$3:$C$498='面板-景气指数'!$A91)*('[1]面板-分位数'!$J$3:$J$498),('[1]面板-分位数'!$C$3:$C$498='面板-景气指数'!$A91)*'[1]面板-分位数'!BJ$3:BJ$498)/SUMIF('[1]面板-分位数'!$C$3:$C$498,'面板-景气指数'!$A91,'[1]面板-分位数'!$J$3:$J$498)</f>
        <v>0.2175</v>
      </c>
      <c r="BF91" s="48">
        <f t="array" ref="BF91">SUMPRODUCT(('[1]面板-分位数'!$C$3:$C$498='面板-景气指数'!$A91)*('[1]面板-分位数'!$J$3:$J$498),('[1]面板-分位数'!$C$3:$C$498='面板-景气指数'!$A91)*'[1]面板-分位数'!BK$3:BK$498)/SUMIF('[1]面板-分位数'!$C$3:$C$498,'面板-景气指数'!$A91,'[1]面板-分位数'!$J$3:$J$498)</f>
        <v>0.23849999999999999</v>
      </c>
      <c r="BG91" s="48">
        <f t="array" ref="BG91">SUMPRODUCT(('[1]面板-分位数'!$C$3:$C$498='面板-景气指数'!$A91)*('[1]面板-分位数'!$J$3:$J$498),('[1]面板-分位数'!$C$3:$C$498='面板-景气指数'!$A91)*'[1]面板-分位数'!BL$3:BL$498)/SUMIF('[1]面板-分位数'!$C$3:$C$498,'面板-景气指数'!$A91,'[1]面板-分位数'!$J$3:$J$498)</f>
        <v>0.29199999999999998</v>
      </c>
      <c r="BH91" s="48">
        <f t="array" ref="BH91">SUMPRODUCT(('[1]面板-分位数'!$C$3:$C$498='面板-景气指数'!$A91)*('[1]面板-分位数'!$J$3:$J$498),('[1]面板-分位数'!$C$3:$C$498='面板-景气指数'!$A91)*'[1]面板-分位数'!BM$3:BM$498)/SUMIF('[1]面板-分位数'!$C$3:$C$498,'面板-景气指数'!$A91,'[1]面板-分位数'!$J$3:$J$498)</f>
        <v>0.26500000000000001</v>
      </c>
      <c r="BI91" s="48">
        <f t="array" ref="BI91">SUMPRODUCT(('[1]面板-分位数'!$C$3:$C$498='面板-景气指数'!$A91)*('[1]面板-分位数'!$J$3:$J$498),('[1]面板-分位数'!$C$3:$C$498='面板-景气指数'!$A91)*'[1]面板-分位数'!BN$3:BN$498)/SUMIF('[1]面板-分位数'!$C$3:$C$498,'面板-景气指数'!$A91,'[1]面板-分位数'!$J$3:$J$498)</f>
        <v>0.24399999999999999</v>
      </c>
      <c r="BJ91" s="48">
        <f t="array" ref="BJ91">SUMPRODUCT(('[1]面板-分位数'!$C$3:$C$498='面板-景气指数'!$A91)*('[1]面板-分位数'!$J$3:$J$498),('[1]面板-分位数'!$C$3:$C$498='面板-景气指数'!$A91)*'[1]面板-分位数'!BO$3:BO$498)/SUMIF('[1]面板-分位数'!$C$3:$C$498,'面板-景气指数'!$A91,'[1]面板-分位数'!$J$3:$J$498)</f>
        <v>0.23350000000000001</v>
      </c>
      <c r="BK91" s="48">
        <f t="array" ref="BK91">SUMPRODUCT(('[1]面板-分位数'!$C$3:$C$498='面板-景气指数'!$A91)*('[1]面板-分位数'!$J$3:$J$498),('[1]面板-分位数'!$C$3:$C$498='面板-景气指数'!$A91)*'[1]面板-分位数'!BP$3:BP$498)/SUMIF('[1]面板-分位数'!$C$3:$C$498,'面板-景气指数'!$A91,'[1]面板-分位数'!$J$3:$J$498)</f>
        <v>0.23899999999999999</v>
      </c>
      <c r="BL91" s="48">
        <f t="array" ref="BL91">SUMPRODUCT(('[1]面板-分位数'!$C$3:$C$498='面板-景气指数'!$A91)*('[1]面板-分位数'!$J$3:$J$498),('[1]面板-分位数'!$C$3:$C$498='面板-景气指数'!$A91)*'[1]面板-分位数'!BQ$3:BQ$498)/SUMIF('[1]面板-分位数'!$C$3:$C$498,'面板-景气指数'!$A91,'[1]面板-分位数'!$J$3:$J$498)</f>
        <v>0.24950000000000003</v>
      </c>
      <c r="BM91" s="48">
        <f t="array" ref="BM91">SUMPRODUCT(('[1]面板-分位数'!$C$3:$C$498='面板-景气指数'!$A91)*('[1]面板-分位数'!$J$3:$J$498),('[1]面板-分位数'!$C$3:$C$498='面板-景气指数'!$A91)*'[1]面板-分位数'!BR$3:BR$498)/SUMIF('[1]面板-分位数'!$C$3:$C$498,'面板-景气指数'!$A91,'[1]面板-分位数'!$J$3:$J$498)</f>
        <v>0.26500000000000001</v>
      </c>
      <c r="BN91" s="48">
        <f t="array" ref="BN91">SUMPRODUCT(('[1]面板-分位数'!$C$3:$C$498='面板-景气指数'!$A91)*('[1]面板-分位数'!$J$3:$J$498),('[1]面板-分位数'!$C$3:$C$498='面板-景气指数'!$A91)*'[1]面板-分位数'!BS$3:BS$498)/SUMIF('[1]面板-分位数'!$C$3:$C$498,'面板-景气指数'!$A91,'[1]面板-分位数'!$J$3:$J$498)</f>
        <v>0.377</v>
      </c>
      <c r="BO91" s="48">
        <f t="array" ref="BO91">SUMPRODUCT(('[1]面板-分位数'!$C$3:$C$498='面板-景气指数'!$A91)*('[1]面板-分位数'!$J$3:$J$498),('[1]面板-分位数'!$C$3:$C$498='面板-景气指数'!$A91)*'[1]面板-分位数'!BT$3:BT$498)/SUMIF('[1]面板-分位数'!$C$3:$C$498,'面板-景气指数'!$A91,'[1]面板-分位数'!$J$3:$J$498)</f>
        <v>0.44650000000000001</v>
      </c>
      <c r="BP91" s="48">
        <f t="array" ref="BP91">SUMPRODUCT(('[1]面板-分位数'!$C$3:$C$498='面板-景气指数'!$A91)*('[1]面板-分位数'!$J$3:$J$498),('[1]面板-分位数'!$C$3:$C$498='面板-景气指数'!$A91)*'[1]面板-分位数'!BU$3:BU$498)/SUMIF('[1]面板-分位数'!$C$3:$C$498,'面板-景气指数'!$A91,'[1]面板-分位数'!$J$3:$J$498)</f>
        <v>0.49400000000000005</v>
      </c>
      <c r="BQ91" s="48">
        <f t="array" ref="BQ91">SUMPRODUCT(('[1]面板-分位数'!$C$3:$C$498='面板-景气指数'!$A91)*('[1]面板-分位数'!$J$3:$J$498),('[1]面板-分位数'!$C$3:$C$498='面板-景气指数'!$A91)*'[1]面板-分位数'!BV$3:BV$498)/SUMIF('[1]面板-分位数'!$C$3:$C$498,'面板-景气指数'!$A91,'[1]面板-分位数'!$J$3:$J$498)</f>
        <v>0.48849999999999999</v>
      </c>
      <c r="BR91" s="48">
        <f t="array" ref="BR91">SUMPRODUCT(('[1]面板-分位数'!$C$3:$C$498='面板-景气指数'!$A91)*('[1]面板-分位数'!$J$3:$J$498),('[1]面板-分位数'!$C$3:$C$498='面板-景气指数'!$A91)*'[1]面板-分位数'!BW$3:BW$498)/SUMIF('[1]面板-分位数'!$C$3:$C$498,'面板-景气指数'!$A91,'[1]面板-分位数'!$J$3:$J$498)</f>
        <v>0.42000000000000004</v>
      </c>
      <c r="BS91" s="48">
        <f t="array" ref="BS91">SUMPRODUCT(('[1]面板-分位数'!$C$3:$C$498='面板-景气指数'!$A91)*('[1]面板-分位数'!$J$3:$J$498),('[1]面板-分位数'!$C$3:$C$498='面板-景气指数'!$A91)*'[1]面板-分位数'!BX$3:BX$498)/SUMIF('[1]面板-分位数'!$C$3:$C$498,'面板-景气指数'!$A91,'[1]面板-分位数'!$J$3:$J$498)</f>
        <v>0.42</v>
      </c>
      <c r="BT91" s="48">
        <f t="array" ref="BT91">SUMPRODUCT(('[1]面板-分位数'!$C$3:$C$498='面板-景气指数'!$A91)*('[1]面板-分位数'!$J$3:$J$498),('[1]面板-分位数'!$C$3:$C$498='面板-景气指数'!$A91)*'[1]面板-分位数'!BY$3:BY$498)/SUMIF('[1]面板-分位数'!$C$3:$C$498,'面板-景气指数'!$A91,'[1]面板-分位数'!$J$3:$J$498)</f>
        <v>0.436</v>
      </c>
      <c r="BU91" s="48">
        <f t="array" ref="BU91">SUMPRODUCT(('[1]面板-分位数'!$C$3:$C$498='面板-景气指数'!$A91)*('[1]面板-分位数'!$J$3:$J$498),('[1]面板-分位数'!$C$3:$C$498='面板-景气指数'!$A91)*'[1]面板-分位数'!BZ$3:BZ$498)/SUMIF('[1]面板-分位数'!$C$3:$C$498,'面板-景气指数'!$A91,'[1]面板-分位数'!$J$3:$J$498)</f>
        <v>0.5635</v>
      </c>
      <c r="BV91" s="48">
        <f t="array" ref="BV91">SUMPRODUCT(('[1]面板-分位数'!$C$3:$C$498='面板-景气指数'!$A91)*('[1]面板-分位数'!$J$3:$J$498),('[1]面板-分位数'!$C$3:$C$498='面板-景气指数'!$A91)*'[1]面板-分位数'!CA$3:CA$498)/SUMIF('[1]面板-分位数'!$C$3:$C$498,'面板-景气指数'!$A91,'[1]面板-分位数'!$J$3:$J$498)</f>
        <v>0.63800000000000001</v>
      </c>
      <c r="BW91" s="48">
        <f t="array" ref="BW91">SUMPRODUCT(('[1]面板-分位数'!$C$3:$C$498='面板-景气指数'!$A91)*('[1]面板-分位数'!$J$3:$J$498),('[1]面板-分位数'!$C$3:$C$498='面板-景气指数'!$A91)*'[1]面板-分位数'!CB$3:CB$498)/SUMIF('[1]面板-分位数'!$C$3:$C$498,'面板-景气指数'!$A91,'[1]面板-分位数'!$J$3:$J$498)</f>
        <v>0.70199999999999996</v>
      </c>
      <c r="BX91" s="48">
        <f t="array" ref="BX91">SUMPRODUCT(('[1]面板-分位数'!$C$3:$C$498='面板-景气指数'!$A91)*('[1]面板-分位数'!$J$3:$J$498),('[1]面板-分位数'!$C$3:$C$498='面板-景气指数'!$A91)*'[1]面板-分位数'!CC$3:CC$498)/SUMIF('[1]面板-分位数'!$C$3:$C$498,'面板-景气指数'!$A91,'[1]面板-分位数'!$J$3:$J$498)</f>
        <v>0.7014999999999999</v>
      </c>
      <c r="BY91" s="48">
        <f t="array" ref="BY91">SUMPRODUCT(('[1]面板-分位数'!$C$3:$C$498='面板-景气指数'!$A91)*('[1]面板-分位数'!$J$3:$J$498),('[1]面板-分位数'!$C$3:$C$498='面板-景气指数'!$A91)*'[1]面板-分位数'!CD$3:CD$498)/SUMIF('[1]面板-分位数'!$C$3:$C$498,'面板-景气指数'!$A91,'[1]面板-分位数'!$J$3:$J$498)</f>
        <v>0.7014999999999999</v>
      </c>
      <c r="BZ91" s="48">
        <f t="array" ref="BZ91">SUMPRODUCT(('[1]面板-分位数'!$C$3:$C$498='面板-景气指数'!$A91)*('[1]面板-分位数'!$J$3:$J$498),('[1]面板-分位数'!$C$3:$C$498='面板-景气指数'!$A91)*'[1]面板-分位数'!CE$3:CE$498)/SUMIF('[1]面板-分位数'!$C$3:$C$498,'面板-景气指数'!$A91,'[1]面板-分位数'!$J$3:$J$498)</f>
        <v>0.70699999999999996</v>
      </c>
      <c r="CA91" s="48">
        <f t="array" ref="CA91">SUMPRODUCT(('[1]面板-分位数'!$C$3:$C$498='面板-景气指数'!$A91)*('[1]面板-分位数'!$J$3:$J$498),('[1]面板-分位数'!$C$3:$C$498='面板-景气指数'!$A91)*'[1]面板-分位数'!CF$3:CF$498)/SUMIF('[1]面板-分位数'!$C$3:$C$498,'面板-景气指数'!$A91,'[1]面板-分位数'!$J$3:$J$498)</f>
        <v>0.68049999999999988</v>
      </c>
      <c r="CB91" s="48">
        <f t="array" ref="CB91">SUMPRODUCT(('[1]面板-分位数'!$C$3:$C$498='面板-景气指数'!$A91)*('[1]面板-分位数'!$J$3:$J$498),('[1]面板-分位数'!$C$3:$C$498='面板-景气指数'!$A91)*'[1]面板-分位数'!CG$3:CG$498)/SUMIF('[1]面板-分位数'!$C$3:$C$498,'面板-景气指数'!$A91,'[1]面板-分位数'!$J$3:$J$498)</f>
        <v>0.63249999999999995</v>
      </c>
      <c r="CC91" s="48">
        <f t="array" ref="CC91">SUMPRODUCT(('[1]面板-分位数'!$C$3:$C$498='面板-景气指数'!$A91)*('[1]面板-分位数'!$J$3:$J$498),('[1]面板-分位数'!$C$3:$C$498='面板-景气指数'!$A91)*'[1]面板-分位数'!CH$3:CH$498)/SUMIF('[1]面板-分位数'!$C$3:$C$498,'面板-景气指数'!$A91,'[1]面板-分位数'!$J$3:$J$498)</f>
        <v>0.65900000000000003</v>
      </c>
      <c r="CD91" s="48">
        <f t="array" ref="CD91">SUMPRODUCT(('[1]面板-分位数'!$C$3:$C$498='面板-景气指数'!$A91)*('[1]面板-分位数'!$J$3:$J$498),('[1]面板-分位数'!$C$3:$C$498='面板-景气指数'!$A91)*'[1]面板-分位数'!CI$3:CI$498)/SUMIF('[1]面板-分位数'!$C$3:$C$498,'面板-景气指数'!$A91,'[1]面板-分位数'!$J$3:$J$498)</f>
        <v>0.71750000000000003</v>
      </c>
      <c r="CE91" s="48">
        <f t="array" ref="CE91">SUMPRODUCT(('[1]面板-分位数'!$C$3:$C$498='面板-景气指数'!$A91)*('[1]面板-分位数'!$J$3:$J$498),('[1]面板-分位数'!$C$3:$C$498='面板-景气指数'!$A91)*'[1]面板-分位数'!CJ$3:CJ$498)/SUMIF('[1]面板-分位数'!$C$3:$C$498,'面板-景气指数'!$A91,'[1]面板-分位数'!$J$3:$J$498)</f>
        <v>0.75499999999999989</v>
      </c>
      <c r="CF91" s="48">
        <f t="array" ref="CF91">SUMPRODUCT(('[1]面板-分位数'!$C$3:$C$498='面板-景气指数'!$A91)*('[1]面板-分位数'!$J$3:$J$498),('[1]面板-分位数'!$C$3:$C$498='面板-景气指数'!$A91)*'[1]面板-分位数'!CK$3:CK$498)/SUMIF('[1]面板-分位数'!$C$3:$C$498,'面板-景气指数'!$A91,'[1]面板-分位数'!$J$3:$J$498)</f>
        <v>0.74950000000000006</v>
      </c>
      <c r="CG91" s="48">
        <f t="array" ref="CG91">SUMPRODUCT(('[1]面板-分位数'!$C$3:$C$498='面板-景气指数'!$A91)*('[1]面板-分位数'!$J$3:$J$498),('[1]面板-分位数'!$C$3:$C$498='面板-景气指数'!$A91)*'[1]面板-分位数'!CL$3:CL$498)/SUMIF('[1]面板-分位数'!$C$3:$C$498,'面板-景气指数'!$A91,'[1]面板-分位数'!$J$3:$J$498)</f>
        <v>0.68049999999999999</v>
      </c>
      <c r="CH91" s="48">
        <f t="array" ref="CH91">SUMPRODUCT(('[1]面板-分位数'!$C$3:$C$498='面板-景气指数'!$A91)*('[1]面板-分位数'!$J$3:$J$498),('[1]面板-分位数'!$C$3:$C$498='面板-景气指数'!$A91)*'[1]面板-分位数'!CM$3:CM$498)/SUMIF('[1]面板-分位数'!$C$3:$C$498,'面板-景气指数'!$A91,'[1]面板-分位数'!$J$3:$J$498)</f>
        <v>0.60049999999999992</v>
      </c>
      <c r="CI91" s="48">
        <f t="array" ref="CI91">SUMPRODUCT(('[1]面板-分位数'!$C$3:$C$498='面板-景气指数'!$A91)*('[1]面板-分位数'!$J$3:$J$498),('[1]面板-分位数'!$C$3:$C$498='面板-景气指数'!$A91)*'[1]面板-分位数'!CN$3:CN$498)/SUMIF('[1]面板-分位数'!$C$3:$C$498,'面板-景气指数'!$A91,'[1]面板-分位数'!$J$3:$J$498)</f>
        <v>0.51550000000000007</v>
      </c>
      <c r="CJ91" s="48">
        <f t="array" ref="CJ91">SUMPRODUCT(('[1]面板-分位数'!$C$3:$C$498='面板-景气指数'!$A91)*('[1]面板-分位数'!$J$3:$J$498),('[1]面板-分位数'!$C$3:$C$498='面板-景气指数'!$A91)*'[1]面板-分位数'!CO$3:CO$498)/SUMIF('[1]面板-分位数'!$C$3:$C$498,'面板-景气指数'!$A91,'[1]面板-分位数'!$J$3:$J$498)</f>
        <v>0.52649999999999997</v>
      </c>
      <c r="CK91" s="48">
        <f t="array" ref="CK91">SUMPRODUCT(('[1]面板-分位数'!$C$3:$C$498='面板-景气指数'!$A91)*('[1]面板-分位数'!$J$3:$J$498),('[1]面板-分位数'!$C$3:$C$498='面板-景气指数'!$A91)*'[1]面板-分位数'!CP$3:CP$498)/SUMIF('[1]面板-分位数'!$C$3:$C$498,'面板-景气指数'!$A91,'[1]面板-分位数'!$J$3:$J$498)</f>
        <v>0.52100000000000002</v>
      </c>
      <c r="CL91" s="48">
        <f t="array" ref="CL91">SUMPRODUCT(('[1]面板-分位数'!$C$3:$C$498='面板-景气指数'!$A91)*('[1]面板-分位数'!$J$3:$J$498),('[1]面板-分位数'!$C$3:$C$498='面板-景气指数'!$A91)*'[1]面板-分位数'!CQ$3:CQ$498)/SUMIF('[1]面板-分位数'!$C$3:$C$498,'面板-景气指数'!$A91,'[1]面板-分位数'!$J$3:$J$498)</f>
        <v>0.51050000000000006</v>
      </c>
      <c r="CM91" s="48">
        <f t="array" ref="CM91">SUMPRODUCT(('[1]面板-分位数'!$C$3:$C$498='面板-景气指数'!$A91)*('[1]面板-分位数'!$J$3:$J$498),('[1]面板-分位数'!$C$3:$C$498='面板-景气指数'!$A91)*'[1]面板-分位数'!CR$3:CR$498)/SUMIF('[1]面板-分位数'!$C$3:$C$498,'面板-景气指数'!$A91,'[1]面板-分位数'!$J$3:$J$498)</f>
        <v>0.51550000000000007</v>
      </c>
      <c r="CN91" s="48">
        <f t="array" ref="CN91">SUMPRODUCT(('[1]面板-分位数'!$C$3:$C$498='面板-景气指数'!$A91)*('[1]面板-分位数'!$J$3:$J$498),('[1]面板-分位数'!$C$3:$C$498='面板-景气指数'!$A91)*'[1]面板-分位数'!CS$3:CS$498)/SUMIF('[1]面板-分位数'!$C$3:$C$498,'面板-景气指数'!$A91,'[1]面板-分位数'!$J$3:$J$498)</f>
        <v>0.52100000000000002</v>
      </c>
      <c r="CO91" s="48">
        <f t="array" ref="CO91">SUMPRODUCT(('[1]面板-分位数'!$C$3:$C$498='面板-景气指数'!$A91)*('[1]面板-分位数'!$J$3:$J$498),('[1]面板-分位数'!$C$3:$C$498='面板-景气指数'!$A91)*'[1]面板-分位数'!CT$3:CT$498)/SUMIF('[1]面板-分位数'!$C$3:$C$498,'面板-景气指数'!$A91,'[1]面板-分位数'!$J$3:$J$498)</f>
        <v>0.59</v>
      </c>
      <c r="CP91" s="48">
        <f t="array" ref="CP91">SUMPRODUCT(('[1]面板-分位数'!$C$3:$C$498='面板-景气指数'!$A91)*('[1]面板-分位数'!$J$3:$J$498),('[1]面板-分位数'!$C$3:$C$498='面板-景气指数'!$A91)*'[1]面板-分位数'!CU$3:CU$498)/SUMIF('[1]面板-分位数'!$C$3:$C$498,'面板-景气指数'!$A91,'[1]面板-分位数'!$J$3:$J$498)</f>
        <v>0.5635</v>
      </c>
      <c r="CQ91" s="48">
        <f t="array" ref="CQ91">SUMPRODUCT(('[1]面板-分位数'!$C$3:$C$498='面板-景气指数'!$A91)*('[1]面板-分位数'!$J$3:$J$498),('[1]面板-分位数'!$C$3:$C$498='面板-景气指数'!$A91)*'[1]面板-分位数'!CV$3:CV$498)/SUMIF('[1]面板-分位数'!$C$3:$C$498,'面板-景气指数'!$A91,'[1]面板-分位数'!$J$3:$J$498)</f>
        <v>0.49399999999999999</v>
      </c>
      <c r="CR91" s="48">
        <f t="array" ref="CR91">SUMPRODUCT(('[1]面板-分位数'!$C$3:$C$498='面板-景气指数'!$A91)*('[1]面板-分位数'!$J$3:$J$498),('[1]面板-分位数'!$C$3:$C$498='面板-景气指数'!$A91)*'[1]面板-分位数'!CW$3:CW$498)/SUMIF('[1]面板-分位数'!$C$3:$C$498,'面板-景气指数'!$A91,'[1]面板-分位数'!$J$3:$J$498)</f>
        <v>0.4355</v>
      </c>
      <c r="CS91" s="48">
        <f t="array" ref="CS91">SUMPRODUCT(('[1]面板-分位数'!$C$3:$C$498='面板-景气指数'!$A91)*('[1]面板-分位数'!$J$3:$J$498),('[1]面板-分位数'!$C$3:$C$498='面板-景气指数'!$A91)*'[1]面板-分位数'!CX$3:CX$498)/SUMIF('[1]面板-分位数'!$C$3:$C$498,'面板-景气指数'!$A91,'[1]面板-分位数'!$J$3:$J$498)</f>
        <v>0.41450000000000004</v>
      </c>
      <c r="CT91" s="48">
        <f t="array" ref="CT91">SUMPRODUCT(('[1]面板-分位数'!$C$3:$C$498='面板-景气指数'!$A91)*('[1]面板-分位数'!$J$3:$J$498),('[1]面板-分位数'!$C$3:$C$498='面板-景气指数'!$A91)*'[1]面板-分位数'!CY$3:CY$498)/SUMIF('[1]面板-分位数'!$C$3:$C$498,'面板-景气指数'!$A91,'[1]面板-分位数'!$J$3:$J$498)</f>
        <v>0.39299999999999996</v>
      </c>
      <c r="CU91" s="48">
        <f t="array" ref="CU91">SUMPRODUCT(('[1]面板-分位数'!$C$3:$C$498='面板-景气指数'!$A91)*('[1]面板-分位数'!$J$3:$J$498),('[1]面板-分位数'!$C$3:$C$498='面板-景气指数'!$A91)*'[1]面板-分位数'!CZ$3:CZ$498)/SUMIF('[1]面板-分位数'!$C$3:$C$498,'面板-景气指数'!$A91,'[1]面板-分位数'!$J$3:$J$498)</f>
        <v>0.31850000000000001</v>
      </c>
      <c r="CV91" s="48">
        <f t="array" ref="CV91">SUMPRODUCT(('[1]面板-分位数'!$C$3:$C$498='面板-景气指数'!$A91)*('[1]面板-分位数'!$J$3:$J$498),('[1]面板-分位数'!$C$3:$C$498='面板-景气指数'!$A91)*'[1]面板-分位数'!DA$3:DA$498)/SUMIF('[1]面板-分位数'!$C$3:$C$498,'面板-景气指数'!$A91,'[1]面板-分位数'!$J$3:$J$498)</f>
        <v>0.308</v>
      </c>
    </row>
    <row r="92" spans="1:100" x14ac:dyDescent="0.2">
      <c r="A92" s="46" t="s">
        <v>72</v>
      </c>
      <c r="B92" s="47">
        <f t="shared" si="25"/>
        <v>57.61672702463725</v>
      </c>
      <c r="C92" s="47">
        <f t="shared" si="27"/>
        <v>11.992949082418358</v>
      </c>
      <c r="D92" s="49">
        <f t="shared" si="26"/>
        <v>24.046732960952941</v>
      </c>
      <c r="E92" s="47"/>
      <c r="F92" s="48">
        <f t="array" ref="F92">SUMPRODUCT(('[1]面板-分位数'!$C$3:$C$498='面板-景气指数'!$A92)*('[1]面板-分位数'!$J$3:$J$498),('[1]面板-分位数'!$C$3:$C$498='面板-景气指数'!$A92)*'[1]面板-分位数'!K$3:K$498)/SUMIF('[1]面板-分位数'!$C$3:$C$498,'面板-景气指数'!$A92,'[1]面板-分位数'!$J$3:$J$498)</f>
        <v>0.62576942953266845</v>
      </c>
      <c r="G92" s="48">
        <f t="array" ref="G92">SUMPRODUCT(('[1]面板-分位数'!$C$3:$C$498='面板-景气指数'!$A92)*('[1]面板-分位数'!$J$3:$J$498),('[1]面板-分位数'!$C$3:$C$498='面板-景气指数'!$A92)*'[1]面板-分位数'!L$3:L$498)/SUMIF('[1]面板-分位数'!$C$3:$C$498,'面板-景气指数'!$A92,'[1]面板-分位数'!$J$3:$J$498)</f>
        <v>0.63615559218613293</v>
      </c>
      <c r="H92" s="48">
        <f t="array" ref="H92">SUMPRODUCT(('[1]面板-分位数'!$C$3:$C$498='面板-景气指数'!$A92)*('[1]面板-分位数'!$J$3:$J$498),('[1]面板-分位数'!$C$3:$C$498='面板-景气指数'!$A92)*'[1]面板-分位数'!M$3:M$498)/SUMIF('[1]面板-分位数'!$C$3:$C$498,'面板-景气指数'!$A92,'[1]面板-分位数'!$J$3:$J$498)</f>
        <v>0.61717060683501213</v>
      </c>
      <c r="I92" s="48">
        <f t="array" ref="I92">SUMPRODUCT(('[1]面板-分位数'!$C$3:$C$498='面板-景气指数'!$A92)*('[1]面板-分位数'!$J$3:$J$498),('[1]面板-分位数'!$C$3:$C$498='面板-景气指数'!$A92)*'[1]面板-分位数'!N$3:N$498)/SUMIF('[1]面板-分位数'!$C$3:$C$498,'面板-景气指数'!$A92,'[1]面板-分位数'!$J$3:$J$498)</f>
        <v>0.58165186226471255</v>
      </c>
      <c r="J92" s="48">
        <f t="array" ref="J92">SUMPRODUCT(('[1]面板-分位数'!$C$3:$C$498='面板-景气指数'!$A92)*('[1]面板-分位数'!$J$3:$J$498),('[1]面板-分位数'!$C$3:$C$498='面板-景气指数'!$A92)*'[1]面板-分位数'!O$3:O$498)/SUMIF('[1]面板-分位数'!$C$3:$C$498,'面板-景气指数'!$A92,'[1]面板-分位数'!$J$3:$J$498)</f>
        <v>0.51622610136194935</v>
      </c>
      <c r="K92" s="48">
        <f t="array" ref="K92">SUMPRODUCT(('[1]面板-分位数'!$C$3:$C$498='面板-景气指数'!$A92)*('[1]面板-分位数'!$J$3:$J$498),('[1]面板-分位数'!$C$3:$C$498='面板-景气指数'!$A92)*'[1]面板-分位数'!P$3:P$498)/SUMIF('[1]面板-分位数'!$C$3:$C$498,'面板-景气指数'!$A92,'[1]面板-分位数'!$J$3:$J$498)</f>
        <v>0.48596005589951979</v>
      </c>
      <c r="L92" s="48">
        <f t="array" ref="L92">SUMPRODUCT(('[1]面板-分位数'!$C$3:$C$498='面板-景气指数'!$A92)*('[1]面板-分位数'!$J$3:$J$498),('[1]面板-分位数'!$C$3:$C$498='面板-景气指数'!$A92)*'[1]面板-分位数'!Q$3:Q$498)/SUMIF('[1]面板-分位数'!$C$3:$C$498,'面板-景气指数'!$A92,'[1]面板-分位数'!$J$3:$J$498)</f>
        <v>0.44693669977904094</v>
      </c>
      <c r="M92" s="48">
        <f t="array" ref="M92">SUMPRODUCT(('[1]面板-分位数'!$C$3:$C$498='面板-景气指数'!$A92)*('[1]面板-分位数'!$J$3:$J$498),('[1]面板-分位数'!$C$3:$C$498='面板-景气指数'!$A92)*'[1]面板-分位数'!R$3:R$498)/SUMIF('[1]面板-分位数'!$C$3:$C$498,'面板-景气指数'!$A92,'[1]面板-分位数'!$J$3:$J$498)</f>
        <v>0.42205637615569613</v>
      </c>
      <c r="N92" s="48">
        <f t="array" ref="N92">SUMPRODUCT(('[1]面板-分位数'!$C$3:$C$498='面板-景气指数'!$A92)*('[1]面板-分位数'!$J$3:$J$498),('[1]面板-分位数'!$C$3:$C$498='面板-景气指数'!$A92)*'[1]面板-分位数'!S$3:S$498)/SUMIF('[1]面板-分位数'!$C$3:$C$498,'面板-景气指数'!$A92,'[1]面板-分位数'!$J$3:$J$498)</f>
        <v>0.41482992894256537</v>
      </c>
      <c r="O92" s="48">
        <f t="array" ref="O92">SUMPRODUCT(('[1]面板-分位数'!$C$3:$C$498='面板-景气指数'!$A92)*('[1]面板-分位数'!$J$3:$J$498),('[1]面板-分位数'!$C$3:$C$498='面板-景气指数'!$A92)*'[1]面板-分位数'!T$3:T$498)/SUMIF('[1]面板-分位数'!$C$3:$C$498,'面板-景气指数'!$A92,'[1]面板-分位数'!$J$3:$J$498)</f>
        <v>0.39712266711411381</v>
      </c>
      <c r="P92" s="48">
        <f t="array" ref="P92">SUMPRODUCT(('[1]面板-分位数'!$C$3:$C$498='面板-景气指数'!$A92)*('[1]面板-分位数'!$J$3:$J$498),('[1]面板-分位数'!$C$3:$C$498='面板-景气指数'!$A92)*'[1]面板-分位数'!U$3:U$498)/SUMIF('[1]面板-分位数'!$C$3:$C$498,'面板-景气指数'!$A92,'[1]面板-分位数'!$J$3:$J$498)</f>
        <v>0.30112889947701404</v>
      </c>
      <c r="Q92" s="48">
        <f t="array" ref="Q92">SUMPRODUCT(('[1]面板-分位数'!$C$3:$C$498='面板-景气指数'!$A92)*('[1]面板-分位数'!$J$3:$J$498),('[1]面板-分位数'!$C$3:$C$498='面板-景气指数'!$A92)*'[1]面板-分位数'!V$3:V$498)/SUMIF('[1]面板-分位数'!$C$3:$C$498,'面板-景气指数'!$A92,'[1]面板-分位数'!$J$3:$J$498)</f>
        <v>8.6663886176133451E-2</v>
      </c>
      <c r="R92" s="48">
        <f t="array" ref="R92">SUMPRODUCT(('[1]面板-分位数'!$C$3:$C$498='面板-景气指数'!$A92)*('[1]面板-分位数'!$J$3:$J$498),('[1]面板-分位数'!$C$3:$C$498='面板-景气指数'!$A92)*'[1]面板-分位数'!W$3:W$498)/SUMIF('[1]面板-分位数'!$C$3:$C$498,'面板-景气指数'!$A92,'[1]面板-分位数'!$J$3:$J$498)</f>
        <v>6.1687242296612446E-2</v>
      </c>
      <c r="S92" s="48">
        <f t="array" ref="S92">SUMPRODUCT(('[1]面板-分位数'!$C$3:$C$498='面板-景气指数'!$A92)*('[1]面板-分位数'!$J$3:$J$498),('[1]面板-分位数'!$C$3:$C$498='面板-景气指数'!$A92)*'[1]面板-分位数'!X$3:X$498)/SUMIF('[1]面板-分位数'!$C$3:$C$498,'面板-景气指数'!$A92,'[1]面板-分位数'!$J$3:$J$498)</f>
        <v>5.9988321939760503E-2</v>
      </c>
      <c r="T92" s="48">
        <f t="array" ref="T92">SUMPRODUCT(('[1]面板-分位数'!$C$3:$C$498='面板-景气指数'!$A92)*('[1]面板-分位数'!$J$3:$J$498),('[1]面板-分位数'!$C$3:$C$498='面板-景气指数'!$A92)*'[1]面板-分位数'!Y$3:Y$498)/SUMIF('[1]面板-分位数'!$C$3:$C$498,'面板-景气指数'!$A92,'[1]面板-分位数'!$J$3:$J$498)</f>
        <v>6.8437438963002681E-2</v>
      </c>
      <c r="U92" s="48">
        <f t="array" ref="U92">SUMPRODUCT(('[1]面板-分位数'!$C$3:$C$498='面板-景气指数'!$A92)*('[1]面板-分位数'!$J$3:$J$498),('[1]面板-分位数'!$C$3:$C$498='面板-景气指数'!$A92)*'[1]面板-分位数'!Z$3:Z$498)/SUMIF('[1]面板-分位数'!$C$3:$C$498,'面板-景气指数'!$A92,'[1]面板-分位数'!$J$3:$J$498)</f>
        <v>0.10034901936404647</v>
      </c>
      <c r="V92" s="48">
        <f t="array" ref="V92">SUMPRODUCT(('[1]面板-分位数'!$C$3:$C$498='面板-景气指数'!$A92)*('[1]面板-分位数'!$J$3:$J$498),('[1]面板-分位数'!$C$3:$C$498='面板-景气指数'!$A92)*'[1]面板-分位数'!AA$3:AA$498)/SUMIF('[1]面板-分位数'!$C$3:$C$498,'面板-景气指数'!$A92,'[1]面板-分位数'!$J$3:$J$498)</f>
        <v>0.15740363226222462</v>
      </c>
      <c r="W92" s="48">
        <f t="array" ref="W92">SUMPRODUCT(('[1]面板-分位数'!$C$3:$C$498='面板-景气指数'!$A92)*('[1]面板-分位数'!$J$3:$J$498),('[1]面板-分位数'!$C$3:$C$498='面板-景气指数'!$A92)*'[1]面板-分位数'!AB$3:AB$498)/SUMIF('[1]面板-分位数'!$C$3:$C$498,'面板-景气指数'!$A92,'[1]面板-分位数'!$J$3:$J$498)</f>
        <v>0.22632355413486802</v>
      </c>
      <c r="X92" s="48">
        <f t="array" ref="X92">SUMPRODUCT(('[1]面板-分位数'!$C$3:$C$498='面板-景气指数'!$A92)*('[1]面板-分位数'!$J$3:$J$498),('[1]面板-分位数'!$C$3:$C$498='面板-景气指数'!$A92)*'[1]面板-分位数'!AC$3:AC$498)/SUMIF('[1]面板-分位数'!$C$3:$C$498,'面板-景气指数'!$A92,'[1]面板-分位数'!$J$3:$J$498)</f>
        <v>0.28984107122522723</v>
      </c>
      <c r="Y92" s="48">
        <f t="array" ref="Y92">SUMPRODUCT(('[1]面板-分位数'!$C$3:$C$498='面板-景气指数'!$A92)*('[1]面板-分位数'!$J$3:$J$498),('[1]面板-分位数'!$C$3:$C$498='面板-景气指数'!$A92)*'[1]面板-分位数'!AD$3:AD$498)/SUMIF('[1]面板-分位数'!$C$3:$C$498,'面板-景气指数'!$A92,'[1]面板-分位数'!$J$3:$J$498)</f>
        <v>0.31317218016613402</v>
      </c>
      <c r="Z92" s="48">
        <f t="array" ref="Z92">SUMPRODUCT(('[1]面板-分位数'!$C$3:$C$498='面板-景气指数'!$A92)*('[1]面板-分位数'!$J$3:$J$498),('[1]面板-分位数'!$C$3:$C$498='面板-景气指数'!$A92)*'[1]面板-分位数'!AE$3:AE$498)/SUMIF('[1]面板-分位数'!$C$3:$C$498,'面板-景气指数'!$A92,'[1]面板-分位数'!$J$3:$J$498)</f>
        <v>0.42985608587410667</v>
      </c>
      <c r="AA92" s="48">
        <f t="array" ref="AA92">SUMPRODUCT(('[1]面板-分位数'!$C$3:$C$498='面板-景气指数'!$A92)*('[1]面板-分位数'!$J$3:$J$498),('[1]面板-分位数'!$C$3:$C$498='面板-景气指数'!$A92)*'[1]面板-分位数'!AF$3:AF$498)/SUMIF('[1]面板-分位数'!$C$3:$C$498,'面板-景气指数'!$A92,'[1]面板-分位数'!$J$3:$J$498)</f>
        <v>0.48172806802585166</v>
      </c>
      <c r="AB92" s="48">
        <f t="array" ref="AB92">SUMPRODUCT(('[1]面板-分位数'!$C$3:$C$498='面板-景气指数'!$A92)*('[1]面板-分位数'!$J$3:$J$498),('[1]面板-分位数'!$C$3:$C$498='面板-景气指数'!$A92)*'[1]面板-分位数'!AG$3:AG$498)/SUMIF('[1]面板-分位数'!$C$3:$C$498,'面板-景气指数'!$A92,'[1]面板-分位数'!$J$3:$J$498)</f>
        <v>0.60755711533965806</v>
      </c>
      <c r="AC92" s="48">
        <f t="array" ref="AC92">SUMPRODUCT(('[1]面板-分位数'!$C$3:$C$498='面板-景气指数'!$A92)*('[1]面板-分位数'!$J$3:$J$498),('[1]面板-分位数'!$C$3:$C$498='面板-景气指数'!$A92)*'[1]面板-分位数'!AH$3:AH$498)/SUMIF('[1]面板-分位数'!$C$3:$C$498,'面板-景气指数'!$A92,'[1]面板-分位数'!$J$3:$J$498)</f>
        <v>0.72111633978801548</v>
      </c>
      <c r="AD92" s="48">
        <f t="array" ref="AD92">SUMPRODUCT(('[1]面板-分位数'!$C$3:$C$498='面板-景气指数'!$A92)*('[1]面板-分位数'!$J$3:$J$498),('[1]面板-分位数'!$C$3:$C$498='面板-景气指数'!$A92)*'[1]面板-分位数'!AI$3:AI$498)/SUMIF('[1]面板-分位数'!$C$3:$C$498,'面板-景气指数'!$A92,'[1]面板-分位数'!$J$3:$J$498)</f>
        <v>0.8080245836004194</v>
      </c>
      <c r="AE92" s="48">
        <f t="array" ref="AE92">SUMPRODUCT(('[1]面板-分位数'!$C$3:$C$498='面板-景气指数'!$A92)*('[1]面板-分位数'!$J$3:$J$498),('[1]面板-分位数'!$C$3:$C$498='面板-景气指数'!$A92)*'[1]面板-分位数'!AJ$3:AJ$498)/SUMIF('[1]面板-分位数'!$C$3:$C$498,'面板-景气指数'!$A92,'[1]面板-分位数'!$J$3:$J$498)</f>
        <v>0.84505127630953836</v>
      </c>
      <c r="AF92" s="48">
        <f t="array" ref="AF92">SUMPRODUCT(('[1]面板-分位数'!$C$3:$C$498='面板-景气指数'!$A92)*('[1]面板-分位数'!$J$3:$J$498),('[1]面板-分位数'!$C$3:$C$498='面板-景气指数'!$A92)*'[1]面板-分位数'!AK$3:AK$498)/SUMIF('[1]面板-分位数'!$C$3:$C$498,'面板-景气指数'!$A92,'[1]面板-分位数'!$J$3:$J$498)</f>
        <v>0.92516638861761336</v>
      </c>
      <c r="AG92" s="48">
        <f t="array" ref="AG92">SUMPRODUCT(('[1]面板-分位数'!$C$3:$C$498='面板-景气指数'!$A92)*('[1]面板-分位数'!$J$3:$J$498),('[1]面板-分位数'!$C$3:$C$498='面板-景气指数'!$A92)*'[1]面板-分位数'!AL$3:AL$498)/SUMIF('[1]面板-分位数'!$C$3:$C$498,'面板-景气指数'!$A92,'[1]面板-分位数'!$J$3:$J$498)</f>
        <v>0.91126148139384933</v>
      </c>
      <c r="AH92" s="48">
        <f t="array" ref="AH92">SUMPRODUCT(('[1]面板-分位数'!$C$3:$C$498='面板-景气指数'!$A92)*('[1]面板-分位数'!$J$3:$J$498),('[1]面板-分位数'!$C$3:$C$498='面板-景气指数'!$A92)*'[1]面板-分位数'!AM$3:AM$498)/SUMIF('[1]面板-分位数'!$C$3:$C$498,'面板-景气指数'!$A92,'[1]面板-分位数'!$J$3:$J$498)</f>
        <v>0.8968023546046876</v>
      </c>
      <c r="AI92" s="48">
        <f t="array" ref="AI92">SUMPRODUCT(('[1]面板-分位数'!$C$3:$C$498='面板-景气指数'!$A92)*('[1]面板-分位数'!$J$3:$J$498),('[1]面板-分位数'!$C$3:$C$498='面板-景气指数'!$A92)*'[1]面板-分位数'!AN$3:AN$498)/SUMIF('[1]面板-分位数'!$C$3:$C$498,'面板-景气指数'!$A92,'[1]面板-分位数'!$J$3:$J$498)</f>
        <v>0.88776398383532917</v>
      </c>
      <c r="AJ92" s="48">
        <f t="array" ref="AJ92">SUMPRODUCT(('[1]面板-分位数'!$C$3:$C$498='面板-景气指数'!$A92)*('[1]面板-分位数'!$J$3:$J$498),('[1]面板-分位数'!$C$3:$C$498='面板-景气指数'!$A92)*'[1]面板-分位数'!AO$3:AO$498)/SUMIF('[1]面板-分位数'!$C$3:$C$498,'面板-景气指数'!$A92,'[1]面板-分位数'!$J$3:$J$498)</f>
        <v>0.89980358208462796</v>
      </c>
      <c r="AK92" s="48">
        <f t="array" ref="AK92">SUMPRODUCT(('[1]面板-分位数'!$C$3:$C$498='面板-景气指数'!$A92)*('[1]面板-分位数'!$J$3:$J$498),('[1]面板-分位数'!$C$3:$C$498='面板-景气指数'!$A92)*'[1]面板-分位数'!AP$3:AP$498)/SUMIF('[1]面板-分位数'!$C$3:$C$498,'面板-景气指数'!$A92,'[1]面板-分位数'!$J$3:$J$498)</f>
        <v>0.86272350395727138</v>
      </c>
      <c r="AL92" s="48">
        <f t="array" ref="AL92">SUMPRODUCT(('[1]面板-分位数'!$C$3:$C$498='面板-景气指数'!$A92)*('[1]面板-分位数'!$J$3:$J$498),('[1]面板-分位数'!$C$3:$C$498='面板-景气指数'!$A92)*'[1]面板-分位数'!AQ$3:AQ$498)/SUMIF('[1]面板-分位数'!$C$3:$C$498,'面板-景气指数'!$A92,'[1]面板-分位数'!$J$3:$J$498)</f>
        <v>0.9216126098665951</v>
      </c>
      <c r="AM92" s="48">
        <f t="array" ref="AM92">SUMPRODUCT(('[1]面板-分位数'!$C$3:$C$498='面板-景气指数'!$A92)*('[1]面板-分位数'!$J$3:$J$498),('[1]面板-分位数'!$C$3:$C$498='面板-景气指数'!$A92)*'[1]面板-分位数'!AR$3:AR$498)/SUMIF('[1]面板-分位数'!$C$3:$C$498,'面板-景气指数'!$A92,'[1]面板-分位数'!$J$3:$J$498)</f>
        <v>0.85274607341218944</v>
      </c>
      <c r="AN92" s="48">
        <f t="array" ref="AN92">SUMPRODUCT(('[1]面板-分位数'!$C$3:$C$498='面板-景气指数'!$A92)*('[1]面板-分位数'!$J$3:$J$498),('[1]面板-分位数'!$C$3:$C$498='面板-景气指数'!$A92)*'[1]面板-分位数'!AS$3:AS$498)/SUMIF('[1]面板-分位数'!$C$3:$C$498,'面板-景气指数'!$A92,'[1]面板-分位数'!$J$3:$J$498)</f>
        <v>0.70693037245294255</v>
      </c>
      <c r="AO92" s="48">
        <f t="array" ref="AO92">SUMPRODUCT(('[1]面板-分位数'!$C$3:$C$498='面板-景气指数'!$A92)*('[1]面板-分位数'!$J$3:$J$498),('[1]面板-分位数'!$C$3:$C$498='面板-景气指数'!$A92)*'[1]面板-分位数'!AT$3:AT$498)/SUMIF('[1]面板-分位数'!$C$3:$C$498,'面板-景气指数'!$A92,'[1]面板-分位数'!$J$3:$J$498)</f>
        <v>0.54936403401292588</v>
      </c>
      <c r="AP92" s="48">
        <f t="array" ref="AP92">SUMPRODUCT(('[1]面板-分位数'!$C$3:$C$498='面板-景气指数'!$A92)*('[1]面板-分位数'!$J$3:$J$498),('[1]面板-分位数'!$C$3:$C$498='面板-景气指数'!$A92)*'[1]面板-分位数'!AU$3:AU$498)/SUMIF('[1]面板-分位数'!$C$3:$C$498,'面板-景气指数'!$A92,'[1]面板-分位数'!$J$3:$J$498)</f>
        <v>0.49941074625388382</v>
      </c>
      <c r="AQ92" s="48">
        <f t="array" ref="AQ92">SUMPRODUCT(('[1]面板-分位数'!$C$3:$C$498='面板-景气指数'!$A92)*('[1]面板-分位数'!$J$3:$J$498),('[1]面板-分位数'!$C$3:$C$498='面板-景气指数'!$A92)*'[1]面板-分位数'!AV$3:AV$498)/SUMIF('[1]面板-分位数'!$C$3:$C$498,'面板-景气指数'!$A92,'[1]面板-分位数'!$J$3:$J$498)</f>
        <v>0.40534779188410602</v>
      </c>
      <c r="AR92" s="48">
        <f t="array" ref="AR92">SUMPRODUCT(('[1]面板-分位数'!$C$3:$C$498='面板-景气指数'!$A92)*('[1]面板-分位数'!$J$3:$J$498),('[1]面板-分位数'!$C$3:$C$498='面板-景气指数'!$A92)*'[1]面板-分位数'!AW$3:AW$498)/SUMIF('[1]面板-分位数'!$C$3:$C$498,'面板-景气指数'!$A92,'[1]面板-分位数'!$J$3:$J$498)</f>
        <v>0.3220116780602395</v>
      </c>
      <c r="AS92" s="48">
        <f t="array" ref="AS92">SUMPRODUCT(('[1]面板-分位数'!$C$3:$C$498='面板-景气指数'!$A92)*('[1]面板-分位数'!$J$3:$J$498),('[1]面板-分位数'!$C$3:$C$498='面板-景气指数'!$A92)*'[1]面板-分位数'!AX$3:AX$498)/SUMIF('[1]面板-分位数'!$C$3:$C$498,'面板-景气指数'!$A92,'[1]面板-分位数'!$J$3:$J$498)</f>
        <v>0.25311633978801551</v>
      </c>
      <c r="AT92" s="48">
        <f t="array" ref="AT92">SUMPRODUCT(('[1]面板-分位数'!$C$3:$C$498='面板-景气指数'!$A92)*('[1]面板-分位数'!$J$3:$J$498),('[1]面板-分位数'!$C$3:$C$498='面板-景气指数'!$A92)*'[1]面板-分位数'!AY$3:AY$498)/SUMIF('[1]面板-分位数'!$C$3:$C$498,'面板-景气指数'!$A92,'[1]面板-分位数'!$J$3:$J$498)</f>
        <v>0.29552085367899905</v>
      </c>
      <c r="AU92" s="48">
        <f t="array" ref="AU92">SUMPRODUCT(('[1]面板-分位数'!$C$3:$C$498='面板-景气指数'!$A92)*('[1]面板-分位数'!$J$3:$J$498),('[1]面板-分位数'!$C$3:$C$498='面板-景气指数'!$A92)*'[1]面板-分位数'!AZ$3:AZ$498)/SUMIF('[1]面板-分位数'!$C$3:$C$498,'面板-景气指数'!$A92,'[1]面板-分位数'!$J$3:$J$498)</f>
        <v>0.27250583903011971</v>
      </c>
      <c r="AV92" s="48">
        <f t="array" ref="AV92">SUMPRODUCT(('[1]面板-分位数'!$C$3:$C$498='面板-景气指数'!$A92)*('[1]面板-分位数'!$J$3:$J$498),('[1]面板-分位数'!$C$3:$C$498='面板-景气指数'!$A92)*'[1]面板-分位数'!BA$3:BA$498)/SUMIF('[1]面板-分位数'!$C$3:$C$498,'面板-景气指数'!$A92,'[1]面板-分位数'!$J$3:$J$498)</f>
        <v>0.1644557902005219</v>
      </c>
      <c r="AW92" s="48">
        <f t="array" ref="AW92">SUMPRODUCT(('[1]面板-分位数'!$C$3:$C$498='面板-景气指数'!$A92)*('[1]面板-分位数'!$J$3:$J$498),('[1]面板-分位数'!$C$3:$C$498='面板-景气指数'!$A92)*'[1]面板-分位数'!BB$3:BB$498)/SUMIF('[1]面板-分位数'!$C$3:$C$498,'面板-景气指数'!$A92,'[1]面板-分位数'!$J$3:$J$498)</f>
        <v>0.13228940158290853</v>
      </c>
      <c r="AX92" s="48">
        <f t="array" ref="AX92">SUMPRODUCT(('[1]面板-分位数'!$C$3:$C$498='面板-景气指数'!$A92)*('[1]面板-分位数'!$J$3:$J$498),('[1]面板-分位数'!$C$3:$C$498='面板-景气指数'!$A92)*'[1]面板-分位数'!BC$3:BC$498)/SUMIF('[1]面板-分位数'!$C$3:$C$498,'面板-景气指数'!$A92,'[1]面板-分位数'!$J$3:$J$498)</f>
        <v>0.13754210069077866</v>
      </c>
      <c r="AY92" s="48">
        <f t="array" ref="AY92">SUMPRODUCT(('[1]面板-分位数'!$C$3:$C$498='面板-景气指数'!$A92)*('[1]面板-分位数'!$J$3:$J$498),('[1]面板-分位数'!$C$3:$C$498='面板-景气指数'!$A92)*'[1]面板-分位数'!BD$3:BD$498)/SUMIF('[1]面板-分位数'!$C$3:$C$498,'面板-景气指数'!$A92,'[1]面板-分位数'!$J$3:$J$498)</f>
        <v>0.20655834281959845</v>
      </c>
      <c r="AZ92" s="48">
        <f t="array" ref="AZ92">SUMPRODUCT(('[1]面板-分位数'!$C$3:$C$498='面板-景气指数'!$A92)*('[1]面板-分位数'!$J$3:$J$498),('[1]面板-分位数'!$C$3:$C$498='面板-景气指数'!$A92)*'[1]面板-分位数'!BE$3:BE$498)/SUMIF('[1]面板-分位数'!$C$3:$C$498,'面板-景气指数'!$A92,'[1]面板-分位数'!$J$3:$J$498)</f>
        <v>0.37715804714601375</v>
      </c>
      <c r="BA92" s="48">
        <f t="array" ref="BA92">SUMPRODUCT(('[1]面板-分位数'!$C$3:$C$498='面板-景气指数'!$A92)*('[1]面板-分位数'!$J$3:$J$498),('[1]面板-分位数'!$C$3:$C$498='面板-景气指数'!$A92)*'[1]面板-分位数'!BF$3:BF$498)/SUMIF('[1]面板-分位数'!$C$3:$C$498,'面板-景气指数'!$A92,'[1]面板-分位数'!$J$3:$J$498)</f>
        <v>0.43763930257571404</v>
      </c>
      <c r="BB92" s="48">
        <f t="array" ref="BB92">SUMPRODUCT(('[1]面板-分位数'!$C$3:$C$498='面板-景气指数'!$A92)*('[1]面板-分位数'!$J$3:$J$498),('[1]面板-分位数'!$C$3:$C$498='面板-景气指数'!$A92)*'[1]面板-分位数'!BG$3:BG$498)/SUMIF('[1]面板-分位数'!$C$3:$C$498,'面板-景气指数'!$A92,'[1]面板-分位数'!$J$3:$J$498)</f>
        <v>0.40066599528483288</v>
      </c>
      <c r="BC92" s="48">
        <f t="array" ref="BC92">SUMPRODUCT(('[1]面板-分位数'!$C$3:$C$498='面板-景气指数'!$A92)*('[1]面板-分位数'!$J$3:$J$498),('[1]面板-分位数'!$C$3:$C$498='面板-景气指数'!$A92)*'[1]面板-分位数'!BH$3:BH$498)/SUMIF('[1]面板-分位数'!$C$3:$C$498,'面板-景气指数'!$A92,'[1]面板-分位数'!$J$3:$J$498)</f>
        <v>0.36681736925356689</v>
      </c>
      <c r="BD92" s="48">
        <f t="array" ref="BD92">SUMPRODUCT(('[1]面板-分位数'!$C$3:$C$498='面板-景气指数'!$A92)*('[1]面板-分位数'!$J$3:$J$498),('[1]面板-分位数'!$C$3:$C$498='面板-景气指数'!$A92)*'[1]面板-分位数'!BI$3:BI$498)/SUMIF('[1]面板-分位数'!$C$3:$C$498,'面板-景气指数'!$A92,'[1]面板-分位数'!$J$3:$J$498)</f>
        <v>0.32967767334507236</v>
      </c>
      <c r="BE92" s="48">
        <f t="array" ref="BE92">SUMPRODUCT(('[1]面板-分位数'!$C$3:$C$498='面板-景气指数'!$A92)*('[1]面板-分位数'!$J$3:$J$498),('[1]面板-分位数'!$C$3:$C$498='面板-景气指数'!$A92)*'[1]面板-分位数'!BJ$3:BJ$498)/SUMIF('[1]面板-分位数'!$C$3:$C$498,'面板-景气指数'!$A92,'[1]面板-分位数'!$J$3:$J$498)</f>
        <v>0.30631153022344715</v>
      </c>
      <c r="BF92" s="48">
        <f t="array" ref="BF92">SUMPRODUCT(('[1]面板-分位数'!$C$3:$C$498='面板-景气指数'!$A92)*('[1]面板-分位数'!$J$3:$J$498),('[1]面板-分位数'!$C$3:$C$498='面板-景气指数'!$A92)*'[1]面板-分位数'!BK$3:BK$498)/SUMIF('[1]面板-分位数'!$C$3:$C$498,'面板-景气指数'!$A92,'[1]面板-分位数'!$J$3:$J$498)</f>
        <v>0.20880358208462796</v>
      </c>
      <c r="BG92" s="48">
        <f t="array" ref="BG92">SUMPRODUCT(('[1]面板-分位数'!$C$3:$C$498='面板-景气指数'!$A92)*('[1]面板-分位数'!$J$3:$J$498),('[1]面板-分位数'!$C$3:$C$498='面板-景气指数'!$A92)*'[1]面板-分位数'!BL$3:BL$498)/SUMIF('[1]面板-分位数'!$C$3:$C$498,'面板-景气指数'!$A92,'[1]面板-分位数'!$J$3:$J$498)</f>
        <v>0.20503626166065891</v>
      </c>
      <c r="BH92" s="48">
        <f t="array" ref="BH92">SUMPRODUCT(('[1]面板-分位数'!$C$3:$C$498='面板-景气指数'!$A92)*('[1]面板-分位数'!$J$3:$J$498),('[1]面板-分位数'!$C$3:$C$498='面板-景气指数'!$A92)*'[1]面板-分位数'!BM$3:BM$498)/SUMIF('[1]面板-分位数'!$C$3:$C$498,'面板-景气指数'!$A92,'[1]面板-分位数'!$J$3:$J$498)</f>
        <v>0.24420932345555196</v>
      </c>
      <c r="BI92" s="48">
        <f t="array" ref="BI92">SUMPRODUCT(('[1]面板-分位数'!$C$3:$C$498='面板-景气指数'!$A92)*('[1]面板-分位数'!$J$3:$J$498),('[1]面板-分位数'!$C$3:$C$498='面板-景气指数'!$A92)*'[1]面板-分位数'!BN$3:BN$498)/SUMIF('[1]面板-分位数'!$C$3:$C$498,'面板-景气指数'!$A92,'[1]面板-分位数'!$J$3:$J$498)</f>
        <v>0.27421266004419181</v>
      </c>
      <c r="BJ92" s="48">
        <f t="array" ref="BJ92">SUMPRODUCT(('[1]面板-分位数'!$C$3:$C$498='面板-景气指数'!$A92)*('[1]面板-分位数'!$J$3:$J$498),('[1]面板-分位数'!$C$3:$C$498='面板-景气指数'!$A92)*'[1]面板-分位数'!BO$3:BO$498)/SUMIF('[1]面板-分位数'!$C$3:$C$498,'面板-景气指数'!$A92,'[1]面板-分位数'!$J$3:$J$498)</f>
        <v>0.30275353325503013</v>
      </c>
      <c r="BK92" s="48">
        <f t="array" ref="BK92">SUMPRODUCT(('[1]面板-分位数'!$C$3:$C$498='面板-景气指数'!$A92)*('[1]面板-分位数'!$J$3:$J$498),('[1]面板-分位数'!$C$3:$C$498='面板-景气指数'!$A92)*'[1]面板-分位数'!BP$3:BP$498)/SUMIF('[1]面板-分位数'!$C$3:$C$498,'面板-景气指数'!$A92,'[1]面板-分位数'!$J$3:$J$498)</f>
        <v>0.25786987304304559</v>
      </c>
      <c r="BL92" s="48">
        <f t="array" ref="BL92">SUMPRODUCT(('[1]面板-分位数'!$C$3:$C$498='面板-景气指数'!$A92)*('[1]面板-分位数'!$J$3:$J$498),('[1]面板-分位数'!$C$3:$C$498='面板-景气指数'!$A92)*'[1]面板-分位数'!BQ$3:BQ$498)/SUMIF('[1]面板-分位数'!$C$3:$C$498,'面板-景气指数'!$A92,'[1]面板-分位数'!$J$3:$J$498)</f>
        <v>0.38969057888525238</v>
      </c>
      <c r="BM92" s="48">
        <f t="array" ref="BM92">SUMPRODUCT(('[1]面板-分位数'!$C$3:$C$498='面板-景气指数'!$A92)*('[1]面板-分位数'!$J$3:$J$498),('[1]面板-分位数'!$C$3:$C$498='面板-景气指数'!$A92)*'[1]面板-分位数'!BR$3:BR$498)/SUMIF('[1]面板-分位数'!$C$3:$C$498,'面板-景气指数'!$A92,'[1]面板-分位数'!$J$3:$J$498)</f>
        <v>0.40529440646586834</v>
      </c>
      <c r="BN92" s="48">
        <f t="array" ref="BN92">SUMPRODUCT(('[1]面板-分位数'!$C$3:$C$498='面板-景气指数'!$A92)*('[1]面板-分位数'!$J$3:$J$498),('[1]面板-分位数'!$C$3:$C$498='面板-景气指数'!$A92)*'[1]面板-分位数'!BS$3:BS$498)/SUMIF('[1]面板-分位数'!$C$3:$C$498,'面板-景气指数'!$A92,'[1]面板-分位数'!$J$3:$J$498)</f>
        <v>0.39982816568504737</v>
      </c>
      <c r="BO92" s="48">
        <f t="array" ref="BO92">SUMPRODUCT(('[1]面板-分位数'!$C$3:$C$498='面板-景气指数'!$A92)*('[1]面板-分位数'!$J$3:$J$498),('[1]面板-分位数'!$C$3:$C$498='面板-景气指数'!$A92)*'[1]面板-分位数'!BT$3:BT$498)/SUMIF('[1]面板-分位数'!$C$3:$C$498,'面板-景气指数'!$A92,'[1]面板-分位数'!$J$3:$J$498)</f>
        <v>0.34117718504909383</v>
      </c>
      <c r="BP92" s="48">
        <f t="array" ref="BP92">SUMPRODUCT(('[1]面板-分位数'!$C$3:$C$498='面板-景气指数'!$A92)*('[1]面板-分位数'!$J$3:$J$498),('[1]面板-分位数'!$C$3:$C$498='面板-景气指数'!$A92)*'[1]面板-分位数'!BU$3:BU$498)/SUMIF('[1]面板-分位数'!$C$3:$C$498,'面板-景气指数'!$A92,'[1]面板-分位数'!$J$3:$J$498)</f>
        <v>0.35201079643148053</v>
      </c>
      <c r="BQ92" s="48">
        <f t="array" ref="BQ92">SUMPRODUCT(('[1]面板-分位数'!$C$3:$C$498='面板-景气指数'!$A92)*('[1]面板-分位数'!$J$3:$J$498),('[1]面板-分位数'!$C$3:$C$498='面板-景气指数'!$A92)*'[1]面板-分位数'!BV$3:BV$498)/SUMIF('[1]面板-分位数'!$C$3:$C$498,'面板-景气指数'!$A92,'[1]面板-分位数'!$J$3:$J$498)</f>
        <v>0.39650829399000059</v>
      </c>
      <c r="BR92" s="48">
        <f t="array" ref="BR92">SUMPRODUCT(('[1]面板-分位数'!$C$3:$C$498='面板-景气指数'!$A92)*('[1]面板-分位数'!$J$3:$J$498),('[1]面板-分位数'!$C$3:$C$498='面板-景气指数'!$A92)*'[1]面板-分位数'!BW$3:BW$498)/SUMIF('[1]面板-分位数'!$C$3:$C$498,'面板-景气指数'!$A92,'[1]面板-分位数'!$J$3:$J$498)</f>
        <v>0.46551663546160021</v>
      </c>
      <c r="BS92" s="48">
        <f t="array" ref="BS92">SUMPRODUCT(('[1]面板-分位数'!$C$3:$C$498='面板-景气指数'!$A92)*('[1]面板-分位数'!$J$3:$J$498),('[1]面板-分位数'!$C$3:$C$498='面板-景气指数'!$A92)*'[1]面板-分位数'!BX$3:BX$498)/SUMIF('[1]面板-分位数'!$C$3:$C$498,'面板-景气指数'!$A92,'[1]面板-分位数'!$J$3:$J$498)</f>
        <v>0.49243032497134342</v>
      </c>
      <c r="BT92" s="48">
        <f t="array" ref="BT92">SUMPRODUCT(('[1]面板-分位数'!$C$3:$C$498='面板-景气指数'!$A92)*('[1]面板-分位数'!$J$3:$J$498),('[1]面板-分位数'!$C$3:$C$498='面板-景气指数'!$A92)*'[1]面板-分位数'!BY$3:BY$498)/SUMIF('[1]面板-分位数'!$C$3:$C$498,'面板-景气指数'!$A92,'[1]面板-分位数'!$J$3:$J$498)</f>
        <v>0.47610588920771651</v>
      </c>
      <c r="BU92" s="48">
        <f t="array" ref="BU92">SUMPRODUCT(('[1]面板-分位数'!$C$3:$C$498='面板-景气指数'!$A92)*('[1]面板-分位数'!$J$3:$J$498),('[1]面板-分位数'!$C$3:$C$498='面板-景气指数'!$A92)*'[1]面板-分位数'!BZ$3:BZ$498)/SUMIF('[1]面板-分位数'!$C$3:$C$498,'面板-景气指数'!$A92,'[1]面板-分位数'!$J$3:$J$498)</f>
        <v>0.48146535915206196</v>
      </c>
      <c r="BV92" s="48">
        <f t="array" ref="BV92">SUMPRODUCT(('[1]面板-分位数'!$C$3:$C$498='面板-景气指数'!$A92)*('[1]面板-分位数'!$J$3:$J$498),('[1]面板-分位数'!$C$3:$C$498='面板-景气指数'!$A92)*'[1]面板-分位数'!CA$3:CA$498)/SUMIF('[1]面板-分位数'!$C$3:$C$498,'面板-景气指数'!$A92,'[1]面板-分位数'!$J$3:$J$498)</f>
        <v>0.42989112005482522</v>
      </c>
      <c r="BW92" s="48">
        <f t="array" ref="BW92">SUMPRODUCT(('[1]面板-分位数'!$C$3:$C$498='面板-景气指数'!$A92)*('[1]面板-分位数'!$J$3:$J$498),('[1]面板-分位数'!$C$3:$C$498='面板-景气指数'!$A92)*'[1]面板-分位数'!CB$3:CB$498)/SUMIF('[1]面板-分位数'!$C$3:$C$498,'面板-景气指数'!$A92,'[1]面板-分位数'!$J$3:$J$498)</f>
        <v>0.39637693955310571</v>
      </c>
      <c r="BX92" s="48">
        <f t="array" ref="BX92">SUMPRODUCT(('[1]面板-分位数'!$C$3:$C$498='面板-景气指数'!$A92)*('[1]面板-分位数'!$J$3:$J$498),('[1]面板-分位数'!$C$3:$C$498='面板-景气指数'!$A92)*'[1]面板-分位数'!CC$3:CC$498)/SUMIF('[1]面板-分位数'!$C$3:$C$498,'面板-景气指数'!$A92,'[1]面板-分位数'!$J$3:$J$498)</f>
        <v>0.49388488769192496</v>
      </c>
      <c r="BY92" s="48">
        <f t="array" ref="BY92">SUMPRODUCT(('[1]面板-分位数'!$C$3:$C$498='面板-景气指数'!$A92)*('[1]面板-分位数'!$J$3:$J$498),('[1]面板-分位数'!$C$3:$C$498='面板-景气指数'!$A92)*'[1]面板-分位数'!CD$3:CD$498)/SUMIF('[1]面板-分位数'!$C$3:$C$498,'面板-景气指数'!$A92,'[1]面板-分位数'!$J$3:$J$498)</f>
        <v>0.52959882269765624</v>
      </c>
      <c r="BZ92" s="48">
        <f t="array" ref="BZ92">SUMPRODUCT(('[1]面板-分位数'!$C$3:$C$498='面板-景气指数'!$A92)*('[1]面板-分位数'!$J$3:$J$498),('[1]面板-分位数'!$C$3:$C$498='面板-景气指数'!$A92)*'[1]面板-分位数'!CE$3:CE$498)/SUMIF('[1]面板-分位数'!$C$3:$C$498,'面板-景气指数'!$A92,'[1]面板-分位数'!$J$3:$J$498)</f>
        <v>0.54910132513913612</v>
      </c>
      <c r="CA92" s="48">
        <f t="array" ref="CA92">SUMPRODUCT(('[1]面板-分位数'!$C$3:$C$498='面板-景气指数'!$A92)*('[1]面板-分位数'!$J$3:$J$498),('[1]面板-分位数'!$C$3:$C$498='面板-景气指数'!$A92)*'[1]面板-分位数'!CF$3:CF$498)/SUMIF('[1]面板-分位数'!$C$3:$C$498,'面板-景气指数'!$A92,'[1]面板-分位数'!$J$3:$J$498)</f>
        <v>0.59489322916352461</v>
      </c>
      <c r="CB92" s="48">
        <f t="array" ref="CB92">SUMPRODUCT(('[1]面板-分位数'!$C$3:$C$498='面板-景气指数'!$A92)*('[1]面板-分位数'!$J$3:$J$498),('[1]面板-分位数'!$C$3:$C$498='面板-景气指数'!$A92)*'[1]面板-分位数'!CG$3:CG$498)/SUMIF('[1]面板-分位数'!$C$3:$C$498,'面板-景气指数'!$A92,'[1]面板-分位数'!$J$3:$J$498)</f>
        <v>0.65033734130380705</v>
      </c>
      <c r="CC92" s="48">
        <f t="array" ref="CC92">SUMPRODUCT(('[1]面板-分位数'!$C$3:$C$498='面板-景气指数'!$A92)*('[1]面板-分位数'!$J$3:$J$498),('[1]面板-分位数'!$C$3:$C$498='面板-景气指数'!$A92)*'[1]面板-分位数'!CH$3:CH$498)/SUMIF('[1]面板-分位数'!$C$3:$C$498,'面板-景气指数'!$A92,'[1]面板-分位数'!$J$3:$J$498)</f>
        <v>0.65168513318791299</v>
      </c>
      <c r="CD92" s="48">
        <f t="array" ref="CD92">SUMPRODUCT(('[1]面板-分位数'!$C$3:$C$498='面板-景气指数'!$A92)*('[1]面板-分位数'!$J$3:$J$498),('[1]面板-分位数'!$C$3:$C$498='面板-景气指数'!$A92)*'[1]面板-分位数'!CI$3:CI$498)/SUMIF('[1]面板-分位数'!$C$3:$C$498,'面板-景气指数'!$A92,'[1]面板-分位数'!$J$3:$J$498)</f>
        <v>0.65170348442543224</v>
      </c>
      <c r="CE92" s="48">
        <f t="array" ref="CE92">SUMPRODUCT(('[1]面板-分位数'!$C$3:$C$498='面板-景气指数'!$A92)*('[1]面板-分位数'!$J$3:$J$498),('[1]面板-分位数'!$C$3:$C$498='面板-景气指数'!$A92)*'[1]面板-分位数'!CJ$3:CJ$498)/SUMIF('[1]面板-分位数'!$C$3:$C$498,'面板-景气指数'!$A92,'[1]面板-分位数'!$J$3:$J$498)</f>
        <v>0.67851040309870003</v>
      </c>
      <c r="CF92" s="48">
        <f t="array" ref="CF92">SUMPRODUCT(('[1]面板-分位数'!$C$3:$C$498='面板-景气指数'!$A92)*('[1]面板-分位数'!$J$3:$J$498),('[1]面板-分位数'!$C$3:$C$498='面板-景气指数'!$A92)*'[1]面板-分位数'!CK$3:CK$498)/SUMIF('[1]面板-分位数'!$C$3:$C$498,'面板-景气指数'!$A92,'[1]面板-分位数'!$J$3:$J$498)</f>
        <v>0.71234067789244682</v>
      </c>
      <c r="CG92" s="48">
        <f t="array" ref="CG92">SUMPRODUCT(('[1]面板-分位数'!$C$3:$C$498='面板-景气指数'!$A92)*('[1]面板-分位数'!$J$3:$J$498),('[1]面板-分位数'!$C$3:$C$498='面板-景气指数'!$A92)*'[1]面板-分位数'!CL$3:CL$498)/SUMIF('[1]面板-分位数'!$C$3:$C$498,'面板-景气指数'!$A92,'[1]面板-分位数'!$J$3:$J$498)</f>
        <v>0.75663508435831517</v>
      </c>
      <c r="CH92" s="48">
        <f t="array" ref="CH92">SUMPRODUCT(('[1]面板-分位数'!$C$3:$C$498='面板-景气指数'!$A92)*('[1]面板-分位数'!$J$3:$J$498),('[1]面板-分位数'!$C$3:$C$498='面板-景气指数'!$A92)*'[1]面板-分位数'!CM$3:CM$498)/SUMIF('[1]面板-分位数'!$C$3:$C$498,'面板-景气指数'!$A92,'[1]面板-分位数'!$J$3:$J$498)</f>
        <v>0.81863842094695505</v>
      </c>
      <c r="CI92" s="48">
        <f t="array" ref="CI92">SUMPRODUCT(('[1]面板-分位数'!$C$3:$C$498='面板-景气指数'!$A92)*('[1]面板-分位数'!$J$3:$J$498),('[1]面板-分位数'!$C$3:$C$498='面板-景气指数'!$A92)*'[1]面板-分位数'!CN$3:CN$498)/SUMIF('[1]面板-分位数'!$C$3:$C$498,'面板-景气指数'!$A92,'[1]面板-分位数'!$J$3:$J$498)</f>
        <v>0.8383256632435675</v>
      </c>
      <c r="CJ92" s="48">
        <f t="array" ref="CJ92">SUMPRODUCT(('[1]面板-分位数'!$C$3:$C$498='面板-景气指数'!$A92)*('[1]面板-分位数'!$J$3:$J$498),('[1]面板-分位数'!$C$3:$C$498='面板-景气指数'!$A92)*'[1]面板-分位数'!CO$3:CO$498)/SUMIF('[1]面板-分位数'!$C$3:$C$498,'面板-景气指数'!$A92,'[1]面板-分位数'!$J$3:$J$498)</f>
        <v>0.79159337700031696</v>
      </c>
      <c r="CK92" s="48">
        <f t="array" ref="CK92">SUMPRODUCT(('[1]面板-分位数'!$C$3:$C$498='面板-景气指数'!$A92)*('[1]面板-分位数'!$J$3:$J$498),('[1]面板-分位数'!$C$3:$C$498='面板-景气指数'!$A92)*'[1]面板-分位数'!CP$3:CP$498)/SUMIF('[1]面板-分位数'!$C$3:$C$498,'面板-景气指数'!$A92,'[1]面板-分位数'!$J$3:$J$498)</f>
        <v>0.75606418184971824</v>
      </c>
      <c r="CL92" s="48">
        <f t="array" ref="CL92">SUMPRODUCT(('[1]面板-分位数'!$C$3:$C$498='面板-景气指数'!$A92)*('[1]面板-分位数'!$J$3:$J$498),('[1]面板-分位数'!$C$3:$C$498='面板-景气指数'!$A92)*'[1]面板-分位数'!CQ$3:CQ$498)/SUMIF('[1]面板-分位数'!$C$3:$C$498,'面板-景气指数'!$A92,'[1]面板-分位数'!$J$3:$J$498)</f>
        <v>0.75275476073497061</v>
      </c>
      <c r="CM92" s="48">
        <f t="array" ref="CM92">SUMPRODUCT(('[1]面板-分位数'!$C$3:$C$498='面板-景气指数'!$A92)*('[1]面板-分位数'!$J$3:$J$498),('[1]面板-分位数'!$C$3:$C$498='面板-景气指数'!$A92)*'[1]面板-分位数'!CR$3:CR$498)/SUMIF('[1]面板-分位数'!$C$3:$C$498,'面板-景气指数'!$A92,'[1]面板-分位数'!$J$3:$J$498)</f>
        <v>0.75445368109182243</v>
      </c>
      <c r="CN92" s="48">
        <f t="array" ref="CN92">SUMPRODUCT(('[1]面板-分位数'!$C$3:$C$498='面板-景气指数'!$A92)*('[1]面板-分位数'!$J$3:$J$498),('[1]面板-分位数'!$C$3:$C$498='面板-景气指数'!$A92)*'[1]面板-分位数'!CS$3:CS$498)/SUMIF('[1]面板-分位数'!$C$3:$C$498,'面板-景气指数'!$A92,'[1]面板-分位数'!$J$3:$J$498)</f>
        <v>0.76336069742428603</v>
      </c>
      <c r="CO92" s="48">
        <f t="array" ref="CO92">SUMPRODUCT(('[1]面板-分位数'!$C$3:$C$498='面板-景气指数'!$A92)*('[1]面板-分位数'!$J$3:$J$498),('[1]面板-分位数'!$C$3:$C$498='面板-景气指数'!$A92)*'[1]面板-分位数'!CT$3:CT$498)/SUMIF('[1]面板-分位数'!$C$3:$C$498,'面板-景气指数'!$A92,'[1]面板-分位数'!$J$3:$J$498)</f>
        <v>0.75298498535112068</v>
      </c>
      <c r="CP92" s="48">
        <f t="array" ref="CP92">SUMPRODUCT(('[1]面板-分位数'!$C$3:$C$498='面板-景气指数'!$A92)*('[1]面板-分位数'!$J$3:$J$498),('[1]面板-分位数'!$C$3:$C$498='面板-景气指数'!$A92)*'[1]面板-分位数'!CU$3:CU$498)/SUMIF('[1]面板-分位数'!$C$3:$C$498,'面板-景气指数'!$A92,'[1]面板-分位数'!$J$3:$J$498)</f>
        <v>0.74258468967753588</v>
      </c>
      <c r="CQ92" s="48">
        <f t="array" ref="CQ92">SUMPRODUCT(('[1]面板-分位数'!$C$3:$C$498='面板-景气指数'!$A92)*('[1]面板-分位数'!$J$3:$J$498),('[1]面板-分位数'!$C$3:$C$498='面板-景气指数'!$A92)*'[1]面板-分位数'!CV$3:CV$498)/SUMIF('[1]面板-分位数'!$C$3:$C$498,'面板-景气指数'!$A92,'[1]面板-分位数'!$J$3:$J$498)</f>
        <v>0.66108930122771525</v>
      </c>
      <c r="CR92" s="48">
        <f t="array" ref="CR92">SUMPRODUCT(('[1]面板-分位数'!$C$3:$C$498='面板-景气指数'!$A92)*('[1]面板-分位数'!$J$3:$J$498),('[1]面板-分位数'!$C$3:$C$498='面板-景气指数'!$A92)*'[1]面板-分位数'!CW$3:CW$498)/SUMIF('[1]面板-分位数'!$C$3:$C$498,'面板-景气指数'!$A92,'[1]面板-分位数'!$J$3:$J$498)</f>
        <v>0.60483326553120531</v>
      </c>
      <c r="CS92" s="48">
        <f t="array" ref="CS92">SUMPRODUCT(('[1]面板-分位数'!$C$3:$C$498='面板-景气指数'!$A92)*('[1]面板-分位数'!$J$3:$J$498),('[1]面板-分位数'!$C$3:$C$498='面板-景气指数'!$A92)*'[1]面板-分位数'!CX$3:CX$498)/SUMIF('[1]面板-分位数'!$C$3:$C$498,'面板-景气指数'!$A92,'[1]面板-分位数'!$J$3:$J$498)</f>
        <v>0.57976820205272805</v>
      </c>
      <c r="CT92" s="48">
        <f t="array" ref="CT92">SUMPRODUCT(('[1]面板-分位数'!$C$3:$C$498='面板-景气指数'!$A92)*('[1]面板-分位数'!$J$3:$J$498),('[1]面板-分位数'!$C$3:$C$498='面板-景气指数'!$A92)*'[1]面板-分位数'!CY$3:CY$498)/SUMIF('[1]面板-分位数'!$C$3:$C$498,'面板-景气指数'!$A92,'[1]面板-分位数'!$J$3:$J$498)</f>
        <v>0.66145878093798027</v>
      </c>
      <c r="CU92" s="48">
        <f t="array" ref="CU92">SUMPRODUCT(('[1]面板-分位数'!$C$3:$C$498='面板-景气指数'!$A92)*('[1]面板-分位数'!$J$3:$J$498),('[1]面板-分位数'!$C$3:$C$498='面板-景气指数'!$A92)*'[1]面板-分位数'!CZ$3:CZ$498)/SUMIF('[1]面板-分位数'!$C$3:$C$498,'面板-景气指数'!$A92,'[1]面板-分位数'!$J$3:$J$498)</f>
        <v>0.67380657282208634</v>
      </c>
      <c r="CV92" s="48">
        <f t="array" ref="CV92">SUMPRODUCT(('[1]面板-分位数'!$C$3:$C$498='面板-景气指数'!$A92)*('[1]面板-分位数'!$J$3:$J$498),('[1]面板-分位数'!$C$3:$C$498='面板-景气指数'!$A92)*'[1]面板-分位数'!DA$3:DA$498)/SUMIF('[1]面板-分位数'!$C$3:$C$498,'面板-景气指数'!$A92,'[1]面板-分位数'!$J$3:$J$498)</f>
        <v>0.47497418891964022</v>
      </c>
    </row>
    <row r="93" spans="1:100" x14ac:dyDescent="0.2">
      <c r="A93" s="46" t="s">
        <v>75</v>
      </c>
      <c r="B93" s="47">
        <f t="shared" si="25"/>
        <v>32.474999999999994</v>
      </c>
      <c r="C93" s="47">
        <f t="shared" si="27"/>
        <v>25.824999999999989</v>
      </c>
      <c r="D93" s="49">
        <f t="shared" si="26"/>
        <v>25.968301237532298</v>
      </c>
      <c r="E93" s="47"/>
      <c r="F93" s="48">
        <f t="array" ref="F93">SUMPRODUCT(('[1]面板-分位数'!$C$3:$C$498='面板-景气指数'!$A93)*('[1]面板-分位数'!$J$3:$J$498),('[1]面板-分位数'!$C$3:$C$498='面板-景气指数'!$A93)*'[1]面板-分位数'!K$3:K$498)/SUMIF('[1]面板-分位数'!$C$3:$C$498,'面板-景气指数'!$A93,'[1]面板-分位数'!$J$3:$J$498)</f>
        <v>0.70199999999999996</v>
      </c>
      <c r="G93" s="48">
        <f t="array" ref="G93">SUMPRODUCT(('[1]面板-分位数'!$C$3:$C$498='面板-景气指数'!$A93)*('[1]面板-分位数'!$J$3:$J$498),('[1]面板-分位数'!$C$3:$C$498='面板-景气指数'!$A93)*'[1]面板-分位数'!L$3:L$498)/SUMIF('[1]面板-分位数'!$C$3:$C$498,'面板-景气指数'!$A93,'[1]面板-分位数'!$J$3:$J$498)</f>
        <v>0.65124999999999988</v>
      </c>
      <c r="H93" s="48">
        <f t="array" ref="H93">SUMPRODUCT(('[1]面板-分位数'!$C$3:$C$498='面板-景气指数'!$A93)*('[1]面板-分位数'!$J$3:$J$498),('[1]面板-分位数'!$C$3:$C$498='面板-景气指数'!$A93)*'[1]面板-分位数'!M$3:M$498)/SUMIF('[1]面板-分位数'!$C$3:$C$498,'面板-景气指数'!$A93,'[1]面板-分位数'!$J$3:$J$498)</f>
        <v>0.57924999999999993</v>
      </c>
      <c r="I93" s="48">
        <f t="array" ref="I93">SUMPRODUCT(('[1]面板-分位数'!$C$3:$C$498='面板-景气指数'!$A93)*('[1]面板-分位数'!$J$3:$J$498),('[1]面板-分位数'!$C$3:$C$498='面板-景气指数'!$A93)*'[1]面板-分位数'!N$3:N$498)/SUMIF('[1]面板-分位数'!$C$3:$C$498,'面板-景气指数'!$A93,'[1]面板-分位数'!$J$3:$J$498)</f>
        <v>0.47049999999999997</v>
      </c>
      <c r="J93" s="48">
        <f t="array" ref="J93">SUMPRODUCT(('[1]面板-分位数'!$C$3:$C$498='面板-景气指数'!$A93)*('[1]面板-分位数'!$J$3:$J$498),('[1]面板-分位数'!$C$3:$C$498='面板-景气指数'!$A93)*'[1]面板-分位数'!O$3:O$498)/SUMIF('[1]面板-分位数'!$C$3:$C$498,'面板-景气指数'!$A93,'[1]面板-分位数'!$J$3:$J$498)</f>
        <v>0.39300000000000002</v>
      </c>
      <c r="K93" s="48">
        <f t="array" ref="K93">SUMPRODUCT(('[1]面板-分位数'!$C$3:$C$498='面板-景气指数'!$A93)*('[1]面板-分位数'!$J$3:$J$498),('[1]面板-分位数'!$C$3:$C$498='面板-景气指数'!$A93)*'[1]面板-分位数'!P$3:P$498)/SUMIF('[1]面板-分位数'!$C$3:$C$498,'面板-景气指数'!$A93,'[1]面板-分位数'!$J$3:$J$498)</f>
        <v>0.18275</v>
      </c>
      <c r="L93" s="48">
        <f t="array" ref="L93">SUMPRODUCT(('[1]面板-分位数'!$C$3:$C$498='面板-景气指数'!$A93)*('[1]面板-分位数'!$J$3:$J$498),('[1]面板-分位数'!$C$3:$C$498='面板-景气指数'!$A93)*'[1]面板-分位数'!Q$3:Q$498)/SUMIF('[1]面板-分位数'!$C$3:$C$498,'面板-景气指数'!$A93,'[1]面板-分位数'!$J$3:$J$498)</f>
        <v>0.19374999999999998</v>
      </c>
      <c r="M93" s="48">
        <f t="array" ref="M93">SUMPRODUCT(('[1]面板-分位数'!$C$3:$C$498='面板-景气指数'!$A93)*('[1]面板-分位数'!$J$3:$J$498),('[1]面板-分位数'!$C$3:$C$498='面板-景气指数'!$A93)*'[1]面板-分位数'!R$3:R$498)/SUMIF('[1]面板-分位数'!$C$3:$C$498,'面板-景气指数'!$A93,'[1]面板-分位数'!$J$3:$J$498)</f>
        <v>0.25474999999999998</v>
      </c>
      <c r="N93" s="48">
        <f t="array" ref="N93">SUMPRODUCT(('[1]面板-分位数'!$C$3:$C$498='面板-景气指数'!$A93)*('[1]面板-分位数'!$J$3:$J$498),('[1]面板-分位数'!$C$3:$C$498='面板-景气指数'!$A93)*'[1]面板-分位数'!S$3:S$498)/SUMIF('[1]面板-分位数'!$C$3:$C$498,'面板-景气指数'!$A93,'[1]面板-分位数'!$J$3:$J$498)</f>
        <v>0.37725000000000003</v>
      </c>
      <c r="O93" s="48">
        <f t="array" ref="O93">SUMPRODUCT(('[1]面板-分位数'!$C$3:$C$498='面板-景气指数'!$A93)*('[1]面板-分位数'!$J$3:$J$498),('[1]面板-分位数'!$C$3:$C$498='面板-景气指数'!$A93)*'[1]面板-分位数'!T$3:T$498)/SUMIF('[1]面板-分位数'!$C$3:$C$498,'面板-景气指数'!$A93,'[1]面板-分位数'!$J$3:$J$498)</f>
        <v>0.46750000000000003</v>
      </c>
      <c r="P93" s="48">
        <f t="array" ref="P93">SUMPRODUCT(('[1]面板-分位数'!$C$3:$C$498='面板-景气指数'!$A93)*('[1]面板-分位数'!$J$3:$J$498),('[1]面板-分位数'!$C$3:$C$498='面板-景气指数'!$A93)*'[1]面板-分位数'!U$3:U$498)/SUMIF('[1]面板-分位数'!$C$3:$C$498,'面板-景气指数'!$A93,'[1]面板-分位数'!$J$3:$J$498)</f>
        <v>0.33699999999999997</v>
      </c>
      <c r="Q93" s="48">
        <f t="array" ref="Q93">SUMPRODUCT(('[1]面板-分位数'!$C$3:$C$498='面板-景气指数'!$A93)*('[1]面板-分位数'!$J$3:$J$498),('[1]面板-分位数'!$C$3:$C$498='面板-景气指数'!$A93)*'[1]面板-分位数'!V$3:V$498)/SUMIF('[1]面板-分位数'!$C$3:$C$498,'面板-景气指数'!$A93,'[1]面板-分位数'!$J$3:$J$498)</f>
        <v>0.22025000000000003</v>
      </c>
      <c r="R93" s="48">
        <f t="array" ref="R93">SUMPRODUCT(('[1]面板-分位数'!$C$3:$C$498='面板-景气指数'!$A93)*('[1]面板-分位数'!$J$3:$J$498),('[1]面板-分位数'!$C$3:$C$498='面板-景气指数'!$A93)*'[1]面板-分位数'!W$3:W$498)/SUMIF('[1]面板-分位数'!$C$3:$C$498,'面板-景气指数'!$A93,'[1]面板-分位数'!$J$3:$J$498)</f>
        <v>0.30224999999999996</v>
      </c>
      <c r="S93" s="48">
        <f t="array" ref="S93">SUMPRODUCT(('[1]面板-分位数'!$C$3:$C$498='面板-景气指数'!$A93)*('[1]面板-分位数'!$J$3:$J$498),('[1]面板-分位数'!$C$3:$C$498='面板-景气指数'!$A93)*'[1]面板-分位数'!X$3:X$498)/SUMIF('[1]面板-分位数'!$C$3:$C$498,'面板-景气指数'!$A93,'[1]面板-分位数'!$J$3:$J$498)</f>
        <v>0.32649999999999996</v>
      </c>
      <c r="T93" s="48">
        <f t="array" ref="T93">SUMPRODUCT(('[1]面板-分位数'!$C$3:$C$498='面板-景气指数'!$A93)*('[1]面板-分位数'!$J$3:$J$498),('[1]面板-分位数'!$C$3:$C$498='面板-景气指数'!$A93)*'[1]面板-分位数'!Y$3:Y$498)/SUMIF('[1]面板-分位数'!$C$3:$C$498,'面板-景气指数'!$A93,'[1]面板-分位数'!$J$3:$J$498)</f>
        <v>0.44375000000000003</v>
      </c>
      <c r="U93" s="48">
        <f t="array" ref="U93">SUMPRODUCT(('[1]面板-分位数'!$C$3:$C$498='面板-景气指数'!$A93)*('[1]面板-分位数'!$J$3:$J$498),('[1]面板-分位数'!$C$3:$C$498='面板-景气指数'!$A93)*'[1]面板-分位数'!Z$3:Z$498)/SUMIF('[1]面板-分位数'!$C$3:$C$498,'面板-景气指数'!$A93,'[1]面板-分位数'!$J$3:$J$498)</f>
        <v>0.40400000000000003</v>
      </c>
      <c r="V93" s="48">
        <f t="array" ref="V93">SUMPRODUCT(('[1]面板-分位数'!$C$3:$C$498='面板-景气指数'!$A93)*('[1]面板-分位数'!$J$3:$J$498),('[1]面板-分位数'!$C$3:$C$498='面板-景气指数'!$A93)*'[1]面板-分位数'!AA$3:AA$498)/SUMIF('[1]面板-分位数'!$C$3:$C$498,'面板-景气指数'!$A93,'[1]面板-分位数'!$J$3:$J$498)</f>
        <v>0.38200000000000001</v>
      </c>
      <c r="W93" s="48">
        <f t="array" ref="W93">SUMPRODUCT(('[1]面板-分位数'!$C$3:$C$498='面板-景气指数'!$A93)*('[1]面板-分位数'!$J$3:$J$498),('[1]面板-分位数'!$C$3:$C$498='面板-景气指数'!$A93)*'[1]面板-分位数'!AB$3:AB$498)/SUMIF('[1]面板-分位数'!$C$3:$C$498,'面板-景气指数'!$A93,'[1]面板-分位数'!$J$3:$J$498)</f>
        <v>0.51249999999999996</v>
      </c>
      <c r="X93" s="48">
        <f t="array" ref="X93">SUMPRODUCT(('[1]面板-分位数'!$C$3:$C$498='面板-景气指数'!$A93)*('[1]面板-分位数'!$J$3:$J$498),('[1]面板-分位数'!$C$3:$C$498='面板-景气指数'!$A93)*'[1]面板-分位数'!AC$3:AC$498)/SUMIF('[1]面板-分位数'!$C$3:$C$498,'面板-景气指数'!$A93,'[1]面板-分位数'!$J$3:$J$498)</f>
        <v>0.61124999999999996</v>
      </c>
      <c r="Y93" s="48">
        <f t="array" ref="Y93">SUMPRODUCT(('[1]面板-分位数'!$C$3:$C$498='面板-景气指数'!$A93)*('[1]面板-分位数'!$J$3:$J$498),('[1]面板-分位数'!$C$3:$C$498='面板-景气指数'!$A93)*'[1]面板-分位数'!AD$3:AD$498)/SUMIF('[1]面板-分位数'!$C$3:$C$498,'面板-景气指数'!$A93,'[1]面板-分位数'!$J$3:$J$498)</f>
        <v>0.70425000000000004</v>
      </c>
      <c r="Z93" s="48">
        <f t="array" ref="Z93">SUMPRODUCT(('[1]面板-分位数'!$C$3:$C$498='面板-景气指数'!$A93)*('[1]面板-分位数'!$J$3:$J$498),('[1]面板-分位数'!$C$3:$C$498='面板-景气指数'!$A93)*'[1]面板-分位数'!AE$3:AE$498)/SUMIF('[1]面板-分位数'!$C$3:$C$498,'面板-景气指数'!$A93,'[1]面板-分位数'!$J$3:$J$498)</f>
        <v>0.64024999999999999</v>
      </c>
      <c r="AA93" s="48">
        <f t="array" ref="AA93">SUMPRODUCT(('[1]面板-分位数'!$C$3:$C$498='面板-景气指数'!$A93)*('[1]面板-分位数'!$J$3:$J$498),('[1]面板-分位数'!$C$3:$C$498='面板-景气指数'!$A93)*'[1]面板-分位数'!AF$3:AF$498)/SUMIF('[1]面板-分位数'!$C$3:$C$498,'面板-景气指数'!$A93,'[1]面板-分位数'!$J$3:$J$498)</f>
        <v>0.61424999999999996</v>
      </c>
      <c r="AB93" s="48">
        <f t="array" ref="AB93">SUMPRODUCT(('[1]面板-分位数'!$C$3:$C$498='面板-景气指数'!$A93)*('[1]面板-分位数'!$J$3:$J$498),('[1]面板-分位数'!$C$3:$C$498='面板-景气指数'!$A93)*'[1]面板-分位数'!AG$3:AG$498)/SUMIF('[1]面板-分位数'!$C$3:$C$498,'面板-景气指数'!$A93,'[1]面板-分位数'!$J$3:$J$498)</f>
        <v>0.62975000000000003</v>
      </c>
      <c r="AC93" s="48">
        <f t="array" ref="AC93">SUMPRODUCT(('[1]面板-分位数'!$C$3:$C$498='面板-景气指数'!$A93)*('[1]面板-分位数'!$J$3:$J$498),('[1]面板-分位数'!$C$3:$C$498='面板-景气指数'!$A93)*'[1]面板-分位数'!AH$3:AH$498)/SUMIF('[1]面板-分位数'!$C$3:$C$498,'面板-景气指数'!$A93,'[1]面板-分位数'!$J$3:$J$498)</f>
        <v>0.55549999999999999</v>
      </c>
      <c r="AD93" s="48">
        <f t="array" ref="AD93">SUMPRODUCT(('[1]面板-分位数'!$C$3:$C$498='面板-景气指数'!$A93)*('[1]面板-分位数'!$J$3:$J$498),('[1]面板-分位数'!$C$3:$C$498='面板-景气指数'!$A93)*'[1]面板-分位数'!AI$3:AI$498)/SUMIF('[1]面板-分位数'!$C$3:$C$498,'面板-景气指数'!$A93,'[1]面板-分位数'!$J$3:$J$498)</f>
        <v>0.6087499999999999</v>
      </c>
      <c r="AE93" s="48">
        <f t="array" ref="AE93">SUMPRODUCT(('[1]面板-分位数'!$C$3:$C$498='面板-景气指数'!$A93)*('[1]面板-分位数'!$J$3:$J$498),('[1]面板-分位数'!$C$3:$C$498='面板-景气指数'!$A93)*'[1]面板-分位数'!AJ$3:AJ$498)/SUMIF('[1]面板-分位数'!$C$3:$C$498,'面板-景气指数'!$A93,'[1]面板-分位数'!$J$3:$J$498)</f>
        <v>0.69874999999999998</v>
      </c>
      <c r="AF93" s="48">
        <f t="array" ref="AF93">SUMPRODUCT(('[1]面板-分位数'!$C$3:$C$498='面板-景气指数'!$A93)*('[1]面板-分位数'!$J$3:$J$498),('[1]面板-分位数'!$C$3:$C$498='面板-景气指数'!$A93)*'[1]面板-分位数'!AK$3:AK$498)/SUMIF('[1]面板-分位数'!$C$3:$C$498,'面板-景气指数'!$A93,'[1]面板-分位数'!$J$3:$J$498)</f>
        <v>0.80525000000000002</v>
      </c>
      <c r="AG93" s="48">
        <f t="array" ref="AG93">SUMPRODUCT(('[1]面板-分位数'!$C$3:$C$498='面板-景气指数'!$A93)*('[1]面板-分位数'!$J$3:$J$498),('[1]面板-分位数'!$C$3:$C$498='面板-景气指数'!$A93)*'[1]面板-分位数'!AL$3:AL$498)/SUMIF('[1]面板-分位数'!$C$3:$C$498,'面板-景气指数'!$A93,'[1]面板-分位数'!$J$3:$J$498)</f>
        <v>0.82350000000000001</v>
      </c>
      <c r="AH93" s="48">
        <f t="array" ref="AH93">SUMPRODUCT(('[1]面板-分位数'!$C$3:$C$498='面板-景气指数'!$A93)*('[1]面板-分位数'!$J$3:$J$498),('[1]面板-分位数'!$C$3:$C$498='面板-景气指数'!$A93)*'[1]面板-分位数'!AM$3:AM$498)/SUMIF('[1]面板-分位数'!$C$3:$C$498,'面板-景气指数'!$A93,'[1]面板-分位数'!$J$3:$J$498)</f>
        <v>0.86924999999999997</v>
      </c>
      <c r="AI93" s="48">
        <f t="array" ref="AI93">SUMPRODUCT(('[1]面板-分位数'!$C$3:$C$498='面板-景气指数'!$A93)*('[1]面板-分位数'!$J$3:$J$498),('[1]面板-分位数'!$C$3:$C$498='面板-景气指数'!$A93)*'[1]面板-分位数'!AN$3:AN$498)/SUMIF('[1]面板-分位数'!$C$3:$C$498,'面板-景气指数'!$A93,'[1]面板-分位数'!$J$3:$J$498)</f>
        <v>0.90674999999999994</v>
      </c>
      <c r="AJ93" s="48">
        <f t="array" ref="AJ93">SUMPRODUCT(('[1]面板-分位数'!$C$3:$C$498='面板-景气指数'!$A93)*('[1]面板-分位数'!$J$3:$J$498),('[1]面板-分位数'!$C$3:$C$498='面板-景气指数'!$A93)*'[1]面板-分位数'!AO$3:AO$498)/SUMIF('[1]面板-分位数'!$C$3:$C$498,'面板-景气指数'!$A93,'[1]面板-分位数'!$J$3:$J$498)</f>
        <v>0.94399999999999995</v>
      </c>
      <c r="AK93" s="48">
        <f t="array" ref="AK93">SUMPRODUCT(('[1]面板-分位数'!$C$3:$C$498='面板-景气指数'!$A93)*('[1]面板-分位数'!$J$3:$J$498),('[1]面板-分位数'!$C$3:$C$498='面板-景气指数'!$A93)*'[1]面板-分位数'!AP$3:AP$498)/SUMIF('[1]面板-分位数'!$C$3:$C$498,'面板-景气指数'!$A93,'[1]面板-分位数'!$J$3:$J$498)</f>
        <v>0.97</v>
      </c>
      <c r="AL93" s="48">
        <f t="array" ref="AL93">SUMPRODUCT(('[1]面板-分位数'!$C$3:$C$498='面板-景气指数'!$A93)*('[1]面板-分位数'!$J$3:$J$498),('[1]面板-分位数'!$C$3:$C$498='面板-景气指数'!$A93)*'[1]面板-分位数'!AQ$3:AQ$498)/SUMIF('[1]面板-分位数'!$C$3:$C$498,'面板-景气指数'!$A93,'[1]面板-分位数'!$J$3:$J$498)</f>
        <v>0.96225000000000005</v>
      </c>
      <c r="AM93" s="48">
        <f t="array" ref="AM93">SUMPRODUCT(('[1]面板-分位数'!$C$3:$C$498='面板-景气指数'!$A93)*('[1]面板-分位数'!$J$3:$J$498),('[1]面板-分位数'!$C$3:$C$498='面板-景气指数'!$A93)*'[1]面板-分位数'!AR$3:AR$498)/SUMIF('[1]面板-分位数'!$C$3:$C$498,'面板-景气指数'!$A93,'[1]面板-分位数'!$J$3:$J$498)</f>
        <v>0.99199999999999988</v>
      </c>
      <c r="AN93" s="48">
        <f t="array" ref="AN93">SUMPRODUCT(('[1]面板-分位数'!$C$3:$C$498='面板-景气指数'!$A93)*('[1]面板-分位数'!$J$3:$J$498),('[1]面板-分位数'!$C$3:$C$498='面板-景气指数'!$A93)*'[1]面板-分位数'!AS$3:AS$498)/SUMIF('[1]面板-分位数'!$C$3:$C$498,'面板-景气指数'!$A93,'[1]面板-分位数'!$J$3:$J$498)</f>
        <v>0.94099999999999995</v>
      </c>
      <c r="AO93" s="48">
        <f t="array" ref="AO93">SUMPRODUCT(('[1]面板-分位数'!$C$3:$C$498='面板-景气指数'!$A93)*('[1]面板-分位数'!$J$3:$J$498),('[1]面板-分位数'!$C$3:$C$498='面板-景气指数'!$A93)*'[1]面板-分位数'!AT$3:AT$498)/SUMIF('[1]面板-分位数'!$C$3:$C$498,'面板-景气指数'!$A93,'[1]面板-分位数'!$J$3:$J$498)</f>
        <v>0.95950000000000002</v>
      </c>
      <c r="AP93" s="48">
        <f t="array" ref="AP93">SUMPRODUCT(('[1]面板-分位数'!$C$3:$C$498='面板-景气指数'!$A93)*('[1]面板-分位数'!$J$3:$J$498),('[1]面板-分位数'!$C$3:$C$498='面板-景气指数'!$A93)*'[1]面板-分位数'!AU$3:AU$498)/SUMIF('[1]面板-分位数'!$C$3:$C$498,'面板-景气指数'!$A93,'[1]面板-分位数'!$J$3:$J$498)</f>
        <v>0.94099999999999995</v>
      </c>
      <c r="AQ93" s="48">
        <f t="array" ref="AQ93">SUMPRODUCT(('[1]面板-分位数'!$C$3:$C$498='面板-景气指数'!$A93)*('[1]面板-分位数'!$J$3:$J$498),('[1]面板-分位数'!$C$3:$C$498='面板-景气指数'!$A93)*'[1]面板-分位数'!AV$3:AV$498)/SUMIF('[1]面板-分位数'!$C$3:$C$498,'面板-景气指数'!$A93,'[1]面板-分位数'!$J$3:$J$498)</f>
        <v>0.85050000000000003</v>
      </c>
      <c r="AR93" s="48">
        <f t="array" ref="AR93">SUMPRODUCT(('[1]面板-分位数'!$C$3:$C$498='面板-景气指数'!$A93)*('[1]面板-分位数'!$J$3:$J$498),('[1]面板-分位数'!$C$3:$C$498='面板-景气指数'!$A93)*'[1]面板-分位数'!AW$3:AW$498)/SUMIF('[1]面板-分位数'!$C$3:$C$498,'面板-景气指数'!$A93,'[1]面板-分位数'!$J$3:$J$498)</f>
        <v>0.69899999999999984</v>
      </c>
      <c r="AS93" s="48">
        <f t="array" ref="AS93">SUMPRODUCT(('[1]面板-分位数'!$C$3:$C$498='面板-景气指数'!$A93)*('[1]面板-分位数'!$J$3:$J$498),('[1]面板-分位数'!$C$3:$C$498='面板-景气指数'!$A93)*'[1]面板-分位数'!AX$3:AX$498)/SUMIF('[1]面板-分位数'!$C$3:$C$498,'面板-景气指数'!$A93,'[1]面板-分位数'!$J$3:$J$498)</f>
        <v>0.6725000000000001</v>
      </c>
      <c r="AT93" s="48">
        <f t="array" ref="AT93">SUMPRODUCT(('[1]面板-分位数'!$C$3:$C$498='面板-景气指数'!$A93)*('[1]面板-分位数'!$J$3:$J$498),('[1]面板-分位数'!$C$3:$C$498='面板-景气指数'!$A93)*'[1]面板-分位数'!AY$3:AY$498)/SUMIF('[1]面板-分位数'!$C$3:$C$498,'面板-景气指数'!$A93,'[1]面板-分位数'!$J$3:$J$498)</f>
        <v>0.59799999999999998</v>
      </c>
      <c r="AU93" s="48">
        <f t="array" ref="AU93">SUMPRODUCT(('[1]面板-分位数'!$C$3:$C$498='面板-景气指数'!$A93)*('[1]面板-分位数'!$J$3:$J$498),('[1]面板-分位数'!$C$3:$C$498='面板-景气指数'!$A93)*'[1]面板-分位数'!AZ$3:AZ$498)/SUMIF('[1]面板-分位数'!$C$3:$C$498,'面板-景气指数'!$A93,'[1]面板-分位数'!$J$3:$J$498)</f>
        <v>0.51824999999999999</v>
      </c>
      <c r="AV93" s="48">
        <f t="array" ref="AV93">SUMPRODUCT(('[1]面板-分位数'!$C$3:$C$498='面板-景气指数'!$A93)*('[1]面板-分位数'!$J$3:$J$498),('[1]面板-分位数'!$C$3:$C$498='面板-景气指数'!$A93)*'[1]面板-分位数'!BA$3:BA$498)/SUMIF('[1]面板-分位数'!$C$3:$C$498,'面板-景气指数'!$A93,'[1]面板-分位数'!$J$3:$J$498)</f>
        <v>0.49199999999999999</v>
      </c>
      <c r="AW93" s="48">
        <f t="array" ref="AW93">SUMPRODUCT(('[1]面板-分位数'!$C$3:$C$498='面板-景气指数'!$A93)*('[1]面板-分位数'!$J$3:$J$498),('[1]面板-分位数'!$C$3:$C$498='面板-景气指数'!$A93)*'[1]面板-分位数'!BB$3:BB$498)/SUMIF('[1]面板-分位数'!$C$3:$C$498,'面板-景气指数'!$A93,'[1]面板-分位数'!$J$3:$J$498)</f>
        <v>0.27625</v>
      </c>
      <c r="AX93" s="48">
        <f t="array" ref="AX93">SUMPRODUCT(('[1]面板-分位数'!$C$3:$C$498='面板-景气指数'!$A93)*('[1]面板-分位数'!$J$3:$J$498),('[1]面板-分位数'!$C$3:$C$498='面板-景气指数'!$A93)*'[1]面板-分位数'!BC$3:BC$498)/SUMIF('[1]面板-分位数'!$C$3:$C$498,'面板-景气指数'!$A93,'[1]面板-分位数'!$J$3:$J$498)</f>
        <v>0.27600000000000002</v>
      </c>
      <c r="AY93" s="48">
        <f t="array" ref="AY93">SUMPRODUCT(('[1]面板-分位数'!$C$3:$C$498='面板-景气指数'!$A93)*('[1]面板-分位数'!$J$3:$J$498),('[1]面板-分位数'!$C$3:$C$498='面板-景气指数'!$A93)*'[1]面板-分位数'!BD$3:BD$498)/SUMIF('[1]面板-分位数'!$C$3:$C$498,'面板-景气指数'!$A93,'[1]面板-分位数'!$J$3:$J$498)</f>
        <v>0.12475</v>
      </c>
      <c r="AZ93" s="48">
        <f t="array" ref="AZ93">SUMPRODUCT(('[1]面板-分位数'!$C$3:$C$498='面板-景气指数'!$A93)*('[1]面板-分位数'!$J$3:$J$498),('[1]面板-分位数'!$C$3:$C$498='面板-景气指数'!$A93)*'[1]面板-分位数'!BE$3:BE$498)/SUMIF('[1]面板-分位数'!$C$3:$C$498,'面板-景气指数'!$A93,'[1]面板-分位数'!$J$3:$J$498)</f>
        <v>0.46724999999999994</v>
      </c>
      <c r="BA93" s="48">
        <f t="array" ref="BA93">SUMPRODUCT(('[1]面板-分位数'!$C$3:$C$498='面板-景气指数'!$A93)*('[1]面板-分位数'!$J$3:$J$498),('[1]面板-分位数'!$C$3:$C$498='面板-景气指数'!$A93)*'[1]面板-分位数'!BF$3:BF$498)/SUMIF('[1]面板-分位数'!$C$3:$C$498,'面板-景气指数'!$A93,'[1]面板-分位数'!$J$3:$J$498)</f>
        <v>0.40099999999999997</v>
      </c>
      <c r="BB93" s="48">
        <f t="array" ref="BB93">SUMPRODUCT(('[1]面板-分位数'!$C$3:$C$498='面板-景气指数'!$A93)*('[1]面板-分位数'!$J$3:$J$498),('[1]面板-分位数'!$C$3:$C$498='面板-景气指数'!$A93)*'[1]面板-分位数'!BG$3:BG$498)/SUMIF('[1]面板-分位数'!$C$3:$C$498,'面板-景气指数'!$A93,'[1]面板-分位数'!$J$3:$J$498)</f>
        <v>0.38749999999999996</v>
      </c>
      <c r="BC93" s="48">
        <f t="array" ref="BC93">SUMPRODUCT(('[1]面板-分位数'!$C$3:$C$498='面板-景气指数'!$A93)*('[1]面板-分位数'!$J$3:$J$498),('[1]面板-分位数'!$C$3:$C$498='面板-景气指数'!$A93)*'[1]面板-分位数'!BH$3:BH$498)/SUMIF('[1]面板-分位数'!$C$3:$C$498,'面板-景气指数'!$A93,'[1]面板-分位数'!$J$3:$J$498)</f>
        <v>0.32924999999999993</v>
      </c>
      <c r="BD93" s="48">
        <f t="array" ref="BD93">SUMPRODUCT(('[1]面板-分位数'!$C$3:$C$498='面板-景气指数'!$A93)*('[1]面板-分位数'!$J$3:$J$498),('[1]面板-分位数'!$C$3:$C$498='面板-景气指数'!$A93)*'[1]面板-分位数'!BI$3:BI$498)/SUMIF('[1]面板-分位数'!$C$3:$C$498,'面板-景气指数'!$A93,'[1]面板-分位数'!$J$3:$J$498)</f>
        <v>0.247</v>
      </c>
      <c r="BE93" s="48">
        <f t="array" ref="BE93">SUMPRODUCT(('[1]面板-分位数'!$C$3:$C$498='面板-景气指数'!$A93)*('[1]面板-分位数'!$J$3:$J$498),('[1]面板-分位数'!$C$3:$C$498='面板-景气指数'!$A93)*'[1]面板-分位数'!BJ$3:BJ$498)/SUMIF('[1]面板-分位数'!$C$3:$C$498,'面板-景气指数'!$A93,'[1]面板-分位数'!$J$3:$J$498)</f>
        <v>0.24675</v>
      </c>
      <c r="BF93" s="48">
        <f t="array" ref="BF93">SUMPRODUCT(('[1]面板-分位数'!$C$3:$C$498='面板-景气指数'!$A93)*('[1]面板-分位数'!$J$3:$J$498),('[1]面板-分位数'!$C$3:$C$498='面板-景气指数'!$A93)*'[1]面板-分位数'!BK$3:BK$498)/SUMIF('[1]面板-分位数'!$C$3:$C$498,'面板-景气指数'!$A93,'[1]面板-分位数'!$J$3:$J$498)</f>
        <v>0.33450000000000002</v>
      </c>
      <c r="BG93" s="48">
        <f t="array" ref="BG93">SUMPRODUCT(('[1]面板-分位数'!$C$3:$C$498='面板-景气指数'!$A93)*('[1]面板-分位数'!$J$3:$J$498),('[1]面板-分位数'!$C$3:$C$498='面板-景气指数'!$A93)*'[1]面板-分位数'!BL$3:BL$498)/SUMIF('[1]面板-分位数'!$C$3:$C$498,'面板-景气指数'!$A93,'[1]面板-分位数'!$J$3:$J$498)</f>
        <v>0.30274999999999996</v>
      </c>
      <c r="BH93" s="48">
        <f t="array" ref="BH93">SUMPRODUCT(('[1]面板-分位数'!$C$3:$C$498='面板-景气指数'!$A93)*('[1]面板-分位数'!$J$3:$J$498),('[1]面板-分位数'!$C$3:$C$498='面板-景气指数'!$A93)*'[1]面板-分位数'!BM$3:BM$498)/SUMIF('[1]面板-分位数'!$C$3:$C$498,'面板-景气指数'!$A93,'[1]面板-分位数'!$J$3:$J$498)</f>
        <v>0.154</v>
      </c>
      <c r="BI93" s="48">
        <f t="array" ref="BI93">SUMPRODUCT(('[1]面板-分位数'!$C$3:$C$498='面板-景气指数'!$A93)*('[1]面板-分位数'!$J$3:$J$498),('[1]面板-分位数'!$C$3:$C$498='面板-景气指数'!$A93)*'[1]面板-分位数'!BN$3:BN$498)/SUMIF('[1]面板-分位数'!$C$3:$C$498,'面板-景气指数'!$A93,'[1]面板-分位数'!$J$3:$J$498)</f>
        <v>0.11624999999999999</v>
      </c>
      <c r="BJ93" s="48">
        <f t="array" ref="BJ93">SUMPRODUCT(('[1]面板-分位数'!$C$3:$C$498='面板-景气指数'!$A93)*('[1]面板-分位数'!$J$3:$J$498),('[1]面板-分位数'!$C$3:$C$498='面板-景气指数'!$A93)*'[1]面板-分位数'!BO$3:BO$498)/SUMIF('[1]面板-分位数'!$C$3:$C$498,'面板-景气指数'!$A93,'[1]面板-分位数'!$J$3:$J$498)</f>
        <v>0.13749999999999998</v>
      </c>
      <c r="BK93" s="48">
        <f t="array" ref="BK93">SUMPRODUCT(('[1]面板-分位数'!$C$3:$C$498='面板-景气指数'!$A93)*('[1]面板-分位数'!$J$3:$J$498),('[1]面板-分位数'!$C$3:$C$498='面板-景气指数'!$A93)*'[1]面板-分位数'!BP$3:BP$498)/SUMIF('[1]面板-分位数'!$C$3:$C$498,'面板-景气指数'!$A93,'[1]面板-分位数'!$J$3:$J$498)</f>
        <v>0.32700000000000001</v>
      </c>
      <c r="BL93" s="48">
        <f t="array" ref="BL93">SUMPRODUCT(('[1]面板-分位数'!$C$3:$C$498='面板-景气指数'!$A93)*('[1]面板-分位数'!$J$3:$J$498),('[1]面板-分位数'!$C$3:$C$498='面板-景气指数'!$A93)*'[1]面板-分位数'!BQ$3:BQ$498)/SUMIF('[1]面板-分位数'!$C$3:$C$498,'面板-景气指数'!$A93,'[1]面板-分位数'!$J$3:$J$498)</f>
        <v>5.8250000000000003E-2</v>
      </c>
      <c r="BM93" s="48">
        <f t="array" ref="BM93">SUMPRODUCT(('[1]面板-分位数'!$C$3:$C$498='面板-景气指数'!$A93)*('[1]面板-分位数'!$J$3:$J$498),('[1]面板-分位数'!$C$3:$C$498='面板-景气指数'!$A93)*'[1]面板-分位数'!BR$3:BR$498)/SUMIF('[1]面板-分位数'!$C$3:$C$498,'面板-景气指数'!$A93,'[1]面板-分位数'!$J$3:$J$498)</f>
        <v>5.2500000000000005E-2</v>
      </c>
      <c r="BN93" s="48">
        <f t="array" ref="BN93">SUMPRODUCT(('[1]面板-分位数'!$C$3:$C$498='面板-景气指数'!$A93)*('[1]面板-分位数'!$J$3:$J$498),('[1]面板-分位数'!$C$3:$C$498='面板-景气指数'!$A93)*'[1]面板-分位数'!BS$3:BS$498)/SUMIF('[1]面板-分位数'!$C$3:$C$498,'面板-景气指数'!$A93,'[1]面板-分位数'!$J$3:$J$498)</f>
        <v>8.7250000000000008E-2</v>
      </c>
      <c r="BO93" s="48">
        <f t="array" ref="BO93">SUMPRODUCT(('[1]面板-分位数'!$C$3:$C$498='面板-景气指数'!$A93)*('[1]面板-分位数'!$J$3:$J$498),('[1]面板-分位数'!$C$3:$C$498='面板-景气指数'!$A93)*'[1]面板-分位数'!BT$3:BT$498)/SUMIF('[1]面板-分位数'!$C$3:$C$498,'面板-景气指数'!$A93,'[1]面板-分位数'!$J$3:$J$498)</f>
        <v>9.8250000000000004E-2</v>
      </c>
      <c r="BP93" s="48">
        <f t="array" ref="BP93">SUMPRODUCT(('[1]面板-分位数'!$C$3:$C$498='面板-景气指数'!$A93)*('[1]面板-分位数'!$J$3:$J$498),('[1]面板-分位数'!$C$3:$C$498='面板-景气指数'!$A93)*'[1]面板-分位数'!BU$3:BU$498)/SUMIF('[1]面板-分位数'!$C$3:$C$498,'面板-景气指数'!$A93,'[1]面板-分位数'!$J$3:$J$498)</f>
        <v>0.09</v>
      </c>
      <c r="BQ93" s="48">
        <f t="array" ref="BQ93">SUMPRODUCT(('[1]面板-分位数'!$C$3:$C$498='面板-景气指数'!$A93)*('[1]面板-分位数'!$J$3:$J$498),('[1]面板-分位数'!$C$3:$C$498='面板-景气指数'!$A93)*'[1]面板-分位数'!BV$3:BV$498)/SUMIF('[1]面板-分位数'!$C$3:$C$498,'面板-景气指数'!$A93,'[1]面板-分位数'!$J$3:$J$498)</f>
        <v>8.2000000000000003E-2</v>
      </c>
      <c r="BR93" s="48">
        <f t="array" ref="BR93">SUMPRODUCT(('[1]面板-分位数'!$C$3:$C$498='面板-景气指数'!$A93)*('[1]面板-分位数'!$J$3:$J$498),('[1]面板-分位数'!$C$3:$C$498='面板-景气指数'!$A93)*'[1]面板-分位数'!BW$3:BW$498)/SUMIF('[1]面板-分位数'!$C$3:$C$498,'面板-景气指数'!$A93,'[1]面板-分位数'!$J$3:$J$498)</f>
        <v>8.1749999999999989E-2</v>
      </c>
      <c r="BS93" s="48">
        <f t="array" ref="BS93">SUMPRODUCT(('[1]面板-分位数'!$C$3:$C$498='面板-景气指数'!$A93)*('[1]面板-分位数'!$J$3:$J$498),('[1]面板-分位数'!$C$3:$C$498='面板-景气指数'!$A93)*'[1]面板-分位数'!BX$3:BX$498)/SUMIF('[1]面板-分位数'!$C$3:$C$498,'面板-景气指数'!$A93,'[1]面板-分位数'!$J$3:$J$498)</f>
        <v>0.19374999999999998</v>
      </c>
      <c r="BT93" s="48">
        <f t="array" ref="BT93">SUMPRODUCT(('[1]面板-分位数'!$C$3:$C$498='面板-景气指数'!$A93)*('[1]面板-分位数'!$J$3:$J$498),('[1]面板-分位数'!$C$3:$C$498='面板-景气指数'!$A93)*'[1]面板-分位数'!BY$3:BY$498)/SUMIF('[1]面板-分位数'!$C$3:$C$498,'面板-景气指数'!$A93,'[1]面板-分位数'!$J$3:$J$498)</f>
        <v>0.24125000000000002</v>
      </c>
      <c r="BU93" s="48">
        <f t="array" ref="BU93">SUMPRODUCT(('[1]面板-分位数'!$C$3:$C$498='面板-景气指数'!$A93)*('[1]面板-分位数'!$J$3:$J$498),('[1]面板-分位数'!$C$3:$C$498='面板-景气指数'!$A93)*'[1]面板-分位数'!BZ$3:BZ$498)/SUMIF('[1]面板-分位数'!$C$3:$C$498,'面板-景气指数'!$A93,'[1]面板-分位数'!$J$3:$J$498)</f>
        <v>0.28675</v>
      </c>
      <c r="BV93" s="48">
        <f t="array" ref="BV93">SUMPRODUCT(('[1]面板-分位数'!$C$3:$C$498='面板-景气指数'!$A93)*('[1]面板-分位数'!$J$3:$J$498),('[1]面板-分位数'!$C$3:$C$498='面板-景气指数'!$A93)*'[1]面板-分位数'!CA$3:CA$498)/SUMIF('[1]面板-分位数'!$C$3:$C$498,'面板-景气指数'!$A93,'[1]面板-分位数'!$J$3:$J$498)</f>
        <v>0.29725000000000001</v>
      </c>
      <c r="BW93" s="48">
        <f t="array" ref="BW93">SUMPRODUCT(('[1]面板-分位数'!$C$3:$C$498='面板-景气指数'!$A93)*('[1]面板-分位数'!$J$3:$J$498),('[1]面板-分位数'!$C$3:$C$498='面板-景气指数'!$A93)*'[1]面板-分位数'!CB$3:CB$498)/SUMIF('[1]面板-分位数'!$C$3:$C$498,'面板-景气指数'!$A93,'[1]面板-分位数'!$J$3:$J$498)</f>
        <v>0.31900000000000001</v>
      </c>
      <c r="BX93" s="48">
        <f t="array" ref="BX93">SUMPRODUCT(('[1]面板-分位数'!$C$3:$C$498='面板-景气指数'!$A93)*('[1]面板-分位数'!$J$3:$J$498),('[1]面板-分位数'!$C$3:$C$498='面板-景气指数'!$A93)*'[1]面板-分位数'!CC$3:CC$498)/SUMIF('[1]面板-分位数'!$C$3:$C$498,'面板-景气指数'!$A93,'[1]面板-分位数'!$J$3:$J$498)</f>
        <v>0.39074999999999993</v>
      </c>
      <c r="BY93" s="48">
        <f t="array" ref="BY93">SUMPRODUCT(('[1]面板-分位数'!$C$3:$C$498='面板-景气指数'!$A93)*('[1]面板-分位数'!$J$3:$J$498),('[1]面板-分位数'!$C$3:$C$498='面板-景气指数'!$A93)*'[1]面板-分位数'!CD$3:CD$498)/SUMIF('[1]面板-分位数'!$C$3:$C$498,'面板-景气指数'!$A93,'[1]面板-分位数'!$J$3:$J$498)</f>
        <v>0.47849999999999998</v>
      </c>
      <c r="BZ93" s="48">
        <f t="array" ref="BZ93">SUMPRODUCT(('[1]面板-分位数'!$C$3:$C$498='面板-景气指数'!$A93)*('[1]面板-分位数'!$J$3:$J$498),('[1]面板-分位数'!$C$3:$C$498='面板-景气指数'!$A93)*'[1]面板-分位数'!CE$3:CE$498)/SUMIF('[1]面板-分位数'!$C$3:$C$498,'面板-景气指数'!$A93,'[1]面板-分位数'!$J$3:$J$498)</f>
        <v>0.45199999999999996</v>
      </c>
      <c r="CA93" s="48">
        <f t="array" ref="CA93">SUMPRODUCT(('[1]面板-分位数'!$C$3:$C$498='面板-景气指数'!$A93)*('[1]面板-分位数'!$J$3:$J$498),('[1]面板-分位数'!$C$3:$C$498='面板-景气指数'!$A93)*'[1]面板-分位数'!CF$3:CF$498)/SUMIF('[1]面板-分位数'!$C$3:$C$498,'面板-景气指数'!$A93,'[1]面板-分位数'!$J$3:$J$498)</f>
        <v>0.51300000000000001</v>
      </c>
      <c r="CB93" s="48">
        <f t="array" ref="CB93">SUMPRODUCT(('[1]面板-分位数'!$C$3:$C$498='面板-景气指数'!$A93)*('[1]面板-分位数'!$J$3:$J$498),('[1]面板-分位数'!$C$3:$C$498='面板-景气指数'!$A93)*'[1]面板-分位数'!CG$3:CG$498)/SUMIF('[1]面板-分位数'!$C$3:$C$498,'面板-景气指数'!$A93,'[1]面板-分位数'!$J$3:$J$498)</f>
        <v>0.56299999999999994</v>
      </c>
      <c r="CC93" s="48">
        <f t="array" ref="CC93">SUMPRODUCT(('[1]面板-分位数'!$C$3:$C$498='面板-景气指数'!$A93)*('[1]面板-分位数'!$J$3:$J$498),('[1]面板-分位数'!$C$3:$C$498='面板-景气指数'!$A93)*'[1]面板-分位数'!CH$3:CH$498)/SUMIF('[1]面板-分位数'!$C$3:$C$498,'面板-景气指数'!$A93,'[1]面板-分位数'!$J$3:$J$498)</f>
        <v>0.64074999999999993</v>
      </c>
      <c r="CD93" s="48">
        <f t="array" ref="CD93">SUMPRODUCT(('[1]面板-分位数'!$C$3:$C$498='面板-景气指数'!$A93)*('[1]面板-分位数'!$J$3:$J$498),('[1]面板-分位数'!$C$3:$C$498='面板-景气指数'!$A93)*'[1]面板-分位数'!CI$3:CI$498)/SUMIF('[1]面板-分位数'!$C$3:$C$498,'面板-景气指数'!$A93,'[1]面板-分位数'!$J$3:$J$498)</f>
        <v>0.6885</v>
      </c>
      <c r="CE93" s="48">
        <f t="array" ref="CE93">SUMPRODUCT(('[1]面板-分位数'!$C$3:$C$498='面板-景气指数'!$A93)*('[1]面板-分位数'!$J$3:$J$498),('[1]面板-分位数'!$C$3:$C$498='面板-景气指数'!$A93)*'[1]面板-分位数'!CJ$3:CJ$498)/SUMIF('[1]面板-分位数'!$C$3:$C$498,'面板-景气指数'!$A93,'[1]面板-分位数'!$J$3:$J$498)</f>
        <v>0.74975000000000014</v>
      </c>
      <c r="CF93" s="48">
        <f t="array" ref="CF93">SUMPRODUCT(('[1]面板-分位数'!$C$3:$C$498='面板-景气指数'!$A93)*('[1]面板-分位数'!$J$3:$J$498),('[1]面板-分位数'!$C$3:$C$498='面板-景气指数'!$A93)*'[1]面板-分位数'!CK$3:CK$498)/SUMIF('[1]面板-分位数'!$C$3:$C$498,'面板-景气指数'!$A93,'[1]面板-分位数'!$J$3:$J$498)</f>
        <v>0.7629999999999999</v>
      </c>
      <c r="CG93" s="48">
        <f t="array" ref="CG93">SUMPRODUCT(('[1]面板-分位数'!$C$3:$C$498='面板-景气指数'!$A93)*('[1]面板-分位数'!$J$3:$J$498),('[1]面板-分位数'!$C$3:$C$498='面板-景气指数'!$A93)*'[1]面板-分位数'!CL$3:CL$498)/SUMIF('[1]面板-分位数'!$C$3:$C$498,'面板-景气指数'!$A93,'[1]面板-分位数'!$J$3:$J$498)</f>
        <v>0.75174999999999992</v>
      </c>
      <c r="CH93" s="48">
        <f t="array" ref="CH93">SUMPRODUCT(('[1]面板-分位数'!$C$3:$C$498='面板-景气指数'!$A93)*('[1]面板-分位数'!$J$3:$J$498),('[1]面板-分位数'!$C$3:$C$498='面板-景气指数'!$A93)*'[1]面板-分位数'!CM$3:CM$498)/SUMIF('[1]面板-分位数'!$C$3:$C$498,'面板-景气指数'!$A93,'[1]面板-分位数'!$J$3:$J$498)</f>
        <v>0.69874999999999998</v>
      </c>
      <c r="CI93" s="48">
        <f t="array" ref="CI93">SUMPRODUCT(('[1]面板-分位数'!$C$3:$C$498='面板-景气指数'!$A93)*('[1]面板-分位数'!$J$3:$J$498),('[1]面板-分位数'!$C$3:$C$498='面板-景气指数'!$A93)*'[1]面板-分位数'!CN$3:CN$498)/SUMIF('[1]面板-分位数'!$C$3:$C$498,'面板-景气指数'!$A93,'[1]面板-分位数'!$J$3:$J$498)</f>
        <v>0.65100000000000002</v>
      </c>
      <c r="CJ93" s="48">
        <f t="array" ref="CJ93">SUMPRODUCT(('[1]面板-分位数'!$C$3:$C$498='面板-景气指数'!$A93)*('[1]面板-分位数'!$J$3:$J$498),('[1]面板-分位数'!$C$3:$C$498='面板-景气指数'!$A93)*'[1]面板-分位数'!CO$3:CO$498)/SUMIF('[1]面板-分位数'!$C$3:$C$498,'面板-景气指数'!$A93,'[1]面板-分位数'!$J$3:$J$498)</f>
        <v>0.76300000000000001</v>
      </c>
      <c r="CK93" s="48">
        <f t="array" ref="CK93">SUMPRODUCT(('[1]面板-分位数'!$C$3:$C$498='面板-景气指数'!$A93)*('[1]面板-分位数'!$J$3:$J$498),('[1]面板-分位数'!$C$3:$C$498='面板-景气指数'!$A93)*'[1]面板-分位数'!CP$3:CP$498)/SUMIF('[1]面板-分位数'!$C$3:$C$498,'面板-景气指数'!$A93,'[1]面板-分位数'!$J$3:$J$498)</f>
        <v>0.80025000000000002</v>
      </c>
      <c r="CL93" s="48">
        <f t="array" ref="CL93">SUMPRODUCT(('[1]面板-分位数'!$C$3:$C$498='面板-景气指数'!$A93)*('[1]面板-分位数'!$J$3:$J$498),('[1]面板-分位数'!$C$3:$C$498='面板-景气指数'!$A93)*'[1]面板-分位数'!CQ$3:CQ$498)/SUMIF('[1]面板-分位数'!$C$3:$C$498,'面板-景气指数'!$A93,'[1]面板-分位数'!$J$3:$J$498)</f>
        <v>0.77599999999999991</v>
      </c>
      <c r="CM93" s="48">
        <f t="array" ref="CM93">SUMPRODUCT(('[1]面板-分位数'!$C$3:$C$498='面板-景气指数'!$A93)*('[1]面板-分位数'!$J$3:$J$498),('[1]面板-分位数'!$C$3:$C$498='面板-景气指数'!$A93)*'[1]面板-分位数'!CR$3:CR$498)/SUMIF('[1]面板-分位数'!$C$3:$C$498,'面板-景气指数'!$A93,'[1]面板-分位数'!$J$3:$J$498)</f>
        <v>0.81299999999999994</v>
      </c>
      <c r="CN93" s="48">
        <f t="array" ref="CN93">SUMPRODUCT(('[1]面板-分位数'!$C$3:$C$498='面板-景气指数'!$A93)*('[1]面板-分位数'!$J$3:$J$498),('[1]面板-分位数'!$C$3:$C$498='面板-景气指数'!$A93)*'[1]面板-分位数'!CS$3:CS$498)/SUMIF('[1]面板-分位数'!$C$3:$C$498,'面板-景气指数'!$A93,'[1]面板-分位数'!$J$3:$J$498)</f>
        <v>0.78124999999999989</v>
      </c>
      <c r="CO93" s="48">
        <f t="array" ref="CO93">SUMPRODUCT(('[1]面板-分位数'!$C$3:$C$498='面板-景气指数'!$A93)*('[1]面板-分位数'!$J$3:$J$498),('[1]面板-分位数'!$C$3:$C$498='面板-景气指数'!$A93)*'[1]面板-分位数'!CT$3:CT$498)/SUMIF('[1]面板-分位数'!$C$3:$C$498,'面板-景气指数'!$A93,'[1]面板-分位数'!$J$3:$J$498)</f>
        <v>0.73624999999999996</v>
      </c>
      <c r="CP93" s="48">
        <f t="array" ref="CP93">SUMPRODUCT(('[1]面板-分位数'!$C$3:$C$498='面板-景气指数'!$A93)*('[1]面板-分位数'!$J$3:$J$498),('[1]面板-分位数'!$C$3:$C$498='面板-景气指数'!$A93)*'[1]面板-分位数'!CU$3:CU$498)/SUMIF('[1]面板-分位数'!$C$3:$C$498,'面板-景气指数'!$A93,'[1]面板-分位数'!$J$3:$J$498)</f>
        <v>0.58974999999999989</v>
      </c>
      <c r="CQ93" s="48">
        <f t="array" ref="CQ93">SUMPRODUCT(('[1]面板-分位数'!$C$3:$C$498='面板-景气指数'!$A93)*('[1]面板-分位数'!$J$3:$J$498),('[1]面板-分位数'!$C$3:$C$498='面板-景气指数'!$A93)*'[1]面板-分位数'!CV$3:CV$498)/SUMIF('[1]面板-分位数'!$C$3:$C$498,'面板-景气指数'!$A93,'[1]面板-分位数'!$J$3:$J$498)</f>
        <v>0.47825000000000001</v>
      </c>
      <c r="CR93" s="48">
        <f t="array" ref="CR93">SUMPRODUCT(('[1]面板-分位数'!$C$3:$C$498='面板-景气指数'!$A93)*('[1]面板-分位数'!$J$3:$J$498),('[1]面板-分位数'!$C$3:$C$498='面板-景气指数'!$A93)*'[1]面板-分位数'!CW$3:CW$498)/SUMIF('[1]面板-分位数'!$C$3:$C$498,'面板-景气指数'!$A93,'[1]面板-分位数'!$J$3:$J$498)</f>
        <v>0.43874999999999997</v>
      </c>
      <c r="CS93" s="48">
        <f t="array" ref="CS93">SUMPRODUCT(('[1]面板-分位数'!$C$3:$C$498='面板-景气指数'!$A93)*('[1]面板-分位数'!$J$3:$J$498),('[1]面板-分位数'!$C$3:$C$498='面板-景气指数'!$A93)*'[1]面板-分位数'!CX$3:CX$498)/SUMIF('[1]面板-分位数'!$C$3:$C$498,'面板-景气指数'!$A93,'[1]面板-分位数'!$J$3:$J$498)</f>
        <v>0.46775</v>
      </c>
      <c r="CT93" s="48">
        <f t="array" ref="CT93">SUMPRODUCT(('[1]面板-分位数'!$C$3:$C$498='面板-景气指数'!$A93)*('[1]面板-分位数'!$J$3:$J$498),('[1]面板-分位数'!$C$3:$C$498='面板-景气指数'!$A93)*'[1]面板-分位数'!CY$3:CY$498)/SUMIF('[1]面板-分位数'!$C$3:$C$498,'面板-景气指数'!$A93,'[1]面板-分位数'!$J$3:$J$498)</f>
        <v>0.48375000000000001</v>
      </c>
      <c r="CU93" s="48">
        <f t="array" ref="CU93">SUMPRODUCT(('[1]面板-分位数'!$C$3:$C$498='面板-景气指数'!$A93)*('[1]面板-分位数'!$J$3:$J$498),('[1]面板-分位数'!$C$3:$C$498='面板-景气指数'!$A93)*'[1]面板-分位数'!CZ$3:CZ$498)/SUMIF('[1]面板-分位数'!$C$3:$C$498,'面板-景气指数'!$A93,'[1]面板-分位数'!$J$3:$J$498)</f>
        <v>0.51775000000000004</v>
      </c>
      <c r="CV93" s="48">
        <f t="array" ref="CV93">SUMPRODUCT(('[1]面板-分位数'!$C$3:$C$498='面板-景气指数'!$A93)*('[1]面板-分位数'!$J$3:$J$498),('[1]面板-分位数'!$C$3:$C$498='面板-景气指数'!$A93)*'[1]面板-分位数'!DA$3:DA$498)/SUMIF('[1]面板-分位数'!$C$3:$C$498,'面板-景气指数'!$A93,'[1]面板-分位数'!$J$3:$J$498)</f>
        <v>0.23650000000000002</v>
      </c>
    </row>
    <row r="94" spans="1:100" x14ac:dyDescent="0.2">
      <c r="A94" s="46" t="s">
        <v>78</v>
      </c>
      <c r="B94" s="47">
        <f t="shared" si="25"/>
        <v>-27.750000000000007</v>
      </c>
      <c r="C94" s="47">
        <f t="shared" si="27"/>
        <v>-2.512499999999998</v>
      </c>
      <c r="D94" s="49">
        <f t="shared" si="26"/>
        <v>17.574017001041934</v>
      </c>
      <c r="E94" s="47"/>
      <c r="F94" s="48">
        <f t="array" ref="F94">SUMPRODUCT(('[1]面板-分位数'!$C$3:$C$498='面板-景气指数'!$A94)*('[1]面板-分位数'!$J$3:$J$498),('[1]面板-分位数'!$C$3:$C$498='面板-景气指数'!$A94)*'[1]面板-分位数'!K$3:K$498)/SUMIF('[1]面板-分位数'!$C$3:$C$498,'面板-景气指数'!$A94,'[1]面板-分位数'!$J$3:$J$498)</f>
        <v>0.24975000000000006</v>
      </c>
      <c r="G94" s="48">
        <f t="array" ref="G94">SUMPRODUCT(('[1]面板-分位数'!$C$3:$C$498='面板-景气指数'!$A94)*('[1]面板-分位数'!$J$3:$J$498),('[1]面板-分位数'!$C$3:$C$498='面板-景气指数'!$A94)*'[1]面板-分位数'!L$3:L$498)/SUMIF('[1]面板-分位数'!$C$3:$C$498,'面板-景气指数'!$A94,'[1]面板-分位数'!$J$3:$J$498)</f>
        <v>0.17025000000000004</v>
      </c>
      <c r="H94" s="48">
        <f t="array" ref="H94">SUMPRODUCT(('[1]面板-分位数'!$C$3:$C$498='面板-景气指数'!$A94)*('[1]面板-分位数'!$J$3:$J$498),('[1]面板-分位数'!$C$3:$C$498='面板-景气指数'!$A94)*'[1]面板-分位数'!M$3:M$498)/SUMIF('[1]面板-分位数'!$C$3:$C$498,'面板-景气指数'!$A94,'[1]面板-分位数'!$J$3:$J$498)</f>
        <v>0.18800000000000003</v>
      </c>
      <c r="I94" s="48">
        <f t="array" ref="I94">SUMPRODUCT(('[1]面板-分位数'!$C$3:$C$498='面板-景气指数'!$A94)*('[1]面板-分位数'!$J$3:$J$498),('[1]面板-分位数'!$C$3:$C$498='面板-景气指数'!$A94)*'[1]面板-分位数'!N$3:N$498)/SUMIF('[1]面板-分位数'!$C$3:$C$498,'面板-景气指数'!$A94,'[1]面板-分位数'!$J$3:$J$498)</f>
        <v>0.16512500000000002</v>
      </c>
      <c r="J94" s="48">
        <f t="array" ref="J94">SUMPRODUCT(('[1]面板-分位数'!$C$3:$C$498='面板-景气指数'!$A94)*('[1]面板-分位数'!$J$3:$J$498),('[1]面板-分位数'!$C$3:$C$498='面板-景气指数'!$A94)*'[1]面板-分位数'!O$3:O$498)/SUMIF('[1]面板-分位数'!$C$3:$C$498,'面板-景气指数'!$A94,'[1]面板-分位数'!$J$3:$J$498)</f>
        <v>0.19537500000000002</v>
      </c>
      <c r="K94" s="48">
        <f t="array" ref="K94">SUMPRODUCT(('[1]面板-分位数'!$C$3:$C$498='面板-景气指数'!$A94)*('[1]面板-分位数'!$J$3:$J$498),('[1]面板-分位数'!$C$3:$C$498='面板-景气指数'!$A94)*'[1]面板-分位数'!P$3:P$498)/SUMIF('[1]面板-分位数'!$C$3:$C$498,'面板-景气指数'!$A94,'[1]面板-分位数'!$J$3:$J$498)</f>
        <v>0.27425000000000005</v>
      </c>
      <c r="L94" s="48">
        <f t="array" ref="L94">SUMPRODUCT(('[1]面板-分位数'!$C$3:$C$498='面板-景气指数'!$A94)*('[1]面板-分位数'!$J$3:$J$498),('[1]面板-分位数'!$C$3:$C$498='面板-景气指数'!$A94)*'[1]面板-分位数'!Q$3:Q$498)/SUMIF('[1]面板-分位数'!$C$3:$C$498,'面板-景气指数'!$A94,'[1]面板-分位数'!$J$3:$J$498)</f>
        <v>0.33125000000000004</v>
      </c>
      <c r="M94" s="48">
        <f t="array" ref="M94">SUMPRODUCT(('[1]面板-分位数'!$C$3:$C$498='面板-景气指数'!$A94)*('[1]面板-分位数'!$J$3:$J$498),('[1]面板-分位数'!$C$3:$C$498='面板-景气指数'!$A94)*'[1]面板-分位数'!R$3:R$498)/SUMIF('[1]面板-分位数'!$C$3:$C$498,'面板-景气指数'!$A94,'[1]面板-分位数'!$J$3:$J$498)</f>
        <v>0.31525000000000003</v>
      </c>
      <c r="N94" s="48">
        <f t="array" ref="N94">SUMPRODUCT(('[1]面板-分位数'!$C$3:$C$498='面板-景气指数'!$A94)*('[1]面板-分位数'!$J$3:$J$498),('[1]面板-分位数'!$C$3:$C$498='面板-景气指数'!$A94)*'[1]面板-分位数'!S$3:S$498)/SUMIF('[1]面板-分位数'!$C$3:$C$498,'面板-景气指数'!$A94,'[1]面板-分位数'!$J$3:$J$498)</f>
        <v>0.34700000000000003</v>
      </c>
      <c r="O94" s="48">
        <f t="array" ref="O94">SUMPRODUCT(('[1]面板-分位数'!$C$3:$C$498='面板-景气指数'!$A94)*('[1]面板-分位数'!$J$3:$J$498),('[1]面板-分位数'!$C$3:$C$498='面板-景气指数'!$A94)*'[1]面板-分位数'!T$3:T$498)/SUMIF('[1]面板-分位数'!$C$3:$C$498,'面板-景气指数'!$A94,'[1]面板-分位数'!$J$3:$J$498)</f>
        <v>0.27062500000000006</v>
      </c>
      <c r="P94" s="48">
        <f t="array" ref="P94">SUMPRODUCT(('[1]面板-分位数'!$C$3:$C$498='面板-景气指数'!$A94)*('[1]面板-分位数'!$J$3:$J$498),('[1]面板-分位数'!$C$3:$C$498='面板-景气指数'!$A94)*'[1]面板-分位数'!U$3:U$498)/SUMIF('[1]面板-分位数'!$C$3:$C$498,'面板-景气指数'!$A94,'[1]面板-分位数'!$J$3:$J$498)</f>
        <v>0.30912500000000009</v>
      </c>
      <c r="Q94" s="48">
        <f t="array" ref="Q94">SUMPRODUCT(('[1]面板-分位数'!$C$3:$C$498='面板-景气指数'!$A94)*('[1]面板-分位数'!$J$3:$J$498),('[1]面板-分位数'!$C$3:$C$498='面板-景气指数'!$A94)*'[1]面板-分位数'!V$3:V$498)/SUMIF('[1]面板-分位数'!$C$3:$C$498,'面板-景气指数'!$A94,'[1]面板-分位数'!$J$3:$J$498)</f>
        <v>0.24362500000000006</v>
      </c>
      <c r="R94" s="48">
        <f t="array" ref="R94">SUMPRODUCT(('[1]面板-分位数'!$C$3:$C$498='面板-景气指数'!$A94)*('[1]面板-分位数'!$J$3:$J$498),('[1]面板-分位数'!$C$3:$C$498='面板-景气指数'!$A94)*'[1]面板-分位数'!W$3:W$498)/SUMIF('[1]面板-分位数'!$C$3:$C$498,'面板-景气指数'!$A94,'[1]面板-分位数'!$J$3:$J$498)</f>
        <v>0.35462500000000002</v>
      </c>
      <c r="S94" s="48">
        <f t="array" ref="S94">SUMPRODUCT(('[1]面板-分位数'!$C$3:$C$498='面板-景气指数'!$A94)*('[1]面板-分位数'!$J$3:$J$498),('[1]面板-分位数'!$C$3:$C$498='面板-景气指数'!$A94)*'[1]面板-分位数'!X$3:X$498)/SUMIF('[1]面板-分位数'!$C$3:$C$498,'面板-景气指数'!$A94,'[1]面板-分位数'!$J$3:$J$498)</f>
        <v>0.44775000000000009</v>
      </c>
      <c r="T94" s="48">
        <f t="array" ref="T94">SUMPRODUCT(('[1]面板-分位数'!$C$3:$C$498='面板-景气指数'!$A94)*('[1]面板-分位数'!$J$3:$J$498),('[1]面板-分位数'!$C$3:$C$498='面板-景气指数'!$A94)*'[1]面板-分位数'!Y$3:Y$498)/SUMIF('[1]面板-分位数'!$C$3:$C$498,'面板-景气指数'!$A94,'[1]面板-分位数'!$J$3:$J$498)</f>
        <v>0.45150000000000007</v>
      </c>
      <c r="U94" s="48">
        <f t="array" ref="U94">SUMPRODUCT(('[1]面板-分位数'!$C$3:$C$498='面板-景气指数'!$A94)*('[1]面板-分位数'!$J$3:$J$498),('[1]面板-分位数'!$C$3:$C$498='面板-景气指数'!$A94)*'[1]面板-分位数'!Z$3:Z$498)/SUMIF('[1]面板-分位数'!$C$3:$C$498,'面板-景气指数'!$A94,'[1]面板-分位数'!$J$3:$J$498)</f>
        <v>0.45612500000000011</v>
      </c>
      <c r="V94" s="48">
        <f t="array" ref="V94">SUMPRODUCT(('[1]面板-分位数'!$C$3:$C$498='面板-景气指数'!$A94)*('[1]面板-分位数'!$J$3:$J$498),('[1]面板-分位数'!$C$3:$C$498='面板-景气指数'!$A94)*'[1]面板-分位数'!AA$3:AA$498)/SUMIF('[1]面板-分位数'!$C$3:$C$498,'面板-景气指数'!$A94,'[1]面板-分位数'!$J$3:$J$498)</f>
        <v>0.38987500000000003</v>
      </c>
      <c r="W94" s="48">
        <f t="array" ref="W94">SUMPRODUCT(('[1]面板-分位数'!$C$3:$C$498='面板-景气指数'!$A94)*('[1]面板-分位数'!$J$3:$J$498),('[1]面板-分位数'!$C$3:$C$498='面板-景气指数'!$A94)*'[1]面板-分位数'!AB$3:AB$498)/SUMIF('[1]面板-分位数'!$C$3:$C$498,'面板-景气指数'!$A94,'[1]面板-分位数'!$J$3:$J$498)</f>
        <v>0.36112500000000003</v>
      </c>
      <c r="X94" s="48">
        <f t="array" ref="X94">SUMPRODUCT(('[1]面板-分位数'!$C$3:$C$498='面板-景气指数'!$A94)*('[1]面板-分位数'!$J$3:$J$498),('[1]面板-分位数'!$C$3:$C$498='面板-景气指数'!$A94)*'[1]面板-分位数'!AC$3:AC$498)/SUMIF('[1]面板-分位数'!$C$3:$C$498,'面板-景气指数'!$A94,'[1]面板-分位数'!$J$3:$J$498)</f>
        <v>0.25287500000000002</v>
      </c>
      <c r="Y94" s="48">
        <f t="array" ref="Y94">SUMPRODUCT(('[1]面板-分位数'!$C$3:$C$498='面板-景气指数'!$A94)*('[1]面板-分位数'!$J$3:$J$498),('[1]面板-分位数'!$C$3:$C$498='面板-景气指数'!$A94)*'[1]面板-分位数'!AD$3:AD$498)/SUMIF('[1]面板-分位数'!$C$3:$C$498,'面板-景气指数'!$A94,'[1]面板-分位数'!$J$3:$J$498)</f>
        <v>0.22337500000000005</v>
      </c>
      <c r="Z94" s="48">
        <f t="array" ref="Z94">SUMPRODUCT(('[1]面板-分位数'!$C$3:$C$498='面板-景气指数'!$A94)*('[1]面板-分位数'!$J$3:$J$498),('[1]面板-分位数'!$C$3:$C$498='面板-景气指数'!$A94)*'[1]面板-分位数'!AE$3:AE$498)/SUMIF('[1]面板-分位数'!$C$3:$C$498,'面板-景气指数'!$A94,'[1]面板-分位数'!$J$3:$J$498)</f>
        <v>0.31662500000000005</v>
      </c>
      <c r="AA94" s="48">
        <f t="array" ref="AA94">SUMPRODUCT(('[1]面板-分位数'!$C$3:$C$498='面板-景气指数'!$A94)*('[1]面板-分位数'!$J$3:$J$498),('[1]面板-分位数'!$C$3:$C$498='面板-景气指数'!$A94)*'[1]面板-分位数'!AF$3:AF$498)/SUMIF('[1]面板-分位数'!$C$3:$C$498,'面板-景气指数'!$A94,'[1]面板-分位数'!$J$3:$J$498)</f>
        <v>0.37025000000000002</v>
      </c>
      <c r="AB94" s="48">
        <f t="array" ref="AB94">SUMPRODUCT(('[1]面板-分位数'!$C$3:$C$498='面板-景气指数'!$A94)*('[1]面板-分位数'!$J$3:$J$498),('[1]面板-分位数'!$C$3:$C$498='面板-景气指数'!$A94)*'[1]面板-分位数'!AG$3:AG$498)/SUMIF('[1]面板-分位数'!$C$3:$C$498,'面板-景气指数'!$A94,'[1]面板-分位数'!$J$3:$J$498)</f>
        <v>0.44950000000000001</v>
      </c>
      <c r="AC94" s="48">
        <f t="array" ref="AC94">SUMPRODUCT(('[1]面板-分位数'!$C$3:$C$498='面板-景气指数'!$A94)*('[1]面板-分位数'!$J$3:$J$498),('[1]面板-分位数'!$C$3:$C$498='面板-景气指数'!$A94)*'[1]面板-分位数'!AH$3:AH$498)/SUMIF('[1]面板-分位数'!$C$3:$C$498,'面板-景气指数'!$A94,'[1]面板-分位数'!$J$3:$J$498)</f>
        <v>0.33412500000000001</v>
      </c>
      <c r="AD94" s="48">
        <f t="array" ref="AD94">SUMPRODUCT(('[1]面板-分位数'!$C$3:$C$498='面板-景气指数'!$A94)*('[1]面板-分位数'!$J$3:$J$498),('[1]面板-分位数'!$C$3:$C$498='面板-景气指数'!$A94)*'[1]面板-分位数'!AI$3:AI$498)/SUMIF('[1]面板-分位数'!$C$3:$C$498,'面板-景气指数'!$A94,'[1]面板-分位数'!$J$3:$J$498)</f>
        <v>0.29275000000000001</v>
      </c>
      <c r="AE94" s="48">
        <f t="array" ref="AE94">SUMPRODUCT(('[1]面板-分位数'!$C$3:$C$498='面板-景气指数'!$A94)*('[1]面板-分位数'!$J$3:$J$498),('[1]面板-分位数'!$C$3:$C$498='面板-景气指数'!$A94)*'[1]面板-分位数'!AJ$3:AJ$498)/SUMIF('[1]面板-分位数'!$C$3:$C$498,'面板-景气指数'!$A94,'[1]面板-分位数'!$J$3:$J$498)</f>
        <v>0.28312500000000007</v>
      </c>
      <c r="AF94" s="48">
        <f t="array" ref="AF94">SUMPRODUCT(('[1]面板-分位数'!$C$3:$C$498='面板-景气指数'!$A94)*('[1]面板-分位数'!$J$3:$J$498),('[1]面板-分位数'!$C$3:$C$498='面板-景气指数'!$A94)*'[1]面板-分位数'!AK$3:AK$498)/SUMIF('[1]面板-分位数'!$C$3:$C$498,'面板-景气指数'!$A94,'[1]面板-分位数'!$J$3:$J$498)</f>
        <v>0.36925000000000008</v>
      </c>
      <c r="AG94" s="48">
        <f t="array" ref="AG94">SUMPRODUCT(('[1]面板-分位数'!$C$3:$C$498='面板-景气指数'!$A94)*('[1]面板-分位数'!$J$3:$J$498),('[1]面板-分位数'!$C$3:$C$498='面板-景气指数'!$A94)*'[1]面板-分位数'!AL$3:AL$498)/SUMIF('[1]面板-分位数'!$C$3:$C$498,'面板-景气指数'!$A94,'[1]面板-分位数'!$J$3:$J$498)</f>
        <v>0.42275000000000007</v>
      </c>
      <c r="AH94" s="48">
        <f t="array" ref="AH94">SUMPRODUCT(('[1]面板-分位数'!$C$3:$C$498='面板-景气指数'!$A94)*('[1]面板-分位数'!$J$3:$J$498),('[1]面板-分位数'!$C$3:$C$498='面板-景气指数'!$A94)*'[1]面板-分位数'!AM$3:AM$498)/SUMIF('[1]面板-分位数'!$C$3:$C$498,'面板-景气指数'!$A94,'[1]面板-分位数'!$J$3:$J$498)</f>
        <v>0.47362500000000007</v>
      </c>
      <c r="AI94" s="48">
        <f t="array" ref="AI94">SUMPRODUCT(('[1]面板-分位数'!$C$3:$C$498='面板-景气指数'!$A94)*('[1]面板-分位数'!$J$3:$J$498),('[1]面板-分位数'!$C$3:$C$498='面板-景气指数'!$A94)*'[1]面板-分位数'!AN$3:AN$498)/SUMIF('[1]面板-分位数'!$C$3:$C$498,'面板-景气指数'!$A94,'[1]面板-分位数'!$J$3:$J$498)</f>
        <v>0.47912500000000002</v>
      </c>
      <c r="AJ94" s="48">
        <f t="array" ref="AJ94">SUMPRODUCT(('[1]面板-分位数'!$C$3:$C$498='面板-景气指数'!$A94)*('[1]面板-分位数'!$J$3:$J$498),('[1]面板-分位数'!$C$3:$C$498='面板-景气指数'!$A94)*'[1]面板-分位数'!AO$3:AO$498)/SUMIF('[1]面板-分位数'!$C$3:$C$498,'面板-景气指数'!$A94,'[1]面板-分位数'!$J$3:$J$498)</f>
        <v>0.50000000000000011</v>
      </c>
      <c r="AK94" s="48">
        <f t="array" ref="AK94">SUMPRODUCT(('[1]面板-分位数'!$C$3:$C$498='面板-景气指数'!$A94)*('[1]面板-分位数'!$J$3:$J$498),('[1]面板-分位数'!$C$3:$C$498='面板-景气指数'!$A94)*'[1]面板-分位数'!AP$3:AP$498)/SUMIF('[1]面板-分位数'!$C$3:$C$498,'面板-景气指数'!$A94,'[1]面板-分位数'!$J$3:$J$498)</f>
        <v>0.62087500000000007</v>
      </c>
      <c r="AL94" s="48">
        <f t="array" ref="AL94">SUMPRODUCT(('[1]面板-分位数'!$C$3:$C$498='面板-景气指数'!$A94)*('[1]面板-分位数'!$J$3:$J$498),('[1]面板-分位数'!$C$3:$C$498='面板-景气指数'!$A94)*'[1]面板-分位数'!AQ$3:AQ$498)/SUMIF('[1]面板-分位数'!$C$3:$C$498,'面板-景气指数'!$A94,'[1]面板-分位数'!$J$3:$J$498)</f>
        <v>0.88512500000000016</v>
      </c>
      <c r="AM94" s="48">
        <f t="array" ref="AM94">SUMPRODUCT(('[1]面板-分位数'!$C$3:$C$498='面板-景气指数'!$A94)*('[1]面板-分位数'!$J$3:$J$498),('[1]面板-分位数'!$C$3:$C$498='面板-景气指数'!$A94)*'[1]面板-分位数'!AR$3:AR$498)/SUMIF('[1]面板-分位数'!$C$3:$C$498,'面板-景气指数'!$A94,'[1]面板-分位数'!$J$3:$J$498)</f>
        <v>0.93062500000000004</v>
      </c>
      <c r="AN94" s="48">
        <f t="array" ref="AN94">SUMPRODUCT(('[1]面板-分位数'!$C$3:$C$498='面板-景气指数'!$A94)*('[1]面板-分位数'!$J$3:$J$498),('[1]面板-分位数'!$C$3:$C$498='面板-景气指数'!$A94)*'[1]面板-分位数'!AS$3:AS$498)/SUMIF('[1]面板-分位数'!$C$3:$C$498,'面板-景气指数'!$A94,'[1]面板-分位数'!$J$3:$J$498)</f>
        <v>0.91150000000000009</v>
      </c>
      <c r="AO94" s="48">
        <f t="array" ref="AO94">SUMPRODUCT(('[1]面板-分位数'!$C$3:$C$498='面板-景气指数'!$A94)*('[1]面板-分位数'!$J$3:$J$498),('[1]面板-分位数'!$C$3:$C$498='面板-景气指数'!$A94)*'[1]面板-分位数'!AT$3:AT$498)/SUMIF('[1]面板-分位数'!$C$3:$C$498,'面板-景气指数'!$A94,'[1]面板-分位数'!$J$3:$J$498)</f>
        <v>0.74225000000000008</v>
      </c>
      <c r="AP94" s="48">
        <f t="array" ref="AP94">SUMPRODUCT(('[1]面板-分位数'!$C$3:$C$498='面板-景气指数'!$A94)*('[1]面板-分位数'!$J$3:$J$498),('[1]面板-分位数'!$C$3:$C$498='面板-景气指数'!$A94)*'[1]面板-分位数'!AU$3:AU$498)/SUMIF('[1]面板-分位数'!$C$3:$C$498,'面板-景气指数'!$A94,'[1]面板-分位数'!$J$3:$J$498)</f>
        <v>0.65300000000000014</v>
      </c>
      <c r="AQ94" s="48">
        <f t="array" ref="AQ94">SUMPRODUCT(('[1]面板-分位数'!$C$3:$C$498='面板-景气指数'!$A94)*('[1]面板-分位数'!$J$3:$J$498),('[1]面板-分位数'!$C$3:$C$498='面板-景气指数'!$A94)*'[1]面板-分位数'!AV$3:AV$498)/SUMIF('[1]面板-分位数'!$C$3:$C$498,'面板-景气指数'!$A94,'[1]面板-分位数'!$J$3:$J$498)</f>
        <v>0.67425000000000013</v>
      </c>
      <c r="AR94" s="48">
        <f t="array" ref="AR94">SUMPRODUCT(('[1]面板-分位数'!$C$3:$C$498='面板-景气指数'!$A94)*('[1]面板-分位数'!$J$3:$J$498),('[1]面板-分位数'!$C$3:$C$498='面板-景气指数'!$A94)*'[1]面板-分位数'!AW$3:AW$498)/SUMIF('[1]面板-分位数'!$C$3:$C$498,'面板-景气指数'!$A94,'[1]面板-分位数'!$J$3:$J$498)</f>
        <v>0.625</v>
      </c>
      <c r="AS94" s="48">
        <f t="array" ref="AS94">SUMPRODUCT(('[1]面板-分位数'!$C$3:$C$498='面板-景气指数'!$A94)*('[1]面板-分位数'!$J$3:$J$498),('[1]面板-分位数'!$C$3:$C$498='面板-景气指数'!$A94)*'[1]面板-分位数'!AX$3:AX$498)/SUMIF('[1]面板-分位数'!$C$3:$C$498,'面板-景气指数'!$A94,'[1]面板-分位数'!$J$3:$J$498)</f>
        <v>0.57900000000000018</v>
      </c>
      <c r="AT94" s="48">
        <f t="array" ref="AT94">SUMPRODUCT(('[1]面板-分位数'!$C$3:$C$498='面板-景气指数'!$A94)*('[1]面板-分位数'!$J$3:$J$498),('[1]面板-分位数'!$C$3:$C$498='面板-景气指数'!$A94)*'[1]面板-分位数'!AY$3:AY$498)/SUMIF('[1]面板-分位数'!$C$3:$C$498,'面板-景气指数'!$A94,'[1]面板-分位数'!$J$3:$J$498)</f>
        <v>0.61025000000000007</v>
      </c>
      <c r="AU94" s="48">
        <f t="array" ref="AU94">SUMPRODUCT(('[1]面板-分位数'!$C$3:$C$498='面板-景气指数'!$A94)*('[1]面板-分位数'!$J$3:$J$498),('[1]面板-分位数'!$C$3:$C$498='面板-景气指数'!$A94)*'[1]面板-分位数'!AZ$3:AZ$498)/SUMIF('[1]面板-分位数'!$C$3:$C$498,'面板-景气指数'!$A94,'[1]面板-分位数'!$J$3:$J$498)</f>
        <v>0.63137500000000013</v>
      </c>
      <c r="AV94" s="48">
        <f t="array" ref="AV94">SUMPRODUCT(('[1]面板-分位数'!$C$3:$C$498='面板-景气指数'!$A94)*('[1]面板-分位数'!$J$3:$J$498),('[1]面板-分位数'!$C$3:$C$498='面板-景气指数'!$A94)*'[1]面板-分位数'!BA$3:BA$498)/SUMIF('[1]面板-分位数'!$C$3:$C$498,'面板-景气指数'!$A94,'[1]面板-分位数'!$J$3:$J$498)</f>
        <v>0.64150000000000007</v>
      </c>
      <c r="AW94" s="48">
        <f t="array" ref="AW94">SUMPRODUCT(('[1]面板-分位数'!$C$3:$C$498='面板-景气指数'!$A94)*('[1]面板-分位数'!$J$3:$J$498),('[1]面板-分位数'!$C$3:$C$498='面板-景气指数'!$A94)*'[1]面板-分位数'!BB$3:BB$498)/SUMIF('[1]面板-分位数'!$C$3:$C$498,'面板-景气指数'!$A94,'[1]面板-分位数'!$J$3:$J$498)</f>
        <v>0.52625000000000011</v>
      </c>
      <c r="AX94" s="48">
        <f t="array" ref="AX94">SUMPRODUCT(('[1]面板-分位数'!$C$3:$C$498='面板-景气指数'!$A94)*('[1]面板-分位数'!$J$3:$J$498),('[1]面板-分位数'!$C$3:$C$498='面板-景气指数'!$A94)*'[1]面板-分位数'!BC$3:BC$498)/SUMIF('[1]面板-分位数'!$C$3:$C$498,'面板-景气指数'!$A94,'[1]面板-分位数'!$J$3:$J$498)</f>
        <v>0.32337500000000002</v>
      </c>
      <c r="AY94" s="48">
        <f t="array" ref="AY94">SUMPRODUCT(('[1]面板-分位数'!$C$3:$C$498='面板-景气指数'!$A94)*('[1]面板-分位数'!$J$3:$J$498),('[1]面板-分位数'!$C$3:$C$498='面板-景气指数'!$A94)*'[1]面板-分位数'!BD$3:BD$498)/SUMIF('[1]面板-分位数'!$C$3:$C$498,'面板-景气指数'!$A94,'[1]面板-分位数'!$J$3:$J$498)</f>
        <v>0.20687499999999998</v>
      </c>
      <c r="AZ94" s="48">
        <f t="array" ref="AZ94">SUMPRODUCT(('[1]面板-分位数'!$C$3:$C$498='面板-景气指数'!$A94)*('[1]面板-分位数'!$J$3:$J$498),('[1]面板-分位数'!$C$3:$C$498='面板-景气指数'!$A94)*'[1]面板-分位数'!BE$3:BE$498)/SUMIF('[1]面板-分位数'!$C$3:$C$498,'面板-景气指数'!$A94,'[1]面板-分位数'!$J$3:$J$498)</f>
        <v>0.24962500000000001</v>
      </c>
      <c r="BA94" s="48">
        <f t="array" ref="BA94">SUMPRODUCT(('[1]面板-分位数'!$C$3:$C$498='面板-景气指数'!$A94)*('[1]面板-分位数'!$J$3:$J$498),('[1]面板-分位数'!$C$3:$C$498='面板-景气指数'!$A94)*'[1]面板-分位数'!BF$3:BF$498)/SUMIF('[1]面板-分位数'!$C$3:$C$498,'面板-景气指数'!$A94,'[1]面板-分位数'!$J$3:$J$498)</f>
        <v>0.38400000000000006</v>
      </c>
      <c r="BB94" s="48">
        <f t="array" ref="BB94">SUMPRODUCT(('[1]面板-分位数'!$C$3:$C$498='面板-景气指数'!$A94)*('[1]面板-分位数'!$J$3:$J$498),('[1]面板-分位数'!$C$3:$C$498='面板-景气指数'!$A94)*'[1]面板-分位数'!BG$3:BG$498)/SUMIF('[1]面板-分位数'!$C$3:$C$498,'面板-景气指数'!$A94,'[1]面板-分位数'!$J$3:$J$498)</f>
        <v>0.48375000000000001</v>
      </c>
      <c r="BC94" s="48">
        <f t="array" ref="BC94">SUMPRODUCT(('[1]面板-分位数'!$C$3:$C$498='面板-景气指数'!$A94)*('[1]面板-分位数'!$J$3:$J$498),('[1]面板-分位数'!$C$3:$C$498='面板-景气指数'!$A94)*'[1]面板-分位数'!BH$3:BH$498)/SUMIF('[1]面板-分位数'!$C$3:$C$498,'面板-景气指数'!$A94,'[1]面板-分位数'!$J$3:$J$498)</f>
        <v>0.44837500000000008</v>
      </c>
      <c r="BD94" s="48">
        <f t="array" ref="BD94">SUMPRODUCT(('[1]面板-分位数'!$C$3:$C$498='面板-景气指数'!$A94)*('[1]面板-分位数'!$J$3:$J$498),('[1]面板-分位数'!$C$3:$C$498='面板-景气指数'!$A94)*'[1]面板-分位数'!BI$3:BI$498)/SUMIF('[1]面板-分位数'!$C$3:$C$498,'面板-景气指数'!$A94,'[1]面板-分位数'!$J$3:$J$498)</f>
        <v>0.43025000000000002</v>
      </c>
      <c r="BE94" s="48">
        <f t="array" ref="BE94">SUMPRODUCT(('[1]面板-分位数'!$C$3:$C$498='面板-景气指数'!$A94)*('[1]面板-分位数'!$J$3:$J$498),('[1]面板-分位数'!$C$3:$C$498='面板-景气指数'!$A94)*'[1]面板-分位数'!BJ$3:BJ$498)/SUMIF('[1]面板-分位数'!$C$3:$C$498,'面板-景气指数'!$A94,'[1]面板-分位数'!$J$3:$J$498)</f>
        <v>0.45125000000000004</v>
      </c>
      <c r="BF94" s="48">
        <f t="array" ref="BF94">SUMPRODUCT(('[1]面板-分位数'!$C$3:$C$498='面板-景气指数'!$A94)*('[1]面板-分位数'!$J$3:$J$498),('[1]面板-分位数'!$C$3:$C$498='面板-景气指数'!$A94)*'[1]面板-分位数'!BK$3:BK$498)/SUMIF('[1]面板-分位数'!$C$3:$C$498,'面板-景气指数'!$A94,'[1]面板-分位数'!$J$3:$J$498)</f>
        <v>0.41387499999999999</v>
      </c>
      <c r="BG94" s="48">
        <f t="array" ref="BG94">SUMPRODUCT(('[1]面板-分位数'!$C$3:$C$498='面板-景气指数'!$A94)*('[1]面板-分位数'!$J$3:$J$498),('[1]面板-分位数'!$C$3:$C$498='面板-景气指数'!$A94)*'[1]面板-分位数'!BL$3:BL$498)/SUMIF('[1]面板-分位数'!$C$3:$C$498,'面板-景气指数'!$A94,'[1]面板-分位数'!$J$3:$J$498)</f>
        <v>0.36212499999999997</v>
      </c>
      <c r="BH94" s="48">
        <f t="array" ref="BH94">SUMPRODUCT(('[1]面板-分位数'!$C$3:$C$498='面板-景气指数'!$A94)*('[1]面板-分位数'!$J$3:$J$498),('[1]面板-分位数'!$C$3:$C$498='面板-景气指数'!$A94)*'[1]面板-分位数'!BM$3:BM$498)/SUMIF('[1]面板-分位数'!$C$3:$C$498,'面板-景气指数'!$A94,'[1]面板-分位数'!$J$3:$J$498)</f>
        <v>0.35350000000000004</v>
      </c>
      <c r="BI94" s="48">
        <f t="array" ref="BI94">SUMPRODUCT(('[1]面板-分位数'!$C$3:$C$498='面板-景气指数'!$A94)*('[1]面板-分位数'!$J$3:$J$498),('[1]面板-分位数'!$C$3:$C$498='面板-景气指数'!$A94)*'[1]面板-分位数'!BN$3:BN$498)/SUMIF('[1]面板-分位数'!$C$3:$C$498,'面板-景气指数'!$A94,'[1]面板-分位数'!$J$3:$J$498)</f>
        <v>0.40462500000000001</v>
      </c>
      <c r="BJ94" s="48">
        <f t="array" ref="BJ94">SUMPRODUCT(('[1]面板-分位数'!$C$3:$C$498='面板-景气指数'!$A94)*('[1]面板-分位数'!$J$3:$J$498),('[1]面板-分位数'!$C$3:$C$498='面板-景气指数'!$A94)*'[1]面板-分位数'!BO$3:BO$498)/SUMIF('[1]面板-分位数'!$C$3:$C$498,'面板-景气指数'!$A94,'[1]面板-分位数'!$J$3:$J$498)</f>
        <v>0.51150000000000007</v>
      </c>
      <c r="BK94" s="48">
        <f t="array" ref="BK94">SUMPRODUCT(('[1]面板-分位数'!$C$3:$C$498='面板-景气指数'!$A94)*('[1]面板-分位数'!$J$3:$J$498),('[1]面板-分位数'!$C$3:$C$498='面板-景气指数'!$A94)*'[1]面板-分位数'!BP$3:BP$498)/SUMIF('[1]面板-分位数'!$C$3:$C$498,'面板-景气指数'!$A94,'[1]面板-分位数'!$J$3:$J$498)</f>
        <v>0.52075000000000005</v>
      </c>
      <c r="BL94" s="48">
        <f t="array" ref="BL94">SUMPRODUCT(('[1]面板-分位数'!$C$3:$C$498='面板-景气指数'!$A94)*('[1]面板-分位数'!$J$3:$J$498),('[1]面板-分位数'!$C$3:$C$498='面板-景气指数'!$A94)*'[1]面板-分位数'!BQ$3:BQ$498)/SUMIF('[1]面板-分位数'!$C$3:$C$498,'面板-景气指数'!$A94,'[1]面板-分位数'!$J$3:$J$498)</f>
        <v>0.45524999999999999</v>
      </c>
      <c r="BM94" s="48">
        <f t="array" ref="BM94">SUMPRODUCT(('[1]面板-分位数'!$C$3:$C$498='面板-景气指数'!$A94)*('[1]面板-分位数'!$J$3:$J$498),('[1]面板-分位数'!$C$3:$C$498='面板-景气指数'!$A94)*'[1]面板-分位数'!BR$3:BR$498)/SUMIF('[1]面板-分位数'!$C$3:$C$498,'面板-景气指数'!$A94,'[1]面板-分位数'!$J$3:$J$498)</f>
        <v>0.40825000000000006</v>
      </c>
      <c r="BN94" s="48">
        <f t="array" ref="BN94">SUMPRODUCT(('[1]面板-分位数'!$C$3:$C$498='面板-景气指数'!$A94)*('[1]面板-分位数'!$J$3:$J$498),('[1]面板-分位数'!$C$3:$C$498='面板-景气指数'!$A94)*'[1]面板-分位数'!BS$3:BS$498)/SUMIF('[1]面板-分位数'!$C$3:$C$498,'面板-景气指数'!$A94,'[1]面板-分位数'!$J$3:$J$498)</f>
        <v>0.50700000000000001</v>
      </c>
      <c r="BO94" s="48">
        <f t="array" ref="BO94">SUMPRODUCT(('[1]面板-分位数'!$C$3:$C$498='面板-景气指数'!$A94)*('[1]面板-分位数'!$J$3:$J$498),('[1]面板-分位数'!$C$3:$C$498='面板-景气指数'!$A94)*'[1]面板-分位数'!BT$3:BT$498)/SUMIF('[1]面板-分位数'!$C$3:$C$498,'面板-景气指数'!$A94,'[1]面板-分位数'!$J$3:$J$498)</f>
        <v>0.55612499999999998</v>
      </c>
      <c r="BP94" s="48">
        <f t="array" ref="BP94">SUMPRODUCT(('[1]面板-分位数'!$C$3:$C$498='面板-景气指数'!$A94)*('[1]面板-分位数'!$J$3:$J$498),('[1]面板-分位数'!$C$3:$C$498='面板-景气指数'!$A94)*'[1]面板-分位数'!BU$3:BU$498)/SUMIF('[1]面板-分位数'!$C$3:$C$498,'面板-景气指数'!$A94,'[1]面板-分位数'!$J$3:$J$498)</f>
        <v>0.61187500000000006</v>
      </c>
      <c r="BQ94" s="48">
        <f t="array" ref="BQ94">SUMPRODUCT(('[1]面板-分位数'!$C$3:$C$498='面板-景气指数'!$A94)*('[1]面板-分位数'!$J$3:$J$498),('[1]面板-分位数'!$C$3:$C$498='面板-景气指数'!$A94)*'[1]面板-分位数'!BV$3:BV$498)/SUMIF('[1]面板-分位数'!$C$3:$C$498,'面板-景气指数'!$A94,'[1]面板-分位数'!$J$3:$J$498)</f>
        <v>0.6150000000000001</v>
      </c>
      <c r="BR94" s="48">
        <f t="array" ref="BR94">SUMPRODUCT(('[1]面板-分位数'!$C$3:$C$498='面板-景气指数'!$A94)*('[1]面板-分位数'!$J$3:$J$498),('[1]面板-分位数'!$C$3:$C$498='面板-景气指数'!$A94)*'[1]面板-分位数'!BW$3:BW$498)/SUMIF('[1]面板-分位数'!$C$3:$C$498,'面板-景气指数'!$A94,'[1]面板-分位数'!$J$3:$J$498)</f>
        <v>0.64574999999999994</v>
      </c>
      <c r="BS94" s="48">
        <f t="array" ref="BS94">SUMPRODUCT(('[1]面板-分位数'!$C$3:$C$498='面板-景气指数'!$A94)*('[1]面板-分位数'!$J$3:$J$498),('[1]面板-分位数'!$C$3:$C$498='面板-景气指数'!$A94)*'[1]面板-分位数'!BX$3:BX$498)/SUMIF('[1]面板-分位数'!$C$3:$C$498,'面板-景气指数'!$A94,'[1]面板-分位数'!$J$3:$J$498)</f>
        <v>0.67925000000000013</v>
      </c>
      <c r="BT94" s="48">
        <f t="array" ref="BT94">SUMPRODUCT(('[1]面板-分位数'!$C$3:$C$498='面板-景气指数'!$A94)*('[1]面板-分位数'!$J$3:$J$498),('[1]面板-分位数'!$C$3:$C$498='面板-景气指数'!$A94)*'[1]面板-分位数'!BY$3:BY$498)/SUMIF('[1]面板-分位数'!$C$3:$C$498,'面板-景气指数'!$A94,'[1]面板-分位数'!$J$3:$J$498)</f>
        <v>0.74312500000000004</v>
      </c>
      <c r="BU94" s="48">
        <f t="array" ref="BU94">SUMPRODUCT(('[1]面板-分位数'!$C$3:$C$498='面板-景气指数'!$A94)*('[1]面板-分位数'!$J$3:$J$498),('[1]面板-分位数'!$C$3:$C$498='面板-景气指数'!$A94)*'[1]面板-分位数'!BZ$3:BZ$498)/SUMIF('[1]面板-分位数'!$C$3:$C$498,'面板-景气指数'!$A94,'[1]面板-分位数'!$J$3:$J$498)</f>
        <v>0.71850000000000003</v>
      </c>
      <c r="BV94" s="48">
        <f t="array" ref="BV94">SUMPRODUCT(('[1]面板-分位数'!$C$3:$C$498='面板-景气指数'!$A94)*('[1]面板-分位数'!$J$3:$J$498),('[1]面板-分位数'!$C$3:$C$498='面板-景气指数'!$A94)*'[1]面板-分位数'!CA$3:CA$498)/SUMIF('[1]面板-分位数'!$C$3:$C$498,'面板-景气指数'!$A94,'[1]面板-分位数'!$J$3:$J$498)</f>
        <v>0.59225000000000005</v>
      </c>
      <c r="BW94" s="48">
        <f t="array" ref="BW94">SUMPRODUCT(('[1]面板-分位数'!$C$3:$C$498='面板-景气指数'!$A94)*('[1]面板-分位数'!$J$3:$J$498),('[1]面板-分位数'!$C$3:$C$498='面板-景气指数'!$A94)*'[1]面板-分位数'!CB$3:CB$498)/SUMIF('[1]面板-分位数'!$C$3:$C$498,'面板-景气指数'!$A94,'[1]面板-分位数'!$J$3:$J$498)</f>
        <v>0.70137500000000019</v>
      </c>
      <c r="BX94" s="48">
        <f t="array" ref="BX94">SUMPRODUCT(('[1]面板-分位数'!$C$3:$C$498='面板-景气指数'!$A94)*('[1]面板-分位数'!$J$3:$J$498),('[1]面板-分位数'!$C$3:$C$498='面板-景气指数'!$A94)*'[1]面板-分位数'!CC$3:CC$498)/SUMIF('[1]面板-分位数'!$C$3:$C$498,'面板-景气指数'!$A94,'[1]面板-分位数'!$J$3:$J$498)</f>
        <v>0.70950000000000013</v>
      </c>
      <c r="BY94" s="48">
        <f t="array" ref="BY94">SUMPRODUCT(('[1]面板-分位数'!$C$3:$C$498='面板-景气指数'!$A94)*('[1]面板-分位数'!$J$3:$J$498),('[1]面板-分位数'!$C$3:$C$498='面板-景气指数'!$A94)*'[1]面板-分位数'!CD$3:CD$498)/SUMIF('[1]面板-分位数'!$C$3:$C$498,'面板-景气指数'!$A94,'[1]面板-分位数'!$J$3:$J$498)</f>
        <v>0.81874999999999998</v>
      </c>
      <c r="BZ94" s="48">
        <f t="array" ref="BZ94">SUMPRODUCT(('[1]面板-分位数'!$C$3:$C$498='面板-景气指数'!$A94)*('[1]面板-分位数'!$J$3:$J$498),('[1]面板-分位数'!$C$3:$C$498='面板-景气指数'!$A94)*'[1]面板-分位数'!CE$3:CE$498)/SUMIF('[1]面板-分位数'!$C$3:$C$498,'面板-景气指数'!$A94,'[1]面板-分位数'!$J$3:$J$498)</f>
        <v>0.76300000000000001</v>
      </c>
      <c r="CA94" s="48">
        <f t="array" ref="CA94">SUMPRODUCT(('[1]面板-分位数'!$C$3:$C$498='面板-景气指数'!$A94)*('[1]面板-分位数'!$J$3:$J$498),('[1]面板-分位数'!$C$3:$C$498='面板-景气指数'!$A94)*'[1]面板-分位数'!CF$3:CF$498)/SUMIF('[1]面板-分位数'!$C$3:$C$498,'面板-景气指数'!$A94,'[1]面板-分位数'!$J$3:$J$498)</f>
        <v>0.76374999999999993</v>
      </c>
      <c r="CB94" s="48">
        <f t="array" ref="CB94">SUMPRODUCT(('[1]面板-分位数'!$C$3:$C$498='面板-景气指数'!$A94)*('[1]面板-分位数'!$J$3:$J$498),('[1]面板-分位数'!$C$3:$C$498='面板-景气指数'!$A94)*'[1]面板-分位数'!CG$3:CG$498)/SUMIF('[1]面板-分位数'!$C$3:$C$498,'面板-景气指数'!$A94,'[1]面板-分位数'!$J$3:$J$498)</f>
        <v>0.73550000000000015</v>
      </c>
      <c r="CC94" s="48">
        <f t="array" ref="CC94">SUMPRODUCT(('[1]面板-分位数'!$C$3:$C$498='面板-景气指数'!$A94)*('[1]面板-分位数'!$J$3:$J$498),('[1]面板-分位数'!$C$3:$C$498='面板-景气指数'!$A94)*'[1]面板-分位数'!CH$3:CH$498)/SUMIF('[1]面板-分位数'!$C$3:$C$498,'面板-景气指数'!$A94,'[1]面板-分位数'!$J$3:$J$498)</f>
        <v>0.7390000000000001</v>
      </c>
      <c r="CD94" s="48">
        <f t="array" ref="CD94">SUMPRODUCT(('[1]面板-分位数'!$C$3:$C$498='面板-景气指数'!$A94)*('[1]面板-分位数'!$J$3:$J$498),('[1]面板-分位数'!$C$3:$C$498='面板-景气指数'!$A94)*'[1]面板-分位数'!CI$3:CI$498)/SUMIF('[1]面板-分位数'!$C$3:$C$498,'面板-景气指数'!$A94,'[1]面板-分位数'!$J$3:$J$498)</f>
        <v>0.71925000000000006</v>
      </c>
      <c r="CE94" s="48">
        <f t="array" ref="CE94">SUMPRODUCT(('[1]面板-分位数'!$C$3:$C$498='面板-景气指数'!$A94)*('[1]面板-分位数'!$J$3:$J$498),('[1]面板-分位数'!$C$3:$C$498='面板-景气指数'!$A94)*'[1]面板-分位数'!CJ$3:CJ$498)/SUMIF('[1]面板-分位数'!$C$3:$C$498,'面板-景气指数'!$A94,'[1]面板-分位数'!$J$3:$J$498)</f>
        <v>0.71312500000000023</v>
      </c>
      <c r="CF94" s="48">
        <f t="array" ref="CF94">SUMPRODUCT(('[1]面板-分位数'!$C$3:$C$498='面板-景气指数'!$A94)*('[1]面板-分位数'!$J$3:$J$498),('[1]面板-分位数'!$C$3:$C$498='面板-景气指数'!$A94)*'[1]面板-分位数'!CK$3:CK$498)/SUMIF('[1]面板-分位数'!$C$3:$C$498,'面板-景气指数'!$A94,'[1]面板-分位数'!$J$3:$J$498)</f>
        <v>0.69125000000000014</v>
      </c>
      <c r="CG94" s="48">
        <f t="array" ref="CG94">SUMPRODUCT(('[1]面板-分位数'!$C$3:$C$498='面板-景气指数'!$A94)*('[1]面板-分位数'!$J$3:$J$498),('[1]面板-分位数'!$C$3:$C$498='面板-景气指数'!$A94)*'[1]面板-分位数'!CL$3:CL$498)/SUMIF('[1]面板-分位数'!$C$3:$C$498,'面板-景气指数'!$A94,'[1]面板-分位数'!$J$3:$J$498)</f>
        <v>0.67087500000000011</v>
      </c>
      <c r="CH94" s="48">
        <f t="array" ref="CH94">SUMPRODUCT(('[1]面板-分位数'!$C$3:$C$498='面板-景气指数'!$A94)*('[1]面板-分位数'!$J$3:$J$498),('[1]面板-分位数'!$C$3:$C$498='面板-景气指数'!$A94)*'[1]面板-分位数'!CM$3:CM$498)/SUMIF('[1]面板-分位数'!$C$3:$C$498,'面板-景气指数'!$A94,'[1]面板-分位数'!$J$3:$J$498)</f>
        <v>0.73650000000000015</v>
      </c>
      <c r="CI94" s="48">
        <f t="array" ref="CI94">SUMPRODUCT(('[1]面板-分位数'!$C$3:$C$498='面板-景气指数'!$A94)*('[1]面板-分位数'!$J$3:$J$498),('[1]面板-分位数'!$C$3:$C$498='面板-景气指数'!$A94)*'[1]面板-分位数'!CN$3:CN$498)/SUMIF('[1]面板-分位数'!$C$3:$C$498,'面板-景气指数'!$A94,'[1]面板-分位数'!$J$3:$J$498)</f>
        <v>0.72687500000000016</v>
      </c>
      <c r="CJ94" s="48">
        <f t="array" ref="CJ94">SUMPRODUCT(('[1]面板-分位数'!$C$3:$C$498='面板-景气指数'!$A94)*('[1]面板-分位数'!$J$3:$J$498),('[1]面板-分位数'!$C$3:$C$498='面板-景气指数'!$A94)*'[1]面板-分位数'!CO$3:CO$498)/SUMIF('[1]面板-分位数'!$C$3:$C$498,'面板-景气指数'!$A94,'[1]面板-分位数'!$J$3:$J$498)</f>
        <v>0.74424999999999997</v>
      </c>
      <c r="CK94" s="48">
        <f t="array" ref="CK94">SUMPRODUCT(('[1]面板-分位数'!$C$3:$C$498='面板-景气指数'!$A94)*('[1]面板-分位数'!$J$3:$J$498),('[1]面板-分位数'!$C$3:$C$498='面板-景气指数'!$A94)*'[1]面板-分位数'!CP$3:CP$498)/SUMIF('[1]面板-分位数'!$C$3:$C$498,'面板-景气指数'!$A94,'[1]面板-分位数'!$J$3:$J$498)</f>
        <v>0.59525000000000006</v>
      </c>
      <c r="CL94" s="48">
        <f t="array" ref="CL94">SUMPRODUCT(('[1]面板-分位数'!$C$3:$C$498='面板-景气指数'!$A94)*('[1]面板-分位数'!$J$3:$J$498),('[1]面板-分位数'!$C$3:$C$498='面板-景气指数'!$A94)*'[1]面板-分位数'!CQ$3:CQ$498)/SUMIF('[1]面板-分位数'!$C$3:$C$498,'面板-景气指数'!$A94,'[1]面板-分位数'!$J$3:$J$498)</f>
        <v>0.622</v>
      </c>
      <c r="CM94" s="48">
        <f t="array" ref="CM94">SUMPRODUCT(('[1]面板-分位数'!$C$3:$C$498='面板-景气指数'!$A94)*('[1]面板-分位数'!$J$3:$J$498),('[1]面板-分位数'!$C$3:$C$498='面板-景气指数'!$A94)*'[1]面板-分位数'!CR$3:CR$498)/SUMIF('[1]面板-分位数'!$C$3:$C$498,'面板-景气指数'!$A94,'[1]面板-分位数'!$J$3:$J$498)</f>
        <v>0.59787500000000005</v>
      </c>
      <c r="CN94" s="48">
        <f t="array" ref="CN94">SUMPRODUCT(('[1]面板-分位数'!$C$3:$C$498='面板-景气指数'!$A94)*('[1]面板-分位数'!$J$3:$J$498),('[1]面板-分位数'!$C$3:$C$498='面板-景气指数'!$A94)*'[1]面板-分位数'!CS$3:CS$498)/SUMIF('[1]面板-分位数'!$C$3:$C$498,'面板-景气指数'!$A94,'[1]面板-分位数'!$J$3:$J$498)</f>
        <v>0.54775000000000007</v>
      </c>
      <c r="CO94" s="48">
        <f t="array" ref="CO94">SUMPRODUCT(('[1]面板-分位数'!$C$3:$C$498='面板-景气指数'!$A94)*('[1]面板-分位数'!$J$3:$J$498),('[1]面板-分位数'!$C$3:$C$498='面板-景气指数'!$A94)*'[1]面板-分位数'!CT$3:CT$498)/SUMIF('[1]面板-分位数'!$C$3:$C$498,'面板-景气指数'!$A94,'[1]面板-分位数'!$J$3:$J$498)</f>
        <v>0.47012500000000007</v>
      </c>
      <c r="CP94" s="48">
        <f t="array" ref="CP94">SUMPRODUCT(('[1]面板-分位数'!$C$3:$C$498='面板-景气指数'!$A94)*('[1]面板-分位数'!$J$3:$J$498),('[1]面板-分位数'!$C$3:$C$498='面板-景气指数'!$A94)*'[1]面板-分位数'!CU$3:CU$498)/SUMIF('[1]面板-分位数'!$C$3:$C$498,'面板-景气指数'!$A94,'[1]面板-分位数'!$J$3:$J$498)</f>
        <v>0.41850000000000009</v>
      </c>
      <c r="CQ94" s="48">
        <f t="array" ref="CQ94">SUMPRODUCT(('[1]面板-分位数'!$C$3:$C$498='面板-景气指数'!$A94)*('[1]面板-分位数'!$J$3:$J$498),('[1]面板-分位数'!$C$3:$C$498='面板-景气指数'!$A94)*'[1]面板-分位数'!CV$3:CV$498)/SUMIF('[1]面板-分位数'!$C$3:$C$498,'面板-景气指数'!$A94,'[1]面板-分位数'!$J$3:$J$498)</f>
        <v>0.34512500000000002</v>
      </c>
      <c r="CR94" s="48">
        <f t="array" ref="CR94">SUMPRODUCT(('[1]面板-分位数'!$C$3:$C$498='面板-景气指数'!$A94)*('[1]面板-分位数'!$J$3:$J$498),('[1]面板-分位数'!$C$3:$C$498='面板-景气指数'!$A94)*'[1]面板-分位数'!CW$3:CW$498)/SUMIF('[1]面板-分位数'!$C$3:$C$498,'面板-景气指数'!$A94,'[1]面板-分位数'!$J$3:$J$498)</f>
        <v>0.32137500000000002</v>
      </c>
      <c r="CS94" s="48">
        <f t="array" ref="CS94">SUMPRODUCT(('[1]面板-分位数'!$C$3:$C$498='面板-景气指数'!$A94)*('[1]面板-分位数'!$J$3:$J$498),('[1]面板-分位数'!$C$3:$C$498='面板-景气指数'!$A94)*'[1]面板-分位数'!CX$3:CX$498)/SUMIF('[1]面板-分位数'!$C$3:$C$498,'面板-景气指数'!$A94,'[1]面板-分位数'!$J$3:$J$498)</f>
        <v>0.34537500000000015</v>
      </c>
      <c r="CT94" s="48">
        <f t="array" ref="CT94">SUMPRODUCT(('[1]面板-分位数'!$C$3:$C$498='面板-景气指数'!$A94)*('[1]面板-分位数'!$J$3:$J$498),('[1]面板-分位数'!$C$3:$C$498='面板-景气指数'!$A94)*'[1]面板-分位数'!CY$3:CY$498)/SUMIF('[1]面板-分位数'!$C$3:$C$498,'面板-景气指数'!$A94,'[1]面板-分位数'!$J$3:$J$498)</f>
        <v>0.4063750000000001</v>
      </c>
      <c r="CU94" s="48">
        <f t="array" ref="CU94">SUMPRODUCT(('[1]面板-分位数'!$C$3:$C$498='面板-景气指数'!$A94)*('[1]面板-分位数'!$J$3:$J$498),('[1]面板-分位数'!$C$3:$C$498='面板-景气指数'!$A94)*'[1]面板-分位数'!CZ$3:CZ$498)/SUMIF('[1]面板-分位数'!$C$3:$C$498,'面板-景气指数'!$A94,'[1]面板-分位数'!$J$3:$J$498)</f>
        <v>0.37750000000000006</v>
      </c>
      <c r="CV94" s="48">
        <f t="array" ref="CV94">SUMPRODUCT(('[1]面板-分位数'!$C$3:$C$498='面板-景气指数'!$A94)*('[1]面板-分位数'!$J$3:$J$498),('[1]面板-分位数'!$C$3:$C$498='面板-景气指数'!$A94)*'[1]面板-分位数'!DA$3:DA$498)/SUMIF('[1]面板-分位数'!$C$3:$C$498,'面板-景气指数'!$A94,'[1]面板-分位数'!$J$3:$J$498)</f>
        <v>0.26937500000000003</v>
      </c>
    </row>
    <row r="95" spans="1:100" x14ac:dyDescent="0.2">
      <c r="A95" s="46" t="s">
        <v>81</v>
      </c>
      <c r="B95" s="47">
        <f t="shared" si="25"/>
        <v>-24.40000000000002</v>
      </c>
      <c r="C95" s="47">
        <f t="shared" si="27"/>
        <v>0.23333333333332706</v>
      </c>
      <c r="D95" s="49">
        <f t="shared" si="26"/>
        <v>17.928561589575366</v>
      </c>
      <c r="E95" s="47"/>
      <c r="F95" s="48">
        <f t="array" ref="F95">SUMPRODUCT(('[1]面板-分位数'!$C$3:$C$498='面板-景气指数'!$A95)*('[1]面板-分位数'!$J$3:$J$498),('[1]面板-分位数'!$C$3:$C$498='面板-景气指数'!$A95)*'[1]面板-分位数'!K$3:K$498)/SUMIF('[1]面板-分位数'!$C$3:$C$498,'面板-景气指数'!$A95,'[1]面板-分位数'!$J$3:$J$498)</f>
        <v>7.816666666666662E-2</v>
      </c>
      <c r="G95" s="48">
        <f t="array" ref="G95">SUMPRODUCT(('[1]面板-分位数'!$C$3:$C$498='面板-景气指数'!$A95)*('[1]面板-分位数'!$J$3:$J$498),('[1]面板-分位数'!$C$3:$C$498='面板-景气指数'!$A95)*'[1]面板-分位数'!L$3:L$498)/SUMIF('[1]面板-分位数'!$C$3:$C$498,'面板-景气指数'!$A95,'[1]面板-分位数'!$J$3:$J$498)</f>
        <v>0.15616666666666656</v>
      </c>
      <c r="H95" s="48">
        <f t="array" ref="H95">SUMPRODUCT(('[1]面板-分位数'!$C$3:$C$498='面板-景气指数'!$A95)*('[1]面板-分位数'!$J$3:$J$498),('[1]面板-分位数'!$C$3:$C$498='面板-景气指数'!$A95)*'[1]面板-分位数'!M$3:M$498)/SUMIF('[1]面板-分位数'!$C$3:$C$498,'面板-景气指数'!$A95,'[1]面板-分位数'!$J$3:$J$498)</f>
        <v>0.1654999999999999</v>
      </c>
      <c r="I95" s="48">
        <f t="array" ref="I95">SUMPRODUCT(('[1]面板-分位数'!$C$3:$C$498='面板-景气指数'!$A95)*('[1]面板-分位数'!$J$3:$J$498),('[1]面板-分位数'!$C$3:$C$498='面板-景气指数'!$A95)*'[1]面板-分位数'!N$3:N$498)/SUMIF('[1]面板-分位数'!$C$3:$C$498,'面板-景气指数'!$A95,'[1]面板-分位数'!$J$3:$J$498)</f>
        <v>0.17683333333333326</v>
      </c>
      <c r="J95" s="48">
        <f t="array" ref="J95">SUMPRODUCT(('[1]面板-分位数'!$C$3:$C$498='面板-景气指数'!$A95)*('[1]面板-分位数'!$J$3:$J$498),('[1]面板-分位数'!$C$3:$C$498='面板-景气指数'!$A95)*'[1]面板-分位数'!O$3:O$498)/SUMIF('[1]面板-分位数'!$C$3:$C$498,'面板-景气指数'!$A95,'[1]面板-分位数'!$J$3:$J$498)</f>
        <v>0.15383333333333329</v>
      </c>
      <c r="K95" s="48">
        <f t="array" ref="K95">SUMPRODUCT(('[1]面板-分位数'!$C$3:$C$498='面板-景气指数'!$A95)*('[1]面板-分位数'!$J$3:$J$498),('[1]面板-分位数'!$C$3:$C$498='面板-景气指数'!$A95)*'[1]面板-分位数'!P$3:P$498)/SUMIF('[1]面板-分位数'!$C$3:$C$498,'面板-景气指数'!$A95,'[1]面板-分位数'!$J$3:$J$498)</f>
        <v>0.2178333333333333</v>
      </c>
      <c r="L95" s="48">
        <f t="array" ref="L95">SUMPRODUCT(('[1]面板-分位数'!$C$3:$C$498='面板-景气指数'!$A95)*('[1]面板-分位数'!$J$3:$J$498),('[1]面板-分位数'!$C$3:$C$498='面板-景气指数'!$A95)*'[1]面板-分位数'!Q$3:Q$498)/SUMIF('[1]面板-分位数'!$C$3:$C$498,'面板-景气指数'!$A95,'[1]面板-分位数'!$J$3:$J$498)</f>
        <v>0.37949999999999995</v>
      </c>
      <c r="M95" s="48">
        <f t="array" ref="M95">SUMPRODUCT(('[1]面板-分位数'!$C$3:$C$498='面板-景气指数'!$A95)*('[1]面板-分位数'!$J$3:$J$498),('[1]面板-分位数'!$C$3:$C$498='面板-景气指数'!$A95)*'[1]面板-分位数'!R$3:R$498)/SUMIF('[1]面板-分位数'!$C$3:$C$498,'面板-景气指数'!$A95,'[1]面板-分位数'!$J$3:$J$498)</f>
        <v>0.47816666666666663</v>
      </c>
      <c r="N95" s="48">
        <f t="array" ref="N95">SUMPRODUCT(('[1]面板-分位数'!$C$3:$C$498='面板-景气指数'!$A95)*('[1]面板-分位数'!$J$3:$J$498),('[1]面板-分位数'!$C$3:$C$498='面板-景气指数'!$A95)*'[1]面板-分位数'!S$3:S$498)/SUMIF('[1]面板-分位数'!$C$3:$C$498,'面板-景气指数'!$A95,'[1]面板-分位数'!$J$3:$J$498)</f>
        <v>0.41549999999999981</v>
      </c>
      <c r="O95" s="48">
        <f t="array" ref="O95">SUMPRODUCT(('[1]面板-分位数'!$C$3:$C$498='面板-景气指数'!$A95)*('[1]面板-分位数'!$J$3:$J$498),('[1]面板-分位数'!$C$3:$C$498='面板-景气指数'!$A95)*'[1]面板-分位数'!T$3:T$498)/SUMIF('[1]面板-分位数'!$C$3:$C$498,'面板-景气指数'!$A95,'[1]面板-分位数'!$J$3:$J$498)</f>
        <v>0.3329999999999998</v>
      </c>
      <c r="P95" s="48">
        <f t="array" ref="P95">SUMPRODUCT(('[1]面板-分位数'!$C$3:$C$498='面板-景气指数'!$A95)*('[1]面板-分位数'!$J$3:$J$498),('[1]面板-分位数'!$C$3:$C$498='面板-景气指数'!$A95)*'[1]面板-分位数'!U$3:U$498)/SUMIF('[1]面板-分位数'!$C$3:$C$498,'面板-景气指数'!$A95,'[1]面板-分位数'!$J$3:$J$498)</f>
        <v>0.21149999999999991</v>
      </c>
      <c r="Q95" s="48">
        <f t="array" ref="Q95">SUMPRODUCT(('[1]面板-分位数'!$C$3:$C$498='面板-景气指数'!$A95)*('[1]面板-分位数'!$J$3:$J$498),('[1]面板-分位数'!$C$3:$C$498='面板-景气指数'!$A95)*'[1]面板-分位数'!V$3:V$498)/SUMIF('[1]面板-分位数'!$C$3:$C$498,'面板-景气指数'!$A95,'[1]面板-分位数'!$J$3:$J$498)</f>
        <v>0.25716666666666671</v>
      </c>
      <c r="R95" s="48">
        <f t="array" ref="R95">SUMPRODUCT(('[1]面板-分位数'!$C$3:$C$498='面板-景气指数'!$A95)*('[1]面板-分位数'!$J$3:$J$498),('[1]面板-分位数'!$C$3:$C$498='面板-景气指数'!$A95)*'[1]面板-分位数'!W$3:W$498)/SUMIF('[1]面板-分位数'!$C$3:$C$498,'面板-景气指数'!$A95,'[1]面板-分位数'!$J$3:$J$498)</f>
        <v>0.35466666666666669</v>
      </c>
      <c r="S95" s="48">
        <f t="array" ref="S95">SUMPRODUCT(('[1]面板-分位数'!$C$3:$C$498='面板-景气指数'!$A95)*('[1]面板-分位数'!$J$3:$J$498),('[1]面板-分位数'!$C$3:$C$498='面板-景气指数'!$A95)*'[1]面板-分位数'!X$3:X$498)/SUMIF('[1]面板-分位数'!$C$3:$C$498,'面板-景气指数'!$A95,'[1]面板-分位数'!$J$3:$J$498)</f>
        <v>0.40016666666666678</v>
      </c>
      <c r="T95" s="48">
        <f t="array" ref="T95">SUMPRODUCT(('[1]面板-分位数'!$C$3:$C$498='面板-景气指数'!$A95)*('[1]面板-分位数'!$J$3:$J$498),('[1]面板-分位数'!$C$3:$C$498='面板-景气指数'!$A95)*'[1]面板-分位数'!Y$3:Y$498)/SUMIF('[1]面板-分位数'!$C$3:$C$498,'面板-景气指数'!$A95,'[1]面板-分位数'!$J$3:$J$498)</f>
        <v>0.43266666666666664</v>
      </c>
      <c r="U95" s="48">
        <f t="array" ref="U95">SUMPRODUCT(('[1]面板-分位数'!$C$3:$C$498='面板-景气指数'!$A95)*('[1]面板-分位数'!$J$3:$J$498),('[1]面板-分位数'!$C$3:$C$498='面板-景气指数'!$A95)*'[1]面板-分位数'!Z$3:Z$498)/SUMIF('[1]面板-分位数'!$C$3:$C$498,'面板-景气指数'!$A95,'[1]面板-分位数'!$J$3:$J$498)</f>
        <v>0.35900000000000004</v>
      </c>
      <c r="V95" s="48">
        <f t="array" ref="V95">SUMPRODUCT(('[1]面板-分位数'!$C$3:$C$498='面板-景气指数'!$A95)*('[1]面板-分位数'!$J$3:$J$498),('[1]面板-分位数'!$C$3:$C$498='面板-景气指数'!$A95)*'[1]面板-分位数'!AA$3:AA$498)/SUMIF('[1]面板-分位数'!$C$3:$C$498,'面板-景气指数'!$A95,'[1]面板-分位数'!$J$3:$J$498)</f>
        <v>0.38616666666666666</v>
      </c>
      <c r="W95" s="48">
        <f t="array" ref="W95">SUMPRODUCT(('[1]面板-分位数'!$C$3:$C$498='面板-景气指数'!$A95)*('[1]面板-分位数'!$J$3:$J$498),('[1]面板-分位数'!$C$3:$C$498='面板-景气指数'!$A95)*'[1]面板-分位数'!AB$3:AB$498)/SUMIF('[1]面板-分位数'!$C$3:$C$498,'面板-景气指数'!$A95,'[1]面板-分位数'!$J$3:$J$498)</f>
        <v>0.28349999999999997</v>
      </c>
      <c r="X95" s="48">
        <f t="array" ref="X95">SUMPRODUCT(('[1]面板-分位数'!$C$3:$C$498='面板-景气指数'!$A95)*('[1]面板-分位数'!$J$3:$J$498),('[1]面板-分位数'!$C$3:$C$498='面板-景气指数'!$A95)*'[1]面板-分位数'!AC$3:AC$498)/SUMIF('[1]面板-分位数'!$C$3:$C$498,'面板-景气指数'!$A95,'[1]面板-分位数'!$J$3:$J$498)</f>
        <v>0.17850000000000005</v>
      </c>
      <c r="Y95" s="48">
        <f t="array" ref="Y95">SUMPRODUCT(('[1]面板-分位数'!$C$3:$C$498='面板-景气指数'!$A95)*('[1]面板-分位数'!$J$3:$J$498),('[1]面板-分位数'!$C$3:$C$498='面板-景气指数'!$A95)*'[1]面板-分位数'!AD$3:AD$498)/SUMIF('[1]面板-分位数'!$C$3:$C$498,'面板-景气指数'!$A95,'[1]面板-分位数'!$J$3:$J$498)</f>
        <v>0.23483333333333339</v>
      </c>
      <c r="Z95" s="48">
        <f t="array" ref="Z95">SUMPRODUCT(('[1]面板-分位数'!$C$3:$C$498='面板-景气指数'!$A95)*('[1]面板-分位数'!$J$3:$J$498),('[1]面板-分位数'!$C$3:$C$498='面板-景气指数'!$A95)*'[1]面板-分位数'!AE$3:AE$498)/SUMIF('[1]面板-分位数'!$C$3:$C$498,'面板-景气指数'!$A95,'[1]面板-分位数'!$J$3:$J$498)</f>
        <v>0.39216666666666666</v>
      </c>
      <c r="AA95" s="48">
        <f t="array" ref="AA95">SUMPRODUCT(('[1]面板-分位数'!$C$3:$C$498='面板-景气指数'!$A95)*('[1]面板-分位数'!$J$3:$J$498),('[1]面板-分位数'!$C$3:$C$498='面板-景气指数'!$A95)*'[1]面板-分位数'!AF$3:AF$498)/SUMIF('[1]面板-分位数'!$C$3:$C$498,'面板-景气指数'!$A95,'[1]面板-分位数'!$J$3:$J$498)</f>
        <v>0.52483333333333337</v>
      </c>
      <c r="AB95" s="48">
        <f t="array" ref="AB95">SUMPRODUCT(('[1]面板-分位数'!$C$3:$C$498='面板-景气指数'!$A95)*('[1]面板-分位数'!$J$3:$J$498),('[1]面板-分位数'!$C$3:$C$498='面板-景气指数'!$A95)*'[1]面板-分位数'!AG$3:AG$498)/SUMIF('[1]面板-分位数'!$C$3:$C$498,'面板-景气指数'!$A95,'[1]面板-分位数'!$J$3:$J$498)</f>
        <v>0.50433333333333319</v>
      </c>
      <c r="AC95" s="48">
        <f t="array" ref="AC95">SUMPRODUCT(('[1]面板-分位数'!$C$3:$C$498='面板-景气指数'!$A95)*('[1]面板-分位数'!$J$3:$J$498),('[1]面板-分位数'!$C$3:$C$498='面板-景气指数'!$A95)*'[1]面板-分位数'!AH$3:AH$498)/SUMIF('[1]面板-分位数'!$C$3:$C$498,'面板-景气指数'!$A95,'[1]面板-分位数'!$J$3:$J$498)</f>
        <v>0.4851666666666668</v>
      </c>
      <c r="AD95" s="48">
        <f t="array" ref="AD95">SUMPRODUCT(('[1]面板-分位数'!$C$3:$C$498='面板-景气指数'!$A95)*('[1]面板-分位数'!$J$3:$J$498),('[1]面板-分位数'!$C$3:$C$498='面板-景气指数'!$A95)*'[1]面板-分位数'!AI$3:AI$498)/SUMIF('[1]面板-分位数'!$C$3:$C$498,'面板-景气指数'!$A95,'[1]面板-分位数'!$J$3:$J$498)</f>
        <v>0.40533333333333338</v>
      </c>
      <c r="AE95" s="48">
        <f t="array" ref="AE95">SUMPRODUCT(('[1]面板-分位数'!$C$3:$C$498='面板-景气指数'!$A95)*('[1]面板-分位数'!$J$3:$J$498),('[1]面板-分位数'!$C$3:$C$498='面板-景气指数'!$A95)*'[1]面板-分位数'!AJ$3:AJ$498)/SUMIF('[1]面板-分位数'!$C$3:$C$498,'面板-景气指数'!$A95,'[1]面板-分位数'!$J$3:$J$498)</f>
        <v>0.43183333333333351</v>
      </c>
      <c r="AF95" s="48">
        <f t="array" ref="AF95">SUMPRODUCT(('[1]面板-分位数'!$C$3:$C$498='面板-景气指数'!$A95)*('[1]面板-分位数'!$J$3:$J$498),('[1]面板-分位数'!$C$3:$C$498='面板-景气指数'!$A95)*'[1]面板-分位数'!AK$3:AK$498)/SUMIF('[1]面板-分位数'!$C$3:$C$498,'面板-景气指数'!$A95,'[1]面板-分位数'!$J$3:$J$498)</f>
        <v>0.50700000000000012</v>
      </c>
      <c r="AG95" s="48">
        <f t="array" ref="AG95">SUMPRODUCT(('[1]面板-分位数'!$C$3:$C$498='面板-景气指数'!$A95)*('[1]面板-分位数'!$J$3:$J$498),('[1]面板-分位数'!$C$3:$C$498='面板-景气指数'!$A95)*'[1]面板-分位数'!AL$3:AL$498)/SUMIF('[1]面板-分位数'!$C$3:$C$498,'面板-景气指数'!$A95,'[1]面板-分位数'!$J$3:$J$498)</f>
        <v>0.64850000000000008</v>
      </c>
      <c r="AH95" s="48">
        <f t="array" ref="AH95">SUMPRODUCT(('[1]面板-分位数'!$C$3:$C$498='面板-景气指数'!$A95)*('[1]面板-分位数'!$J$3:$J$498),('[1]面板-分位数'!$C$3:$C$498='面板-景气指数'!$A95)*'[1]面板-分位数'!AM$3:AM$498)/SUMIF('[1]面板-分位数'!$C$3:$C$498,'面板-景气指数'!$A95,'[1]面板-分位数'!$J$3:$J$498)</f>
        <v>0.65833333333333355</v>
      </c>
      <c r="AI95" s="48">
        <f t="array" ref="AI95">SUMPRODUCT(('[1]面板-分位数'!$C$3:$C$498='面板-景气指数'!$A95)*('[1]面板-分位数'!$J$3:$J$498),('[1]面板-分位数'!$C$3:$C$498='面板-景气指数'!$A95)*'[1]面板-分位数'!AN$3:AN$498)/SUMIF('[1]面板-分位数'!$C$3:$C$498,'面板-景气指数'!$A95,'[1]面板-分位数'!$J$3:$J$498)</f>
        <v>0.69033333333333347</v>
      </c>
      <c r="AJ95" s="48">
        <f t="array" ref="AJ95">SUMPRODUCT(('[1]面板-分位数'!$C$3:$C$498='面板-景气指数'!$A95)*('[1]面板-分位数'!$J$3:$J$498),('[1]面板-分位数'!$C$3:$C$498='面板-景气指数'!$A95)*'[1]面板-分位数'!AO$3:AO$498)/SUMIF('[1]面板-分位数'!$C$3:$C$498,'面板-景气指数'!$A95,'[1]面板-分位数'!$J$3:$J$498)</f>
        <v>0.76766666666666672</v>
      </c>
      <c r="AK95" s="48">
        <f t="array" ref="AK95">SUMPRODUCT(('[1]面板-分位数'!$C$3:$C$498='面板-景气指数'!$A95)*('[1]面板-分位数'!$J$3:$J$498),('[1]面板-分位数'!$C$3:$C$498='面板-景气指数'!$A95)*'[1]面板-分位数'!AP$3:AP$498)/SUMIF('[1]面板-分位数'!$C$3:$C$498,'面板-景气指数'!$A95,'[1]面板-分位数'!$J$3:$J$498)</f>
        <v>0.90283333333333349</v>
      </c>
      <c r="AL95" s="48">
        <f t="array" ref="AL95">SUMPRODUCT(('[1]面板-分位数'!$C$3:$C$498='面板-景气指数'!$A95)*('[1]面板-分位数'!$J$3:$J$498),('[1]面板-分位数'!$C$3:$C$498='面板-景气指数'!$A95)*'[1]面板-分位数'!AQ$3:AQ$498)/SUMIF('[1]面板-分位数'!$C$3:$C$498,'面板-景气指数'!$A95,'[1]面板-分位数'!$J$3:$J$498)</f>
        <v>0.94566666666666677</v>
      </c>
      <c r="AM95" s="48">
        <f t="array" ref="AM95">SUMPRODUCT(('[1]面板-分位数'!$C$3:$C$498='面板-景气指数'!$A95)*('[1]面板-分位数'!$J$3:$J$498),('[1]面板-分位数'!$C$3:$C$498='面板-景气指数'!$A95)*'[1]面板-分位数'!AR$3:AR$498)/SUMIF('[1]面板-分位数'!$C$3:$C$498,'面板-景气指数'!$A95,'[1]面板-分位数'!$J$3:$J$498)</f>
        <v>0.99083333333333345</v>
      </c>
      <c r="AN95" s="48">
        <f t="array" ref="AN95">SUMPRODUCT(('[1]面板-分位数'!$C$3:$C$498='面板-景气指数'!$A95)*('[1]面板-分位数'!$J$3:$J$498),('[1]面板-分位数'!$C$3:$C$498='面板-景气指数'!$A95)*'[1]面板-分位数'!AS$3:AS$498)/SUMIF('[1]面板-分位数'!$C$3:$C$498,'面板-景气指数'!$A95,'[1]面板-分位数'!$J$3:$J$498)</f>
        <v>0.79883333333333328</v>
      </c>
      <c r="AO95" s="48">
        <f t="array" ref="AO95">SUMPRODUCT(('[1]面板-分位数'!$C$3:$C$498='面板-景气指数'!$A95)*('[1]面板-分位数'!$J$3:$J$498),('[1]面板-分位数'!$C$3:$C$498='面板-景气指数'!$A95)*'[1]面板-分位数'!AT$3:AT$498)/SUMIF('[1]面板-分位数'!$C$3:$C$498,'面板-景气指数'!$A95,'[1]面板-分位数'!$J$3:$J$498)</f>
        <v>0.73633333333333328</v>
      </c>
      <c r="AP95" s="48">
        <f t="array" ref="AP95">SUMPRODUCT(('[1]面板-分位数'!$C$3:$C$498='面板-景气指数'!$A95)*('[1]面板-分位数'!$J$3:$J$498),('[1]面板-分位数'!$C$3:$C$498='面板-景气指数'!$A95)*'[1]面板-分位数'!AU$3:AU$498)/SUMIF('[1]面板-分位数'!$C$3:$C$498,'面板-景气指数'!$A95,'[1]面板-分位数'!$J$3:$J$498)</f>
        <v>0.69366666666666665</v>
      </c>
      <c r="AQ95" s="48">
        <f t="array" ref="AQ95">SUMPRODUCT(('[1]面板-分位数'!$C$3:$C$498='面板-景气指数'!$A95)*('[1]面板-分位数'!$J$3:$J$498),('[1]面板-分位数'!$C$3:$C$498='面板-景气指数'!$A95)*'[1]面板-分位数'!AV$3:AV$498)/SUMIF('[1]面板-分位数'!$C$3:$C$498,'面板-景气指数'!$A95,'[1]面板-分位数'!$J$3:$J$498)</f>
        <v>0.70100000000000018</v>
      </c>
      <c r="AR95" s="48">
        <f t="array" ref="AR95">SUMPRODUCT(('[1]面板-分位数'!$C$3:$C$498='面板-景气指数'!$A95)*('[1]面板-分位数'!$J$3:$J$498),('[1]面板-分位数'!$C$3:$C$498='面板-景气指数'!$A95)*'[1]面板-分位数'!AW$3:AW$498)/SUMIF('[1]面板-分位数'!$C$3:$C$498,'面板-景气指数'!$A95,'[1]面板-分位数'!$J$3:$J$498)</f>
        <v>0.71000000000000019</v>
      </c>
      <c r="AS95" s="48">
        <f t="array" ref="AS95">SUMPRODUCT(('[1]面板-分位数'!$C$3:$C$498='面板-景气指数'!$A95)*('[1]面板-分位数'!$J$3:$J$498),('[1]面板-分位数'!$C$3:$C$498='面板-景气指数'!$A95)*'[1]面板-分位数'!AX$3:AX$498)/SUMIF('[1]面板-分位数'!$C$3:$C$498,'面板-景气指数'!$A95,'[1]面板-分位数'!$J$3:$J$498)</f>
        <v>0.67233333333333345</v>
      </c>
      <c r="AT95" s="48">
        <f t="array" ref="AT95">SUMPRODUCT(('[1]面板-分位数'!$C$3:$C$498='面板-景气指数'!$A95)*('[1]面板-分位数'!$J$3:$J$498),('[1]面板-分位数'!$C$3:$C$498='面板-景气指数'!$A95)*'[1]面板-分位数'!AY$3:AY$498)/SUMIF('[1]面板-分位数'!$C$3:$C$498,'面板-景气指数'!$A95,'[1]面板-分位数'!$J$3:$J$498)</f>
        <v>0.63133333333333341</v>
      </c>
      <c r="AU95" s="48">
        <f t="array" ref="AU95">SUMPRODUCT(('[1]面板-分位数'!$C$3:$C$498='面板-景气指数'!$A95)*('[1]面板-分位数'!$J$3:$J$498),('[1]面板-分位数'!$C$3:$C$498='面板-景气指数'!$A95)*'[1]面板-分位数'!AZ$3:AZ$498)/SUMIF('[1]面板-分位数'!$C$3:$C$498,'面板-景气指数'!$A95,'[1]面板-分位数'!$J$3:$J$498)</f>
        <v>0.66866666666666674</v>
      </c>
      <c r="AV95" s="48">
        <f t="array" ref="AV95">SUMPRODUCT(('[1]面板-分位数'!$C$3:$C$498='面板-景气指数'!$A95)*('[1]面板-分位数'!$J$3:$J$498),('[1]面板-分位数'!$C$3:$C$498='面板-景气指数'!$A95)*'[1]面板-分位数'!BA$3:BA$498)/SUMIF('[1]面板-分位数'!$C$3:$C$498,'面板-景气指数'!$A95,'[1]面板-分位数'!$J$3:$J$498)</f>
        <v>0.68799999999999994</v>
      </c>
      <c r="AW95" s="48">
        <f t="array" ref="AW95">SUMPRODUCT(('[1]面板-分位数'!$C$3:$C$498='面板-景气指数'!$A95)*('[1]面板-分位数'!$J$3:$J$498),('[1]面板-分位数'!$C$3:$C$498='面板-景气指数'!$A95)*'[1]面板-分位数'!BB$3:BB$498)/SUMIF('[1]面板-分位数'!$C$3:$C$498,'面板-景气指数'!$A95,'[1]面板-分位数'!$J$3:$J$498)</f>
        <v>0.51500000000000001</v>
      </c>
      <c r="AX95" s="48">
        <f t="array" ref="AX95">SUMPRODUCT(('[1]面板-分位数'!$C$3:$C$498='面板-景气指数'!$A95)*('[1]面板-分位数'!$J$3:$J$498),('[1]面板-分位数'!$C$3:$C$498='面板-景气指数'!$A95)*'[1]面板-分位数'!BC$3:BC$498)/SUMIF('[1]面板-分位数'!$C$3:$C$498,'面板-景气指数'!$A95,'[1]面板-分位数'!$J$3:$J$498)</f>
        <v>0.38350000000000017</v>
      </c>
      <c r="AY95" s="48">
        <f t="array" ref="AY95">SUMPRODUCT(('[1]面板-分位数'!$C$3:$C$498='面板-景气指数'!$A95)*('[1]面板-分位数'!$J$3:$J$498),('[1]面板-分位数'!$C$3:$C$498='面板-景气指数'!$A95)*'[1]面板-分位数'!BD$3:BD$498)/SUMIF('[1]面板-分位数'!$C$3:$C$498,'面板-景气指数'!$A95,'[1]面板-分位数'!$J$3:$J$498)</f>
        <v>0.29450000000000004</v>
      </c>
      <c r="AZ95" s="48">
        <f t="array" ref="AZ95">SUMPRODUCT(('[1]面板-分位数'!$C$3:$C$498='面板-景气指数'!$A95)*('[1]面板-分位数'!$J$3:$J$498),('[1]面板-分位数'!$C$3:$C$498='面板-景气指数'!$A95)*'[1]面板-分位数'!BE$3:BE$498)/SUMIF('[1]面板-分位数'!$C$3:$C$498,'面板-景气指数'!$A95,'[1]面板-分位数'!$J$3:$J$498)</f>
        <v>0.3015000000000001</v>
      </c>
      <c r="BA95" s="48">
        <f t="array" ref="BA95">SUMPRODUCT(('[1]面板-分位数'!$C$3:$C$498='面板-景气指数'!$A95)*('[1]面板-分位数'!$J$3:$J$498),('[1]面板-分位数'!$C$3:$C$498='面板-景气指数'!$A95)*'[1]面板-分位数'!BF$3:BF$498)/SUMIF('[1]面板-分位数'!$C$3:$C$498,'面板-景气指数'!$A95,'[1]面板-分位数'!$J$3:$J$498)</f>
        <v>0.38083333333333336</v>
      </c>
      <c r="BB95" s="48">
        <f t="array" ref="BB95">SUMPRODUCT(('[1]面板-分位数'!$C$3:$C$498='面板-景气指数'!$A95)*('[1]面板-分位数'!$J$3:$J$498),('[1]面板-分位数'!$C$3:$C$498='面板-景气指数'!$A95)*'[1]面板-分位数'!BG$3:BG$498)/SUMIF('[1]面板-分位数'!$C$3:$C$498,'面板-景气指数'!$A95,'[1]面板-分位数'!$J$3:$J$498)</f>
        <v>0.4325</v>
      </c>
      <c r="BC95" s="48">
        <f t="array" ref="BC95">SUMPRODUCT(('[1]面板-分位数'!$C$3:$C$498='面板-景气指数'!$A95)*('[1]面板-分位数'!$J$3:$J$498),('[1]面板-分位数'!$C$3:$C$498='面板-景气指数'!$A95)*'[1]面板-分位数'!BH$3:BH$498)/SUMIF('[1]面板-分位数'!$C$3:$C$498,'面板-景气指数'!$A95,'[1]面板-分位数'!$J$3:$J$498)</f>
        <v>0.39499999999999991</v>
      </c>
      <c r="BD95" s="48">
        <f t="array" ref="BD95">SUMPRODUCT(('[1]面板-分位数'!$C$3:$C$498='面板-景气指数'!$A95)*('[1]面板-分位数'!$J$3:$J$498),('[1]面板-分位数'!$C$3:$C$498='面板-景气指数'!$A95)*'[1]面板-分位数'!BI$3:BI$498)/SUMIF('[1]面板-分位数'!$C$3:$C$498,'面板-景气指数'!$A95,'[1]面板-分位数'!$J$3:$J$498)</f>
        <v>0.31449999999999984</v>
      </c>
      <c r="BE95" s="48">
        <f t="array" ref="BE95">SUMPRODUCT(('[1]面板-分位数'!$C$3:$C$498='面板-景气指数'!$A95)*('[1]面板-分位数'!$J$3:$J$498),('[1]面板-分位数'!$C$3:$C$498='面板-景气指数'!$A95)*'[1]面板-分位数'!BJ$3:BJ$498)/SUMIF('[1]面板-分位数'!$C$3:$C$498,'面板-景气指数'!$A95,'[1]面板-分位数'!$J$3:$J$498)</f>
        <v>0.28749999999999987</v>
      </c>
      <c r="BF95" s="48">
        <f t="array" ref="BF95">SUMPRODUCT(('[1]面板-分位数'!$C$3:$C$498='面板-景气指数'!$A95)*('[1]面板-分位数'!$J$3:$J$498),('[1]面板-分位数'!$C$3:$C$498='面板-景气指数'!$A95)*'[1]面板-分位数'!BK$3:BK$498)/SUMIF('[1]面板-分位数'!$C$3:$C$498,'面板-景气指数'!$A95,'[1]面板-分位数'!$J$3:$J$498)</f>
        <v>0.29299999999999987</v>
      </c>
      <c r="BG95" s="48">
        <f t="array" ref="BG95">SUMPRODUCT(('[1]面板-分位数'!$C$3:$C$498='面板-景气指数'!$A95)*('[1]面板-分位数'!$J$3:$J$498),('[1]面板-分位数'!$C$3:$C$498='面板-景气指数'!$A95)*'[1]面板-分位数'!BL$3:BL$498)/SUMIF('[1]面板-分位数'!$C$3:$C$498,'面板-景气指数'!$A95,'[1]面板-分位数'!$J$3:$J$498)</f>
        <v>0.34099999999999991</v>
      </c>
      <c r="BH95" s="48">
        <f t="array" ref="BH95">SUMPRODUCT(('[1]面板-分位数'!$C$3:$C$498='面板-景气指数'!$A95)*('[1]面板-分位数'!$J$3:$J$498),('[1]面板-分位数'!$C$3:$C$498='面板-景气指数'!$A95)*'[1]面板-分位数'!BM$3:BM$498)/SUMIF('[1]面板-分位数'!$C$3:$C$498,'面板-景气指数'!$A95,'[1]面板-分位数'!$J$3:$J$498)</f>
        <v>0.33599999999999991</v>
      </c>
      <c r="BI95" s="48">
        <f t="array" ref="BI95">SUMPRODUCT(('[1]面板-分位数'!$C$3:$C$498='面板-景气指数'!$A95)*('[1]面板-分位数'!$J$3:$J$498),('[1]面板-分位数'!$C$3:$C$498='面板-景气指数'!$A95)*'[1]面板-分位数'!BN$3:BN$498)/SUMIF('[1]面板-分位数'!$C$3:$C$498,'面板-景气指数'!$A95,'[1]面板-分位数'!$J$3:$J$498)</f>
        <v>0.3249999999999999</v>
      </c>
      <c r="BJ95" s="48">
        <f t="array" ref="BJ95">SUMPRODUCT(('[1]面板-分位数'!$C$3:$C$498='面板-景气指数'!$A95)*('[1]面板-分位数'!$J$3:$J$498),('[1]面板-分位数'!$C$3:$C$498='面板-景气指数'!$A95)*'[1]面板-分位数'!BO$3:BO$498)/SUMIF('[1]面板-分位数'!$C$3:$C$498,'面板-景气指数'!$A95,'[1]面板-分位数'!$J$3:$J$498)</f>
        <v>0.3194999999999999</v>
      </c>
      <c r="BK95" s="48">
        <f t="array" ref="BK95">SUMPRODUCT(('[1]面板-分位数'!$C$3:$C$498='面板-景气指数'!$A95)*('[1]面板-分位数'!$J$3:$J$498),('[1]面板-分位数'!$C$3:$C$498='面板-景气指数'!$A95)*'[1]面板-分位数'!BP$3:BP$498)/SUMIF('[1]面板-分位数'!$C$3:$C$498,'面板-景气指数'!$A95,'[1]面板-分位数'!$J$3:$J$498)</f>
        <v>0.28199999999999981</v>
      </c>
      <c r="BL95" s="48">
        <f t="array" ref="BL95">SUMPRODUCT(('[1]面板-分位数'!$C$3:$C$498='面板-景气指数'!$A95)*('[1]面板-分位数'!$J$3:$J$498),('[1]面板-分位数'!$C$3:$C$498='面板-景气指数'!$A95)*'[1]面板-分位数'!BQ$3:BQ$498)/SUMIF('[1]面板-分位数'!$C$3:$C$498,'面板-景气指数'!$A95,'[1]面板-分位数'!$J$3:$J$498)</f>
        <v>0.30349999999999988</v>
      </c>
      <c r="BM95" s="48">
        <f t="array" ref="BM95">SUMPRODUCT(('[1]面板-分位数'!$C$3:$C$498='面板-景气指数'!$A95)*('[1]面板-分位数'!$J$3:$J$498),('[1]面板-分位数'!$C$3:$C$498='面板-景气指数'!$A95)*'[1]面板-分位数'!BR$3:BR$498)/SUMIF('[1]面板-分位数'!$C$3:$C$498,'面板-景气指数'!$A95,'[1]面板-分位数'!$J$3:$J$498)</f>
        <v>0.33049999999999985</v>
      </c>
      <c r="BN95" s="48">
        <f t="array" ref="BN95">SUMPRODUCT(('[1]面板-分位数'!$C$3:$C$498='面板-景气指数'!$A95)*('[1]面板-分位数'!$J$3:$J$498),('[1]面板-分位数'!$C$3:$C$498='面板-景气指数'!$A95)*'[1]面板-分位数'!BS$3:BS$498)/SUMIF('[1]面板-分位数'!$C$3:$C$498,'面板-景气指数'!$A95,'[1]面板-分位数'!$J$3:$J$498)</f>
        <v>0.35199999999999992</v>
      </c>
      <c r="BO95" s="48">
        <f t="array" ref="BO95">SUMPRODUCT(('[1]面板-分位数'!$C$3:$C$498='面板-景气指数'!$A95)*('[1]面板-分位数'!$J$3:$J$498),('[1]面板-分位数'!$C$3:$C$498='面板-景气指数'!$A95)*'[1]面板-分位数'!BT$3:BT$498)/SUMIF('[1]面板-分位数'!$C$3:$C$498,'面板-景气指数'!$A95,'[1]面板-分位数'!$J$3:$J$498)</f>
        <v>0.34649999999999986</v>
      </c>
      <c r="BP95" s="48">
        <f t="array" ref="BP95">SUMPRODUCT(('[1]面板-分位数'!$C$3:$C$498='面板-景气指数'!$A95)*('[1]面板-分位数'!$J$3:$J$498),('[1]面板-分位数'!$C$3:$C$498='面板-景气指数'!$A95)*'[1]面板-分位数'!BU$3:BU$498)/SUMIF('[1]面板-分位数'!$C$3:$C$498,'面板-景气指数'!$A95,'[1]面板-分位数'!$J$3:$J$498)</f>
        <v>0.38399999999999995</v>
      </c>
      <c r="BQ95" s="48">
        <f t="array" ref="BQ95">SUMPRODUCT(('[1]面板-分位数'!$C$3:$C$498='面板-景气指数'!$A95)*('[1]面板-分位数'!$J$3:$J$498),('[1]面板-分位数'!$C$3:$C$498='面板-景气指数'!$A95)*'[1]面板-分位数'!BV$3:BV$498)/SUMIF('[1]面板-分位数'!$C$3:$C$498,'面板-景气指数'!$A95,'[1]面板-分位数'!$J$3:$J$498)</f>
        <v>0.41099999999999992</v>
      </c>
      <c r="BR95" s="48">
        <f t="array" ref="BR95">SUMPRODUCT(('[1]面板-分位数'!$C$3:$C$498='面板-景气指数'!$A95)*('[1]面板-分位数'!$J$3:$J$498),('[1]面板-分位数'!$C$3:$C$498='面板-景气指数'!$A95)*'[1]面板-分位数'!BW$3:BW$498)/SUMIF('[1]面板-分位数'!$C$3:$C$498,'面板-景气指数'!$A95,'[1]面板-分位数'!$J$3:$J$498)</f>
        <v>0.43799999999999994</v>
      </c>
      <c r="BS95" s="48">
        <f t="array" ref="BS95">SUMPRODUCT(('[1]面板-分位数'!$C$3:$C$498='面板-景气指数'!$A95)*('[1]面板-分位数'!$J$3:$J$498),('[1]面板-分位数'!$C$3:$C$498='面板-景气指数'!$A95)*'[1]面板-分位数'!BX$3:BX$498)/SUMIF('[1]面板-分位数'!$C$3:$C$498,'面板-景气指数'!$A95,'[1]面板-分位数'!$J$3:$J$498)</f>
        <v>0.47549999999999998</v>
      </c>
      <c r="BT95" s="48">
        <f t="array" ref="BT95">SUMPRODUCT(('[1]面板-分位数'!$C$3:$C$498='面板-景气指数'!$A95)*('[1]面板-分位数'!$J$3:$J$498),('[1]面板-分位数'!$C$3:$C$498='面板-景气指数'!$A95)*'[1]面板-分位数'!BY$3:BY$498)/SUMIF('[1]面板-分位数'!$C$3:$C$498,'面板-景气指数'!$A95,'[1]面板-分位数'!$J$3:$J$498)</f>
        <v>0.54</v>
      </c>
      <c r="BU95" s="48">
        <f t="array" ref="BU95">SUMPRODUCT(('[1]面板-分位数'!$C$3:$C$498='面板-景气指数'!$A95)*('[1]面板-分位数'!$J$3:$J$498),('[1]面板-分位数'!$C$3:$C$498='面板-景气指数'!$A95)*'[1]面板-分位数'!BZ$3:BZ$498)/SUMIF('[1]面板-分位数'!$C$3:$C$498,'面板-景气指数'!$A95,'[1]面板-分位数'!$J$3:$J$498)</f>
        <v>0.59900000000000009</v>
      </c>
      <c r="BV95" s="48">
        <f t="array" ref="BV95">SUMPRODUCT(('[1]面板-分位数'!$C$3:$C$498='面板-景气指数'!$A95)*('[1]面板-分位数'!$J$3:$J$498),('[1]面板-分位数'!$C$3:$C$498='面板-景气指数'!$A95)*'[1]面板-分位数'!CA$3:CA$498)/SUMIF('[1]面板-分位数'!$C$3:$C$498,'面板-景气指数'!$A95,'[1]面板-分位数'!$J$3:$J$498)</f>
        <v>0.59400000000000008</v>
      </c>
      <c r="BW95" s="48">
        <f t="array" ref="BW95">SUMPRODUCT(('[1]面板-分位数'!$C$3:$C$498='面板-景气指数'!$A95)*('[1]面板-分位数'!$J$3:$J$498),('[1]面板-分位数'!$C$3:$C$498='面板-景气指数'!$A95)*'[1]面板-分位数'!CB$3:CB$498)/SUMIF('[1]面板-分位数'!$C$3:$C$498,'面板-景气指数'!$A95,'[1]面板-分位数'!$J$3:$J$498)</f>
        <v>0.57750000000000012</v>
      </c>
      <c r="BX95" s="48">
        <f t="array" ref="BX95">SUMPRODUCT(('[1]面板-分位数'!$C$3:$C$498='面板-景气指数'!$A95)*('[1]面板-分位数'!$J$3:$J$498),('[1]面板-分位数'!$C$3:$C$498='面板-景气指数'!$A95)*'[1]面板-分位数'!CC$3:CC$498)/SUMIF('[1]面板-分位数'!$C$3:$C$498,'面板-景气指数'!$A95,'[1]面板-分位数'!$J$3:$J$498)</f>
        <v>0.69050000000000022</v>
      </c>
      <c r="BY95" s="48">
        <f t="array" ref="BY95">SUMPRODUCT(('[1]面板-分位数'!$C$3:$C$498='面板-景气指数'!$A95)*('[1]面板-分位数'!$J$3:$J$498),('[1]面板-分位数'!$C$3:$C$498='面板-景气指数'!$A95)*'[1]面板-分位数'!CD$3:CD$498)/SUMIF('[1]面板-分位数'!$C$3:$C$498,'面板-景气指数'!$A95,'[1]面板-分位数'!$J$3:$J$498)</f>
        <v>0.65300000000000025</v>
      </c>
      <c r="BZ95" s="48">
        <f t="array" ref="BZ95">SUMPRODUCT(('[1]面板-分位数'!$C$3:$C$498='面板-景气指数'!$A95)*('[1]面板-分位数'!$J$3:$J$498),('[1]面板-分位数'!$C$3:$C$498='面板-景气指数'!$A95)*'[1]面板-分位数'!CE$3:CE$498)/SUMIF('[1]面板-分位数'!$C$3:$C$498,'面板-景气指数'!$A95,'[1]面板-分位数'!$J$3:$J$498)</f>
        <v>0.68000000000000027</v>
      </c>
      <c r="CA95" s="48">
        <f t="array" ref="CA95">SUMPRODUCT(('[1]面板-分位数'!$C$3:$C$498='面板-景气指数'!$A95)*('[1]面板-分位数'!$J$3:$J$498),('[1]面板-分位数'!$C$3:$C$498='面板-景气指数'!$A95)*'[1]面板-分位数'!CF$3:CF$498)/SUMIF('[1]面板-分位数'!$C$3:$C$498,'面板-景气指数'!$A95,'[1]面板-分位数'!$J$3:$J$498)</f>
        <v>0.72300000000000031</v>
      </c>
      <c r="CB95" s="48">
        <f t="array" ref="CB95">SUMPRODUCT(('[1]面板-分位数'!$C$3:$C$498='面板-景气指数'!$A95)*('[1]面板-分位数'!$J$3:$J$498),('[1]面板-分位数'!$C$3:$C$498='面板-景气指数'!$A95)*'[1]面板-分位数'!CG$3:CG$498)/SUMIF('[1]面板-分位数'!$C$3:$C$498,'面板-景气指数'!$A95,'[1]面板-分位数'!$J$3:$J$498)</f>
        <v>0.73350000000000037</v>
      </c>
      <c r="CC95" s="48">
        <f t="array" ref="CC95">SUMPRODUCT(('[1]面板-分位数'!$C$3:$C$498='面板-景气指数'!$A95)*('[1]面板-分位数'!$J$3:$J$498),('[1]面板-分位数'!$C$3:$C$498='面板-景气指数'!$A95)*'[1]面板-分位数'!CH$3:CH$498)/SUMIF('[1]面板-分位数'!$C$3:$C$498,'面板-景气指数'!$A95,'[1]面板-分位数'!$J$3:$J$498)</f>
        <v>0.75000000000000033</v>
      </c>
      <c r="CD95" s="48">
        <f t="array" ref="CD95">SUMPRODUCT(('[1]面板-分位数'!$C$3:$C$498='面板-景气指数'!$A95)*('[1]面板-分位数'!$J$3:$J$498),('[1]面板-分位数'!$C$3:$C$498='面板-景气指数'!$A95)*'[1]面板-分位数'!CI$3:CI$498)/SUMIF('[1]面板-分位数'!$C$3:$C$498,'面板-景气指数'!$A95,'[1]面板-分位数'!$J$3:$J$498)</f>
        <v>0.72800000000000031</v>
      </c>
      <c r="CE95" s="48">
        <f t="array" ref="CE95">SUMPRODUCT(('[1]面板-分位数'!$C$3:$C$498='面板-景气指数'!$A95)*('[1]面板-分位数'!$J$3:$J$498),('[1]面板-分位数'!$C$3:$C$498='面板-景气指数'!$A95)*'[1]面板-分位数'!CJ$3:CJ$498)/SUMIF('[1]面板-分位数'!$C$3:$C$498,'面板-景气指数'!$A95,'[1]面板-分位数'!$J$3:$J$498)</f>
        <v>0.7120000000000003</v>
      </c>
      <c r="CF95" s="48">
        <f t="array" ref="CF95">SUMPRODUCT(('[1]面板-分位数'!$C$3:$C$498='面板-景气指数'!$A95)*('[1]面板-分位数'!$J$3:$J$498),('[1]面板-分位数'!$C$3:$C$498='面板-景气指数'!$A95)*'[1]面板-分位数'!CK$3:CK$498)/SUMIF('[1]面板-分位数'!$C$3:$C$498,'面板-景气指数'!$A95,'[1]面板-分位数'!$J$3:$J$498)</f>
        <v>0.67450000000000032</v>
      </c>
      <c r="CG95" s="48">
        <f t="array" ref="CG95">SUMPRODUCT(('[1]面板-分位数'!$C$3:$C$498='面板-景气指数'!$A95)*('[1]面板-分位数'!$J$3:$J$498),('[1]面板-分位数'!$C$3:$C$498='面板-景气指数'!$A95)*'[1]面板-分位数'!CL$3:CL$498)/SUMIF('[1]面板-分位数'!$C$3:$C$498,'面板-景气指数'!$A95,'[1]面板-分位数'!$J$3:$J$498)</f>
        <v>0.70150000000000035</v>
      </c>
      <c r="CH95" s="48">
        <f t="array" ref="CH95">SUMPRODUCT(('[1]面板-分位数'!$C$3:$C$498='面板-景气指数'!$A95)*('[1]面板-分位数'!$J$3:$J$498),('[1]面板-分位数'!$C$3:$C$498='面板-景气指数'!$A95)*'[1]面板-分位数'!CM$3:CM$498)/SUMIF('[1]面板-分位数'!$C$3:$C$498,'面板-景气指数'!$A95,'[1]面板-分位数'!$J$3:$J$498)</f>
        <v>0.71750000000000036</v>
      </c>
      <c r="CI95" s="48">
        <f t="array" ref="CI95">SUMPRODUCT(('[1]面板-分位数'!$C$3:$C$498='面板-景气指数'!$A95)*('[1]面板-分位数'!$J$3:$J$498),('[1]面板-分位数'!$C$3:$C$498='面板-景气指数'!$A95)*'[1]面板-分位数'!CN$3:CN$498)/SUMIF('[1]面板-分位数'!$C$3:$C$498,'面板-景气指数'!$A95,'[1]面板-分位数'!$J$3:$J$498)</f>
        <v>0.73900000000000032</v>
      </c>
      <c r="CJ95" s="48">
        <f t="array" ref="CJ95">SUMPRODUCT(('[1]面板-分位数'!$C$3:$C$498='面板-景气指数'!$A95)*('[1]面板-分位数'!$J$3:$J$498),('[1]面板-分位数'!$C$3:$C$498='面板-景气指数'!$A95)*'[1]面板-分位数'!CO$3:CO$498)/SUMIF('[1]面板-分位数'!$C$3:$C$498,'面板-景气指数'!$A95,'[1]面板-分位数'!$J$3:$J$498)</f>
        <v>0.64200000000000024</v>
      </c>
      <c r="CK95" s="48">
        <f t="array" ref="CK95">SUMPRODUCT(('[1]面板-分位数'!$C$3:$C$498='面板-景气指数'!$A95)*('[1]面板-分位数'!$J$3:$J$498),('[1]面板-分位数'!$C$3:$C$498='面板-景气指数'!$A95)*'[1]面板-分位数'!CP$3:CP$498)/SUMIF('[1]面板-分位数'!$C$3:$C$498,'面板-景气指数'!$A95,'[1]面板-分位数'!$J$3:$J$498)</f>
        <v>0.6585000000000002</v>
      </c>
      <c r="CL95" s="48">
        <f t="array" ref="CL95">SUMPRODUCT(('[1]面板-分位数'!$C$3:$C$498='面板-景气指数'!$A95)*('[1]面板-分位数'!$J$3:$J$498),('[1]面板-分位数'!$C$3:$C$498='面板-景气指数'!$A95)*'[1]面板-分位数'!CQ$3:CQ$498)/SUMIF('[1]面板-分位数'!$C$3:$C$498,'面板-景气指数'!$A95,'[1]面板-分位数'!$J$3:$J$498)</f>
        <v>0.61000000000000021</v>
      </c>
      <c r="CM95" s="48">
        <f t="array" ref="CM95">SUMPRODUCT(('[1]面板-分位数'!$C$3:$C$498='面板-景气指数'!$A95)*('[1]面板-分位数'!$J$3:$J$498),('[1]面板-分位数'!$C$3:$C$498='面板-景气指数'!$A95)*'[1]面板-分位数'!CR$3:CR$498)/SUMIF('[1]面板-分位数'!$C$3:$C$498,'面板-景气指数'!$A95,'[1]面板-分位数'!$J$3:$J$498)</f>
        <v>0.58850000000000013</v>
      </c>
      <c r="CN95" s="48">
        <f t="array" ref="CN95">SUMPRODUCT(('[1]面板-分位数'!$C$3:$C$498='面板-景气指数'!$A95)*('[1]面板-分位数'!$J$3:$J$498),('[1]面板-分位数'!$C$3:$C$498='面板-景气指数'!$A95)*'[1]面板-分位数'!CS$3:CS$498)/SUMIF('[1]面板-分位数'!$C$3:$C$498,'面板-景气指数'!$A95,'[1]面板-分位数'!$J$3:$J$498)</f>
        <v>0.60450000000000015</v>
      </c>
      <c r="CO95" s="48">
        <f t="array" ref="CO95">SUMPRODUCT(('[1]面板-分位数'!$C$3:$C$498='面板-景气指数'!$A95)*('[1]面板-分位数'!$J$3:$J$498),('[1]面板-分位数'!$C$3:$C$498='面板-景气指数'!$A95)*'[1]面板-分位数'!CT$3:CT$498)/SUMIF('[1]面板-分位数'!$C$3:$C$498,'面板-景气指数'!$A95,'[1]面板-分位数'!$J$3:$J$498)</f>
        <v>0.63700000000000023</v>
      </c>
      <c r="CP95" s="48">
        <f t="array" ref="CP95">SUMPRODUCT(('[1]面板-分位数'!$C$3:$C$498='面板-景气指数'!$A95)*('[1]面板-分位数'!$J$3:$J$498),('[1]面板-分位数'!$C$3:$C$498='面板-景气指数'!$A95)*'[1]面板-分位数'!CU$3:CU$498)/SUMIF('[1]面板-分位数'!$C$3:$C$498,'面板-景气指数'!$A95,'[1]面板-分位数'!$J$3:$J$498)</f>
        <v>0.68500000000000028</v>
      </c>
      <c r="CQ95" s="48">
        <f t="array" ref="CQ95">SUMPRODUCT(('[1]面板-分位数'!$C$3:$C$498='面板-景气指数'!$A95)*('[1]面板-分位数'!$J$3:$J$498),('[1]面板-分位数'!$C$3:$C$498='面板-景气指数'!$A95)*'[1]面板-分位数'!CV$3:CV$498)/SUMIF('[1]面板-分位数'!$C$3:$C$498,'面板-景气指数'!$A95,'[1]面板-分位数'!$J$3:$J$498)</f>
        <v>0.61550000000000016</v>
      </c>
      <c r="CR95" s="48">
        <f t="array" ref="CR95">SUMPRODUCT(('[1]面板-分位数'!$C$3:$C$498='面板-景气指数'!$A95)*('[1]面板-分位数'!$J$3:$J$498),('[1]面板-分位数'!$C$3:$C$498='面板-景气指数'!$A95)*'[1]面板-分位数'!CW$3:CW$498)/SUMIF('[1]面板-分位数'!$C$3:$C$498,'面板-景气指数'!$A95,'[1]面板-分位数'!$J$3:$J$498)</f>
        <v>0.55600000000000005</v>
      </c>
      <c r="CS95" s="48">
        <f t="array" ref="CS95">SUMPRODUCT(('[1]面板-分位数'!$C$3:$C$498='面板-景气指数'!$A95)*('[1]面板-分位数'!$J$3:$J$498),('[1]面板-分位数'!$C$3:$C$498='面板-景气指数'!$A95)*'[1]面板-分位数'!CX$3:CX$498)/SUMIF('[1]面板-分位数'!$C$3:$C$498,'面板-景气指数'!$A95,'[1]面板-分位数'!$J$3:$J$498)</f>
        <v>0.48650000000000004</v>
      </c>
      <c r="CT95" s="48">
        <f t="array" ref="CT95">SUMPRODUCT(('[1]面板-分位数'!$C$3:$C$498='面板-景气指数'!$A95)*('[1]面板-分位数'!$J$3:$J$498),('[1]面板-分位数'!$C$3:$C$498='面板-景气指数'!$A95)*'[1]面板-分位数'!CY$3:CY$498)/SUMIF('[1]面板-分位数'!$C$3:$C$498,'面板-景气指数'!$A95,'[1]面板-分位数'!$J$3:$J$498)</f>
        <v>0.49700000000000005</v>
      </c>
      <c r="CU95" s="48">
        <f t="array" ref="CU95">SUMPRODUCT(('[1]面板-分位数'!$C$3:$C$498='面板-景气指数'!$A95)*('[1]面板-分位数'!$J$3:$J$498),('[1]面板-分位数'!$C$3:$C$498='面板-景气指数'!$A95)*'[1]面板-分位数'!CZ$3:CZ$498)/SUMIF('[1]面板-分位数'!$C$3:$C$498,'面板-景气指数'!$A95,'[1]面板-分位数'!$J$3:$J$498)</f>
        <v>0.51850000000000007</v>
      </c>
      <c r="CV95" s="48">
        <f t="array" ref="CV95">SUMPRODUCT(('[1]面板-分位数'!$C$3:$C$498='面板-景气指数'!$A95)*('[1]面板-分位数'!$J$3:$J$498),('[1]面板-分位数'!$C$3:$C$498='面板-景气指数'!$A95)*'[1]面板-分位数'!DA$3:DA$498)/SUMIF('[1]面板-分位数'!$C$3:$C$498,'面板-景气指数'!$A95,'[1]面板-分位数'!$J$3:$J$498)</f>
        <v>0.5</v>
      </c>
    </row>
    <row r="96" spans="1:100" x14ac:dyDescent="0.2">
      <c r="A96" s="46" t="s">
        <v>84</v>
      </c>
      <c r="B96" s="47">
        <f t="shared" si="25"/>
        <v>-13.006666666666689</v>
      </c>
      <c r="C96" s="47">
        <f t="shared" si="27"/>
        <v>-1.0533333333333394</v>
      </c>
      <c r="D96" s="49">
        <f t="shared" si="26"/>
        <v>21.132476826151976</v>
      </c>
      <c r="E96" s="47"/>
      <c r="F96" s="48">
        <f t="array" ref="F96">SUMPRODUCT(('[1]面板-分位数'!$C$3:$C$498='面板-景气指数'!$A96)*('[1]面板-分位数'!$J$3:$J$498),('[1]面板-分位数'!$C$3:$C$498='面板-景气指数'!$A96)*'[1]面板-分位数'!K$3:K$498)/SUMIF('[1]面板-分位数'!$C$3:$C$498,'面板-景气指数'!$A96,'[1]面板-分位数'!$J$3:$J$498)</f>
        <v>0.52180000000000015</v>
      </c>
      <c r="G96" s="48">
        <f t="array" ref="G96">SUMPRODUCT(('[1]面板-分位数'!$C$3:$C$498='面板-景气指数'!$A96)*('[1]面板-分位数'!$J$3:$J$498),('[1]面板-分位数'!$C$3:$C$498='面板-景气指数'!$A96)*'[1]面板-分位数'!L$3:L$498)/SUMIF('[1]面板-分位数'!$C$3:$C$498,'面板-景气指数'!$A96,'[1]面板-分位数'!$J$3:$J$498)</f>
        <v>0.56846666666666668</v>
      </c>
      <c r="H96" s="48">
        <f t="array" ref="H96">SUMPRODUCT(('[1]面板-分位数'!$C$3:$C$498='面板-景气指数'!$A96)*('[1]面板-分位数'!$J$3:$J$498),('[1]面板-分位数'!$C$3:$C$498='面板-景气指数'!$A96)*'[1]面板-分位数'!M$3:M$498)/SUMIF('[1]面板-分位数'!$C$3:$C$498,'面板-景气指数'!$A96,'[1]面板-分位数'!$J$3:$J$498)</f>
        <v>0.58279999999999998</v>
      </c>
      <c r="I96" s="48">
        <f t="array" ref="I96">SUMPRODUCT(('[1]面板-分位数'!$C$3:$C$498='面板-景气指数'!$A96)*('[1]面板-分位数'!$J$3:$J$498),('[1]面板-分位数'!$C$3:$C$498='面板-景气指数'!$A96)*'[1]面板-分位数'!N$3:N$498)/SUMIF('[1]面板-分位数'!$C$3:$C$498,'面板-景气指数'!$A96,'[1]面板-分位数'!$J$3:$J$498)</f>
        <v>0.59733333333333349</v>
      </c>
      <c r="J96" s="48">
        <f t="array" ref="J96">SUMPRODUCT(('[1]面板-分位数'!$C$3:$C$498='面板-景气指数'!$A96)*('[1]面板-分位数'!$J$3:$J$498),('[1]面板-分位数'!$C$3:$C$498='面板-景气指数'!$A96)*'[1]面板-分位数'!O$3:O$498)/SUMIF('[1]面板-分位数'!$C$3:$C$498,'面板-景气指数'!$A96,'[1]面板-分位数'!$J$3:$J$498)</f>
        <v>0.57900000000000007</v>
      </c>
      <c r="K96" s="48">
        <f t="array" ref="K96">SUMPRODUCT(('[1]面板-分位数'!$C$3:$C$498='面板-景气指数'!$A96)*('[1]面板-分位数'!$J$3:$J$498),('[1]面板-分位数'!$C$3:$C$498='面板-景气指数'!$A96)*'[1]面板-分位数'!P$3:P$498)/SUMIF('[1]面板-分位数'!$C$3:$C$498,'面板-景气指数'!$A96,'[1]面板-分位数'!$J$3:$J$498)</f>
        <v>0.66320000000000012</v>
      </c>
      <c r="L96" s="48">
        <f t="array" ref="L96">SUMPRODUCT(('[1]面板-分位数'!$C$3:$C$498='面板-景气指数'!$A96)*('[1]面板-分位数'!$J$3:$J$498),('[1]面板-分位数'!$C$3:$C$498='面板-景气指数'!$A96)*'[1]面板-分位数'!Q$3:Q$498)/SUMIF('[1]面板-分位数'!$C$3:$C$498,'面板-景气指数'!$A96,'[1]面板-分位数'!$J$3:$J$498)</f>
        <v>0.75306666666666677</v>
      </c>
      <c r="M96" s="48">
        <f t="array" ref="M96">SUMPRODUCT(('[1]面板-分位数'!$C$3:$C$498='面板-景气指数'!$A96)*('[1]面板-分位数'!$J$3:$J$498),('[1]面板-分位数'!$C$3:$C$498='面板-景气指数'!$A96)*'[1]面板-分位数'!R$3:R$498)/SUMIF('[1]面板-分位数'!$C$3:$C$498,'面板-景气指数'!$A96,'[1]面板-分位数'!$J$3:$J$498)</f>
        <v>0.81740000000000013</v>
      </c>
      <c r="N96" s="48">
        <f t="array" ref="N96">SUMPRODUCT(('[1]面板-分位数'!$C$3:$C$498='面板-景气指数'!$A96)*('[1]面板-分位数'!$J$3:$J$498),('[1]面板-分位数'!$C$3:$C$498='面板-景气指数'!$A96)*'[1]面板-分位数'!S$3:S$498)/SUMIF('[1]面板-分位数'!$C$3:$C$498,'面板-景气指数'!$A96,'[1]面板-分位数'!$J$3:$J$498)</f>
        <v>0.78939999999999999</v>
      </c>
      <c r="O96" s="48">
        <f t="array" ref="O96">SUMPRODUCT(('[1]面板-分位数'!$C$3:$C$498='面板-景气指数'!$A96)*('[1]面板-分位数'!$J$3:$J$498),('[1]面板-分位数'!$C$3:$C$498='面板-景气指数'!$A96)*'[1]面板-分位数'!T$3:T$498)/SUMIF('[1]面板-分位数'!$C$3:$C$498,'面板-景气指数'!$A96,'[1]面板-分位数'!$J$3:$J$498)</f>
        <v>0.71513333333333329</v>
      </c>
      <c r="P96" s="48">
        <f t="array" ref="P96">SUMPRODUCT(('[1]面板-分位数'!$C$3:$C$498='面板-景气指数'!$A96)*('[1]面板-分位数'!$J$3:$J$498),('[1]面板-分位数'!$C$3:$C$498='面板-景气指数'!$A96)*'[1]面板-分位数'!U$3:U$498)/SUMIF('[1]面板-分位数'!$C$3:$C$498,'面板-景气指数'!$A96,'[1]面板-分位数'!$J$3:$J$498)</f>
        <v>0.61113333333333342</v>
      </c>
      <c r="Q96" s="48">
        <f t="array" ref="Q96">SUMPRODUCT(('[1]面板-分位数'!$C$3:$C$498='面板-景气指数'!$A96)*('[1]面板-分位数'!$J$3:$J$498),('[1]面板-分位数'!$C$3:$C$498='面板-景气指数'!$A96)*'[1]面板-分位数'!V$3:V$498)/SUMIF('[1]面板-分位数'!$C$3:$C$498,'面板-景气指数'!$A96,'[1]面板-分位数'!$J$3:$J$498)</f>
        <v>0.59520000000000017</v>
      </c>
      <c r="R96" s="48">
        <f t="array" ref="R96">SUMPRODUCT(('[1]面板-分位数'!$C$3:$C$498='面板-景气指数'!$A96)*('[1]面板-分位数'!$J$3:$J$498),('[1]面板-分位数'!$C$3:$C$498='面板-景气指数'!$A96)*'[1]面板-分位数'!W$3:W$498)/SUMIF('[1]面板-分位数'!$C$3:$C$498,'面板-景气指数'!$A96,'[1]面板-分位数'!$J$3:$J$498)</f>
        <v>0.64313333333333345</v>
      </c>
      <c r="S96" s="48">
        <f t="array" ref="S96">SUMPRODUCT(('[1]面板-分位数'!$C$3:$C$498='面板-景气指数'!$A96)*('[1]面板-分位数'!$J$3:$J$498),('[1]面板-分位数'!$C$3:$C$498='面板-景气指数'!$A96)*'[1]面板-分位数'!X$3:X$498)/SUMIF('[1]面板-分位数'!$C$3:$C$498,'面板-景气指数'!$A96,'[1]面板-分位数'!$J$3:$J$498)</f>
        <v>0.69853333333333356</v>
      </c>
      <c r="T96" s="48">
        <f t="array" ref="T96">SUMPRODUCT(('[1]面板-分位数'!$C$3:$C$498='面板-景气指数'!$A96)*('[1]面板-分位数'!$J$3:$J$498),('[1]面板-分位数'!$C$3:$C$498='面板-景气指数'!$A96)*'[1]面板-分位数'!Y$3:Y$498)/SUMIF('[1]面板-分位数'!$C$3:$C$498,'面板-景气指数'!$A96,'[1]面板-分位数'!$J$3:$J$498)</f>
        <v>0.72046666666666681</v>
      </c>
      <c r="U96" s="48">
        <f t="array" ref="U96">SUMPRODUCT(('[1]面板-分位数'!$C$3:$C$498='面板-景气指数'!$A96)*('[1]面板-分位数'!$J$3:$J$498),('[1]面板-分位数'!$C$3:$C$498='面板-景气指数'!$A96)*'[1]面板-分位数'!Z$3:Z$498)/SUMIF('[1]面板-分位数'!$C$3:$C$498,'面板-景气指数'!$A96,'[1]面板-分位数'!$J$3:$J$498)</f>
        <v>0.77146666666666674</v>
      </c>
      <c r="V96" s="48">
        <f t="array" ref="V96">SUMPRODUCT(('[1]面板-分位数'!$C$3:$C$498='面板-景气指数'!$A96)*('[1]面板-分位数'!$J$3:$J$498),('[1]面板-分位数'!$C$3:$C$498='面板-景气指数'!$A96)*'[1]面板-分位数'!AA$3:AA$498)/SUMIF('[1]面板-分位数'!$C$3:$C$498,'面板-景气指数'!$A96,'[1]面板-分位数'!$J$3:$J$498)</f>
        <v>0.78166666666666673</v>
      </c>
      <c r="W96" s="48">
        <f t="array" ref="W96">SUMPRODUCT(('[1]面板-分位数'!$C$3:$C$498='面板-景气指数'!$A96)*('[1]面板-分位数'!$J$3:$J$498),('[1]面板-分位数'!$C$3:$C$498='面板-景气指数'!$A96)*'[1]面板-分位数'!AB$3:AB$498)/SUMIF('[1]面板-分位数'!$C$3:$C$498,'面板-景气指数'!$A96,'[1]面板-分位数'!$J$3:$J$498)</f>
        <v>0.81673333333333353</v>
      </c>
      <c r="X96" s="48">
        <f t="array" ref="X96">SUMPRODUCT(('[1]面板-分位数'!$C$3:$C$498='面板-景气指数'!$A96)*('[1]面板-分位数'!$J$3:$J$498),('[1]面板-分位数'!$C$3:$C$498='面板-景气指数'!$A96)*'[1]面板-分位数'!AC$3:AC$498)/SUMIF('[1]面板-分位数'!$C$3:$C$498,'面板-景气指数'!$A96,'[1]面板-分位数'!$J$3:$J$498)</f>
        <v>0.81880000000000008</v>
      </c>
      <c r="Y96" s="48">
        <f t="array" ref="Y96">SUMPRODUCT(('[1]面板-分位数'!$C$3:$C$498='面板-景气指数'!$A96)*('[1]面板-分位数'!$J$3:$J$498),('[1]面板-分位数'!$C$3:$C$498='面板-景气指数'!$A96)*'[1]面板-分位数'!AD$3:AD$498)/SUMIF('[1]面板-分位数'!$C$3:$C$498,'面板-景气指数'!$A96,'[1]面板-分位数'!$J$3:$J$498)</f>
        <v>0.82133333333333336</v>
      </c>
      <c r="Z96" s="48">
        <f t="array" ref="Z96">SUMPRODUCT(('[1]面板-分位数'!$C$3:$C$498='面板-景气指数'!$A96)*('[1]面板-分位数'!$J$3:$J$498),('[1]面板-分位数'!$C$3:$C$498='面板-景气指数'!$A96)*'[1]面板-分位数'!AE$3:AE$498)/SUMIF('[1]面板-分位数'!$C$3:$C$498,'面板-景气指数'!$A96,'[1]面板-分位数'!$J$3:$J$498)</f>
        <v>0.877</v>
      </c>
      <c r="AA96" s="48">
        <f t="array" ref="AA96">SUMPRODUCT(('[1]面板-分位数'!$C$3:$C$498='面板-景气指数'!$A96)*('[1]面板-分位数'!$J$3:$J$498),('[1]面板-分位数'!$C$3:$C$498='面板-景气指数'!$A96)*'[1]面板-分位数'!AF$3:AF$498)/SUMIF('[1]面板-分位数'!$C$3:$C$498,'面板-景气指数'!$A96,'[1]面板-分位数'!$J$3:$J$498)</f>
        <v>0.88193333333333346</v>
      </c>
      <c r="AB96" s="48">
        <f t="array" ref="AB96">SUMPRODUCT(('[1]面板-分位数'!$C$3:$C$498='面板-景气指数'!$A96)*('[1]面板-分位数'!$J$3:$J$498),('[1]面板-分位数'!$C$3:$C$498='面板-景气指数'!$A96)*'[1]面板-分位数'!AG$3:AG$498)/SUMIF('[1]面板-分位数'!$C$3:$C$498,'面板-景气指数'!$A96,'[1]面板-分位数'!$J$3:$J$498)</f>
        <v>0.75160000000000016</v>
      </c>
      <c r="AC96" s="48">
        <f t="array" ref="AC96">SUMPRODUCT(('[1]面板-分位数'!$C$3:$C$498='面板-景气指数'!$A96)*('[1]面板-分位数'!$J$3:$J$498),('[1]面板-分位数'!$C$3:$C$498='面板-景气指数'!$A96)*'[1]面板-分位数'!AH$3:AH$498)/SUMIF('[1]面板-分位数'!$C$3:$C$498,'面板-景气指数'!$A96,'[1]面板-分位数'!$J$3:$J$498)</f>
        <v>0.53146666666666664</v>
      </c>
      <c r="AD96" s="48">
        <f t="array" ref="AD96">SUMPRODUCT(('[1]面板-分位数'!$C$3:$C$498='面板-景气指数'!$A96)*('[1]面板-分位数'!$J$3:$J$498),('[1]面板-分位数'!$C$3:$C$498='面板-景气指数'!$A96)*'[1]面板-分位数'!AI$3:AI$498)/SUMIF('[1]面板-分位数'!$C$3:$C$498,'面板-景气指数'!$A96,'[1]面板-分位数'!$J$3:$J$498)</f>
        <v>0.53</v>
      </c>
      <c r="AE96" s="48">
        <f t="array" ref="AE96">SUMPRODUCT(('[1]面板-分位数'!$C$3:$C$498='面板-景气指数'!$A96)*('[1]面板-分位数'!$J$3:$J$498),('[1]面板-分位数'!$C$3:$C$498='面板-景气指数'!$A96)*'[1]面板-分位数'!AJ$3:AJ$498)/SUMIF('[1]面板-分位数'!$C$3:$C$498,'面板-景气指数'!$A96,'[1]面板-分位数'!$J$3:$J$498)</f>
        <v>0.5407333333333334</v>
      </c>
      <c r="AF96" s="48">
        <f t="array" ref="AF96">SUMPRODUCT(('[1]面板-分位数'!$C$3:$C$498='面板-景气指数'!$A96)*('[1]面板-分位数'!$J$3:$J$498),('[1]面板-分位数'!$C$3:$C$498='面板-景气指数'!$A96)*'[1]面板-分位数'!AK$3:AK$498)/SUMIF('[1]面板-分位数'!$C$3:$C$498,'面板-景气指数'!$A96,'[1]面板-分位数'!$J$3:$J$498)</f>
        <v>0.56806666666666661</v>
      </c>
      <c r="AG96" s="48">
        <f t="array" ref="AG96">SUMPRODUCT(('[1]面板-分位数'!$C$3:$C$498='面板-景气指数'!$A96)*('[1]面板-分位数'!$J$3:$J$498),('[1]面板-分位数'!$C$3:$C$498='面板-景气指数'!$A96)*'[1]面板-分位数'!AL$3:AL$498)/SUMIF('[1]面板-分位数'!$C$3:$C$498,'面板-景气指数'!$A96,'[1]面板-分位数'!$J$3:$J$498)</f>
        <v>0.54780000000000018</v>
      </c>
      <c r="AH96" s="48">
        <f t="array" ref="AH96">SUMPRODUCT(('[1]面板-分位数'!$C$3:$C$498='面板-景气指数'!$A96)*('[1]面板-分位数'!$J$3:$J$498),('[1]面板-分位数'!$C$3:$C$498='面板-景气指数'!$A96)*'[1]面板-分位数'!AM$3:AM$498)/SUMIF('[1]面板-分位数'!$C$3:$C$498,'面板-景气指数'!$A96,'[1]面板-分位数'!$J$3:$J$498)</f>
        <v>0.52106666666666668</v>
      </c>
      <c r="AI96" s="48">
        <f t="array" ref="AI96">SUMPRODUCT(('[1]面板-分位数'!$C$3:$C$498='面板-景气指数'!$A96)*('[1]面板-分位数'!$J$3:$J$498),('[1]面板-分位数'!$C$3:$C$498='面板-景气指数'!$A96)*'[1]面板-分位数'!AN$3:AN$498)/SUMIF('[1]面板-分位数'!$C$3:$C$498,'面板-景气指数'!$A96,'[1]面板-分位数'!$J$3:$J$498)</f>
        <v>0.5093333333333333</v>
      </c>
      <c r="AJ96" s="48">
        <f t="array" ref="AJ96">SUMPRODUCT(('[1]面板-分位数'!$C$3:$C$498='面板-景气指数'!$A96)*('[1]面板-分位数'!$J$3:$J$498),('[1]面板-分位数'!$C$3:$C$498='面板-景气指数'!$A96)*'[1]面板-分位数'!AO$3:AO$498)/SUMIF('[1]面板-分位数'!$C$3:$C$498,'面板-景气指数'!$A96,'[1]面板-分位数'!$J$3:$J$498)</f>
        <v>0.5132000000000001</v>
      </c>
      <c r="AK96" s="48">
        <f t="array" ref="AK96">SUMPRODUCT(('[1]面板-分位数'!$C$3:$C$498='面板-景气指数'!$A96)*('[1]面板-分位数'!$J$3:$J$498),('[1]面板-分位数'!$C$3:$C$498='面板-景气指数'!$A96)*'[1]面板-分位数'!AP$3:AP$498)/SUMIF('[1]面板-分位数'!$C$3:$C$498,'面板-景气指数'!$A96,'[1]面板-分位数'!$J$3:$J$498)</f>
        <v>0.5092000000000001</v>
      </c>
      <c r="AL96" s="48">
        <f t="array" ref="AL96">SUMPRODUCT(('[1]面板-分位数'!$C$3:$C$498='面板-景气指数'!$A96)*('[1]面板-分位数'!$J$3:$J$498),('[1]面板-分位数'!$C$3:$C$498='面板-景气指数'!$A96)*'[1]面板-分位数'!AQ$3:AQ$498)/SUMIF('[1]面板-分位数'!$C$3:$C$498,'面板-景气指数'!$A96,'[1]面板-分位数'!$J$3:$J$498)</f>
        <v>0.63286666666666669</v>
      </c>
      <c r="AM96" s="48">
        <f t="array" ref="AM96">SUMPRODUCT(('[1]面板-分位数'!$C$3:$C$498='面板-景气指数'!$A96)*('[1]面板-分位数'!$J$3:$J$498),('[1]面板-分位数'!$C$3:$C$498='面板-景气指数'!$A96)*'[1]面板-分位数'!AR$3:AR$498)/SUMIF('[1]面板-分位数'!$C$3:$C$498,'面板-景气指数'!$A96,'[1]面板-分位数'!$J$3:$J$498)</f>
        <v>0.67159999999999997</v>
      </c>
      <c r="AN96" s="48">
        <f t="array" ref="AN96">SUMPRODUCT(('[1]面板-分位数'!$C$3:$C$498='面板-景气指数'!$A96)*('[1]面板-分位数'!$J$3:$J$498),('[1]面板-分位数'!$C$3:$C$498='面板-景气指数'!$A96)*'[1]面板-分位数'!AS$3:AS$498)/SUMIF('[1]面板-分位数'!$C$3:$C$498,'面板-景气指数'!$A96,'[1]面板-分位数'!$J$3:$J$498)</f>
        <v>0.70300000000000007</v>
      </c>
      <c r="AO96" s="48">
        <f t="array" ref="AO96">SUMPRODUCT(('[1]面板-分位数'!$C$3:$C$498='面板-景气指数'!$A96)*('[1]面板-分位数'!$J$3:$J$498),('[1]面板-分位数'!$C$3:$C$498='面板-景气指数'!$A96)*'[1]面板-分位数'!AT$3:AT$498)/SUMIF('[1]面板-分位数'!$C$3:$C$498,'面板-景气指数'!$A96,'[1]面板-分位数'!$J$3:$J$498)</f>
        <v>0.53853333333333342</v>
      </c>
      <c r="AP96" s="48">
        <f t="array" ref="AP96">SUMPRODUCT(('[1]面板-分位数'!$C$3:$C$498='面板-景气指数'!$A96)*('[1]面板-分位数'!$J$3:$J$498),('[1]面板-分位数'!$C$3:$C$498='面板-景气指数'!$A96)*'[1]面板-分位数'!AU$3:AU$498)/SUMIF('[1]面板-分位数'!$C$3:$C$498,'面板-景气指数'!$A96,'[1]面板-分位数'!$J$3:$J$498)</f>
        <v>0.50466666666666671</v>
      </c>
      <c r="AQ96" s="48">
        <f t="array" ref="AQ96">SUMPRODUCT(('[1]面板-分位数'!$C$3:$C$498='面板-景气指数'!$A96)*('[1]面板-分位数'!$J$3:$J$498),('[1]面板-分位数'!$C$3:$C$498='面板-景气指数'!$A96)*'[1]面板-分位数'!AV$3:AV$498)/SUMIF('[1]面板-分位数'!$C$3:$C$498,'面板-景气指数'!$A96,'[1]面板-分位数'!$J$3:$J$498)</f>
        <v>0.39660000000000006</v>
      </c>
      <c r="AR96" s="48">
        <f t="array" ref="AR96">SUMPRODUCT(('[1]面板-分位数'!$C$3:$C$498='面板-景气指数'!$A96)*('[1]面板-分位数'!$J$3:$J$498),('[1]面板-分位数'!$C$3:$C$498='面板-景气指数'!$A96)*'[1]面板-分位数'!AW$3:AW$498)/SUMIF('[1]面板-分位数'!$C$3:$C$498,'面板-景气指数'!$A96,'[1]面板-分位数'!$J$3:$J$498)</f>
        <v>0.32046666666666668</v>
      </c>
      <c r="AS96" s="48">
        <f t="array" ref="AS96">SUMPRODUCT(('[1]面板-分位数'!$C$3:$C$498='面板-景气指数'!$A96)*('[1]面板-分位数'!$J$3:$J$498),('[1]面板-分位数'!$C$3:$C$498='面板-景气指数'!$A96)*'[1]面板-分位数'!AX$3:AX$498)/SUMIF('[1]面板-分位数'!$C$3:$C$498,'面板-景气指数'!$A96,'[1]面板-分位数'!$J$3:$J$498)</f>
        <v>0.23353333333333337</v>
      </c>
      <c r="AT96" s="48">
        <f t="array" ref="AT96">SUMPRODUCT(('[1]面板-分位数'!$C$3:$C$498='面板-景气指数'!$A96)*('[1]面板-分位数'!$J$3:$J$498),('[1]面板-分位数'!$C$3:$C$498='面板-景气指数'!$A96)*'[1]面板-分位数'!AY$3:AY$498)/SUMIF('[1]面板-分位数'!$C$3:$C$498,'面板-景气指数'!$A96,'[1]面板-分位数'!$J$3:$J$498)</f>
        <v>0.19386666666666669</v>
      </c>
      <c r="AU96" s="48">
        <f t="array" ref="AU96">SUMPRODUCT(('[1]面板-分位数'!$C$3:$C$498='面板-景气指数'!$A96)*('[1]面板-分位数'!$J$3:$J$498),('[1]面板-分位数'!$C$3:$C$498='面板-景气指数'!$A96)*'[1]面板-分位数'!AZ$3:AZ$498)/SUMIF('[1]面板-分位数'!$C$3:$C$498,'面板-景气指数'!$A96,'[1]面板-分位数'!$J$3:$J$498)</f>
        <v>0.15473333333333333</v>
      </c>
      <c r="AV96" s="48">
        <f t="array" ref="AV96">SUMPRODUCT(('[1]面板-分位数'!$C$3:$C$498='面板-景气指数'!$A96)*('[1]面板-分位数'!$J$3:$J$498),('[1]面板-分位数'!$C$3:$C$498='面板-景气指数'!$A96)*'[1]面板-分位数'!BA$3:BA$498)/SUMIF('[1]面板-分位数'!$C$3:$C$498,'面板-景气指数'!$A96,'[1]面板-分位数'!$J$3:$J$498)</f>
        <v>0.14180000000000004</v>
      </c>
      <c r="AW96" s="48">
        <f t="array" ref="AW96">SUMPRODUCT(('[1]面板-分位数'!$C$3:$C$498='面板-景气指数'!$A96)*('[1]面板-分位数'!$J$3:$J$498),('[1]面板-分位数'!$C$3:$C$498='面板-景气指数'!$A96)*'[1]面板-分位数'!BB$3:BB$498)/SUMIF('[1]面板-分位数'!$C$3:$C$498,'面板-景气指数'!$A96,'[1]面板-分位数'!$J$3:$J$498)</f>
        <v>0.12733333333333335</v>
      </c>
      <c r="AX96" s="48">
        <f t="array" ref="AX96">SUMPRODUCT(('[1]面板-分位数'!$C$3:$C$498='面板-景气指数'!$A96)*('[1]面板-分位数'!$J$3:$J$498),('[1]面板-分位数'!$C$3:$C$498='面板-景气指数'!$A96)*'[1]面板-分位数'!BC$3:BC$498)/SUMIF('[1]面板-分位数'!$C$3:$C$498,'面板-景气指数'!$A96,'[1]面板-分位数'!$J$3:$J$498)</f>
        <v>0.14446666666666666</v>
      </c>
      <c r="AY96" s="48">
        <f t="array" ref="AY96">SUMPRODUCT(('[1]面板-分位数'!$C$3:$C$498='面板-景气指数'!$A96)*('[1]面板-分位数'!$J$3:$J$498),('[1]面板-分位数'!$C$3:$C$498='面板-景气指数'!$A96)*'[1]面板-分位数'!BD$3:BD$498)/SUMIF('[1]面板-分位数'!$C$3:$C$498,'面板-景气指数'!$A96,'[1]面板-分位数'!$J$3:$J$498)</f>
        <v>0.14153333333333334</v>
      </c>
      <c r="AZ96" s="48">
        <f t="array" ref="AZ96">SUMPRODUCT(('[1]面板-分位数'!$C$3:$C$498='面板-景气指数'!$A96)*('[1]面板-分位数'!$J$3:$J$498),('[1]面板-分位数'!$C$3:$C$498='面板-景气指数'!$A96)*'[1]面板-分位数'!BE$3:BE$498)/SUMIF('[1]面板-分位数'!$C$3:$C$498,'面板-景气指数'!$A96,'[1]面板-分位数'!$J$3:$J$498)</f>
        <v>0.10446666666666669</v>
      </c>
      <c r="BA96" s="48">
        <f t="array" ref="BA96">SUMPRODUCT(('[1]面板-分位数'!$C$3:$C$498='面板-景气指数'!$A96)*('[1]面板-分位数'!$J$3:$J$498),('[1]面板-分位数'!$C$3:$C$498='面板-景气指数'!$A96)*'[1]面板-分位数'!BF$3:BF$498)/SUMIF('[1]面板-分位数'!$C$3:$C$498,'面板-景气指数'!$A96,'[1]面板-分位数'!$J$3:$J$498)</f>
        <v>0.20580000000000004</v>
      </c>
      <c r="BB96" s="48">
        <f t="array" ref="BB96">SUMPRODUCT(('[1]面板-分位数'!$C$3:$C$498='面板-景气指数'!$A96)*('[1]面板-分位数'!$J$3:$J$498),('[1]面板-分位数'!$C$3:$C$498='面板-景气指数'!$A96)*'[1]面板-分位数'!BG$3:BG$498)/SUMIF('[1]面板-分位数'!$C$3:$C$498,'面板-景气指数'!$A96,'[1]面板-分位数'!$J$3:$J$498)</f>
        <v>0.2184666666666667</v>
      </c>
      <c r="BC96" s="48">
        <f t="array" ref="BC96">SUMPRODUCT(('[1]面板-分位数'!$C$3:$C$498='面板-景气指数'!$A96)*('[1]面板-分位数'!$J$3:$J$498),('[1]面板-分位数'!$C$3:$C$498='面板-景气指数'!$A96)*'[1]面板-分位数'!BH$3:BH$498)/SUMIF('[1]面板-分位数'!$C$3:$C$498,'面板-景气指数'!$A96,'[1]面板-分位数'!$J$3:$J$498)</f>
        <v>0.21740000000000001</v>
      </c>
      <c r="BD96" s="48">
        <f t="array" ref="BD96">SUMPRODUCT(('[1]面板-分位数'!$C$3:$C$498='面板-景气指数'!$A96)*('[1]面板-分位数'!$J$3:$J$498),('[1]面板-分位数'!$C$3:$C$498='面板-景气指数'!$A96)*'[1]面板-分位数'!BI$3:BI$498)/SUMIF('[1]面板-分位数'!$C$3:$C$498,'面板-景气指数'!$A96,'[1]面板-分位数'!$J$3:$J$498)</f>
        <v>0.20286666666666667</v>
      </c>
      <c r="BE96" s="48">
        <f t="array" ref="BE96">SUMPRODUCT(('[1]面板-分位数'!$C$3:$C$498='面板-景气指数'!$A96)*('[1]面板-分位数'!$J$3:$J$498),('[1]面板-分位数'!$C$3:$C$498='面板-景气指数'!$A96)*'[1]面板-分位数'!BJ$3:BJ$498)/SUMIF('[1]面板-分位数'!$C$3:$C$498,'面板-景气指数'!$A96,'[1]面板-分位数'!$J$3:$J$498)</f>
        <v>0.18740000000000004</v>
      </c>
      <c r="BF96" s="48">
        <f t="array" ref="BF96">SUMPRODUCT(('[1]面板-分位数'!$C$3:$C$498='面板-景气指数'!$A96)*('[1]面板-分位数'!$J$3:$J$498),('[1]面板-分位数'!$C$3:$C$498='面板-景气指数'!$A96)*'[1]面板-分位数'!BK$3:BK$498)/SUMIF('[1]面板-分位数'!$C$3:$C$498,'面板-景气指数'!$A96,'[1]面板-分位数'!$J$3:$J$498)</f>
        <v>0.18853333333333333</v>
      </c>
      <c r="BG96" s="48">
        <f t="array" ref="BG96">SUMPRODUCT(('[1]面板-分位数'!$C$3:$C$498='面板-景气指数'!$A96)*('[1]面板-分位数'!$J$3:$J$498),('[1]面板-分位数'!$C$3:$C$498='面板-景气指数'!$A96)*'[1]面板-分位数'!BL$3:BL$498)/SUMIF('[1]面板-分位数'!$C$3:$C$498,'面板-景气指数'!$A96,'[1]面板-分位数'!$J$3:$J$498)</f>
        <v>0.25386666666666668</v>
      </c>
      <c r="BH96" s="48">
        <f t="array" ref="BH96">SUMPRODUCT(('[1]面板-分位数'!$C$3:$C$498='面板-景气指数'!$A96)*('[1]面板-分位数'!$J$3:$J$498),('[1]面板-分位数'!$C$3:$C$498='面板-景气指数'!$A96)*'[1]面板-分位数'!BM$3:BM$498)/SUMIF('[1]面板-分位数'!$C$3:$C$498,'面板-景气指数'!$A96,'[1]面板-分位数'!$J$3:$J$498)</f>
        <v>0.26319999999999999</v>
      </c>
      <c r="BI96" s="48">
        <f t="array" ref="BI96">SUMPRODUCT(('[1]面板-分位数'!$C$3:$C$498='面板-景气指数'!$A96)*('[1]面板-分位数'!$J$3:$J$498),('[1]面板-分位数'!$C$3:$C$498='面板-景气指数'!$A96)*'[1]面板-分位数'!BN$3:BN$498)/SUMIF('[1]面板-分位数'!$C$3:$C$498,'面板-景气指数'!$A96,'[1]面板-分位数'!$J$3:$J$498)</f>
        <v>0.26500000000000001</v>
      </c>
      <c r="BJ96" s="48">
        <f t="array" ref="BJ96">SUMPRODUCT(('[1]面板-分位数'!$C$3:$C$498='面板-景气指数'!$A96)*('[1]面板-分位数'!$J$3:$J$498),('[1]面板-分位数'!$C$3:$C$498='面板-景气指数'!$A96)*'[1]面板-分位数'!BO$3:BO$498)/SUMIF('[1]面板-分位数'!$C$3:$C$498,'面板-景气指数'!$A96,'[1]面板-分位数'!$J$3:$J$498)</f>
        <v>0.24140000000000003</v>
      </c>
      <c r="BK96" s="48">
        <f t="array" ref="BK96">SUMPRODUCT(('[1]面板-分位数'!$C$3:$C$498='面板-景气指数'!$A96)*('[1]面板-分位数'!$J$3:$J$498),('[1]面板-分位数'!$C$3:$C$498='面板-景气指数'!$A96)*'[1]面板-分位数'!BP$3:BP$498)/SUMIF('[1]面板-分位数'!$C$3:$C$498,'面板-景气指数'!$A96,'[1]面板-分位数'!$J$3:$J$498)</f>
        <v>0.23380000000000001</v>
      </c>
      <c r="BL96" s="48">
        <f t="array" ref="BL96">SUMPRODUCT(('[1]面板-分位数'!$C$3:$C$498='面板-景气指数'!$A96)*('[1]面板-分位数'!$J$3:$J$498),('[1]面板-分位数'!$C$3:$C$498='面板-景气指数'!$A96)*'[1]面板-分位数'!BQ$3:BQ$498)/SUMIF('[1]面板-分位数'!$C$3:$C$498,'面板-景气指数'!$A96,'[1]面板-分位数'!$J$3:$J$498)</f>
        <v>0.29520000000000002</v>
      </c>
      <c r="BM96" s="48">
        <f t="array" ref="BM96">SUMPRODUCT(('[1]面板-分位数'!$C$3:$C$498='面板-景气指数'!$A96)*('[1]面板-分位数'!$J$3:$J$498),('[1]面板-分位数'!$C$3:$C$498='面板-景气指数'!$A96)*'[1]面板-分位数'!BR$3:BR$498)/SUMIF('[1]面板-分位数'!$C$3:$C$498,'面板-景气指数'!$A96,'[1]面板-分位数'!$J$3:$J$498)</f>
        <v>0.3083333333333334</v>
      </c>
      <c r="BN96" s="48">
        <f t="array" ref="BN96">SUMPRODUCT(('[1]面板-分位数'!$C$3:$C$498='面板-景气指数'!$A96)*('[1]面板-分位数'!$J$3:$J$498),('[1]面板-分位数'!$C$3:$C$498='面板-景气指数'!$A96)*'[1]面板-分位数'!BS$3:BS$498)/SUMIF('[1]面板-分位数'!$C$3:$C$498,'面板-景气指数'!$A96,'[1]面板-分位数'!$J$3:$J$498)</f>
        <v>0.28166666666666662</v>
      </c>
      <c r="BO96" s="48">
        <f t="array" ref="BO96">SUMPRODUCT(('[1]面板-分位数'!$C$3:$C$498='面板-景气指数'!$A96)*('[1]面板-分位数'!$J$3:$J$498),('[1]面板-分位数'!$C$3:$C$498='面板-景气指数'!$A96)*'[1]面板-分位数'!BT$3:BT$498)/SUMIF('[1]面板-分位数'!$C$3:$C$498,'面板-景气指数'!$A96,'[1]面板-分位数'!$J$3:$J$498)</f>
        <v>0.2698666666666667</v>
      </c>
      <c r="BP96" s="48">
        <f t="array" ref="BP96">SUMPRODUCT(('[1]面板-分位数'!$C$3:$C$498='面板-景气指数'!$A96)*('[1]面板-分位数'!$J$3:$J$498),('[1]面板-分位数'!$C$3:$C$498='面板-景气指数'!$A96)*'[1]面板-分位数'!BU$3:BU$498)/SUMIF('[1]面板-分位数'!$C$3:$C$498,'面板-景气指数'!$A96,'[1]面板-分位数'!$J$3:$J$498)</f>
        <v>0.29246666666666671</v>
      </c>
      <c r="BQ96" s="48">
        <f t="array" ref="BQ96">SUMPRODUCT(('[1]面板-分位数'!$C$3:$C$498='面板-景气指数'!$A96)*('[1]面板-分位数'!$J$3:$J$498),('[1]面板-分位数'!$C$3:$C$498='面板-景气指数'!$A96)*'[1]面板-分位数'!BV$3:BV$498)/SUMIF('[1]面板-分位数'!$C$3:$C$498,'面板-景气指数'!$A96,'[1]面板-分位数'!$J$3:$J$498)</f>
        <v>0.29486666666666672</v>
      </c>
      <c r="BR96" s="48">
        <f t="array" ref="BR96">SUMPRODUCT(('[1]面板-分位数'!$C$3:$C$498='面板-景气指数'!$A96)*('[1]面板-分位数'!$J$3:$J$498),('[1]面板-分位数'!$C$3:$C$498='面板-景气指数'!$A96)*'[1]面板-分位数'!BW$3:BW$498)/SUMIF('[1]面板-分位数'!$C$3:$C$498,'面板-景气指数'!$A96,'[1]面板-分位数'!$J$3:$J$498)</f>
        <v>0.3152666666666667</v>
      </c>
      <c r="BS96" s="48">
        <f t="array" ref="BS96">SUMPRODUCT(('[1]面板-分位数'!$C$3:$C$498='面板-景气指数'!$A96)*('[1]面板-分位数'!$J$3:$J$498),('[1]面板-分位数'!$C$3:$C$498='面板-景气指数'!$A96)*'[1]面板-分位数'!BX$3:BX$498)/SUMIF('[1]面板-分位数'!$C$3:$C$498,'面板-景气指数'!$A96,'[1]面板-分位数'!$J$3:$J$498)</f>
        <v>0.34059999999999996</v>
      </c>
      <c r="BT96" s="48">
        <f t="array" ref="BT96">SUMPRODUCT(('[1]面板-分位数'!$C$3:$C$498='面板-景气指数'!$A96)*('[1]面板-分位数'!$J$3:$J$498),('[1]面板-分位数'!$C$3:$C$498='面板-景气指数'!$A96)*'[1]面板-分位数'!BY$3:BY$498)/SUMIF('[1]面板-分位数'!$C$3:$C$498,'面板-景气指数'!$A96,'[1]面板-分位数'!$J$3:$J$498)</f>
        <v>0.38806666666666667</v>
      </c>
      <c r="BU96" s="48">
        <f t="array" ref="BU96">SUMPRODUCT(('[1]面板-分位数'!$C$3:$C$498='面板-景气指数'!$A96)*('[1]面板-分位数'!$J$3:$J$498),('[1]面板-分位数'!$C$3:$C$498='面板-景气指数'!$A96)*'[1]面板-分位数'!BZ$3:BZ$498)/SUMIF('[1]面板-分位数'!$C$3:$C$498,'面板-景气指数'!$A96,'[1]面板-分位数'!$J$3:$J$498)</f>
        <v>0.54026666666666678</v>
      </c>
      <c r="BV96" s="48">
        <f t="array" ref="BV96">SUMPRODUCT(('[1]面板-分位数'!$C$3:$C$498='面板-景气指数'!$A96)*('[1]面板-分位数'!$J$3:$J$498),('[1]面板-分位数'!$C$3:$C$498='面板-景气指数'!$A96)*'[1]面板-分位数'!CA$3:CA$498)/SUMIF('[1]面板-分位数'!$C$3:$C$498,'面板-景气指数'!$A96,'[1]面板-分位数'!$J$3:$J$498)</f>
        <v>0.66800000000000015</v>
      </c>
      <c r="BW96" s="48">
        <f t="array" ref="BW96">SUMPRODUCT(('[1]面板-分位数'!$C$3:$C$498='面板-景气指数'!$A96)*('[1]面板-分位数'!$J$3:$J$498),('[1]面板-分位数'!$C$3:$C$498='面板-景气指数'!$A96)*'[1]面板-分位数'!CB$3:CB$498)/SUMIF('[1]面板-分位数'!$C$3:$C$498,'面板-景气指数'!$A96,'[1]面板-分位数'!$J$3:$J$498)</f>
        <v>0.73426666666666673</v>
      </c>
      <c r="BX96" s="48">
        <f t="array" ref="BX96">SUMPRODUCT(('[1]面板-分位数'!$C$3:$C$498='面板-景气指数'!$A96)*('[1]面板-分位数'!$J$3:$J$498),('[1]面板-分位数'!$C$3:$C$498='面板-景气指数'!$A96)*'[1]面板-分位数'!CC$3:CC$498)/SUMIF('[1]面板-分位数'!$C$3:$C$498,'面板-景气指数'!$A96,'[1]面板-分位数'!$J$3:$J$498)</f>
        <v>0.63593333333333357</v>
      </c>
      <c r="BY96" s="48">
        <f t="array" ref="BY96">SUMPRODUCT(('[1]面板-分位数'!$C$3:$C$498='面板-景气指数'!$A96)*('[1]面板-分位数'!$J$3:$J$498),('[1]面板-分位数'!$C$3:$C$498='面板-景气指数'!$A96)*'[1]面板-分位数'!CD$3:CD$498)/SUMIF('[1]面板-分位数'!$C$3:$C$498,'面板-景气指数'!$A96,'[1]面板-分位数'!$J$3:$J$498)</f>
        <v>0.53733333333333344</v>
      </c>
      <c r="BZ96" s="48">
        <f t="array" ref="BZ96">SUMPRODUCT(('[1]面板-分位数'!$C$3:$C$498='面板-景气指数'!$A96)*('[1]面板-分位数'!$J$3:$J$498),('[1]面板-分位数'!$C$3:$C$498='面板-景气指数'!$A96)*'[1]面板-分位数'!CE$3:CE$498)/SUMIF('[1]面板-分位数'!$C$3:$C$498,'面板-景气指数'!$A96,'[1]面板-分位数'!$J$3:$J$498)</f>
        <v>0.57820000000000016</v>
      </c>
      <c r="CA96" s="48">
        <f t="array" ref="CA96">SUMPRODUCT(('[1]面板-分位数'!$C$3:$C$498='面板-景气指数'!$A96)*('[1]面板-分位数'!$J$3:$J$498),('[1]面板-分位数'!$C$3:$C$498='面板-景气指数'!$A96)*'[1]面板-分位数'!CF$3:CF$498)/SUMIF('[1]面板-分位数'!$C$3:$C$498,'面板-景气指数'!$A96,'[1]面板-分位数'!$J$3:$J$498)</f>
        <v>0.5990000000000002</v>
      </c>
      <c r="CB96" s="48">
        <f t="array" ref="CB96">SUMPRODUCT(('[1]面板-分位数'!$C$3:$C$498='面板-景气指数'!$A96)*('[1]面板-分位数'!$J$3:$J$498),('[1]面板-分位数'!$C$3:$C$498='面板-景气指数'!$A96)*'[1]面板-分位数'!CG$3:CG$498)/SUMIF('[1]面板-分位数'!$C$3:$C$498,'面板-景气指数'!$A96,'[1]面板-分位数'!$J$3:$J$498)</f>
        <v>0.58066666666666689</v>
      </c>
      <c r="CC96" s="48">
        <f t="array" ref="CC96">SUMPRODUCT(('[1]面板-分位数'!$C$3:$C$498='面板-景气指数'!$A96)*('[1]面板-分位数'!$J$3:$J$498),('[1]面板-分位数'!$C$3:$C$498='面板-景气指数'!$A96)*'[1]面板-分位数'!CH$3:CH$498)/SUMIF('[1]面板-分位数'!$C$3:$C$498,'面板-景气指数'!$A96,'[1]面板-分位数'!$J$3:$J$498)</f>
        <v>0.53780000000000006</v>
      </c>
      <c r="CD96" s="48">
        <f t="array" ref="CD96">SUMPRODUCT(('[1]面板-分位数'!$C$3:$C$498='面板-景气指数'!$A96)*('[1]面板-分位数'!$J$3:$J$498),('[1]面板-分位数'!$C$3:$C$498='面板-景气指数'!$A96)*'[1]面板-分位数'!CI$3:CI$498)/SUMIF('[1]面板-分位数'!$C$3:$C$498,'面板-景气指数'!$A96,'[1]面板-分位数'!$J$3:$J$498)</f>
        <v>0.48959999999999998</v>
      </c>
      <c r="CE96" s="48">
        <f t="array" ref="CE96">SUMPRODUCT(('[1]面板-分位数'!$C$3:$C$498='面板-景气指数'!$A96)*('[1]面板-分位数'!$J$3:$J$498),('[1]面板-分位数'!$C$3:$C$498='面板-景气指数'!$A96)*'[1]面板-分位数'!CJ$3:CJ$498)/SUMIF('[1]面板-分位数'!$C$3:$C$498,'面板-景气指数'!$A96,'[1]面板-分位数'!$J$3:$J$498)</f>
        <v>0.45073333333333337</v>
      </c>
      <c r="CF96" s="48">
        <f t="array" ref="CF96">SUMPRODUCT(('[1]面板-分位数'!$C$3:$C$498='面板-景气指数'!$A96)*('[1]面板-分位数'!$J$3:$J$498),('[1]面板-分位数'!$C$3:$C$498='面板-景气指数'!$A96)*'[1]面板-分位数'!CK$3:CK$498)/SUMIF('[1]面板-分位数'!$C$3:$C$498,'面板-景气指数'!$A96,'[1]面板-分位数'!$J$3:$J$498)</f>
        <v>0.4336666666666667</v>
      </c>
      <c r="CG96" s="48">
        <f t="array" ref="CG96">SUMPRODUCT(('[1]面板-分位数'!$C$3:$C$498='面板-景气指数'!$A96)*('[1]面板-分位数'!$J$3:$J$498),('[1]面板-分位数'!$C$3:$C$498='面板-景气指数'!$A96)*'[1]面板-分位数'!CL$3:CL$498)/SUMIF('[1]面板-分位数'!$C$3:$C$498,'面板-景气指数'!$A96,'[1]面板-分位数'!$J$3:$J$498)</f>
        <v>0.41366666666666668</v>
      </c>
      <c r="CH96" s="48">
        <f t="array" ref="CH96">SUMPRODUCT(('[1]面板-分位数'!$C$3:$C$498='面板-景气指数'!$A96)*('[1]面板-分位数'!$J$3:$J$498),('[1]面板-分位数'!$C$3:$C$498='面板-景气指数'!$A96)*'[1]面板-分位数'!CM$3:CM$498)/SUMIF('[1]面板-分位数'!$C$3:$C$498,'面板-景气指数'!$A96,'[1]面板-分位数'!$J$3:$J$498)</f>
        <v>0.38813333333333339</v>
      </c>
      <c r="CI96" s="48">
        <f t="array" ref="CI96">SUMPRODUCT(('[1]面板-分位数'!$C$3:$C$498='面板-景气指数'!$A96)*('[1]面板-分位数'!$J$3:$J$498),('[1]面板-分位数'!$C$3:$C$498='面板-景气指数'!$A96)*'[1]面板-分位数'!CN$3:CN$498)/SUMIF('[1]面板-分位数'!$C$3:$C$498,'面板-景气指数'!$A96,'[1]面板-分位数'!$J$3:$J$498)</f>
        <v>0.36546666666666666</v>
      </c>
      <c r="CJ96" s="48">
        <f t="array" ref="CJ96">SUMPRODUCT(('[1]面板-分位数'!$C$3:$C$498='面板-景气指数'!$A96)*('[1]面板-分位数'!$J$3:$J$498),('[1]面板-分位数'!$C$3:$C$498='面板-景气指数'!$A96)*'[1]面板-分位数'!CO$3:CO$498)/SUMIF('[1]面板-分位数'!$C$3:$C$498,'面板-景气指数'!$A96,'[1]面板-分位数'!$J$3:$J$498)</f>
        <v>0.55500000000000016</v>
      </c>
      <c r="CK96" s="48">
        <f t="array" ref="CK96">SUMPRODUCT(('[1]面板-分位数'!$C$3:$C$498='面板-景气指数'!$A96)*('[1]面板-分位数'!$J$3:$J$498),('[1]面板-分位数'!$C$3:$C$498='面板-景气指数'!$A96)*'[1]面板-分位数'!CP$3:CP$498)/SUMIF('[1]面板-分位数'!$C$3:$C$498,'面板-景气指数'!$A96,'[1]面板-分位数'!$J$3:$J$498)</f>
        <v>0.70646666666666691</v>
      </c>
      <c r="CL96" s="48">
        <f t="array" ref="CL96">SUMPRODUCT(('[1]面板-分位数'!$C$3:$C$498='面板-景气指数'!$A96)*('[1]面板-分位数'!$J$3:$J$498),('[1]面板-分位数'!$C$3:$C$498='面板-景气指数'!$A96)*'[1]面板-分位数'!CQ$3:CQ$498)/SUMIF('[1]面板-分位数'!$C$3:$C$498,'面板-景气指数'!$A96,'[1]面板-分位数'!$J$3:$J$498)</f>
        <v>0.69760000000000033</v>
      </c>
      <c r="CM96" s="48">
        <f t="array" ref="CM96">SUMPRODUCT(('[1]面板-分位数'!$C$3:$C$498='面板-景气指数'!$A96)*('[1]面板-分位数'!$J$3:$J$498),('[1]面板-分位数'!$C$3:$C$498='面板-景气指数'!$A96)*'[1]面板-分位数'!CR$3:CR$498)/SUMIF('[1]面板-分位数'!$C$3:$C$498,'面板-景气指数'!$A96,'[1]面板-分位数'!$J$3:$J$498)</f>
        <v>0.69406666666666683</v>
      </c>
      <c r="CN96" s="48">
        <f t="array" ref="CN96">SUMPRODUCT(('[1]面板-分位数'!$C$3:$C$498='面板-景气指数'!$A96)*('[1]面板-分位数'!$J$3:$J$498),('[1]面板-分位数'!$C$3:$C$498='面板-景气指数'!$A96)*'[1]面板-分位数'!CS$3:CS$498)/SUMIF('[1]面板-分位数'!$C$3:$C$498,'面板-景气指数'!$A96,'[1]面板-分位数'!$J$3:$J$498)</f>
        <v>0.69460000000000011</v>
      </c>
      <c r="CO96" s="48">
        <f t="array" ref="CO96">SUMPRODUCT(('[1]面板-分位数'!$C$3:$C$498='面板-景气指数'!$A96)*('[1]面板-分位数'!$J$3:$J$498),('[1]面板-分位数'!$C$3:$C$498='面板-景气指数'!$A96)*'[1]面板-分位数'!CT$3:CT$498)/SUMIF('[1]面板-分位数'!$C$3:$C$498,'面板-景气指数'!$A96,'[1]面板-分位数'!$J$3:$J$498)</f>
        <v>0.70533333333333359</v>
      </c>
      <c r="CP96" s="48">
        <f t="array" ref="CP96">SUMPRODUCT(('[1]面板-分位数'!$C$3:$C$498='面板-景气指数'!$A96)*('[1]面板-分位数'!$J$3:$J$498),('[1]面板-分位数'!$C$3:$C$498='面板-景气指数'!$A96)*'[1]面板-分位数'!CU$3:CU$498)/SUMIF('[1]面板-分位数'!$C$3:$C$498,'面板-景气指数'!$A96,'[1]面板-分位数'!$J$3:$J$498)</f>
        <v>0.73106666666666698</v>
      </c>
      <c r="CQ96" s="48">
        <f t="array" ref="CQ96">SUMPRODUCT(('[1]面板-分位数'!$C$3:$C$498='面板-景气指数'!$A96)*('[1]面板-分位数'!$J$3:$J$498),('[1]面板-分位数'!$C$3:$C$498='面板-景气指数'!$A96)*'[1]面板-分位数'!CV$3:CV$498)/SUMIF('[1]面板-分位数'!$C$3:$C$498,'面板-景气指数'!$A96,'[1]面板-分位数'!$J$3:$J$498)</f>
        <v>0.71293333333333353</v>
      </c>
      <c r="CR96" s="48">
        <f t="array" ref="CR96">SUMPRODUCT(('[1]面板-分位数'!$C$3:$C$498='面板-景气指数'!$A96)*('[1]面板-分位数'!$J$3:$J$498),('[1]面板-分位数'!$C$3:$C$498='面板-景气指数'!$A96)*'[1]面板-分位数'!CW$3:CW$498)/SUMIF('[1]面板-分位数'!$C$3:$C$498,'面板-景气指数'!$A96,'[1]面板-分位数'!$J$3:$J$498)</f>
        <v>0.60113333333333341</v>
      </c>
      <c r="CS96" s="48">
        <f t="array" ref="CS96">SUMPRODUCT(('[1]面板-分位数'!$C$3:$C$498='面板-景气指数'!$A96)*('[1]面板-分位数'!$J$3:$J$498),('[1]面板-分位数'!$C$3:$C$498='面板-景气指数'!$A96)*'[1]面板-分位数'!CX$3:CX$498)/SUMIF('[1]面板-分位数'!$C$3:$C$498,'面板-景气指数'!$A96,'[1]面板-分位数'!$J$3:$J$498)</f>
        <v>0.4748</v>
      </c>
      <c r="CT96" s="48">
        <f t="array" ref="CT96">SUMPRODUCT(('[1]面板-分位数'!$C$3:$C$498='面板-景气指数'!$A96)*('[1]面板-分位数'!$J$3:$J$498),('[1]面板-分位数'!$C$3:$C$498='面板-景气指数'!$A96)*'[1]面板-分位数'!CY$3:CY$498)/SUMIF('[1]面板-分位数'!$C$3:$C$498,'面板-景气指数'!$A96,'[1]面板-分位数'!$J$3:$J$498)</f>
        <v>0.48566666666666675</v>
      </c>
      <c r="CU96" s="48">
        <f t="array" ref="CU96">SUMPRODUCT(('[1]面板-分位数'!$C$3:$C$498='面板-景气指数'!$A96)*('[1]面板-分位数'!$J$3:$J$498),('[1]面板-分位数'!$C$3:$C$498='面板-景气指数'!$A96)*'[1]面板-分位数'!CZ$3:CZ$498)/SUMIF('[1]面板-分位数'!$C$3:$C$498,'面板-景气指数'!$A96,'[1]面板-分位数'!$J$3:$J$498)</f>
        <v>0.46680000000000005</v>
      </c>
      <c r="CV96" s="48">
        <f t="array" ref="CV96">SUMPRODUCT(('[1]面板-分位数'!$C$3:$C$498='面板-景气指数'!$A96)*('[1]面板-分位数'!$J$3:$J$498),('[1]面板-分位数'!$C$3:$C$498='面板-景气指数'!$A96)*'[1]面板-分位数'!DA$3:DA$498)/SUMIF('[1]面板-分位数'!$C$3:$C$498,'面板-景气指数'!$A96,'[1]面板-分位数'!$J$3:$J$498)</f>
        <v>0.50613333333333332</v>
      </c>
    </row>
    <row r="97" spans="1:100" x14ac:dyDescent="0.2">
      <c r="A97" s="46" t="s">
        <v>87</v>
      </c>
      <c r="B97" s="47">
        <f t="shared" si="25"/>
        <v>18.600000000000044</v>
      </c>
      <c r="C97" s="47">
        <f t="shared" si="27"/>
        <v>5.0250000000000021</v>
      </c>
      <c r="D97" s="49">
        <f t="shared" si="26"/>
        <v>14.553263481666741</v>
      </c>
      <c r="E97" s="47"/>
      <c r="F97" s="48">
        <f t="array" ref="F97">SUMPRODUCT(('[1]面板-分位数'!$C$3:$C$498='面板-景气指数'!$A97)*('[1]面板-分位数'!$J$3:$J$498),('[1]面板-分位数'!$C$3:$C$498='面板-景气指数'!$A97)*'[1]面板-分位数'!K$3:K$498)/SUMIF('[1]面板-分位数'!$C$3:$C$498,'面板-景气指数'!$A97,'[1]面板-分位数'!$J$3:$J$498)</f>
        <v>0.69925000000000015</v>
      </c>
      <c r="G97" s="48">
        <f t="array" ref="G97">SUMPRODUCT(('[1]面板-分位数'!$C$3:$C$498='面板-景气指数'!$A97)*('[1]面板-分位数'!$J$3:$J$498),('[1]面板-分位数'!$C$3:$C$498='面板-景气指数'!$A97)*'[1]面板-分位数'!L$3:L$498)/SUMIF('[1]面板-分位数'!$C$3:$C$498,'面板-景气指数'!$A97,'[1]面板-分位数'!$J$3:$J$498)</f>
        <v>0.66975000000000029</v>
      </c>
      <c r="H97" s="48">
        <f t="array" ref="H97">SUMPRODUCT(('[1]面板-分位数'!$C$3:$C$498='面板-景气指数'!$A97)*('[1]面板-分位数'!$J$3:$J$498),('[1]面板-分位数'!$C$3:$C$498='面板-景气指数'!$A97)*'[1]面板-分位数'!M$3:M$498)/SUMIF('[1]面板-分位数'!$C$3:$C$498,'面板-景气指数'!$A97,'[1]面板-分位数'!$J$3:$J$498)</f>
        <v>0.61425000000000041</v>
      </c>
      <c r="I97" s="48">
        <f t="array" ref="I97">SUMPRODUCT(('[1]面板-分位数'!$C$3:$C$498='面板-景气指数'!$A97)*('[1]面板-分位数'!$J$3:$J$498),('[1]面板-分位数'!$C$3:$C$498='面板-景气指数'!$A97)*'[1]面板-分位数'!N$3:N$498)/SUMIF('[1]面板-分位数'!$C$3:$C$498,'面板-景气指数'!$A97,'[1]面板-分位数'!$J$3:$J$498)</f>
        <v>0.59825000000000028</v>
      </c>
      <c r="J97" s="48">
        <f t="array" ref="J97">SUMPRODUCT(('[1]面板-分位数'!$C$3:$C$498='面板-景气指数'!$A97)*('[1]面板-分位数'!$J$3:$J$498),('[1]面板-分位数'!$C$3:$C$498='面板-景气指数'!$A97)*'[1]面板-分位数'!O$3:O$498)/SUMIF('[1]面板-分位数'!$C$3:$C$498,'面板-景气指数'!$A97,'[1]面板-分位数'!$J$3:$J$498)</f>
        <v>0.61950000000000027</v>
      </c>
      <c r="K97" s="48">
        <f t="array" ref="K97">SUMPRODUCT(('[1]面板-分位数'!$C$3:$C$498='面板-景气指数'!$A97)*('[1]面板-分位数'!$J$3:$J$498),('[1]面板-分位数'!$C$3:$C$498='面板-景气指数'!$A97)*'[1]面板-分位数'!P$3:P$498)/SUMIF('[1]面板-分位数'!$C$3:$C$498,'面板-景气指数'!$A97,'[1]面板-分位数'!$J$3:$J$498)</f>
        <v>0.59300000000000019</v>
      </c>
      <c r="L97" s="48">
        <f t="array" ref="L97">SUMPRODUCT(('[1]面板-分位数'!$C$3:$C$498='面板-景气指数'!$A97)*('[1]面板-分位数'!$J$3:$J$498),('[1]面板-分位数'!$C$3:$C$498='面板-景气指数'!$A97)*'[1]面板-分位数'!Q$3:Q$498)/SUMIF('[1]面板-分位数'!$C$3:$C$498,'面板-景气指数'!$A97,'[1]面板-分位数'!$J$3:$J$498)</f>
        <v>0.55825000000000025</v>
      </c>
      <c r="M97" s="48">
        <f t="array" ref="M97">SUMPRODUCT(('[1]面板-分位数'!$C$3:$C$498='面板-景气指数'!$A97)*('[1]面板-分位数'!$J$3:$J$498),('[1]面板-分位数'!$C$3:$C$498='面板-景气指数'!$A97)*'[1]面板-分位数'!R$3:R$498)/SUMIF('[1]面板-分位数'!$C$3:$C$498,'面板-景气指数'!$A97,'[1]面板-分位数'!$J$3:$J$498)</f>
        <v>0.48125000000000018</v>
      </c>
      <c r="N97" s="48">
        <f t="array" ref="N97">SUMPRODUCT(('[1]面板-分位数'!$C$3:$C$498='面板-景气指数'!$A97)*('[1]面板-分位数'!$J$3:$J$498),('[1]面板-分位数'!$C$3:$C$498='面板-景气指数'!$A97)*'[1]面板-分位数'!S$3:S$498)/SUMIF('[1]面板-分位数'!$C$3:$C$498,'面板-景气指数'!$A97,'[1]面板-分位数'!$J$3:$J$498)</f>
        <v>0.4280000000000001</v>
      </c>
      <c r="O97" s="48">
        <f t="array" ref="O97">SUMPRODUCT(('[1]面板-分位数'!$C$3:$C$498='面板-景气指数'!$A97)*('[1]面板-分位数'!$J$3:$J$498),('[1]面板-分位数'!$C$3:$C$498='面板-景气指数'!$A97)*'[1]面板-分位数'!T$3:T$498)/SUMIF('[1]面板-分位数'!$C$3:$C$498,'面板-景气指数'!$A97,'[1]面板-分位数'!$J$3:$J$498)</f>
        <v>0.3962500000000001</v>
      </c>
      <c r="P97" s="48">
        <f t="array" ref="P97">SUMPRODUCT(('[1]面板-分位数'!$C$3:$C$498='面板-景气指数'!$A97)*('[1]面板-分位数'!$J$3:$J$498),('[1]面板-分位数'!$C$3:$C$498='面板-景气指数'!$A97)*'[1]面板-分位数'!U$3:U$498)/SUMIF('[1]面板-分位数'!$C$3:$C$498,'面板-景气指数'!$A97,'[1]面板-分位数'!$J$3:$J$498)</f>
        <v>0.33474999999999983</v>
      </c>
      <c r="Q97" s="48">
        <f t="array" ref="Q97">SUMPRODUCT(('[1]面板-分位数'!$C$3:$C$498='面板-景气指数'!$A97)*('[1]面板-分位数'!$J$3:$J$498),('[1]面板-分位数'!$C$3:$C$498='面板-景气指数'!$A97)*'[1]面板-分位数'!V$3:V$498)/SUMIF('[1]面板-分位数'!$C$3:$C$498,'面板-景气指数'!$A97,'[1]面板-分位数'!$J$3:$J$498)</f>
        <v>0.37749999999999978</v>
      </c>
      <c r="R97" s="48">
        <f t="array" ref="R97">SUMPRODUCT(('[1]面板-分位数'!$C$3:$C$498='面板-景气指数'!$A97)*('[1]面板-分位数'!$J$3:$J$498),('[1]面板-分位数'!$C$3:$C$498='面板-景气指数'!$A97)*'[1]面板-分位数'!W$3:W$498)/SUMIF('[1]面板-分位数'!$C$3:$C$498,'面板-景气指数'!$A97,'[1]面板-分位数'!$J$3:$J$498)</f>
        <v>0.40649999999999975</v>
      </c>
      <c r="S97" s="48">
        <f t="array" ref="S97">SUMPRODUCT(('[1]面板-分位数'!$C$3:$C$498='面板-景气指数'!$A97)*('[1]面板-分位数'!$J$3:$J$498),('[1]面板-分位数'!$C$3:$C$498='面板-景气指数'!$A97)*'[1]面板-分位数'!X$3:X$498)/SUMIF('[1]面板-分位数'!$C$3:$C$498,'面板-景气指数'!$A97,'[1]面板-分位数'!$J$3:$J$498)</f>
        <v>0.48374999999999985</v>
      </c>
      <c r="T97" s="48">
        <f t="array" ref="T97">SUMPRODUCT(('[1]面板-分位数'!$C$3:$C$498='面板-景气指数'!$A97)*('[1]面板-分位数'!$J$3:$J$498),('[1]面板-分位数'!$C$3:$C$498='面板-景气指数'!$A97)*'[1]面板-分位数'!Y$3:Y$498)/SUMIF('[1]面板-分位数'!$C$3:$C$498,'面板-景气指数'!$A97,'[1]面板-分位数'!$J$3:$J$498)</f>
        <v>0.53674999999999984</v>
      </c>
      <c r="U97" s="48">
        <f t="array" ref="U97">SUMPRODUCT(('[1]面板-分位数'!$C$3:$C$498='面板-景气指数'!$A97)*('[1]面板-分位数'!$J$3:$J$498),('[1]面板-分位数'!$C$3:$C$498='面板-景气指数'!$A97)*'[1]面板-分位数'!Z$3:Z$498)/SUMIF('[1]面板-分位数'!$C$3:$C$498,'面板-景气指数'!$A97,'[1]面板-分位数'!$J$3:$J$498)</f>
        <v>0.56649999999999989</v>
      </c>
      <c r="V97" s="48">
        <f t="array" ref="V97">SUMPRODUCT(('[1]面板-分位数'!$C$3:$C$498='面板-景气指数'!$A97)*('[1]面板-分位数'!$J$3:$J$498),('[1]面板-分位数'!$C$3:$C$498='面板-景气指数'!$A97)*'[1]面板-分位数'!AA$3:AA$498)/SUMIF('[1]面板-分位数'!$C$3:$C$498,'面板-景气指数'!$A97,'[1]面板-分位数'!$J$3:$J$498)</f>
        <v>0.53974999999999984</v>
      </c>
      <c r="W97" s="48">
        <f t="array" ref="W97">SUMPRODUCT(('[1]面板-分位数'!$C$3:$C$498='面板-景气指数'!$A97)*('[1]面板-分位数'!$J$3:$J$498),('[1]面板-分位数'!$C$3:$C$498='面板-景气指数'!$A97)*'[1]面板-分位数'!AB$3:AB$498)/SUMIF('[1]面板-分位数'!$C$3:$C$498,'面板-景气指数'!$A97,'[1]面板-分位数'!$J$3:$J$498)</f>
        <v>0.5714999999999999</v>
      </c>
      <c r="X97" s="48">
        <f t="array" ref="X97">SUMPRODUCT(('[1]面板-分位数'!$C$3:$C$498='面板-景气指数'!$A97)*('[1]面板-分位数'!$J$3:$J$498),('[1]面板-分位数'!$C$3:$C$498='面板-景气指数'!$A97)*'[1]面板-分位数'!AC$3:AC$498)/SUMIF('[1]面板-分位数'!$C$3:$C$498,'面板-景气指数'!$A97,'[1]面板-分位数'!$J$3:$J$498)</f>
        <v>0.59275</v>
      </c>
      <c r="Y97" s="48">
        <f t="array" ref="Y97">SUMPRODUCT(('[1]面板-分位数'!$C$3:$C$498='面板-景气指数'!$A97)*('[1]面板-分位数'!$J$3:$J$498),('[1]面板-分位数'!$C$3:$C$498='面板-景气指数'!$A97)*'[1]面板-分位数'!AD$3:AD$498)/SUMIF('[1]面板-分位数'!$C$3:$C$498,'面板-景气指数'!$A97,'[1]面板-分位数'!$J$3:$J$498)</f>
        <v>0.63275000000000015</v>
      </c>
      <c r="Z97" s="48">
        <f t="array" ref="Z97">SUMPRODUCT(('[1]面板-分位数'!$C$3:$C$498='面板-景气指数'!$A97)*('[1]面板-分位数'!$J$3:$J$498),('[1]面板-分位数'!$C$3:$C$498='面板-景气指数'!$A97)*'[1]面板-分位数'!AE$3:AE$498)/SUMIF('[1]面板-分位数'!$C$3:$C$498,'面板-景气指数'!$A97,'[1]面板-分位数'!$J$3:$J$498)</f>
        <v>0.66200000000000003</v>
      </c>
      <c r="AA97" s="48">
        <f t="array" ref="AA97">SUMPRODUCT(('[1]面板-分位数'!$C$3:$C$498='面板-景气指数'!$A97)*('[1]面板-分位数'!$J$3:$J$498),('[1]面板-分位数'!$C$3:$C$498='面板-景气指数'!$A97)*'[1]面板-分位数'!AF$3:AF$498)/SUMIF('[1]面板-分位数'!$C$3:$C$498,'面板-景气指数'!$A97,'[1]面板-分位数'!$J$3:$J$498)</f>
        <v>0.68900000000000006</v>
      </c>
      <c r="AB97" s="48">
        <f t="array" ref="AB97">SUMPRODUCT(('[1]面板-分位数'!$C$3:$C$498='面板-景气指数'!$A97)*('[1]面板-分位数'!$J$3:$J$498),('[1]面板-分位数'!$C$3:$C$498='面板-景气指数'!$A97)*'[1]面板-分位数'!AG$3:AG$498)/SUMIF('[1]面板-分位数'!$C$3:$C$498,'面板-景气指数'!$A97,'[1]面板-分位数'!$J$3:$J$498)</f>
        <v>0.49449999999999988</v>
      </c>
      <c r="AC97" s="48">
        <f t="array" ref="AC97">SUMPRODUCT(('[1]面板-分位数'!$C$3:$C$498='面板-景气指数'!$A97)*('[1]面板-分位数'!$J$3:$J$498),('[1]面板-分位数'!$C$3:$C$498='面板-景气指数'!$A97)*'[1]面板-分位数'!AH$3:AH$498)/SUMIF('[1]面板-分位数'!$C$3:$C$498,'面板-景气指数'!$A97,'[1]面板-分位数'!$J$3:$J$498)</f>
        <v>0.32699999999999979</v>
      </c>
      <c r="AD97" s="48">
        <f t="array" ref="AD97">SUMPRODUCT(('[1]面板-分位数'!$C$3:$C$498='面板-景气指数'!$A97)*('[1]面板-分位数'!$J$3:$J$498),('[1]面板-分位数'!$C$3:$C$498='面板-景气指数'!$A97)*'[1]面板-分位数'!AI$3:AI$498)/SUMIF('[1]面板-分位数'!$C$3:$C$498,'面板-景气指数'!$A97,'[1]面板-分位数'!$J$3:$J$498)</f>
        <v>0.33199999999999985</v>
      </c>
      <c r="AE97" s="48">
        <f t="array" ref="AE97">SUMPRODUCT(('[1]面板-分位数'!$C$3:$C$498='面板-景气指数'!$A97)*('[1]面板-分位数'!$J$3:$J$498),('[1]面板-分位数'!$C$3:$C$498='面板-景气指数'!$A97)*'[1]面板-分位数'!AJ$3:AJ$498)/SUMIF('[1]面板-分位数'!$C$3:$C$498,'面板-景气指数'!$A97,'[1]面板-分位数'!$J$3:$J$498)</f>
        <v>0.42249999999999999</v>
      </c>
      <c r="AF97" s="48">
        <f t="array" ref="AF97">SUMPRODUCT(('[1]面板-分位数'!$C$3:$C$498='面板-景气指数'!$A97)*('[1]面板-分位数'!$J$3:$J$498),('[1]面板-分位数'!$C$3:$C$498='面板-景气指数'!$A97)*'[1]面板-分位数'!AK$3:AK$498)/SUMIF('[1]面板-分位数'!$C$3:$C$498,'面板-景气指数'!$A97,'[1]面板-分位数'!$J$3:$J$498)</f>
        <v>0.505</v>
      </c>
      <c r="AG97" s="48">
        <f t="array" ref="AG97">SUMPRODUCT(('[1]面板-分位数'!$C$3:$C$498='面板-景气指数'!$A97)*('[1]面板-分位数'!$J$3:$J$498),('[1]面板-分位数'!$C$3:$C$498='面板-景气指数'!$A97)*'[1]面板-分位数'!AL$3:AL$498)/SUMIF('[1]面板-分位数'!$C$3:$C$498,'面板-景气指数'!$A97,'[1]面板-分位数'!$J$3:$J$498)</f>
        <v>0.54500000000000004</v>
      </c>
      <c r="AH97" s="48">
        <f t="array" ref="AH97">SUMPRODUCT(('[1]面板-分位数'!$C$3:$C$498='面板-景气指数'!$A97)*('[1]面板-分位数'!$J$3:$J$498),('[1]面板-分位数'!$C$3:$C$498='面板-景气指数'!$A97)*'[1]面板-分位数'!AM$3:AM$498)/SUMIF('[1]面板-分位数'!$C$3:$C$498,'面板-景气指数'!$A97,'[1]面板-分位数'!$J$3:$J$498)</f>
        <v>0.64075000000000015</v>
      </c>
      <c r="AI97" s="48">
        <f t="array" ref="AI97">SUMPRODUCT(('[1]面板-分位数'!$C$3:$C$498='面板-景气指数'!$A97)*('[1]面板-分位数'!$J$3:$J$498),('[1]面板-分位数'!$C$3:$C$498='面板-景气指数'!$A97)*'[1]面板-分位数'!AN$3:AN$498)/SUMIF('[1]面板-分位数'!$C$3:$C$498,'面板-景气指数'!$A97,'[1]面板-分位数'!$J$3:$J$498)</f>
        <v>0.62225000000000019</v>
      </c>
      <c r="AJ97" s="48">
        <f t="array" ref="AJ97">SUMPRODUCT(('[1]面板-分位数'!$C$3:$C$498='面板-景气指数'!$A97)*('[1]面板-分位数'!$J$3:$J$498),('[1]面板-分位数'!$C$3:$C$498='面板-景气指数'!$A97)*'[1]面板-分位数'!AO$3:AO$498)/SUMIF('[1]面板-分位数'!$C$3:$C$498,'面板-景气指数'!$A97,'[1]面板-分位数'!$J$3:$J$498)</f>
        <v>0.65900000000000014</v>
      </c>
      <c r="AK97" s="48">
        <f t="array" ref="AK97">SUMPRODUCT(('[1]面板-分位数'!$C$3:$C$498='面板-景气指数'!$A97)*('[1]面板-分位数'!$J$3:$J$498),('[1]面板-分位数'!$C$3:$C$498='面板-景气指数'!$A97)*'[1]面板-分位数'!AP$3:AP$498)/SUMIF('[1]面板-分位数'!$C$3:$C$498,'面板-景气指数'!$A97,'[1]面板-分位数'!$J$3:$J$498)</f>
        <v>0.67250000000000032</v>
      </c>
      <c r="AL97" s="48">
        <f t="array" ref="AL97">SUMPRODUCT(('[1]面板-分位数'!$C$3:$C$498='面板-景气指数'!$A97)*('[1]面板-分位数'!$J$3:$J$498),('[1]面板-分位数'!$C$3:$C$498='面板-景气指数'!$A97)*'[1]面板-分位数'!AQ$3:AQ$498)/SUMIF('[1]面板-分位数'!$C$3:$C$498,'面板-景气指数'!$A97,'[1]面板-分位数'!$J$3:$J$498)</f>
        <v>0.7150000000000003</v>
      </c>
      <c r="AM97" s="48">
        <f t="array" ref="AM97">SUMPRODUCT(('[1]面板-分位数'!$C$3:$C$498='面板-景气指数'!$A97)*('[1]面板-分位数'!$J$3:$J$498),('[1]面板-分位数'!$C$3:$C$498='面板-景气指数'!$A97)*'[1]面板-分位数'!AR$3:AR$498)/SUMIF('[1]面板-分位数'!$C$3:$C$498,'面板-景气指数'!$A97,'[1]面板-分位数'!$J$3:$J$498)</f>
        <v>0.74975000000000025</v>
      </c>
      <c r="AN97" s="48">
        <f t="array" ref="AN97">SUMPRODUCT(('[1]面板-分位数'!$C$3:$C$498='面板-景气指数'!$A97)*('[1]面板-分位数'!$J$3:$J$498),('[1]面板-分位数'!$C$3:$C$498='面板-景气指数'!$A97)*'[1]面板-分位数'!AS$3:AS$498)/SUMIF('[1]面板-分位数'!$C$3:$C$498,'面板-景气指数'!$A97,'[1]面板-分位数'!$J$3:$J$498)</f>
        <v>0.74725000000000019</v>
      </c>
      <c r="AO97" s="48">
        <f t="array" ref="AO97">SUMPRODUCT(('[1]面板-分位数'!$C$3:$C$498='面板-景气指数'!$A97)*('[1]面板-分位数'!$J$3:$J$498),('[1]面板-分位数'!$C$3:$C$498='面板-景气指数'!$A97)*'[1]面板-分位数'!AT$3:AT$498)/SUMIF('[1]面板-分位数'!$C$3:$C$498,'面板-景气指数'!$A97,'[1]面板-分位数'!$J$3:$J$498)</f>
        <v>0.7552500000000002</v>
      </c>
      <c r="AP97" s="48">
        <f t="array" ref="AP97">SUMPRODUCT(('[1]面板-分位数'!$C$3:$C$498='面板-景气指数'!$A97)*('[1]面板-分位数'!$J$3:$J$498),('[1]面板-分位数'!$C$3:$C$498='面板-景气指数'!$A97)*'[1]面板-分位数'!AU$3:AU$498)/SUMIF('[1]面板-分位数'!$C$3:$C$498,'面板-景气指数'!$A97,'[1]面板-分位数'!$J$3:$J$498)</f>
        <v>0.7230000000000002</v>
      </c>
      <c r="AQ97" s="48">
        <f t="array" ref="AQ97">SUMPRODUCT(('[1]面板-分位数'!$C$3:$C$498='面板-景气指数'!$A97)*('[1]面板-分位数'!$J$3:$J$498),('[1]面板-分位数'!$C$3:$C$498='面板-景气指数'!$A97)*'[1]面板-分位数'!AV$3:AV$498)/SUMIF('[1]面板-分位数'!$C$3:$C$498,'面板-景气指数'!$A97,'[1]面板-分位数'!$J$3:$J$498)</f>
        <v>0.55549999999999988</v>
      </c>
      <c r="AR97" s="48">
        <f t="array" ref="AR97">SUMPRODUCT(('[1]面板-分位数'!$C$3:$C$498='面板-景气指数'!$A97)*('[1]面板-分位数'!$J$3:$J$498),('[1]面板-分位数'!$C$3:$C$498='面板-景气指数'!$A97)*'[1]面板-分位数'!AW$3:AW$498)/SUMIF('[1]面板-分位数'!$C$3:$C$498,'面板-景气指数'!$A97,'[1]面板-分位数'!$J$3:$J$498)</f>
        <v>0.40674999999999983</v>
      </c>
      <c r="AS97" s="48">
        <f t="array" ref="AS97">SUMPRODUCT(('[1]面板-分位数'!$C$3:$C$498='面板-景气指数'!$A97)*('[1]面板-分位数'!$J$3:$J$498),('[1]面板-分位数'!$C$3:$C$498='面板-景气指数'!$A97)*'[1]面板-分位数'!AX$3:AX$498)/SUMIF('[1]面板-分位数'!$C$3:$C$498,'面板-景气指数'!$A97,'[1]面板-分位数'!$J$3:$J$498)</f>
        <v>0.36699999999999983</v>
      </c>
      <c r="AT97" s="48">
        <f t="array" ref="AT97">SUMPRODUCT(('[1]面板-分位数'!$C$3:$C$498='面板-景气指数'!$A97)*('[1]面板-分位数'!$J$3:$J$498),('[1]面板-分位数'!$C$3:$C$498='面板-景气指数'!$A97)*'[1]面板-分位数'!AY$3:AY$498)/SUMIF('[1]面板-分位数'!$C$3:$C$498,'面板-景气指数'!$A97,'[1]面板-分位数'!$J$3:$J$498)</f>
        <v>0.31349999999999983</v>
      </c>
      <c r="AU97" s="48">
        <f t="array" ref="AU97">SUMPRODUCT(('[1]面板-分位数'!$C$3:$C$498='面板-景气指数'!$A97)*('[1]面板-分位数'!$J$3:$J$498),('[1]面板-分位数'!$C$3:$C$498='面板-景气指数'!$A97)*'[1]面板-分位数'!AZ$3:AZ$498)/SUMIF('[1]面板-分位数'!$C$3:$C$498,'面板-景气指数'!$A97,'[1]面板-分位数'!$J$3:$J$498)</f>
        <v>0.32149999999999979</v>
      </c>
      <c r="AV97" s="48">
        <f t="array" ref="AV97">SUMPRODUCT(('[1]面板-分位数'!$C$3:$C$498='面板-景气指数'!$A97)*('[1]面板-分位数'!$J$3:$J$498),('[1]面板-分位数'!$C$3:$C$498='面板-景气指数'!$A97)*'[1]面板-分位数'!BA$3:BA$498)/SUMIF('[1]面板-分位数'!$C$3:$C$498,'面板-景气指数'!$A97,'[1]面板-分位数'!$J$3:$J$498)</f>
        <v>0.26849999999999979</v>
      </c>
      <c r="AW97" s="48">
        <f t="array" ref="AW97">SUMPRODUCT(('[1]面板-分位数'!$C$3:$C$498='面板-景气指数'!$A97)*('[1]面板-分位数'!$J$3:$J$498),('[1]面板-分位数'!$C$3:$C$498='面板-景气指数'!$A97)*'[1]面板-分位数'!BB$3:BB$498)/SUMIF('[1]面板-分位数'!$C$3:$C$498,'面板-景气指数'!$A97,'[1]面板-分位数'!$J$3:$J$498)</f>
        <v>0.27349999999999974</v>
      </c>
      <c r="AX97" s="48">
        <f t="array" ref="AX97">SUMPRODUCT(('[1]面板-分位数'!$C$3:$C$498='面板-景气指数'!$A97)*('[1]面板-分位数'!$J$3:$J$498),('[1]面板-分位数'!$C$3:$C$498='面板-景气指数'!$A97)*'[1]面板-分位数'!BC$3:BC$498)/SUMIF('[1]面板-分位数'!$C$3:$C$498,'面板-景气指数'!$A97,'[1]面板-分位数'!$J$3:$J$498)</f>
        <v>0.26049999999999973</v>
      </c>
      <c r="AY97" s="48">
        <f t="array" ref="AY97">SUMPRODUCT(('[1]面板-分位数'!$C$3:$C$498='面板-景气指数'!$A97)*('[1]面板-分位数'!$J$3:$J$498),('[1]面板-分位数'!$C$3:$C$498='面板-景气指数'!$A97)*'[1]面板-分位数'!BD$3:BD$498)/SUMIF('[1]面板-分位数'!$C$3:$C$498,'面板-景气指数'!$A97,'[1]面板-分位数'!$J$3:$J$498)</f>
        <v>0.22024999999999978</v>
      </c>
      <c r="AZ97" s="48">
        <f t="array" ref="AZ97">SUMPRODUCT(('[1]面板-分位数'!$C$3:$C$498='面板-景气指数'!$A97)*('[1]面板-分位数'!$J$3:$J$498),('[1]面板-分位数'!$C$3:$C$498='面板-景气指数'!$A97)*'[1]面板-分位数'!BE$3:BE$498)/SUMIF('[1]面板-分位数'!$C$3:$C$498,'面板-景气指数'!$A97,'[1]面板-分位数'!$J$3:$J$498)</f>
        <v>0.33499999999999985</v>
      </c>
      <c r="BA97" s="48">
        <f t="array" ref="BA97">SUMPRODUCT(('[1]面板-分位数'!$C$3:$C$498='面板-景气指数'!$A97)*('[1]面板-分位数'!$J$3:$J$498),('[1]面板-分位数'!$C$3:$C$498='面板-景气指数'!$A97)*'[1]面板-分位数'!BF$3:BF$498)/SUMIF('[1]面板-分位数'!$C$3:$C$498,'面板-景气指数'!$A97,'[1]面板-分位数'!$J$3:$J$498)</f>
        <v>0.35624999999999996</v>
      </c>
      <c r="BB97" s="48">
        <f t="array" ref="BB97">SUMPRODUCT(('[1]面板-分位数'!$C$3:$C$498='面板-景气指数'!$A97)*('[1]面板-分位数'!$J$3:$J$498),('[1]面板-分位数'!$C$3:$C$498='面板-景气指数'!$A97)*'[1]面板-分位数'!BG$3:BG$498)/SUMIF('[1]面板-分位数'!$C$3:$C$498,'面板-景气指数'!$A97,'[1]面板-分位数'!$J$3:$J$498)</f>
        <v>0.35349999999999993</v>
      </c>
      <c r="BC97" s="48">
        <f t="array" ref="BC97">SUMPRODUCT(('[1]面板-分位数'!$C$3:$C$498='面板-景气指数'!$A97)*('[1]面板-分位数'!$J$3:$J$498),('[1]面板-分位数'!$C$3:$C$498='面板-景气指数'!$A97)*'[1]面板-分位数'!BH$3:BH$498)/SUMIF('[1]面板-分位数'!$C$3:$C$498,'面板-景气指数'!$A97,'[1]面板-分位数'!$J$3:$J$498)</f>
        <v>0.3294999999999999</v>
      </c>
      <c r="BD97" s="48">
        <f t="array" ref="BD97">SUMPRODUCT(('[1]面板-分位数'!$C$3:$C$498='面板-景气指数'!$A97)*('[1]面板-分位数'!$J$3:$J$498),('[1]面板-分位数'!$C$3:$C$498='面板-景气指数'!$A97)*'[1]面板-分位数'!BI$3:BI$498)/SUMIF('[1]面板-分位数'!$C$3:$C$498,'面板-景气指数'!$A97,'[1]面板-分位数'!$J$3:$J$498)</f>
        <v>0.34799999999999992</v>
      </c>
      <c r="BE97" s="48">
        <f t="array" ref="BE97">SUMPRODUCT(('[1]面板-分位数'!$C$3:$C$498='面板-景气指数'!$A97)*('[1]面板-分位数'!$J$3:$J$498),('[1]面板-分位数'!$C$3:$C$498='面板-景气指数'!$A97)*'[1]面板-分位数'!BJ$3:BJ$498)/SUMIF('[1]面板-分位数'!$C$3:$C$498,'面板-景气指数'!$A97,'[1]面板-分位数'!$J$3:$J$498)</f>
        <v>0.37199999999999989</v>
      </c>
      <c r="BF97" s="48">
        <f t="array" ref="BF97">SUMPRODUCT(('[1]面板-分位数'!$C$3:$C$498='面板-景气指数'!$A97)*('[1]面板-分位数'!$J$3:$J$498),('[1]面板-分位数'!$C$3:$C$498='面板-景气指数'!$A97)*'[1]面板-分位数'!BK$3:BK$498)/SUMIF('[1]面板-分位数'!$C$3:$C$498,'面板-景气指数'!$A97,'[1]面板-分位数'!$J$3:$J$498)</f>
        <v>0.44649999999999984</v>
      </c>
      <c r="BG97" s="48">
        <f t="array" ref="BG97">SUMPRODUCT(('[1]面板-分位数'!$C$3:$C$498='面板-景气指数'!$A97)*('[1]面板-分位数'!$J$3:$J$498),('[1]面板-分位数'!$C$3:$C$498='面板-景气指数'!$A97)*'[1]面板-分位数'!BL$3:BL$498)/SUMIF('[1]面板-分位数'!$C$3:$C$498,'面板-景气指数'!$A97,'[1]面板-分位数'!$J$3:$J$498)</f>
        <v>0.44924999999999998</v>
      </c>
      <c r="BH97" s="48">
        <f t="array" ref="BH97">SUMPRODUCT(('[1]面板-分位数'!$C$3:$C$498='面板-景气指数'!$A97)*('[1]面板-分位数'!$J$3:$J$498),('[1]面板-分位数'!$C$3:$C$498='面板-景气指数'!$A97)*'[1]面板-分位数'!BM$3:BM$498)/SUMIF('[1]面板-分位数'!$C$3:$C$498,'面板-景气指数'!$A97,'[1]面板-分位数'!$J$3:$J$498)</f>
        <v>0.43324999999999997</v>
      </c>
      <c r="BI97" s="48">
        <f t="array" ref="BI97">SUMPRODUCT(('[1]面板-分位数'!$C$3:$C$498='面板-景气指数'!$A97)*('[1]面板-分位数'!$J$3:$J$498),('[1]面板-分位数'!$C$3:$C$498='面板-景气指数'!$A97)*'[1]面板-分位数'!BN$3:BN$498)/SUMIF('[1]面板-分位数'!$C$3:$C$498,'面板-景气指数'!$A97,'[1]面板-分位数'!$J$3:$J$498)</f>
        <v>0.35899999999999993</v>
      </c>
      <c r="BJ97" s="48">
        <f t="array" ref="BJ97">SUMPRODUCT(('[1]面板-分位数'!$C$3:$C$498='面板-景气指数'!$A97)*('[1]面板-分位数'!$J$3:$J$498),('[1]面板-分位数'!$C$3:$C$498='面板-景气指数'!$A97)*'[1]面板-分位数'!BO$3:BO$498)/SUMIF('[1]面板-分位数'!$C$3:$C$498,'面板-景气指数'!$A97,'[1]面板-分位数'!$J$3:$J$498)</f>
        <v>0.29224999999999979</v>
      </c>
      <c r="BK97" s="48">
        <f t="array" ref="BK97">SUMPRODUCT(('[1]面板-分位数'!$C$3:$C$498='面板-景气指数'!$A97)*('[1]面板-分位数'!$J$3:$J$498),('[1]面板-分位数'!$C$3:$C$498='面板-景气指数'!$A97)*'[1]面板-分位数'!BP$3:BP$498)/SUMIF('[1]面板-分位数'!$C$3:$C$498,'面板-景气指数'!$A97,'[1]面板-分位数'!$J$3:$J$498)</f>
        <v>0.24999999999999972</v>
      </c>
      <c r="BL97" s="48">
        <f t="array" ref="BL97">SUMPRODUCT(('[1]面板-分位数'!$C$3:$C$498='面板-景气指数'!$A97)*('[1]面板-分位数'!$J$3:$J$498),('[1]面板-分位数'!$C$3:$C$498='面板-景气指数'!$A97)*'[1]面板-分位数'!BQ$3:BQ$498)/SUMIF('[1]面板-分位数'!$C$3:$C$498,'面板-景气指数'!$A97,'[1]面板-分位数'!$J$3:$J$498)</f>
        <v>0.32699999999999974</v>
      </c>
      <c r="BM97" s="48">
        <f t="array" ref="BM97">SUMPRODUCT(('[1]面板-分位数'!$C$3:$C$498='面板-景气指数'!$A97)*('[1]面板-分位数'!$J$3:$J$498),('[1]面板-分位数'!$C$3:$C$498='面板-景气指数'!$A97)*'[1]面板-分位数'!BR$3:BR$498)/SUMIF('[1]面板-分位数'!$C$3:$C$498,'面板-景气指数'!$A97,'[1]面板-分位数'!$J$3:$J$498)</f>
        <v>0.55299999999999994</v>
      </c>
      <c r="BN97" s="48">
        <f t="array" ref="BN97">SUMPRODUCT(('[1]面板-分位数'!$C$3:$C$498='面板-景气指数'!$A97)*('[1]面板-分位数'!$J$3:$J$498),('[1]面板-分位数'!$C$3:$C$498='面板-景气指数'!$A97)*'[1]面板-分位数'!BS$3:BS$498)/SUMIF('[1]面板-分位数'!$C$3:$C$498,'面板-景气指数'!$A97,'[1]面板-分位数'!$J$3:$J$498)</f>
        <v>0.52649999999999997</v>
      </c>
      <c r="BO97" s="48">
        <f t="array" ref="BO97">SUMPRODUCT(('[1]面板-分位数'!$C$3:$C$498='面板-景气指数'!$A97)*('[1]面板-分位数'!$J$3:$J$498),('[1]面板-分位数'!$C$3:$C$498='面板-景气指数'!$A97)*'[1]面板-分位数'!BT$3:BT$498)/SUMIF('[1]面板-分位数'!$C$3:$C$498,'面板-景气指数'!$A97,'[1]面板-分位数'!$J$3:$J$498)</f>
        <v>0.4437500000000002</v>
      </c>
      <c r="BP97" s="48">
        <f t="array" ref="BP97">SUMPRODUCT(('[1]面板-分位数'!$C$3:$C$498='面板-景气指数'!$A97)*('[1]面板-分位数'!$J$3:$J$498),('[1]面板-分位数'!$C$3:$C$498='面板-景气指数'!$A97)*'[1]面板-分位数'!BU$3:BU$498)/SUMIF('[1]面板-分位数'!$C$3:$C$498,'面板-景气指数'!$A97,'[1]面板-分位数'!$J$3:$J$498)</f>
        <v>0.3802500000000002</v>
      </c>
      <c r="BQ97" s="48">
        <f t="array" ref="BQ97">SUMPRODUCT(('[1]面板-分位数'!$C$3:$C$498='面板-景气指数'!$A97)*('[1]面板-分位数'!$J$3:$J$498),('[1]面板-分位数'!$C$3:$C$498='面板-景气指数'!$A97)*'[1]面板-分位数'!BV$3:BV$498)/SUMIF('[1]面板-分位数'!$C$3:$C$498,'面板-景气指数'!$A97,'[1]面板-分位数'!$J$3:$J$498)</f>
        <v>0.43875000000000014</v>
      </c>
      <c r="BR97" s="48">
        <f t="array" ref="BR97">SUMPRODUCT(('[1]面板-分位数'!$C$3:$C$498='面板-景气指数'!$A97)*('[1]面板-分位数'!$J$3:$J$498),('[1]面板-分位数'!$C$3:$C$498='面板-景气指数'!$A97)*'[1]面板-分位数'!BW$3:BW$498)/SUMIF('[1]面板-分位数'!$C$3:$C$498,'面板-景气指数'!$A97,'[1]面板-分位数'!$J$3:$J$498)</f>
        <v>0.44675000000000026</v>
      </c>
      <c r="BS97" s="48">
        <f t="array" ref="BS97">SUMPRODUCT(('[1]面板-分位数'!$C$3:$C$498='面板-景气指数'!$A97)*('[1]面板-分位数'!$J$3:$J$498),('[1]面板-分位数'!$C$3:$C$498='面板-景气指数'!$A97)*'[1]面板-分位数'!BX$3:BX$498)/SUMIF('[1]面板-分位数'!$C$3:$C$498,'面板-景气指数'!$A97,'[1]面板-分位数'!$J$3:$J$498)</f>
        <v>0.5022500000000002</v>
      </c>
      <c r="BT97" s="48">
        <f t="array" ref="BT97">SUMPRODUCT(('[1]面板-分位数'!$C$3:$C$498='面板-景气指数'!$A97)*('[1]面板-分位数'!$J$3:$J$498),('[1]面板-分位数'!$C$3:$C$498='面板-景气指数'!$A97)*'[1]面板-分位数'!BY$3:BY$498)/SUMIF('[1]面板-分位数'!$C$3:$C$498,'面板-景气指数'!$A97,'[1]面板-分位数'!$J$3:$J$498)</f>
        <v>0.4602500000000001</v>
      </c>
      <c r="BU97" s="48">
        <f t="array" ref="BU97">SUMPRODUCT(('[1]面板-分位数'!$C$3:$C$498='面板-景气指数'!$A97)*('[1]面板-分位数'!$J$3:$J$498),('[1]面板-分位数'!$C$3:$C$498='面板-景气指数'!$A97)*'[1]面板-分位数'!BZ$3:BZ$498)/SUMIF('[1]面板-分位数'!$C$3:$C$498,'面板-景气指数'!$A97,'[1]面板-分位数'!$J$3:$J$498)</f>
        <v>0.51300000000000001</v>
      </c>
      <c r="BV97" s="48">
        <f t="array" ref="BV97">SUMPRODUCT(('[1]面板-分位数'!$C$3:$C$498='面板-景气指数'!$A97)*('[1]面板-分位数'!$J$3:$J$498),('[1]面板-分位数'!$C$3:$C$498='面板-景气指数'!$A97)*'[1]面板-分位数'!CA$3:CA$498)/SUMIF('[1]面板-分位数'!$C$3:$C$498,'面板-景气指数'!$A97,'[1]面板-分位数'!$J$3:$J$498)</f>
        <v>0.56850000000000023</v>
      </c>
      <c r="BW97" s="48">
        <f t="array" ref="BW97">SUMPRODUCT(('[1]面板-分位数'!$C$3:$C$498='面板-景气指数'!$A97)*('[1]面板-分位数'!$J$3:$J$498),('[1]面板-分位数'!$C$3:$C$498='面板-景气指数'!$A97)*'[1]面板-分位数'!CB$3:CB$498)/SUMIF('[1]面板-分位数'!$C$3:$C$498,'面板-景气指数'!$A97,'[1]面板-分位数'!$J$3:$J$498)</f>
        <v>0.60600000000000009</v>
      </c>
      <c r="BX97" s="48">
        <f t="array" ref="BX97">SUMPRODUCT(('[1]面板-分位数'!$C$3:$C$498='面板-景气指数'!$A97)*('[1]面板-分位数'!$J$3:$J$498),('[1]面板-分位数'!$C$3:$C$498='面板-景气指数'!$A97)*'[1]面板-分位数'!CC$3:CC$498)/SUMIF('[1]面板-分位数'!$C$3:$C$498,'面板-景气指数'!$A97,'[1]面板-分位数'!$J$3:$J$498)</f>
        <v>0.47825000000000023</v>
      </c>
      <c r="BY97" s="48">
        <f t="array" ref="BY97">SUMPRODUCT(('[1]面板-分位数'!$C$3:$C$498='面板-景气指数'!$A97)*('[1]面板-分位数'!$J$3:$J$498),('[1]面板-分位数'!$C$3:$C$498='面板-景气指数'!$A97)*'[1]面板-分位数'!CD$3:CD$498)/SUMIF('[1]面板-分位数'!$C$3:$C$498,'面板-景气指数'!$A97,'[1]面板-分位数'!$J$3:$J$498)</f>
        <v>0.27899999999999997</v>
      </c>
      <c r="BZ97" s="48">
        <f t="array" ref="BZ97">SUMPRODUCT(('[1]面板-分位数'!$C$3:$C$498='面板-景气指数'!$A97)*('[1]面板-分位数'!$J$3:$J$498),('[1]面板-分位数'!$C$3:$C$498='面板-景气指数'!$A97)*'[1]面板-分位数'!CE$3:CE$498)/SUMIF('[1]面板-分位数'!$C$3:$C$498,'面板-景气指数'!$A97,'[1]面板-分位数'!$J$3:$J$498)</f>
        <v>0.28949999999999998</v>
      </c>
      <c r="CA97" s="48">
        <f t="array" ref="CA97">SUMPRODUCT(('[1]面板-分位数'!$C$3:$C$498='面板-景气指数'!$A97)*('[1]面板-分位数'!$J$3:$J$498),('[1]面板-分位数'!$C$3:$C$498='面板-景气指数'!$A97)*'[1]面板-分位数'!CF$3:CF$498)/SUMIF('[1]面板-分位数'!$C$3:$C$498,'面板-景气指数'!$A97,'[1]面板-分位数'!$J$3:$J$498)</f>
        <v>0.40149999999999991</v>
      </c>
      <c r="CB97" s="48">
        <f t="array" ref="CB97">SUMPRODUCT(('[1]面板-分位数'!$C$3:$C$498='面板-景气指数'!$A97)*('[1]面板-分位数'!$J$3:$J$498),('[1]面板-分位数'!$C$3:$C$498='面板-景气指数'!$A97)*'[1]面板-分位数'!CG$3:CG$498)/SUMIF('[1]面板-分位数'!$C$3:$C$498,'面板-景气指数'!$A97,'[1]面板-分位数'!$J$3:$J$498)</f>
        <v>0.45974999999999999</v>
      </c>
      <c r="CC97" s="48">
        <f t="array" ref="CC97">SUMPRODUCT(('[1]面板-分位数'!$C$3:$C$498='面板-景气指数'!$A97)*('[1]面板-分位数'!$J$3:$J$498),('[1]面板-分位数'!$C$3:$C$498='面板-景气指数'!$A97)*'[1]面板-分位数'!CH$3:CH$498)/SUMIF('[1]面板-分位数'!$C$3:$C$498,'面板-景气指数'!$A97,'[1]面板-分位数'!$J$3:$J$498)</f>
        <v>0.51849999999999985</v>
      </c>
      <c r="CD97" s="48">
        <f t="array" ref="CD97">SUMPRODUCT(('[1]面板-分位数'!$C$3:$C$498='面板-景气指数'!$A97)*('[1]面板-分位数'!$J$3:$J$498),('[1]面板-分位数'!$C$3:$C$498='面板-景气指数'!$A97)*'[1]面板-分位数'!CI$3:CI$498)/SUMIF('[1]面板-分位数'!$C$3:$C$498,'面板-景气指数'!$A97,'[1]面板-分位数'!$J$3:$J$498)</f>
        <v>0.52649999999999975</v>
      </c>
      <c r="CE97" s="48">
        <f t="array" ref="CE97">SUMPRODUCT(('[1]面板-分位数'!$C$3:$C$498='面板-景气指数'!$A97)*('[1]面板-分位数'!$J$3:$J$498),('[1]面板-分位数'!$C$3:$C$498='面板-景气指数'!$A97)*'[1]面板-分位数'!CJ$3:CJ$498)/SUMIF('[1]面板-分位数'!$C$3:$C$498,'面板-景气指数'!$A97,'[1]面板-分位数'!$J$3:$J$498)</f>
        <v>0.52349999999999974</v>
      </c>
      <c r="CF97" s="48">
        <f t="array" ref="CF97">SUMPRODUCT(('[1]面板-分位数'!$C$3:$C$498='面板-景气指数'!$A97)*('[1]面板-分位数'!$J$3:$J$498),('[1]面板-分位数'!$C$3:$C$498='面板-景气指数'!$A97)*'[1]面板-分位数'!CK$3:CK$498)/SUMIF('[1]面板-分位数'!$C$3:$C$498,'面板-景气指数'!$A97,'[1]面板-分位数'!$J$3:$J$498)</f>
        <v>0.5714999999999999</v>
      </c>
      <c r="CG97" s="48">
        <f t="array" ref="CG97">SUMPRODUCT(('[1]面板-分位数'!$C$3:$C$498='面板-景气指数'!$A97)*('[1]面板-分位数'!$J$3:$J$498),('[1]面板-分位数'!$C$3:$C$498='面板-景气指数'!$A97)*'[1]面板-分位数'!CL$3:CL$498)/SUMIF('[1]面板-分位数'!$C$3:$C$498,'面板-景气指数'!$A97,'[1]面板-分位数'!$J$3:$J$498)</f>
        <v>0.58199999999999996</v>
      </c>
      <c r="CH97" s="48">
        <f t="array" ref="CH97">SUMPRODUCT(('[1]面板-分位数'!$C$3:$C$498='面板-景气指数'!$A97)*('[1]面板-分位数'!$J$3:$J$498),('[1]面板-分位数'!$C$3:$C$498='面板-景气指数'!$A97)*'[1]面板-分位数'!CM$3:CM$498)/SUMIF('[1]面板-分位数'!$C$3:$C$498,'面板-景气指数'!$A97,'[1]面板-分位数'!$J$3:$J$498)</f>
        <v>0.67275000000000007</v>
      </c>
      <c r="CI97" s="48">
        <f t="array" ref="CI97">SUMPRODUCT(('[1]面板-分位数'!$C$3:$C$498='面板-景气指数'!$A97)*('[1]面板-分位数'!$J$3:$J$498),('[1]面板-分位数'!$C$3:$C$498='面板-景气指数'!$A97)*'[1]面板-分位数'!CN$3:CN$498)/SUMIF('[1]面板-分位数'!$C$3:$C$498,'面板-景气指数'!$A97,'[1]面板-分位数'!$J$3:$J$498)</f>
        <v>0.74700000000000011</v>
      </c>
      <c r="CJ97" s="48">
        <f t="array" ref="CJ97">SUMPRODUCT(('[1]面板-分位数'!$C$3:$C$498='面板-景气指数'!$A97)*('[1]面板-分位数'!$J$3:$J$498),('[1]面板-分位数'!$C$3:$C$498='面板-景气指数'!$A97)*'[1]面板-分位数'!CO$3:CO$498)/SUMIF('[1]面板-分位数'!$C$3:$C$498,'面板-景气指数'!$A97,'[1]面板-分位数'!$J$3:$J$498)</f>
        <v>0.64599999999999991</v>
      </c>
      <c r="CK97" s="48">
        <f t="array" ref="CK97">SUMPRODUCT(('[1]面板-分位数'!$C$3:$C$498='面板-景气指数'!$A97)*('[1]面板-分位数'!$J$3:$J$498),('[1]面板-分位数'!$C$3:$C$498='面板-景气指数'!$A97)*'[1]面板-分位数'!CP$3:CP$498)/SUMIF('[1]面板-分位数'!$C$3:$C$498,'面板-景气指数'!$A97,'[1]面板-分位数'!$J$3:$J$498)</f>
        <v>0.45174999999999954</v>
      </c>
      <c r="CL97" s="48">
        <f t="array" ref="CL97">SUMPRODUCT(('[1]面板-分位数'!$C$3:$C$498='面板-景气指数'!$A97)*('[1]面板-分位数'!$J$3:$J$498),('[1]面板-分位数'!$C$3:$C$498='面板-景气指数'!$A97)*'[1]面板-分位数'!CQ$3:CQ$498)/SUMIF('[1]面板-分位数'!$C$3:$C$498,'面板-景气指数'!$A97,'[1]面板-分位数'!$J$3:$J$498)</f>
        <v>0.44124999999999953</v>
      </c>
      <c r="CM97" s="48">
        <f t="array" ref="CM97">SUMPRODUCT(('[1]面板-分位数'!$C$3:$C$498='面板-景气指数'!$A97)*('[1]面板-分位数'!$J$3:$J$498),('[1]面板-分位数'!$C$3:$C$498='面板-景气指数'!$A97)*'[1]面板-分位数'!CR$3:CR$498)/SUMIF('[1]面板-分位数'!$C$3:$C$498,'面板-景气指数'!$A97,'[1]面板-分位数'!$J$3:$J$498)</f>
        <v>0.39849999999999963</v>
      </c>
      <c r="CN97" s="48">
        <f t="array" ref="CN97">SUMPRODUCT(('[1]面板-分位数'!$C$3:$C$498='面板-景气指数'!$A97)*('[1]面板-分位数'!$J$3:$J$498),('[1]面板-分位数'!$C$3:$C$498='面板-景气指数'!$A97)*'[1]面板-分位数'!CS$3:CS$498)/SUMIF('[1]面板-分位数'!$C$3:$C$498,'面板-景气指数'!$A97,'[1]面板-分位数'!$J$3:$J$498)</f>
        <v>0.39374999999999971</v>
      </c>
      <c r="CO97" s="48">
        <f t="array" ref="CO97">SUMPRODUCT(('[1]面板-分位数'!$C$3:$C$498='面板-景气指数'!$A97)*('[1]面板-分位数'!$J$3:$J$498),('[1]面板-分位数'!$C$3:$C$498='面板-景气指数'!$A97)*'[1]面板-分位数'!CT$3:CT$498)/SUMIF('[1]面板-分位数'!$C$3:$C$498,'面板-景气指数'!$A97,'[1]面板-分位数'!$J$3:$J$498)</f>
        <v>0.39874999999999972</v>
      </c>
      <c r="CP97" s="48">
        <f t="array" ref="CP97">SUMPRODUCT(('[1]面板-分位数'!$C$3:$C$498='面板-景气指数'!$A97)*('[1]面板-分位数'!$J$3:$J$498),('[1]面板-分位数'!$C$3:$C$498='面板-景气指数'!$A97)*'[1]面板-分位数'!CU$3:CU$498)/SUMIF('[1]面板-分位数'!$C$3:$C$498,'面板-景气指数'!$A97,'[1]面板-分位数'!$J$3:$J$498)</f>
        <v>0.44399999999999967</v>
      </c>
      <c r="CQ97" s="48">
        <f t="array" ref="CQ97">SUMPRODUCT(('[1]面板-分位数'!$C$3:$C$498='面板-景气指数'!$A97)*('[1]面板-分位数'!$J$3:$J$498),('[1]面板-分位数'!$C$3:$C$498='面板-景气指数'!$A97)*'[1]面板-分位数'!CV$3:CV$498)/SUMIF('[1]面板-分位数'!$C$3:$C$498,'面板-景气指数'!$A97,'[1]面板-分位数'!$J$3:$J$498)</f>
        <v>0.50499999999999967</v>
      </c>
      <c r="CR97" s="48">
        <f t="array" ref="CR97">SUMPRODUCT(('[1]面板-分位数'!$C$3:$C$498='面板-景气指数'!$A97)*('[1]面板-分位数'!$J$3:$J$498),('[1]面板-分位数'!$C$3:$C$498='面板-景气指数'!$A97)*'[1]面板-分位数'!CW$3:CW$498)/SUMIF('[1]面板-分位数'!$C$3:$C$498,'面板-景气指数'!$A97,'[1]面板-分位数'!$J$3:$J$498)</f>
        <v>0.64849999999999974</v>
      </c>
      <c r="CS97" s="48">
        <f t="array" ref="CS97">SUMPRODUCT(('[1]面板-分位数'!$C$3:$C$498='面板-景气指数'!$A97)*('[1]面板-分位数'!$J$3:$J$498),('[1]面板-分位数'!$C$3:$C$498='面板-景气指数'!$A97)*'[1]面板-分位数'!CX$3:CX$498)/SUMIF('[1]面板-分位数'!$C$3:$C$498,'面板-景气指数'!$A97,'[1]面板-分位数'!$J$3:$J$498)</f>
        <v>0.71799999999999986</v>
      </c>
      <c r="CT97" s="48">
        <f t="array" ref="CT97">SUMPRODUCT(('[1]面板-分位数'!$C$3:$C$498='面板-景气指数'!$A97)*('[1]面板-分位数'!$J$3:$J$498),('[1]面板-分位数'!$C$3:$C$498='面板-景气指数'!$A97)*'[1]面板-分位数'!CY$3:CY$498)/SUMIF('[1]面板-分位数'!$C$3:$C$498,'面板-景气指数'!$A97,'[1]面板-分位数'!$J$3:$J$498)</f>
        <v>0.80549999999999977</v>
      </c>
      <c r="CU97" s="48">
        <f t="array" ref="CU97">SUMPRODUCT(('[1]面板-分位数'!$C$3:$C$498='面板-景气指数'!$A97)*('[1]面板-分位数'!$J$3:$J$498),('[1]面板-分位数'!$C$3:$C$498='面板-景气指数'!$A97)*'[1]面板-分位数'!CZ$3:CZ$498)/SUMIF('[1]面板-分位数'!$C$3:$C$498,'面板-景气指数'!$A97,'[1]面板-分位数'!$J$3:$J$498)</f>
        <v>0.77649999999999997</v>
      </c>
      <c r="CV97" s="48">
        <f t="array" ref="CV97">SUMPRODUCT(('[1]面板-分位数'!$C$3:$C$498='面板-景气指数'!$A97)*('[1]面板-分位数'!$J$3:$J$498),('[1]面板-分位数'!$C$3:$C$498='面板-景气指数'!$A97)*'[1]面板-分位数'!DA$3:DA$498)/SUMIF('[1]面板-分位数'!$C$3:$C$498,'面板-景气指数'!$A97,'[1]面板-分位数'!$J$3:$J$498)</f>
        <v>0.76024999999999998</v>
      </c>
    </row>
    <row r="98" spans="1:100" x14ac:dyDescent="0.2">
      <c r="A98" s="46" t="s">
        <v>90</v>
      </c>
      <c r="B98" s="47">
        <f t="shared" si="25"/>
        <v>-34.570833333333354</v>
      </c>
      <c r="C98" s="47">
        <f t="shared" si="27"/>
        <v>-9.2000000000000046</v>
      </c>
      <c r="D98" s="49">
        <f t="shared" si="26"/>
        <v>22.461096132359959</v>
      </c>
      <c r="E98" s="47"/>
      <c r="F98" s="48">
        <f t="array" ref="F98">SUMPRODUCT(('[1]面板-分位数'!$C$3:$C$498='面板-景气指数'!$A98)*('[1]面板-分位数'!$J$3:$J$498),('[1]面板-分位数'!$C$3:$C$498='面板-景气指数'!$A98)*'[1]面板-分位数'!K$3:K$498)/SUMIF('[1]面板-分位数'!$C$3:$C$498,'面板-景气指数'!$A98,'[1]面板-分位数'!$J$3:$J$498)</f>
        <v>0.24795833333333331</v>
      </c>
      <c r="G98" s="48">
        <f t="array" ref="G98">SUMPRODUCT(('[1]面板-分位数'!$C$3:$C$498='面板-景气指数'!$A98)*('[1]面板-分位数'!$J$3:$J$498),('[1]面板-分位数'!$C$3:$C$498='面板-景气指数'!$A98)*'[1]面板-分位数'!L$3:L$498)/SUMIF('[1]面板-分位数'!$C$3:$C$498,'面板-景气指数'!$A98,'[1]面板-分位数'!$J$3:$J$498)</f>
        <v>0.22491666666666663</v>
      </c>
      <c r="H98" s="48">
        <f t="array" ref="H98">SUMPRODUCT(('[1]面板-分位数'!$C$3:$C$498='面板-景气指数'!$A98)*('[1]面板-分位数'!$J$3:$J$498),('[1]面板-分位数'!$C$3:$C$498='面板-景气指数'!$A98)*'[1]面板-分位数'!M$3:M$498)/SUMIF('[1]面板-分位数'!$C$3:$C$498,'面板-景气指数'!$A98,'[1]面板-分位数'!$J$3:$J$498)</f>
        <v>0.27800000000000002</v>
      </c>
      <c r="I98" s="48">
        <f t="array" ref="I98">SUMPRODUCT(('[1]面板-分位数'!$C$3:$C$498='面板-景气指数'!$A98)*('[1]面板-分位数'!$J$3:$J$498),('[1]面板-分位数'!$C$3:$C$498='面板-景气指数'!$A98)*'[1]面板-分位数'!N$3:N$498)/SUMIF('[1]面板-分位数'!$C$3:$C$498,'面板-景气指数'!$A98,'[1]面板-分位数'!$J$3:$J$498)</f>
        <v>0.2830833333333333</v>
      </c>
      <c r="J98" s="48">
        <f t="array" ref="J98">SUMPRODUCT(('[1]面板-分位数'!$C$3:$C$498='面板-景气指数'!$A98)*('[1]面板-分位数'!$J$3:$J$498),('[1]面板-分位数'!$C$3:$C$498='面板-景气指数'!$A98)*'[1]面板-分位数'!O$3:O$498)/SUMIF('[1]面板-分位数'!$C$3:$C$498,'面板-景气指数'!$A98,'[1]面板-分位数'!$J$3:$J$498)</f>
        <v>0.31691666666666668</v>
      </c>
      <c r="K98" s="48">
        <f t="array" ref="K98">SUMPRODUCT(('[1]面板-分位数'!$C$3:$C$498='面板-景气指数'!$A98)*('[1]面板-分位数'!$J$3:$J$498),('[1]面板-分位数'!$C$3:$C$498='面板-景气指数'!$A98)*'[1]面板-分位数'!P$3:P$498)/SUMIF('[1]面板-分位数'!$C$3:$C$498,'面板-景气指数'!$A98,'[1]面板-分位数'!$J$3:$J$498)</f>
        <v>0.34533333333333338</v>
      </c>
      <c r="L98" s="48">
        <f t="array" ref="L98">SUMPRODUCT(('[1]面板-分位数'!$C$3:$C$498='面板-景气指数'!$A98)*('[1]面板-分位数'!$J$3:$J$498),('[1]面板-分位数'!$C$3:$C$498='面板-景气指数'!$A98)*'[1]面板-分位数'!Q$3:Q$498)/SUMIF('[1]面板-分位数'!$C$3:$C$498,'面板-景气指数'!$A98,'[1]面板-分位数'!$J$3:$J$498)</f>
        <v>0.38220833333333337</v>
      </c>
      <c r="M98" s="48">
        <f t="array" ref="M98">SUMPRODUCT(('[1]面板-分位数'!$C$3:$C$498='面板-景气指数'!$A98)*('[1]面板-分位数'!$J$3:$J$498),('[1]面板-分位数'!$C$3:$C$498='面板-景气指数'!$A98)*'[1]面板-分位数'!R$3:R$498)/SUMIF('[1]面板-分位数'!$C$3:$C$498,'面板-景气指数'!$A98,'[1]面板-分位数'!$J$3:$J$498)</f>
        <v>0.35891666666666661</v>
      </c>
      <c r="N98" s="48">
        <f t="array" ref="N98">SUMPRODUCT(('[1]面板-分位数'!$C$3:$C$498='面板-景气指数'!$A98)*('[1]面板-分位数'!$J$3:$J$498),('[1]面板-分位数'!$C$3:$C$498='面板-景气指数'!$A98)*'[1]面板-分位数'!S$3:S$498)/SUMIF('[1]面板-分位数'!$C$3:$C$498,'面板-景气指数'!$A98,'[1]面板-分位数'!$J$3:$J$498)</f>
        <v>0.38549999999999995</v>
      </c>
      <c r="O98" s="48">
        <f t="array" ref="O98">SUMPRODUCT(('[1]面板-分位数'!$C$3:$C$498='面板-景气指数'!$A98)*('[1]面板-分位数'!$J$3:$J$498),('[1]面板-分位数'!$C$3:$C$498='面板-景气指数'!$A98)*'[1]面板-分位数'!T$3:T$498)/SUMIF('[1]面板-分位数'!$C$3:$C$498,'面板-景气指数'!$A98,'[1]面板-分位数'!$J$3:$J$498)</f>
        <v>0.30408333333333332</v>
      </c>
      <c r="P98" s="48">
        <f t="array" ref="P98">SUMPRODUCT(('[1]面板-分位数'!$C$3:$C$498='面板-景气指数'!$A98)*('[1]面板-分位数'!$J$3:$J$498),('[1]面板-分位数'!$C$3:$C$498='面板-景气指数'!$A98)*'[1]面板-分位数'!U$3:U$498)/SUMIF('[1]面板-分位数'!$C$3:$C$498,'面板-景气指数'!$A98,'[1]面板-分位数'!$J$3:$J$498)</f>
        <v>0.35045833333333326</v>
      </c>
      <c r="Q98" s="48">
        <f t="array" ref="Q98">SUMPRODUCT(('[1]面板-分位数'!$C$3:$C$498='面板-景气指数'!$A98)*('[1]面板-分位数'!$J$3:$J$498),('[1]面板-分位数'!$C$3:$C$498='面板-景气指数'!$A98)*'[1]面板-分位数'!V$3:V$498)/SUMIF('[1]面板-分位数'!$C$3:$C$498,'面板-景气指数'!$A98,'[1]面板-分位数'!$J$3:$J$498)</f>
        <v>0.35766666666666669</v>
      </c>
      <c r="R98" s="48">
        <f t="array" ref="R98">SUMPRODUCT(('[1]面板-分位数'!$C$3:$C$498='面板-景气指数'!$A98)*('[1]面板-分位数'!$J$3:$J$498),('[1]面板-分位数'!$C$3:$C$498='面板-景气指数'!$A98)*'[1]面板-分位数'!W$3:W$498)/SUMIF('[1]面板-分位数'!$C$3:$C$498,'面板-景气指数'!$A98,'[1]面板-分位数'!$J$3:$J$498)</f>
        <v>0.48833333333333323</v>
      </c>
      <c r="S98" s="48">
        <f t="array" ref="S98">SUMPRODUCT(('[1]面板-分位数'!$C$3:$C$498='面板-景气指数'!$A98)*('[1]面板-分位数'!$J$3:$J$498),('[1]面板-分位数'!$C$3:$C$498='面板-景气指数'!$A98)*'[1]面板-分位数'!X$3:X$498)/SUMIF('[1]面板-分位数'!$C$3:$C$498,'面板-景气指数'!$A98,'[1]面板-分位数'!$J$3:$J$498)</f>
        <v>0.57062500000000016</v>
      </c>
      <c r="T98" s="48">
        <f t="array" ref="T98">SUMPRODUCT(('[1]面板-分位数'!$C$3:$C$498='面板-景气指数'!$A98)*('[1]面板-分位数'!$J$3:$J$498),('[1]面板-分位数'!$C$3:$C$498='面板-景气指数'!$A98)*'[1]面板-分位数'!Y$3:Y$498)/SUMIF('[1]面板-分位数'!$C$3:$C$498,'面板-景气指数'!$A98,'[1]面板-分位数'!$J$3:$J$498)</f>
        <v>0.59950000000000003</v>
      </c>
      <c r="U98" s="48">
        <f t="array" ref="U98">SUMPRODUCT(('[1]面板-分位数'!$C$3:$C$498='面板-景气指数'!$A98)*('[1]面板-分位数'!$J$3:$J$498),('[1]面板-分位数'!$C$3:$C$498='面板-景气指数'!$A98)*'[1]面板-分位数'!Z$3:Z$498)/SUMIF('[1]面板-分位数'!$C$3:$C$498,'面板-景气指数'!$A98,'[1]面板-分位数'!$J$3:$J$498)</f>
        <v>0.64933333333333332</v>
      </c>
      <c r="V98" s="48">
        <f t="array" ref="V98">SUMPRODUCT(('[1]面板-分位数'!$C$3:$C$498='面板-景气指数'!$A98)*('[1]面板-分位数'!$J$3:$J$498),('[1]面板-分位数'!$C$3:$C$498='面板-景气指数'!$A98)*'[1]面板-分位数'!AA$3:AA$498)/SUMIF('[1]面板-分位数'!$C$3:$C$498,'面板-景气指数'!$A98,'[1]面板-分位数'!$J$3:$J$498)</f>
        <v>0.69208333333333338</v>
      </c>
      <c r="W98" s="48">
        <f t="array" ref="W98">SUMPRODUCT(('[1]面板-分位数'!$C$3:$C$498='面板-景气指数'!$A98)*('[1]面板-分位数'!$J$3:$J$498),('[1]面板-分位数'!$C$3:$C$498='面板-景气指数'!$A98)*'[1]面板-分位数'!AB$3:AB$498)/SUMIF('[1]面板-分位数'!$C$3:$C$498,'面板-景气指数'!$A98,'[1]面板-分位数'!$J$3:$J$498)</f>
        <v>0.68041666666666667</v>
      </c>
      <c r="X98" s="48">
        <f t="array" ref="X98">SUMPRODUCT(('[1]面板-分位数'!$C$3:$C$498='面板-景气指数'!$A98)*('[1]面板-分位数'!$J$3:$J$498),('[1]面板-分位数'!$C$3:$C$498='面板-景气指数'!$A98)*'[1]面板-分位数'!AC$3:AC$498)/SUMIF('[1]面板-分位数'!$C$3:$C$498,'面板-景气指数'!$A98,'[1]面板-分位数'!$J$3:$J$498)</f>
        <v>0.64012500000000017</v>
      </c>
      <c r="Y98" s="48">
        <f t="array" ref="Y98">SUMPRODUCT(('[1]面板-分位数'!$C$3:$C$498='面板-景气指数'!$A98)*('[1]面板-分位数'!$J$3:$J$498),('[1]面板-分位数'!$C$3:$C$498='面板-景气指数'!$A98)*'[1]面板-分位数'!AD$3:AD$498)/SUMIF('[1]面板-分位数'!$C$3:$C$498,'面板-景气指数'!$A98,'[1]面板-分位数'!$J$3:$J$498)</f>
        <v>0.68316666666666648</v>
      </c>
      <c r="Z98" s="48">
        <f t="array" ref="Z98">SUMPRODUCT(('[1]面板-分位数'!$C$3:$C$498='面板-景气指数'!$A98)*('[1]面板-分位数'!$J$3:$J$498),('[1]面板-分位数'!$C$3:$C$498='面板-景气指数'!$A98)*'[1]面板-分位数'!AE$3:AE$498)/SUMIF('[1]面板-分位数'!$C$3:$C$498,'面板-景气指数'!$A98,'[1]面板-分位数'!$J$3:$J$498)</f>
        <v>0.79258333333333342</v>
      </c>
      <c r="AA98" s="48">
        <f t="array" ref="AA98">SUMPRODUCT(('[1]面板-分位数'!$C$3:$C$498='面板-景气指数'!$A98)*('[1]面板-分位数'!$J$3:$J$498),('[1]面板-分位数'!$C$3:$C$498='面板-景气指数'!$A98)*'[1]面板-分位数'!AF$3:AF$498)/SUMIF('[1]面板-分位数'!$C$3:$C$498,'面板-景气指数'!$A98,'[1]面板-分位数'!$J$3:$J$498)</f>
        <v>0.84299999999999997</v>
      </c>
      <c r="AB98" s="48">
        <f t="array" ref="AB98">SUMPRODUCT(('[1]面板-分位数'!$C$3:$C$498='面板-景气指数'!$A98)*('[1]面板-分位数'!$J$3:$J$498),('[1]面板-分位数'!$C$3:$C$498='面板-景气指数'!$A98)*'[1]面板-分位数'!AG$3:AG$498)/SUMIF('[1]面板-分位数'!$C$3:$C$498,'面板-景气指数'!$A98,'[1]面板-分位数'!$J$3:$J$498)</f>
        <v>0.83191666666666664</v>
      </c>
      <c r="AC98" s="48">
        <f t="array" ref="AC98">SUMPRODUCT(('[1]面板-分位数'!$C$3:$C$498='面板-景气指数'!$A98)*('[1]面板-分位数'!$J$3:$J$498),('[1]面板-分位数'!$C$3:$C$498='面板-景气指数'!$A98)*'[1]面板-分位数'!AH$3:AH$498)/SUMIF('[1]面板-分位数'!$C$3:$C$498,'面板-景气指数'!$A98,'[1]面板-分位数'!$J$3:$J$498)</f>
        <v>0.77854166666666669</v>
      </c>
      <c r="AD98" s="48">
        <f t="array" ref="AD98">SUMPRODUCT(('[1]面板-分位数'!$C$3:$C$498='面板-景气指数'!$A98)*('[1]面板-分位数'!$J$3:$J$498),('[1]面板-分位数'!$C$3:$C$498='面板-景气指数'!$A98)*'[1]面板-分位数'!AI$3:AI$498)/SUMIF('[1]面板-分位数'!$C$3:$C$498,'面板-景气指数'!$A98,'[1]面板-分位数'!$J$3:$J$498)</f>
        <v>0.78599999999999992</v>
      </c>
      <c r="AE98" s="48">
        <f t="array" ref="AE98">SUMPRODUCT(('[1]面板-分位数'!$C$3:$C$498='面板-景气指数'!$A98)*('[1]面板-分位数'!$J$3:$J$498),('[1]面板-分位数'!$C$3:$C$498='面板-景气指数'!$A98)*'[1]面板-分位数'!AJ$3:AJ$498)/SUMIF('[1]面板-分位数'!$C$3:$C$498,'面板-景气指数'!$A98,'[1]面板-分位数'!$J$3:$J$498)</f>
        <v>0.83274999999999988</v>
      </c>
      <c r="AF98" s="48">
        <f t="array" ref="AF98">SUMPRODUCT(('[1]面板-分位数'!$C$3:$C$498='面板-景气指数'!$A98)*('[1]面板-分位数'!$J$3:$J$498),('[1]面板-分位数'!$C$3:$C$498='面板-景气指数'!$A98)*'[1]面板-分位数'!AK$3:AK$498)/SUMIF('[1]面板-分位数'!$C$3:$C$498,'面板-景气指数'!$A98,'[1]面板-分位数'!$J$3:$J$498)</f>
        <v>0.83945833333333342</v>
      </c>
      <c r="AG98" s="48">
        <f t="array" ref="AG98">SUMPRODUCT(('[1]面板-分位数'!$C$3:$C$498='面板-景气指数'!$A98)*('[1]面板-分位数'!$J$3:$J$498),('[1]面板-分位数'!$C$3:$C$498='面板-景气指数'!$A98)*'[1]面板-分位数'!AL$3:AL$498)/SUMIF('[1]面板-分位数'!$C$3:$C$498,'面板-景气指数'!$A98,'[1]面板-分位数'!$J$3:$J$498)</f>
        <v>0.84620833333333345</v>
      </c>
      <c r="AH98" s="48">
        <f t="array" ref="AH98">SUMPRODUCT(('[1]面板-分位数'!$C$3:$C$498='面板-景气指数'!$A98)*('[1]面板-分位数'!$J$3:$J$498),('[1]面板-分位数'!$C$3:$C$498='面板-景气指数'!$A98)*'[1]面板-分位数'!AM$3:AM$498)/SUMIF('[1]面板-分位数'!$C$3:$C$498,'面板-景气指数'!$A98,'[1]面板-分位数'!$J$3:$J$498)</f>
        <v>0.82629166666666687</v>
      </c>
      <c r="AI98" s="48">
        <f t="array" ref="AI98">SUMPRODUCT(('[1]面板-分位数'!$C$3:$C$498='面板-景气指数'!$A98)*('[1]面板-分位数'!$J$3:$J$498),('[1]面板-分位数'!$C$3:$C$498='面板-景气指数'!$A98)*'[1]面板-分位数'!AN$3:AN$498)/SUMIF('[1]面板-分位数'!$C$3:$C$498,'面板-景气指数'!$A98,'[1]面板-分位数'!$J$3:$J$498)</f>
        <v>0.82633333333333336</v>
      </c>
      <c r="AJ98" s="48">
        <f t="array" ref="AJ98">SUMPRODUCT(('[1]面板-分位数'!$C$3:$C$498='面板-景气指数'!$A98)*('[1]面板-分位数'!$J$3:$J$498),('[1]面板-分位数'!$C$3:$C$498='面板-景气指数'!$A98)*'[1]面板-分位数'!AO$3:AO$498)/SUMIF('[1]面板-分位数'!$C$3:$C$498,'面板-景气指数'!$A98,'[1]面板-分位数'!$J$3:$J$498)</f>
        <v>0.81733333333333347</v>
      </c>
      <c r="AK98" s="48">
        <f t="array" ref="AK98">SUMPRODUCT(('[1]面板-分位数'!$C$3:$C$498='面板-景气指数'!$A98)*('[1]面板-分位数'!$J$3:$J$498),('[1]面板-分位数'!$C$3:$C$498='面板-景气指数'!$A98)*'[1]面板-分位数'!AP$3:AP$498)/SUMIF('[1]面板-分位数'!$C$3:$C$498,'面板-景气指数'!$A98,'[1]面板-分位数'!$J$3:$J$498)</f>
        <v>0.84362499999999996</v>
      </c>
      <c r="AL98" s="48">
        <f t="array" ref="AL98">SUMPRODUCT(('[1]面板-分位数'!$C$3:$C$498='面板-景气指数'!$A98)*('[1]面板-分位数'!$J$3:$J$498),('[1]面板-分位数'!$C$3:$C$498='面板-景气指数'!$A98)*'[1]面板-分位数'!AQ$3:AQ$498)/SUMIF('[1]面板-分位数'!$C$3:$C$498,'面板-景气指数'!$A98,'[1]面板-分位数'!$J$3:$J$498)</f>
        <v>0.86029166666666657</v>
      </c>
      <c r="AM98" s="48">
        <f t="array" ref="AM98">SUMPRODUCT(('[1]面板-分位数'!$C$3:$C$498='面板-景气指数'!$A98)*('[1]面板-分位数'!$J$3:$J$498),('[1]面板-分位数'!$C$3:$C$498='面板-景气指数'!$A98)*'[1]面板-分位数'!AR$3:AR$498)/SUMIF('[1]面板-分位数'!$C$3:$C$498,'面板-景气指数'!$A98,'[1]面板-分位数'!$J$3:$J$498)</f>
        <v>0.82874999999999999</v>
      </c>
      <c r="AN98" s="48">
        <f t="array" ref="AN98">SUMPRODUCT(('[1]面板-分位数'!$C$3:$C$498='面板-景气指数'!$A98)*('[1]面板-分位数'!$J$3:$J$498),('[1]面板-分位数'!$C$3:$C$498='面板-景气指数'!$A98)*'[1]面板-分位数'!AS$3:AS$498)/SUMIF('[1]面板-分位数'!$C$3:$C$498,'面板-景气指数'!$A98,'[1]面板-分位数'!$J$3:$J$498)</f>
        <v>0.7998333333333334</v>
      </c>
      <c r="AO98" s="48">
        <f t="array" ref="AO98">SUMPRODUCT(('[1]面板-分位数'!$C$3:$C$498='面板-景气指数'!$A98)*('[1]面板-分位数'!$J$3:$J$498),('[1]面板-分位数'!$C$3:$C$498='面板-景气指数'!$A98)*'[1]面板-分位数'!AT$3:AT$498)/SUMIF('[1]面板-分位数'!$C$3:$C$498,'面板-景气指数'!$A98,'[1]面板-分位数'!$J$3:$J$498)</f>
        <v>0.69950000000000001</v>
      </c>
      <c r="AP98" s="48">
        <f t="array" ref="AP98">SUMPRODUCT(('[1]面板-分位数'!$C$3:$C$498='面板-景气指数'!$A98)*('[1]面板-分位数'!$J$3:$J$498),('[1]面板-分位数'!$C$3:$C$498='面板-景气指数'!$A98)*'[1]面板-分位数'!AU$3:AU$498)/SUMIF('[1]面板-分位数'!$C$3:$C$498,'面板-景气指数'!$A98,'[1]面板-分位数'!$J$3:$J$498)</f>
        <v>0.51874999999999982</v>
      </c>
      <c r="AQ98" s="48">
        <f t="array" ref="AQ98">SUMPRODUCT(('[1]面板-分位数'!$C$3:$C$498='面板-景气指数'!$A98)*('[1]面板-分位数'!$J$3:$J$498),('[1]面板-分位数'!$C$3:$C$498='面板-景气指数'!$A98)*'[1]面板-分位数'!AV$3:AV$498)/SUMIF('[1]面板-分位数'!$C$3:$C$498,'面板-景气指数'!$A98,'[1]面板-分位数'!$J$3:$J$498)</f>
        <v>0.49658333333333321</v>
      </c>
      <c r="AR98" s="48">
        <f t="array" ref="AR98">SUMPRODUCT(('[1]面板-分位数'!$C$3:$C$498='面板-景气指数'!$A98)*('[1]面板-分位数'!$J$3:$J$498),('[1]面板-分位数'!$C$3:$C$498='面板-景气指数'!$A98)*'[1]面板-分位数'!AW$3:AW$498)/SUMIF('[1]面板-分位数'!$C$3:$C$498,'面板-景气指数'!$A98,'[1]面板-分位数'!$J$3:$J$498)</f>
        <v>0.40645833333333331</v>
      </c>
      <c r="AS98" s="48">
        <f t="array" ref="AS98">SUMPRODUCT(('[1]面板-分位数'!$C$3:$C$498='面板-景气指数'!$A98)*('[1]面板-分位数'!$J$3:$J$498),('[1]面板-分位数'!$C$3:$C$498='面板-景气指数'!$A98)*'[1]面板-分位数'!AX$3:AX$498)/SUMIF('[1]面板-分位数'!$C$3:$C$498,'面板-景气指数'!$A98,'[1]面板-分位数'!$J$3:$J$498)</f>
        <v>0.30800000000000005</v>
      </c>
      <c r="AT98" s="48">
        <f t="array" ref="AT98">SUMPRODUCT(('[1]面板-分位数'!$C$3:$C$498='面板-景气指数'!$A98)*('[1]面板-分位数'!$J$3:$J$498),('[1]面板-分位数'!$C$3:$C$498='面板-景气指数'!$A98)*'[1]面板-分位数'!AY$3:AY$498)/SUMIF('[1]面板-分位数'!$C$3:$C$498,'面板-景气指数'!$A98,'[1]面板-分位数'!$J$3:$J$498)</f>
        <v>0.1895</v>
      </c>
      <c r="AU98" s="48">
        <f t="array" ref="AU98">SUMPRODUCT(('[1]面板-分位数'!$C$3:$C$498='面板-景气指数'!$A98)*('[1]面板-分位数'!$J$3:$J$498),('[1]面板-分位数'!$C$3:$C$498='面板-景气指数'!$A98)*'[1]面板-分位数'!AZ$3:AZ$498)/SUMIF('[1]面板-分位数'!$C$3:$C$498,'面板-景气指数'!$A98,'[1]面板-分位数'!$J$3:$J$498)</f>
        <v>0.14020833333333332</v>
      </c>
      <c r="AV98" s="48">
        <f t="array" ref="AV98">SUMPRODUCT(('[1]面板-分位数'!$C$3:$C$498='面板-景气指数'!$A98)*('[1]面板-分位数'!$J$3:$J$498),('[1]面板-分位数'!$C$3:$C$498='面板-景气指数'!$A98)*'[1]面板-分位数'!BA$3:BA$498)/SUMIF('[1]面板-分位数'!$C$3:$C$498,'面板-景气指数'!$A98,'[1]面板-分位数'!$J$3:$J$498)</f>
        <v>0.11208333333333335</v>
      </c>
      <c r="AW98" s="48">
        <f t="array" ref="AW98">SUMPRODUCT(('[1]面板-分位数'!$C$3:$C$498='面板-景气指数'!$A98)*('[1]面板-分位数'!$J$3:$J$498),('[1]面板-分位数'!$C$3:$C$498='面板-景气指数'!$A98)*'[1]面板-分位数'!BB$3:BB$498)/SUMIF('[1]面板-分位数'!$C$3:$C$498,'面板-景气指数'!$A98,'[1]面板-分位数'!$J$3:$J$498)</f>
        <v>8.0708333333333326E-2</v>
      </c>
      <c r="AX98" s="48">
        <f t="array" ref="AX98">SUMPRODUCT(('[1]面板-分位数'!$C$3:$C$498='面板-景气指数'!$A98)*('[1]面板-分位数'!$J$3:$J$498),('[1]面板-分位数'!$C$3:$C$498='面板-景气指数'!$A98)*'[1]面板-分位数'!BC$3:BC$498)/SUMIF('[1]面板-分位数'!$C$3:$C$498,'面板-景气指数'!$A98,'[1]面板-分位数'!$J$3:$J$498)</f>
        <v>6.9833333333333331E-2</v>
      </c>
      <c r="AY98" s="48">
        <f t="array" ref="AY98">SUMPRODUCT(('[1]面板-分位数'!$C$3:$C$498='面板-景气指数'!$A98)*('[1]面板-分位数'!$J$3:$J$498),('[1]面板-分位数'!$C$3:$C$498='面板-景气指数'!$A98)*'[1]面板-分位数'!BD$3:BD$498)/SUMIF('[1]面板-分位数'!$C$3:$C$498,'面板-景气指数'!$A98,'[1]面板-分位数'!$J$3:$J$498)</f>
        <v>7.7666666666666676E-2</v>
      </c>
      <c r="AZ98" s="48">
        <f t="array" ref="AZ98">SUMPRODUCT(('[1]面板-分位数'!$C$3:$C$498='面板-景气指数'!$A98)*('[1]面板-分位数'!$J$3:$J$498),('[1]面板-分位数'!$C$3:$C$498='面板-景气指数'!$A98)*'[1]面板-分位数'!BE$3:BE$498)/SUMIF('[1]面板-分位数'!$C$3:$C$498,'面板-景气指数'!$A98,'[1]面板-分位数'!$J$3:$J$498)</f>
        <v>9.6999999999999989E-2</v>
      </c>
      <c r="BA98" s="48">
        <f t="array" ref="BA98">SUMPRODUCT(('[1]面板-分位数'!$C$3:$C$498='面板-景气指数'!$A98)*('[1]面板-分位数'!$J$3:$J$498),('[1]面板-分位数'!$C$3:$C$498='面板-景气指数'!$A98)*'[1]面板-分位数'!BF$3:BF$498)/SUMIF('[1]面板-分位数'!$C$3:$C$498,'面板-景气指数'!$A98,'[1]面板-分位数'!$J$3:$J$498)</f>
        <v>0.14000000000000001</v>
      </c>
      <c r="BB98" s="48">
        <f t="array" ref="BB98">SUMPRODUCT(('[1]面板-分位数'!$C$3:$C$498='面板-景气指数'!$A98)*('[1]面板-分位数'!$J$3:$J$498),('[1]面板-分位数'!$C$3:$C$498='面板-景气指数'!$A98)*'[1]面板-分位数'!BG$3:BG$498)/SUMIF('[1]面板-分位数'!$C$3:$C$498,'面板-景气指数'!$A98,'[1]面板-分位数'!$J$3:$J$498)</f>
        <v>0.16816666666666666</v>
      </c>
      <c r="BC98" s="48">
        <f t="array" ref="BC98">SUMPRODUCT(('[1]面板-分位数'!$C$3:$C$498='面板-景气指数'!$A98)*('[1]面板-分位数'!$J$3:$J$498),('[1]面板-分位数'!$C$3:$C$498='面板-景气指数'!$A98)*'[1]面板-分位数'!BH$3:BH$498)/SUMIF('[1]面板-分位数'!$C$3:$C$498,'面板-景气指数'!$A98,'[1]面板-分位数'!$J$3:$J$498)</f>
        <v>0.1727083333333333</v>
      </c>
      <c r="BD98" s="48">
        <f t="array" ref="BD98">SUMPRODUCT(('[1]面板-分位数'!$C$3:$C$498='面板-景气指数'!$A98)*('[1]面板-分位数'!$J$3:$J$498),('[1]面板-分位数'!$C$3:$C$498='面板-景气指数'!$A98)*'[1]面板-分位数'!BI$3:BI$498)/SUMIF('[1]面板-分位数'!$C$3:$C$498,'面板-景气指数'!$A98,'[1]面板-分位数'!$J$3:$J$498)</f>
        <v>0.19699999999999998</v>
      </c>
      <c r="BE98" s="48">
        <f t="array" ref="BE98">SUMPRODUCT(('[1]面板-分位数'!$C$3:$C$498='面板-景气指数'!$A98)*('[1]面板-分位数'!$J$3:$J$498),('[1]面板-分位数'!$C$3:$C$498='面板-景气指数'!$A98)*'[1]面板-分位数'!BJ$3:BJ$498)/SUMIF('[1]面板-分位数'!$C$3:$C$498,'面板-景气指数'!$A98,'[1]面板-分位数'!$J$3:$J$498)</f>
        <v>0.19908333333333331</v>
      </c>
      <c r="BF98" s="48">
        <f t="array" ref="BF98">SUMPRODUCT(('[1]面板-分位数'!$C$3:$C$498='面板-景气指数'!$A98)*('[1]面板-分位数'!$J$3:$J$498),('[1]面板-分位数'!$C$3:$C$498='面板-景气指数'!$A98)*'[1]面板-分位数'!BK$3:BK$498)/SUMIF('[1]面板-分位数'!$C$3:$C$498,'面板-景气指数'!$A98,'[1]面板-分位数'!$J$3:$J$498)</f>
        <v>0.22191666666666668</v>
      </c>
      <c r="BG98" s="48">
        <f t="array" ref="BG98">SUMPRODUCT(('[1]面板-分位数'!$C$3:$C$498='面板-景气指数'!$A98)*('[1]面板-分位数'!$J$3:$J$498),('[1]面板-分位数'!$C$3:$C$498='面板-景气指数'!$A98)*'[1]面板-分位数'!BL$3:BL$498)/SUMIF('[1]面板-分位数'!$C$3:$C$498,'面板-景气指数'!$A98,'[1]面板-分位数'!$J$3:$J$498)</f>
        <v>0.28883333333333333</v>
      </c>
      <c r="BH98" s="48">
        <f t="array" ref="BH98">SUMPRODUCT(('[1]面板-分位数'!$C$3:$C$498='面板-景气指数'!$A98)*('[1]面板-分位数'!$J$3:$J$498),('[1]面板-分位数'!$C$3:$C$498='面板-景气指数'!$A98)*'[1]面板-分位数'!BM$3:BM$498)/SUMIF('[1]面板-分位数'!$C$3:$C$498,'面板-景气指数'!$A98,'[1]面板-分位数'!$J$3:$J$498)</f>
        <v>0.34862499999999996</v>
      </c>
      <c r="BI98" s="48">
        <f t="array" ref="BI98">SUMPRODUCT(('[1]面板-分位数'!$C$3:$C$498='面板-景气指数'!$A98)*('[1]面板-分位数'!$J$3:$J$498),('[1]面板-分位数'!$C$3:$C$498='面板-景气指数'!$A98)*'[1]面板-分位数'!BN$3:BN$498)/SUMIF('[1]面板-分位数'!$C$3:$C$498,'面板-景气指数'!$A98,'[1]面板-分位数'!$J$3:$J$498)</f>
        <v>0.35741666666666666</v>
      </c>
      <c r="BJ98" s="48">
        <f t="array" ref="BJ98">SUMPRODUCT(('[1]面板-分位数'!$C$3:$C$498='面板-景气指数'!$A98)*('[1]面板-分位数'!$J$3:$J$498),('[1]面板-分位数'!$C$3:$C$498='面板-景气指数'!$A98)*'[1]面板-分位数'!BO$3:BO$498)/SUMIF('[1]面板-分位数'!$C$3:$C$498,'面板-景气指数'!$A98,'[1]面板-分位数'!$J$3:$J$498)</f>
        <v>0.42566666666666669</v>
      </c>
      <c r="BK98" s="48">
        <f t="array" ref="BK98">SUMPRODUCT(('[1]面板-分位数'!$C$3:$C$498='面板-景气指数'!$A98)*('[1]面板-分位数'!$J$3:$J$498),('[1]面板-分位数'!$C$3:$C$498='面板-景气指数'!$A98)*'[1]面板-分位数'!BP$3:BP$498)/SUMIF('[1]面板-分位数'!$C$3:$C$498,'面板-景气指数'!$A98,'[1]面板-分位数'!$J$3:$J$498)</f>
        <v>0.56554166666666661</v>
      </c>
      <c r="BL98" s="48">
        <f t="array" ref="BL98">SUMPRODUCT(('[1]面板-分位数'!$C$3:$C$498='面板-景气指数'!$A98)*('[1]面板-分位数'!$J$3:$J$498),('[1]面板-分位数'!$C$3:$C$498='面板-景气指数'!$A98)*'[1]面板-分位数'!BQ$3:BQ$498)/SUMIF('[1]面板-分位数'!$C$3:$C$498,'面板-景气指数'!$A98,'[1]面板-分位数'!$J$3:$J$498)</f>
        <v>0.5392916666666665</v>
      </c>
      <c r="BM98" s="48">
        <f t="array" ref="BM98">SUMPRODUCT(('[1]面板-分位数'!$C$3:$C$498='面板-景气指数'!$A98)*('[1]面板-分位数'!$J$3:$J$498),('[1]面板-分位数'!$C$3:$C$498='面板-景气指数'!$A98)*'[1]面板-分位数'!BR$3:BR$498)/SUMIF('[1]面板-分位数'!$C$3:$C$498,'面板-景气指数'!$A98,'[1]面板-分位数'!$J$3:$J$498)</f>
        <v>0.53241666666666654</v>
      </c>
      <c r="BN98" s="48">
        <f t="array" ref="BN98">SUMPRODUCT(('[1]面板-分位数'!$C$3:$C$498='面板-景气指数'!$A98)*('[1]面板-分位数'!$J$3:$J$498),('[1]面板-分位数'!$C$3:$C$498='面板-景气指数'!$A98)*'[1]面板-分位数'!BS$3:BS$498)/SUMIF('[1]面板-分位数'!$C$3:$C$498,'面板-景气指数'!$A98,'[1]面板-分位数'!$J$3:$J$498)</f>
        <v>0.47200000000000009</v>
      </c>
      <c r="BO98" s="48">
        <f t="array" ref="BO98">SUMPRODUCT(('[1]面板-分位数'!$C$3:$C$498='面板-景气指数'!$A98)*('[1]面板-分位数'!$J$3:$J$498),('[1]面板-分位数'!$C$3:$C$498='面板-景气指数'!$A98)*'[1]面板-分位数'!BT$3:BT$498)/SUMIF('[1]面板-分位数'!$C$3:$C$498,'面板-景气指数'!$A98,'[1]面板-分位数'!$J$3:$J$498)</f>
        <v>0.47729166666666667</v>
      </c>
      <c r="BP98" s="48">
        <f t="array" ref="BP98">SUMPRODUCT(('[1]面板-分位数'!$C$3:$C$498='面板-景气指数'!$A98)*('[1]面板-分位数'!$J$3:$J$498),('[1]面板-分位数'!$C$3:$C$498='面板-景气指数'!$A98)*'[1]面板-分位数'!BU$3:BU$498)/SUMIF('[1]面板-分位数'!$C$3:$C$498,'面板-景气指数'!$A98,'[1]面板-分位数'!$J$3:$J$498)</f>
        <v>0.4910000000000001</v>
      </c>
      <c r="BQ98" s="48">
        <f t="array" ref="BQ98">SUMPRODUCT(('[1]面板-分位数'!$C$3:$C$498='面板-景气指数'!$A98)*('[1]面板-分位数'!$J$3:$J$498),('[1]面板-分位数'!$C$3:$C$498='面板-景气指数'!$A98)*'[1]面板-分位数'!BV$3:BV$498)/SUMIF('[1]面板-分位数'!$C$3:$C$498,'面板-景气指数'!$A98,'[1]面板-分位数'!$J$3:$J$498)</f>
        <v>0.46891666666666659</v>
      </c>
      <c r="BR98" s="48">
        <f t="array" ref="BR98">SUMPRODUCT(('[1]面板-分位数'!$C$3:$C$498='面板-景气指数'!$A98)*('[1]面板-分位数'!$J$3:$J$498),('[1]面板-分位数'!$C$3:$C$498='面板-景气指数'!$A98)*'[1]面板-分位数'!BW$3:BW$498)/SUMIF('[1]面板-分位数'!$C$3:$C$498,'面板-景气指数'!$A98,'[1]面板-分位数'!$J$3:$J$498)</f>
        <v>0.47983333333333339</v>
      </c>
      <c r="BS98" s="48">
        <f t="array" ref="BS98">SUMPRODUCT(('[1]面板-分位数'!$C$3:$C$498='面板-景气指数'!$A98)*('[1]面板-分位数'!$J$3:$J$498),('[1]面板-分位数'!$C$3:$C$498='面板-景气指数'!$A98)*'[1]面板-分位数'!BX$3:BX$498)/SUMIF('[1]面板-分位数'!$C$3:$C$498,'面板-景气指数'!$A98,'[1]面板-分位数'!$J$3:$J$498)</f>
        <v>0.56683333333333341</v>
      </c>
      <c r="BT98" s="48">
        <f t="array" ref="BT98">SUMPRODUCT(('[1]面板-分位数'!$C$3:$C$498='面板-景气指数'!$A98)*('[1]面板-分位数'!$J$3:$J$498),('[1]面板-分位数'!$C$3:$C$498='面板-景气指数'!$A98)*'[1]面板-分位数'!BY$3:BY$498)/SUMIF('[1]面板-分位数'!$C$3:$C$498,'面板-景气指数'!$A98,'[1]面板-分位数'!$J$3:$J$498)</f>
        <v>0.66129166666666672</v>
      </c>
      <c r="BU98" s="48">
        <f t="array" ref="BU98">SUMPRODUCT(('[1]面板-分位数'!$C$3:$C$498='面板-景气指数'!$A98)*('[1]面板-分位数'!$J$3:$J$498),('[1]面板-分位数'!$C$3:$C$498='面板-景气指数'!$A98)*'[1]面板-分位数'!BZ$3:BZ$498)/SUMIF('[1]面板-分位数'!$C$3:$C$498,'面板-景气指数'!$A98,'[1]面板-分位数'!$J$3:$J$498)</f>
        <v>0.71204166666666668</v>
      </c>
      <c r="BV98" s="48">
        <f t="array" ref="BV98">SUMPRODUCT(('[1]面板-分位数'!$C$3:$C$498='面板-景气指数'!$A98)*('[1]面板-分位数'!$J$3:$J$498),('[1]面板-分位数'!$C$3:$C$498='面板-景气指数'!$A98)*'[1]面板-分位数'!CA$3:CA$498)/SUMIF('[1]面板-分位数'!$C$3:$C$498,'面板-景气指数'!$A98,'[1]面板-分位数'!$J$3:$J$498)</f>
        <v>0.61275000000000002</v>
      </c>
      <c r="BW98" s="48">
        <f t="array" ref="BW98">SUMPRODUCT(('[1]面板-分位数'!$C$3:$C$498='面板-景气指数'!$A98)*('[1]面板-分位数'!$J$3:$J$498),('[1]面板-分位数'!$C$3:$C$498='面板-景气指数'!$A98)*'[1]面板-分位数'!CB$3:CB$498)/SUMIF('[1]面板-分位数'!$C$3:$C$498,'面板-景气指数'!$A98,'[1]面板-分位数'!$J$3:$J$498)</f>
        <v>0.76370833333333321</v>
      </c>
      <c r="BX98" s="48">
        <f t="array" ref="BX98">SUMPRODUCT(('[1]面板-分位数'!$C$3:$C$498='面板-景气指数'!$A98)*('[1]面板-分位数'!$J$3:$J$498),('[1]面板-分位数'!$C$3:$C$498='面板-景气指数'!$A98)*'[1]面板-分位数'!CC$3:CC$498)/SUMIF('[1]面板-分位数'!$C$3:$C$498,'面板-景气指数'!$A98,'[1]面板-分位数'!$J$3:$J$498)</f>
        <v>0.75404166666666672</v>
      </c>
      <c r="BY98" s="48">
        <f t="array" ref="BY98">SUMPRODUCT(('[1]面板-分位数'!$C$3:$C$498='面板-景气指数'!$A98)*('[1]面板-分位数'!$J$3:$J$498),('[1]面板-分位数'!$C$3:$C$498='面板-景气指数'!$A98)*'[1]面板-分位数'!CD$3:CD$498)/SUMIF('[1]面板-分位数'!$C$3:$C$498,'面板-景气指数'!$A98,'[1]面板-分位数'!$J$3:$J$498)</f>
        <v>0.74845833333333334</v>
      </c>
      <c r="BZ98" s="48">
        <f t="array" ref="BZ98">SUMPRODUCT(('[1]面板-分位数'!$C$3:$C$498='面板-景气指数'!$A98)*('[1]面板-分位数'!$J$3:$J$498),('[1]面板-分位数'!$C$3:$C$498='面板-景气指数'!$A98)*'[1]面板-分位数'!CE$3:CE$498)/SUMIF('[1]面板-分位数'!$C$3:$C$498,'面板-景气指数'!$A98,'[1]面板-分位数'!$J$3:$J$498)</f>
        <v>0.57533333333333336</v>
      </c>
      <c r="CA98" s="48">
        <f t="array" ref="CA98">SUMPRODUCT(('[1]面板-分位数'!$C$3:$C$498='面板-景气指数'!$A98)*('[1]面板-分位数'!$J$3:$J$498),('[1]面板-分位数'!$C$3:$C$498='面板-景气指数'!$A98)*'[1]面板-分位数'!CF$3:CF$498)/SUMIF('[1]面板-分位数'!$C$3:$C$498,'面板-景气指数'!$A98,'[1]面板-分位数'!$J$3:$J$498)</f>
        <v>0.56570833333333348</v>
      </c>
      <c r="CB98" s="48">
        <f t="array" ref="CB98">SUMPRODUCT(('[1]面板-分位数'!$C$3:$C$498='面板-景气指数'!$A98)*('[1]面板-分位数'!$J$3:$J$498),('[1]面板-分位数'!$C$3:$C$498='面板-景气指数'!$A98)*'[1]面板-分位数'!CG$3:CG$498)/SUMIF('[1]面板-分位数'!$C$3:$C$498,'面板-景气指数'!$A98,'[1]面板-分位数'!$J$3:$J$498)</f>
        <v>0.58095833333333347</v>
      </c>
      <c r="CC98" s="48">
        <f t="array" ref="CC98">SUMPRODUCT(('[1]面板-分位数'!$C$3:$C$498='面板-景气指数'!$A98)*('[1]面板-分位数'!$J$3:$J$498),('[1]面板-分位数'!$C$3:$C$498='面板-景气指数'!$A98)*'[1]面板-分位数'!CH$3:CH$498)/SUMIF('[1]面板-分位数'!$C$3:$C$498,'面板-景气指数'!$A98,'[1]面板-分位数'!$J$3:$J$498)</f>
        <v>0.54129166666666662</v>
      </c>
      <c r="CD98" s="48">
        <f t="array" ref="CD98">SUMPRODUCT(('[1]面板-分位数'!$C$3:$C$498='面板-景气指数'!$A98)*('[1]面板-分位数'!$J$3:$J$498),('[1]面板-分位数'!$C$3:$C$498='面板-景气指数'!$A98)*'[1]面板-分位数'!CI$3:CI$498)/SUMIF('[1]面板-分位数'!$C$3:$C$498,'面板-景气指数'!$A98,'[1]面板-分位数'!$J$3:$J$498)</f>
        <v>0.41500000000000004</v>
      </c>
      <c r="CE98" s="48">
        <f t="array" ref="CE98">SUMPRODUCT(('[1]面板-分位数'!$C$3:$C$498='面板-景气指数'!$A98)*('[1]面板-分位数'!$J$3:$J$498),('[1]面板-分位数'!$C$3:$C$498='面板-景气指数'!$A98)*'[1]面板-分位数'!CJ$3:CJ$498)/SUMIF('[1]面板-分位数'!$C$3:$C$498,'面板-景气指数'!$A98,'[1]面板-分位数'!$J$3:$J$498)</f>
        <v>0.37449999999999994</v>
      </c>
      <c r="CF98" s="48">
        <f t="array" ref="CF98">SUMPRODUCT(('[1]面板-分位数'!$C$3:$C$498='面板-景气指数'!$A98)*('[1]面板-分位数'!$J$3:$J$498),('[1]面板-分位数'!$C$3:$C$498='面板-景气指数'!$A98)*'[1]面板-分位数'!CK$3:CK$498)/SUMIF('[1]面板-分位数'!$C$3:$C$498,'面板-景气指数'!$A98,'[1]面板-分位数'!$J$3:$J$498)</f>
        <v>0.35874999999999996</v>
      </c>
      <c r="CG98" s="48">
        <f t="array" ref="CG98">SUMPRODUCT(('[1]面板-分位数'!$C$3:$C$498='面板-景气指数'!$A98)*('[1]面板-分位数'!$J$3:$J$498),('[1]面板-分位数'!$C$3:$C$498='面板-景气指数'!$A98)*'[1]面板-分位数'!CL$3:CL$498)/SUMIF('[1]面板-分位数'!$C$3:$C$498,'面板-景气指数'!$A98,'[1]面板-分位数'!$J$3:$J$498)</f>
        <v>0.42695833333333344</v>
      </c>
      <c r="CH98" s="48">
        <f t="array" ref="CH98">SUMPRODUCT(('[1]面板-分位数'!$C$3:$C$498='面板-景气指数'!$A98)*('[1]面板-分位数'!$J$3:$J$498),('[1]面板-分位数'!$C$3:$C$498='面板-景气指数'!$A98)*'[1]面板-分位数'!CM$3:CM$498)/SUMIF('[1]面板-分位数'!$C$3:$C$498,'面板-景气指数'!$A98,'[1]面板-分位数'!$J$3:$J$498)</f>
        <v>0.42837500000000001</v>
      </c>
      <c r="CI98" s="48">
        <f t="array" ref="CI98">SUMPRODUCT(('[1]面板-分位数'!$C$3:$C$498='面板-景气指数'!$A98)*('[1]面板-分位数'!$J$3:$J$498),('[1]面板-分位数'!$C$3:$C$498='面板-景气指数'!$A98)*'[1]面板-分位数'!CN$3:CN$498)/SUMIF('[1]面板-分位数'!$C$3:$C$498,'面板-景气指数'!$A98,'[1]面板-分位数'!$J$3:$J$498)</f>
        <v>0.28579166666666667</v>
      </c>
      <c r="CJ98" s="48">
        <f t="array" ref="CJ98">SUMPRODUCT(('[1]面板-分位数'!$C$3:$C$498='面板-景气指数'!$A98)*('[1]面板-分位数'!$J$3:$J$498),('[1]面板-分位数'!$C$3:$C$498='面板-景气指数'!$A98)*'[1]面板-分位数'!CO$3:CO$498)/SUMIF('[1]面板-分位数'!$C$3:$C$498,'面板-景气指数'!$A98,'[1]面板-分位数'!$J$3:$J$498)</f>
        <v>0.25287500000000002</v>
      </c>
      <c r="CK98" s="48">
        <f t="array" ref="CK98">SUMPRODUCT(('[1]面板-分位数'!$C$3:$C$498='面板-景气指数'!$A98)*('[1]面板-分位数'!$J$3:$J$498),('[1]面板-分位数'!$C$3:$C$498='面板-景气指数'!$A98)*'[1]面板-分位数'!CP$3:CP$498)/SUMIF('[1]面板-分位数'!$C$3:$C$498,'面板-景气指数'!$A98,'[1]面板-分位数'!$J$3:$J$498)</f>
        <v>0.23562499999999995</v>
      </c>
      <c r="CL98" s="48">
        <f t="array" ref="CL98">SUMPRODUCT(('[1]面板-分位数'!$C$3:$C$498='面板-景气指数'!$A98)*('[1]面板-分位数'!$J$3:$J$498),('[1]面板-分位数'!$C$3:$C$498='面板-景气指数'!$A98)*'[1]面板-分位数'!CQ$3:CQ$498)/SUMIF('[1]面板-分位数'!$C$3:$C$498,'面板-景气指数'!$A98,'[1]面板-分位数'!$J$3:$J$498)</f>
        <v>0.36262499999999998</v>
      </c>
      <c r="CM98" s="48">
        <f t="array" ref="CM98">SUMPRODUCT(('[1]面板-分位数'!$C$3:$C$498='面板-景气指数'!$A98)*('[1]面板-分位数'!$J$3:$J$498),('[1]面板-分位数'!$C$3:$C$498='面板-景气指数'!$A98)*'[1]面板-分位数'!CR$3:CR$498)/SUMIF('[1]面板-分位数'!$C$3:$C$498,'面板-景气指数'!$A98,'[1]面板-分位数'!$J$3:$J$498)</f>
        <v>0.41550000000000004</v>
      </c>
      <c r="CN98" s="48">
        <f t="array" ref="CN98">SUMPRODUCT(('[1]面板-分位数'!$C$3:$C$498='面板-景气指数'!$A98)*('[1]面板-分位数'!$J$3:$J$498),('[1]面板-分位数'!$C$3:$C$498='面板-景气指数'!$A98)*'[1]面板-分位数'!CS$3:CS$498)/SUMIF('[1]面板-分位数'!$C$3:$C$498,'面板-景气指数'!$A98,'[1]面板-分位数'!$J$3:$J$498)</f>
        <v>0.47958333333333325</v>
      </c>
      <c r="CO98" s="48">
        <f t="array" ref="CO98">SUMPRODUCT(('[1]面板-分位数'!$C$3:$C$498='面板-景气指数'!$A98)*('[1]面板-分位数'!$J$3:$J$498),('[1]面板-分位数'!$C$3:$C$498='面板-景气指数'!$A98)*'[1]面板-分位数'!CT$3:CT$498)/SUMIF('[1]面板-分位数'!$C$3:$C$498,'面板-景气指数'!$A98,'[1]面板-分位数'!$J$3:$J$498)</f>
        <v>0.57908333333333317</v>
      </c>
      <c r="CP98" s="48">
        <f t="array" ref="CP98">SUMPRODUCT(('[1]面板-分位数'!$C$3:$C$498='面板-景气指数'!$A98)*('[1]面板-分位数'!$J$3:$J$498),('[1]面板-分位数'!$C$3:$C$498='面板-景气指数'!$A98)*'[1]面板-分位数'!CU$3:CU$498)/SUMIF('[1]面板-分位数'!$C$3:$C$498,'面板-景气指数'!$A98,'[1]面板-分位数'!$J$3:$J$498)</f>
        <v>0.60912499999999992</v>
      </c>
      <c r="CQ98" s="48">
        <f t="array" ref="CQ98">SUMPRODUCT(('[1]面板-分位数'!$C$3:$C$498='面板-景气指数'!$A98)*('[1]面板-分位数'!$J$3:$J$498),('[1]面板-分位数'!$C$3:$C$498='面板-景气指数'!$A98)*'[1]面板-分位数'!CV$3:CV$498)/SUMIF('[1]面板-分位数'!$C$3:$C$498,'面板-景气指数'!$A98,'[1]面板-分位数'!$J$3:$J$498)</f>
        <v>0.66387499999999988</v>
      </c>
      <c r="CR98" s="48">
        <f t="array" ref="CR98">SUMPRODUCT(('[1]面板-分位数'!$C$3:$C$498='面板-景气指数'!$A98)*('[1]面板-分位数'!$J$3:$J$498),('[1]面板-分位数'!$C$3:$C$498='面板-景气指数'!$A98)*'[1]面板-分位数'!CW$3:CW$498)/SUMIF('[1]面板-分位数'!$C$3:$C$498,'面板-景气指数'!$A98,'[1]面板-分位数'!$J$3:$J$498)</f>
        <v>0.65429166666666683</v>
      </c>
      <c r="CS98" s="48">
        <f t="array" ref="CS98">SUMPRODUCT(('[1]面板-分位数'!$C$3:$C$498='面板-景气指数'!$A98)*('[1]面板-分位数'!$J$3:$J$498),('[1]面板-分位数'!$C$3:$C$498='面板-景气指数'!$A98)*'[1]面板-分位数'!CX$3:CX$498)/SUMIF('[1]面板-分位数'!$C$3:$C$498,'面板-景气指数'!$A98,'[1]面板-分位数'!$J$3:$J$498)</f>
        <v>0.62275000000000003</v>
      </c>
      <c r="CT98" s="48">
        <f t="array" ref="CT98">SUMPRODUCT(('[1]面板-分位数'!$C$3:$C$498='面板-景气指数'!$A98)*('[1]面板-分位数'!$J$3:$J$498),('[1]面板-分位数'!$C$3:$C$498='面板-景气指数'!$A98)*'[1]面板-分位数'!CY$3:CY$498)/SUMIF('[1]面板-分位数'!$C$3:$C$498,'面板-景气指数'!$A98,'[1]面板-分位数'!$J$3:$J$498)</f>
        <v>0.60675000000000001</v>
      </c>
      <c r="CU98" s="48">
        <f t="array" ref="CU98">SUMPRODUCT(('[1]面板-分位数'!$C$3:$C$498='面板-景气指数'!$A98)*('[1]面板-分位数'!$J$3:$J$498),('[1]面板-分位数'!$C$3:$C$498='面板-景气指数'!$A98)*'[1]面板-分位数'!CZ$3:CZ$498)/SUMIF('[1]面板-分位数'!$C$3:$C$498,'面板-景气指数'!$A98,'[1]面板-分位数'!$J$3:$J$498)</f>
        <v>0.65400000000000003</v>
      </c>
      <c r="CV98" s="48">
        <f t="array" ref="CV98">SUMPRODUCT(('[1]面板-分位数'!$C$3:$C$498='面板-景气指数'!$A98)*('[1]面板-分位数'!$J$3:$J$498),('[1]面板-分位数'!$C$3:$C$498='面板-景气指数'!$A98)*'[1]面板-分位数'!DA$3:DA$498)/SUMIF('[1]面板-分位数'!$C$3:$C$498,'面板-景气指数'!$A98,'[1]面板-分位数'!$J$3:$J$498)</f>
        <v>0.72299999999999998</v>
      </c>
    </row>
    <row r="99" spans="1:100" x14ac:dyDescent="0.2">
      <c r="A99" s="46" t="s">
        <v>92</v>
      </c>
      <c r="B99" s="47">
        <f t="shared" si="25"/>
        <v>-29.750000000000004</v>
      </c>
      <c r="C99" s="47">
        <f t="shared" si="27"/>
        <v>-6.9</v>
      </c>
      <c r="D99" s="49">
        <f t="shared" si="26"/>
        <v>24.008469142914116</v>
      </c>
      <c r="E99" s="47"/>
      <c r="F99" s="48">
        <f t="array" ref="F99">SUMPRODUCT(('[1]面板-分位数'!$C$3:$C$498='面板-景气指数'!$A99)*('[1]面板-分位数'!$J$3:$J$498),('[1]面板-分位数'!$C$3:$C$498='面板-景气指数'!$A99)*'[1]面板-分位数'!K$3:K$498)/SUMIF('[1]面板-分位数'!$C$3:$C$498,'面板-景气指数'!$A99,'[1]面板-分位数'!$J$3:$J$498)</f>
        <v>0.40900000000000003</v>
      </c>
      <c r="G99" s="48">
        <f t="array" ref="G99">SUMPRODUCT(('[1]面板-分位数'!$C$3:$C$498='面板-景气指数'!$A99)*('[1]面板-分位数'!$J$3:$J$498),('[1]面板-分位数'!$C$3:$C$498='面板-景气指数'!$A99)*'[1]面板-分位数'!L$3:L$498)/SUMIF('[1]面板-分位数'!$C$3:$C$498,'面板-景气指数'!$A99,'[1]面板-分位数'!$J$3:$J$498)</f>
        <v>0.36149999999999999</v>
      </c>
      <c r="H99" s="48">
        <f t="array" ref="H99">SUMPRODUCT(('[1]面板-分位数'!$C$3:$C$498='面板-景气指数'!$A99)*('[1]面板-分位数'!$J$3:$J$498),('[1]面板-分位数'!$C$3:$C$498='面板-景气指数'!$A99)*'[1]面板-分位数'!M$3:M$498)/SUMIF('[1]面板-分位数'!$C$3:$C$498,'面板-景气指数'!$A99,'[1]面板-分位数'!$J$3:$J$498)</f>
        <v>0.34499999999999997</v>
      </c>
      <c r="I99" s="48">
        <f t="array" ref="I99">SUMPRODUCT(('[1]面板-分位数'!$C$3:$C$498='面板-景气指数'!$A99)*('[1]面板-分位数'!$J$3:$J$498),('[1]面板-分位数'!$C$3:$C$498='面板-景气指数'!$A99)*'[1]面板-分位数'!N$3:N$498)/SUMIF('[1]面板-分位数'!$C$3:$C$498,'面板-景气指数'!$A99,'[1]面板-分位数'!$J$3:$J$498)</f>
        <v>0.377</v>
      </c>
      <c r="J99" s="48">
        <f t="array" ref="J99">SUMPRODUCT(('[1]面板-分位数'!$C$3:$C$498='面板-景气指数'!$A99)*('[1]面板-分位数'!$J$3:$J$498),('[1]面板-分位数'!$C$3:$C$498='面板-景气指数'!$A99)*'[1]面板-分位数'!O$3:O$498)/SUMIF('[1]面板-分位数'!$C$3:$C$498,'面板-景气指数'!$A99,'[1]面板-分位数'!$J$3:$J$498)</f>
        <v>0.43049999999999999</v>
      </c>
      <c r="K99" s="48">
        <f t="array" ref="K99">SUMPRODUCT(('[1]面板-分位数'!$C$3:$C$498='面板-景气指数'!$A99)*('[1]面板-分位数'!$J$3:$J$498),('[1]面板-分位数'!$C$3:$C$498='面板-景气指数'!$A99)*'[1]面板-分位数'!P$3:P$498)/SUMIF('[1]面板-分位数'!$C$3:$C$498,'面板-景气指数'!$A99,'[1]面板-分位数'!$J$3:$J$498)</f>
        <v>0.441</v>
      </c>
      <c r="L99" s="48">
        <f t="array" ref="L99">SUMPRODUCT(('[1]面板-分位数'!$C$3:$C$498='面板-景气指数'!$A99)*('[1]面板-分位数'!$J$3:$J$498),('[1]面板-分位数'!$C$3:$C$498='面板-景气指数'!$A99)*'[1]面板-分位数'!Q$3:Q$498)/SUMIF('[1]面板-分位数'!$C$3:$C$498,'面板-景气指数'!$A99,'[1]面板-分位数'!$J$3:$J$498)</f>
        <v>0.41450000000000004</v>
      </c>
      <c r="M99" s="48">
        <f t="array" ref="M99">SUMPRODUCT(('[1]面板-分位数'!$C$3:$C$498='面板-景气指数'!$A99)*('[1]面板-分位数'!$J$3:$J$498),('[1]面板-分位数'!$C$3:$C$498='面板-景气指数'!$A99)*'[1]面板-分位数'!R$3:R$498)/SUMIF('[1]面板-分位数'!$C$3:$C$498,'面板-景气指数'!$A99,'[1]面板-分位数'!$J$3:$J$498)</f>
        <v>0.39849999999999997</v>
      </c>
      <c r="N99" s="48">
        <f t="array" ref="N99">SUMPRODUCT(('[1]面板-分位数'!$C$3:$C$498='面板-景气指数'!$A99)*('[1]面板-分位数'!$J$3:$J$498),('[1]面板-分位数'!$C$3:$C$498='面板-景气指数'!$A99)*'[1]面板-分位数'!S$3:S$498)/SUMIF('[1]面板-分位数'!$C$3:$C$498,'面板-景气指数'!$A99,'[1]面板-分位数'!$J$3:$J$498)</f>
        <v>0.34499999999999997</v>
      </c>
      <c r="O99" s="48">
        <f t="array" ref="O99">SUMPRODUCT(('[1]面板-分位数'!$C$3:$C$498='面板-景气指数'!$A99)*('[1]面板-分位数'!$J$3:$J$498),('[1]面板-分位数'!$C$3:$C$498='面板-景气指数'!$A99)*'[1]面板-分位数'!T$3:T$498)/SUMIF('[1]面板-分位数'!$C$3:$C$498,'面板-景气指数'!$A99,'[1]面板-分位数'!$J$3:$J$498)</f>
        <v>0.308</v>
      </c>
      <c r="P99" s="48">
        <f t="array" ref="P99">SUMPRODUCT(('[1]面板-分位数'!$C$3:$C$498='面板-景气指数'!$A99)*('[1]面板-分位数'!$J$3:$J$498),('[1]面板-分位数'!$C$3:$C$498='面板-景气指数'!$A99)*'[1]面板-分位数'!U$3:U$498)/SUMIF('[1]面板-分位数'!$C$3:$C$498,'面板-景气指数'!$A99,'[1]面板-分位数'!$J$3:$J$498)</f>
        <v>0.32400000000000001</v>
      </c>
      <c r="Q99" s="48">
        <f t="array" ref="Q99">SUMPRODUCT(('[1]面板-分位数'!$C$3:$C$498='面板-景气指数'!$A99)*('[1]面板-分位数'!$J$3:$J$498),('[1]面板-分位数'!$C$3:$C$498='面板-景气指数'!$A99)*'[1]面板-分位数'!V$3:V$498)/SUMIF('[1]面板-分位数'!$C$3:$C$498,'面板-景气指数'!$A99,'[1]面板-分位数'!$J$3:$J$498)</f>
        <v>0.61150000000000004</v>
      </c>
      <c r="R99" s="48">
        <f t="array" ref="R99">SUMPRODUCT(('[1]面板-分位数'!$C$3:$C$498='面板-景气指数'!$A99)*('[1]面板-分位数'!$J$3:$J$498),('[1]面板-分位数'!$C$3:$C$498='面板-景气指数'!$A99)*'[1]面板-分位数'!W$3:W$498)/SUMIF('[1]面板-分位数'!$C$3:$C$498,'面板-景气指数'!$A99,'[1]面板-分位数'!$J$3:$J$498)</f>
        <v>0.62200000000000011</v>
      </c>
      <c r="S99" s="48">
        <f t="array" ref="S99">SUMPRODUCT(('[1]面板-分位数'!$C$3:$C$498='面板-景气指数'!$A99)*('[1]面板-分位数'!$J$3:$J$498),('[1]面板-分位数'!$C$3:$C$498='面板-景气指数'!$A99)*'[1]面板-分位数'!X$3:X$498)/SUMIF('[1]面板-分位数'!$C$3:$C$498,'面板-景气指数'!$A99,'[1]面板-分位数'!$J$3:$J$498)</f>
        <v>0.65900000000000003</v>
      </c>
      <c r="T99" s="48">
        <f t="array" ref="T99">SUMPRODUCT(('[1]面板-分位数'!$C$3:$C$498='面板-景气指数'!$A99)*('[1]面板-分位数'!$J$3:$J$498),('[1]面板-分位数'!$C$3:$C$498='面板-景气指数'!$A99)*'[1]面板-分位数'!Y$3:Y$498)/SUMIF('[1]面板-分位数'!$C$3:$C$498,'面板-景气指数'!$A99,'[1]面板-分位数'!$J$3:$J$498)</f>
        <v>0.69100000000000006</v>
      </c>
      <c r="U99" s="48">
        <f t="array" ref="U99">SUMPRODUCT(('[1]面板-分位数'!$C$3:$C$498='面板-景气指数'!$A99)*('[1]面板-分位数'!$J$3:$J$498),('[1]面板-分位数'!$C$3:$C$498='面板-景气指数'!$A99)*'[1]面板-分位数'!Z$3:Z$498)/SUMIF('[1]面板-分位数'!$C$3:$C$498,'面板-景气指数'!$A99,'[1]面板-分位数'!$J$3:$J$498)</f>
        <v>0.71199999999999997</v>
      </c>
      <c r="V99" s="48">
        <f t="array" ref="V99">SUMPRODUCT(('[1]面板-分位数'!$C$3:$C$498='面板-景气指数'!$A99)*('[1]面板-分位数'!$J$3:$J$498),('[1]面板-分位数'!$C$3:$C$498='面板-景气指数'!$A99)*'[1]面板-分位数'!AA$3:AA$498)/SUMIF('[1]面板-分位数'!$C$3:$C$498,'面板-景气指数'!$A99,'[1]面板-分位数'!$J$3:$J$498)</f>
        <v>0.69099999999999995</v>
      </c>
      <c r="W99" s="48">
        <f t="array" ref="W99">SUMPRODUCT(('[1]面板-分位数'!$C$3:$C$498='面板-景气指数'!$A99)*('[1]面板-分位数'!$J$3:$J$498),('[1]面板-分位数'!$C$3:$C$498='面板-景气指数'!$A99)*'[1]面板-分位数'!AB$3:AB$498)/SUMIF('[1]面板-分位数'!$C$3:$C$498,'面板-景气指数'!$A99,'[1]面板-分位数'!$J$3:$J$498)</f>
        <v>0.627</v>
      </c>
      <c r="X99" s="48">
        <f t="array" ref="X99">SUMPRODUCT(('[1]面板-分位数'!$C$3:$C$498='面板-景气指数'!$A99)*('[1]面板-分位数'!$J$3:$J$498),('[1]面板-分位数'!$C$3:$C$498='面板-景气指数'!$A99)*'[1]面板-分位数'!AC$3:AC$498)/SUMIF('[1]面板-分位数'!$C$3:$C$498,'面板-景气指数'!$A99,'[1]面板-分位数'!$J$3:$J$498)</f>
        <v>0.57399999999999995</v>
      </c>
      <c r="Y99" s="48">
        <f t="array" ref="Y99">SUMPRODUCT(('[1]面板-分位数'!$C$3:$C$498='面板-景气指数'!$A99)*('[1]面板-分位数'!$J$3:$J$498),('[1]面板-分位数'!$C$3:$C$498='面板-景气指数'!$A99)*'[1]面板-分位数'!AD$3:AD$498)/SUMIF('[1]面板-分位数'!$C$3:$C$498,'面板-景气指数'!$A99,'[1]面板-分位数'!$J$3:$J$498)</f>
        <v>0.627</v>
      </c>
      <c r="Z99" s="48">
        <f t="array" ref="Z99">SUMPRODUCT(('[1]面板-分位数'!$C$3:$C$498='面板-景气指数'!$A99)*('[1]面板-分位数'!$J$3:$J$498),('[1]面板-分位数'!$C$3:$C$498='面板-景气指数'!$A99)*'[1]面板-分位数'!AE$3:AE$498)/SUMIF('[1]面板-分位数'!$C$3:$C$498,'面板-景气指数'!$A99,'[1]面板-分位数'!$J$3:$J$498)</f>
        <v>0.82399999999999995</v>
      </c>
      <c r="AA99" s="48">
        <f t="array" ref="AA99">SUMPRODUCT(('[1]面板-分位数'!$C$3:$C$498='面板-景气指数'!$A99)*('[1]面板-分位数'!$J$3:$J$498),('[1]面板-分位数'!$C$3:$C$498='面板-景气指数'!$A99)*'[1]面板-分位数'!AF$3:AF$498)/SUMIF('[1]面板-分位数'!$C$3:$C$498,'面板-景气指数'!$A99,'[1]面板-分位数'!$J$3:$J$498)</f>
        <v>0.89300000000000013</v>
      </c>
      <c r="AB99" s="48">
        <f t="array" ref="AB99">SUMPRODUCT(('[1]面板-分位数'!$C$3:$C$498='面板-景气指数'!$A99)*('[1]面板-分位数'!$J$3:$J$498),('[1]面板-分位数'!$C$3:$C$498='面板-景气指数'!$A99)*'[1]面板-分位数'!AG$3:AG$498)/SUMIF('[1]面板-分位数'!$C$3:$C$498,'面板-景气指数'!$A99,'[1]面板-分位数'!$J$3:$J$498)</f>
        <v>0.87749999999999995</v>
      </c>
      <c r="AC99" s="48">
        <f t="array" ref="AC99">SUMPRODUCT(('[1]面板-分位数'!$C$3:$C$498='面板-景气指数'!$A99)*('[1]面板-分位数'!$J$3:$J$498),('[1]面板-分位数'!$C$3:$C$498='面板-景气指数'!$A99)*'[1]面板-分位数'!AH$3:AH$498)/SUMIF('[1]面板-分位数'!$C$3:$C$498,'面板-景气指数'!$A99,'[1]面板-分位数'!$J$3:$J$498)</f>
        <v>0.60599999999999998</v>
      </c>
      <c r="AD99" s="48">
        <f t="array" ref="AD99">SUMPRODUCT(('[1]面板-分位数'!$C$3:$C$498='面板-景气指数'!$A99)*('[1]面板-分位数'!$J$3:$J$498),('[1]面板-分位数'!$C$3:$C$498='面板-景气指数'!$A99)*'[1]面板-分位数'!AI$3:AI$498)/SUMIF('[1]面板-分位数'!$C$3:$C$498,'面板-景气指数'!$A99,'[1]面板-分位数'!$J$3:$J$498)</f>
        <v>0.57400000000000007</v>
      </c>
      <c r="AE99" s="48">
        <f t="array" ref="AE99">SUMPRODUCT(('[1]面板-分位数'!$C$3:$C$498='面板-景气指数'!$A99)*('[1]面板-分位数'!$J$3:$J$498),('[1]面板-分位数'!$C$3:$C$498='面板-景气指数'!$A99)*'[1]面板-分位数'!AJ$3:AJ$498)/SUMIF('[1]面板-分位数'!$C$3:$C$498,'面板-景气指数'!$A99,'[1]面板-分位数'!$J$3:$J$498)</f>
        <v>0.55799999999999994</v>
      </c>
      <c r="AF99" s="48">
        <f t="array" ref="AF99">SUMPRODUCT(('[1]面板-分位数'!$C$3:$C$498='面板-景气指数'!$A99)*('[1]面板-分位数'!$J$3:$J$498),('[1]面板-分位数'!$C$3:$C$498='面板-景气指数'!$A99)*'[1]面板-分位数'!AK$3:AK$498)/SUMIF('[1]面板-分位数'!$C$3:$C$498,'面板-景气指数'!$A99,'[1]面板-分位数'!$J$3:$J$498)</f>
        <v>0.59550000000000003</v>
      </c>
      <c r="AG99" s="48">
        <f t="array" ref="AG99">SUMPRODUCT(('[1]面板-分位数'!$C$3:$C$498='面板-景气指数'!$A99)*('[1]面板-分位数'!$J$3:$J$498),('[1]面板-分位数'!$C$3:$C$498='面板-景气指数'!$A99)*'[1]面板-分位数'!AL$3:AL$498)/SUMIF('[1]面板-分位数'!$C$3:$C$498,'面板-景气指数'!$A99,'[1]面板-分位数'!$J$3:$J$498)</f>
        <v>0.60050000000000003</v>
      </c>
      <c r="AH99" s="48">
        <f t="array" ref="AH99">SUMPRODUCT(('[1]面板-分位数'!$C$3:$C$498='面板-景气指数'!$A99)*('[1]面板-分位数'!$J$3:$J$498),('[1]面板-分位数'!$C$3:$C$498='面板-景气指数'!$A99)*'[1]面板-分位数'!AM$3:AM$498)/SUMIF('[1]面板-分位数'!$C$3:$C$498,'面板-景气指数'!$A99,'[1]面板-分位数'!$J$3:$J$498)</f>
        <v>0.65900000000000003</v>
      </c>
      <c r="AI99" s="48">
        <f t="array" ref="AI99">SUMPRODUCT(('[1]面板-分位数'!$C$3:$C$498='面板-景气指数'!$A99)*('[1]面板-分位数'!$J$3:$J$498),('[1]面板-分位数'!$C$3:$C$498='面板-景气指数'!$A99)*'[1]面板-分位数'!AN$3:AN$498)/SUMIF('[1]面板-分位数'!$C$3:$C$498,'面板-景气指数'!$A99,'[1]面板-分位数'!$J$3:$J$498)</f>
        <v>0.75450000000000006</v>
      </c>
      <c r="AJ99" s="48">
        <f t="array" ref="AJ99">SUMPRODUCT(('[1]面板-分位数'!$C$3:$C$498='面板-景气指数'!$A99)*('[1]面板-分位数'!$J$3:$J$498),('[1]面板-分位数'!$C$3:$C$498='面板-景气指数'!$A99)*'[1]面板-分位数'!AO$3:AO$498)/SUMIF('[1]面板-分位数'!$C$3:$C$498,'面板-景气指数'!$A99,'[1]面板-分位数'!$J$3:$J$498)</f>
        <v>0.89300000000000013</v>
      </c>
      <c r="AK99" s="48">
        <f t="array" ref="AK99">SUMPRODUCT(('[1]面板-分位数'!$C$3:$C$498='面板-景气指数'!$A99)*('[1]面板-分位数'!$J$3:$J$498),('[1]面板-分位数'!$C$3:$C$498='面板-景气指数'!$A99)*'[1]面板-分位数'!AP$3:AP$498)/SUMIF('[1]面板-分位数'!$C$3:$C$498,'面板-景气指数'!$A99,'[1]面板-分位数'!$J$3:$J$498)</f>
        <v>0.93599999999999994</v>
      </c>
      <c r="AL99" s="48">
        <f t="array" ref="AL99">SUMPRODUCT(('[1]面板-分位数'!$C$3:$C$498='面板-景气指数'!$A99)*('[1]面板-分位数'!$J$3:$J$498),('[1]面板-分位数'!$C$3:$C$498='面板-景气指数'!$A99)*'[1]面板-分位数'!AQ$3:AQ$498)/SUMIF('[1]面板-分位数'!$C$3:$C$498,'面板-景气指数'!$A99,'[1]面板-分位数'!$J$3:$J$498)</f>
        <v>0.95150000000000012</v>
      </c>
      <c r="AM99" s="48">
        <f t="array" ref="AM99">SUMPRODUCT(('[1]面板-分位数'!$C$3:$C$498='面板-景气指数'!$A99)*('[1]面板-分位数'!$J$3:$J$498),('[1]面板-分位数'!$C$3:$C$498='面板-景气指数'!$A99)*'[1]面板-分位数'!AR$3:AR$498)/SUMIF('[1]面板-分位数'!$C$3:$C$498,'面板-景气指数'!$A99,'[1]面板-分位数'!$J$3:$J$498)</f>
        <v>0.90949999999999986</v>
      </c>
      <c r="AN99" s="48">
        <f t="array" ref="AN99">SUMPRODUCT(('[1]面板-分位数'!$C$3:$C$498='面板-景气指数'!$A99)*('[1]面板-分位数'!$J$3:$J$498),('[1]面板-分位数'!$C$3:$C$498='面板-景气指数'!$A99)*'[1]面板-分位数'!AS$3:AS$498)/SUMIF('[1]面板-分位数'!$C$3:$C$498,'面板-景气指数'!$A99,'[1]面板-分位数'!$J$3:$J$498)</f>
        <v>0.69099999999999995</v>
      </c>
      <c r="AO99" s="48">
        <f t="array" ref="AO99">SUMPRODUCT(('[1]面板-分位数'!$C$3:$C$498='面板-景气指数'!$A99)*('[1]面板-分位数'!$J$3:$J$498),('[1]面板-分位数'!$C$3:$C$498='面板-景气指数'!$A99)*'[1]面板-分位数'!AT$3:AT$498)/SUMIF('[1]面板-分位数'!$C$3:$C$498,'面板-景气指数'!$A99,'[1]面板-分位数'!$J$3:$J$498)</f>
        <v>0.36100000000000004</v>
      </c>
      <c r="AP99" s="48">
        <f t="array" ref="AP99">SUMPRODUCT(('[1]面板-分位数'!$C$3:$C$498='面板-景气指数'!$A99)*('[1]面板-分位数'!$J$3:$J$498),('[1]面板-分位数'!$C$3:$C$498='面板-景气指数'!$A99)*'[1]面板-分位数'!AU$3:AU$498)/SUMIF('[1]面板-分位数'!$C$3:$C$498,'面板-景气指数'!$A99,'[1]面板-分位数'!$J$3:$J$498)</f>
        <v>0.35550000000000004</v>
      </c>
      <c r="AQ99" s="48">
        <f t="array" ref="AQ99">SUMPRODUCT(('[1]面板-分位数'!$C$3:$C$498='面板-景气指数'!$A99)*('[1]面板-分位数'!$J$3:$J$498),('[1]面板-分位数'!$C$3:$C$498='面板-景气指数'!$A99)*'[1]面板-分位数'!AV$3:AV$498)/SUMIF('[1]面板-分位数'!$C$3:$C$498,'面板-景气指数'!$A99,'[1]面板-分位数'!$J$3:$J$498)</f>
        <v>0.3775</v>
      </c>
      <c r="AR99" s="48">
        <f t="array" ref="AR99">SUMPRODUCT(('[1]面板-分位数'!$C$3:$C$498='面板-景气指数'!$A99)*('[1]面板-分位数'!$J$3:$J$498),('[1]面板-分位数'!$C$3:$C$498='面板-景气指数'!$A99)*'[1]面板-分位数'!AW$3:AW$498)/SUMIF('[1]面板-分位数'!$C$3:$C$498,'面板-景气指数'!$A99,'[1]面板-分位数'!$J$3:$J$498)</f>
        <v>0.34499999999999997</v>
      </c>
      <c r="AS99" s="48">
        <f t="array" ref="AS99">SUMPRODUCT(('[1]面板-分位数'!$C$3:$C$498='面板-景气指数'!$A99)*('[1]面板-分位数'!$J$3:$J$498),('[1]面板-分位数'!$C$3:$C$498='面板-景气指数'!$A99)*'[1]面板-分位数'!AX$3:AX$498)/SUMIF('[1]面板-分位数'!$C$3:$C$498,'面板-景气指数'!$A99,'[1]面板-分位数'!$J$3:$J$498)</f>
        <v>0.28100000000000003</v>
      </c>
      <c r="AT99" s="48">
        <f t="array" ref="AT99">SUMPRODUCT(('[1]面板-分位数'!$C$3:$C$498='面板-景气指数'!$A99)*('[1]面板-分位数'!$J$3:$J$498),('[1]面板-分位数'!$C$3:$C$498='面板-景气指数'!$A99)*'[1]面板-分位数'!AY$3:AY$498)/SUMIF('[1]面板-分位数'!$C$3:$C$498,'面板-景气指数'!$A99,'[1]面板-分位数'!$J$3:$J$498)</f>
        <v>0.26550000000000001</v>
      </c>
      <c r="AU99" s="48">
        <f t="array" ref="AU99">SUMPRODUCT(('[1]面板-分位数'!$C$3:$C$498='面板-景气指数'!$A99)*('[1]面板-分位数'!$J$3:$J$498),('[1]面板-分位数'!$C$3:$C$498='面板-景气指数'!$A99)*'[1]面板-分位数'!AZ$3:AZ$498)/SUMIF('[1]面板-分位数'!$C$3:$C$498,'面板-景气指数'!$A99,'[1]面板-分位数'!$J$3:$J$498)</f>
        <v>0.23349999999999996</v>
      </c>
      <c r="AV99" s="48">
        <f t="array" ref="AV99">SUMPRODUCT(('[1]面板-分位数'!$C$3:$C$498='面板-景气指数'!$A99)*('[1]面板-分位数'!$J$3:$J$498),('[1]面板-分位数'!$C$3:$C$498='面板-景气指数'!$A99)*'[1]面板-分位数'!BA$3:BA$498)/SUMIF('[1]面板-分位数'!$C$3:$C$498,'面板-景气指数'!$A99,'[1]面板-分位数'!$J$3:$J$498)</f>
        <v>0.14800000000000002</v>
      </c>
      <c r="AW99" s="48">
        <f t="array" ref="AW99">SUMPRODUCT(('[1]面板-分位数'!$C$3:$C$498='面板-景气指数'!$A99)*('[1]面板-分位数'!$J$3:$J$498),('[1]面板-分位数'!$C$3:$C$498='面板-景气指数'!$A99)*'[1]面板-分位数'!BB$3:BB$498)/SUMIF('[1]面板-分位数'!$C$3:$C$498,'面板-景气指数'!$A99,'[1]面板-分位数'!$J$3:$J$498)</f>
        <v>0.09</v>
      </c>
      <c r="AX99" s="48">
        <f t="array" ref="AX99">SUMPRODUCT(('[1]面板-分位数'!$C$3:$C$498='面板-景气指数'!$A99)*('[1]面板-分位数'!$J$3:$J$498),('[1]面板-分位数'!$C$3:$C$498='面板-景气指数'!$A99)*'[1]面板-分位数'!BC$3:BC$498)/SUMIF('[1]面板-分位数'!$C$3:$C$498,'面板-景气指数'!$A99,'[1]面板-分位数'!$J$3:$J$498)</f>
        <v>1.5500000000000002E-2</v>
      </c>
      <c r="AY99" s="48">
        <f t="array" ref="AY99">SUMPRODUCT(('[1]面板-分位数'!$C$3:$C$498='面板-景气指数'!$A99)*('[1]面板-分位数'!$J$3:$J$498),('[1]面板-分位数'!$C$3:$C$498='面板-景气指数'!$A99)*'[1]面板-分位数'!BD$3:BD$498)/SUMIF('[1]面板-分位数'!$C$3:$C$498,'面板-景气指数'!$A99,'[1]面板-分位数'!$J$3:$J$498)</f>
        <v>0</v>
      </c>
      <c r="AZ99" s="48">
        <f t="array" ref="AZ99">SUMPRODUCT(('[1]面板-分位数'!$C$3:$C$498='面板-景气指数'!$A99)*('[1]面板-分位数'!$J$3:$J$498),('[1]面板-分位数'!$C$3:$C$498='面板-景气指数'!$A99)*'[1]面板-分位数'!BE$3:BE$498)/SUMIF('[1]面板-分位数'!$C$3:$C$498,'面板-景气指数'!$A99,'[1]面板-分位数'!$J$3:$J$498)</f>
        <v>6.8500000000000005E-2</v>
      </c>
      <c r="BA99" s="48">
        <f t="array" ref="BA99">SUMPRODUCT(('[1]面板-分位数'!$C$3:$C$498='面板-景气指数'!$A99)*('[1]面板-分位数'!$J$3:$J$498),('[1]面板-分位数'!$C$3:$C$498='面板-景气指数'!$A99)*'[1]面板-分位数'!BF$3:BF$498)/SUMIF('[1]面板-分位数'!$C$3:$C$498,'面板-景气指数'!$A99,'[1]面板-分位数'!$J$3:$J$498)</f>
        <v>0.43049999999999999</v>
      </c>
      <c r="BB99" s="48">
        <f t="array" ref="BB99">SUMPRODUCT(('[1]面板-分位数'!$C$3:$C$498='面板-景气指数'!$A99)*('[1]面板-分位数'!$J$3:$J$498),('[1]面板-分位数'!$C$3:$C$498='面板-景气指数'!$A99)*'[1]面板-分位数'!BG$3:BG$498)/SUMIF('[1]面板-分位数'!$C$3:$C$498,'面板-景气指数'!$A99,'[1]面板-分位数'!$J$3:$J$498)</f>
        <v>0.36700000000000005</v>
      </c>
      <c r="BC99" s="48">
        <f t="array" ref="BC99">SUMPRODUCT(('[1]面板-分位数'!$C$3:$C$498='面板-景气指数'!$A99)*('[1]面板-分位数'!$J$3:$J$498),('[1]面板-分位数'!$C$3:$C$498='面板-景气指数'!$A99)*'[1]面板-分位数'!BH$3:BH$498)/SUMIF('[1]面板-分位数'!$C$3:$C$498,'面板-景气指数'!$A99,'[1]面板-分位数'!$J$3:$J$498)</f>
        <v>0.30249999999999999</v>
      </c>
      <c r="BD99" s="48">
        <f t="array" ref="BD99">SUMPRODUCT(('[1]面板-分位数'!$C$3:$C$498='面板-景气指数'!$A99)*('[1]面板-分位数'!$J$3:$J$498),('[1]面板-分位数'!$C$3:$C$498='面板-景气指数'!$A99)*'[1]面板-分位数'!BI$3:BI$498)/SUMIF('[1]面板-分位数'!$C$3:$C$498,'面板-景气指数'!$A99,'[1]面板-分位数'!$J$3:$J$498)</f>
        <v>0.2445</v>
      </c>
      <c r="BE99" s="48">
        <f t="array" ref="BE99">SUMPRODUCT(('[1]面板-分位数'!$C$3:$C$498='面板-景气指数'!$A99)*('[1]面板-分位数'!$J$3:$J$498),('[1]面板-分位数'!$C$3:$C$498='面板-景气指数'!$A99)*'[1]面板-分位数'!BJ$3:BJ$498)/SUMIF('[1]面板-分位数'!$C$3:$C$498,'面板-景气指数'!$A99,'[1]面板-分位数'!$J$3:$J$498)</f>
        <v>0.2225</v>
      </c>
      <c r="BF99" s="48">
        <f t="array" ref="BF99">SUMPRODUCT(('[1]面板-分位数'!$C$3:$C$498='面板-景气指数'!$A99)*('[1]面板-分位数'!$J$3:$J$498),('[1]面板-分位数'!$C$3:$C$498='面板-景气指数'!$A99)*'[1]面板-分位数'!BK$3:BK$498)/SUMIF('[1]面板-分位数'!$C$3:$C$498,'面板-景气指数'!$A99,'[1]面板-分位数'!$J$3:$J$498)</f>
        <v>0.19600000000000001</v>
      </c>
      <c r="BG99" s="48">
        <f t="array" ref="BG99">SUMPRODUCT(('[1]面板-分位数'!$C$3:$C$498='面板-景气指数'!$A99)*('[1]面板-分位数'!$J$3:$J$498),('[1]面板-分位数'!$C$3:$C$498='面板-景气指数'!$A99)*'[1]面板-分位数'!BL$3:BL$498)/SUMIF('[1]面板-分位数'!$C$3:$C$498,'面板-景气指数'!$A99,'[1]面板-分位数'!$J$3:$J$498)</f>
        <v>0.16949999999999998</v>
      </c>
      <c r="BH99" s="48">
        <f t="array" ref="BH99">SUMPRODUCT(('[1]面板-分位数'!$C$3:$C$498='面板-景气指数'!$A99)*('[1]面板-分位数'!$J$3:$J$498),('[1]面板-分位数'!$C$3:$C$498='面板-景气指数'!$A99)*'[1]面板-分位数'!BM$3:BM$498)/SUMIF('[1]面板-分位数'!$C$3:$C$498,'面板-景气指数'!$A99,'[1]面板-分位数'!$J$3:$J$498)</f>
        <v>0.23350000000000001</v>
      </c>
      <c r="BI99" s="48">
        <f t="array" ref="BI99">SUMPRODUCT(('[1]面板-分位数'!$C$3:$C$498='面板-景气指数'!$A99)*('[1]面板-分位数'!$J$3:$J$498),('[1]面板-分位数'!$C$3:$C$498='面板-景气指数'!$A99)*'[1]面板-分位数'!BN$3:BN$498)/SUMIF('[1]面板-分位数'!$C$3:$C$498,'面板-景气指数'!$A99,'[1]面板-分位数'!$J$3:$J$498)</f>
        <v>0.27599999999999997</v>
      </c>
      <c r="BJ99" s="48">
        <f t="array" ref="BJ99">SUMPRODUCT(('[1]面板-分位数'!$C$3:$C$498='面板-景气指数'!$A99)*('[1]面板-分位数'!$J$3:$J$498),('[1]面板-分位数'!$C$3:$C$498='面板-景气指数'!$A99)*'[1]面板-分位数'!BO$3:BO$498)/SUMIF('[1]面板-分位数'!$C$3:$C$498,'面板-景气指数'!$A99,'[1]面板-分位数'!$J$3:$J$498)</f>
        <v>0.36149999999999999</v>
      </c>
      <c r="BK99" s="48">
        <f t="array" ref="BK99">SUMPRODUCT(('[1]面板-分位数'!$C$3:$C$498='面板-景气指数'!$A99)*('[1]面板-分位数'!$J$3:$J$498),('[1]面板-分位数'!$C$3:$C$498='面板-景气指数'!$A99)*'[1]面板-分位数'!BP$3:BP$498)/SUMIF('[1]面板-分位数'!$C$3:$C$498,'面板-景气指数'!$A99,'[1]面板-分位数'!$J$3:$J$498)</f>
        <v>0.32400000000000007</v>
      </c>
      <c r="BL99" s="48">
        <f t="array" ref="BL99">SUMPRODUCT(('[1]面板-分位数'!$C$3:$C$498='面板-景气指数'!$A99)*('[1]面板-分位数'!$J$3:$J$498),('[1]面板-分位数'!$C$3:$C$498='面板-景气指数'!$A99)*'[1]面板-分位数'!BQ$3:BQ$498)/SUMIF('[1]面板-分位数'!$C$3:$C$498,'面板-景气指数'!$A99,'[1]面板-分位数'!$J$3:$J$498)</f>
        <v>0.34550000000000003</v>
      </c>
      <c r="BM99" s="48">
        <f t="array" ref="BM99">SUMPRODUCT(('[1]面板-分位数'!$C$3:$C$498='面板-景气指数'!$A99)*('[1]面板-分位数'!$J$3:$J$498),('[1]面板-分位数'!$C$3:$C$498='面板-景气指数'!$A99)*'[1]面板-分位数'!BR$3:BR$498)/SUMIF('[1]面板-分位数'!$C$3:$C$498,'面板-景气指数'!$A99,'[1]面板-分位数'!$J$3:$J$498)</f>
        <v>0.308</v>
      </c>
      <c r="BN99" s="48">
        <f t="array" ref="BN99">SUMPRODUCT(('[1]面板-分位数'!$C$3:$C$498='面板-景气指数'!$A99)*('[1]面板-分位数'!$J$3:$J$498),('[1]面板-分位数'!$C$3:$C$498='面板-景气指数'!$A99)*'[1]面板-分位数'!BS$3:BS$498)/SUMIF('[1]面板-分位数'!$C$3:$C$498,'面板-景气指数'!$A99,'[1]面板-分位数'!$J$3:$J$498)</f>
        <v>0.3135</v>
      </c>
      <c r="BO99" s="48">
        <f t="array" ref="BO99">SUMPRODUCT(('[1]面板-分位数'!$C$3:$C$498='面板-景气指数'!$A99)*('[1]面板-分位数'!$J$3:$J$498),('[1]面板-分位数'!$C$3:$C$498='面板-景气指数'!$A99)*'[1]面板-分位数'!BT$3:BT$498)/SUMIF('[1]面板-分位数'!$C$3:$C$498,'面板-景气指数'!$A99,'[1]面板-分位数'!$J$3:$J$498)</f>
        <v>0.29750000000000004</v>
      </c>
      <c r="BP99" s="48">
        <f t="array" ref="BP99">SUMPRODUCT(('[1]面板-分位数'!$C$3:$C$498='面板-景气指数'!$A99)*('[1]面板-分位数'!$J$3:$J$498),('[1]面板-分位数'!$C$3:$C$498='面板-景气指数'!$A99)*'[1]面板-分位数'!BU$3:BU$498)/SUMIF('[1]面板-分位数'!$C$3:$C$498,'面板-景气指数'!$A99,'[1]面板-分位数'!$J$3:$J$498)</f>
        <v>0.26550000000000001</v>
      </c>
      <c r="BQ99" s="48">
        <f t="array" ref="BQ99">SUMPRODUCT(('[1]面板-分位数'!$C$3:$C$498='面板-景气指数'!$A99)*('[1]面板-分位数'!$J$3:$J$498),('[1]面板-分位数'!$C$3:$C$498='面板-景气指数'!$A99)*'[1]面板-分位数'!BV$3:BV$498)/SUMIF('[1]面板-分位数'!$C$3:$C$498,'面板-景气指数'!$A99,'[1]面板-分位数'!$J$3:$J$498)</f>
        <v>0.27100000000000002</v>
      </c>
      <c r="BR99" s="48">
        <f t="array" ref="BR99">SUMPRODUCT(('[1]面板-分位数'!$C$3:$C$498='面板-景气指数'!$A99)*('[1]面板-分位数'!$J$3:$J$498),('[1]面板-分位数'!$C$3:$C$498='面板-景气指数'!$A99)*'[1]面板-分位数'!BW$3:BW$498)/SUMIF('[1]面板-分位数'!$C$3:$C$498,'面板-景气指数'!$A99,'[1]面板-分位数'!$J$3:$J$498)</f>
        <v>0.29749999999999999</v>
      </c>
      <c r="BS99" s="48">
        <f t="array" ref="BS99">SUMPRODUCT(('[1]面板-分位数'!$C$3:$C$498='面板-景气指数'!$A99)*('[1]面板-分位数'!$J$3:$J$498),('[1]面板-分位数'!$C$3:$C$498='面板-景气指数'!$A99)*'[1]面板-分位数'!BX$3:BX$498)/SUMIF('[1]面板-分位数'!$C$3:$C$498,'面板-景气指数'!$A99,'[1]面板-分位数'!$J$3:$J$498)</f>
        <v>0.32400000000000001</v>
      </c>
      <c r="BT99" s="48">
        <f t="array" ref="BT99">SUMPRODUCT(('[1]面板-分位数'!$C$3:$C$498='面板-景气指数'!$A99)*('[1]面板-分位数'!$J$3:$J$498),('[1]面板-分位数'!$C$3:$C$498='面板-景气指数'!$A99)*'[1]面板-分位数'!BY$3:BY$498)/SUMIF('[1]面板-分位数'!$C$3:$C$498,'面板-景气指数'!$A99,'[1]面板-分位数'!$J$3:$J$498)</f>
        <v>0.27650000000000002</v>
      </c>
      <c r="BU99" s="48">
        <f t="array" ref="BU99">SUMPRODUCT(('[1]面板-分位数'!$C$3:$C$498='面板-景气指数'!$A99)*('[1]面板-分位数'!$J$3:$J$498),('[1]面板-分位数'!$C$3:$C$498='面板-景气指数'!$A99)*'[1]面板-分位数'!BZ$3:BZ$498)/SUMIF('[1]面板-分位数'!$C$3:$C$498,'面板-景气指数'!$A99,'[1]面板-分位数'!$J$3:$J$498)</f>
        <v>0.2175</v>
      </c>
      <c r="BV99" s="48">
        <f t="array" ref="BV99">SUMPRODUCT(('[1]面板-分位数'!$C$3:$C$498='面板-景气指数'!$A99)*('[1]面板-分位数'!$J$3:$J$498),('[1]面板-分位数'!$C$3:$C$498='面板-景气指数'!$A99)*'[1]面板-分位数'!CA$3:CA$498)/SUMIF('[1]面板-分位数'!$C$3:$C$498,'面板-景气指数'!$A99,'[1]面板-分位数'!$J$3:$J$498)</f>
        <v>0.28700000000000009</v>
      </c>
      <c r="BW99" s="48">
        <f t="array" ref="BW99">SUMPRODUCT(('[1]面板-分位数'!$C$3:$C$498='面板-景气指数'!$A99)*('[1]面板-分位数'!$J$3:$J$498),('[1]面板-分位数'!$C$3:$C$498='面板-景气指数'!$A99)*'[1]面板-分位数'!CB$3:CB$498)/SUMIF('[1]面板-分位数'!$C$3:$C$498,'面板-景气指数'!$A99,'[1]面板-分位数'!$J$3:$J$498)</f>
        <v>0.35599999999999993</v>
      </c>
      <c r="BX99" s="48">
        <f t="array" ref="BX99">SUMPRODUCT(('[1]面板-分位数'!$C$3:$C$498='面板-景气指数'!$A99)*('[1]面板-分位数'!$J$3:$J$498),('[1]面板-分位数'!$C$3:$C$498='面板-景气指数'!$A99)*'[1]面板-分位数'!CC$3:CC$498)/SUMIF('[1]面板-分位数'!$C$3:$C$498,'面板-景气指数'!$A99,'[1]面板-分位数'!$J$3:$J$498)</f>
        <v>0.41950000000000004</v>
      </c>
      <c r="BY99" s="48">
        <f t="array" ref="BY99">SUMPRODUCT(('[1]面板-分位数'!$C$3:$C$498='面板-景气指数'!$A99)*('[1]面板-分位数'!$J$3:$J$498),('[1]面板-分位数'!$C$3:$C$498='面板-景气指数'!$A99)*'[1]面板-分位数'!CD$3:CD$498)/SUMIF('[1]面板-分位数'!$C$3:$C$498,'面板-景气指数'!$A99,'[1]面板-分位数'!$J$3:$J$498)</f>
        <v>0.42499999999999999</v>
      </c>
      <c r="BZ99" s="48">
        <f t="array" ref="BZ99">SUMPRODUCT(('[1]面板-分位数'!$C$3:$C$498='面板-景气指数'!$A99)*('[1]面板-分位数'!$J$3:$J$498),('[1]面板-分位数'!$C$3:$C$498='面板-景气指数'!$A99)*'[1]面板-分位数'!CE$3:CE$498)/SUMIF('[1]面板-分位数'!$C$3:$C$498,'面板-景气指数'!$A99,'[1]面板-分位数'!$J$3:$J$498)</f>
        <v>0.4945</v>
      </c>
      <c r="CA99" s="48">
        <f t="array" ref="CA99">SUMPRODUCT(('[1]面板-分位数'!$C$3:$C$498='面板-景气指数'!$A99)*('[1]面板-分位数'!$J$3:$J$498),('[1]面板-分位数'!$C$3:$C$498='面板-景气指数'!$A99)*'[1]面板-分位数'!CF$3:CF$498)/SUMIF('[1]面板-分位数'!$C$3:$C$498,'面板-景气指数'!$A99,'[1]面板-分位数'!$J$3:$J$498)</f>
        <v>0.59550000000000003</v>
      </c>
      <c r="CB99" s="48">
        <f t="array" ref="CB99">SUMPRODUCT(('[1]面板-分位数'!$C$3:$C$498='面板-景气指数'!$A99)*('[1]面板-分位数'!$J$3:$J$498),('[1]面板-分位数'!$C$3:$C$498='面板-景气指数'!$A99)*'[1]面板-分位数'!CG$3:CG$498)/SUMIF('[1]面板-分位数'!$C$3:$C$498,'面板-景气指数'!$A99,'[1]面板-分位数'!$J$3:$J$498)</f>
        <v>0.6805000000000001</v>
      </c>
      <c r="CC99" s="48">
        <f t="array" ref="CC99">SUMPRODUCT(('[1]面板-分位数'!$C$3:$C$498='面板-景气指数'!$A99)*('[1]面板-分位数'!$J$3:$J$498),('[1]面板-分位数'!$C$3:$C$498='面板-景气指数'!$A99)*'[1]面板-分位数'!CH$3:CH$498)/SUMIF('[1]面板-分位数'!$C$3:$C$498,'面板-景气指数'!$A99,'[1]面板-分位数'!$J$3:$J$498)</f>
        <v>0.755</v>
      </c>
      <c r="CD99" s="48">
        <f t="array" ref="CD99">SUMPRODUCT(('[1]面板-分位数'!$C$3:$C$498='面板-景气指数'!$A99)*('[1]面板-分位数'!$J$3:$J$498),('[1]面板-分位数'!$C$3:$C$498='面板-景气指数'!$A99)*'[1]面板-分位数'!CI$3:CI$498)/SUMIF('[1]面板-分位数'!$C$3:$C$498,'面板-景气指数'!$A99,'[1]面板-分位数'!$J$3:$J$498)</f>
        <v>0.80799999999999994</v>
      </c>
      <c r="CE99" s="48">
        <f t="array" ref="CE99">SUMPRODUCT(('[1]面板-分位数'!$C$3:$C$498='面板-景气指数'!$A99)*('[1]面板-分位数'!$J$3:$J$498),('[1]面板-分位数'!$C$3:$C$498='面板-景气指数'!$A99)*'[1]面板-分位数'!CJ$3:CJ$498)/SUMIF('[1]面板-分位数'!$C$3:$C$498,'面板-景气指数'!$A99,'[1]面板-分位数'!$J$3:$J$498)</f>
        <v>0.82350000000000001</v>
      </c>
      <c r="CF99" s="48">
        <f t="array" ref="CF99">SUMPRODUCT(('[1]面板-分位数'!$C$3:$C$498='面板-景气指数'!$A99)*('[1]面板-分位数'!$J$3:$J$498),('[1]面板-分位数'!$C$3:$C$498='面板-景气指数'!$A99)*'[1]面板-分位数'!CK$3:CK$498)/SUMIF('[1]面板-分位数'!$C$3:$C$498,'面板-景气指数'!$A99,'[1]面板-分位数'!$J$3:$J$498)</f>
        <v>0.80299999999999994</v>
      </c>
      <c r="CG99" s="48">
        <f t="array" ref="CG99">SUMPRODUCT(('[1]面板-分位数'!$C$3:$C$498='面板-景气指数'!$A99)*('[1]面板-分位数'!$J$3:$J$498),('[1]面板-分位数'!$C$3:$C$498='面板-景气指数'!$A99)*'[1]面板-分位数'!CL$3:CL$498)/SUMIF('[1]面板-分位数'!$C$3:$C$498,'面板-景气指数'!$A99,'[1]面板-分位数'!$J$3:$J$498)</f>
        <v>0.73349999999999993</v>
      </c>
      <c r="CH99" s="48">
        <f t="array" ref="CH99">SUMPRODUCT(('[1]面板-分位数'!$C$3:$C$498='面板-景气指数'!$A99)*('[1]面板-分位数'!$J$3:$J$498),('[1]面板-分位数'!$C$3:$C$498='面板-景气指数'!$A99)*'[1]面板-分位数'!CM$3:CM$498)/SUMIF('[1]面板-分位数'!$C$3:$C$498,'面板-景气指数'!$A99,'[1]面板-分位数'!$J$3:$J$498)</f>
        <v>0.71750000000000003</v>
      </c>
      <c r="CI99" s="48">
        <f t="array" ref="CI99">SUMPRODUCT(('[1]面板-分位数'!$C$3:$C$498='面板-景气指数'!$A99)*('[1]面板-分位数'!$J$3:$J$498),('[1]面板-分位数'!$C$3:$C$498='面板-景气指数'!$A99)*'[1]面板-分位数'!CN$3:CN$498)/SUMIF('[1]面板-分位数'!$C$3:$C$498,'面板-景气指数'!$A99,'[1]面板-分位数'!$J$3:$J$498)</f>
        <v>0.69650000000000001</v>
      </c>
      <c r="CJ99" s="48">
        <f t="array" ref="CJ99">SUMPRODUCT(('[1]面板-分位数'!$C$3:$C$498='面板-景气指数'!$A99)*('[1]面板-分位数'!$J$3:$J$498),('[1]面板-分位数'!$C$3:$C$498='面板-景气指数'!$A99)*'[1]面板-分位数'!CO$3:CO$498)/SUMIF('[1]面板-分位数'!$C$3:$C$498,'面板-景气指数'!$A99,'[1]面板-分位数'!$J$3:$J$498)</f>
        <v>0.83450000000000002</v>
      </c>
      <c r="CK99" s="48">
        <f t="array" ref="CK99">SUMPRODUCT(('[1]面板-分位数'!$C$3:$C$498='面板-景气指数'!$A99)*('[1]面板-分位数'!$J$3:$J$498),('[1]面板-分位数'!$C$3:$C$498='面板-景气指数'!$A99)*'[1]面板-分位数'!CP$3:CP$498)/SUMIF('[1]面板-分位数'!$C$3:$C$498,'面板-景气指数'!$A99,'[1]面板-分位数'!$J$3:$J$498)</f>
        <v>0.81300000000000006</v>
      </c>
      <c r="CL99" s="48">
        <f t="array" ref="CL99">SUMPRODUCT(('[1]面板-分位数'!$C$3:$C$498='面板-景气指数'!$A99)*('[1]面板-分位数'!$J$3:$J$498),('[1]面板-分位数'!$C$3:$C$498='面板-景气指数'!$A99)*'[1]面板-分位数'!CQ$3:CQ$498)/SUMIF('[1]面板-分位数'!$C$3:$C$498,'面板-景气指数'!$A99,'[1]面板-分位数'!$J$3:$J$498)</f>
        <v>0.80249999999999988</v>
      </c>
      <c r="CM99" s="48">
        <f t="array" ref="CM99">SUMPRODUCT(('[1]面板-分位数'!$C$3:$C$498='面板-景气指数'!$A99)*('[1]面板-分位数'!$J$3:$J$498),('[1]面板-分位数'!$C$3:$C$498='面板-景气指数'!$A99)*'[1]面板-分位数'!CR$3:CR$498)/SUMIF('[1]面板-分位数'!$C$3:$C$498,'面板-景气指数'!$A99,'[1]面板-分位数'!$J$3:$J$498)</f>
        <v>0.77600000000000002</v>
      </c>
      <c r="CN99" s="48">
        <f t="array" ref="CN99">SUMPRODUCT(('[1]面板-分位数'!$C$3:$C$498='面板-景气指数'!$A99)*('[1]面板-分位数'!$J$3:$J$498),('[1]面板-分位数'!$C$3:$C$498='面板-景气指数'!$A99)*'[1]面板-分位数'!CS$3:CS$498)/SUMIF('[1]面板-分位数'!$C$3:$C$498,'面板-景气指数'!$A99,'[1]面板-分位数'!$J$3:$J$498)</f>
        <v>0.74449999999999994</v>
      </c>
      <c r="CO99" s="48">
        <f t="array" ref="CO99">SUMPRODUCT(('[1]面板-分位数'!$C$3:$C$498='面板-景气指数'!$A99)*('[1]面板-分位数'!$J$3:$J$498),('[1]面板-分位数'!$C$3:$C$498='面板-景气指数'!$A99)*'[1]面板-分位数'!CT$3:CT$498)/SUMIF('[1]面板-分位数'!$C$3:$C$498,'面板-景气指数'!$A99,'[1]面板-分位数'!$J$3:$J$498)</f>
        <v>0.6855</v>
      </c>
      <c r="CP99" s="48">
        <f t="array" ref="CP99">SUMPRODUCT(('[1]面板-分位数'!$C$3:$C$498='面板-景气指数'!$A99)*('[1]面板-分位数'!$J$3:$J$498),('[1]面板-分位数'!$C$3:$C$498='面板-景气指数'!$A99)*'[1]面板-分位数'!CU$3:CU$498)/SUMIF('[1]面板-分位数'!$C$3:$C$498,'面板-景气指数'!$A99,'[1]面板-分位数'!$J$3:$J$498)</f>
        <v>0.59000000000000008</v>
      </c>
      <c r="CQ99" s="48">
        <f t="array" ref="CQ99">SUMPRODUCT(('[1]面板-分位数'!$C$3:$C$498='面板-景气指数'!$A99)*('[1]面板-分位数'!$J$3:$J$498),('[1]面板-分位数'!$C$3:$C$498='面板-景气指数'!$A99)*'[1]面板-分位数'!CV$3:CV$498)/SUMIF('[1]面板-分位数'!$C$3:$C$498,'面板-景气指数'!$A99,'[1]面板-分位数'!$J$3:$J$498)</f>
        <v>0.56900000000000006</v>
      </c>
      <c r="CR99" s="48">
        <f t="array" ref="CR99">SUMPRODUCT(('[1]面板-分位数'!$C$3:$C$498='面板-景气指数'!$A99)*('[1]面板-分位数'!$J$3:$J$498),('[1]面板-分位数'!$C$3:$C$498='面板-景气指数'!$A99)*'[1]面板-分位数'!CW$3:CW$498)/SUMIF('[1]面板-分位数'!$C$3:$C$498,'面板-景气指数'!$A99,'[1]面板-分位数'!$J$3:$J$498)</f>
        <v>0.627</v>
      </c>
      <c r="CS99" s="48">
        <f t="array" ref="CS99">SUMPRODUCT(('[1]面板-分位数'!$C$3:$C$498='面板-景气指数'!$A99)*('[1]面板-分位数'!$J$3:$J$498),('[1]面板-分位数'!$C$3:$C$498='面板-景气指数'!$A99)*'[1]面板-分位数'!CX$3:CX$498)/SUMIF('[1]面板-分位数'!$C$3:$C$498,'面板-景气指数'!$A99,'[1]面板-分位数'!$J$3:$J$498)</f>
        <v>0.80249999999999999</v>
      </c>
      <c r="CT99" s="48">
        <f t="array" ref="CT99">SUMPRODUCT(('[1]面板-分位数'!$C$3:$C$498='面板-景气指数'!$A99)*('[1]面板-分位数'!$J$3:$J$498),('[1]面板-分位数'!$C$3:$C$498='面板-景气指数'!$A99)*'[1]面板-分位数'!CY$3:CY$498)/SUMIF('[1]面板-分位数'!$C$3:$C$498,'面板-景气指数'!$A99,'[1]面板-分位数'!$J$3:$J$498)</f>
        <v>0.66449999999999998</v>
      </c>
      <c r="CU99" s="48">
        <f t="array" ref="CU99">SUMPRODUCT(('[1]面板-分位数'!$C$3:$C$498='面板-景气指数'!$A99)*('[1]面板-分位数'!$J$3:$J$498),('[1]面板-分位数'!$C$3:$C$498='面板-景气指数'!$A99)*'[1]面板-分位数'!CZ$3:CZ$498)/SUMIF('[1]面板-分位数'!$C$3:$C$498,'面板-景气指数'!$A99,'[1]面板-分位数'!$J$3:$J$498)</f>
        <v>0.59</v>
      </c>
      <c r="CV99" s="48">
        <f t="array" ref="CV99">SUMPRODUCT(('[1]面板-分位数'!$C$3:$C$498='面板-景气指数'!$A99)*('[1]面板-分位数'!$J$3:$J$498),('[1]面板-分位数'!$C$3:$C$498='面板-景气指数'!$A99)*'[1]面板-分位数'!DA$3:DA$498)/SUMIF('[1]面板-分位数'!$C$3:$C$498,'面板-景气指数'!$A99,'[1]面板-分位数'!$J$3:$J$498)</f>
        <v>0.47850000000000004</v>
      </c>
    </row>
    <row r="100" spans="1:100" x14ac:dyDescent="0.2">
      <c r="A100" s="46" t="s">
        <v>94</v>
      </c>
      <c r="B100" s="47">
        <f t="shared" si="25"/>
        <v>-2.6250000000000218</v>
      </c>
      <c r="C100" s="47">
        <f t="shared" si="27"/>
        <v>2.4000000000000021</v>
      </c>
      <c r="D100" s="49">
        <f t="shared" si="26"/>
        <v>20.884768042893082</v>
      </c>
      <c r="E100" s="47"/>
      <c r="F100" s="48">
        <f t="array" ref="F100">SUMPRODUCT(('[1]面板-分位数'!$C$3:$C$498='面板-景气指数'!$A100)*('[1]面板-分位数'!$J$3:$J$498),('[1]面板-分位数'!$C$3:$C$498='面板-景气指数'!$A100)*'[1]面板-分位数'!K$3:K$498)/SUMIF('[1]面板-分位数'!$C$3:$C$498,'面板-景气指数'!$A100,'[1]面板-分位数'!$J$3:$J$498)</f>
        <v>0.68049999999999999</v>
      </c>
      <c r="G100" s="48">
        <f t="array" ref="G100">SUMPRODUCT(('[1]面板-分位数'!$C$3:$C$498='面板-景气指数'!$A100)*('[1]面板-分位数'!$J$3:$J$498),('[1]面板-分位数'!$C$3:$C$498='面板-景气指数'!$A100)*'[1]面板-分位数'!L$3:L$498)/SUMIF('[1]面板-分位数'!$C$3:$C$498,'面板-景气指数'!$A100,'[1]面板-分位数'!$J$3:$J$498)</f>
        <v>0.68574999999999997</v>
      </c>
      <c r="H100" s="48">
        <f t="array" ref="H100">SUMPRODUCT(('[1]面板-分位数'!$C$3:$C$498='面板-景气指数'!$A100)*('[1]面板-分位数'!$J$3:$J$498),('[1]面板-分位数'!$C$3:$C$498='面板-景气指数'!$A100)*'[1]面板-分位数'!M$3:M$498)/SUMIF('[1]面板-分位数'!$C$3:$C$498,'面板-景气指数'!$A100,'[1]面板-分位数'!$J$3:$J$498)</f>
        <v>0.71499999999999997</v>
      </c>
      <c r="I100" s="48">
        <f t="array" ref="I100">SUMPRODUCT(('[1]面板-分位数'!$C$3:$C$498='面板-景气指数'!$A100)*('[1]面板-分位数'!$J$3:$J$498),('[1]面板-分位数'!$C$3:$C$498='面板-景气指数'!$A100)*'[1]面板-分位数'!N$3:N$498)/SUMIF('[1]面板-分位数'!$C$3:$C$498,'面板-景气指数'!$A100,'[1]面板-分位数'!$J$3:$J$498)</f>
        <v>0.68274999999999997</v>
      </c>
      <c r="J100" s="48">
        <f t="array" ref="J100">SUMPRODUCT(('[1]面板-分位数'!$C$3:$C$498='面板-景气指数'!$A100)*('[1]面板-分位数'!$J$3:$J$498),('[1]面板-分位数'!$C$3:$C$498='面板-景气指数'!$A100)*'[1]面板-分位数'!O$3:O$498)/SUMIF('[1]面板-分位数'!$C$3:$C$498,'面板-景气指数'!$A100,'[1]面板-分位数'!$J$3:$J$498)</f>
        <v>0.66174999999999995</v>
      </c>
      <c r="K100" s="48">
        <f t="array" ref="K100">SUMPRODUCT(('[1]面板-分位数'!$C$3:$C$498='面板-景气指数'!$A100)*('[1]面板-分位数'!$J$3:$J$498),('[1]面板-分位数'!$C$3:$C$498='面板-景气指数'!$A100)*'[1]面板-分位数'!P$3:P$498)/SUMIF('[1]面板-分位数'!$C$3:$C$498,'面板-景气指数'!$A100,'[1]面板-分位数'!$J$3:$J$498)</f>
        <v>0.65674999999999994</v>
      </c>
      <c r="L100" s="48">
        <f t="array" ref="L100">SUMPRODUCT(('[1]面板-分位数'!$C$3:$C$498='面板-景气指数'!$A100)*('[1]面板-分位数'!$J$3:$J$498),('[1]面板-分位数'!$C$3:$C$498='面板-景气指数'!$A100)*'[1]面板-分位数'!Q$3:Q$498)/SUMIF('[1]面板-分位数'!$C$3:$C$498,'面板-景气指数'!$A100,'[1]面板-分位数'!$J$3:$J$498)</f>
        <v>0.68825000000000003</v>
      </c>
      <c r="M100" s="48">
        <f t="array" ref="M100">SUMPRODUCT(('[1]面板-分位数'!$C$3:$C$498='面板-景气指数'!$A100)*('[1]面板-分位数'!$J$3:$J$498),('[1]面板-分位数'!$C$3:$C$498='面板-景气指数'!$A100)*'[1]面板-分位数'!R$3:R$498)/SUMIF('[1]面板-分位数'!$C$3:$C$498,'面板-景气指数'!$A100,'[1]面板-分位数'!$J$3:$J$498)</f>
        <v>0.68025000000000002</v>
      </c>
      <c r="N100" s="48">
        <f t="array" ref="N100">SUMPRODUCT(('[1]面板-分位数'!$C$3:$C$498='面板-景气指数'!$A100)*('[1]面板-分位数'!$J$3:$J$498),('[1]面板-分位数'!$C$3:$C$498='面板-景气指数'!$A100)*'[1]面板-分位数'!S$3:S$498)/SUMIF('[1]面板-分位数'!$C$3:$C$498,'面板-景气指数'!$A100,'[1]面板-分位数'!$J$3:$J$498)</f>
        <v>0.627</v>
      </c>
      <c r="O100" s="48">
        <f t="array" ref="O100">SUMPRODUCT(('[1]面板-分位数'!$C$3:$C$498='面板-景气指数'!$A100)*('[1]面板-分位数'!$J$3:$J$498),('[1]面板-分位数'!$C$3:$C$498='面板-景气指数'!$A100)*'[1]面板-分位数'!T$3:T$498)/SUMIF('[1]面板-分位数'!$C$3:$C$498,'面板-景气指数'!$A100,'[1]面板-分位数'!$J$3:$J$498)</f>
        <v>0.5980000000000002</v>
      </c>
      <c r="P100" s="48">
        <f t="array" ref="P100">SUMPRODUCT(('[1]面板-分位数'!$C$3:$C$498='面板-景气指数'!$A100)*('[1]面板-分位数'!$J$3:$J$498),('[1]面板-分位数'!$C$3:$C$498='面板-景气指数'!$A100)*'[1]面板-分位数'!U$3:U$498)/SUMIF('[1]面板-分位数'!$C$3:$C$498,'面板-景气指数'!$A100,'[1]面板-分位数'!$J$3:$J$498)</f>
        <v>0.59525000000000028</v>
      </c>
      <c r="Q100" s="48">
        <f t="array" ref="Q100">SUMPRODUCT(('[1]面板-分位数'!$C$3:$C$498='面板-景气指数'!$A100)*('[1]面板-分位数'!$J$3:$J$498),('[1]面板-分位数'!$C$3:$C$498='面板-景气指数'!$A100)*'[1]面板-分位数'!V$3:V$498)/SUMIF('[1]面板-分位数'!$C$3:$C$498,'面板-景气指数'!$A100,'[1]面板-分位数'!$J$3:$J$498)</f>
        <v>0.69625000000000015</v>
      </c>
      <c r="R100" s="48">
        <f t="array" ref="R100">SUMPRODUCT(('[1]面板-分位数'!$C$3:$C$498='面板-景气指数'!$A100)*('[1]面板-分位数'!$J$3:$J$498),('[1]面板-分位数'!$C$3:$C$498='面板-景气指数'!$A100)*'[1]面板-分位数'!W$3:W$498)/SUMIF('[1]面板-分位数'!$C$3:$C$498,'面板-景气指数'!$A100,'[1]面板-分位数'!$J$3:$J$498)</f>
        <v>0.70450000000000024</v>
      </c>
      <c r="S100" s="48">
        <f t="array" ref="S100">SUMPRODUCT(('[1]面板-分位数'!$C$3:$C$498='面板-景气指数'!$A100)*('[1]面板-分位数'!$J$3:$J$498),('[1]面板-分位数'!$C$3:$C$498='面板-景气指数'!$A100)*'[1]面板-分位数'!X$3:X$498)/SUMIF('[1]面板-分位数'!$C$3:$C$498,'面板-景气指数'!$A100,'[1]面板-分位数'!$J$3:$J$498)</f>
        <v>0.71200000000000019</v>
      </c>
      <c r="T100" s="48">
        <f t="array" ref="T100">SUMPRODUCT(('[1]面板-分位数'!$C$3:$C$498='面板-景气指数'!$A100)*('[1]面板-分位数'!$J$3:$J$498),('[1]面板-分位数'!$C$3:$C$498='面板-景气指数'!$A100)*'[1]面板-分位数'!Y$3:Y$498)/SUMIF('[1]面板-分位数'!$C$3:$C$498,'面板-景气指数'!$A100,'[1]面板-分位数'!$J$3:$J$498)</f>
        <v>0.72250000000000014</v>
      </c>
      <c r="U100" s="48">
        <f t="array" ref="U100">SUMPRODUCT(('[1]面板-分位数'!$C$3:$C$498='面板-景气指数'!$A100)*('[1]面板-分位数'!$J$3:$J$498),('[1]面板-分位数'!$C$3:$C$498='面板-景气指数'!$A100)*'[1]面板-分位数'!Z$3:Z$498)/SUMIF('[1]面板-分位数'!$C$3:$C$498,'面板-景气指数'!$A100,'[1]面板-分位数'!$J$3:$J$498)</f>
        <v>0.72850000000000015</v>
      </c>
      <c r="V100" s="48">
        <f t="array" ref="V100">SUMPRODUCT(('[1]面板-分位数'!$C$3:$C$498='面板-景气指数'!$A100)*('[1]面板-分位数'!$J$3:$J$498),('[1]面板-分位数'!$C$3:$C$498='面板-景气指数'!$A100)*'[1]面板-分位数'!AA$3:AA$498)/SUMIF('[1]面板-分位数'!$C$3:$C$498,'面板-景气指数'!$A100,'[1]面板-分位数'!$J$3:$J$498)</f>
        <v>0.73875000000000013</v>
      </c>
      <c r="W100" s="48">
        <f t="array" ref="W100">SUMPRODUCT(('[1]面板-分位数'!$C$3:$C$498='面板-景气指数'!$A100)*('[1]面板-分位数'!$J$3:$J$498),('[1]面板-分位数'!$C$3:$C$498='面板-景气指数'!$A100)*'[1]面板-分位数'!AB$3:AB$498)/SUMIF('[1]面板-分位数'!$C$3:$C$498,'面板-景气指数'!$A100,'[1]面板-分位数'!$J$3:$J$498)</f>
        <v>0.73900000000000021</v>
      </c>
      <c r="X100" s="48">
        <f t="array" ref="X100">SUMPRODUCT(('[1]面板-分位数'!$C$3:$C$498='面板-景气指数'!$A100)*('[1]面板-分位数'!$J$3:$J$498),('[1]面板-分位数'!$C$3:$C$498='面板-景气指数'!$A100)*'[1]面板-分位数'!AC$3:AC$498)/SUMIF('[1]面板-分位数'!$C$3:$C$498,'面板-景气指数'!$A100,'[1]面板-分位数'!$J$3:$J$498)</f>
        <v>0.7682500000000001</v>
      </c>
      <c r="Y100" s="48">
        <f t="array" ref="Y100">SUMPRODUCT(('[1]面板-分位数'!$C$3:$C$498='面板-景气指数'!$A100)*('[1]面板-分位数'!$J$3:$J$498),('[1]面板-分位数'!$C$3:$C$498='面板-景气指数'!$A100)*'[1]面板-分位数'!AD$3:AD$498)/SUMIF('[1]面板-分位数'!$C$3:$C$498,'面板-景气指数'!$A100,'[1]面板-分位数'!$J$3:$J$498)</f>
        <v>0.81075000000000008</v>
      </c>
      <c r="Z100" s="48">
        <f t="array" ref="Z100">SUMPRODUCT(('[1]面板-分位数'!$C$3:$C$498='面板-景气指数'!$A100)*('[1]面板-分位数'!$J$3:$J$498),('[1]面板-分位数'!$C$3:$C$498='面板-景气指数'!$A100)*'[1]面板-分位数'!AE$3:AE$498)/SUMIF('[1]面板-分位数'!$C$3:$C$498,'面板-景气指数'!$A100,'[1]面板-分位数'!$J$3:$J$498)</f>
        <v>0.83475000000000021</v>
      </c>
      <c r="AA100" s="48">
        <f t="array" ref="AA100">SUMPRODUCT(('[1]面板-分位数'!$C$3:$C$498='面板-景气指数'!$A100)*('[1]面板-分位数'!$J$3:$J$498),('[1]面板-分位数'!$C$3:$C$498='面板-景气指数'!$A100)*'[1]面板-分位数'!AF$3:AF$498)/SUMIF('[1]面板-分位数'!$C$3:$C$498,'面板-景气指数'!$A100,'[1]面板-分位数'!$J$3:$J$498)</f>
        <v>0.84250000000000025</v>
      </c>
      <c r="AB100" s="48">
        <f t="array" ref="AB100">SUMPRODUCT(('[1]面板-分位数'!$C$3:$C$498='面板-景气指数'!$A100)*('[1]面板-分位数'!$J$3:$J$498),('[1]面板-分位数'!$C$3:$C$498='面板-景气指数'!$A100)*'[1]面板-分位数'!AG$3:AG$498)/SUMIF('[1]面板-分位数'!$C$3:$C$498,'面板-景气指数'!$A100,'[1]面板-分位数'!$J$3:$J$498)</f>
        <v>0.86150000000000015</v>
      </c>
      <c r="AC100" s="48">
        <f t="array" ref="AC100">SUMPRODUCT(('[1]面板-分位数'!$C$3:$C$498='面板-景气指数'!$A100)*('[1]面板-分位数'!$J$3:$J$498),('[1]面板-分位数'!$C$3:$C$498='面板-景气指数'!$A100)*'[1]面板-分位数'!AH$3:AH$498)/SUMIF('[1]面板-分位数'!$C$3:$C$498,'面板-景气指数'!$A100,'[1]面板-分位数'!$J$3:$J$498)</f>
        <v>0.87700000000000011</v>
      </c>
      <c r="AD100" s="48">
        <f t="array" ref="AD100">SUMPRODUCT(('[1]面板-分位数'!$C$3:$C$498='面板-景气指数'!$A100)*('[1]面板-分位数'!$J$3:$J$498),('[1]面板-分位数'!$C$3:$C$498='面板-景气指数'!$A100)*'[1]面板-分位数'!AI$3:AI$498)/SUMIF('[1]面板-分位数'!$C$3:$C$498,'面板-景气指数'!$A100,'[1]面板-分位数'!$J$3:$J$498)</f>
        <v>0.86650000000000005</v>
      </c>
      <c r="AE100" s="48">
        <f t="array" ref="AE100">SUMPRODUCT(('[1]面板-分位数'!$C$3:$C$498='面板-景气指数'!$A100)*('[1]面板-分位数'!$J$3:$J$498),('[1]面板-分位数'!$C$3:$C$498='面板-景气指数'!$A100)*'[1]面板-分位数'!AJ$3:AJ$498)/SUMIF('[1]面板-分位数'!$C$3:$C$498,'面板-景气指数'!$A100,'[1]面板-分位数'!$J$3:$J$498)</f>
        <v>0.85600000000000021</v>
      </c>
      <c r="AF100" s="48">
        <f t="array" ref="AF100">SUMPRODUCT(('[1]面板-分位数'!$C$3:$C$498='面板-景气指数'!$A100)*('[1]面板-分位数'!$J$3:$J$498),('[1]面板-分位数'!$C$3:$C$498='面板-景气指数'!$A100)*'[1]面板-分位数'!AK$3:AK$498)/SUMIF('[1]面板-分位数'!$C$3:$C$498,'面板-景气指数'!$A100,'[1]面板-分位数'!$J$3:$J$498)</f>
        <v>0.84524999999999995</v>
      </c>
      <c r="AG100" s="48">
        <f t="array" ref="AG100">SUMPRODUCT(('[1]面板-分位数'!$C$3:$C$498='面板-景气指数'!$A100)*('[1]面板-分位数'!$J$3:$J$498),('[1]面板-分位数'!$C$3:$C$498='面板-景气指数'!$A100)*'[1]面板-分位数'!AL$3:AL$498)/SUMIF('[1]面板-分位数'!$C$3:$C$498,'面板-景气指数'!$A100,'[1]面板-分位数'!$J$3:$J$498)</f>
        <v>0.82650000000000001</v>
      </c>
      <c r="AH100" s="48">
        <f t="array" ref="AH100">SUMPRODUCT(('[1]面板-分位数'!$C$3:$C$498='面板-景气指数'!$A100)*('[1]面板-分位数'!$J$3:$J$498),('[1]面板-分位数'!$C$3:$C$498='面板-景气指数'!$A100)*'[1]面板-分位数'!AM$3:AM$498)/SUMIF('[1]面板-分位数'!$C$3:$C$498,'面板-景气指数'!$A100,'[1]面板-分位数'!$J$3:$J$498)</f>
        <v>0.77075000000000005</v>
      </c>
      <c r="AI100" s="48">
        <f t="array" ref="AI100">SUMPRODUCT(('[1]面板-分位数'!$C$3:$C$498='面板-景气指数'!$A100)*('[1]面板-分位数'!$J$3:$J$498),('[1]面板-分位数'!$C$3:$C$498='面板-景气指数'!$A100)*'[1]面板-分位数'!AN$3:AN$498)/SUMIF('[1]面板-分位数'!$C$3:$C$498,'面板-景气指数'!$A100,'[1]面板-分位数'!$J$3:$J$498)</f>
        <v>0.71725000000000005</v>
      </c>
      <c r="AJ100" s="48">
        <f t="array" ref="AJ100">SUMPRODUCT(('[1]面板-分位数'!$C$3:$C$498='面板-景气指数'!$A100)*('[1]面板-分位数'!$J$3:$J$498),('[1]面板-分位数'!$C$3:$C$498='面板-景气指数'!$A100)*'[1]面板-分位数'!AO$3:AO$498)/SUMIF('[1]面板-分位数'!$C$3:$C$498,'面板-景气指数'!$A100,'[1]面板-分位数'!$J$3:$J$498)</f>
        <v>0.63275000000000003</v>
      </c>
      <c r="AK100" s="48">
        <f t="array" ref="AK100">SUMPRODUCT(('[1]面板-分位数'!$C$3:$C$498='面板-景气指数'!$A100)*('[1]面板-分位数'!$J$3:$J$498),('[1]面板-分位数'!$C$3:$C$498='面板-景气指数'!$A100)*'[1]面板-分位数'!AP$3:AP$498)/SUMIF('[1]面板-分位数'!$C$3:$C$498,'面板-景气指数'!$A100,'[1]面板-分位数'!$J$3:$J$498)</f>
        <v>0.52349999999999997</v>
      </c>
      <c r="AL100" s="48">
        <f t="array" ref="AL100">SUMPRODUCT(('[1]面板-分位数'!$C$3:$C$498='面板-景气指数'!$A100)*('[1]面板-分位数'!$J$3:$J$498),('[1]面板-分位数'!$C$3:$C$498='面板-景气指数'!$A100)*'[1]面板-分位数'!AQ$3:AQ$498)/SUMIF('[1]面板-分位数'!$C$3:$C$498,'面板-景气指数'!$A100,'[1]面板-分位数'!$J$3:$J$498)</f>
        <v>0.48349999999999993</v>
      </c>
      <c r="AM100" s="48">
        <f t="array" ref="AM100">SUMPRODUCT(('[1]面板-分位数'!$C$3:$C$498='面板-景气指数'!$A100)*('[1]面板-分位数'!$J$3:$J$498),('[1]面板-分位数'!$C$3:$C$498='面板-景气指数'!$A100)*'[1]面板-分位数'!AR$3:AR$498)/SUMIF('[1]面板-分位数'!$C$3:$C$498,'面板-景气指数'!$A100,'[1]面板-分位数'!$J$3:$J$498)</f>
        <v>0.4464999999999999</v>
      </c>
      <c r="AN100" s="48">
        <f t="array" ref="AN100">SUMPRODUCT(('[1]面板-分位数'!$C$3:$C$498='面板-景气指数'!$A100)*('[1]面板-分位数'!$J$3:$J$498),('[1]面板-分位数'!$C$3:$C$498='面板-景气指数'!$A100)*'[1]面板-分位数'!AS$3:AS$498)/SUMIF('[1]面板-分位数'!$C$3:$C$498,'面板-景气指数'!$A100,'[1]面板-分位数'!$J$3:$J$498)</f>
        <v>0.37999999999999995</v>
      </c>
      <c r="AO100" s="48">
        <f t="array" ref="AO100">SUMPRODUCT(('[1]面板-分位数'!$C$3:$C$498='面板-景气指数'!$A100)*('[1]面板-分位数'!$J$3:$J$498),('[1]面板-分位数'!$C$3:$C$498='面板-景气指数'!$A100)*'[1]面板-分位数'!AT$3:AT$498)/SUMIF('[1]面板-分位数'!$C$3:$C$498,'面板-景气指数'!$A100,'[1]面板-分位数'!$J$3:$J$498)</f>
        <v>0.30024999999999996</v>
      </c>
      <c r="AP100" s="48">
        <f t="array" ref="AP100">SUMPRODUCT(('[1]面板-分位数'!$C$3:$C$498='面板-景气指数'!$A100)*('[1]面板-分位数'!$J$3:$J$498),('[1]面板-分位数'!$C$3:$C$498='面板-景气指数'!$A100)*'[1]面板-分位数'!AU$3:AU$498)/SUMIF('[1]面板-分位数'!$C$3:$C$498,'面板-景气指数'!$A100,'[1]面板-分位数'!$J$3:$J$498)</f>
        <v>0.30274999999999996</v>
      </c>
      <c r="AQ100" s="48">
        <f t="array" ref="AQ100">SUMPRODUCT(('[1]面板-分位数'!$C$3:$C$498='面板-景气指数'!$A100)*('[1]面板-分位数'!$J$3:$J$498),('[1]面板-分位数'!$C$3:$C$498='面板-景气指数'!$A100)*'[1]面板-分位数'!AV$3:AV$498)/SUMIF('[1]面板-分位数'!$C$3:$C$498,'面板-景气指数'!$A100,'[1]面板-分位数'!$J$3:$J$498)</f>
        <v>0.32399999999999995</v>
      </c>
      <c r="AR100" s="48">
        <f t="array" ref="AR100">SUMPRODUCT(('[1]面板-分位数'!$C$3:$C$498='面板-景气指数'!$A100)*('[1]面板-分位数'!$J$3:$J$498),('[1]面板-分位数'!$C$3:$C$498='面板-景气指数'!$A100)*'[1]面板-分位数'!AW$3:AW$498)/SUMIF('[1]面板-分位数'!$C$3:$C$498,'面板-景气指数'!$A100,'[1]面板-分位数'!$J$3:$J$498)</f>
        <v>0.33450000000000002</v>
      </c>
      <c r="AS100" s="48">
        <f t="array" ref="AS100">SUMPRODUCT(('[1]面板-分位数'!$C$3:$C$498='面板-景气指数'!$A100)*('[1]面板-分位数'!$J$3:$J$498),('[1]面板-分位数'!$C$3:$C$498='面板-景气指数'!$A100)*'[1]面板-分位数'!AX$3:AX$498)/SUMIF('[1]面板-分位数'!$C$3:$C$498,'面板-景气指数'!$A100,'[1]面板-分位数'!$J$3:$J$498)</f>
        <v>0.34275000000000005</v>
      </c>
      <c r="AT100" s="48">
        <f t="array" ref="AT100">SUMPRODUCT(('[1]面板-分位数'!$C$3:$C$498='面板-景气指数'!$A100)*('[1]面板-分位数'!$J$3:$J$498),('[1]面板-分位数'!$C$3:$C$498='面板-景气指数'!$A100)*'[1]面板-分位数'!AY$3:AY$498)/SUMIF('[1]面板-分位数'!$C$3:$C$498,'面板-景气指数'!$A100,'[1]面板-分位数'!$J$3:$J$498)</f>
        <v>0.36400000000000005</v>
      </c>
      <c r="AU100" s="48">
        <f t="array" ref="AU100">SUMPRODUCT(('[1]面板-分位数'!$C$3:$C$498='面板-景气指数'!$A100)*('[1]面板-分位数'!$J$3:$J$498),('[1]面板-分位数'!$C$3:$C$498='面板-景气指数'!$A100)*'[1]面板-分位数'!AZ$3:AZ$498)/SUMIF('[1]面板-分位数'!$C$3:$C$498,'面板-景气指数'!$A100,'[1]面板-分位数'!$J$3:$J$498)</f>
        <v>0.36149999999999999</v>
      </c>
      <c r="AV100" s="48">
        <f t="array" ref="AV100">SUMPRODUCT(('[1]面板-分位数'!$C$3:$C$498='面板-景气指数'!$A100)*('[1]面板-分位数'!$J$3:$J$498),('[1]面板-分位数'!$C$3:$C$498='面板-景气指数'!$A100)*'[1]面板-分位数'!BA$3:BA$498)/SUMIF('[1]面板-分位数'!$C$3:$C$498,'面板-景气指数'!$A100,'[1]面板-分位数'!$J$3:$J$498)</f>
        <v>0.35325000000000001</v>
      </c>
      <c r="AW100" s="48">
        <f t="array" ref="AW100">SUMPRODUCT(('[1]面板-分位数'!$C$3:$C$498='面板-景气指数'!$A100)*('[1]面板-分位数'!$J$3:$J$498),('[1]面板-分位数'!$C$3:$C$498='面板-景气指数'!$A100)*'[1]面板-分位数'!BB$3:BB$498)/SUMIF('[1]面板-分位数'!$C$3:$C$498,'面板-景气指数'!$A100,'[1]面板-分位数'!$J$3:$J$498)</f>
        <v>0.34500000000000003</v>
      </c>
      <c r="AX100" s="48">
        <f t="array" ref="AX100">SUMPRODUCT(('[1]面板-分位数'!$C$3:$C$498='面板-景气指数'!$A100)*('[1]面板-分位数'!$J$3:$J$498),('[1]面板-分位数'!$C$3:$C$498='面板-景气指数'!$A100)*'[1]面板-分位数'!BC$3:BC$498)/SUMIF('[1]面板-分位数'!$C$3:$C$498,'面板-景气指数'!$A100,'[1]面板-分位数'!$J$3:$J$498)</f>
        <v>0.34</v>
      </c>
      <c r="AY100" s="48">
        <f t="array" ref="AY100">SUMPRODUCT(('[1]面板-分位数'!$C$3:$C$498='面板-景气指数'!$A100)*('[1]面板-分位数'!$J$3:$J$498),('[1]面板-分位数'!$C$3:$C$498='面板-景气指数'!$A100)*'[1]面板-分位数'!BD$3:BD$498)/SUMIF('[1]面板-分位数'!$C$3:$C$498,'面板-景气指数'!$A100,'[1]面板-分位数'!$J$3:$J$498)</f>
        <v>0.34275000000000005</v>
      </c>
      <c r="AZ100" s="48">
        <f t="array" ref="AZ100">SUMPRODUCT(('[1]面板-分位数'!$C$3:$C$498='面板-景气指数'!$A100)*('[1]面板-分位数'!$J$3:$J$498),('[1]面板-分位数'!$C$3:$C$498='面板-景气指数'!$A100)*'[1]面板-分位数'!BE$3:BE$498)/SUMIF('[1]面板-分位数'!$C$3:$C$498,'面板-景气指数'!$A100,'[1]面板-分位数'!$J$3:$J$498)</f>
        <v>0.40875000000000006</v>
      </c>
      <c r="BA100" s="48">
        <f t="array" ref="BA100">SUMPRODUCT(('[1]面板-分位数'!$C$3:$C$498='面板-景气指数'!$A100)*('[1]面板-分位数'!$J$3:$J$498),('[1]面板-分位数'!$C$3:$C$498='面板-景气指数'!$A100)*'[1]面板-分位数'!BF$3:BF$498)/SUMIF('[1]面板-分位数'!$C$3:$C$498,'面板-景气指数'!$A100,'[1]面板-分位数'!$J$3:$J$498)</f>
        <v>0.45424999999999999</v>
      </c>
      <c r="BB100" s="48">
        <f t="array" ref="BB100">SUMPRODUCT(('[1]面板-分位数'!$C$3:$C$498='面板-景气指数'!$A100)*('[1]面板-分位数'!$J$3:$J$498),('[1]面板-分位数'!$C$3:$C$498='面板-景气指数'!$A100)*'[1]面板-分位数'!BG$3:BG$498)/SUMIF('[1]面板-分位数'!$C$3:$C$498,'面板-景气指数'!$A100,'[1]面板-分位数'!$J$3:$J$498)</f>
        <v>0.45974999999999999</v>
      </c>
      <c r="BC100" s="48">
        <f t="array" ref="BC100">SUMPRODUCT(('[1]面板-分位数'!$C$3:$C$498='面板-景气指数'!$A100)*('[1]面板-分位数'!$J$3:$J$498),('[1]面板-分位数'!$C$3:$C$498='面板-景气指数'!$A100)*'[1]面板-分位数'!BH$3:BH$498)/SUMIF('[1]面板-分位数'!$C$3:$C$498,'面板-景气指数'!$A100,'[1]面板-分位数'!$J$3:$J$498)</f>
        <v>0.47550000000000003</v>
      </c>
      <c r="BD100" s="48">
        <f t="array" ref="BD100">SUMPRODUCT(('[1]面板-分位数'!$C$3:$C$498='面板-景气指数'!$A100)*('[1]面板-分位数'!$J$3:$J$498),('[1]面板-分位数'!$C$3:$C$498='面板-景气指数'!$A100)*'[1]面板-分位数'!BI$3:BI$498)/SUMIF('[1]面板-分位数'!$C$3:$C$498,'面板-景气指数'!$A100,'[1]面板-分位数'!$J$3:$J$498)</f>
        <v>0.48075000000000007</v>
      </c>
      <c r="BE100" s="48">
        <f t="array" ref="BE100">SUMPRODUCT(('[1]面板-分位数'!$C$3:$C$498='面板-景气指数'!$A100)*('[1]面板-分位数'!$J$3:$J$498),('[1]面板-分位数'!$C$3:$C$498='面板-景气指数'!$A100)*'[1]面板-分位数'!BJ$3:BJ$498)/SUMIF('[1]面板-分位数'!$C$3:$C$498,'面板-景气指数'!$A100,'[1]面板-分位数'!$J$3:$J$498)</f>
        <v>0.47550000000000003</v>
      </c>
      <c r="BF100" s="48">
        <f t="array" ref="BF100">SUMPRODUCT(('[1]面板-分位数'!$C$3:$C$498='面板-景气指数'!$A100)*('[1]面板-分位数'!$J$3:$J$498),('[1]面板-分位数'!$C$3:$C$498='面板-景气指数'!$A100)*'[1]面板-分位数'!BK$3:BK$498)/SUMIF('[1]面板-分位数'!$C$3:$C$498,'面板-景气指数'!$A100,'[1]面板-分位数'!$J$3:$J$498)</f>
        <v>0.47275000000000006</v>
      </c>
      <c r="BG100" s="48">
        <f t="array" ref="BG100">SUMPRODUCT(('[1]面板-分位数'!$C$3:$C$498='面板-景气指数'!$A100)*('[1]面板-分位数'!$J$3:$J$498),('[1]面板-分位数'!$C$3:$C$498='面板-景气指数'!$A100)*'[1]面板-分位数'!BL$3:BL$498)/SUMIF('[1]面板-分位数'!$C$3:$C$498,'面板-景气指数'!$A100,'[1]面板-分位数'!$J$3:$J$498)</f>
        <v>0.52625</v>
      </c>
      <c r="BH100" s="48">
        <f t="array" ref="BH100">SUMPRODUCT(('[1]面板-分位数'!$C$3:$C$498='面板-景气指数'!$A100)*('[1]面板-分位数'!$J$3:$J$498),('[1]面板-分位数'!$C$3:$C$498='面板-景气指数'!$A100)*'[1]面板-分位数'!BM$3:BM$498)/SUMIF('[1]面板-分位数'!$C$3:$C$498,'面板-景气指数'!$A100,'[1]面板-分位数'!$J$3:$J$498)</f>
        <v>0.57125000000000004</v>
      </c>
      <c r="BI100" s="48">
        <f t="array" ref="BI100">SUMPRODUCT(('[1]面板-分位数'!$C$3:$C$498='面板-景气指数'!$A100)*('[1]面板-分位数'!$J$3:$J$498),('[1]面板-分位数'!$C$3:$C$498='面板-景气指数'!$A100)*'[1]面板-分位数'!BN$3:BN$498)/SUMIF('[1]面板-分位数'!$C$3:$C$498,'面板-景气指数'!$A100,'[1]面板-分位数'!$J$3:$J$498)</f>
        <v>0.59775</v>
      </c>
      <c r="BJ100" s="48">
        <f t="array" ref="BJ100">SUMPRODUCT(('[1]面板-分位数'!$C$3:$C$498='面板-景气指数'!$A100)*('[1]面板-分位数'!$J$3:$J$498),('[1]面板-分位数'!$C$3:$C$498='面板-景气指数'!$A100)*'[1]面板-分位数'!BO$3:BO$498)/SUMIF('[1]面板-分位数'!$C$3:$C$498,'面板-景气指数'!$A100,'[1]面板-分位数'!$J$3:$J$498)</f>
        <v>0.59825000000000017</v>
      </c>
      <c r="BK100" s="48">
        <f t="array" ref="BK100">SUMPRODUCT(('[1]面板-分位数'!$C$3:$C$498='面板-景气指数'!$A100)*('[1]面板-分位数'!$J$3:$J$498),('[1]面板-分位数'!$C$3:$C$498='面板-景气指数'!$A100)*'[1]面板-分位数'!BP$3:BP$498)/SUMIF('[1]面板-分位数'!$C$3:$C$498,'面板-景气指数'!$A100,'[1]面板-分位数'!$J$3:$J$498)</f>
        <v>0.5767500000000001</v>
      </c>
      <c r="BL100" s="48">
        <f t="array" ref="BL100">SUMPRODUCT(('[1]面板-分位数'!$C$3:$C$498='面板-景气指数'!$A100)*('[1]面板-分位数'!$J$3:$J$498),('[1]面板-分位数'!$C$3:$C$498='面板-景气指数'!$A100)*'[1]面板-分位数'!BQ$3:BQ$498)/SUMIF('[1]面板-分位数'!$C$3:$C$498,'面板-景气指数'!$A100,'[1]面板-分位数'!$J$3:$J$498)</f>
        <v>0.58975000000000011</v>
      </c>
      <c r="BM100" s="48">
        <f t="array" ref="BM100">SUMPRODUCT(('[1]面板-分位数'!$C$3:$C$498='面板-景气指数'!$A100)*('[1]面板-分位数'!$J$3:$J$498),('[1]面板-分位数'!$C$3:$C$498='面板-景气指数'!$A100)*'[1]面板-分位数'!BR$3:BR$498)/SUMIF('[1]面板-分位数'!$C$3:$C$498,'面板-景气指数'!$A100,'[1]面板-分位数'!$J$3:$J$498)</f>
        <v>0.57950000000000013</v>
      </c>
      <c r="BN100" s="48">
        <f t="array" ref="BN100">SUMPRODUCT(('[1]面板-分位数'!$C$3:$C$498='面板-景气指数'!$A100)*('[1]面板-分位数'!$J$3:$J$498),('[1]面板-分位数'!$C$3:$C$498='面板-景气指数'!$A100)*'[1]面板-分位数'!BS$3:BS$498)/SUMIF('[1]面板-分位数'!$C$3:$C$498,'面板-景气指数'!$A100,'[1]面板-分位数'!$J$3:$J$498)</f>
        <v>0.59525000000000017</v>
      </c>
      <c r="BO100" s="48">
        <f t="array" ref="BO100">SUMPRODUCT(('[1]面板-分位数'!$C$3:$C$498='面板-景气指数'!$A100)*('[1]面板-分位数'!$J$3:$J$498),('[1]面板-分位数'!$C$3:$C$498='面板-景气指数'!$A100)*'[1]面板-分位数'!BT$3:BT$498)/SUMIF('[1]面板-分位数'!$C$3:$C$498,'面板-景气指数'!$A100,'[1]面板-分位数'!$J$3:$J$498)</f>
        <v>0.59275000000000011</v>
      </c>
      <c r="BP100" s="48">
        <f t="array" ref="BP100">SUMPRODUCT(('[1]面板-分位数'!$C$3:$C$498='面板-景气指数'!$A100)*('[1]面板-分位数'!$J$3:$J$498),('[1]面板-分位数'!$C$3:$C$498='面板-景气指数'!$A100)*'[1]面板-分位数'!BU$3:BU$498)/SUMIF('[1]面板-分位数'!$C$3:$C$498,'面板-景气指数'!$A100,'[1]面板-分位数'!$J$3:$J$498)</f>
        <v>0.5817500000000001</v>
      </c>
      <c r="BQ100" s="48">
        <f t="array" ref="BQ100">SUMPRODUCT(('[1]面板-分位数'!$C$3:$C$498='面板-景气指数'!$A100)*('[1]面板-分位数'!$J$3:$J$498),('[1]面板-分位数'!$C$3:$C$498='面板-景气指数'!$A100)*'[1]面板-分位数'!BV$3:BV$498)/SUMIF('[1]面板-分位数'!$C$3:$C$498,'面板-景气指数'!$A100,'[1]面板-分位数'!$J$3:$J$498)</f>
        <v>0.58475000000000021</v>
      </c>
      <c r="BR100" s="48">
        <f t="array" ref="BR100">SUMPRODUCT(('[1]面板-分位数'!$C$3:$C$498='面板-景气指数'!$A100)*('[1]面板-分位数'!$J$3:$J$498),('[1]面板-分位数'!$C$3:$C$498='面板-景气指数'!$A100)*'[1]面板-分位数'!BW$3:BW$498)/SUMIF('[1]面板-分位数'!$C$3:$C$498,'面板-景气指数'!$A100,'[1]面板-分位数'!$J$3:$J$498)</f>
        <v>0.57400000000000018</v>
      </c>
      <c r="BS100" s="48">
        <f t="array" ref="BS100">SUMPRODUCT(('[1]面板-分位数'!$C$3:$C$498='面板-景气指数'!$A100)*('[1]面板-分位数'!$J$3:$J$498),('[1]面板-分位数'!$C$3:$C$498='面板-景气指数'!$A100)*'[1]面板-分位数'!BX$3:BX$498)/SUMIF('[1]面板-分位数'!$C$3:$C$498,'面板-景气指数'!$A100,'[1]面板-分位数'!$J$3:$J$498)</f>
        <v>0.53925000000000012</v>
      </c>
      <c r="BT100" s="48">
        <f t="array" ref="BT100">SUMPRODUCT(('[1]面板-分位数'!$C$3:$C$498='面板-景气指数'!$A100)*('[1]面板-分位数'!$J$3:$J$498),('[1]面板-分位数'!$C$3:$C$498='面板-景气指数'!$A100)*'[1]面板-分位数'!BY$3:BY$498)/SUMIF('[1]面板-分位数'!$C$3:$C$498,'面板-景气指数'!$A100,'[1]面板-分位数'!$J$3:$J$498)</f>
        <v>0.5152500000000001</v>
      </c>
      <c r="BU100" s="48">
        <f t="array" ref="BU100">SUMPRODUCT(('[1]面板-分位数'!$C$3:$C$498='面板-景气指数'!$A100)*('[1]面板-分位数'!$J$3:$J$498),('[1]面板-分位数'!$C$3:$C$498='面板-景气指数'!$A100)*'[1]面板-分位数'!BZ$3:BZ$498)/SUMIF('[1]面板-分位数'!$C$3:$C$498,'面板-景气指数'!$A100,'[1]面板-分位数'!$J$3:$J$498)</f>
        <v>0.48625000000000018</v>
      </c>
      <c r="BV100" s="48">
        <f t="array" ref="BV100">SUMPRODUCT(('[1]面板-分位数'!$C$3:$C$498='面板-景气指数'!$A100)*('[1]面板-分位数'!$J$3:$J$498),('[1]面板-分位数'!$C$3:$C$498='面板-景气指数'!$A100)*'[1]面板-分位数'!CA$3:CA$498)/SUMIF('[1]面板-分位数'!$C$3:$C$498,'面板-景气指数'!$A100,'[1]面板-分位数'!$J$3:$J$498)</f>
        <v>0.45450000000000013</v>
      </c>
      <c r="BW100" s="48">
        <f t="array" ref="BW100">SUMPRODUCT(('[1]面板-分位数'!$C$3:$C$498='面板-景气指数'!$A100)*('[1]面板-分位数'!$J$3:$J$498),('[1]面板-分位数'!$C$3:$C$498='面板-景气指数'!$A100)*'[1]面板-分位数'!CB$3:CB$498)/SUMIF('[1]面板-分位数'!$C$3:$C$498,'面板-景气指数'!$A100,'[1]面板-分位数'!$J$3:$J$498)</f>
        <v>0.42225000000000001</v>
      </c>
      <c r="BX100" s="48">
        <f t="array" ref="BX100">SUMPRODUCT(('[1]面板-分位数'!$C$3:$C$498='面板-景气指数'!$A100)*('[1]面板-分位数'!$J$3:$J$498),('[1]面板-分位数'!$C$3:$C$498='面板-景气指数'!$A100)*'[1]面板-分位数'!CC$3:CC$498)/SUMIF('[1]面板-分位数'!$C$3:$C$498,'面板-景气指数'!$A100,'[1]面板-分位数'!$J$3:$J$498)</f>
        <v>0.48125000000000001</v>
      </c>
      <c r="BY100" s="48">
        <f t="array" ref="BY100">SUMPRODUCT(('[1]面板-分位数'!$C$3:$C$498='面板-景气指数'!$A100)*('[1]面板-分位数'!$J$3:$J$498),('[1]面板-分位数'!$C$3:$C$498='面板-景气指数'!$A100)*'[1]面板-分位数'!CD$3:CD$498)/SUMIF('[1]面板-分位数'!$C$3:$C$498,'面板-景气指数'!$A100,'[1]面板-分位数'!$J$3:$J$498)</f>
        <v>0.4355</v>
      </c>
      <c r="BZ100" s="48">
        <f t="array" ref="BZ100">SUMPRODUCT(('[1]面板-分位数'!$C$3:$C$498='面板-景气指数'!$A100)*('[1]面板-分位数'!$J$3:$J$498),('[1]面板-分位数'!$C$3:$C$498='面板-景气指数'!$A100)*'[1]面板-分位数'!CE$3:CE$498)/SUMIF('[1]面板-分位数'!$C$3:$C$498,'面板-景气指数'!$A100,'[1]面板-分位数'!$J$3:$J$498)</f>
        <v>0.41175000000000006</v>
      </c>
      <c r="CA100" s="48">
        <f t="array" ref="CA100">SUMPRODUCT(('[1]面板-分位数'!$C$3:$C$498='面板-景气指数'!$A100)*('[1]面板-分位数'!$J$3:$J$498),('[1]面板-分位数'!$C$3:$C$498='面板-景气指数'!$A100)*'[1]面板-分位数'!CF$3:CF$498)/SUMIF('[1]面板-分位数'!$C$3:$C$498,'面板-景气指数'!$A100,'[1]面板-分位数'!$J$3:$J$498)</f>
        <v>0.39024999999999993</v>
      </c>
      <c r="CB100" s="48">
        <f t="array" ref="CB100">SUMPRODUCT(('[1]面板-分位数'!$C$3:$C$498='面板-景气指数'!$A100)*('[1]面板-分位数'!$J$3:$J$498),('[1]面板-分位数'!$C$3:$C$498='面板-景气指数'!$A100)*'[1]面板-分位数'!CG$3:CG$498)/SUMIF('[1]面板-分位数'!$C$3:$C$498,'面板-景气指数'!$A100,'[1]面板-分位数'!$J$3:$J$498)</f>
        <v>0.37424999999999992</v>
      </c>
      <c r="CC100" s="48">
        <f t="array" ref="CC100">SUMPRODUCT(('[1]面板-分位数'!$C$3:$C$498='面板-景气指数'!$A100)*('[1]面板-分位数'!$J$3:$J$498),('[1]面板-分位数'!$C$3:$C$498='面板-景气指数'!$A100)*'[1]面板-分位数'!CH$3:CH$498)/SUMIF('[1]面板-分位数'!$C$3:$C$498,'面板-景气指数'!$A100,'[1]面板-分位数'!$J$3:$J$498)</f>
        <v>0.32899999999999996</v>
      </c>
      <c r="CD100" s="48">
        <f t="array" ref="CD100">SUMPRODUCT(('[1]面板-分位数'!$C$3:$C$498='面板-景气指数'!$A100)*('[1]面板-分位数'!$J$3:$J$498),('[1]面板-分位数'!$C$3:$C$498='面板-景气指数'!$A100)*'[1]面板-分位数'!CI$3:CI$498)/SUMIF('[1]面板-分位数'!$C$3:$C$498,'面板-景气指数'!$A100,'[1]面板-分位数'!$J$3:$J$498)</f>
        <v>0.30274999999999996</v>
      </c>
      <c r="CE100" s="48">
        <f t="array" ref="CE100">SUMPRODUCT(('[1]面板-分位数'!$C$3:$C$498='面板-景气指数'!$A100)*('[1]面板-分位数'!$J$3:$J$498),('[1]面板-分位数'!$C$3:$C$498='面板-景气指数'!$A100)*'[1]面板-分位数'!CJ$3:CJ$498)/SUMIF('[1]面板-分位数'!$C$3:$C$498,'面板-景气指数'!$A100,'[1]面板-分位数'!$J$3:$J$498)</f>
        <v>0.29224999999999995</v>
      </c>
      <c r="CF100" s="48">
        <f t="array" ref="CF100">SUMPRODUCT(('[1]面板-分位数'!$C$3:$C$498='面板-景气指数'!$A100)*('[1]面板-分位数'!$J$3:$J$498),('[1]面板-分位数'!$C$3:$C$498='面板-景气指数'!$A100)*'[1]面板-分位数'!CK$3:CK$498)/SUMIF('[1]面板-分位数'!$C$3:$C$498,'面板-景气指数'!$A100,'[1]面板-分位数'!$J$3:$J$498)</f>
        <v>0.28699999999999992</v>
      </c>
      <c r="CG100" s="48">
        <f t="array" ref="CG100">SUMPRODUCT(('[1]面板-分位数'!$C$3:$C$498='面板-景气指数'!$A100)*('[1]面板-分位数'!$J$3:$J$498),('[1]面板-分位数'!$C$3:$C$498='面板-景气指数'!$A100)*'[1]面板-分位数'!CL$3:CL$498)/SUMIF('[1]面板-分位数'!$C$3:$C$498,'面板-景气指数'!$A100,'[1]面板-分位数'!$J$3:$J$498)</f>
        <v>0.27874999999999989</v>
      </c>
      <c r="CH100" s="48">
        <f t="array" ref="CH100">SUMPRODUCT(('[1]面板-分位数'!$C$3:$C$498='面板-景气指数'!$A100)*('[1]面板-分位数'!$J$3:$J$498),('[1]面板-分位数'!$C$3:$C$498='面板-景气指数'!$A100)*'[1]面板-分位数'!CM$3:CM$498)/SUMIF('[1]面板-分位数'!$C$3:$C$498,'面板-景气指数'!$A100,'[1]面板-分位数'!$J$3:$J$498)</f>
        <v>0.27099999999999991</v>
      </c>
      <c r="CI100" s="48">
        <f t="array" ref="CI100">SUMPRODUCT(('[1]面板-分位数'!$C$3:$C$498='面板-景气指数'!$A100)*('[1]面板-分位数'!$J$3:$J$498),('[1]面板-分位数'!$C$3:$C$498='面板-景气指数'!$A100)*'[1]面板-分位数'!CN$3:CN$498)/SUMIF('[1]面板-分位数'!$C$3:$C$498,'面板-景气指数'!$A100,'[1]面板-分位数'!$J$3:$J$498)</f>
        <v>0.27349999999999985</v>
      </c>
      <c r="CJ100" s="48">
        <f t="array" ref="CJ100">SUMPRODUCT(('[1]面板-分位数'!$C$3:$C$498='面板-景气指数'!$A100)*('[1]面板-分位数'!$J$3:$J$498),('[1]面板-分位数'!$C$3:$C$498='面板-景气指数'!$A100)*'[1]面板-分位数'!CO$3:CO$498)/SUMIF('[1]面板-分位数'!$C$3:$C$498,'面板-景气指数'!$A100,'[1]面板-分位数'!$J$3:$J$498)</f>
        <v>0.26024999999999987</v>
      </c>
      <c r="CK100" s="48">
        <f t="array" ref="CK100">SUMPRODUCT(('[1]面板-分位数'!$C$3:$C$498='面板-景气指数'!$A100)*('[1]面板-分位数'!$J$3:$J$498),('[1]面板-分位数'!$C$3:$C$498='面板-景气指数'!$A100)*'[1]面板-分位数'!CP$3:CP$498)/SUMIF('[1]面板-分位数'!$C$3:$C$498,'面板-景气指数'!$A100,'[1]面板-分位数'!$J$3:$J$498)</f>
        <v>0.10299999999999997</v>
      </c>
      <c r="CL100" s="48">
        <f t="array" ref="CL100">SUMPRODUCT(('[1]面板-分位数'!$C$3:$C$498='面板-景气指数'!$A100)*('[1]面板-分位数'!$J$3:$J$498),('[1]面板-分位数'!$C$3:$C$498='面板-景气指数'!$A100)*'[1]面板-分位数'!CQ$3:CQ$498)/SUMIF('[1]面板-分位数'!$C$3:$C$498,'面板-景气指数'!$A100,'[1]面板-分位数'!$J$3:$J$498)</f>
        <v>0.10599999999999998</v>
      </c>
      <c r="CM100" s="48">
        <f t="array" ref="CM100">SUMPRODUCT(('[1]面板-分位数'!$C$3:$C$498='面板-景气指数'!$A100)*('[1]面板-分位数'!$J$3:$J$498),('[1]面板-分位数'!$C$3:$C$498='面板-景气指数'!$A100)*'[1]面板-分位数'!CR$3:CR$498)/SUMIF('[1]面板-分位数'!$C$3:$C$498,'面板-景气指数'!$A100,'[1]面板-分位数'!$J$3:$J$498)</f>
        <v>0.13249999999999998</v>
      </c>
      <c r="CN100" s="48">
        <f t="array" ref="CN100">SUMPRODUCT(('[1]面板-分位数'!$C$3:$C$498='面板-景气指数'!$A100)*('[1]面板-分位数'!$J$3:$J$498),('[1]面板-分位数'!$C$3:$C$498='面板-景气指数'!$A100)*'[1]面板-分位数'!CS$3:CS$498)/SUMIF('[1]面板-分位数'!$C$3:$C$498,'面板-景气指数'!$A100,'[1]面板-分位数'!$J$3:$J$498)</f>
        <v>0.13249999999999998</v>
      </c>
      <c r="CO100" s="48">
        <f t="array" ref="CO100">SUMPRODUCT(('[1]面板-分位数'!$C$3:$C$498='面板-景气指数'!$A100)*('[1]面板-分位数'!$J$3:$J$498),('[1]面板-分位数'!$C$3:$C$498='面板-景气指数'!$A100)*'[1]面板-分位数'!CT$3:CT$498)/SUMIF('[1]面板-分位数'!$C$3:$C$498,'面板-景气指数'!$A100,'[1]面板-分位数'!$J$3:$J$498)</f>
        <v>0.14574999999999999</v>
      </c>
      <c r="CP100" s="48">
        <f t="array" ref="CP100">SUMPRODUCT(('[1]面板-分位数'!$C$3:$C$498='面板-景气指数'!$A100)*('[1]面板-分位数'!$J$3:$J$498),('[1]面板-分位数'!$C$3:$C$498='面板-景气指数'!$A100)*'[1]面板-分位数'!CU$3:CU$498)/SUMIF('[1]面板-分位数'!$C$3:$C$498,'面板-景气指数'!$A100,'[1]面板-分位数'!$J$3:$J$498)</f>
        <v>0.19124999999999998</v>
      </c>
      <c r="CQ100" s="48">
        <f t="array" ref="CQ100">SUMPRODUCT(('[1]面板-分位数'!$C$3:$C$498='面板-景气指数'!$A100)*('[1]面板-分位数'!$J$3:$J$498),('[1]面板-分位数'!$C$3:$C$498='面板-景气指数'!$A100)*'[1]面板-分位数'!CV$3:CV$498)/SUMIF('[1]面板-分位数'!$C$3:$C$498,'面板-景气指数'!$A100,'[1]面板-分位数'!$J$3:$J$498)</f>
        <v>0.19925000000000001</v>
      </c>
      <c r="CR100" s="48">
        <f t="array" ref="CR100">SUMPRODUCT(('[1]面板-分位数'!$C$3:$C$498='面板-景气指数'!$A100)*('[1]面板-分位数'!$J$3:$J$498),('[1]面板-分位数'!$C$3:$C$498='面板-景气指数'!$A100)*'[1]面板-分位数'!CW$3:CW$498)/SUMIF('[1]面板-分位数'!$C$3:$C$498,'面板-景气指数'!$A100,'[1]面板-分位数'!$J$3:$J$498)</f>
        <v>0.21449999999999997</v>
      </c>
      <c r="CS100" s="48">
        <f t="array" ref="CS100">SUMPRODUCT(('[1]面板-分位数'!$C$3:$C$498='面板-景气指数'!$A100)*('[1]面板-分位数'!$J$3:$J$498),('[1]面板-分位数'!$C$3:$C$498='面板-景气指数'!$A100)*'[1]面板-分位数'!CX$3:CX$498)/SUMIF('[1]面板-分位数'!$C$3:$C$498,'面板-景气指数'!$A100,'[1]面板-分位数'!$J$3:$J$498)</f>
        <v>0.18825</v>
      </c>
      <c r="CT100" s="48">
        <f t="array" ref="CT100">SUMPRODUCT(('[1]面板-分位数'!$C$3:$C$498='面板-景气指数'!$A100)*('[1]面板-分位数'!$J$3:$J$498),('[1]面板-分位数'!$C$3:$C$498='面板-景气指数'!$A100)*'[1]面板-分位数'!CY$3:CY$498)/SUMIF('[1]面板-分位数'!$C$3:$C$498,'面板-景气指数'!$A100,'[1]面板-分位数'!$J$3:$J$498)</f>
        <v>0.18050000000000002</v>
      </c>
      <c r="CU100" s="48">
        <f t="array" ref="CU100">SUMPRODUCT(('[1]面板-分位数'!$C$3:$C$498='面板-景气指数'!$A100)*('[1]面板-分位数'!$J$3:$J$498),('[1]面板-分位数'!$C$3:$C$498='面板-景气指数'!$A100)*'[1]面板-分位数'!CZ$3:CZ$498)/SUMIF('[1]面板-分位数'!$C$3:$C$498,'面板-景气指数'!$A100,'[1]面板-分位数'!$J$3:$J$498)</f>
        <v>0.17775000000000002</v>
      </c>
      <c r="CV100" s="48">
        <f t="array" ref="CV100">SUMPRODUCT(('[1]面板-分位数'!$C$3:$C$498='面板-景气指数'!$A100)*('[1]面板-分位数'!$J$3:$J$498),('[1]面板-分位数'!$C$3:$C$498='面板-景气指数'!$A100)*'[1]面板-分位数'!DA$3:DA$498)/SUMIF('[1]面板-分位数'!$C$3:$C$498,'面板-景气指数'!$A100,'[1]面板-分位数'!$J$3:$J$498)</f>
        <v>0.27875000000000005</v>
      </c>
    </row>
    <row r="101" spans="1:100" x14ac:dyDescent="0.2">
      <c r="A101" s="46" t="s">
        <v>96</v>
      </c>
      <c r="B101" s="47">
        <f t="shared" si="25"/>
        <v>-66.5</v>
      </c>
      <c r="C101" s="47">
        <f t="shared" si="27"/>
        <v>-4.8</v>
      </c>
      <c r="D101" s="49">
        <f t="shared" si="26"/>
        <v>21.791720903782373</v>
      </c>
      <c r="E101" s="47"/>
      <c r="F101" s="48">
        <f t="array" ref="F101">SUMPRODUCT(('[1]面板-分位数'!$C$3:$C$498='面板-景气指数'!$A101)*('[1]面板-分位数'!$J$3:$J$498),('[1]面板-分位数'!$C$3:$C$498='面板-景气指数'!$A101)*'[1]面板-分位数'!K$3:K$498)/SUMIF('[1]面板-分位数'!$C$3:$C$498,'面板-景气指数'!$A101,'[1]面板-分位数'!$J$3:$J$498)</f>
        <v>1.55E-2</v>
      </c>
      <c r="G101" s="48">
        <f t="array" ref="G101">SUMPRODUCT(('[1]面板-分位数'!$C$3:$C$498='面板-景气指数'!$A101)*('[1]面板-分位数'!$J$3:$J$498),('[1]面板-分位数'!$C$3:$C$498='面板-景气指数'!$A101)*'[1]面板-分位数'!L$3:L$498)/SUMIF('[1]面板-分位数'!$C$3:$C$498,'面板-景气指数'!$A101,'[1]面板-分位数'!$J$3:$J$498)</f>
        <v>0.01</v>
      </c>
      <c r="H101" s="48">
        <f t="array" ref="H101">SUMPRODUCT(('[1]面板-分位数'!$C$3:$C$498='面板-景气指数'!$A101)*('[1]面板-分位数'!$J$3:$J$498),('[1]面板-分位数'!$C$3:$C$498='面板-景气指数'!$A101)*'[1]面板-分位数'!M$3:M$498)/SUMIF('[1]面板-分位数'!$C$3:$C$498,'面板-景气指数'!$A101,'[1]面板-分位数'!$J$3:$J$498)</f>
        <v>1.0500000000000001E-2</v>
      </c>
      <c r="I101" s="48">
        <f t="array" ref="I101">SUMPRODUCT(('[1]面板-分位数'!$C$3:$C$498='面板-景气指数'!$A101)*('[1]面板-分位数'!$J$3:$J$498),('[1]面板-分位数'!$C$3:$C$498='面板-景气指数'!$A101)*'[1]面板-分位数'!N$3:N$498)/SUMIF('[1]面板-分位数'!$C$3:$C$498,'面板-景气指数'!$A101,'[1]面板-分位数'!$J$3:$J$498)</f>
        <v>2.6000000000000002E-2</v>
      </c>
      <c r="J101" s="48">
        <f t="array" ref="J101">SUMPRODUCT(('[1]面板-分位数'!$C$3:$C$498='面板-景气指数'!$A101)*('[1]面板-分位数'!$J$3:$J$498),('[1]面板-分位数'!$C$3:$C$498='面板-景气指数'!$A101)*'[1]面板-分位数'!O$3:O$498)/SUMIF('[1]面板-分位数'!$C$3:$C$498,'面板-景气指数'!$A101,'[1]面板-分位数'!$J$3:$J$498)</f>
        <v>5.8000000000000003E-2</v>
      </c>
      <c r="K101" s="48">
        <f t="array" ref="K101">SUMPRODUCT(('[1]面板-分位数'!$C$3:$C$498='面板-景气指数'!$A101)*('[1]面板-分位数'!$J$3:$J$498),('[1]面板-分位数'!$C$3:$C$498='面板-景气指数'!$A101)*'[1]面板-分位数'!P$3:P$498)/SUMIF('[1]面板-分位数'!$C$3:$C$498,'面板-景气指数'!$A101,'[1]面板-分位数'!$J$3:$J$498)</f>
        <v>8.5000000000000006E-2</v>
      </c>
      <c r="L101" s="48">
        <f t="array" ref="L101">SUMPRODUCT(('[1]面板-分位数'!$C$3:$C$498='面板-景气指数'!$A101)*('[1]面板-分位数'!$J$3:$J$498),('[1]面板-分位数'!$C$3:$C$498='面板-景气指数'!$A101)*'[1]面板-分位数'!Q$3:Q$498)/SUMIF('[1]面板-分位数'!$C$3:$C$498,'面板-景气指数'!$A101,'[1]面板-分位数'!$J$3:$J$498)</f>
        <v>0.1215</v>
      </c>
      <c r="M101" s="48">
        <f t="array" ref="M101">SUMPRODUCT(('[1]面板-分位数'!$C$3:$C$498='面板-景气指数'!$A101)*('[1]面板-分位数'!$J$3:$J$498),('[1]面板-分位数'!$C$3:$C$498='面板-景气指数'!$A101)*'[1]面板-分位数'!R$3:R$498)/SUMIF('[1]面板-分位数'!$C$3:$C$498,'面板-景气指数'!$A101,'[1]面板-分位数'!$J$3:$J$498)</f>
        <v>0.154</v>
      </c>
      <c r="N101" s="48">
        <f t="array" ref="N101">SUMPRODUCT(('[1]面板-分位数'!$C$3:$C$498='面板-景气指数'!$A101)*('[1]面板-分位数'!$J$3:$J$498),('[1]面板-分位数'!$C$3:$C$498='面板-景气指数'!$A101)*'[1]面板-分位数'!S$3:S$498)/SUMIF('[1]面板-分位数'!$C$3:$C$498,'面板-景气指数'!$A101,'[1]面板-分位数'!$J$3:$J$498)</f>
        <v>0.27050000000000002</v>
      </c>
      <c r="O101" s="48">
        <f t="array" ref="O101">SUMPRODUCT(('[1]面板-分位数'!$C$3:$C$498='面板-景气指数'!$A101)*('[1]面板-分位数'!$J$3:$J$498),('[1]面板-分位数'!$C$3:$C$498='面板-景气指数'!$A101)*'[1]面板-分位数'!T$3:T$498)/SUMIF('[1]面板-分位数'!$C$3:$C$498,'面板-景气指数'!$A101,'[1]面板-分位数'!$J$3:$J$498)</f>
        <v>0.308</v>
      </c>
      <c r="P101" s="48">
        <f t="array" ref="P101">SUMPRODUCT(('[1]面板-分位数'!$C$3:$C$498='面板-景气指数'!$A101)*('[1]面板-分位数'!$J$3:$J$498),('[1]面板-分位数'!$C$3:$C$498='面板-景气指数'!$A101)*'[1]面板-分位数'!U$3:U$498)/SUMIF('[1]面板-分位数'!$C$3:$C$498,'面板-景气指数'!$A101,'[1]面板-分位数'!$J$3:$J$498)</f>
        <v>0.46749999999999997</v>
      </c>
      <c r="Q101" s="48">
        <f t="array" ref="Q101">SUMPRODUCT(('[1]面板-分位数'!$C$3:$C$498='面板-景气指数'!$A101)*('[1]面板-分位数'!$J$3:$J$498),('[1]面板-分位数'!$C$3:$C$498='面板-景气指数'!$A101)*'[1]面板-分位数'!V$3:V$498)/SUMIF('[1]面板-分位数'!$C$3:$C$498,'面板-景气指数'!$A101,'[1]面板-分位数'!$J$3:$J$498)</f>
        <v>0.60599999999999987</v>
      </c>
      <c r="R101" s="48">
        <f t="array" ref="R101">SUMPRODUCT(('[1]面板-分位数'!$C$3:$C$498='面板-景气指数'!$A101)*('[1]面板-分位数'!$J$3:$J$498),('[1]面板-分位数'!$C$3:$C$498='面板-景气指数'!$A101)*'[1]面板-分位数'!W$3:W$498)/SUMIF('[1]面板-分位数'!$C$3:$C$498,'面板-景气指数'!$A101,'[1]面板-分位数'!$J$3:$J$498)</f>
        <v>0.58450000000000002</v>
      </c>
      <c r="S101" s="48">
        <f t="array" ref="S101">SUMPRODUCT(('[1]面板-分位数'!$C$3:$C$498='面板-景气指数'!$A101)*('[1]面板-分位数'!$J$3:$J$498),('[1]面板-分位数'!$C$3:$C$498='面板-景气指数'!$A101)*'[1]面板-分位数'!X$3:X$498)/SUMIF('[1]面板-分位数'!$C$3:$C$498,'面板-景气指数'!$A101,'[1]面板-分位数'!$J$3:$J$498)</f>
        <v>0.67500000000000004</v>
      </c>
      <c r="T101" s="48">
        <f t="array" ref="T101">SUMPRODUCT(('[1]面板-分位数'!$C$3:$C$498='面板-景气指数'!$A101)*('[1]面板-分位数'!$J$3:$J$498),('[1]面板-分位数'!$C$3:$C$498='面板-景气指数'!$A101)*'[1]面板-分位数'!Y$3:Y$498)/SUMIF('[1]面板-分位数'!$C$3:$C$498,'面板-景气指数'!$A101,'[1]面板-分位数'!$J$3:$J$498)</f>
        <v>0.72799999999999998</v>
      </c>
      <c r="U101" s="48">
        <f t="array" ref="U101">SUMPRODUCT(('[1]面板-分位数'!$C$3:$C$498='面板-景气指数'!$A101)*('[1]面板-分位数'!$J$3:$J$498),('[1]面板-分位数'!$C$3:$C$498='面板-景气指数'!$A101)*'[1]面板-分位数'!Z$3:Z$498)/SUMIF('[1]面板-分位数'!$C$3:$C$498,'面板-景气指数'!$A101,'[1]面板-分位数'!$J$3:$J$498)</f>
        <v>0.82950000000000002</v>
      </c>
      <c r="V101" s="48">
        <f t="array" ref="V101">SUMPRODUCT(('[1]面板-分位数'!$C$3:$C$498='面板-景气指数'!$A101)*('[1]面板-分位数'!$J$3:$J$498),('[1]面板-分位数'!$C$3:$C$498='面板-景气指数'!$A101)*'[1]面板-分位数'!AA$3:AA$498)/SUMIF('[1]面板-分位数'!$C$3:$C$498,'面板-景气指数'!$A101,'[1]面板-分位数'!$J$3:$J$498)</f>
        <v>0.86099999999999999</v>
      </c>
      <c r="W101" s="48">
        <f t="array" ref="W101">SUMPRODUCT(('[1]面板-分位数'!$C$3:$C$498='面板-景气指数'!$A101)*('[1]面板-分位数'!$J$3:$J$498),('[1]面板-分位数'!$C$3:$C$498='面板-景气指数'!$A101)*'[1]面板-分位数'!AB$3:AB$498)/SUMIF('[1]面板-分位数'!$C$3:$C$498,'面板-景气指数'!$A101,'[1]面板-分位数'!$J$3:$J$498)</f>
        <v>0.87700000000000011</v>
      </c>
      <c r="X101" s="48">
        <f t="array" ref="X101">SUMPRODUCT(('[1]面板-分位数'!$C$3:$C$498='面板-景气指数'!$A101)*('[1]面板-分位数'!$J$3:$J$498),('[1]面板-分位数'!$C$3:$C$498='面板-景气指数'!$A101)*'[1]面板-分位数'!AC$3:AC$498)/SUMIF('[1]面板-分位数'!$C$3:$C$498,'面板-景气指数'!$A101,'[1]面板-分位数'!$J$3:$J$498)</f>
        <v>0.87150000000000005</v>
      </c>
      <c r="Y101" s="48">
        <f t="array" ref="Y101">SUMPRODUCT(('[1]面板-分位数'!$C$3:$C$498='面板-景气指数'!$A101)*('[1]面板-分位数'!$J$3:$J$498),('[1]面板-分位数'!$C$3:$C$498='面板-景气指数'!$A101)*'[1]面板-分位数'!AD$3:AD$498)/SUMIF('[1]面板-分位数'!$C$3:$C$498,'面板-景气指数'!$A101,'[1]面板-分位数'!$J$3:$J$498)</f>
        <v>0.872</v>
      </c>
      <c r="Z101" s="48">
        <f t="array" ref="Z101">SUMPRODUCT(('[1]面板-分位数'!$C$3:$C$498='面板-景气指数'!$A101)*('[1]面板-分位数'!$J$3:$J$498),('[1]面板-分位数'!$C$3:$C$498='面板-景气指数'!$A101)*'[1]面板-分位数'!AE$3:AE$498)/SUMIF('[1]面板-分位数'!$C$3:$C$498,'面板-景气指数'!$A101,'[1]面板-分位数'!$J$3:$J$498)</f>
        <v>0.90949999999999998</v>
      </c>
      <c r="AA101" s="48">
        <f t="array" ref="AA101">SUMPRODUCT(('[1]面板-分位数'!$C$3:$C$498='面板-景气指数'!$A101)*('[1]面板-分位数'!$J$3:$J$498),('[1]面板-分位数'!$C$3:$C$498='面板-景气指数'!$A101)*'[1]面板-分位数'!AF$3:AF$498)/SUMIF('[1]面板-分位数'!$C$3:$C$498,'面板-景气指数'!$A101,'[1]面板-分位数'!$J$3:$J$498)</f>
        <v>0.93600000000000005</v>
      </c>
      <c r="AB101" s="48">
        <f t="array" ref="AB101">SUMPRODUCT(('[1]面板-分位数'!$C$3:$C$498='面板-景气指数'!$A101)*('[1]面板-分位数'!$J$3:$J$498),('[1]面板-分位数'!$C$3:$C$498='面板-景气指数'!$A101)*'[1]面板-分位数'!AG$3:AG$498)/SUMIF('[1]面板-分位数'!$C$3:$C$498,'面板-景气指数'!$A101,'[1]面板-分位数'!$J$3:$J$498)</f>
        <v>0.93049999999999999</v>
      </c>
      <c r="AC101" s="48">
        <f t="array" ref="AC101">SUMPRODUCT(('[1]面板-分位数'!$C$3:$C$498='面板-景气指数'!$A101)*('[1]面板-分位数'!$J$3:$J$498),('[1]面板-分位数'!$C$3:$C$498='面板-景气指数'!$A101)*'[1]面板-分位数'!AH$3:AH$498)/SUMIF('[1]面板-分位数'!$C$3:$C$498,'面板-景气指数'!$A101,'[1]面板-分位数'!$J$3:$J$498)</f>
        <v>0.91449999999999998</v>
      </c>
      <c r="AD101" s="48">
        <f t="array" ref="AD101">SUMPRODUCT(('[1]面板-分位数'!$C$3:$C$498='面板-景气指数'!$A101)*('[1]面板-分位数'!$J$3:$J$498),('[1]面板-分位数'!$C$3:$C$498='面板-景气指数'!$A101)*'[1]面板-分位数'!AI$3:AI$498)/SUMIF('[1]面板-分位数'!$C$3:$C$498,'面板-景气指数'!$A101,'[1]面板-分位数'!$J$3:$J$498)</f>
        <v>0.94650000000000001</v>
      </c>
      <c r="AE101" s="48">
        <f t="array" ref="AE101">SUMPRODUCT(('[1]面板-分位数'!$C$3:$C$498='面板-景气指数'!$A101)*('[1]面板-分位数'!$J$3:$J$498),('[1]面板-分位数'!$C$3:$C$498='面板-景气指数'!$A101)*'[1]面板-分位数'!AJ$3:AJ$498)/SUMIF('[1]面板-分位数'!$C$3:$C$498,'面板-景气指数'!$A101,'[1]面板-分位数'!$J$3:$J$498)</f>
        <v>0.93049999999999999</v>
      </c>
      <c r="AF101" s="48">
        <f t="array" ref="AF101">SUMPRODUCT(('[1]面板-分位数'!$C$3:$C$498='面板-景气指数'!$A101)*('[1]面板-分位数'!$J$3:$J$498),('[1]面板-分位数'!$C$3:$C$498='面板-景气指数'!$A101)*'[1]面板-分位数'!AK$3:AK$498)/SUMIF('[1]面板-分位数'!$C$3:$C$498,'面板-景气指数'!$A101,'[1]面板-分位数'!$J$3:$J$498)</f>
        <v>0.91400000000000003</v>
      </c>
      <c r="AG101" s="48">
        <f t="array" ref="AG101">SUMPRODUCT(('[1]面板-分位数'!$C$3:$C$498='面板-景气指数'!$A101)*('[1]面板-分位数'!$J$3:$J$498),('[1]面板-分位数'!$C$3:$C$498='面板-景气指数'!$A101)*'[1]面板-分位数'!AL$3:AL$498)/SUMIF('[1]面板-分位数'!$C$3:$C$498,'面板-景气指数'!$A101,'[1]面板-分位数'!$J$3:$J$498)</f>
        <v>0.82399999999999995</v>
      </c>
      <c r="AH101" s="48">
        <f t="array" ref="AH101">SUMPRODUCT(('[1]面板-分位数'!$C$3:$C$498='面板-景气指数'!$A101)*('[1]面板-分位数'!$J$3:$J$498),('[1]面板-分位数'!$C$3:$C$498='面板-景气指数'!$A101)*'[1]面板-分位数'!AM$3:AM$498)/SUMIF('[1]面板-分位数'!$C$3:$C$498,'面板-景气指数'!$A101,'[1]面板-分位数'!$J$3:$J$498)</f>
        <v>0.84550000000000014</v>
      </c>
      <c r="AI101" s="48">
        <f t="array" ref="AI101">SUMPRODUCT(('[1]面板-分位数'!$C$3:$C$498='面板-景气指数'!$A101)*('[1]面板-分位数'!$J$3:$J$498),('[1]面板-分位数'!$C$3:$C$498='面板-景气指数'!$A101)*'[1]面板-分位数'!AN$3:AN$498)/SUMIF('[1]面板-分位数'!$C$3:$C$498,'面板-景气指数'!$A101,'[1]面板-分位数'!$J$3:$J$498)</f>
        <v>0.68</v>
      </c>
      <c r="AJ101" s="48">
        <f t="array" ref="AJ101">SUMPRODUCT(('[1]面板-分位数'!$C$3:$C$498='面板-景气指数'!$A101)*('[1]面板-分位数'!$J$3:$J$498),('[1]面板-分位数'!$C$3:$C$498='面板-景气指数'!$A101)*'[1]面板-分位数'!AO$3:AO$498)/SUMIF('[1]面板-分位数'!$C$3:$C$498,'面板-景气指数'!$A101,'[1]面板-分位数'!$J$3:$J$498)</f>
        <v>0.65399999999999991</v>
      </c>
      <c r="AK101" s="48">
        <f t="array" ref="AK101">SUMPRODUCT(('[1]面板-分位数'!$C$3:$C$498='面板-景气指数'!$A101)*('[1]面板-分位数'!$J$3:$J$498),('[1]面板-分位数'!$C$3:$C$498='面板-景气指数'!$A101)*'[1]面板-分位数'!AP$3:AP$498)/SUMIF('[1]面板-分位数'!$C$3:$C$498,'面板-景气指数'!$A101,'[1]面板-分位数'!$J$3:$J$498)</f>
        <v>0.53149999999999997</v>
      </c>
      <c r="AL101" s="48">
        <f t="array" ref="AL101">SUMPRODUCT(('[1]面板-分位数'!$C$3:$C$498='面板-景气指数'!$A101)*('[1]面板-分位数'!$J$3:$J$498),('[1]面板-分位数'!$C$3:$C$498='面板-景气指数'!$A101)*'[1]面板-分位数'!AQ$3:AQ$498)/SUMIF('[1]面板-分位数'!$C$3:$C$498,'面板-景气指数'!$A101,'[1]面板-分位数'!$J$3:$J$498)</f>
        <v>0.48899999999999999</v>
      </c>
      <c r="AM101" s="48">
        <f t="array" ref="AM101">SUMPRODUCT(('[1]面板-分位数'!$C$3:$C$498='面板-景气指数'!$A101)*('[1]面板-分位数'!$J$3:$J$498),('[1]面板-分位数'!$C$3:$C$498='面板-景气指数'!$A101)*'[1]面板-分位数'!AR$3:AR$498)/SUMIF('[1]面板-分位数'!$C$3:$C$498,'面板-景气指数'!$A101,'[1]面板-分位数'!$J$3:$J$498)</f>
        <v>0.50449999999999995</v>
      </c>
      <c r="AN101" s="48">
        <f t="array" ref="AN101">SUMPRODUCT(('[1]面板-分位数'!$C$3:$C$498='面板-景气指数'!$A101)*('[1]面板-分位数'!$J$3:$J$498),('[1]面板-分位数'!$C$3:$C$498='面板-景气指数'!$A101)*'[1]面板-分位数'!AS$3:AS$498)/SUMIF('[1]面板-分位数'!$C$3:$C$498,'面板-景气指数'!$A101,'[1]面板-分位数'!$J$3:$J$498)</f>
        <v>0.46749999999999997</v>
      </c>
      <c r="AO101" s="48">
        <f t="array" ref="AO101">SUMPRODUCT(('[1]面板-分位数'!$C$3:$C$498='面板-景气指数'!$A101)*('[1]面板-分位数'!$J$3:$J$498),('[1]面板-分位数'!$C$3:$C$498='面板-景气指数'!$A101)*'[1]面板-分位数'!AT$3:AT$498)/SUMIF('[1]面板-分位数'!$C$3:$C$498,'面板-景气指数'!$A101,'[1]面板-分位数'!$J$3:$J$498)</f>
        <v>0.46749999999999997</v>
      </c>
      <c r="AP101" s="48">
        <f t="array" ref="AP101">SUMPRODUCT(('[1]面板-分位数'!$C$3:$C$498='面板-景气指数'!$A101)*('[1]面板-分位数'!$J$3:$J$498),('[1]面板-分位数'!$C$3:$C$498='面板-景气指数'!$A101)*'[1]面板-分位数'!AU$3:AU$498)/SUMIF('[1]面板-分位数'!$C$3:$C$498,'面板-景气指数'!$A101,'[1]面板-分位数'!$J$3:$J$498)</f>
        <v>0.32950000000000002</v>
      </c>
      <c r="AQ101" s="48">
        <f t="array" ref="AQ101">SUMPRODUCT(('[1]面板-分位数'!$C$3:$C$498='面板-景气指数'!$A101)*('[1]面板-分位数'!$J$3:$J$498),('[1]面板-分位数'!$C$3:$C$498='面板-景气指数'!$A101)*'[1]面板-分位数'!AV$3:AV$498)/SUMIF('[1]面板-分位数'!$C$3:$C$498,'面板-景气指数'!$A101,'[1]面板-分位数'!$J$3:$J$498)</f>
        <v>0.28650000000000003</v>
      </c>
      <c r="AR101" s="48">
        <f t="array" ref="AR101">SUMPRODUCT(('[1]面板-分位数'!$C$3:$C$498='面板-景气指数'!$A101)*('[1]面板-分位数'!$J$3:$J$498),('[1]面板-分位数'!$C$3:$C$498='面板-景气指数'!$A101)*'[1]面板-分位数'!AW$3:AW$498)/SUMIF('[1]面板-分位数'!$C$3:$C$498,'面板-景气指数'!$A101,'[1]面板-分位数'!$J$3:$J$498)</f>
        <v>0.223</v>
      </c>
      <c r="AS101" s="48">
        <f t="array" ref="AS101">SUMPRODUCT(('[1]面板-分位数'!$C$3:$C$498='面板-景气指数'!$A101)*('[1]面板-分位数'!$J$3:$J$498),('[1]面板-分位数'!$C$3:$C$498='面板-景气指数'!$A101)*'[1]面板-分位数'!AX$3:AX$498)/SUMIF('[1]面板-分位数'!$C$3:$C$498,'面板-景气指数'!$A101,'[1]面板-分位数'!$J$3:$J$498)</f>
        <v>0.21199999999999999</v>
      </c>
      <c r="AT101" s="48">
        <f t="array" ref="AT101">SUMPRODUCT(('[1]面板-分位数'!$C$3:$C$498='面板-景气指数'!$A101)*('[1]面板-分位数'!$J$3:$J$498),('[1]面板-分位数'!$C$3:$C$498='面板-景气指数'!$A101)*'[1]面板-分位数'!AY$3:AY$498)/SUMIF('[1]面板-分位数'!$C$3:$C$498,'面板-景气指数'!$A101,'[1]面板-分位数'!$J$3:$J$498)</f>
        <v>0.159</v>
      </c>
      <c r="AU101" s="48">
        <f t="array" ref="AU101">SUMPRODUCT(('[1]面板-分位数'!$C$3:$C$498='面板-景气指数'!$A101)*('[1]面板-分位数'!$J$3:$J$498),('[1]面板-分位数'!$C$3:$C$498='面板-景气指数'!$A101)*'[1]面板-分位数'!AZ$3:AZ$498)/SUMIF('[1]面板-分位数'!$C$3:$C$498,'面板-景气指数'!$A101,'[1]面板-分位数'!$J$3:$J$498)</f>
        <v>0.20700000000000005</v>
      </c>
      <c r="AV101" s="48">
        <f t="array" ref="AV101">SUMPRODUCT(('[1]面板-分位数'!$C$3:$C$498='面板-景气指数'!$A101)*('[1]面板-分位数'!$J$3:$J$498),('[1]面板-分位数'!$C$3:$C$498='面板-景气指数'!$A101)*'[1]面板-分位数'!BA$3:BA$498)/SUMIF('[1]面板-分位数'!$C$3:$C$498,'面板-景气指数'!$A101,'[1]面板-分位数'!$J$3:$J$498)</f>
        <v>0.19650000000000001</v>
      </c>
      <c r="AW101" s="48">
        <f t="array" ref="AW101">SUMPRODUCT(('[1]面板-分位数'!$C$3:$C$498='面板-景气指数'!$A101)*('[1]面板-分位数'!$J$3:$J$498),('[1]面板-分位数'!$C$3:$C$498='面板-景气指数'!$A101)*'[1]面板-分位数'!BB$3:BB$498)/SUMIF('[1]面板-分位数'!$C$3:$C$498,'面板-景气指数'!$A101,'[1]面板-分位数'!$J$3:$J$498)</f>
        <v>0.32400000000000001</v>
      </c>
      <c r="AX101" s="48">
        <f t="array" ref="AX101">SUMPRODUCT(('[1]面板-分位数'!$C$3:$C$498='面板-景气指数'!$A101)*('[1]面板-分位数'!$J$3:$J$498),('[1]面板-分位数'!$C$3:$C$498='面板-景气指数'!$A101)*'[1]面板-分位数'!BC$3:BC$498)/SUMIF('[1]面板-分位数'!$C$3:$C$498,'面板-景气指数'!$A101,'[1]面板-分位数'!$J$3:$J$498)</f>
        <v>0.36100000000000004</v>
      </c>
      <c r="AY101" s="48">
        <f t="array" ref="AY101">SUMPRODUCT(('[1]面板-分位数'!$C$3:$C$498='面板-景气指数'!$A101)*('[1]面板-分位数'!$J$3:$J$498),('[1]面板-分位数'!$C$3:$C$498='面板-景气指数'!$A101)*'[1]面板-分位数'!BD$3:BD$498)/SUMIF('[1]面板-分位数'!$C$3:$C$498,'面板-景气指数'!$A101,'[1]面板-分位数'!$J$3:$J$498)</f>
        <v>0.36099999999999999</v>
      </c>
      <c r="AZ101" s="48">
        <f t="array" ref="AZ101">SUMPRODUCT(('[1]面板-分位数'!$C$3:$C$498='面板-景气指数'!$A101)*('[1]面板-分位数'!$J$3:$J$498),('[1]面板-分位数'!$C$3:$C$498='面板-景气指数'!$A101)*'[1]面板-分位数'!BE$3:BE$498)/SUMIF('[1]面板-分位数'!$C$3:$C$498,'面板-景气指数'!$A101,'[1]面板-分位数'!$J$3:$J$498)</f>
        <v>0.39799999999999996</v>
      </c>
      <c r="BA101" s="48">
        <f t="array" ref="BA101">SUMPRODUCT(('[1]面板-分位数'!$C$3:$C$498='面板-景气指数'!$A101)*('[1]面板-分位数'!$J$3:$J$498),('[1]面板-分位数'!$C$3:$C$498='面板-景气指数'!$A101)*'[1]面板-分位数'!BF$3:BF$498)/SUMIF('[1]面板-分位数'!$C$3:$C$498,'面板-景气指数'!$A101,'[1]面板-分位数'!$J$3:$J$498)</f>
        <v>0.36649999999999999</v>
      </c>
      <c r="BB101" s="48">
        <f t="array" ref="BB101">SUMPRODUCT(('[1]面板-分位数'!$C$3:$C$498='面板-景气指数'!$A101)*('[1]面板-分位数'!$J$3:$J$498),('[1]面板-分位数'!$C$3:$C$498='面板-景气指数'!$A101)*'[1]面板-分位数'!BG$3:BG$498)/SUMIF('[1]面板-分位数'!$C$3:$C$498,'面板-景气指数'!$A101,'[1]面板-分位数'!$J$3:$J$498)</f>
        <v>0.40349999999999997</v>
      </c>
      <c r="BC101" s="48">
        <f t="array" ref="BC101">SUMPRODUCT(('[1]面板-分位数'!$C$3:$C$498='面板-景气指数'!$A101)*('[1]面板-分位数'!$J$3:$J$498),('[1]面板-分位数'!$C$3:$C$498='面板-景气指数'!$A101)*'[1]面板-分位数'!BH$3:BH$498)/SUMIF('[1]面板-分位数'!$C$3:$C$498,'面板-景气指数'!$A101,'[1]面板-分位数'!$J$3:$J$498)</f>
        <v>0.42</v>
      </c>
      <c r="BD101" s="48">
        <f t="array" ref="BD101">SUMPRODUCT(('[1]面板-分位数'!$C$3:$C$498='面板-景气指数'!$A101)*('[1]面板-分位数'!$J$3:$J$498),('[1]面板-分位数'!$C$3:$C$498='面板-景气指数'!$A101)*'[1]面板-分位数'!BI$3:BI$498)/SUMIF('[1]面板-分位数'!$C$3:$C$498,'面板-景气指数'!$A101,'[1]面板-分位数'!$J$3:$J$498)</f>
        <v>0.46749999999999997</v>
      </c>
      <c r="BE101" s="48">
        <f t="array" ref="BE101">SUMPRODUCT(('[1]面板-分位数'!$C$3:$C$498='面板-景气指数'!$A101)*('[1]面板-分位数'!$J$3:$J$498),('[1]面板-分位数'!$C$3:$C$498='面板-景气指数'!$A101)*'[1]面板-分位数'!BJ$3:BJ$498)/SUMIF('[1]面板-分位数'!$C$3:$C$498,'面板-景气指数'!$A101,'[1]面板-分位数'!$J$3:$J$498)</f>
        <v>0.51</v>
      </c>
      <c r="BF101" s="48">
        <f t="array" ref="BF101">SUMPRODUCT(('[1]面板-分位数'!$C$3:$C$498='面板-景气指数'!$A101)*('[1]面板-分位数'!$J$3:$J$498),('[1]面板-分位数'!$C$3:$C$498='面板-景气指数'!$A101)*'[1]面板-分位数'!BK$3:BK$498)/SUMIF('[1]面板-分位数'!$C$3:$C$498,'面板-景气指数'!$A101,'[1]面板-分位数'!$J$3:$J$498)</f>
        <v>0.60549999999999993</v>
      </c>
      <c r="BG101" s="48">
        <f t="array" ref="BG101">SUMPRODUCT(('[1]面板-分位数'!$C$3:$C$498='面板-景气指数'!$A101)*('[1]面板-分位数'!$J$3:$J$498),('[1]面板-分位数'!$C$3:$C$498='面板-景气指数'!$A101)*'[1]面板-分位数'!BL$3:BL$498)/SUMIF('[1]面板-分位数'!$C$3:$C$498,'面板-景气指数'!$A101,'[1]面板-分位数'!$J$3:$J$498)</f>
        <v>0.59550000000000014</v>
      </c>
      <c r="BH101" s="48">
        <f t="array" ref="BH101">SUMPRODUCT(('[1]面板-分位数'!$C$3:$C$498='面板-景气指数'!$A101)*('[1]面板-分位数'!$J$3:$J$498),('[1]面板-分位数'!$C$3:$C$498='面板-景气指数'!$A101)*'[1]面板-分位数'!BM$3:BM$498)/SUMIF('[1]面板-分位数'!$C$3:$C$498,'面板-景气指数'!$A101,'[1]面板-分位数'!$J$3:$J$498)</f>
        <v>0.56900000000000006</v>
      </c>
      <c r="BI101" s="48">
        <f t="array" ref="BI101">SUMPRODUCT(('[1]面板-分位数'!$C$3:$C$498='面板-景气指数'!$A101)*('[1]面板-分位数'!$J$3:$J$498),('[1]面板-分位数'!$C$3:$C$498='面板-景气指数'!$A101)*'[1]面板-分位数'!BN$3:BN$498)/SUMIF('[1]面板-分位数'!$C$3:$C$498,'面板-景气指数'!$A101,'[1]面板-分位数'!$J$3:$J$498)</f>
        <v>0.53149999999999997</v>
      </c>
      <c r="BJ101" s="48">
        <f t="array" ref="BJ101">SUMPRODUCT(('[1]面板-分位数'!$C$3:$C$498='面板-景气指数'!$A101)*('[1]面板-分位数'!$J$3:$J$498),('[1]面板-分位数'!$C$3:$C$498='面板-景气指数'!$A101)*'[1]面板-分位数'!BO$3:BO$498)/SUMIF('[1]面板-分位数'!$C$3:$C$498,'面板-景气指数'!$A101,'[1]面板-分位数'!$J$3:$J$498)</f>
        <v>0.51549999999999996</v>
      </c>
      <c r="BK101" s="48">
        <f t="array" ref="BK101">SUMPRODUCT(('[1]面板-分位数'!$C$3:$C$498='面板-景气指数'!$A101)*('[1]面板-分位数'!$J$3:$J$498),('[1]面板-分位数'!$C$3:$C$498='面板-景气指数'!$A101)*'[1]面板-分位数'!BP$3:BP$498)/SUMIF('[1]面板-分位数'!$C$3:$C$498,'面板-景气指数'!$A101,'[1]面板-分位数'!$J$3:$J$498)</f>
        <v>0.54200000000000004</v>
      </c>
      <c r="BL101" s="48">
        <f t="array" ref="BL101">SUMPRODUCT(('[1]面板-分位数'!$C$3:$C$498='面板-景气指数'!$A101)*('[1]面板-分位数'!$J$3:$J$498),('[1]面板-分位数'!$C$3:$C$498='面板-景气指数'!$A101)*'[1]面板-分位数'!BQ$3:BQ$498)/SUMIF('[1]面板-分位数'!$C$3:$C$498,'面板-景气指数'!$A101,'[1]面板-分位数'!$J$3:$J$498)</f>
        <v>0.65949999999999998</v>
      </c>
      <c r="BM101" s="48">
        <f t="array" ref="BM101">SUMPRODUCT(('[1]面板-分位数'!$C$3:$C$498='面板-景气指数'!$A101)*('[1]面板-分位数'!$J$3:$J$498),('[1]面板-分位数'!$C$3:$C$498='面板-景气指数'!$A101)*'[1]面板-分位数'!BR$3:BR$498)/SUMIF('[1]面板-分位数'!$C$3:$C$498,'面板-景气指数'!$A101,'[1]面板-分位数'!$J$3:$J$498)</f>
        <v>0.66449999999999998</v>
      </c>
      <c r="BN101" s="48">
        <f t="array" ref="BN101">SUMPRODUCT(('[1]面板-分位数'!$C$3:$C$498='面板-景气指数'!$A101)*('[1]面板-分位数'!$J$3:$J$498),('[1]面板-分位数'!$C$3:$C$498='面板-景气指数'!$A101)*'[1]面板-分位数'!BS$3:BS$498)/SUMIF('[1]面板-分位数'!$C$3:$C$498,'面板-景气指数'!$A101,'[1]面板-分位数'!$J$3:$J$498)</f>
        <v>0.58449999999999991</v>
      </c>
      <c r="BO101" s="48">
        <f t="array" ref="BO101">SUMPRODUCT(('[1]面板-分位数'!$C$3:$C$498='面板-景气指数'!$A101)*('[1]面板-分位数'!$J$3:$J$498),('[1]面板-分位数'!$C$3:$C$498='面板-景气指数'!$A101)*'[1]面板-分位数'!BT$3:BT$498)/SUMIF('[1]面板-分位数'!$C$3:$C$498,'面板-景气指数'!$A101,'[1]面板-分位数'!$J$3:$J$498)</f>
        <v>0.38799999999999996</v>
      </c>
      <c r="BP101" s="48">
        <f t="array" ref="BP101">SUMPRODUCT(('[1]面板-分位数'!$C$3:$C$498='面板-景气指数'!$A101)*('[1]面板-分位数'!$J$3:$J$498),('[1]面板-分位数'!$C$3:$C$498='面板-景气指数'!$A101)*'[1]面板-分位数'!BU$3:BU$498)/SUMIF('[1]面板-分位数'!$C$3:$C$498,'面板-景气指数'!$A101,'[1]面板-分位数'!$J$3:$J$498)</f>
        <v>0.27100000000000002</v>
      </c>
      <c r="BQ101" s="48">
        <f t="array" ref="BQ101">SUMPRODUCT(('[1]面板-分位数'!$C$3:$C$498='面板-景气指数'!$A101)*('[1]面板-分位数'!$J$3:$J$498),('[1]面板-分位数'!$C$3:$C$498='面板-景气指数'!$A101)*'[1]面板-分位数'!BV$3:BV$498)/SUMIF('[1]面板-分位数'!$C$3:$C$498,'面板-景气指数'!$A101,'[1]面板-分位数'!$J$3:$J$498)</f>
        <v>0.2445</v>
      </c>
      <c r="BR101" s="48">
        <f t="array" ref="BR101">SUMPRODUCT(('[1]面板-分位数'!$C$3:$C$498='面板-景气指数'!$A101)*('[1]面板-分位数'!$J$3:$J$498),('[1]面板-分位数'!$C$3:$C$498='面板-景气指数'!$A101)*'[1]面板-分位数'!BW$3:BW$498)/SUMIF('[1]面板-分位数'!$C$3:$C$498,'面板-景气指数'!$A101,'[1]面板-分位数'!$J$3:$J$498)</f>
        <v>0.159</v>
      </c>
      <c r="BS101" s="48">
        <f t="array" ref="BS101">SUMPRODUCT(('[1]面板-分位数'!$C$3:$C$498='面板-景气指数'!$A101)*('[1]面板-分位数'!$J$3:$J$498),('[1]面板-分位数'!$C$3:$C$498='面板-景气指数'!$A101)*'[1]面板-分位数'!BX$3:BX$498)/SUMIF('[1]面板-分位数'!$C$3:$C$498,'面板-景气指数'!$A101,'[1]面板-分位数'!$J$3:$J$498)</f>
        <v>0.21200000000000002</v>
      </c>
      <c r="BT101" s="48">
        <f t="array" ref="BT101">SUMPRODUCT(('[1]面板-分位数'!$C$3:$C$498='面板-景气指数'!$A101)*('[1]面板-分位数'!$J$3:$J$498),('[1]面板-分位数'!$C$3:$C$498='面板-景气指数'!$A101)*'[1]面板-分位数'!BY$3:BY$498)/SUMIF('[1]面板-分位数'!$C$3:$C$498,'面板-景气指数'!$A101,'[1]面板-分位数'!$J$3:$J$498)</f>
        <v>0.20200000000000001</v>
      </c>
      <c r="BU101" s="48">
        <f t="array" ref="BU101">SUMPRODUCT(('[1]面板-分位数'!$C$3:$C$498='面板-景气指数'!$A101)*('[1]面板-分位数'!$J$3:$J$498),('[1]面板-分位数'!$C$3:$C$498='面板-景气指数'!$A101)*'[1]面板-分位数'!BZ$3:BZ$498)/SUMIF('[1]面板-分位数'!$C$3:$C$498,'面板-景气指数'!$A101,'[1]面板-分位数'!$J$3:$J$498)</f>
        <v>0.29200000000000004</v>
      </c>
      <c r="BV101" s="48">
        <f t="array" ref="BV101">SUMPRODUCT(('[1]面板-分位数'!$C$3:$C$498='面板-景气指数'!$A101)*('[1]面板-分位数'!$J$3:$J$498),('[1]面板-分位数'!$C$3:$C$498='面板-景气指数'!$A101)*'[1]面板-分位数'!CA$3:CA$498)/SUMIF('[1]面板-分位数'!$C$3:$C$498,'面板-景气指数'!$A101,'[1]面板-分位数'!$J$3:$J$498)</f>
        <v>0.30249999999999999</v>
      </c>
      <c r="BW101" s="48">
        <f t="array" ref="BW101">SUMPRODUCT(('[1]面板-分位数'!$C$3:$C$498='面板-景气指数'!$A101)*('[1]面板-分位数'!$J$3:$J$498),('[1]面板-分位数'!$C$3:$C$498='面板-景气指数'!$A101)*'[1]面板-分位数'!CB$3:CB$498)/SUMIF('[1]面板-分位数'!$C$3:$C$498,'面板-景气指数'!$A101,'[1]面板-分位数'!$J$3:$J$498)</f>
        <v>0.43049999999999999</v>
      </c>
      <c r="BX101" s="48">
        <f t="array" ref="BX101">SUMPRODUCT(('[1]面板-分位数'!$C$3:$C$498='面板-景气指数'!$A101)*('[1]面板-分位数'!$J$3:$J$498),('[1]面板-分位数'!$C$3:$C$498='面板-景气指数'!$A101)*'[1]面板-分位数'!CC$3:CC$498)/SUMIF('[1]面板-分位数'!$C$3:$C$498,'面板-景气指数'!$A101,'[1]面板-分位数'!$J$3:$J$498)</f>
        <v>0.39850000000000002</v>
      </c>
      <c r="BY101" s="48">
        <f t="array" ref="BY101">SUMPRODUCT(('[1]面板-分位数'!$C$3:$C$498='面板-景气指数'!$A101)*('[1]面板-分位数'!$J$3:$J$498),('[1]面板-分位数'!$C$3:$C$498='面板-景气指数'!$A101)*'[1]面板-分位数'!CD$3:CD$498)/SUMIF('[1]面板-分位数'!$C$3:$C$498,'面板-景气指数'!$A101,'[1]面板-分位数'!$J$3:$J$498)</f>
        <v>0.441</v>
      </c>
      <c r="BZ101" s="48">
        <f t="array" ref="BZ101">SUMPRODUCT(('[1]面板-分位数'!$C$3:$C$498='面板-景气指数'!$A101)*('[1]面板-分位数'!$J$3:$J$498),('[1]面板-分位数'!$C$3:$C$498='面板-景气指数'!$A101)*'[1]面板-分位数'!CE$3:CE$498)/SUMIF('[1]面板-分位数'!$C$3:$C$498,'面板-景气指数'!$A101,'[1]面板-分位数'!$J$3:$J$498)</f>
        <v>0.47850000000000004</v>
      </c>
      <c r="CA101" s="48">
        <f t="array" ref="CA101">SUMPRODUCT(('[1]面板-分位数'!$C$3:$C$498='面板-景气指数'!$A101)*('[1]面板-分位数'!$J$3:$J$498),('[1]面板-分位数'!$C$3:$C$498='面板-景气指数'!$A101)*'[1]面板-分位数'!CF$3:CF$498)/SUMIF('[1]面板-分位数'!$C$3:$C$498,'面板-景气指数'!$A101,'[1]面板-分位数'!$J$3:$J$498)</f>
        <v>0.69650000000000001</v>
      </c>
      <c r="CB101" s="48">
        <f t="array" ref="CB101">SUMPRODUCT(('[1]面板-分位数'!$C$3:$C$498='面板-景气指数'!$A101)*('[1]面板-分位数'!$J$3:$J$498),('[1]面板-分位数'!$C$3:$C$498='面板-景气指数'!$A101)*'[1]面板-分位数'!CG$3:CG$498)/SUMIF('[1]面板-分位数'!$C$3:$C$498,'面板-景气指数'!$A101,'[1]面板-分位数'!$J$3:$J$498)</f>
        <v>0.755</v>
      </c>
      <c r="CC101" s="48">
        <f t="array" ref="CC101">SUMPRODUCT(('[1]面板-分位数'!$C$3:$C$498='面板-景气指数'!$A101)*('[1]面板-分位数'!$J$3:$J$498),('[1]面板-分位数'!$C$3:$C$498='面板-景气指数'!$A101)*'[1]面板-分位数'!CH$3:CH$498)/SUMIF('[1]面板-分位数'!$C$3:$C$498,'面板-景气指数'!$A101,'[1]面板-分位数'!$J$3:$J$498)</f>
        <v>0.8135</v>
      </c>
      <c r="CD101" s="48">
        <f t="array" ref="CD101">SUMPRODUCT(('[1]面板-分位数'!$C$3:$C$498='面板-景气指数'!$A101)*('[1]面板-分位数'!$J$3:$J$498),('[1]面板-分位数'!$C$3:$C$498='面板-景气指数'!$A101)*'[1]面板-分位数'!CI$3:CI$498)/SUMIF('[1]面板-分位数'!$C$3:$C$498,'面板-景气指数'!$A101,'[1]面板-分位数'!$J$3:$J$498)</f>
        <v>0.81850000000000001</v>
      </c>
      <c r="CE101" s="48">
        <f t="array" ref="CE101">SUMPRODUCT(('[1]面板-分位数'!$C$3:$C$498='面板-景气指数'!$A101)*('[1]面板-分位数'!$J$3:$J$498),('[1]面板-分位数'!$C$3:$C$498='面板-景气指数'!$A101)*'[1]面板-分位数'!CJ$3:CJ$498)/SUMIF('[1]面板-分位数'!$C$3:$C$498,'面板-景气指数'!$A101,'[1]面板-分位数'!$J$3:$J$498)</f>
        <v>0.7599999999999999</v>
      </c>
      <c r="CF101" s="48">
        <f t="array" ref="CF101">SUMPRODUCT(('[1]面板-分位数'!$C$3:$C$498='面板-景气指数'!$A101)*('[1]面板-分位数'!$J$3:$J$498),('[1]面板-分位数'!$C$3:$C$498='面板-景气指数'!$A101)*'[1]面板-分位数'!CK$3:CK$498)/SUMIF('[1]面板-分位数'!$C$3:$C$498,'面板-景气指数'!$A101,'[1]面板-分位数'!$J$3:$J$498)</f>
        <v>0.72299999999999998</v>
      </c>
      <c r="CG101" s="48">
        <f t="array" ref="CG101">SUMPRODUCT(('[1]面板-分位数'!$C$3:$C$498='面板-景气指数'!$A101)*('[1]面板-分位数'!$J$3:$J$498),('[1]面板-分位数'!$C$3:$C$498='面板-景气指数'!$A101)*'[1]面板-分位数'!CL$3:CL$498)/SUMIF('[1]面板-分位数'!$C$3:$C$498,'面板-景气指数'!$A101,'[1]面板-分位数'!$J$3:$J$498)</f>
        <v>0.622</v>
      </c>
      <c r="CH101" s="48">
        <f t="array" ref="CH101">SUMPRODUCT(('[1]面板-分位数'!$C$3:$C$498='面板-景气指数'!$A101)*('[1]面板-分位数'!$J$3:$J$498),('[1]面板-分位数'!$C$3:$C$498='面板-景气指数'!$A101)*'[1]面板-分位数'!CM$3:CM$498)/SUMIF('[1]面板-分位数'!$C$3:$C$498,'面板-景气指数'!$A101,'[1]面板-分位数'!$J$3:$J$498)</f>
        <v>0.61099999999999999</v>
      </c>
      <c r="CI101" s="48">
        <f t="array" ref="CI101">SUMPRODUCT(('[1]面板-分位数'!$C$3:$C$498='面板-景气指数'!$A101)*('[1]面板-分位数'!$J$3:$J$498),('[1]面板-分位数'!$C$3:$C$498='面板-景气指数'!$A101)*'[1]面板-分位数'!CN$3:CN$498)/SUMIF('[1]面板-分位数'!$C$3:$C$498,'面板-景气指数'!$A101,'[1]面板-分位数'!$J$3:$J$498)</f>
        <v>0.55300000000000005</v>
      </c>
      <c r="CJ101" s="48">
        <f t="array" ref="CJ101">SUMPRODUCT(('[1]面板-分位数'!$C$3:$C$498='面板-景气指数'!$A101)*('[1]面板-分位数'!$J$3:$J$498),('[1]面板-分位数'!$C$3:$C$498='面板-景气指数'!$A101)*'[1]面板-分位数'!CO$3:CO$498)/SUMIF('[1]面板-分位数'!$C$3:$C$498,'面板-景气指数'!$A101,'[1]面板-分位数'!$J$3:$J$498)</f>
        <v>0.60600000000000009</v>
      </c>
      <c r="CK101" s="48">
        <f t="array" ref="CK101">SUMPRODUCT(('[1]面板-分位数'!$C$3:$C$498='面板-景气指数'!$A101)*('[1]面板-分位数'!$J$3:$J$498),('[1]面板-分位数'!$C$3:$C$498='面板-景气指数'!$A101)*'[1]面板-分位数'!CP$3:CP$498)/SUMIF('[1]面板-分位数'!$C$3:$C$498,'面板-景气指数'!$A101,'[1]面板-分位数'!$J$3:$J$498)</f>
        <v>0.63249999999999995</v>
      </c>
      <c r="CL101" s="48">
        <f t="array" ref="CL101">SUMPRODUCT(('[1]面板-分位数'!$C$3:$C$498='面板-景气指数'!$A101)*('[1]面板-分位数'!$J$3:$J$498),('[1]面板-分位数'!$C$3:$C$498='面板-景气指数'!$A101)*'[1]面板-分位数'!CQ$3:CQ$498)/SUMIF('[1]面板-分位数'!$C$3:$C$498,'面板-景气指数'!$A101,'[1]面板-分位数'!$J$3:$J$498)</f>
        <v>0.57900000000000007</v>
      </c>
      <c r="CM101" s="48">
        <f t="array" ref="CM101">SUMPRODUCT(('[1]面板-分位数'!$C$3:$C$498='面板-景气指数'!$A101)*('[1]面板-分位数'!$J$3:$J$498),('[1]面板-分位数'!$C$3:$C$498='面板-景气指数'!$A101)*'[1]面板-分位数'!CR$3:CR$498)/SUMIF('[1]面板-分位数'!$C$3:$C$498,'面板-景气指数'!$A101,'[1]面板-分位数'!$J$3:$J$498)</f>
        <v>0.45700000000000002</v>
      </c>
      <c r="CN101" s="48">
        <f t="array" ref="CN101">SUMPRODUCT(('[1]面板-分位数'!$C$3:$C$498='面板-景气指数'!$A101)*('[1]面板-分位数'!$J$3:$J$498),('[1]面板-分位数'!$C$3:$C$498='面板-景气指数'!$A101)*'[1]面板-分位数'!CS$3:CS$498)/SUMIF('[1]面板-分位数'!$C$3:$C$498,'面板-景气指数'!$A101,'[1]面板-分位数'!$J$3:$J$498)</f>
        <v>0.44650000000000001</v>
      </c>
      <c r="CO101" s="48">
        <f t="array" ref="CO101">SUMPRODUCT(('[1]面板-分位数'!$C$3:$C$498='面板-景气指数'!$A101)*('[1]面板-分位数'!$J$3:$J$498),('[1]面板-分位数'!$C$3:$C$498='面板-景气指数'!$A101)*'[1]面板-分位数'!CT$3:CT$498)/SUMIF('[1]面板-分位数'!$C$3:$C$498,'面板-景气指数'!$A101,'[1]面板-分位数'!$J$3:$J$498)</f>
        <v>0.40349999999999997</v>
      </c>
      <c r="CP101" s="48">
        <f t="array" ref="CP101">SUMPRODUCT(('[1]面板-分位数'!$C$3:$C$498='面板-景气指数'!$A101)*('[1]面板-分位数'!$J$3:$J$498),('[1]面板-分位数'!$C$3:$C$498='面板-景气指数'!$A101)*'[1]面板-分位数'!CU$3:CU$498)/SUMIF('[1]面板-分位数'!$C$3:$C$498,'面板-景气指数'!$A101,'[1]面板-分位数'!$J$3:$J$498)</f>
        <v>0.45700000000000002</v>
      </c>
      <c r="CQ101" s="48">
        <f t="array" ref="CQ101">SUMPRODUCT(('[1]面板-分位数'!$C$3:$C$498='面板-景气指数'!$A101)*('[1]面板-分位数'!$J$3:$J$498),('[1]面板-分位数'!$C$3:$C$498='面板-景气指数'!$A101)*'[1]面板-分位数'!CV$3:CV$498)/SUMIF('[1]面板-分位数'!$C$3:$C$498,'面板-景气指数'!$A101,'[1]面板-分位数'!$J$3:$J$498)</f>
        <v>0.50449999999999995</v>
      </c>
      <c r="CR101" s="48">
        <f t="array" ref="CR101">SUMPRODUCT(('[1]面板-分位数'!$C$3:$C$498='面板-景气指数'!$A101)*('[1]面板-分位数'!$J$3:$J$498),('[1]面板-分位数'!$C$3:$C$498='面板-景气指数'!$A101)*'[1]面板-分位数'!CW$3:CW$498)/SUMIF('[1]面板-分位数'!$C$3:$C$498,'面板-景气指数'!$A101,'[1]面板-分位数'!$J$3:$J$498)</f>
        <v>0.48849999999999999</v>
      </c>
      <c r="CS101" s="48">
        <f t="array" ref="CS101">SUMPRODUCT(('[1]面板-分位数'!$C$3:$C$498='面板-景气指数'!$A101)*('[1]面板-分位数'!$J$3:$J$498),('[1]面板-分位数'!$C$3:$C$498='面板-景气指数'!$A101)*'[1]面板-分位数'!CX$3:CX$498)/SUMIF('[1]面板-分位数'!$C$3:$C$498,'面板-景气指数'!$A101,'[1]面板-分位数'!$J$3:$J$498)</f>
        <v>0.46200000000000002</v>
      </c>
      <c r="CT101" s="48">
        <f t="array" ref="CT101">SUMPRODUCT(('[1]面板-分位数'!$C$3:$C$498='面板-景气指数'!$A101)*('[1]面板-分位数'!$J$3:$J$498),('[1]面板-分位数'!$C$3:$C$498='面板-景气指数'!$A101)*'[1]面板-分位数'!CY$3:CY$498)/SUMIF('[1]面板-分位数'!$C$3:$C$498,'面板-景气指数'!$A101,'[1]面板-分位数'!$J$3:$J$498)</f>
        <v>0.49950000000000006</v>
      </c>
      <c r="CU101" s="48">
        <f t="array" ref="CU101">SUMPRODUCT(('[1]面板-分位数'!$C$3:$C$498='面板-景气指数'!$A101)*('[1]面板-分位数'!$J$3:$J$498),('[1]面板-分位数'!$C$3:$C$498='面板-景气指数'!$A101)*'[1]面板-分位数'!CZ$3:CZ$498)/SUMIF('[1]面板-分位数'!$C$3:$C$498,'面板-景气指数'!$A101,'[1]面板-分位数'!$J$3:$J$498)</f>
        <v>0.46250000000000002</v>
      </c>
      <c r="CV101" s="48">
        <f t="array" ref="CV101">SUMPRODUCT(('[1]面板-分位数'!$C$3:$C$498='面板-景气指数'!$A101)*('[1]面板-分位数'!$J$3:$J$498),('[1]面板-分位数'!$C$3:$C$498='面板-景气指数'!$A101)*'[1]面板-分位数'!DA$3:DA$498)/SUMIF('[1]面板-分位数'!$C$3:$C$498,'面板-景气指数'!$A101,'[1]面板-分位数'!$J$3:$J$498)</f>
        <v>0.39850000000000002</v>
      </c>
    </row>
    <row r="102" spans="1:100" x14ac:dyDescent="0.2">
      <c r="A102" s="46" t="s">
        <v>98</v>
      </c>
      <c r="B102" s="47">
        <f t="shared" si="25"/>
        <v>-4.1999999999999984</v>
      </c>
      <c r="C102" s="47">
        <f t="shared" si="27"/>
        <v>8.5</v>
      </c>
      <c r="D102" s="49">
        <f t="shared" si="26"/>
        <v>28.97734115410811</v>
      </c>
      <c r="E102" s="47"/>
      <c r="F102" s="48">
        <f t="array" ref="F102">SUMPRODUCT(('[1]面板-分位数'!$C$3:$C$498='面板-景气指数'!$A102)*('[1]面板-分位数'!$J$3:$J$498),('[1]面板-分位数'!$C$3:$C$498='面板-景气指数'!$A102)*'[1]面板-分位数'!K$3:K$498)/SUMIF('[1]面板-分位数'!$C$3:$C$498,'面板-景气指数'!$A102,'[1]面板-分位数'!$J$3:$J$498)</f>
        <v>0.26500000000000001</v>
      </c>
      <c r="G102" s="48">
        <f t="array" ref="G102">SUMPRODUCT(('[1]面板-分位数'!$C$3:$C$498='面板-景气指数'!$A102)*('[1]面板-分位数'!$J$3:$J$498),('[1]面板-分位数'!$C$3:$C$498='面板-景气指数'!$A102)*'[1]面板-分位数'!L$3:L$498)/SUMIF('[1]面板-分位数'!$C$3:$C$498,'面板-景气指数'!$A102,'[1]面板-分位数'!$J$3:$J$498)</f>
        <v>0.255</v>
      </c>
      <c r="H102" s="48">
        <f t="array" ref="H102">SUMPRODUCT(('[1]面板-分位数'!$C$3:$C$498='面板-景气指数'!$A102)*('[1]面板-分位数'!$J$3:$J$498),('[1]面板-分位数'!$C$3:$C$498='面板-景气指数'!$A102)*'[1]面板-分位数'!M$3:M$498)/SUMIF('[1]面板-分位数'!$C$3:$C$498,'面板-景气指数'!$A102,'[1]面板-分位数'!$J$3:$J$498)</f>
        <v>0.23400000000000001</v>
      </c>
      <c r="I102" s="48">
        <f t="array" ref="I102">SUMPRODUCT(('[1]面板-分位数'!$C$3:$C$498='面板-景气指数'!$A102)*('[1]面板-分位数'!$J$3:$J$498),('[1]面板-分位数'!$C$3:$C$498='面板-景气指数'!$A102)*'[1]面板-分位数'!N$3:N$498)/SUMIF('[1]面板-分位数'!$C$3:$C$498,'面板-景气指数'!$A102,'[1]面板-分位数'!$J$3:$J$498)</f>
        <v>0.21199999999999999</v>
      </c>
      <c r="J102" s="48">
        <f t="array" ref="J102">SUMPRODUCT(('[1]面板-分位数'!$C$3:$C$498='面板-景气指数'!$A102)*('[1]面板-分位数'!$J$3:$J$498),('[1]面板-分位数'!$C$3:$C$498='面板-景气指数'!$A102)*'[1]面板-分位数'!O$3:O$498)/SUMIF('[1]面板-分位数'!$C$3:$C$498,'面板-景气指数'!$A102,'[1]面板-分位数'!$J$3:$J$498)</f>
        <v>0.17</v>
      </c>
      <c r="K102" s="48">
        <f t="array" ref="K102">SUMPRODUCT(('[1]面板-分位数'!$C$3:$C$498='面板-景气指数'!$A102)*('[1]面板-分位数'!$J$3:$J$498),('[1]面板-分位数'!$C$3:$C$498='面板-景气指数'!$A102)*'[1]面板-分位数'!P$3:P$498)/SUMIF('[1]面板-分位数'!$C$3:$C$498,'面板-景气指数'!$A102,'[1]面板-分位数'!$J$3:$J$498)</f>
        <v>0.13800000000000001</v>
      </c>
      <c r="L102" s="48">
        <f t="array" ref="L102">SUMPRODUCT(('[1]面板-分位数'!$C$3:$C$498='面板-景气指数'!$A102)*('[1]面板-分位数'!$J$3:$J$498),('[1]面板-分位数'!$C$3:$C$498='面板-景气指数'!$A102)*'[1]面板-分位数'!Q$3:Q$498)/SUMIF('[1]面板-分位数'!$C$3:$C$498,'面板-景气指数'!$A102,'[1]面板-分位数'!$J$3:$J$498)</f>
        <v>0.127</v>
      </c>
      <c r="M102" s="48">
        <f t="array" ref="M102">SUMPRODUCT(('[1]面板-分位数'!$C$3:$C$498='面板-景气指数'!$A102)*('[1]面板-分位数'!$J$3:$J$498),('[1]面板-分位数'!$C$3:$C$498='面板-景气指数'!$A102)*'[1]面板-分位数'!R$3:R$498)/SUMIF('[1]面板-分位数'!$C$3:$C$498,'面板-景气指数'!$A102,'[1]面板-分位数'!$J$3:$J$498)</f>
        <v>0.11700000000000001</v>
      </c>
      <c r="N102" s="48">
        <f t="array" ref="N102">SUMPRODUCT(('[1]面板-分位数'!$C$3:$C$498='面板-景气指数'!$A102)*('[1]面板-分位数'!$J$3:$J$498),('[1]面板-分位数'!$C$3:$C$498='面板-景气指数'!$A102)*'[1]面板-分位数'!S$3:S$498)/SUMIF('[1]面板-分位数'!$C$3:$C$498,'面板-景气指数'!$A102,'[1]面板-分位数'!$J$3:$J$498)</f>
        <v>0.14799999999999999</v>
      </c>
      <c r="O102" s="48">
        <f t="array" ref="O102">SUMPRODUCT(('[1]面板-分位数'!$C$3:$C$498='面板-景气指数'!$A102)*('[1]面板-分位数'!$J$3:$J$498),('[1]面板-分位数'!$C$3:$C$498='面板-景气指数'!$A102)*'[1]面板-分位数'!T$3:T$498)/SUMIF('[1]面板-分位数'!$C$3:$C$498,'面板-景气指数'!$A102,'[1]面板-分位数'!$J$3:$J$498)</f>
        <v>0.106</v>
      </c>
      <c r="P102" s="48">
        <f t="array" ref="P102">SUMPRODUCT(('[1]面板-分位数'!$C$3:$C$498='面板-景气指数'!$A102)*('[1]面板-分位数'!$J$3:$J$498),('[1]面板-分位数'!$C$3:$C$498='面板-景气指数'!$A102)*'[1]面板-分位数'!U$3:U$498)/SUMIF('[1]面板-分位数'!$C$3:$C$498,'面板-景气指数'!$A102,'[1]面板-分位数'!$J$3:$J$498)</f>
        <v>0.18</v>
      </c>
      <c r="Q102" s="48">
        <f t="array" ref="Q102">SUMPRODUCT(('[1]面板-分位数'!$C$3:$C$498='面板-景气指数'!$A102)*('[1]面板-分位数'!$J$3:$J$498),('[1]面板-分位数'!$C$3:$C$498='面板-景气指数'!$A102)*'[1]面板-分位数'!V$3:V$498)/SUMIF('[1]面板-分位数'!$C$3:$C$498,'面板-景气指数'!$A102,'[1]面板-分位数'!$J$3:$J$498)</f>
        <v>0.20199999999999999</v>
      </c>
      <c r="R102" s="48">
        <f t="array" ref="R102">SUMPRODUCT(('[1]面板-分位数'!$C$3:$C$498='面板-景气指数'!$A102)*('[1]面板-分位数'!$J$3:$J$498),('[1]面板-分位数'!$C$3:$C$498='面板-景气指数'!$A102)*'[1]面板-分位数'!W$3:W$498)/SUMIF('[1]面板-分位数'!$C$3:$C$498,'面板-景气指数'!$A102,'[1]面板-分位数'!$J$3:$J$498)</f>
        <v>0.308</v>
      </c>
      <c r="S102" s="48">
        <f t="array" ref="S102">SUMPRODUCT(('[1]面板-分位数'!$C$3:$C$498='面板-景气指数'!$A102)*('[1]面板-分位数'!$J$3:$J$498),('[1]面板-分位数'!$C$3:$C$498='面板-景气指数'!$A102)*'[1]面板-分位数'!X$3:X$498)/SUMIF('[1]面板-分位数'!$C$3:$C$498,'面板-景气指数'!$A102,'[1]面板-分位数'!$J$3:$J$498)</f>
        <v>0.29699999999999999</v>
      </c>
      <c r="T102" s="48">
        <f t="array" ref="T102">SUMPRODUCT(('[1]面板-分位数'!$C$3:$C$498='面板-景气指数'!$A102)*('[1]面板-分位数'!$J$3:$J$498),('[1]面板-分位数'!$C$3:$C$498='面板-景气指数'!$A102)*'[1]面板-分位数'!Y$3:Y$498)/SUMIF('[1]面板-分位数'!$C$3:$C$498,'面板-景气指数'!$A102,'[1]面板-分位数'!$J$3:$J$498)</f>
        <v>0.27600000000000002</v>
      </c>
      <c r="U102" s="48">
        <f t="array" ref="U102">SUMPRODUCT(('[1]面板-分位数'!$C$3:$C$498='面板-景气指数'!$A102)*('[1]面板-分位数'!$J$3:$J$498),('[1]面板-分位数'!$C$3:$C$498='面板-景气指数'!$A102)*'[1]面板-分位数'!Z$3:Z$498)/SUMIF('[1]面板-分位数'!$C$3:$C$498,'面板-景气指数'!$A102,'[1]面板-分位数'!$J$3:$J$498)</f>
        <v>0.22300000000000003</v>
      </c>
      <c r="V102" s="48">
        <f t="array" ref="V102">SUMPRODUCT(('[1]面板-分位数'!$C$3:$C$498='面板-景气指数'!$A102)*('[1]面板-分位数'!$J$3:$J$498),('[1]面板-分位数'!$C$3:$C$498='面板-景气指数'!$A102)*'[1]面板-分位数'!AA$3:AA$498)/SUMIF('[1]面板-分位数'!$C$3:$C$498,'面板-景气指数'!$A102,'[1]面板-分位数'!$J$3:$J$498)</f>
        <v>0.24399999999999999</v>
      </c>
      <c r="W102" s="48">
        <f t="array" ref="W102">SUMPRODUCT(('[1]面板-分位数'!$C$3:$C$498='面板-景气指数'!$A102)*('[1]面板-分位数'!$J$3:$J$498),('[1]面板-分位数'!$C$3:$C$498='面板-景气指数'!$A102)*'[1]面板-分位数'!AB$3:AB$498)/SUMIF('[1]面板-分位数'!$C$3:$C$498,'面板-景气指数'!$A102,'[1]面板-分位数'!$J$3:$J$498)</f>
        <v>0.28699999999999998</v>
      </c>
      <c r="X102" s="48">
        <f t="array" ref="X102">SUMPRODUCT(('[1]面板-分位数'!$C$3:$C$498='面板-景气指数'!$A102)*('[1]面板-分位数'!$J$3:$J$498),('[1]面板-分位数'!$C$3:$C$498='面板-景气指数'!$A102)*'[1]面板-分位数'!AC$3:AC$498)/SUMIF('[1]面板-分位数'!$C$3:$C$498,'面板-景气指数'!$A102,'[1]面板-分位数'!$J$3:$J$498)</f>
        <v>0.32900000000000007</v>
      </c>
      <c r="Y102" s="48">
        <f t="array" ref="Y102">SUMPRODUCT(('[1]面板-分位数'!$C$3:$C$498='面板-景气指数'!$A102)*('[1]面板-分位数'!$J$3:$J$498),('[1]面板-分位数'!$C$3:$C$498='面板-景气指数'!$A102)*'[1]面板-分位数'!AD$3:AD$498)/SUMIF('[1]面板-分位数'!$C$3:$C$498,'面板-景气指数'!$A102,'[1]面板-分位数'!$J$3:$J$498)</f>
        <v>0.38200000000000001</v>
      </c>
      <c r="Z102" s="48">
        <f t="array" ref="Z102">SUMPRODUCT(('[1]面板-分位数'!$C$3:$C$498='面板-景气指数'!$A102)*('[1]面板-分位数'!$J$3:$J$498),('[1]面板-分位数'!$C$3:$C$498='面板-景气指数'!$A102)*'[1]面板-分位数'!AE$3:AE$498)/SUMIF('[1]面板-分位数'!$C$3:$C$498,'面板-景气指数'!$A102,'[1]面板-分位数'!$J$3:$J$498)</f>
        <v>0.59499999999999997</v>
      </c>
      <c r="AA102" s="48">
        <f t="array" ref="AA102">SUMPRODUCT(('[1]面板-分位数'!$C$3:$C$498='面板-景气指数'!$A102)*('[1]面板-分位数'!$J$3:$J$498),('[1]面板-分位数'!$C$3:$C$498='面板-景气指数'!$A102)*'[1]面板-分位数'!AF$3:AF$498)/SUMIF('[1]面板-分位数'!$C$3:$C$498,'面板-景气指数'!$A102,'[1]面板-分位数'!$J$3:$J$498)</f>
        <v>0.65900000000000003</v>
      </c>
      <c r="AB102" s="48">
        <f t="array" ref="AB102">SUMPRODUCT(('[1]面板-分位数'!$C$3:$C$498='面板-景气指数'!$A102)*('[1]面板-分位数'!$J$3:$J$498),('[1]面板-分位数'!$C$3:$C$498='面板-景气指数'!$A102)*'[1]面板-分位数'!AG$3:AG$498)/SUMIF('[1]面板-分位数'!$C$3:$C$498,'面板-景气指数'!$A102,'[1]面板-分位数'!$J$3:$J$498)</f>
        <v>0.627</v>
      </c>
      <c r="AC102" s="48">
        <f t="array" ref="AC102">SUMPRODUCT(('[1]面板-分位数'!$C$3:$C$498='面板-景气指数'!$A102)*('[1]面板-分位数'!$J$3:$J$498),('[1]面板-分位数'!$C$3:$C$498='面板-景气指数'!$A102)*'[1]面板-分位数'!AH$3:AH$498)/SUMIF('[1]面板-分位数'!$C$3:$C$498,'面板-景气指数'!$A102,'[1]面板-分位数'!$J$3:$J$498)</f>
        <v>0.51</v>
      </c>
      <c r="AD102" s="48">
        <f t="array" ref="AD102">SUMPRODUCT(('[1]面板-分位数'!$C$3:$C$498='面板-景气指数'!$A102)*('[1]面板-分位数'!$J$3:$J$498),('[1]面板-分位数'!$C$3:$C$498='面板-景气指数'!$A102)*'[1]面板-分位数'!AI$3:AI$498)/SUMIF('[1]面板-分位数'!$C$3:$C$498,'面板-景气指数'!$A102,'[1]面板-分位数'!$J$3:$J$498)</f>
        <v>0.40399999999999997</v>
      </c>
      <c r="AE102" s="48">
        <f t="array" ref="AE102">SUMPRODUCT(('[1]面板-分位数'!$C$3:$C$498='面板-景气指数'!$A102)*('[1]面板-分位数'!$J$3:$J$498),('[1]面板-分位数'!$C$3:$C$498='面板-景气指数'!$A102)*'[1]面板-分位数'!AJ$3:AJ$498)/SUMIF('[1]面板-分位数'!$C$3:$C$498,'面板-景气指数'!$A102,'[1]面板-分位数'!$J$3:$J$498)</f>
        <v>0.55300000000000005</v>
      </c>
      <c r="AF102" s="48">
        <f t="array" ref="AF102">SUMPRODUCT(('[1]面板-分位数'!$C$3:$C$498='面板-景气指数'!$A102)*('[1]面板-分位数'!$J$3:$J$498),('[1]面板-分位数'!$C$3:$C$498='面板-景气指数'!$A102)*'[1]面板-分位数'!AK$3:AK$498)/SUMIF('[1]面板-分位数'!$C$3:$C$498,'面板-景气指数'!$A102,'[1]面板-分位数'!$J$3:$J$498)</f>
        <v>0.64800000000000002</v>
      </c>
      <c r="AG102" s="48">
        <f t="array" ref="AG102">SUMPRODUCT(('[1]面板-分位数'!$C$3:$C$498='面板-景气指数'!$A102)*('[1]面板-分位数'!$J$3:$J$498),('[1]面板-分位数'!$C$3:$C$498='面板-景气指数'!$A102)*'[1]面板-分位数'!AL$3:AL$498)/SUMIF('[1]面板-分位数'!$C$3:$C$498,'面板-景气指数'!$A102,'[1]面板-分位数'!$J$3:$J$498)</f>
        <v>0.70199999999999996</v>
      </c>
      <c r="AH102" s="48">
        <f t="array" ref="AH102">SUMPRODUCT(('[1]面板-分位数'!$C$3:$C$498='面板-景气指数'!$A102)*('[1]面板-分位数'!$J$3:$J$498),('[1]面板-分位数'!$C$3:$C$498='面板-景气指数'!$A102)*'[1]面板-分位数'!AM$3:AM$498)/SUMIF('[1]面板-分位数'!$C$3:$C$498,'面板-景气指数'!$A102,'[1]面板-分位数'!$J$3:$J$498)</f>
        <v>0.755</v>
      </c>
      <c r="AI102" s="48">
        <f t="array" ref="AI102">SUMPRODUCT(('[1]面板-分位数'!$C$3:$C$498='面板-景气指数'!$A102)*('[1]面板-分位数'!$J$3:$J$498),('[1]面板-分位数'!$C$3:$C$498='面板-景气指数'!$A102)*'[1]面板-分位数'!AN$3:AN$498)/SUMIF('[1]面板-分位数'!$C$3:$C$498,'面板-景气指数'!$A102,'[1]面板-分位数'!$J$3:$J$498)</f>
        <v>0.78700000000000003</v>
      </c>
      <c r="AJ102" s="48">
        <f t="array" ref="AJ102">SUMPRODUCT(('[1]面板-分位数'!$C$3:$C$498='面板-景气指数'!$A102)*('[1]面板-分位数'!$J$3:$J$498),('[1]面板-分位数'!$C$3:$C$498='面板-景气指数'!$A102)*'[1]面板-分位数'!AO$3:AO$498)/SUMIF('[1]面板-分位数'!$C$3:$C$498,'面板-景气指数'!$A102,'[1]面板-分位数'!$J$3:$J$498)</f>
        <v>0.84</v>
      </c>
      <c r="AK102" s="48">
        <f t="array" ref="AK102">SUMPRODUCT(('[1]面板-分位数'!$C$3:$C$498='面板-景气指数'!$A102)*('[1]面板-分位数'!$J$3:$J$498),('[1]面板-分位数'!$C$3:$C$498='面板-景气指数'!$A102)*'[1]面板-分位数'!AP$3:AP$498)/SUMIF('[1]面板-分位数'!$C$3:$C$498,'面板-景气指数'!$A102,'[1]面板-分位数'!$J$3:$J$498)</f>
        <v>0.872</v>
      </c>
      <c r="AL102" s="48">
        <f t="array" ref="AL102">SUMPRODUCT(('[1]面板-分位数'!$C$3:$C$498='面板-景气指数'!$A102)*('[1]面板-分位数'!$J$3:$J$498),('[1]面板-分位数'!$C$3:$C$498='面板-景气指数'!$A102)*'[1]面板-分位数'!AQ$3:AQ$498)/SUMIF('[1]面板-分位数'!$C$3:$C$498,'面板-景气指数'!$A102,'[1]面板-分位数'!$J$3:$J$498)</f>
        <v>0.89300000000000002</v>
      </c>
      <c r="AM102" s="48">
        <f t="array" ref="AM102">SUMPRODUCT(('[1]面板-分位数'!$C$3:$C$498='面板-景气指数'!$A102)*('[1]面板-分位数'!$J$3:$J$498),('[1]面板-分位数'!$C$3:$C$498='面板-景气指数'!$A102)*'[1]面板-分位数'!AR$3:AR$498)/SUMIF('[1]面板-分位数'!$C$3:$C$498,'面板-景气指数'!$A102,'[1]面板-分位数'!$J$3:$J$498)</f>
        <v>0.92499999999999993</v>
      </c>
      <c r="AN102" s="48">
        <f t="array" ref="AN102">SUMPRODUCT(('[1]面板-分位数'!$C$3:$C$498='面板-景气指数'!$A102)*('[1]面板-分位数'!$J$3:$J$498),('[1]面板-分位数'!$C$3:$C$498='面板-景气指数'!$A102)*'[1]面板-分位数'!AS$3:AS$498)/SUMIF('[1]面板-分位数'!$C$3:$C$498,'面板-景气指数'!$A102,'[1]面板-分位数'!$J$3:$J$498)</f>
        <v>0.93600000000000005</v>
      </c>
      <c r="AO102" s="48">
        <f t="array" ref="AO102">SUMPRODUCT(('[1]面板-分位数'!$C$3:$C$498='面板-景气指数'!$A102)*('[1]面板-分位数'!$J$3:$J$498),('[1]面板-分位数'!$C$3:$C$498='面板-景气指数'!$A102)*'[1]面板-分位数'!AT$3:AT$498)/SUMIF('[1]面板-分位数'!$C$3:$C$498,'面板-景气指数'!$A102,'[1]面板-分位数'!$J$3:$J$498)</f>
        <v>0.91400000000000003</v>
      </c>
      <c r="AP102" s="48">
        <f t="array" ref="AP102">SUMPRODUCT(('[1]面板-分位数'!$C$3:$C$498='面板-景气指数'!$A102)*('[1]面板-分位数'!$J$3:$J$498),('[1]面板-分位数'!$C$3:$C$498='面板-景气指数'!$A102)*'[1]面板-分位数'!AU$3:AU$498)/SUMIF('[1]面板-分位数'!$C$3:$C$498,'面板-景气指数'!$A102,'[1]面板-分位数'!$J$3:$J$498)</f>
        <v>0.8819999999999999</v>
      </c>
      <c r="AQ102" s="48">
        <f t="array" ref="AQ102">SUMPRODUCT(('[1]面板-分位数'!$C$3:$C$498='面板-景气指数'!$A102)*('[1]面板-分位数'!$J$3:$J$498),('[1]面板-分位数'!$C$3:$C$498='面板-景气指数'!$A102)*'[1]面板-分位数'!AV$3:AV$498)/SUMIF('[1]面板-分位数'!$C$3:$C$498,'面板-景气指数'!$A102,'[1]面板-分位数'!$J$3:$J$498)</f>
        <v>0.86099999999999999</v>
      </c>
      <c r="AR102" s="48">
        <f t="array" ref="AR102">SUMPRODUCT(('[1]面板-分位数'!$C$3:$C$498='面板-景气指数'!$A102)*('[1]面板-分位数'!$J$3:$J$498),('[1]面板-分位数'!$C$3:$C$498='面板-景气指数'!$A102)*'[1]面板-分位数'!AW$3:AW$498)/SUMIF('[1]面板-分位数'!$C$3:$C$498,'面板-景气指数'!$A102,'[1]面板-分位数'!$J$3:$J$498)</f>
        <v>0.85099999999999998</v>
      </c>
      <c r="AS102" s="48">
        <f t="array" ref="AS102">SUMPRODUCT(('[1]面板-分位数'!$C$3:$C$498='面板-景气指数'!$A102)*('[1]面板-分位数'!$J$3:$J$498),('[1]面板-分位数'!$C$3:$C$498='面板-景气指数'!$A102)*'[1]面板-分位数'!AX$3:AX$498)/SUMIF('[1]面板-分位数'!$C$3:$C$498,'面板-景气指数'!$A102,'[1]面板-分位数'!$J$3:$J$498)</f>
        <v>0.82899999999999996</v>
      </c>
      <c r="AT102" s="48">
        <f t="array" ref="AT102">SUMPRODUCT(('[1]面板-分位数'!$C$3:$C$498='面板-景气指数'!$A102)*('[1]面板-分位数'!$J$3:$J$498),('[1]面板-分位数'!$C$3:$C$498='面板-景气指数'!$A102)*'[1]面板-分位数'!AY$3:AY$498)/SUMIF('[1]面板-分位数'!$C$3:$C$498,'面板-景气指数'!$A102,'[1]面板-分位数'!$J$3:$J$498)</f>
        <v>0.79700000000000004</v>
      </c>
      <c r="AU102" s="48">
        <f t="array" ref="AU102">SUMPRODUCT(('[1]面板-分位数'!$C$3:$C$498='面板-景气指数'!$A102)*('[1]面板-分位数'!$J$3:$J$498),('[1]面板-分位数'!$C$3:$C$498='面板-景气指数'!$A102)*'[1]面板-分位数'!AZ$3:AZ$498)/SUMIF('[1]面板-分位数'!$C$3:$C$498,'面板-景气指数'!$A102,'[1]面板-分位数'!$J$3:$J$498)</f>
        <v>0.74399999999999999</v>
      </c>
      <c r="AV102" s="48">
        <f t="array" ref="AV102">SUMPRODUCT(('[1]面板-分位数'!$C$3:$C$498='面板-景气指数'!$A102)*('[1]面板-分位数'!$J$3:$J$498),('[1]面板-分位数'!$C$3:$C$498='面板-景气指数'!$A102)*'[1]面板-分位数'!BA$3:BA$498)/SUMIF('[1]面板-分位数'!$C$3:$C$498,'面板-景气指数'!$A102,'[1]面板-分位数'!$J$3:$J$498)</f>
        <v>0.68</v>
      </c>
      <c r="AW102" s="48">
        <f t="array" ref="AW102">SUMPRODUCT(('[1]面板-分位数'!$C$3:$C$498='面板-景气指数'!$A102)*('[1]面板-分位数'!$J$3:$J$498),('[1]面板-分位数'!$C$3:$C$498='面板-景气指数'!$A102)*'[1]面板-分位数'!BB$3:BB$498)/SUMIF('[1]面板-分位数'!$C$3:$C$498,'面板-景气指数'!$A102,'[1]面板-分位数'!$J$3:$J$498)</f>
        <v>0.6170000000000001</v>
      </c>
      <c r="AX102" s="48">
        <f t="array" ref="AX102">SUMPRODUCT(('[1]面板-分位数'!$C$3:$C$498='面板-景气指数'!$A102)*('[1]面板-分位数'!$J$3:$J$498),('[1]面板-分位数'!$C$3:$C$498='面板-景气指数'!$A102)*'[1]面板-分位数'!BC$3:BC$498)/SUMIF('[1]面板-分位数'!$C$3:$C$498,'面板-景气指数'!$A102,'[1]面板-分位数'!$J$3:$J$498)</f>
        <v>0.35099999999999998</v>
      </c>
      <c r="AY102" s="48">
        <f t="array" ref="AY102">SUMPRODUCT(('[1]面板-分位数'!$C$3:$C$498='面板-景气指数'!$A102)*('[1]面板-分位数'!$J$3:$J$498),('[1]面板-分位数'!$C$3:$C$498='面板-景气指数'!$A102)*'[1]面板-分位数'!BD$3:BD$498)/SUMIF('[1]面板-分位数'!$C$3:$C$498,'面板-景气指数'!$A102,'[1]面板-分位数'!$J$3:$J$498)</f>
        <v>0.159</v>
      </c>
      <c r="AZ102" s="48">
        <f t="array" ref="AZ102">SUMPRODUCT(('[1]面板-分位数'!$C$3:$C$498='面板-景气指数'!$A102)*('[1]面板-分位数'!$J$3:$J$498),('[1]面板-分位数'!$C$3:$C$498='面板-景气指数'!$A102)*'[1]面板-分位数'!BE$3:BE$498)/SUMIF('[1]面板-分位数'!$C$3:$C$498,'面板-景气指数'!$A102,'[1]面板-分位数'!$J$3:$J$498)</f>
        <v>9.5000000000000001E-2</v>
      </c>
      <c r="BA102" s="48">
        <f t="array" ref="BA102">SUMPRODUCT(('[1]面板-分位数'!$C$3:$C$498='面板-景气指数'!$A102)*('[1]面板-分位数'!$J$3:$J$498),('[1]面板-分位数'!$C$3:$C$498='面板-景气指数'!$A102)*'[1]面板-分位数'!BF$3:BF$498)/SUMIF('[1]面板-分位数'!$C$3:$C$498,'面板-景气指数'!$A102,'[1]面板-分位数'!$J$3:$J$498)</f>
        <v>7.3999999999999996E-2</v>
      </c>
      <c r="BB102" s="48">
        <f t="array" ref="BB102">SUMPRODUCT(('[1]面板-分位数'!$C$3:$C$498='面板-景气指数'!$A102)*('[1]面板-分位数'!$J$3:$J$498),('[1]面板-分位数'!$C$3:$C$498='面板-景气指数'!$A102)*'[1]面板-分位数'!BG$3:BG$498)/SUMIF('[1]面板-分位数'!$C$3:$C$498,'面板-景气指数'!$A102,'[1]面板-分位数'!$J$3:$J$498)</f>
        <v>6.3E-2</v>
      </c>
      <c r="BC102" s="48">
        <f t="array" ref="BC102">SUMPRODUCT(('[1]面板-分位数'!$C$3:$C$498='面板-景气指数'!$A102)*('[1]面板-分位数'!$J$3:$J$498),('[1]面板-分位数'!$C$3:$C$498='面板-景气指数'!$A102)*'[1]面板-分位数'!BH$3:BH$498)/SUMIF('[1]面板-分位数'!$C$3:$C$498,'面板-景气指数'!$A102,'[1]面板-分位数'!$J$3:$J$498)</f>
        <v>4.2000000000000003E-2</v>
      </c>
      <c r="BD102" s="48">
        <f t="array" ref="BD102">SUMPRODUCT(('[1]面板-分位数'!$C$3:$C$498='面板-景气指数'!$A102)*('[1]面板-分位数'!$J$3:$J$498),('[1]面板-分位数'!$C$3:$C$498='面板-景气指数'!$A102)*'[1]面板-分位数'!BI$3:BI$498)/SUMIF('[1]面板-分位数'!$C$3:$C$498,'面板-景气指数'!$A102,'[1]面板-分位数'!$J$3:$J$498)</f>
        <v>2.1000000000000001E-2</v>
      </c>
      <c r="BE102" s="48">
        <f t="array" ref="BE102">SUMPRODUCT(('[1]面板-分位数'!$C$3:$C$498='面板-景气指数'!$A102)*('[1]面板-分位数'!$J$3:$J$498),('[1]面板-分位数'!$C$3:$C$498='面板-景气指数'!$A102)*'[1]面板-分位数'!BJ$3:BJ$498)/SUMIF('[1]面板-分位数'!$C$3:$C$498,'面板-景气指数'!$A102,'[1]面板-分位数'!$J$3:$J$498)</f>
        <v>0</v>
      </c>
      <c r="BF102" s="48">
        <f t="array" ref="BF102">SUMPRODUCT(('[1]面板-分位数'!$C$3:$C$498='面板-景气指数'!$A102)*('[1]面板-分位数'!$J$3:$J$498),('[1]面板-分位数'!$C$3:$C$498='面板-景气指数'!$A102)*'[1]面板-分位数'!BK$3:BK$498)/SUMIF('[1]面板-分位数'!$C$3:$C$498,'面板-景气指数'!$A102,'[1]面板-分位数'!$J$3:$J$498)</f>
        <v>0.01</v>
      </c>
      <c r="BG102" s="48">
        <f t="array" ref="BG102">SUMPRODUCT(('[1]面板-分位数'!$C$3:$C$498='面板-景气指数'!$A102)*('[1]面板-分位数'!$J$3:$J$498),('[1]面板-分位数'!$C$3:$C$498='面板-景气指数'!$A102)*'[1]面板-分位数'!BL$3:BL$498)/SUMIF('[1]面板-分位数'!$C$3:$C$498,'面板-景气指数'!$A102,'[1]面板-分位数'!$J$3:$J$498)</f>
        <v>3.1E-2</v>
      </c>
      <c r="BH102" s="48">
        <f t="array" ref="BH102">SUMPRODUCT(('[1]面板-分位数'!$C$3:$C$498='面板-景气指数'!$A102)*('[1]面板-分位数'!$J$3:$J$498),('[1]面板-分位数'!$C$3:$C$498='面板-景气指数'!$A102)*'[1]面板-分位数'!BM$3:BM$498)/SUMIF('[1]面板-分位数'!$C$3:$C$498,'面板-景气指数'!$A102,'[1]面板-分位数'!$J$3:$J$498)</f>
        <v>5.2999999999999999E-2</v>
      </c>
      <c r="BI102" s="48">
        <f t="array" ref="BI102">SUMPRODUCT(('[1]面板-分位数'!$C$3:$C$498='面板-景气指数'!$A102)*('[1]面板-分位数'!$J$3:$J$498),('[1]面板-分位数'!$C$3:$C$498='面板-景气指数'!$A102)*'[1]面板-分位数'!BN$3:BN$498)/SUMIF('[1]面板-分位数'!$C$3:$C$498,'面板-景气指数'!$A102,'[1]面板-分位数'!$J$3:$J$498)</f>
        <v>8.5000000000000006E-2</v>
      </c>
      <c r="BJ102" s="48">
        <f t="array" ref="BJ102">SUMPRODUCT(('[1]面板-分位数'!$C$3:$C$498='面板-景气指数'!$A102)*('[1]面板-分位数'!$J$3:$J$498),('[1]面板-分位数'!$C$3:$C$498='面板-景气指数'!$A102)*'[1]面板-分位数'!BO$3:BO$498)/SUMIF('[1]面板-分位数'!$C$3:$C$498,'面板-景气指数'!$A102,'[1]面板-分位数'!$J$3:$J$498)</f>
        <v>0.191</v>
      </c>
      <c r="BK102" s="48">
        <f t="array" ref="BK102">SUMPRODUCT(('[1]面板-分位数'!$C$3:$C$498='面板-景气指数'!$A102)*('[1]面板-分位数'!$J$3:$J$498),('[1]面板-分位数'!$C$3:$C$498='面板-景气指数'!$A102)*'[1]面板-分位数'!BP$3:BP$498)/SUMIF('[1]面板-分位数'!$C$3:$C$498,'面板-景气指数'!$A102,'[1]面板-分位数'!$J$3:$J$498)</f>
        <v>0.54200000000000004</v>
      </c>
      <c r="BL102" s="48">
        <f t="array" ref="BL102">SUMPRODUCT(('[1]面板-分位数'!$C$3:$C$498='面板-景气指数'!$A102)*('[1]面板-分位数'!$J$3:$J$498),('[1]面板-分位数'!$C$3:$C$498='面板-景气指数'!$A102)*'[1]面板-分位数'!BQ$3:BQ$498)/SUMIF('[1]面板-分位数'!$C$3:$C$498,'面板-景气指数'!$A102,'[1]面板-分位数'!$J$3:$J$498)</f>
        <v>0.71199999999999997</v>
      </c>
      <c r="BM102" s="48">
        <f t="array" ref="BM102">SUMPRODUCT(('[1]面板-分位数'!$C$3:$C$498='面板-景气指数'!$A102)*('[1]面板-分位数'!$J$3:$J$498),('[1]面板-分位数'!$C$3:$C$498='面板-景气指数'!$A102)*'[1]面板-分位数'!BR$3:BR$498)/SUMIF('[1]面板-分位数'!$C$3:$C$498,'面板-景气指数'!$A102,'[1]面板-分位数'!$J$3:$J$498)</f>
        <v>0.7649999999999999</v>
      </c>
      <c r="BN102" s="48">
        <f t="array" ref="BN102">SUMPRODUCT(('[1]面板-分位数'!$C$3:$C$498='面板-景气指数'!$A102)*('[1]面板-分位数'!$J$3:$J$498),('[1]面板-分位数'!$C$3:$C$498='面板-景气指数'!$A102)*'[1]面板-分位数'!BS$3:BS$498)/SUMIF('[1]面板-分位数'!$C$3:$C$498,'面板-景气指数'!$A102,'[1]面板-分位数'!$J$3:$J$498)</f>
        <v>0.81899999999999995</v>
      </c>
      <c r="BO102" s="48">
        <f t="array" ref="BO102">SUMPRODUCT(('[1]面板-分位数'!$C$3:$C$498='面板-景气指数'!$A102)*('[1]面板-分位数'!$J$3:$J$498),('[1]面板-分位数'!$C$3:$C$498='面板-景气指数'!$A102)*'[1]面板-分位数'!BT$3:BT$498)/SUMIF('[1]面板-分位数'!$C$3:$C$498,'面板-景气指数'!$A102,'[1]面板-分位数'!$J$3:$J$498)</f>
        <v>0.94599999999999995</v>
      </c>
      <c r="BP102" s="48">
        <f t="array" ref="BP102">SUMPRODUCT(('[1]面板-分位数'!$C$3:$C$498='面板-景气指数'!$A102)*('[1]面板-分位数'!$J$3:$J$498),('[1]面板-分位数'!$C$3:$C$498='面板-景气指数'!$A102)*'[1]面板-分位数'!BU$3:BU$498)/SUMIF('[1]面板-分位数'!$C$3:$C$498,'面板-景气指数'!$A102,'[1]面板-分位数'!$J$3:$J$498)</f>
        <v>0.97799999999999998</v>
      </c>
      <c r="BQ102" s="48">
        <f t="array" ref="BQ102">SUMPRODUCT(('[1]面板-分位数'!$C$3:$C$498='面板-景气指数'!$A102)*('[1]面板-分位数'!$J$3:$J$498),('[1]面板-分位数'!$C$3:$C$498='面板-景气指数'!$A102)*'[1]面板-分位数'!BV$3:BV$498)/SUMIF('[1]面板-分位数'!$C$3:$C$498,'面板-景气指数'!$A102,'[1]面板-分位数'!$J$3:$J$498)</f>
        <v>1</v>
      </c>
      <c r="BR102" s="48">
        <f t="array" ref="BR102">SUMPRODUCT(('[1]面板-分位数'!$C$3:$C$498='面板-景气指数'!$A102)*('[1]面板-分位数'!$J$3:$J$498),('[1]面板-分位数'!$C$3:$C$498='面板-景气指数'!$A102)*'[1]面板-分位数'!BW$3:BW$498)/SUMIF('[1]面板-分位数'!$C$3:$C$498,'面板-景气指数'!$A102,'[1]面板-分位数'!$J$3:$J$498)</f>
        <v>0.98899999999999999</v>
      </c>
      <c r="BS102" s="48">
        <f t="array" ref="BS102">SUMPRODUCT(('[1]面板-分位数'!$C$3:$C$498='面板-景气指数'!$A102)*('[1]面板-分位数'!$J$3:$J$498),('[1]面板-分位数'!$C$3:$C$498='面板-景气指数'!$A102)*'[1]面板-分位数'!BX$3:BX$498)/SUMIF('[1]面板-分位数'!$C$3:$C$498,'面板-景气指数'!$A102,'[1]面板-分位数'!$J$3:$J$498)</f>
        <v>0.96799999999999997</v>
      </c>
      <c r="BT102" s="48">
        <f t="array" ref="BT102">SUMPRODUCT(('[1]面板-分位数'!$C$3:$C$498='面板-景气指数'!$A102)*('[1]面板-分位数'!$J$3:$J$498),('[1]面板-分位数'!$C$3:$C$498='面板-景气指数'!$A102)*'[1]面板-分位数'!BY$3:BY$498)/SUMIF('[1]面板-分位数'!$C$3:$C$498,'面板-景气指数'!$A102,'[1]面板-分位数'!$J$3:$J$498)</f>
        <v>0.95699999999999996</v>
      </c>
      <c r="BU102" s="48">
        <f t="array" ref="BU102">SUMPRODUCT(('[1]面板-分位数'!$C$3:$C$498='面板-景气指数'!$A102)*('[1]面板-分位数'!$J$3:$J$498),('[1]面板-分位数'!$C$3:$C$498='面板-景气指数'!$A102)*'[1]面板-分位数'!BZ$3:BZ$498)/SUMIF('[1]面板-分位数'!$C$3:$C$498,'面板-景气指数'!$A102,'[1]面板-分位数'!$J$3:$J$498)</f>
        <v>0.90400000000000003</v>
      </c>
      <c r="BV102" s="48">
        <f t="array" ref="BV102">SUMPRODUCT(('[1]面板-分位数'!$C$3:$C$498='面板-景气指数'!$A102)*('[1]面板-分位数'!$J$3:$J$498),('[1]面板-分位数'!$C$3:$C$498='面板-景气指数'!$A102)*'[1]面板-分位数'!CA$3:CA$498)/SUMIF('[1]面板-分位数'!$C$3:$C$498,'面板-景气指数'!$A102,'[1]面板-分位数'!$J$3:$J$498)</f>
        <v>0.80799999999999994</v>
      </c>
      <c r="BW102" s="48">
        <f t="array" ref="BW102">SUMPRODUCT(('[1]面板-分位数'!$C$3:$C$498='面板-景气指数'!$A102)*('[1]面板-分位数'!$J$3:$J$498),('[1]面板-分位数'!$C$3:$C$498='面板-景气指数'!$A102)*'[1]面板-分位数'!CB$3:CB$498)/SUMIF('[1]面板-分位数'!$C$3:$C$498,'面板-景气指数'!$A102,'[1]面板-分位数'!$J$3:$J$498)</f>
        <v>0.77600000000000002</v>
      </c>
      <c r="BX102" s="48">
        <f t="array" ref="BX102">SUMPRODUCT(('[1]面板-分位数'!$C$3:$C$498='面板-景气指数'!$A102)*('[1]面板-分位数'!$J$3:$J$498),('[1]面板-分位数'!$C$3:$C$498='面板-景气指数'!$A102)*'[1]面板-分位数'!CC$3:CC$498)/SUMIF('[1]面板-分位数'!$C$3:$C$498,'面板-景气指数'!$A102,'[1]面板-分位数'!$J$3:$J$498)</f>
        <v>0.7340000000000001</v>
      </c>
      <c r="BY102" s="48">
        <f t="array" ref="BY102">SUMPRODUCT(('[1]面板-分位数'!$C$3:$C$498='面板-景气指数'!$A102)*('[1]面板-分位数'!$J$3:$J$498),('[1]面板-分位数'!$C$3:$C$498='面板-景气指数'!$A102)*'[1]面板-分位数'!CD$3:CD$498)/SUMIF('[1]面板-分位数'!$C$3:$C$498,'面板-景气指数'!$A102,'[1]面板-分位数'!$J$3:$J$498)</f>
        <v>0.72299999999999998</v>
      </c>
      <c r="BZ102" s="48">
        <f t="array" ref="BZ102">SUMPRODUCT(('[1]面板-分位数'!$C$3:$C$498='面板-景气指数'!$A102)*('[1]面板-分位数'!$J$3:$J$498),('[1]面板-分位数'!$C$3:$C$498='面板-景气指数'!$A102)*'[1]面板-分位数'!CE$3:CE$498)/SUMIF('[1]面板-分位数'!$C$3:$C$498,'面板-景气指数'!$A102,'[1]面板-分位数'!$J$3:$J$498)</f>
        <v>0.69100000000000006</v>
      </c>
      <c r="CA102" s="48">
        <f t="array" ref="CA102">SUMPRODUCT(('[1]面板-分位数'!$C$3:$C$498='面板-景气指数'!$A102)*('[1]面板-分位数'!$J$3:$J$498),('[1]面板-分位数'!$C$3:$C$498='面板-景气指数'!$A102)*'[1]面板-分位数'!CF$3:CF$498)/SUMIF('[1]面板-分位数'!$C$3:$C$498,'面板-景气指数'!$A102,'[1]面板-分位数'!$J$3:$J$498)</f>
        <v>0.67</v>
      </c>
      <c r="CB102" s="48">
        <f t="array" ref="CB102">SUMPRODUCT(('[1]面板-分位数'!$C$3:$C$498='面板-景气指数'!$A102)*('[1]面板-分位数'!$J$3:$J$498),('[1]面板-分位数'!$C$3:$C$498='面板-景气指数'!$A102)*'[1]面板-分位数'!CG$3:CG$498)/SUMIF('[1]面板-分位数'!$C$3:$C$498,'面板-景气指数'!$A102,'[1]面板-分位数'!$J$3:$J$498)</f>
        <v>0.63800000000000001</v>
      </c>
      <c r="CC102" s="48">
        <f t="array" ref="CC102">SUMPRODUCT(('[1]面板-分位数'!$C$3:$C$498='面板-景气指数'!$A102)*('[1]面板-分位数'!$J$3:$J$498),('[1]面板-分位数'!$C$3:$C$498='面板-景气指数'!$A102)*'[1]面板-分位数'!CH$3:CH$498)/SUMIF('[1]面板-分位数'!$C$3:$C$498,'面板-景气指数'!$A102,'[1]面板-分位数'!$J$3:$J$498)</f>
        <v>0.60599999999999998</v>
      </c>
      <c r="CD102" s="48">
        <f t="array" ref="CD102">SUMPRODUCT(('[1]面板-分位数'!$C$3:$C$498='面板-景气指数'!$A102)*('[1]面板-分位数'!$J$3:$J$498),('[1]面板-分位数'!$C$3:$C$498='面板-景气指数'!$A102)*'[1]面板-分位数'!CI$3:CI$498)/SUMIF('[1]面板-分位数'!$C$3:$C$498,'面板-景气指数'!$A102,'[1]面板-分位数'!$J$3:$J$498)</f>
        <v>0.56299999999999994</v>
      </c>
      <c r="CE102" s="48">
        <f t="array" ref="CE102">SUMPRODUCT(('[1]面板-分位数'!$C$3:$C$498='面板-景气指数'!$A102)*('[1]面板-分位数'!$J$3:$J$498),('[1]面板-分位数'!$C$3:$C$498='面板-景气指数'!$A102)*'[1]面板-分位数'!CJ$3:CJ$498)/SUMIF('[1]面板-分位数'!$C$3:$C$498,'面板-景气指数'!$A102,'[1]面板-分位数'!$J$3:$J$498)</f>
        <v>0.52100000000000002</v>
      </c>
      <c r="CF102" s="48">
        <f t="array" ref="CF102">SUMPRODUCT(('[1]面板-分位数'!$C$3:$C$498='面板-景气指数'!$A102)*('[1]面板-分位数'!$J$3:$J$498),('[1]面板-分位数'!$C$3:$C$498='面板-景气指数'!$A102)*'[1]面板-分位数'!CK$3:CK$498)/SUMIF('[1]面板-分位数'!$C$3:$C$498,'面板-景气指数'!$A102,'[1]面板-分位数'!$J$3:$J$498)</f>
        <v>0.42499999999999999</v>
      </c>
      <c r="CG102" s="48">
        <f t="array" ref="CG102">SUMPRODUCT(('[1]面板-分位数'!$C$3:$C$498='面板-景气指数'!$A102)*('[1]面板-分位数'!$J$3:$J$498),('[1]面板-分位数'!$C$3:$C$498='面板-景气指数'!$A102)*'[1]面板-分位数'!CL$3:CL$498)/SUMIF('[1]面板-分位数'!$C$3:$C$498,'面板-景气指数'!$A102,'[1]面板-分位数'!$J$3:$J$498)</f>
        <v>0.372</v>
      </c>
      <c r="CH102" s="48">
        <f t="array" ref="CH102">SUMPRODUCT(('[1]面板-分位数'!$C$3:$C$498='面板-景气指数'!$A102)*('[1]面板-分位数'!$J$3:$J$498),('[1]面板-分位数'!$C$3:$C$498='面板-景气指数'!$A102)*'[1]面板-分位数'!CM$3:CM$498)/SUMIF('[1]面板-分位数'!$C$3:$C$498,'面板-景气指数'!$A102,'[1]面板-分位数'!$J$3:$J$498)</f>
        <v>0.48899999999999999</v>
      </c>
      <c r="CI102" s="48">
        <f t="array" ref="CI102">SUMPRODUCT(('[1]面板-分位数'!$C$3:$C$498='面板-景气指数'!$A102)*('[1]面板-分位数'!$J$3:$J$498),('[1]面板-分位数'!$C$3:$C$498='面板-景气指数'!$A102)*'[1]面板-分位数'!CN$3:CN$498)/SUMIF('[1]面板-分位数'!$C$3:$C$498,'面板-景气指数'!$A102,'[1]面板-分位数'!$J$3:$J$498)</f>
        <v>0.41399999999999998</v>
      </c>
      <c r="CJ102" s="48">
        <f t="array" ref="CJ102">SUMPRODUCT(('[1]面板-分位数'!$C$3:$C$498='面板-景气指数'!$A102)*('[1]面板-分位数'!$J$3:$J$498),('[1]面板-分位数'!$C$3:$C$498='面板-景气指数'!$A102)*'[1]面板-分位数'!CO$3:CO$498)/SUMIF('[1]面板-分位数'!$C$3:$C$498,'面板-景气指数'!$A102,'[1]面板-分位数'!$J$3:$J$498)</f>
        <v>0.57399999999999995</v>
      </c>
      <c r="CK102" s="48">
        <f t="array" ref="CK102">SUMPRODUCT(('[1]面板-分位数'!$C$3:$C$498='面板-景气指数'!$A102)*('[1]面板-分位数'!$J$3:$J$498),('[1]面板-分位数'!$C$3:$C$498='面板-景气指数'!$A102)*'[1]面板-分位数'!CP$3:CP$498)/SUMIF('[1]面板-分位数'!$C$3:$C$498,'面板-景气指数'!$A102,'[1]面板-分位数'!$J$3:$J$498)</f>
        <v>0.5</v>
      </c>
      <c r="CL102" s="48">
        <f t="array" ref="CL102">SUMPRODUCT(('[1]面板-分位数'!$C$3:$C$498='面板-景气指数'!$A102)*('[1]面板-分位数'!$J$3:$J$498),('[1]面板-分位数'!$C$3:$C$498='面板-景气指数'!$A102)*'[1]面板-分位数'!CQ$3:CQ$498)/SUMIF('[1]面板-分位数'!$C$3:$C$498,'面板-景气指数'!$A102,'[1]面板-分位数'!$J$3:$J$498)</f>
        <v>0.58499999999999996</v>
      </c>
      <c r="CM102" s="48">
        <f t="array" ref="CM102">SUMPRODUCT(('[1]面板-分位数'!$C$3:$C$498='面板-景气指数'!$A102)*('[1]面板-分位数'!$J$3:$J$498),('[1]面板-分位数'!$C$3:$C$498='面板-景气指数'!$A102)*'[1]面板-分位数'!CR$3:CR$498)/SUMIF('[1]面板-分位数'!$C$3:$C$498,'面板-景气指数'!$A102,'[1]面板-分位数'!$J$3:$J$498)</f>
        <v>0.436</v>
      </c>
      <c r="CN102" s="48">
        <f t="array" ref="CN102">SUMPRODUCT(('[1]面板-分位数'!$C$3:$C$498='面板-景气指数'!$A102)*('[1]面板-分位数'!$J$3:$J$498),('[1]面板-分位数'!$C$3:$C$498='面板-景气指数'!$A102)*'[1]面板-分位数'!CS$3:CS$498)/SUMIF('[1]面板-分位数'!$C$3:$C$498,'面板-景气指数'!$A102,'[1]面板-分位数'!$J$3:$J$498)</f>
        <v>0.47799999999999992</v>
      </c>
      <c r="CO102" s="48">
        <f t="array" ref="CO102">SUMPRODUCT(('[1]面板-分位数'!$C$3:$C$498='面板-景气指数'!$A102)*('[1]面板-分位数'!$J$3:$J$498),('[1]面板-分位数'!$C$3:$C$498='面板-景气指数'!$A102)*'[1]面板-分位数'!CT$3:CT$498)/SUMIF('[1]面板-分位数'!$C$3:$C$498,'面板-景气指数'!$A102,'[1]面板-分位数'!$J$3:$J$498)</f>
        <v>0.45700000000000002</v>
      </c>
      <c r="CP102" s="48">
        <f t="array" ref="CP102">SUMPRODUCT(('[1]面板-分位数'!$C$3:$C$498='面板-景气指数'!$A102)*('[1]面板-分位数'!$J$3:$J$498),('[1]面板-分位数'!$C$3:$C$498='面板-景气指数'!$A102)*'[1]面板-分位数'!CU$3:CU$498)/SUMIF('[1]面板-分位数'!$C$3:$C$498,'面板-景气指数'!$A102,'[1]面板-分位数'!$J$3:$J$498)</f>
        <v>0.53100000000000003</v>
      </c>
      <c r="CQ102" s="48">
        <f t="array" ref="CQ102">SUMPRODUCT(('[1]面板-分位数'!$C$3:$C$498='面板-景气指数'!$A102)*('[1]面板-分位数'!$J$3:$J$498),('[1]面板-分位数'!$C$3:$C$498='面板-景气指数'!$A102)*'[1]面板-分位数'!CV$3:CV$498)/SUMIF('[1]面板-分位数'!$C$3:$C$498,'面板-景气指数'!$A102,'[1]面板-分位数'!$J$3:$J$498)</f>
        <v>0.46800000000000003</v>
      </c>
      <c r="CR102" s="48">
        <f t="array" ref="CR102">SUMPRODUCT(('[1]面板-分位数'!$C$3:$C$498='面板-景气指数'!$A102)*('[1]面板-分位数'!$J$3:$J$498),('[1]面板-分位数'!$C$3:$C$498='面板-景气指数'!$A102)*'[1]面板-分位数'!CW$3:CW$498)/SUMIF('[1]面板-分位数'!$C$3:$C$498,'面板-景气指数'!$A102,'[1]面板-分位数'!$J$3:$J$498)</f>
        <v>0.44600000000000006</v>
      </c>
      <c r="CS102" s="48">
        <f t="array" ref="CS102">SUMPRODUCT(('[1]面板-分位数'!$C$3:$C$498='面板-景气指数'!$A102)*('[1]面板-分位数'!$J$3:$J$498),('[1]面板-分位数'!$C$3:$C$498='面板-景气指数'!$A102)*'[1]面板-分位数'!CX$3:CX$498)/SUMIF('[1]面板-分位数'!$C$3:$C$498,'面板-景气指数'!$A102,'[1]面板-分位数'!$J$3:$J$498)</f>
        <v>0.39300000000000002</v>
      </c>
      <c r="CT102" s="48">
        <f t="array" ref="CT102">SUMPRODUCT(('[1]面板-分位数'!$C$3:$C$498='面板-景气指数'!$A102)*('[1]面板-分位数'!$J$3:$J$498),('[1]面板-分位数'!$C$3:$C$498='面板-景气指数'!$A102)*'[1]面板-分位数'!CY$3:CY$498)/SUMIF('[1]面板-分位数'!$C$3:$C$498,'面板-景气指数'!$A102,'[1]面板-分位数'!$J$3:$J$498)</f>
        <v>0.36099999999999999</v>
      </c>
      <c r="CU102" s="48">
        <f t="array" ref="CU102">SUMPRODUCT(('[1]面板-分位数'!$C$3:$C$498='面板-景气指数'!$A102)*('[1]面板-分位数'!$J$3:$J$498),('[1]面板-分位数'!$C$3:$C$498='面板-景气指数'!$A102)*'[1]面板-分位数'!CZ$3:CZ$498)/SUMIF('[1]面板-分位数'!$C$3:$C$498,'面板-景气指数'!$A102,'[1]面板-分位数'!$J$3:$J$498)</f>
        <v>0.34</v>
      </c>
      <c r="CV102" s="48">
        <f t="array" ref="CV102">SUMPRODUCT(('[1]面板-分位数'!$C$3:$C$498='面板-景气指数'!$A102)*('[1]面板-分位数'!$J$3:$J$498),('[1]面板-分位数'!$C$3:$C$498='面板-景气指数'!$A102)*'[1]面板-分位数'!DA$3:DA$498)/SUMIF('[1]面板-分位数'!$C$3:$C$498,'面板-景气指数'!$A102,'[1]面板-分位数'!$J$3:$J$498)</f>
        <v>0.31900000000000001</v>
      </c>
    </row>
    <row r="103" spans="1:100" x14ac:dyDescent="0.2">
      <c r="A103" s="46" t="s">
        <v>100</v>
      </c>
      <c r="B103" s="47">
        <f t="shared" si="25"/>
        <v>-10.335714285714293</v>
      </c>
      <c r="C103" s="47">
        <f t="shared" si="27"/>
        <v>8.421428571428569</v>
      </c>
      <c r="D103" s="49">
        <f t="shared" si="26"/>
        <v>15.380735384633857</v>
      </c>
      <c r="E103" s="47"/>
      <c r="F103" s="48">
        <f t="array" ref="F103">SUMPRODUCT(('[1]面板-分位数'!$C$3:$C$498='面板-景气指数'!$A103)*('[1]面板-分位数'!$J$3:$J$498),('[1]面板-分位数'!$C$3:$C$498='面板-景气指数'!$A103)*'[1]面板-分位数'!K$3:K$498)/SUMIF('[1]面板-分位数'!$C$3:$C$498,'面板-景气指数'!$A103,'[1]面板-分位数'!$J$3:$J$498)</f>
        <v>0.34085714285714286</v>
      </c>
      <c r="G103" s="48">
        <f t="array" ref="G103">SUMPRODUCT(('[1]面板-分位数'!$C$3:$C$498='面板-景气指数'!$A103)*('[1]面板-分位数'!$J$3:$J$498),('[1]面板-分位数'!$C$3:$C$498='面板-景气指数'!$A103)*'[1]面板-分位数'!L$3:L$498)/SUMIF('[1]面板-分位数'!$C$3:$C$498,'面板-景气指数'!$A103,'[1]面板-分位数'!$J$3:$J$498)</f>
        <v>0.29671428571428571</v>
      </c>
      <c r="H103" s="48">
        <f t="array" ref="H103">SUMPRODUCT(('[1]面板-分位数'!$C$3:$C$498='面板-景气指数'!$A103)*('[1]面板-分位数'!$J$3:$J$498),('[1]面板-分位数'!$C$3:$C$498='面板-景气指数'!$A103)*'[1]面板-分位数'!M$3:M$498)/SUMIF('[1]面板-分位数'!$C$3:$C$498,'面板-景气指数'!$A103,'[1]面板-分位数'!$J$3:$J$498)</f>
        <v>0.26971428571428574</v>
      </c>
      <c r="I103" s="48">
        <f t="array" ref="I103">SUMPRODUCT(('[1]面板-分位数'!$C$3:$C$498='面板-景气指数'!$A103)*('[1]面板-分位数'!$J$3:$J$498),('[1]面板-分位数'!$C$3:$C$498='面板-景气指数'!$A103)*'[1]面板-分位数'!N$3:N$498)/SUMIF('[1]面板-分位数'!$C$3:$C$498,'面板-景气指数'!$A103,'[1]面板-分位数'!$J$3:$J$498)</f>
        <v>0.2320714285714286</v>
      </c>
      <c r="J103" s="48">
        <f t="array" ref="J103">SUMPRODUCT(('[1]面板-分位数'!$C$3:$C$498='面板-景气指数'!$A103)*('[1]面板-分位数'!$J$3:$J$498),('[1]面板-分位数'!$C$3:$C$498='面板-景气指数'!$A103)*'[1]面板-分位数'!O$3:O$498)/SUMIF('[1]面板-分位数'!$C$3:$C$498,'面板-景气指数'!$A103,'[1]面板-分位数'!$J$3:$J$498)</f>
        <v>0.21250000000000002</v>
      </c>
      <c r="K103" s="48">
        <f t="array" ref="K103">SUMPRODUCT(('[1]面板-分位数'!$C$3:$C$498='面板-景气指数'!$A103)*('[1]面板-分位数'!$J$3:$J$498),('[1]面板-分位数'!$C$3:$C$498='面板-景气指数'!$A103)*'[1]面板-分位数'!P$3:P$498)/SUMIF('[1]面板-分位数'!$C$3:$C$498,'面板-景气指数'!$A103,'[1]面板-分位数'!$J$3:$J$498)</f>
        <v>0.19335714285714289</v>
      </c>
      <c r="L103" s="48">
        <f t="array" ref="L103">SUMPRODUCT(('[1]面板-分位数'!$C$3:$C$498='面板-景气指数'!$A103)*('[1]面板-分位数'!$J$3:$J$498),('[1]面板-分位数'!$C$3:$C$498='面板-景气指数'!$A103)*'[1]面板-分位数'!Q$3:Q$498)/SUMIF('[1]面板-分位数'!$C$3:$C$498,'面板-景气指数'!$A103,'[1]面板-分位数'!$J$3:$J$498)</f>
        <v>0.22357142857142856</v>
      </c>
      <c r="M103" s="48">
        <f t="array" ref="M103">SUMPRODUCT(('[1]面板-分位数'!$C$3:$C$498='面板-景气指数'!$A103)*('[1]面板-分位数'!$J$3:$J$498),('[1]面板-分位数'!$C$3:$C$498='面板-景气指数'!$A103)*'[1]面板-分位数'!R$3:R$498)/SUMIF('[1]面板-分位数'!$C$3:$C$498,'面板-景气指数'!$A103,'[1]面板-分位数'!$J$3:$J$498)</f>
        <v>0.23035714285714284</v>
      </c>
      <c r="N103" s="48">
        <f t="array" ref="N103">SUMPRODUCT(('[1]面板-分位数'!$C$3:$C$498='面板-景气指数'!$A103)*('[1]面板-分位数'!$J$3:$J$498),('[1]面板-分位数'!$C$3:$C$498='面板-景气指数'!$A103)*'[1]面板-分位数'!S$3:S$498)/SUMIF('[1]面板-分位数'!$C$3:$C$498,'面板-景气指数'!$A103,'[1]面板-分位数'!$J$3:$J$498)</f>
        <v>0.25285714285714289</v>
      </c>
      <c r="O103" s="48">
        <f t="array" ref="O103">SUMPRODUCT(('[1]面板-分位数'!$C$3:$C$498='面板-景气指数'!$A103)*('[1]面板-分位数'!$J$3:$J$498),('[1]面板-分位数'!$C$3:$C$498='面板-景气指数'!$A103)*'[1]面板-分位数'!T$3:T$498)/SUMIF('[1]面板-分位数'!$C$3:$C$498,'面板-景气指数'!$A103,'[1]面板-分位数'!$J$3:$J$498)</f>
        <v>0.24399999999999999</v>
      </c>
      <c r="P103" s="48">
        <f t="array" ref="P103">SUMPRODUCT(('[1]面板-分位数'!$C$3:$C$498='面板-景气指数'!$A103)*('[1]面板-分位数'!$J$3:$J$498),('[1]面板-分位数'!$C$3:$C$498='面板-景气指数'!$A103)*'[1]面板-分位数'!U$3:U$498)/SUMIF('[1]面板-分位数'!$C$3:$C$498,'面板-景气指数'!$A103,'[1]面板-分位数'!$J$3:$J$498)</f>
        <v>0.24921428571428572</v>
      </c>
      <c r="Q103" s="48">
        <f t="array" ref="Q103">SUMPRODUCT(('[1]面板-分位数'!$C$3:$C$498='面板-景气指数'!$A103)*('[1]面板-分位数'!$J$3:$J$498),('[1]面板-分位数'!$C$3:$C$498='面板-景气指数'!$A103)*'[1]面板-分位数'!V$3:V$498)/SUMIF('[1]面板-分位数'!$C$3:$C$498,'面板-景气指数'!$A103,'[1]面板-分位数'!$J$3:$J$498)</f>
        <v>0.26885714285714285</v>
      </c>
      <c r="R103" s="48">
        <f t="array" ref="R103">SUMPRODUCT(('[1]面板-分位数'!$C$3:$C$498='面板-景气指数'!$A103)*('[1]面板-分位数'!$J$3:$J$498),('[1]面板-分位数'!$C$3:$C$498='面板-景气指数'!$A103)*'[1]面板-分位数'!W$3:W$498)/SUMIF('[1]面板-分位数'!$C$3:$C$498,'面板-景气指数'!$A103,'[1]面板-分位数'!$J$3:$J$498)</f>
        <v>0.35578571428571432</v>
      </c>
      <c r="S103" s="48">
        <f t="array" ref="S103">SUMPRODUCT(('[1]面板-分位数'!$C$3:$C$498='面板-景气指数'!$A103)*('[1]面板-分位数'!$J$3:$J$498),('[1]面板-分位数'!$C$3:$C$498='面板-景气指数'!$A103)*'[1]面板-分位数'!X$3:X$498)/SUMIF('[1]面板-分位数'!$C$3:$C$498,'面板-景气指数'!$A103,'[1]面板-分位数'!$J$3:$J$498)</f>
        <v>0.40007142857142863</v>
      </c>
      <c r="T103" s="48">
        <f t="array" ref="T103">SUMPRODUCT(('[1]面板-分位数'!$C$3:$C$498='面板-景气指数'!$A103)*('[1]面板-分位数'!$J$3:$J$498),('[1]面板-分位数'!$C$3:$C$498='面板-景气指数'!$A103)*'[1]面板-分位数'!Y$3:Y$498)/SUMIF('[1]面板-分位数'!$C$3:$C$498,'面板-景气指数'!$A103,'[1]面板-分位数'!$J$3:$J$498)</f>
        <v>0.45078571428571435</v>
      </c>
      <c r="U103" s="48">
        <f t="array" ref="U103">SUMPRODUCT(('[1]面板-分位数'!$C$3:$C$498='面板-景气指数'!$A103)*('[1]面板-分位数'!$J$3:$J$498),('[1]面板-分位数'!$C$3:$C$498='面板-景气指数'!$A103)*'[1]面板-分位数'!Z$3:Z$498)/SUMIF('[1]面板-分位数'!$C$3:$C$498,'面板-景气指数'!$A103,'[1]面板-分位数'!$J$3:$J$498)</f>
        <v>0.44628571428571434</v>
      </c>
      <c r="V103" s="48">
        <f t="array" ref="V103">SUMPRODUCT(('[1]面板-分位数'!$C$3:$C$498='面板-景气指数'!$A103)*('[1]面板-分位数'!$J$3:$J$498),('[1]面板-分位数'!$C$3:$C$498='面板-景气指数'!$A103)*'[1]面板-分位数'!AA$3:AA$498)/SUMIF('[1]面板-分位数'!$C$3:$C$498,'面板-景气指数'!$A103,'[1]面板-分位数'!$J$3:$J$498)</f>
        <v>0.46007142857142863</v>
      </c>
      <c r="W103" s="48">
        <f t="array" ref="W103">SUMPRODUCT(('[1]面板-分位数'!$C$3:$C$498='面板-景气指数'!$A103)*('[1]面板-分位数'!$J$3:$J$498),('[1]面板-分位数'!$C$3:$C$498='面板-景气指数'!$A103)*'[1]面板-分位数'!AB$3:AB$498)/SUMIF('[1]面板-分位数'!$C$3:$C$498,'面板-景气指数'!$A103,'[1]面板-分位数'!$J$3:$J$498)</f>
        <v>0.47571428571428581</v>
      </c>
      <c r="X103" s="48">
        <f t="array" ref="X103">SUMPRODUCT(('[1]面板-分位数'!$C$3:$C$498='面板-景气指数'!$A103)*('[1]面板-分位数'!$J$3:$J$498),('[1]面板-分位数'!$C$3:$C$498='面板-景气指数'!$A103)*'[1]面板-分位数'!AC$3:AC$498)/SUMIF('[1]面板-分位数'!$C$3:$C$498,'面板-景气指数'!$A103,'[1]面板-分位数'!$J$3:$J$498)</f>
        <v>0.48235714285714282</v>
      </c>
      <c r="Y103" s="48">
        <f t="array" ref="Y103">SUMPRODUCT(('[1]面板-分位数'!$C$3:$C$498='面板-景气指数'!$A103)*('[1]面板-分位数'!$J$3:$J$498),('[1]面板-分位数'!$C$3:$C$498='面板-景气指数'!$A103)*'[1]面板-分位数'!AD$3:AD$498)/SUMIF('[1]面板-分位数'!$C$3:$C$498,'面板-景气指数'!$A103,'[1]面板-分位数'!$J$3:$J$498)</f>
        <v>0.49364285714285722</v>
      </c>
      <c r="Z103" s="48">
        <f t="array" ref="Z103">SUMPRODUCT(('[1]面板-分位数'!$C$3:$C$498='面板-景气指数'!$A103)*('[1]面板-分位数'!$J$3:$J$498),('[1]面板-分位数'!$C$3:$C$498='面板-景气指数'!$A103)*'[1]面板-分位数'!AE$3:AE$498)/SUMIF('[1]面板-分位数'!$C$3:$C$498,'面板-景气指数'!$A103,'[1]面板-分位数'!$J$3:$J$498)</f>
        <v>0.53121428571428564</v>
      </c>
      <c r="AA103" s="48">
        <f t="array" ref="AA103">SUMPRODUCT(('[1]面板-分位数'!$C$3:$C$498='面板-景气指数'!$A103)*('[1]面板-分位数'!$J$3:$J$498),('[1]面板-分位数'!$C$3:$C$498='面板-景气指数'!$A103)*'[1]面板-分位数'!AF$3:AF$498)/SUMIF('[1]面板-分位数'!$C$3:$C$498,'面板-景气指数'!$A103,'[1]面板-分位数'!$J$3:$J$498)</f>
        <v>0.6229285714285715</v>
      </c>
      <c r="AB103" s="48">
        <f t="array" ref="AB103">SUMPRODUCT(('[1]面板-分位数'!$C$3:$C$498='面板-景气指数'!$A103)*('[1]面板-分位数'!$J$3:$J$498),('[1]面板-分位数'!$C$3:$C$498='面板-景气指数'!$A103)*'[1]面板-分位数'!AG$3:AG$498)/SUMIF('[1]面板-分位数'!$C$3:$C$498,'面板-景气指数'!$A103,'[1]面板-分位数'!$J$3:$J$498)</f>
        <v>0.64178571428571418</v>
      </c>
      <c r="AC103" s="48">
        <f t="array" ref="AC103">SUMPRODUCT(('[1]面板-分位数'!$C$3:$C$498='面板-景气指数'!$A103)*('[1]面板-分位数'!$J$3:$J$498),('[1]面板-分位数'!$C$3:$C$498='面板-景气指数'!$A103)*'[1]面板-分位数'!AH$3:AH$498)/SUMIF('[1]面板-分位数'!$C$3:$C$498,'面板-景气指数'!$A103,'[1]面板-分位数'!$J$3:$J$498)</f>
        <v>0.64914285714285724</v>
      </c>
      <c r="AD103" s="48">
        <f t="array" ref="AD103">SUMPRODUCT(('[1]面板-分位数'!$C$3:$C$498='面板-景气指数'!$A103)*('[1]面板-分位数'!$J$3:$J$498),('[1]面板-分位数'!$C$3:$C$498='面板-景气指数'!$A103)*'[1]面板-分位数'!AI$3:AI$498)/SUMIF('[1]面板-分位数'!$C$3:$C$498,'面板-景气指数'!$A103,'[1]面板-分位数'!$J$3:$J$498)</f>
        <v>0.66549999999999998</v>
      </c>
      <c r="AE103" s="48">
        <f t="array" ref="AE103">SUMPRODUCT(('[1]面板-分位数'!$C$3:$C$498='面板-景气指数'!$A103)*('[1]面板-分位数'!$J$3:$J$498),('[1]面板-分位数'!$C$3:$C$498='面板-景气指数'!$A103)*'[1]面板-分位数'!AJ$3:AJ$498)/SUMIF('[1]面板-分位数'!$C$3:$C$498,'面板-景气指数'!$A103,'[1]面板-分位数'!$J$3:$J$498)</f>
        <v>0.66300000000000003</v>
      </c>
      <c r="AF103" s="48">
        <f t="array" ref="AF103">SUMPRODUCT(('[1]面板-分位数'!$C$3:$C$498='面板-景气指数'!$A103)*('[1]面板-分位数'!$J$3:$J$498),('[1]面板-分位数'!$C$3:$C$498='面板-景气指数'!$A103)*'[1]面板-分位数'!AK$3:AK$498)/SUMIF('[1]面板-分位数'!$C$3:$C$498,'面板-景气指数'!$A103,'[1]面板-分位数'!$J$3:$J$498)</f>
        <v>0.67585714285714282</v>
      </c>
      <c r="AG103" s="48">
        <f t="array" ref="AG103">SUMPRODUCT(('[1]面板-分位数'!$C$3:$C$498='面板-景气指数'!$A103)*('[1]面板-分位数'!$J$3:$J$498),('[1]面板-分位数'!$C$3:$C$498='面板-景气指数'!$A103)*'[1]面板-分位数'!AL$3:AL$498)/SUMIF('[1]面板-分位数'!$C$3:$C$498,'面板-景气指数'!$A103,'[1]面板-分位数'!$J$3:$J$498)</f>
        <v>0.71014285714285719</v>
      </c>
      <c r="AH103" s="48">
        <f t="array" ref="AH103">SUMPRODUCT(('[1]面板-分位数'!$C$3:$C$498='面板-景气指数'!$A103)*('[1]面板-分位数'!$J$3:$J$498),('[1]面板-分位数'!$C$3:$C$498='面板-景气指数'!$A103)*'[1]面板-分位数'!AM$3:AM$498)/SUMIF('[1]面板-分位数'!$C$3:$C$498,'面板-景气指数'!$A103,'[1]面板-分位数'!$J$3:$J$498)</f>
        <v>0.74185714285714288</v>
      </c>
      <c r="AI103" s="48">
        <f t="array" ref="AI103">SUMPRODUCT(('[1]面板-分位数'!$C$3:$C$498='面板-景气指数'!$A103)*('[1]面板-分位数'!$J$3:$J$498),('[1]面板-分位数'!$C$3:$C$498='面板-景气指数'!$A103)*'[1]面板-分位数'!AN$3:AN$498)/SUMIF('[1]面板-分位数'!$C$3:$C$498,'面板-景气指数'!$A103,'[1]面板-分位数'!$J$3:$J$498)</f>
        <v>0.78821428571428576</v>
      </c>
      <c r="AJ103" s="48">
        <f t="array" ref="AJ103">SUMPRODUCT(('[1]面板-分位数'!$C$3:$C$498='面板-景气指数'!$A103)*('[1]面板-分位数'!$J$3:$J$498),('[1]面板-分位数'!$C$3:$C$498='面板-景气指数'!$A103)*'[1]面板-分位数'!AO$3:AO$498)/SUMIF('[1]面板-分位数'!$C$3:$C$498,'面板-景气指数'!$A103,'[1]面板-分位数'!$J$3:$J$498)</f>
        <v>0.83092857142857135</v>
      </c>
      <c r="AK103" s="48">
        <f t="array" ref="AK103">SUMPRODUCT(('[1]面板-分位数'!$C$3:$C$498='面板-景气指数'!$A103)*('[1]面板-分位数'!$J$3:$J$498),('[1]面板-分位数'!$C$3:$C$498='面板-景气指数'!$A103)*'[1]面板-分位数'!AP$3:AP$498)/SUMIF('[1]面板-分位数'!$C$3:$C$498,'面板-景气指数'!$A103,'[1]面板-分位数'!$J$3:$J$498)</f>
        <v>0.81321428571428578</v>
      </c>
      <c r="AL103" s="48">
        <f t="array" ref="AL103">SUMPRODUCT(('[1]面板-分位数'!$C$3:$C$498='面板-景气指数'!$A103)*('[1]面板-分位数'!$J$3:$J$498),('[1]面板-分位数'!$C$3:$C$498='面板-景气指数'!$A103)*'[1]面板-分位数'!AQ$3:AQ$498)/SUMIF('[1]面板-分位数'!$C$3:$C$498,'面板-景气指数'!$A103,'[1]面板-分位数'!$J$3:$J$498)</f>
        <v>0.75150000000000006</v>
      </c>
      <c r="AM103" s="48">
        <f t="array" ref="AM103">SUMPRODUCT(('[1]面板-分位数'!$C$3:$C$498='面板-景气指数'!$A103)*('[1]面板-分位数'!$J$3:$J$498),('[1]面板-分位数'!$C$3:$C$498='面板-景气指数'!$A103)*'[1]面板-分位数'!AR$3:AR$498)/SUMIF('[1]面板-分位数'!$C$3:$C$498,'面板-景气指数'!$A103,'[1]面板-分位数'!$J$3:$J$498)</f>
        <v>0.73857142857142866</v>
      </c>
      <c r="AN103" s="48">
        <f t="array" ref="AN103">SUMPRODUCT(('[1]面板-分位数'!$C$3:$C$498='面板-景气指数'!$A103)*('[1]面板-分位数'!$J$3:$J$498),('[1]面板-分位数'!$C$3:$C$498='面板-景气指数'!$A103)*'[1]面板-分位数'!AS$3:AS$498)/SUMIF('[1]面板-分位数'!$C$3:$C$498,'面板-景气指数'!$A103,'[1]面板-分位数'!$J$3:$J$498)</f>
        <v>0.69621428571428579</v>
      </c>
      <c r="AO103" s="48">
        <f t="array" ref="AO103">SUMPRODUCT(('[1]面板-分位数'!$C$3:$C$498='面板-景气指数'!$A103)*('[1]面板-分位数'!$J$3:$J$498),('[1]面板-分位数'!$C$3:$C$498='面板-景气指数'!$A103)*'[1]面板-分位数'!AT$3:AT$498)/SUMIF('[1]面板-分位数'!$C$3:$C$498,'面板-景气指数'!$A103,'[1]面板-分位数'!$J$3:$J$498)</f>
        <v>0.67528571428571438</v>
      </c>
      <c r="AP103" s="48">
        <f t="array" ref="AP103">SUMPRODUCT(('[1]面板-分位数'!$C$3:$C$498='面板-景气指数'!$A103)*('[1]面板-分位数'!$J$3:$J$498),('[1]面板-分位数'!$C$3:$C$498='面板-景气指数'!$A103)*'[1]面板-分位数'!AU$3:AU$498)/SUMIF('[1]面板-分位数'!$C$3:$C$498,'面板-景气指数'!$A103,'[1]面板-分位数'!$J$3:$J$498)</f>
        <v>0.59357142857142853</v>
      </c>
      <c r="AQ103" s="48">
        <f t="array" ref="AQ103">SUMPRODUCT(('[1]面板-分位数'!$C$3:$C$498='面板-景气指数'!$A103)*('[1]面板-分位数'!$J$3:$J$498),('[1]面板-分位数'!$C$3:$C$498='面板-景气指数'!$A103)*'[1]面板-分位数'!AV$3:AV$498)/SUMIF('[1]面板-分位数'!$C$3:$C$498,'面板-景气指数'!$A103,'[1]面板-分位数'!$J$3:$J$498)</f>
        <v>0.57414285714285718</v>
      </c>
      <c r="AR103" s="48">
        <f t="array" ref="AR103">SUMPRODUCT(('[1]面板-分位数'!$C$3:$C$498='面板-景气指数'!$A103)*('[1]面板-分位数'!$J$3:$J$498),('[1]面板-分位数'!$C$3:$C$498='面板-景气指数'!$A103)*'[1]面板-分位数'!AW$3:AW$498)/SUMIF('[1]面板-分位数'!$C$3:$C$498,'面板-景气指数'!$A103,'[1]面板-分位数'!$J$3:$J$498)</f>
        <v>0.52135714285714296</v>
      </c>
      <c r="AS103" s="48">
        <f t="array" ref="AS103">SUMPRODUCT(('[1]面板-分位数'!$C$3:$C$498='面板-景气指数'!$A103)*('[1]面板-分位数'!$J$3:$J$498),('[1]面板-分位数'!$C$3:$C$498='面板-景气指数'!$A103)*'[1]面板-分位数'!AX$3:AX$498)/SUMIF('[1]面板-分位数'!$C$3:$C$498,'面板-景气指数'!$A103,'[1]面板-分位数'!$J$3:$J$498)</f>
        <v>0.53564285714285709</v>
      </c>
      <c r="AT103" s="48">
        <f t="array" ref="AT103">SUMPRODUCT(('[1]面板-分位数'!$C$3:$C$498='面板-景气指数'!$A103)*('[1]面板-分位数'!$J$3:$J$498),('[1]面板-分位数'!$C$3:$C$498='面板-景气指数'!$A103)*'[1]面板-分位数'!AY$3:AY$498)/SUMIF('[1]面板-分位数'!$C$3:$C$498,'面板-景气指数'!$A103,'[1]面板-分位数'!$J$3:$J$498)</f>
        <v>0.51757142857142868</v>
      </c>
      <c r="AU103" s="48">
        <f t="array" ref="AU103">SUMPRODUCT(('[1]面板-分位数'!$C$3:$C$498='面板-景气指数'!$A103)*('[1]面板-分位数'!$J$3:$J$498),('[1]面板-分位数'!$C$3:$C$498='面板-景气指数'!$A103)*'[1]面板-分位数'!AZ$3:AZ$498)/SUMIF('[1]面板-分位数'!$C$3:$C$498,'面板-景气指数'!$A103,'[1]面板-分位数'!$J$3:$J$498)</f>
        <v>0.5148571428571429</v>
      </c>
      <c r="AV103" s="48">
        <f t="array" ref="AV103">SUMPRODUCT(('[1]面板-分位数'!$C$3:$C$498='面板-景气指数'!$A103)*('[1]面板-分位数'!$J$3:$J$498),('[1]面板-分位数'!$C$3:$C$498='面板-景气指数'!$A103)*'[1]面板-分位数'!BA$3:BA$498)/SUMIF('[1]面板-分位数'!$C$3:$C$498,'面板-景气指数'!$A103,'[1]面板-分位数'!$J$3:$J$498)</f>
        <v>0.53721428571428576</v>
      </c>
      <c r="AW103" s="48">
        <f t="array" ref="AW103">SUMPRODUCT(('[1]面板-分位数'!$C$3:$C$498='面板-景气指数'!$A103)*('[1]面板-分位数'!$J$3:$J$498),('[1]面板-分位数'!$C$3:$C$498='面板-景气指数'!$A103)*'[1]面板-分位数'!BB$3:BB$498)/SUMIF('[1]面板-分位数'!$C$3:$C$498,'面板-景气指数'!$A103,'[1]面板-分位数'!$J$3:$J$498)</f>
        <v>0.55149999999999999</v>
      </c>
      <c r="AX103" s="48">
        <f t="array" ref="AX103">SUMPRODUCT(('[1]面板-分位数'!$C$3:$C$498='面板-景气指数'!$A103)*('[1]面板-分位数'!$J$3:$J$498),('[1]面板-分位数'!$C$3:$C$498='面板-景气指数'!$A103)*'[1]面板-分位数'!BC$3:BC$498)/SUMIF('[1]面板-分位数'!$C$3:$C$498,'面板-景气指数'!$A103,'[1]面板-分位数'!$J$3:$J$498)</f>
        <v>0.63342857142857156</v>
      </c>
      <c r="AY103" s="48">
        <f t="array" ref="AY103">SUMPRODUCT(('[1]面板-分位数'!$C$3:$C$498='面板-景气指数'!$A103)*('[1]面板-分位数'!$J$3:$J$498),('[1]面板-分位数'!$C$3:$C$498='面板-景气指数'!$A103)*'[1]面板-分位数'!BD$3:BD$498)/SUMIF('[1]面板-分位数'!$C$3:$C$498,'面板-景气指数'!$A103,'[1]面板-分位数'!$J$3:$J$498)</f>
        <v>0.59657142857142842</v>
      </c>
      <c r="AZ103" s="48">
        <f t="array" ref="AZ103">SUMPRODUCT(('[1]面板-分位数'!$C$3:$C$498='面板-景气指数'!$A103)*('[1]面板-分位数'!$J$3:$J$498),('[1]面板-分位数'!$C$3:$C$498='面板-景气指数'!$A103)*'[1]面板-分位数'!BE$3:BE$498)/SUMIF('[1]面板-分位数'!$C$3:$C$498,'面板-景气指数'!$A103,'[1]面板-分位数'!$J$3:$J$498)</f>
        <v>0.5675714285714285</v>
      </c>
      <c r="BA103" s="48">
        <f t="array" ref="BA103">SUMPRODUCT(('[1]面板-分位数'!$C$3:$C$498='面板-景气指数'!$A103)*('[1]面板-分位数'!$J$3:$J$498),('[1]面板-分位数'!$C$3:$C$498='面板-景气指数'!$A103)*'[1]面板-分位数'!BF$3:BF$498)/SUMIF('[1]面板-分位数'!$C$3:$C$498,'面板-景气指数'!$A103,'[1]面板-分位数'!$J$3:$J$498)</f>
        <v>0.45592857142857152</v>
      </c>
      <c r="BB103" s="48">
        <f t="array" ref="BB103">SUMPRODUCT(('[1]面板-分位数'!$C$3:$C$498='面板-景气指数'!$A103)*('[1]面板-分位数'!$J$3:$J$498),('[1]面板-分位数'!$C$3:$C$498='面板-景气指数'!$A103)*'[1]面板-分位数'!BG$3:BG$498)/SUMIF('[1]面板-分位数'!$C$3:$C$498,'面板-景气指数'!$A103,'[1]面板-分位数'!$J$3:$J$498)</f>
        <v>0.42749999999999999</v>
      </c>
      <c r="BC103" s="48">
        <f t="array" ref="BC103">SUMPRODUCT(('[1]面板-分位数'!$C$3:$C$498='面板-景气指数'!$A103)*('[1]面板-分位数'!$J$3:$J$498),('[1]面板-分位数'!$C$3:$C$498='面板-景气指数'!$A103)*'[1]面板-分位数'!BH$3:BH$498)/SUMIF('[1]面板-分位数'!$C$3:$C$498,'面板-景气指数'!$A103,'[1]面板-分位数'!$J$3:$J$498)</f>
        <v>0.36835714285714288</v>
      </c>
      <c r="BD103" s="48">
        <f t="array" ref="BD103">SUMPRODUCT(('[1]面板-分位数'!$C$3:$C$498='面板-景气指数'!$A103)*('[1]面板-分位数'!$J$3:$J$498),('[1]面板-分位数'!$C$3:$C$498='面板-景气指数'!$A103)*'[1]面板-分位数'!BI$3:BI$498)/SUMIF('[1]面板-分位数'!$C$3:$C$498,'面板-景气指数'!$A103,'[1]面板-分位数'!$J$3:$J$498)</f>
        <v>0.33778571428571424</v>
      </c>
      <c r="BE103" s="48">
        <f t="array" ref="BE103">SUMPRODUCT(('[1]面板-分位数'!$C$3:$C$498='面板-景气指数'!$A103)*('[1]面板-分位数'!$J$3:$J$498),('[1]面板-分位数'!$C$3:$C$498='面板-景气指数'!$A103)*'[1]面板-分位数'!BJ$3:BJ$498)/SUMIF('[1]面板-分位数'!$C$3:$C$498,'面板-景气指数'!$A103,'[1]面板-分位数'!$J$3:$J$498)</f>
        <v>0.29328571428571432</v>
      </c>
      <c r="BF103" s="48">
        <f t="array" ref="BF103">SUMPRODUCT(('[1]面板-分位数'!$C$3:$C$498='面板-景气指数'!$A103)*('[1]面板-分位数'!$J$3:$J$498),('[1]面板-分位数'!$C$3:$C$498='面板-景气指数'!$A103)*'[1]面板-分位数'!BK$3:BK$498)/SUMIF('[1]面板-分位数'!$C$3:$C$498,'面板-景气指数'!$A103,'[1]面板-分位数'!$J$3:$J$498)</f>
        <v>0.26678571428571429</v>
      </c>
      <c r="BG103" s="48">
        <f t="array" ref="BG103">SUMPRODUCT(('[1]面板-分位数'!$C$3:$C$498='面板-景气指数'!$A103)*('[1]面板-分位数'!$J$3:$J$498),('[1]面板-分位数'!$C$3:$C$498='面板-景气指数'!$A103)*'[1]面板-分位数'!BL$3:BL$498)/SUMIF('[1]面板-分位数'!$C$3:$C$498,'面板-景气指数'!$A103,'[1]面板-分位数'!$J$3:$J$498)</f>
        <v>0.25200000000000006</v>
      </c>
      <c r="BH103" s="48">
        <f t="array" ref="BH103">SUMPRODUCT(('[1]面板-分位数'!$C$3:$C$498='面板-景气指数'!$A103)*('[1]面板-分位数'!$J$3:$J$498),('[1]面板-分位数'!$C$3:$C$498='面板-景气指数'!$A103)*'[1]面板-分位数'!BM$3:BM$498)/SUMIF('[1]面板-分位数'!$C$3:$C$498,'面板-景气指数'!$A103,'[1]面板-分位数'!$J$3:$J$498)</f>
        <v>0.25371428571428578</v>
      </c>
      <c r="BI103" s="48">
        <f t="array" ref="BI103">SUMPRODUCT(('[1]面板-分位数'!$C$3:$C$498='面板-景气指数'!$A103)*('[1]面板-分位数'!$J$3:$J$498),('[1]面板-分位数'!$C$3:$C$498='面板-景气指数'!$A103)*'[1]面板-分位数'!BN$3:BN$498)/SUMIF('[1]面板-分位数'!$C$3:$C$498,'面板-景气指数'!$A103,'[1]面板-分位数'!$J$3:$J$498)</f>
        <v>0.25021428571428578</v>
      </c>
      <c r="BJ103" s="48">
        <f t="array" ref="BJ103">SUMPRODUCT(('[1]面板-分位数'!$C$3:$C$498='面板-景气指数'!$A103)*('[1]面板-分位数'!$J$3:$J$498),('[1]面板-分位数'!$C$3:$C$498='面板-景气指数'!$A103)*'[1]面板-分位数'!BO$3:BO$498)/SUMIF('[1]面板-分位数'!$C$3:$C$498,'面板-景气指数'!$A103,'[1]面板-分位数'!$J$3:$J$498)</f>
        <v>0.25842857142857145</v>
      </c>
      <c r="BK103" s="48">
        <f t="array" ref="BK103">SUMPRODUCT(('[1]面板-分位数'!$C$3:$C$498='面板-景气指数'!$A103)*('[1]面板-分位数'!$J$3:$J$498),('[1]面板-分位数'!$C$3:$C$498='面板-景气指数'!$A103)*'[1]面板-分位数'!BP$3:BP$498)/SUMIF('[1]面板-分位数'!$C$3:$C$498,'面板-景气指数'!$A103,'[1]面板-分位数'!$J$3:$J$498)</f>
        <v>0.26700000000000002</v>
      </c>
      <c r="BL103" s="48">
        <f t="array" ref="BL103">SUMPRODUCT(('[1]面板-分位数'!$C$3:$C$498='面板-景气指数'!$A103)*('[1]面板-分位数'!$J$3:$J$498),('[1]面板-分位数'!$C$3:$C$498='面板-景气指数'!$A103)*'[1]面板-分位数'!BQ$3:BQ$498)/SUMIF('[1]面板-分位数'!$C$3:$C$498,'面板-景气指数'!$A103,'[1]面板-分位数'!$J$3:$J$498)</f>
        <v>0.28800000000000003</v>
      </c>
      <c r="BM103" s="48">
        <f t="array" ref="BM103">SUMPRODUCT(('[1]面板-分位数'!$C$3:$C$498='面板-景气指数'!$A103)*('[1]面板-分位数'!$J$3:$J$498),('[1]面板-分位数'!$C$3:$C$498='面板-景气指数'!$A103)*'[1]面板-分位数'!BR$3:BR$498)/SUMIF('[1]面板-分位数'!$C$3:$C$498,'面板-景气指数'!$A103,'[1]面板-分位数'!$J$3:$J$498)</f>
        <v>0.33085714285714291</v>
      </c>
      <c r="BN103" s="48">
        <f t="array" ref="BN103">SUMPRODUCT(('[1]面板-分位数'!$C$3:$C$498='面板-景气指数'!$A103)*('[1]面板-分位数'!$J$3:$J$498),('[1]面板-分位数'!$C$3:$C$498='面板-景气指数'!$A103)*'[1]面板-分位数'!BS$3:BS$498)/SUMIF('[1]面板-分位数'!$C$3:$C$498,'面板-景气指数'!$A103,'[1]面板-分位数'!$J$3:$J$498)</f>
        <v>0.40257142857142858</v>
      </c>
      <c r="BO103" s="48">
        <f t="array" ref="BO103">SUMPRODUCT(('[1]面板-分位数'!$C$3:$C$498='面板-景气指数'!$A103)*('[1]面板-分位数'!$J$3:$J$498),('[1]面板-分位数'!$C$3:$C$498='面板-景气指数'!$A103)*'[1]面板-分位数'!BT$3:BT$498)/SUMIF('[1]面板-分位数'!$C$3:$C$498,'面板-景气指数'!$A103,'[1]面板-分位数'!$J$3:$J$498)</f>
        <v>0.46028571428571424</v>
      </c>
      <c r="BP103" s="48">
        <f t="array" ref="BP103">SUMPRODUCT(('[1]面板-分位数'!$C$3:$C$498='面板-景气指数'!$A103)*('[1]面板-分位数'!$J$3:$J$498),('[1]面板-分位数'!$C$3:$C$498='面板-景气指数'!$A103)*'[1]面板-分位数'!BU$3:BU$498)/SUMIF('[1]面板-分位数'!$C$3:$C$498,'面板-景气指数'!$A103,'[1]面板-分位数'!$J$3:$J$498)</f>
        <v>0.52614285714285713</v>
      </c>
      <c r="BQ103" s="48">
        <f t="array" ref="BQ103">SUMPRODUCT(('[1]面板-分位数'!$C$3:$C$498='面板-景气指数'!$A103)*('[1]面板-分位数'!$J$3:$J$498),('[1]面板-分位数'!$C$3:$C$498='面板-景气指数'!$A103)*'[1]面板-分位数'!BV$3:BV$498)/SUMIF('[1]面板-分位数'!$C$3:$C$498,'面板-景气指数'!$A103,'[1]面板-分位数'!$J$3:$J$498)</f>
        <v>0.59950000000000003</v>
      </c>
      <c r="BR103" s="48">
        <f t="array" ref="BR103">SUMPRODUCT(('[1]面板-分位数'!$C$3:$C$498='面板-景气指数'!$A103)*('[1]面板-分位数'!$J$3:$J$498),('[1]面板-分位数'!$C$3:$C$498='面板-景气指数'!$A103)*'[1]面板-分位数'!BW$3:BW$498)/SUMIF('[1]面板-分位数'!$C$3:$C$498,'面板-景气指数'!$A103,'[1]面板-分位数'!$J$3:$J$498)</f>
        <v>0.59564285714285714</v>
      </c>
      <c r="BS103" s="48">
        <f t="array" ref="BS103">SUMPRODUCT(('[1]面板-分位数'!$C$3:$C$498='面板-景气指数'!$A103)*('[1]面板-分位数'!$J$3:$J$498),('[1]面板-分位数'!$C$3:$C$498='面板-景气指数'!$A103)*'[1]面板-分位数'!BX$3:BX$498)/SUMIF('[1]面板-分位数'!$C$3:$C$498,'面板-景气指数'!$A103,'[1]面板-分位数'!$J$3:$J$498)</f>
        <v>0.62564285714285706</v>
      </c>
      <c r="BT103" s="48">
        <f t="array" ref="BT103">SUMPRODUCT(('[1]面板-分位数'!$C$3:$C$498='面板-景气指数'!$A103)*('[1]面板-分位数'!$J$3:$J$498),('[1]面板-分位数'!$C$3:$C$498='面板-景气指数'!$A103)*'[1]面板-分位数'!BY$3:BY$498)/SUMIF('[1]面板-分位数'!$C$3:$C$498,'面板-景气指数'!$A103,'[1]面板-分位数'!$J$3:$J$498)</f>
        <v>0.63078571428571439</v>
      </c>
      <c r="BU103" s="48">
        <f t="array" ref="BU103">SUMPRODUCT(('[1]面板-分位数'!$C$3:$C$498='面板-景气指数'!$A103)*('[1]面板-分位数'!$J$3:$J$498),('[1]面板-分位数'!$C$3:$C$498='面板-景气指数'!$A103)*'[1]面板-分位数'!BZ$3:BZ$498)/SUMIF('[1]面板-分位数'!$C$3:$C$498,'面板-景气指数'!$A103,'[1]面板-分位数'!$J$3:$J$498)</f>
        <v>0.65100000000000002</v>
      </c>
      <c r="BV103" s="48">
        <f t="array" ref="BV103">SUMPRODUCT(('[1]面板-分位数'!$C$3:$C$498='面板-景气指数'!$A103)*('[1]面板-分位数'!$J$3:$J$498),('[1]面板-分位数'!$C$3:$C$498='面板-景气指数'!$A103)*'[1]面板-分位数'!CA$3:CA$498)/SUMIF('[1]面板-分位数'!$C$3:$C$498,'面板-景气指数'!$A103,'[1]面板-分位数'!$J$3:$J$498)</f>
        <v>0.57350000000000001</v>
      </c>
      <c r="BW103" s="48">
        <f t="array" ref="BW103">SUMPRODUCT(('[1]面板-分位数'!$C$3:$C$498='面板-景气指数'!$A103)*('[1]面板-分位数'!$J$3:$J$498),('[1]面板-分位数'!$C$3:$C$498='面板-景气指数'!$A103)*'[1]面板-分位数'!CB$3:CB$498)/SUMIF('[1]面板-分位数'!$C$3:$C$498,'面板-景气指数'!$A103,'[1]面板-分位数'!$J$3:$J$498)</f>
        <v>0.54735714285714276</v>
      </c>
      <c r="BX103" s="48">
        <f t="array" ref="BX103">SUMPRODUCT(('[1]面板-分位数'!$C$3:$C$498='面板-景气指数'!$A103)*('[1]面板-分位数'!$J$3:$J$498),('[1]面板-分位数'!$C$3:$C$498='面板-景气指数'!$A103)*'[1]面板-分位数'!CC$3:CC$498)/SUMIF('[1]面板-分位数'!$C$3:$C$498,'面板-景气指数'!$A103,'[1]面板-分位数'!$J$3:$J$498)</f>
        <v>0.53907142857142853</v>
      </c>
      <c r="BY103" s="48">
        <f t="array" ref="BY103">SUMPRODUCT(('[1]面板-分位数'!$C$3:$C$498='面板-景气指数'!$A103)*('[1]面板-分位数'!$J$3:$J$498),('[1]面板-分位数'!$C$3:$C$498='面板-景气指数'!$A103)*'[1]面板-分位数'!CD$3:CD$498)/SUMIF('[1]面板-分位数'!$C$3:$C$498,'面板-景气指数'!$A103,'[1]面板-分位数'!$J$3:$J$498)</f>
        <v>0.59907142857142859</v>
      </c>
      <c r="BZ103" s="48">
        <f t="array" ref="BZ103">SUMPRODUCT(('[1]面板-分位数'!$C$3:$C$498='面板-景气指数'!$A103)*('[1]面板-分位数'!$J$3:$J$498),('[1]面板-分位数'!$C$3:$C$498='面板-景气指数'!$A103)*'[1]面板-分位数'!CE$3:CE$498)/SUMIF('[1]面板-分位数'!$C$3:$C$498,'面板-景气指数'!$A103,'[1]面板-分位数'!$J$3:$J$498)</f>
        <v>0.58485714285714296</v>
      </c>
      <c r="CA103" s="48">
        <f t="array" ref="CA103">SUMPRODUCT(('[1]面板-分位数'!$C$3:$C$498='面板-景气指数'!$A103)*('[1]面板-分位数'!$J$3:$J$498),('[1]面板-分位数'!$C$3:$C$498='面板-景气指数'!$A103)*'[1]面板-分位数'!CF$3:CF$498)/SUMIF('[1]面板-分位数'!$C$3:$C$498,'面板-景气指数'!$A103,'[1]面板-分位数'!$J$3:$J$498)</f>
        <v>0.60207142857142848</v>
      </c>
      <c r="CB103" s="48">
        <f t="array" ref="CB103">SUMPRODUCT(('[1]面板-分位数'!$C$3:$C$498='面板-景气指数'!$A103)*('[1]面板-分位数'!$J$3:$J$498),('[1]面板-分位数'!$C$3:$C$498='面板-景气指数'!$A103)*'[1]面板-分位数'!CG$3:CG$498)/SUMIF('[1]面板-分位数'!$C$3:$C$498,'面板-景气指数'!$A103,'[1]面板-分位数'!$J$3:$J$498)</f>
        <v>0.64028571428571424</v>
      </c>
      <c r="CC103" s="48">
        <f t="array" ref="CC103">SUMPRODUCT(('[1]面板-分位数'!$C$3:$C$498='面板-景气指数'!$A103)*('[1]面板-分位数'!$J$3:$J$498),('[1]面板-分位数'!$C$3:$C$498='面板-景气指数'!$A103)*'[1]面板-分位数'!CH$3:CH$498)/SUMIF('[1]面板-分位数'!$C$3:$C$498,'面板-景气指数'!$A103,'[1]面板-分位数'!$J$3:$J$498)</f>
        <v>0.64635714285714296</v>
      </c>
      <c r="CD103" s="48">
        <f t="array" ref="CD103">SUMPRODUCT(('[1]面板-分位数'!$C$3:$C$498='面板-景气指数'!$A103)*('[1]面板-分位数'!$J$3:$J$498),('[1]面板-分位数'!$C$3:$C$498='面板-景气指数'!$A103)*'[1]面板-分位数'!CI$3:CI$498)/SUMIF('[1]面板-分位数'!$C$3:$C$498,'面板-景气指数'!$A103,'[1]面板-分位数'!$J$3:$J$498)</f>
        <v>0.64935714285714285</v>
      </c>
      <c r="CE103" s="48">
        <f t="array" ref="CE103">SUMPRODUCT(('[1]面板-分位数'!$C$3:$C$498='面板-景气指数'!$A103)*('[1]面板-分位数'!$J$3:$J$498),('[1]面板-分位数'!$C$3:$C$498='面板-景气指数'!$A103)*'[1]面板-分位数'!CJ$3:CJ$498)/SUMIF('[1]面板-分位数'!$C$3:$C$498,'面板-景气指数'!$A103,'[1]面板-分位数'!$J$3:$J$498)</f>
        <v>0.64278571428571429</v>
      </c>
      <c r="CF103" s="48">
        <f t="array" ref="CF103">SUMPRODUCT(('[1]面板-分位数'!$C$3:$C$498='面板-景气指数'!$A103)*('[1]面板-分位数'!$J$3:$J$498),('[1]面板-分位数'!$C$3:$C$498='面板-景气指数'!$A103)*'[1]面板-分位数'!CK$3:CK$498)/SUMIF('[1]面板-分位数'!$C$3:$C$498,'面板-景气指数'!$A103,'[1]面板-分位数'!$J$3:$J$498)</f>
        <v>0.60750000000000015</v>
      </c>
      <c r="CG103" s="48">
        <f t="array" ref="CG103">SUMPRODUCT(('[1]面板-分位数'!$C$3:$C$498='面板-景气指数'!$A103)*('[1]面板-分位数'!$J$3:$J$498),('[1]面板-分位数'!$C$3:$C$498='面板-景气指数'!$A103)*'[1]面板-分位数'!CL$3:CL$498)/SUMIF('[1]面板-分位数'!$C$3:$C$498,'面板-景气指数'!$A103,'[1]面板-分位数'!$J$3:$J$498)</f>
        <v>0.60385714285714287</v>
      </c>
      <c r="CH103" s="48">
        <f t="array" ref="CH103">SUMPRODUCT(('[1]面板-分位数'!$C$3:$C$498='面板-景气指数'!$A103)*('[1]面板-分位数'!$J$3:$J$498),('[1]面板-分位数'!$C$3:$C$498='面板-景气指数'!$A103)*'[1]面板-分位数'!CM$3:CM$498)/SUMIF('[1]面板-分位数'!$C$3:$C$498,'面板-景气指数'!$A103,'[1]面板-分位数'!$J$3:$J$498)</f>
        <v>0.6498571428571428</v>
      </c>
      <c r="CI103" s="48">
        <f t="array" ref="CI103">SUMPRODUCT(('[1]面板-分位数'!$C$3:$C$498='面板-景气指数'!$A103)*('[1]面板-分位数'!$J$3:$J$498),('[1]面板-分位数'!$C$3:$C$498='面板-景气指数'!$A103)*'[1]面板-分位数'!CN$3:CN$498)/SUMIF('[1]面板-分位数'!$C$3:$C$498,'面板-景气指数'!$A103,'[1]面板-分位数'!$J$3:$J$498)</f>
        <v>0.66242857142857159</v>
      </c>
      <c r="CJ103" s="48">
        <f t="array" ref="CJ103">SUMPRODUCT(('[1]面板-分位数'!$C$3:$C$498='面板-景气指数'!$A103)*('[1]面板-分位数'!$J$3:$J$498),('[1]面板-分位数'!$C$3:$C$498='面板-景气指数'!$A103)*'[1]面板-分位数'!CO$3:CO$498)/SUMIF('[1]面板-分位数'!$C$3:$C$498,'面板-景气指数'!$A103,'[1]面板-分位数'!$J$3:$J$498)</f>
        <v>0.7092142857142858</v>
      </c>
      <c r="CK103" s="48">
        <f t="array" ref="CK103">SUMPRODUCT(('[1]面板-分位数'!$C$3:$C$498='面板-景气指数'!$A103)*('[1]面板-分位数'!$J$3:$J$498),('[1]面板-分位数'!$C$3:$C$498='面板-景气指数'!$A103)*'[1]面板-分位数'!CP$3:CP$498)/SUMIF('[1]面板-分位数'!$C$3:$C$498,'面板-景气指数'!$A103,'[1]面板-分位数'!$J$3:$J$498)</f>
        <v>0.6657142857142857</v>
      </c>
      <c r="CL103" s="48">
        <f t="array" ref="CL103">SUMPRODUCT(('[1]面板-分位数'!$C$3:$C$498='面板-景气指数'!$A103)*('[1]面板-分位数'!$J$3:$J$498),('[1]面板-分位数'!$C$3:$C$498='面板-景气指数'!$A103)*'[1]面板-分位数'!CQ$3:CQ$498)/SUMIF('[1]面板-分位数'!$C$3:$C$498,'面板-景气指数'!$A103,'[1]面板-分位数'!$J$3:$J$498)</f>
        <v>0.65150000000000008</v>
      </c>
      <c r="CM103" s="48">
        <f t="array" ref="CM103">SUMPRODUCT(('[1]面板-分位数'!$C$3:$C$498='面板-景气指数'!$A103)*('[1]面板-分位数'!$J$3:$J$498),('[1]面板-分位数'!$C$3:$C$498='面板-景气指数'!$A103)*'[1]面板-分位数'!CR$3:CR$498)/SUMIF('[1]面板-分位数'!$C$3:$C$498,'面板-景气指数'!$A103,'[1]面板-分位数'!$J$3:$J$498)</f>
        <v>0.56578571428571434</v>
      </c>
      <c r="CN103" s="48">
        <f t="array" ref="CN103">SUMPRODUCT(('[1]面板-分位数'!$C$3:$C$498='面板-景气指数'!$A103)*('[1]面板-分位数'!$J$3:$J$498),('[1]面板-分位数'!$C$3:$C$498='面板-景气指数'!$A103)*'[1]面板-分位数'!CS$3:CS$498)/SUMIF('[1]面板-分位数'!$C$3:$C$498,'面板-景气指数'!$A103,'[1]面板-分位数'!$J$3:$J$498)</f>
        <v>0.52692857142857141</v>
      </c>
      <c r="CO103" s="48">
        <f t="array" ref="CO103">SUMPRODUCT(('[1]面板-分位数'!$C$3:$C$498='面板-景气指数'!$A103)*('[1]面板-分位数'!$J$3:$J$498),('[1]面板-分位数'!$C$3:$C$498='面板-景气指数'!$A103)*'[1]面板-分位数'!CT$3:CT$498)/SUMIF('[1]面板-分位数'!$C$3:$C$498,'面板-景气指数'!$A103,'[1]面板-分位数'!$J$3:$J$498)</f>
        <v>0.52007142857142874</v>
      </c>
      <c r="CP103" s="48">
        <f t="array" ref="CP103">SUMPRODUCT(('[1]面板-分位数'!$C$3:$C$498='面板-景气指数'!$A103)*('[1]面板-分位数'!$J$3:$J$498),('[1]面板-分位数'!$C$3:$C$498='面板-景气指数'!$A103)*'[1]面板-分位数'!CU$3:CU$498)/SUMIF('[1]面板-分位数'!$C$3:$C$498,'面板-景气指数'!$A103,'[1]面板-分位数'!$J$3:$J$498)</f>
        <v>0.49342857142857149</v>
      </c>
      <c r="CQ103" s="48">
        <f t="array" ref="CQ103">SUMPRODUCT(('[1]面板-分位数'!$C$3:$C$498='面板-景气指数'!$A103)*('[1]面板-分位数'!$J$3:$J$498),('[1]面板-分位数'!$C$3:$C$498='面板-景气指数'!$A103)*'[1]面板-分位数'!CV$3:CV$498)/SUMIF('[1]面板-分位数'!$C$3:$C$498,'面板-景气指数'!$A103,'[1]面板-分位数'!$J$3:$J$498)</f>
        <v>0.45021428571428573</v>
      </c>
      <c r="CR103" s="48">
        <f t="array" ref="CR103">SUMPRODUCT(('[1]面板-分位数'!$C$3:$C$498='面板-景气指数'!$A103)*('[1]面板-分位数'!$J$3:$J$498),('[1]面板-分位数'!$C$3:$C$498='面板-景气指数'!$A103)*'[1]面板-分位数'!CW$3:CW$498)/SUMIF('[1]面板-分位数'!$C$3:$C$498,'面板-景气指数'!$A103,'[1]面板-分位数'!$J$3:$J$498)</f>
        <v>0.3947142857142858</v>
      </c>
      <c r="CS103" s="48">
        <f t="array" ref="CS103">SUMPRODUCT(('[1]面板-分位数'!$C$3:$C$498='面板-景气指数'!$A103)*('[1]面板-分位数'!$J$3:$J$498),('[1]面板-分位数'!$C$3:$C$498='面板-景气指数'!$A103)*'[1]面板-分位数'!CX$3:CX$498)/SUMIF('[1]面板-分位数'!$C$3:$C$498,'面板-景气指数'!$A103,'[1]面板-分位数'!$J$3:$J$498)</f>
        <v>0.36507142857142866</v>
      </c>
      <c r="CT103" s="48">
        <f t="array" ref="CT103">SUMPRODUCT(('[1]面板-分位数'!$C$3:$C$498='面板-景气指数'!$A103)*('[1]面板-分位数'!$J$3:$J$498),('[1]面板-分位数'!$C$3:$C$498='面板-景气指数'!$A103)*'[1]面板-分位数'!CY$3:CY$498)/SUMIF('[1]面板-分位数'!$C$3:$C$498,'面板-景气指数'!$A103,'[1]面板-分位数'!$J$3:$J$498)</f>
        <v>0.35828571428571437</v>
      </c>
      <c r="CU103" s="48">
        <f t="array" ref="CU103">SUMPRODUCT(('[1]面板-分位数'!$C$3:$C$498='面板-景气指数'!$A103)*('[1]面板-分位数'!$J$3:$J$498),('[1]面板-分位数'!$C$3:$C$498='面板-景气指数'!$A103)*'[1]面板-分位数'!CZ$3:CZ$498)/SUMIF('[1]面板-分位数'!$C$3:$C$498,'面板-景气指数'!$A103,'[1]面板-分位数'!$J$3:$J$498)</f>
        <v>0.37492857142857144</v>
      </c>
      <c r="CV103" s="48">
        <f t="array" ref="CV103">SUMPRODUCT(('[1]面板-分位数'!$C$3:$C$498='面板-景气指数'!$A103)*('[1]面板-分位数'!$J$3:$J$498),('[1]面板-分位数'!$C$3:$C$498='面板-景气指数'!$A103)*'[1]面板-分位数'!DA$3:DA$498)/SUMIF('[1]面板-分位数'!$C$3:$C$498,'面板-景气指数'!$A103,'[1]面板-分位数'!$J$3:$J$498)</f>
        <v>0.36800000000000005</v>
      </c>
    </row>
    <row r="104" spans="1:100" x14ac:dyDescent="0.2">
      <c r="A104" s="46" t="s">
        <v>102</v>
      </c>
      <c r="B104" s="47">
        <f t="shared" si="25"/>
        <v>-28.700000000000003</v>
      </c>
      <c r="C104" s="47">
        <f t="shared" si="27"/>
        <v>7.4750000000000014</v>
      </c>
      <c r="D104" s="49">
        <f t="shared" si="26"/>
        <v>23.709573709962257</v>
      </c>
      <c r="E104" s="47"/>
      <c r="F104" s="48">
        <f t="array" ref="F104">SUMPRODUCT(('[1]面板-分位数'!$C$3:$C$498='面板-景气指数'!$A104)*('[1]面板-分位数'!$J$3:$J$498),('[1]面板-分位数'!$C$3:$C$498='面板-景气指数'!$A104)*'[1]面板-分位数'!K$3:K$498)/SUMIF('[1]面板-分位数'!$C$3:$C$498,'面板-景气指数'!$A104,'[1]面板-分位数'!$J$3:$J$498)</f>
        <v>0.14600000000000002</v>
      </c>
      <c r="G104" s="48">
        <f t="array" ref="G104">SUMPRODUCT(('[1]面板-分位数'!$C$3:$C$498='面板-景气指数'!$A104)*('[1]面板-分位数'!$J$3:$J$498),('[1]面板-分位数'!$C$3:$C$498='面板-景气指数'!$A104)*'[1]面板-分位数'!L$3:L$498)/SUMIF('[1]面板-分位数'!$C$3:$C$498,'面板-景气指数'!$A104,'[1]面板-分位数'!$J$3:$J$498)</f>
        <v>0.13800000000000001</v>
      </c>
      <c r="H104" s="48">
        <f t="array" ref="H104">SUMPRODUCT(('[1]面板-分位数'!$C$3:$C$498='面板-景气指数'!$A104)*('[1]面板-分位数'!$J$3:$J$498),('[1]面板-分位数'!$C$3:$C$498='面板-景气指数'!$A104)*'[1]面板-分位数'!M$3:M$498)/SUMIF('[1]面板-分位数'!$C$3:$C$498,'面板-景气指数'!$A104,'[1]面板-分位数'!$J$3:$J$498)</f>
        <v>0.11650000000000001</v>
      </c>
      <c r="I104" s="48">
        <f t="array" ref="I104">SUMPRODUCT(('[1]面板-分位数'!$C$3:$C$498='面板-景气指数'!$A104)*('[1]面板-分位数'!$J$3:$J$498),('[1]面板-分位数'!$C$3:$C$498='面板-景气指数'!$A104)*'[1]面板-分位数'!N$3:N$498)/SUMIF('[1]面板-分位数'!$C$3:$C$498,'面板-景气指数'!$A104,'[1]面板-分位数'!$J$3:$J$498)</f>
        <v>9.0000000000000011E-2</v>
      </c>
      <c r="J104" s="48">
        <f t="array" ref="J104">SUMPRODUCT(('[1]面板-分位数'!$C$3:$C$498='面板-景气指数'!$A104)*('[1]面板-分位数'!$J$3:$J$498),('[1]面板-分位数'!$C$3:$C$498='面板-景气指数'!$A104)*'[1]面板-分位数'!O$3:O$498)/SUMIF('[1]面板-分位数'!$C$3:$C$498,'面板-景气指数'!$A104,'[1]面板-分位数'!$J$3:$J$498)</f>
        <v>6.3250000000000001E-2</v>
      </c>
      <c r="K104" s="48">
        <f t="array" ref="K104">SUMPRODUCT(('[1]面板-分位数'!$C$3:$C$498='面板-景气指数'!$A104)*('[1]面板-分位数'!$J$3:$J$498),('[1]面板-分位数'!$C$3:$C$498='面板-景气指数'!$A104)*'[1]面板-分位数'!P$3:P$498)/SUMIF('[1]面板-分位数'!$C$3:$C$498,'面板-景气指数'!$A104,'[1]面板-分位数'!$J$3:$J$498)</f>
        <v>5.2999999999999999E-2</v>
      </c>
      <c r="L104" s="48">
        <f t="array" ref="L104">SUMPRODUCT(('[1]面板-分位数'!$C$3:$C$498='面板-景气指数'!$A104)*('[1]面板-分位数'!$J$3:$J$498),('[1]面板-分位数'!$C$3:$C$498='面板-景气指数'!$A104)*'[1]面板-分位数'!Q$3:Q$498)/SUMIF('[1]面板-分位数'!$C$3:$C$498,'面板-景气指数'!$A104,'[1]面板-分位数'!$J$3:$J$498)</f>
        <v>4.7500000000000007E-2</v>
      </c>
      <c r="M104" s="48">
        <f t="array" ref="M104">SUMPRODUCT(('[1]面板-分位数'!$C$3:$C$498='面板-景气指数'!$A104)*('[1]面板-分位数'!$J$3:$J$498),('[1]面板-分位数'!$C$3:$C$498='面板-景气指数'!$A104)*'[1]面板-分位数'!R$3:R$498)/SUMIF('[1]面板-分位数'!$C$3:$C$498,'面板-景气指数'!$A104,'[1]面板-分位数'!$J$3:$J$498)</f>
        <v>4.7E-2</v>
      </c>
      <c r="N104" s="48">
        <f t="array" ref="N104">SUMPRODUCT(('[1]面板-分位数'!$C$3:$C$498='面板-景气指数'!$A104)*('[1]面板-分位数'!$J$3:$J$498),('[1]面板-分位数'!$C$3:$C$498='面板-景气指数'!$A104)*'[1]面板-分位数'!S$3:S$498)/SUMIF('[1]面板-分位数'!$C$3:$C$498,'面板-景气指数'!$A104,'[1]面板-分位数'!$J$3:$J$498)</f>
        <v>9.5250000000000015E-2</v>
      </c>
      <c r="O104" s="48">
        <f t="array" ref="O104">SUMPRODUCT(('[1]面板-分位数'!$C$3:$C$498='面板-景气指数'!$A104)*('[1]面板-分位数'!$J$3:$J$498),('[1]面板-分位数'!$C$3:$C$498='面板-景气指数'!$A104)*'[1]面板-分位数'!T$3:T$498)/SUMIF('[1]面板-分位数'!$C$3:$C$498,'面板-景气指数'!$A104,'[1]面板-分位数'!$J$3:$J$498)</f>
        <v>8.7500000000000008E-2</v>
      </c>
      <c r="P104" s="48">
        <f t="array" ref="P104">SUMPRODUCT(('[1]面板-分位数'!$C$3:$C$498='面板-景气指数'!$A104)*('[1]面板-分位数'!$J$3:$J$498),('[1]面板-分位数'!$C$3:$C$498='面板-景气指数'!$A104)*'[1]面板-分位数'!U$3:U$498)/SUMIF('[1]面板-分位数'!$C$3:$C$498,'面板-景气指数'!$A104,'[1]面板-分位数'!$J$3:$J$498)</f>
        <v>0.14025000000000001</v>
      </c>
      <c r="Q104" s="48">
        <f t="array" ref="Q104">SUMPRODUCT(('[1]面板-分位数'!$C$3:$C$498='面板-景气指数'!$A104)*('[1]面板-分位数'!$J$3:$J$498),('[1]面板-分位数'!$C$3:$C$498='面板-景气指数'!$A104)*'[1]面板-分位数'!V$3:V$498)/SUMIF('[1]面板-分位数'!$C$3:$C$498,'面板-景气指数'!$A104,'[1]面板-分位数'!$J$3:$J$498)</f>
        <v>0.14325000000000002</v>
      </c>
      <c r="R104" s="48">
        <f t="array" ref="R104">SUMPRODUCT(('[1]面板-分位数'!$C$3:$C$498='面板-景气指数'!$A104)*('[1]面板-分位数'!$J$3:$J$498),('[1]面板-分位数'!$C$3:$C$498='面板-景气指数'!$A104)*'[1]面板-分位数'!W$3:W$498)/SUMIF('[1]面板-分位数'!$C$3:$C$498,'面板-景气指数'!$A104,'[1]面板-分位数'!$J$3:$J$498)</f>
        <v>0.2525</v>
      </c>
      <c r="S104" s="48">
        <f t="array" ref="S104">SUMPRODUCT(('[1]面板-分位数'!$C$3:$C$498='面板-景气指数'!$A104)*('[1]面板-分位数'!$J$3:$J$498),('[1]面板-分位数'!$C$3:$C$498='面板-景气指数'!$A104)*'[1]面板-分位数'!X$3:X$498)/SUMIF('[1]面板-分位数'!$C$3:$C$498,'面板-景气指数'!$A104,'[1]面板-分位数'!$J$3:$J$498)</f>
        <v>0.42500000000000004</v>
      </c>
      <c r="T104" s="48">
        <f t="array" ref="T104">SUMPRODUCT(('[1]面板-分位数'!$C$3:$C$498='面板-景气指数'!$A104)*('[1]面板-分位数'!$J$3:$J$498),('[1]面板-分位数'!$C$3:$C$498='面板-景气指数'!$A104)*'[1]面板-分位数'!Y$3:Y$498)/SUMIF('[1]面板-分位数'!$C$3:$C$498,'面板-景气指数'!$A104,'[1]面板-分位数'!$J$3:$J$498)</f>
        <v>0.52324999999999999</v>
      </c>
      <c r="U104" s="48">
        <f t="array" ref="U104">SUMPRODUCT(('[1]面板-分位数'!$C$3:$C$498='面板-景气指数'!$A104)*('[1]面板-分位数'!$J$3:$J$498),('[1]面板-分位数'!$C$3:$C$498='面板-景气指数'!$A104)*'[1]面板-分位数'!Z$3:Z$498)/SUMIF('[1]面板-分位数'!$C$3:$C$498,'面板-景气指数'!$A104,'[1]面板-分位数'!$J$3:$J$498)</f>
        <v>0.52600000000000002</v>
      </c>
      <c r="V104" s="48">
        <f t="array" ref="V104">SUMPRODUCT(('[1]面板-分位数'!$C$3:$C$498='面板-景气指数'!$A104)*('[1]面板-分位数'!$J$3:$J$498),('[1]面板-分位数'!$C$3:$C$498='面板-景气指数'!$A104)*'[1]面板-分位数'!AA$3:AA$498)/SUMIF('[1]面板-分位数'!$C$3:$C$498,'面板-景气指数'!$A104,'[1]面板-分位数'!$J$3:$J$498)</f>
        <v>0.58474999999999999</v>
      </c>
      <c r="W104" s="48">
        <f t="array" ref="W104">SUMPRODUCT(('[1]面板-分位数'!$C$3:$C$498='面板-景气指数'!$A104)*('[1]面板-分位数'!$J$3:$J$498),('[1]面板-分位数'!$C$3:$C$498='面板-景气指数'!$A104)*'[1]面板-分位数'!AB$3:AB$498)/SUMIF('[1]面板-分位数'!$C$3:$C$498,'面板-景气指数'!$A104,'[1]面板-分位数'!$J$3:$J$498)</f>
        <v>0.65649999999999997</v>
      </c>
      <c r="X104" s="48">
        <f t="array" ref="X104">SUMPRODUCT(('[1]面板-分位数'!$C$3:$C$498='面板-景气指数'!$A104)*('[1]面板-分位数'!$J$3:$J$498),('[1]面板-分位数'!$C$3:$C$498='面板-景气指数'!$A104)*'[1]面板-分位数'!AC$3:AC$498)/SUMIF('[1]面板-分位数'!$C$3:$C$498,'面板-景气指数'!$A104,'[1]面板-分位数'!$J$3:$J$498)</f>
        <v>0.62475000000000003</v>
      </c>
      <c r="Y104" s="48">
        <f t="array" ref="Y104">SUMPRODUCT(('[1]面板-分位数'!$C$3:$C$498='面板-景气指数'!$A104)*('[1]面板-分位数'!$J$3:$J$498),('[1]面板-分位数'!$C$3:$C$498='面板-景气指数'!$A104)*'[1]面板-分位数'!AD$3:AD$498)/SUMIF('[1]面板-分位数'!$C$3:$C$498,'面板-景气指数'!$A104,'[1]面板-分位数'!$J$3:$J$498)</f>
        <v>0.69074999999999998</v>
      </c>
      <c r="Z104" s="48">
        <f t="array" ref="Z104">SUMPRODUCT(('[1]面板-分位数'!$C$3:$C$498='面板-景气指数'!$A104)*('[1]面板-分位数'!$J$3:$J$498),('[1]面板-分位数'!$C$3:$C$498='面板-景气指数'!$A104)*'[1]面板-分位数'!AE$3:AE$498)/SUMIF('[1]面板-分位数'!$C$3:$C$498,'面板-景气指数'!$A104,'[1]面板-分位数'!$J$3:$J$498)</f>
        <v>0.73625000000000007</v>
      </c>
      <c r="AA104" s="48">
        <f t="array" ref="AA104">SUMPRODUCT(('[1]面板-分位数'!$C$3:$C$498='面板-景气指数'!$A104)*('[1]面板-分位数'!$J$3:$J$498),('[1]面板-分位数'!$C$3:$C$498='面板-景气指数'!$A104)*'[1]面板-分位数'!AF$3:AF$498)/SUMIF('[1]面板-分位数'!$C$3:$C$498,'面板-景气指数'!$A104,'[1]面板-分位数'!$J$3:$J$498)</f>
        <v>0.78949999999999998</v>
      </c>
      <c r="AB104" s="48">
        <f t="array" ref="AB104">SUMPRODUCT(('[1]面板-分位数'!$C$3:$C$498='面板-景气指数'!$A104)*('[1]面板-分位数'!$J$3:$J$498),('[1]面板-分位数'!$C$3:$C$498='面板-景气指数'!$A104)*'[1]面板-分位数'!AG$3:AG$498)/SUMIF('[1]面板-分位数'!$C$3:$C$498,'面板-景气指数'!$A104,'[1]面板-分位数'!$J$3:$J$498)</f>
        <v>0.78375000000000017</v>
      </c>
      <c r="AC104" s="48">
        <f t="array" ref="AC104">SUMPRODUCT(('[1]面板-分位数'!$C$3:$C$498='面板-景气指数'!$A104)*('[1]面板-分位数'!$J$3:$J$498),('[1]面板-分位数'!$C$3:$C$498='面板-景气指数'!$A104)*'[1]面板-分位数'!AH$3:AH$498)/SUMIF('[1]面板-分位数'!$C$3:$C$498,'面板-景气指数'!$A104,'[1]面板-分位数'!$J$3:$J$498)</f>
        <v>0.76000000000000012</v>
      </c>
      <c r="AD104" s="48">
        <f t="array" ref="AD104">SUMPRODUCT(('[1]面板-分位数'!$C$3:$C$498='面板-景气指数'!$A104)*('[1]面板-分位数'!$J$3:$J$498),('[1]面板-分位数'!$C$3:$C$498='面板-景气指数'!$A104)*'[1]面板-分位数'!AI$3:AI$498)/SUMIF('[1]面板-分位数'!$C$3:$C$498,'面板-景气指数'!$A104,'[1]面板-分位数'!$J$3:$J$498)</f>
        <v>0.76024999999999987</v>
      </c>
      <c r="AE104" s="48">
        <f t="array" ref="AE104">SUMPRODUCT(('[1]面板-分位数'!$C$3:$C$498='面板-景气指数'!$A104)*('[1]面板-分位数'!$J$3:$J$498),('[1]面板-分位数'!$C$3:$C$498='面板-景气指数'!$A104)*'[1]面板-分位数'!AJ$3:AJ$498)/SUMIF('[1]面板-分位数'!$C$3:$C$498,'面板-景气指数'!$A104,'[1]面板-分位数'!$J$3:$J$498)</f>
        <v>0.81900000000000006</v>
      </c>
      <c r="AF104" s="48">
        <f t="array" ref="AF104">SUMPRODUCT(('[1]面板-分位数'!$C$3:$C$498='面板-景气指数'!$A104)*('[1]面板-分位数'!$J$3:$J$498),('[1]面板-分位数'!$C$3:$C$498='面板-景气指数'!$A104)*'[1]面板-分位数'!AK$3:AK$498)/SUMIF('[1]面板-分位数'!$C$3:$C$498,'面板-景气指数'!$A104,'[1]面板-分位数'!$J$3:$J$498)</f>
        <v>0.86650000000000005</v>
      </c>
      <c r="AG104" s="48">
        <f t="array" ref="AG104">SUMPRODUCT(('[1]面板-分位数'!$C$3:$C$498='面板-景气指数'!$A104)*('[1]面板-分位数'!$J$3:$J$498),('[1]面板-分位数'!$C$3:$C$498='面板-景气指数'!$A104)*'[1]面板-分位数'!AL$3:AL$498)/SUMIF('[1]面板-分位数'!$C$3:$C$498,'面板-景气指数'!$A104,'[1]面板-分位数'!$J$3:$J$498)</f>
        <v>0.90650000000000008</v>
      </c>
      <c r="AH104" s="48">
        <f t="array" ref="AH104">SUMPRODUCT(('[1]面板-分位数'!$C$3:$C$498='面板-景气指数'!$A104)*('[1]面板-分位数'!$J$3:$J$498),('[1]面板-分位数'!$C$3:$C$498='面板-景气指数'!$A104)*'[1]面板-分位数'!AM$3:AM$498)/SUMIF('[1]面板-分位数'!$C$3:$C$498,'面板-景气指数'!$A104,'[1]面板-分位数'!$J$3:$J$498)</f>
        <v>0.91200000000000014</v>
      </c>
      <c r="AI104" s="48">
        <f t="array" ref="AI104">SUMPRODUCT(('[1]面板-分位数'!$C$3:$C$498='面板-景气指数'!$A104)*('[1]面板-分位数'!$J$3:$J$498),('[1]面板-分位数'!$C$3:$C$498='面板-景气指数'!$A104)*'[1]面板-分位数'!AN$3:AN$498)/SUMIF('[1]面板-分位数'!$C$3:$C$498,'面板-景气指数'!$A104,'[1]面板-分位数'!$J$3:$J$498)</f>
        <v>0.88750000000000007</v>
      </c>
      <c r="AJ104" s="48">
        <f t="array" ref="AJ104">SUMPRODUCT(('[1]面板-分位数'!$C$3:$C$498='面板-景气指数'!$A104)*('[1]面板-分位数'!$J$3:$J$498),('[1]面板-分位数'!$C$3:$C$498='面板-景气指数'!$A104)*'[1]面板-分位数'!AO$3:AO$498)/SUMIF('[1]面板-分位数'!$C$3:$C$498,'面板-景气指数'!$A104,'[1]面板-分位数'!$J$3:$J$498)</f>
        <v>0.87174999999999991</v>
      </c>
      <c r="AK104" s="48">
        <f t="array" ref="AK104">SUMPRODUCT(('[1]面板-分位数'!$C$3:$C$498='面板-景气指数'!$A104)*('[1]面板-分位数'!$J$3:$J$498),('[1]面板-分位数'!$C$3:$C$498='面板-景气指数'!$A104)*'[1]面板-分位数'!AP$3:AP$498)/SUMIF('[1]面板-分位数'!$C$3:$C$498,'面板-景气指数'!$A104,'[1]面板-分位数'!$J$3:$J$498)</f>
        <v>0.83725000000000016</v>
      </c>
      <c r="AL104" s="48">
        <f t="array" ref="AL104">SUMPRODUCT(('[1]面板-分位数'!$C$3:$C$498='面板-景气指数'!$A104)*('[1]面板-分位数'!$J$3:$J$498),('[1]面板-分位数'!$C$3:$C$498='面板-景气指数'!$A104)*'[1]面板-分位数'!AQ$3:AQ$498)/SUMIF('[1]面板-分位数'!$C$3:$C$498,'面板-景气指数'!$A104,'[1]面板-分位数'!$J$3:$J$498)</f>
        <v>0.90900000000000003</v>
      </c>
      <c r="AM104" s="48">
        <f t="array" ref="AM104">SUMPRODUCT(('[1]面板-分位数'!$C$3:$C$498='面板-景气指数'!$A104)*('[1]面板-分位数'!$J$3:$J$498),('[1]面板-分位数'!$C$3:$C$498='面板-景气指数'!$A104)*'[1]面板-分位数'!AR$3:AR$498)/SUMIF('[1]面板-分位数'!$C$3:$C$498,'面板-景气指数'!$A104,'[1]面板-分位数'!$J$3:$J$498)</f>
        <v>0.94899999999999995</v>
      </c>
      <c r="AN104" s="48">
        <f t="array" ref="AN104">SUMPRODUCT(('[1]面板-分位数'!$C$3:$C$498='面板-景气指数'!$A104)*('[1]面板-分位数'!$J$3:$J$498),('[1]面板-分位数'!$C$3:$C$498='面板-景气指数'!$A104)*'[1]面板-分位数'!AS$3:AS$498)/SUMIF('[1]面板-分位数'!$C$3:$C$498,'面板-景气指数'!$A104,'[1]面板-分位数'!$J$3:$J$498)</f>
        <v>0.94924999999999993</v>
      </c>
      <c r="AO104" s="48">
        <f t="array" ref="AO104">SUMPRODUCT(('[1]面板-分位数'!$C$3:$C$498='面板-景气指数'!$A104)*('[1]面板-分位数'!$J$3:$J$498),('[1]面板-分位数'!$C$3:$C$498='面板-景气指数'!$A104)*'[1]面板-分位数'!AT$3:AT$498)/SUMIF('[1]面板-分位数'!$C$3:$C$498,'面板-景气指数'!$A104,'[1]面板-分位数'!$J$3:$J$498)</f>
        <v>0.94074999999999998</v>
      </c>
      <c r="AP104" s="48">
        <f t="array" ref="AP104">SUMPRODUCT(('[1]面板-分位数'!$C$3:$C$498='面板-景气指数'!$A104)*('[1]面板-分位数'!$J$3:$J$498),('[1]面板-分位数'!$C$3:$C$498='面板-景气指数'!$A104)*'[1]面板-分位数'!AU$3:AU$498)/SUMIF('[1]面板-分位数'!$C$3:$C$498,'面板-景气指数'!$A104,'[1]面板-分位数'!$J$3:$J$498)</f>
        <v>0.8135</v>
      </c>
      <c r="AQ104" s="48">
        <f t="array" ref="AQ104">SUMPRODUCT(('[1]面板-分位数'!$C$3:$C$498='面板-景气指数'!$A104)*('[1]面板-分位数'!$J$3:$J$498),('[1]面板-分位数'!$C$3:$C$498='面板-景气指数'!$A104)*'[1]面板-分位数'!AV$3:AV$498)/SUMIF('[1]面板-分位数'!$C$3:$C$498,'面板-景气指数'!$A104,'[1]面板-分位数'!$J$3:$J$498)</f>
        <v>0.69650000000000001</v>
      </c>
      <c r="AR104" s="48">
        <f t="array" ref="AR104">SUMPRODUCT(('[1]面板-分位数'!$C$3:$C$498='面板-景气指数'!$A104)*('[1]面板-分位数'!$J$3:$J$498),('[1]面板-分位数'!$C$3:$C$498='面板-景气指数'!$A104)*'[1]面板-分位数'!AW$3:AW$498)/SUMIF('[1]面板-分位数'!$C$3:$C$498,'面板-景气指数'!$A104,'[1]面板-分位数'!$J$3:$J$498)</f>
        <v>0.53399999999999992</v>
      </c>
      <c r="AS104" s="48">
        <f t="array" ref="AS104">SUMPRODUCT(('[1]面板-分位数'!$C$3:$C$498='面板-景气指数'!$A104)*('[1]面板-分位数'!$J$3:$J$498),('[1]面板-分位数'!$C$3:$C$498='面板-景气指数'!$A104)*'[1]面板-分位数'!AX$3:AX$498)/SUMIF('[1]面板-分位数'!$C$3:$C$498,'面板-景气指数'!$A104,'[1]面板-分位数'!$J$3:$J$498)</f>
        <v>0.49674999999999997</v>
      </c>
      <c r="AT104" s="48">
        <f t="array" ref="AT104">SUMPRODUCT(('[1]面板-分位数'!$C$3:$C$498='面板-景气指数'!$A104)*('[1]面板-分位数'!$J$3:$J$498),('[1]面板-分位数'!$C$3:$C$498='面板-景气指数'!$A104)*'[1]面板-分位数'!AY$3:AY$498)/SUMIF('[1]面板-分位数'!$C$3:$C$498,'面板-景气指数'!$A104,'[1]面板-分位数'!$J$3:$J$498)</f>
        <v>0.50500000000000012</v>
      </c>
      <c r="AU104" s="48">
        <f t="array" ref="AU104">SUMPRODUCT(('[1]面板-分位数'!$C$3:$C$498='面板-景气指数'!$A104)*('[1]面板-分位数'!$J$3:$J$498),('[1]面板-分位数'!$C$3:$C$498='面板-景气指数'!$A104)*'[1]面板-分位数'!AZ$3:AZ$498)/SUMIF('[1]面板-分位数'!$C$3:$C$498,'面板-景气指数'!$A104,'[1]面板-分位数'!$J$3:$J$498)</f>
        <v>0.54200000000000004</v>
      </c>
      <c r="AV104" s="48">
        <f t="array" ref="AV104">SUMPRODUCT(('[1]面板-分位数'!$C$3:$C$498='面板-景气指数'!$A104)*('[1]面板-分位数'!$J$3:$J$498),('[1]面板-分位数'!$C$3:$C$498='面板-景气指数'!$A104)*'[1]面板-分位数'!BA$3:BA$498)/SUMIF('[1]面板-分位数'!$C$3:$C$498,'面板-景气指数'!$A104,'[1]面板-分位数'!$J$3:$J$498)</f>
        <v>0.61950000000000005</v>
      </c>
      <c r="AW104" s="48">
        <f t="array" ref="AW104">SUMPRODUCT(('[1]面板-分位数'!$C$3:$C$498='面板-景气指数'!$A104)*('[1]面板-分位数'!$J$3:$J$498),('[1]面板-分位数'!$C$3:$C$498='面板-景气指数'!$A104)*'[1]面板-分位数'!BB$3:BB$498)/SUMIF('[1]面板-分位数'!$C$3:$C$498,'面板-景气指数'!$A104,'[1]面板-分位数'!$J$3:$J$498)</f>
        <v>0.66449999999999998</v>
      </c>
      <c r="AX104" s="48">
        <f t="array" ref="AX104">SUMPRODUCT(('[1]面板-分位数'!$C$3:$C$498='面板-景气指数'!$A104)*('[1]面板-分位数'!$J$3:$J$498),('[1]面板-分位数'!$C$3:$C$498='面板-景气指数'!$A104)*'[1]面板-分位数'!BC$3:BC$498)/SUMIF('[1]面板-分位数'!$C$3:$C$498,'面板-景气指数'!$A104,'[1]面板-分位数'!$J$3:$J$498)</f>
        <v>0.62725000000000009</v>
      </c>
      <c r="AY104" s="48">
        <f t="array" ref="AY104">SUMPRODUCT(('[1]面板-分位数'!$C$3:$C$498='面板-景气指数'!$A104)*('[1]面板-分位数'!$J$3:$J$498),('[1]面板-分位数'!$C$3:$C$498='面板-景气指数'!$A104)*'[1]面板-分位数'!BD$3:BD$498)/SUMIF('[1]面板-分位数'!$C$3:$C$498,'面板-景气指数'!$A104,'[1]面板-分位数'!$J$3:$J$498)</f>
        <v>0.40650000000000003</v>
      </c>
      <c r="AZ104" s="48">
        <f t="array" ref="AZ104">SUMPRODUCT(('[1]面板-分位数'!$C$3:$C$498='面板-景气指数'!$A104)*('[1]面板-分位数'!$J$3:$J$498),('[1]面板-分位数'!$C$3:$C$498='面板-景气指数'!$A104)*'[1]面板-分位数'!BE$3:BE$498)/SUMIF('[1]面板-分位数'!$C$3:$C$498,'面板-景气指数'!$A104,'[1]面板-分位数'!$J$3:$J$498)</f>
        <v>0.35049999999999998</v>
      </c>
      <c r="BA104" s="48">
        <f t="array" ref="BA104">SUMPRODUCT(('[1]面板-分位数'!$C$3:$C$498='面板-景气指数'!$A104)*('[1]面板-分位数'!$J$3:$J$498),('[1]面板-分位数'!$C$3:$C$498='面板-景气指数'!$A104)*'[1]面板-分位数'!BF$3:BF$498)/SUMIF('[1]面板-分位数'!$C$3:$C$498,'面板-景气指数'!$A104,'[1]面板-分位数'!$J$3:$J$498)</f>
        <v>0.26800000000000002</v>
      </c>
      <c r="BB104" s="48">
        <f t="array" ref="BB104">SUMPRODUCT(('[1]面板-分位数'!$C$3:$C$498='面板-景气指数'!$A104)*('[1]面板-分位数'!$J$3:$J$498),('[1]面板-分位数'!$C$3:$C$498='面板-景气指数'!$A104)*'[1]面板-分位数'!BG$3:BG$498)/SUMIF('[1]面板-分位数'!$C$3:$C$498,'面板-景气指数'!$A104,'[1]面板-分位数'!$J$3:$J$498)</f>
        <v>0.32650000000000001</v>
      </c>
      <c r="BC104" s="48">
        <f t="array" ref="BC104">SUMPRODUCT(('[1]面板-分位数'!$C$3:$C$498='面板-景气指数'!$A104)*('[1]面板-分位数'!$J$3:$J$498),('[1]面板-分位数'!$C$3:$C$498='面板-景气指数'!$A104)*'[1]面板-分位数'!BH$3:BH$498)/SUMIF('[1]面板-分位数'!$C$3:$C$498,'面板-景气指数'!$A104,'[1]面板-分位数'!$J$3:$J$498)</f>
        <v>0.27875</v>
      </c>
      <c r="BD104" s="48">
        <f t="array" ref="BD104">SUMPRODUCT(('[1]面板-分位数'!$C$3:$C$498='面板-景气指数'!$A104)*('[1]面板-分位数'!$J$3:$J$498),('[1]面板-分位数'!$C$3:$C$498='面板-景气指数'!$A104)*'[1]面板-分位数'!BI$3:BI$498)/SUMIF('[1]面板-分位数'!$C$3:$C$498,'面板-景气指数'!$A104,'[1]面板-分位数'!$J$3:$J$498)</f>
        <v>0.29200000000000004</v>
      </c>
      <c r="BE104" s="48">
        <f t="array" ref="BE104">SUMPRODUCT(('[1]面板-分位数'!$C$3:$C$498='面板-景气指数'!$A104)*('[1]面板-分位数'!$J$3:$J$498),('[1]面板-分位数'!$C$3:$C$498='面板-景气指数'!$A104)*'[1]面板-分位数'!BJ$3:BJ$498)/SUMIF('[1]面板-分位数'!$C$3:$C$498,'面板-景气指数'!$A104,'[1]面板-分位数'!$J$3:$J$498)</f>
        <v>0.27100000000000002</v>
      </c>
      <c r="BF104" s="48">
        <f t="array" ref="BF104">SUMPRODUCT(('[1]面板-分位数'!$C$3:$C$498='面板-景气指数'!$A104)*('[1]面板-分位数'!$J$3:$J$498),('[1]面板-分位数'!$C$3:$C$498='面板-景气指数'!$A104)*'[1]面板-分位数'!BK$3:BK$498)/SUMIF('[1]面板-分位数'!$C$3:$C$498,'面板-景气指数'!$A104,'[1]面板-分位数'!$J$3:$J$498)</f>
        <v>0.27324999999999999</v>
      </c>
      <c r="BG104" s="48">
        <f t="array" ref="BG104">SUMPRODUCT(('[1]面板-分位数'!$C$3:$C$498='面板-景气指数'!$A104)*('[1]面板-分位数'!$J$3:$J$498),('[1]面板-分位数'!$C$3:$C$498='面板-景气指数'!$A104)*'[1]面板-分位数'!BL$3:BL$498)/SUMIF('[1]面板-分位数'!$C$3:$C$498,'面板-景气指数'!$A104,'[1]面板-分位数'!$J$3:$J$498)</f>
        <v>0.33725000000000005</v>
      </c>
      <c r="BH104" s="48">
        <f t="array" ref="BH104">SUMPRODUCT(('[1]面板-分位数'!$C$3:$C$498='面板-景气指数'!$A104)*('[1]面板-分位数'!$J$3:$J$498),('[1]面板-分位数'!$C$3:$C$498='面板-景气指数'!$A104)*'[1]面板-分位数'!BM$3:BM$498)/SUMIF('[1]面板-分位数'!$C$3:$C$498,'面板-景气指数'!$A104,'[1]面板-分位数'!$J$3:$J$498)</f>
        <v>0.35049999999999998</v>
      </c>
      <c r="BI104" s="48">
        <f t="array" ref="BI104">SUMPRODUCT(('[1]面板-分位数'!$C$3:$C$498='面板-景气指数'!$A104)*('[1]面板-分位数'!$J$3:$J$498),('[1]面板-分位数'!$C$3:$C$498='面板-景气指数'!$A104)*'[1]面板-分位数'!BN$3:BN$498)/SUMIF('[1]面板-分位数'!$C$3:$C$498,'面板-景气指数'!$A104,'[1]面板-分位数'!$J$3:$J$498)</f>
        <v>0.38274999999999998</v>
      </c>
      <c r="BJ104" s="48">
        <f t="array" ref="BJ104">SUMPRODUCT(('[1]面板-分位数'!$C$3:$C$498='面板-景气指数'!$A104)*('[1]面板-分位数'!$J$3:$J$498),('[1]面板-分位数'!$C$3:$C$498='面板-景气指数'!$A104)*'[1]面板-分位数'!BO$3:BO$498)/SUMIF('[1]面板-分位数'!$C$3:$C$498,'面板-景气指数'!$A104,'[1]面板-分位数'!$J$3:$J$498)</f>
        <v>0.37224999999999997</v>
      </c>
      <c r="BK104" s="48">
        <f t="array" ref="BK104">SUMPRODUCT(('[1]面板-分位数'!$C$3:$C$498='面板-景气指数'!$A104)*('[1]面板-分位数'!$J$3:$J$498),('[1]面板-分位数'!$C$3:$C$498='面板-景气指数'!$A104)*'[1]面板-分位数'!BP$3:BP$498)/SUMIF('[1]面板-分位数'!$C$3:$C$498,'面板-景气指数'!$A104,'[1]面板-分位数'!$J$3:$J$498)</f>
        <v>0.29475000000000001</v>
      </c>
      <c r="BL104" s="48">
        <f t="array" ref="BL104">SUMPRODUCT(('[1]面板-分位数'!$C$3:$C$498='面板-景气指数'!$A104)*('[1]面板-分位数'!$J$3:$J$498),('[1]面板-分位数'!$C$3:$C$498='面板-景气指数'!$A104)*'[1]面板-分位数'!BQ$3:BQ$498)/SUMIF('[1]面板-分位数'!$C$3:$C$498,'面板-景气指数'!$A104,'[1]面板-分位数'!$J$3:$J$498)</f>
        <v>0.32400000000000001</v>
      </c>
      <c r="BM104" s="48">
        <f t="array" ref="BM104">SUMPRODUCT(('[1]面板-分位数'!$C$3:$C$498='面板-景气指数'!$A104)*('[1]面板-分位数'!$J$3:$J$498),('[1]面板-分位数'!$C$3:$C$498='面板-景气指数'!$A104)*'[1]面板-分位数'!BR$3:BR$498)/SUMIF('[1]面板-分位数'!$C$3:$C$498,'面板-景气指数'!$A104,'[1]面板-分位数'!$J$3:$J$498)</f>
        <v>0.36399999999999993</v>
      </c>
      <c r="BN104" s="48">
        <f t="array" ref="BN104">SUMPRODUCT(('[1]面板-分位数'!$C$3:$C$498='面板-景气指数'!$A104)*('[1]面板-分位数'!$J$3:$J$498),('[1]面板-分位数'!$C$3:$C$498='面板-景气指数'!$A104)*'[1]面板-分位数'!BS$3:BS$498)/SUMIF('[1]面板-分位数'!$C$3:$C$498,'面板-景气指数'!$A104,'[1]面板-分位数'!$J$3:$J$498)</f>
        <v>0.45699999999999996</v>
      </c>
      <c r="BO104" s="48">
        <f t="array" ref="BO104">SUMPRODUCT(('[1]面板-分位数'!$C$3:$C$498='面板-景气指数'!$A104)*('[1]面板-分位数'!$J$3:$J$498),('[1]面板-分位数'!$C$3:$C$498='面板-景气指数'!$A104)*'[1]面板-分位数'!BT$3:BT$498)/SUMIF('[1]面板-分位数'!$C$3:$C$498,'面板-景气指数'!$A104,'[1]面板-分位数'!$J$3:$J$498)</f>
        <v>0.62424999999999997</v>
      </c>
      <c r="BP104" s="48">
        <f t="array" ref="BP104">SUMPRODUCT(('[1]面板-分位数'!$C$3:$C$498='面板-景气指数'!$A104)*('[1]面板-分位数'!$J$3:$J$498),('[1]面板-分位数'!$C$3:$C$498='面板-景气指数'!$A104)*'[1]面板-分位数'!BU$3:BU$498)/SUMIF('[1]面板-分位数'!$C$3:$C$498,'面板-景气指数'!$A104,'[1]面板-分位数'!$J$3:$J$498)</f>
        <v>0.68025000000000002</v>
      </c>
      <c r="BQ104" s="48">
        <f t="array" ref="BQ104">SUMPRODUCT(('[1]面板-分位数'!$C$3:$C$498='面板-景气指数'!$A104)*('[1]面板-分位数'!$J$3:$J$498),('[1]面板-分位数'!$C$3:$C$498='面板-景气指数'!$A104)*'[1]面板-分位数'!BV$3:BV$498)/SUMIF('[1]面板-分位数'!$C$3:$C$498,'面板-景气指数'!$A104,'[1]面板-分位数'!$J$3:$J$498)</f>
        <v>0.73100000000000009</v>
      </c>
      <c r="BR104" s="48">
        <f t="array" ref="BR104">SUMPRODUCT(('[1]面板-分位数'!$C$3:$C$498='面板-景气指数'!$A104)*('[1]面板-分位数'!$J$3:$J$498),('[1]面板-分位数'!$C$3:$C$498='面板-景气指数'!$A104)*'[1]面板-分位数'!BW$3:BW$498)/SUMIF('[1]面板-分位数'!$C$3:$C$498,'面板-景气指数'!$A104,'[1]面板-分位数'!$J$3:$J$498)</f>
        <v>0.76549999999999996</v>
      </c>
      <c r="BS104" s="48">
        <f t="array" ref="BS104">SUMPRODUCT(('[1]面板-分位数'!$C$3:$C$498='面板-景气指数'!$A104)*('[1]面板-分位数'!$J$3:$J$498),('[1]面板-分位数'!$C$3:$C$498='面板-景气指数'!$A104)*'[1]面板-分位数'!BX$3:BX$498)/SUMIF('[1]面板-分位数'!$C$3:$C$498,'面板-景气指数'!$A104,'[1]面板-分位数'!$J$3:$J$498)</f>
        <v>0.81599999999999995</v>
      </c>
      <c r="BT104" s="48">
        <f t="array" ref="BT104">SUMPRODUCT(('[1]面板-分位数'!$C$3:$C$498='面板-景气指数'!$A104)*('[1]面板-分位数'!$J$3:$J$498),('[1]面板-分位数'!$C$3:$C$498='面板-景气指数'!$A104)*'[1]面板-分位数'!BY$3:BY$498)/SUMIF('[1]面板-分位数'!$C$3:$C$498,'面板-景气指数'!$A104,'[1]面板-分位数'!$J$3:$J$498)</f>
        <v>0.76024999999999998</v>
      </c>
      <c r="BU104" s="48">
        <f t="array" ref="BU104">SUMPRODUCT(('[1]面板-分位数'!$C$3:$C$498='面板-景气指数'!$A104)*('[1]面板-分位数'!$J$3:$J$498),('[1]面板-分位数'!$C$3:$C$498='面板-景气指数'!$A104)*'[1]面板-分位数'!BZ$3:BZ$498)/SUMIF('[1]面板-分位数'!$C$3:$C$498,'面板-景气指数'!$A104,'[1]面板-分位数'!$J$3:$J$498)</f>
        <v>0.70450000000000013</v>
      </c>
      <c r="BV104" s="48">
        <f t="array" ref="BV104">SUMPRODUCT(('[1]面板-分位数'!$C$3:$C$498='面板-景气指数'!$A104)*('[1]面板-分位数'!$J$3:$J$498),('[1]面板-分位数'!$C$3:$C$498='面板-景气指数'!$A104)*'[1]面板-分位数'!CA$3:CA$498)/SUMIF('[1]面板-分位数'!$C$3:$C$498,'面板-景气指数'!$A104,'[1]面板-分位数'!$J$3:$J$498)</f>
        <v>0.57400000000000007</v>
      </c>
      <c r="BW104" s="48">
        <f t="array" ref="BW104">SUMPRODUCT(('[1]面板-分位数'!$C$3:$C$498='面板-景气指数'!$A104)*('[1]面板-分位数'!$J$3:$J$498),('[1]面板-分位数'!$C$3:$C$498='面板-景气指数'!$A104)*'[1]面板-分位数'!CB$3:CB$498)/SUMIF('[1]面板-分位数'!$C$3:$C$498,'面板-景气指数'!$A104,'[1]面板-分位数'!$J$3:$J$498)</f>
        <v>0.65900000000000003</v>
      </c>
      <c r="BX104" s="48">
        <f t="array" ref="BX104">SUMPRODUCT(('[1]面板-分位数'!$C$3:$C$498='面板-景气指数'!$A104)*('[1]面板-分位数'!$J$3:$J$498),('[1]面板-分位数'!$C$3:$C$498='面板-景气指数'!$A104)*'[1]面板-分位数'!CC$3:CC$498)/SUMIF('[1]面板-分位数'!$C$3:$C$498,'面板-景气指数'!$A104,'[1]面板-分位数'!$J$3:$J$498)</f>
        <v>0.73050000000000004</v>
      </c>
      <c r="BY104" s="48">
        <f t="array" ref="BY104">SUMPRODUCT(('[1]面板-分位数'!$C$3:$C$498='面板-景气指数'!$A104)*('[1]面板-分位数'!$J$3:$J$498),('[1]面板-分位数'!$C$3:$C$498='面板-景气指数'!$A104)*'[1]面板-分位数'!CD$3:CD$498)/SUMIF('[1]面板-分位数'!$C$3:$C$498,'面板-景气指数'!$A104,'[1]面板-分位数'!$J$3:$J$498)</f>
        <v>0.83225000000000005</v>
      </c>
      <c r="BZ104" s="48">
        <f t="array" ref="BZ104">SUMPRODUCT(('[1]面板-分位数'!$C$3:$C$498='面板-景气指数'!$A104)*('[1]面板-分位数'!$J$3:$J$498),('[1]面板-分位数'!$C$3:$C$498='面板-景气指数'!$A104)*'[1]面板-分位数'!CE$3:CE$498)/SUMIF('[1]面板-分位数'!$C$3:$C$498,'面板-景气指数'!$A104,'[1]面板-分位数'!$J$3:$J$498)</f>
        <v>0.78675000000000006</v>
      </c>
      <c r="CA104" s="48">
        <f t="array" ref="CA104">SUMPRODUCT(('[1]面板-分位数'!$C$3:$C$498='面板-景气指数'!$A104)*('[1]面板-分位数'!$J$3:$J$498),('[1]面板-分位数'!$C$3:$C$498='面板-景气指数'!$A104)*'[1]面板-分位数'!CF$3:CF$498)/SUMIF('[1]面板-分位数'!$C$3:$C$498,'面板-景气指数'!$A104,'[1]面板-分位数'!$J$3:$J$498)</f>
        <v>0.72050000000000003</v>
      </c>
      <c r="CB104" s="48">
        <f t="array" ref="CB104">SUMPRODUCT(('[1]面板-分位数'!$C$3:$C$498='面板-景气指数'!$A104)*('[1]面板-分位数'!$J$3:$J$498),('[1]面板-分位数'!$C$3:$C$498='面板-景气指数'!$A104)*'[1]面板-分位数'!CG$3:CG$498)/SUMIF('[1]面板-分位数'!$C$3:$C$498,'面板-景气指数'!$A104,'[1]面板-分位数'!$J$3:$J$498)</f>
        <v>0.64824999999999999</v>
      </c>
      <c r="CC104" s="48">
        <f t="array" ref="CC104">SUMPRODUCT(('[1]面板-分位数'!$C$3:$C$498='面板-景气指数'!$A104)*('[1]面板-分位数'!$J$3:$J$498),('[1]面板-分位数'!$C$3:$C$498='面板-景气指数'!$A104)*'[1]面板-分位数'!CH$3:CH$498)/SUMIF('[1]面板-分位数'!$C$3:$C$498,'面板-景气指数'!$A104,'[1]面板-分位数'!$J$3:$J$498)</f>
        <v>0.58750000000000002</v>
      </c>
      <c r="CD104" s="48">
        <f t="array" ref="CD104">SUMPRODUCT(('[1]面板-分位数'!$C$3:$C$498='面板-景气指数'!$A104)*('[1]面板-分位数'!$J$3:$J$498),('[1]面板-分位数'!$C$3:$C$498='面板-景气指数'!$A104)*'[1]面板-分位数'!CI$3:CI$498)/SUMIF('[1]面板-分位数'!$C$3:$C$498,'面板-景气指数'!$A104,'[1]面板-分位数'!$J$3:$J$498)</f>
        <v>0.55274999999999996</v>
      </c>
      <c r="CE104" s="48">
        <f t="array" ref="CE104">SUMPRODUCT(('[1]面板-分位数'!$C$3:$C$498='面板-景气指数'!$A104)*('[1]面板-分位数'!$J$3:$J$498),('[1]面板-分位数'!$C$3:$C$498='面板-景气指数'!$A104)*'[1]面板-分位数'!CJ$3:CJ$498)/SUMIF('[1]面板-分位数'!$C$3:$C$498,'面板-景气指数'!$A104,'[1]面板-分位数'!$J$3:$J$498)</f>
        <v>0.49150000000000005</v>
      </c>
      <c r="CF104" s="48">
        <f t="array" ref="CF104">SUMPRODUCT(('[1]面板-分位数'!$C$3:$C$498='面板-景气指数'!$A104)*('[1]面板-分位数'!$J$3:$J$498),('[1]面板-分位数'!$C$3:$C$498='面板-景气指数'!$A104)*'[1]面板-分位数'!CK$3:CK$498)/SUMIF('[1]面板-分位数'!$C$3:$C$498,'面板-景气指数'!$A104,'[1]面板-分位数'!$J$3:$J$498)</f>
        <v>0.42249999999999999</v>
      </c>
      <c r="CG104" s="48">
        <f t="array" ref="CG104">SUMPRODUCT(('[1]面板-分位数'!$C$3:$C$498='面板-景气指数'!$A104)*('[1]面板-分位数'!$J$3:$J$498),('[1]面板-分位数'!$C$3:$C$498='面板-景气指数'!$A104)*'[1]面板-分位数'!CL$3:CL$498)/SUMIF('[1]面板-分位数'!$C$3:$C$498,'面板-景气指数'!$A104,'[1]面板-分位数'!$J$3:$J$498)</f>
        <v>0.36649999999999999</v>
      </c>
      <c r="CH104" s="48">
        <f t="array" ref="CH104">SUMPRODUCT(('[1]面板-分位数'!$C$3:$C$498='面板-景气指数'!$A104)*('[1]面板-分位数'!$J$3:$J$498),('[1]面板-分位数'!$C$3:$C$498='面板-景气指数'!$A104)*'[1]面板-分位数'!CM$3:CM$498)/SUMIF('[1]面板-分位数'!$C$3:$C$498,'面板-景气指数'!$A104,'[1]面板-分位数'!$J$3:$J$498)</f>
        <v>0.51024999999999998</v>
      </c>
      <c r="CI104" s="48">
        <f t="array" ref="CI104">SUMPRODUCT(('[1]面板-分位数'!$C$3:$C$498='面板-景气指数'!$A104)*('[1]面板-分位数'!$J$3:$J$498),('[1]面板-分位数'!$C$3:$C$498='面板-景气指数'!$A104)*'[1]面板-分位数'!CN$3:CN$498)/SUMIF('[1]面板-分位数'!$C$3:$C$498,'面板-景气指数'!$A104,'[1]面板-分位数'!$J$3:$J$498)</f>
        <v>0.47000000000000003</v>
      </c>
      <c r="CJ104" s="48">
        <f t="array" ref="CJ104">SUMPRODUCT(('[1]面板-分位数'!$C$3:$C$498='面板-景气指数'!$A104)*('[1]面板-分位数'!$J$3:$J$498),('[1]面板-分位数'!$C$3:$C$498='面板-景气指数'!$A104)*'[1]面板-分位数'!CO$3:CO$498)/SUMIF('[1]面板-分位数'!$C$3:$C$498,'面板-景气指数'!$A104,'[1]面板-分位数'!$J$3:$J$498)</f>
        <v>0.52875000000000005</v>
      </c>
      <c r="CK104" s="48">
        <f t="array" ref="CK104">SUMPRODUCT(('[1]面板-分位数'!$C$3:$C$498='面板-景气指数'!$A104)*('[1]面板-分位数'!$J$3:$J$498),('[1]面板-分位数'!$C$3:$C$498='面板-景气指数'!$A104)*'[1]面板-分位数'!CP$3:CP$498)/SUMIF('[1]面板-分位数'!$C$3:$C$498,'面板-景气指数'!$A104,'[1]面板-分位数'!$J$3:$J$498)</f>
        <v>0.3715</v>
      </c>
      <c r="CL104" s="48">
        <f t="array" ref="CL104">SUMPRODUCT(('[1]面板-分位数'!$C$3:$C$498='面板-景气指数'!$A104)*('[1]面板-分位数'!$J$3:$J$498),('[1]面板-分位数'!$C$3:$C$498='面板-景气指数'!$A104)*'[1]面板-分位数'!CQ$3:CQ$498)/SUMIF('[1]面板-分位数'!$C$3:$C$498,'面板-景气指数'!$A104,'[1]面板-分位数'!$J$3:$J$498)</f>
        <v>0.38225000000000003</v>
      </c>
      <c r="CM104" s="48">
        <f t="array" ref="CM104">SUMPRODUCT(('[1]面板-分位数'!$C$3:$C$498='面板-景气指数'!$A104)*('[1]面板-分位数'!$J$3:$J$498),('[1]面板-分位数'!$C$3:$C$498='面板-景气指数'!$A104)*'[1]面板-分位数'!CR$3:CR$498)/SUMIF('[1]面板-分位数'!$C$3:$C$498,'面板-景气指数'!$A104,'[1]面板-分位数'!$J$3:$J$498)</f>
        <v>0.252</v>
      </c>
      <c r="CN104" s="48">
        <f t="array" ref="CN104">SUMPRODUCT(('[1]面板-分位数'!$C$3:$C$498='面板-景气指数'!$A104)*('[1]面板-分位数'!$J$3:$J$498),('[1]面板-分位数'!$C$3:$C$498='面板-景气指数'!$A104)*'[1]面板-分位数'!CS$3:CS$498)/SUMIF('[1]面板-分位数'!$C$3:$C$498,'面板-景气指数'!$A104,'[1]面板-分位数'!$J$3:$J$498)</f>
        <v>0.27900000000000003</v>
      </c>
      <c r="CO104" s="48">
        <f t="array" ref="CO104">SUMPRODUCT(('[1]面板-分位数'!$C$3:$C$498='面板-景气指数'!$A104)*('[1]面板-分位数'!$J$3:$J$498),('[1]面板-分位数'!$C$3:$C$498='面板-景气指数'!$A104)*'[1]面板-分位数'!CT$3:CT$498)/SUMIF('[1]面板-分位数'!$C$3:$C$498,'面板-景气指数'!$A104,'[1]面板-分位数'!$J$3:$J$498)</f>
        <v>0.32950000000000002</v>
      </c>
      <c r="CP104" s="48">
        <f t="array" ref="CP104">SUMPRODUCT(('[1]面板-分位数'!$C$3:$C$498='面板-景气指数'!$A104)*('[1]面板-分位数'!$J$3:$J$498),('[1]面板-分位数'!$C$3:$C$498='面板-景气指数'!$A104)*'[1]面板-分位数'!CU$3:CU$498)/SUMIF('[1]面板-分位数'!$C$3:$C$498,'面板-景气指数'!$A104,'[1]面板-分位数'!$J$3:$J$498)</f>
        <v>0.36125000000000002</v>
      </c>
      <c r="CQ104" s="48">
        <f t="array" ref="CQ104">SUMPRODUCT(('[1]面板-分位数'!$C$3:$C$498='面板-景气指数'!$A104)*('[1]面板-分位数'!$J$3:$J$498),('[1]面板-分位数'!$C$3:$C$498='面板-景气指数'!$A104)*'[1]面板-分位数'!CV$3:CV$498)/SUMIF('[1]面板-分位数'!$C$3:$C$498,'面板-景气指数'!$A104,'[1]面板-分位数'!$J$3:$J$498)</f>
        <v>0.30499999999999999</v>
      </c>
      <c r="CR104" s="48">
        <f t="array" ref="CR104">SUMPRODUCT(('[1]面板-分位数'!$C$3:$C$498='面板-景气指数'!$A104)*('[1]面板-分位数'!$J$3:$J$498),('[1]面板-分位数'!$C$3:$C$498='面板-景气指数'!$A104)*'[1]面板-分位数'!CW$3:CW$498)/SUMIF('[1]面板-分位数'!$C$3:$C$498,'面板-景气指数'!$A104,'[1]面板-分位数'!$J$3:$J$498)</f>
        <v>0.24925</v>
      </c>
      <c r="CS104" s="48">
        <f t="array" ref="CS104">SUMPRODUCT(('[1]面板-分位数'!$C$3:$C$498='面板-景气指数'!$A104)*('[1]面板-分位数'!$J$3:$J$498),('[1]面板-分位数'!$C$3:$C$498='面板-景气指数'!$A104)*'[1]面板-分位数'!CX$3:CX$498)/SUMIF('[1]面板-分位数'!$C$3:$C$498,'面板-景气指数'!$A104,'[1]面板-分位数'!$J$3:$J$498)</f>
        <v>0.24399999999999999</v>
      </c>
      <c r="CT104" s="48">
        <f t="array" ref="CT104">SUMPRODUCT(('[1]面板-分位数'!$C$3:$C$498='面板-景气指数'!$A104)*('[1]面板-分位数'!$J$3:$J$498),('[1]面板-分位数'!$C$3:$C$498='面板-景气指数'!$A104)*'[1]面板-分位数'!CY$3:CY$498)/SUMIF('[1]面板-分位数'!$C$3:$C$498,'面板-景气指数'!$A104,'[1]面板-分位数'!$J$3:$J$498)</f>
        <v>0.23624999999999999</v>
      </c>
      <c r="CU104" s="48">
        <f t="array" ref="CU104">SUMPRODUCT(('[1]面板-分位数'!$C$3:$C$498='面板-景气指数'!$A104)*('[1]面板-分位数'!$J$3:$J$498),('[1]面板-分位数'!$C$3:$C$498='面板-景气指数'!$A104)*'[1]面板-分位数'!CZ$3:CZ$498)/SUMIF('[1]面板-分位数'!$C$3:$C$498,'面板-景气指数'!$A104,'[1]面板-分位数'!$J$3:$J$498)</f>
        <v>0.2495</v>
      </c>
      <c r="CV104" s="48">
        <f t="array" ref="CV104">SUMPRODUCT(('[1]面板-分位数'!$C$3:$C$498='面板-景气指数'!$A104)*('[1]面板-分位数'!$J$3:$J$498),('[1]面板-分位数'!$C$3:$C$498='面板-景气指数'!$A104)*'[1]面板-分位数'!DA$3:DA$498)/SUMIF('[1]面板-分位数'!$C$3:$C$498,'面板-景气指数'!$A104,'[1]面板-分位数'!$J$3:$J$498)</f>
        <v>0.25199999999999995</v>
      </c>
    </row>
    <row r="105" spans="1:100" x14ac:dyDescent="0.2">
      <c r="A105" s="46" t="s">
        <v>104</v>
      </c>
      <c r="B105" s="47">
        <f t="shared" si="25"/>
        <v>37.56</v>
      </c>
      <c r="C105" s="47">
        <f t="shared" si="27"/>
        <v>6.5700000000000092</v>
      </c>
      <c r="D105" s="49">
        <f t="shared" si="26"/>
        <v>23.342383270920095</v>
      </c>
      <c r="E105" s="47"/>
      <c r="F105" s="48">
        <f t="array" ref="F105">SUMPRODUCT(('[1]面板-分位数'!$C$3:$C$498='面板-景气指数'!$A105)*('[1]面板-分位数'!$J$3:$J$498),('[1]面板-分位数'!$C$3:$C$498='面板-景气指数'!$A105)*'[1]面板-分位数'!K$3:K$498)/SUMIF('[1]面板-分位数'!$C$3:$C$498,'面板-景气指数'!$A105,'[1]面板-分位数'!$J$3:$J$498)</f>
        <v>0.45459999999999995</v>
      </c>
      <c r="G105" s="48">
        <f t="array" ref="G105">SUMPRODUCT(('[1]面板-分位数'!$C$3:$C$498='面板-景气指数'!$A105)*('[1]面板-分位数'!$J$3:$J$498),('[1]面板-分位数'!$C$3:$C$498='面板-景气指数'!$A105)*'[1]面板-分位数'!L$3:L$498)/SUMIF('[1]面板-分位数'!$C$3:$C$498,'面板-景气指数'!$A105,'[1]面板-分位数'!$J$3:$J$498)</f>
        <v>0.48629999999999995</v>
      </c>
      <c r="H105" s="48">
        <f t="array" ref="H105">SUMPRODUCT(('[1]面板-分位数'!$C$3:$C$498='面板-景气指数'!$A105)*('[1]面板-分位数'!$J$3:$J$498),('[1]面板-分位数'!$C$3:$C$498='面板-景气指数'!$A105)*'[1]面板-分位数'!M$3:M$498)/SUMIF('[1]面板-分位数'!$C$3:$C$498,'面板-景气指数'!$A105,'[1]面板-分位数'!$J$3:$J$498)</f>
        <v>0.49709999999999993</v>
      </c>
      <c r="I105" s="48">
        <f t="array" ref="I105">SUMPRODUCT(('[1]面板-分位数'!$C$3:$C$498='面板-景气指数'!$A105)*('[1]面板-分位数'!$J$3:$J$498),('[1]面板-分位数'!$C$3:$C$498='面板-景气指数'!$A105)*'[1]面板-分位数'!N$3:N$498)/SUMIF('[1]面板-分位数'!$C$3:$C$498,'面板-景气指数'!$A105,'[1]面板-分位数'!$J$3:$J$498)</f>
        <v>0.48349999999999987</v>
      </c>
      <c r="J105" s="48">
        <f t="array" ref="J105">SUMPRODUCT(('[1]面板-分位数'!$C$3:$C$498='面板-景气指数'!$A105)*('[1]面板-分位数'!$J$3:$J$498),('[1]面板-分位数'!$C$3:$C$498='面板-景气指数'!$A105)*'[1]面板-分位数'!O$3:O$498)/SUMIF('[1]面板-分位数'!$C$3:$C$498,'面板-景气指数'!$A105,'[1]面板-分位数'!$J$3:$J$498)</f>
        <v>0.42059999999999986</v>
      </c>
      <c r="K105" s="48">
        <f t="array" ref="K105">SUMPRODUCT(('[1]面板-分位数'!$C$3:$C$498='面板-景气指数'!$A105)*('[1]面板-分位数'!$J$3:$J$498),('[1]面板-分位数'!$C$3:$C$498='面板-景气指数'!$A105)*'[1]面板-分位数'!P$3:P$498)/SUMIF('[1]面板-分位数'!$C$3:$C$498,'面板-景气指数'!$A105,'[1]面板-分位数'!$J$3:$J$498)</f>
        <v>0.33950000000000002</v>
      </c>
      <c r="L105" s="48">
        <f t="array" ref="L105">SUMPRODUCT(('[1]面板-分位数'!$C$3:$C$498='面板-景气指数'!$A105)*('[1]面板-分位数'!$J$3:$J$498),('[1]面板-分位数'!$C$3:$C$498='面板-景气指数'!$A105)*'[1]面板-分位数'!Q$3:Q$498)/SUMIF('[1]面板-分位数'!$C$3:$C$498,'面板-景气指数'!$A105,'[1]面板-分位数'!$J$3:$J$498)</f>
        <v>0.27520000000000006</v>
      </c>
      <c r="M105" s="48">
        <f t="array" ref="M105">SUMPRODUCT(('[1]面板-分位数'!$C$3:$C$498='面板-景气指数'!$A105)*('[1]面板-分位数'!$J$3:$J$498),('[1]面板-分位数'!$C$3:$C$498='面板-景气指数'!$A105)*'[1]面板-分位数'!R$3:R$498)/SUMIF('[1]面板-分位数'!$C$3:$C$498,'面板-景气指数'!$A105,'[1]面板-分位数'!$J$3:$J$498)</f>
        <v>0.18770000000000001</v>
      </c>
      <c r="N105" s="48">
        <f t="array" ref="N105">SUMPRODUCT(('[1]面板-分位数'!$C$3:$C$498='面板-景气指数'!$A105)*('[1]面板-分位数'!$J$3:$J$498),('[1]面板-分位数'!$C$3:$C$498='面板-景气指数'!$A105)*'[1]面板-分位数'!S$3:S$498)/SUMIF('[1]面板-分位数'!$C$3:$C$498,'面板-景气指数'!$A105,'[1]面板-分位数'!$J$3:$J$498)</f>
        <v>0.14009999999999995</v>
      </c>
      <c r="O105" s="48">
        <f t="array" ref="O105">SUMPRODUCT(('[1]面板-分位数'!$C$3:$C$498='面板-景气指数'!$A105)*('[1]面板-分位数'!$J$3:$J$498),('[1]面板-分位数'!$C$3:$C$498='面板-景气指数'!$A105)*'[1]面板-分位数'!T$3:T$498)/SUMIF('[1]面板-分位数'!$C$3:$C$498,'面板-景气指数'!$A105,'[1]面板-分位数'!$J$3:$J$498)</f>
        <v>8.8299999999999976E-2</v>
      </c>
      <c r="P105" s="48">
        <f t="array" ref="P105">SUMPRODUCT(('[1]面板-分位数'!$C$3:$C$498='面板-景气指数'!$A105)*('[1]面板-分位数'!$J$3:$J$498),('[1]面板-分位数'!$C$3:$C$498='面板-景气指数'!$A105)*'[1]面板-分位数'!U$3:U$498)/SUMIF('[1]面板-分位数'!$C$3:$C$498,'面板-景气指数'!$A105,'[1]面板-分位数'!$J$3:$J$498)</f>
        <v>6.4600000000000005E-2</v>
      </c>
      <c r="Q105" s="48">
        <f t="array" ref="Q105">SUMPRODUCT(('[1]面板-分位数'!$C$3:$C$498='面板-景气指数'!$A105)*('[1]面板-分位数'!$J$3:$J$498),('[1]面板-分位数'!$C$3:$C$498='面板-景气指数'!$A105)*'[1]面板-分位数'!V$3:V$498)/SUMIF('[1]面板-分位数'!$C$3:$C$498,'面板-景气指数'!$A105,'[1]面板-分位数'!$J$3:$J$498)</f>
        <v>4.9999999999999996E-2</v>
      </c>
      <c r="R105" s="48">
        <f t="array" ref="R105">SUMPRODUCT(('[1]面板-分位数'!$C$3:$C$498='面板-景气指数'!$A105)*('[1]面板-分位数'!$J$3:$J$498),('[1]面板-分位数'!$C$3:$C$498='面板-景气指数'!$A105)*'[1]面板-分位数'!W$3:W$498)/SUMIF('[1]面板-分位数'!$C$3:$C$498,'面板-景气指数'!$A105,'[1]面板-分位数'!$J$3:$J$498)</f>
        <v>8.6899999999999936E-2</v>
      </c>
      <c r="S105" s="48">
        <f t="array" ref="S105">SUMPRODUCT(('[1]面板-分位数'!$C$3:$C$498='面板-景气指数'!$A105)*('[1]面板-分位数'!$J$3:$J$498),('[1]面板-分位数'!$C$3:$C$498='面板-景气指数'!$A105)*'[1]面板-分位数'!X$3:X$498)/SUMIF('[1]面板-分位数'!$C$3:$C$498,'面板-景气指数'!$A105,'[1]面板-分位数'!$J$3:$J$498)</f>
        <v>0.1106999999999999</v>
      </c>
      <c r="T105" s="48">
        <f t="array" ref="T105">SUMPRODUCT(('[1]面板-分位数'!$C$3:$C$498='面板-景气指数'!$A105)*('[1]面板-分位数'!$J$3:$J$498),('[1]面板-分位数'!$C$3:$C$498='面板-景气指数'!$A105)*'[1]面板-分位数'!Y$3:Y$498)/SUMIF('[1]面板-分位数'!$C$3:$C$498,'面板-景气指数'!$A105,'[1]面板-分位数'!$J$3:$J$498)</f>
        <v>9.8699999999999899E-2</v>
      </c>
      <c r="U105" s="48">
        <f t="array" ref="U105">SUMPRODUCT(('[1]面板-分位数'!$C$3:$C$498='面板-景气指数'!$A105)*('[1]面板-分位数'!$J$3:$J$498),('[1]面板-分位数'!$C$3:$C$498='面板-景气指数'!$A105)*'[1]面板-分位数'!Z$3:Z$498)/SUMIF('[1]面板-分位数'!$C$3:$C$498,'面板-景气指数'!$A105,'[1]面板-分位数'!$J$3:$J$498)</f>
        <v>9.8799999999999888E-2</v>
      </c>
      <c r="V105" s="48">
        <f t="array" ref="V105">SUMPRODUCT(('[1]面板-分位数'!$C$3:$C$498='面板-景气指数'!$A105)*('[1]面板-分位数'!$J$3:$J$498),('[1]面板-分位数'!$C$3:$C$498='面板-景气指数'!$A105)*'[1]面板-分位数'!AA$3:AA$498)/SUMIF('[1]面板-分位数'!$C$3:$C$498,'面板-景气指数'!$A105,'[1]面板-分位数'!$J$3:$J$498)</f>
        <v>0.12659999999999988</v>
      </c>
      <c r="W105" s="48">
        <f t="array" ref="W105">SUMPRODUCT(('[1]面板-分位数'!$C$3:$C$498='面板-景气指数'!$A105)*('[1]面板-分位数'!$J$3:$J$498),('[1]面板-分位数'!$C$3:$C$498='面板-景气指数'!$A105)*'[1]面板-分位数'!AB$3:AB$498)/SUMIF('[1]面板-分位数'!$C$3:$C$498,'面板-景气指数'!$A105,'[1]面板-分位数'!$J$3:$J$498)</f>
        <v>0.15419999999999992</v>
      </c>
      <c r="X105" s="48">
        <f t="array" ref="X105">SUMPRODUCT(('[1]面板-分位数'!$C$3:$C$498='面板-景气指数'!$A105)*('[1]面板-分位数'!$J$3:$J$498),('[1]面板-分位数'!$C$3:$C$498='面板-景气指数'!$A105)*'[1]面板-分位数'!AC$3:AC$498)/SUMIF('[1]面板-分位数'!$C$3:$C$498,'面板-景气指数'!$A105,'[1]面板-分位数'!$J$3:$J$498)</f>
        <v>0.20399999999999988</v>
      </c>
      <c r="Y105" s="48">
        <f t="array" ref="Y105">SUMPRODUCT(('[1]面板-分位数'!$C$3:$C$498='面板-景气指数'!$A105)*('[1]面板-分位数'!$J$3:$J$498),('[1]面板-分位数'!$C$3:$C$498='面板-景气指数'!$A105)*'[1]面板-分位数'!AD$3:AD$498)/SUMIF('[1]面板-分位数'!$C$3:$C$498,'面板-景气指数'!$A105,'[1]面板-分位数'!$J$3:$J$498)</f>
        <v>0.29959999999999987</v>
      </c>
      <c r="Z105" s="48">
        <f t="array" ref="Z105">SUMPRODUCT(('[1]面板-分位数'!$C$3:$C$498='面板-景气指数'!$A105)*('[1]面板-分位数'!$J$3:$J$498),('[1]面板-分位数'!$C$3:$C$498='面板-景气指数'!$A105)*'[1]面板-分位数'!AE$3:AE$498)/SUMIF('[1]面板-分位数'!$C$3:$C$498,'面板-景气指数'!$A105,'[1]面板-分位数'!$J$3:$J$498)</f>
        <v>0.33579999999999982</v>
      </c>
      <c r="AA105" s="48">
        <f t="array" ref="AA105">SUMPRODUCT(('[1]面板-分位数'!$C$3:$C$498='面板-景气指数'!$A105)*('[1]面板-分位数'!$J$3:$J$498),('[1]面板-分位数'!$C$3:$C$498='面板-景气指数'!$A105)*'[1]面板-分位数'!AF$3:AF$498)/SUMIF('[1]面板-分位数'!$C$3:$C$498,'面板-景气指数'!$A105,'[1]面板-分位数'!$J$3:$J$498)</f>
        <v>0.38349999999999984</v>
      </c>
      <c r="AB105" s="48">
        <f t="array" ref="AB105">SUMPRODUCT(('[1]面板-分位数'!$C$3:$C$498='面板-景气指数'!$A105)*('[1]面板-分位数'!$J$3:$J$498),('[1]面板-分位数'!$C$3:$C$498='面板-景气指数'!$A105)*'[1]面板-分位数'!AG$3:AG$498)/SUMIF('[1]面板-分位数'!$C$3:$C$498,'面板-景气指数'!$A105,'[1]面板-分位数'!$J$3:$J$498)</f>
        <v>0.43869999999999981</v>
      </c>
      <c r="AC105" s="48">
        <f t="array" ref="AC105">SUMPRODUCT(('[1]面板-分位数'!$C$3:$C$498='面板-景气指数'!$A105)*('[1]面板-分位数'!$J$3:$J$498),('[1]面板-分位数'!$C$3:$C$498='面板-景气指数'!$A105)*'[1]面板-分位数'!AH$3:AH$498)/SUMIF('[1]面板-分位数'!$C$3:$C$498,'面板-景气指数'!$A105,'[1]面板-分位数'!$J$3:$J$498)</f>
        <v>0.49749999999999983</v>
      </c>
      <c r="AD105" s="48">
        <f t="array" ref="AD105">SUMPRODUCT(('[1]面板-分位数'!$C$3:$C$498='面板-景气指数'!$A105)*('[1]面板-分位数'!$J$3:$J$498),('[1]面板-分位数'!$C$3:$C$498='面板-景气指数'!$A105)*'[1]面板-分位数'!AI$3:AI$498)/SUMIF('[1]面板-分位数'!$C$3:$C$498,'面板-景气指数'!$A105,'[1]面板-分位数'!$J$3:$J$498)</f>
        <v>0.54469999999999985</v>
      </c>
      <c r="AE105" s="48">
        <f t="array" ref="AE105">SUMPRODUCT(('[1]面板-分位数'!$C$3:$C$498='面板-景气指数'!$A105)*('[1]面板-分位数'!$J$3:$J$498),('[1]面板-分位数'!$C$3:$C$498='面板-景气指数'!$A105)*'[1]面板-分位数'!AJ$3:AJ$498)/SUMIF('[1]面板-分位数'!$C$3:$C$498,'面板-景气指数'!$A105,'[1]面板-分位数'!$J$3:$J$498)</f>
        <v>0.5988</v>
      </c>
      <c r="AF105" s="48">
        <f t="array" ref="AF105">SUMPRODUCT(('[1]面板-分位数'!$C$3:$C$498='面板-景气指数'!$A105)*('[1]面板-分位数'!$J$3:$J$498),('[1]面板-分位数'!$C$3:$C$498='面板-景气指数'!$A105)*'[1]面板-分位数'!AK$3:AK$498)/SUMIF('[1]面板-分位数'!$C$3:$C$498,'面板-景气指数'!$A105,'[1]面板-分位数'!$J$3:$J$498)</f>
        <v>0.66229999999999989</v>
      </c>
      <c r="AG105" s="48">
        <f t="array" ref="AG105">SUMPRODUCT(('[1]面板-分位数'!$C$3:$C$498='面板-景气指数'!$A105)*('[1]面板-分位数'!$J$3:$J$498),('[1]面板-分位数'!$C$3:$C$498='面板-景气指数'!$A105)*'[1]面板-分位数'!AL$3:AL$498)/SUMIF('[1]面板-分位数'!$C$3:$C$498,'面板-景气指数'!$A105,'[1]面板-分位数'!$J$3:$J$498)</f>
        <v>0.77710000000000012</v>
      </c>
      <c r="AH105" s="48">
        <f t="array" ref="AH105">SUMPRODUCT(('[1]面板-分位数'!$C$3:$C$498='面板-景气指数'!$A105)*('[1]面板-分位数'!$J$3:$J$498),('[1]面板-分位数'!$C$3:$C$498='面板-景气指数'!$A105)*'[1]面板-分位数'!AM$3:AM$498)/SUMIF('[1]面板-分位数'!$C$3:$C$498,'面板-景气指数'!$A105,'[1]面板-分位数'!$J$3:$J$498)</f>
        <v>0.85530000000000017</v>
      </c>
      <c r="AI105" s="48">
        <f t="array" ref="AI105">SUMPRODUCT(('[1]面板-分位数'!$C$3:$C$498='面板-景气指数'!$A105)*('[1]面板-分位数'!$J$3:$J$498),('[1]面板-分位数'!$C$3:$C$498='面板-景气指数'!$A105)*'[1]面板-分位数'!AN$3:AN$498)/SUMIF('[1]面板-分位数'!$C$3:$C$498,'面板-景气指数'!$A105,'[1]面板-分位数'!$J$3:$J$498)</f>
        <v>0.8901</v>
      </c>
      <c r="AJ105" s="48">
        <f t="array" ref="AJ105">SUMPRODUCT(('[1]面板-分位数'!$C$3:$C$498='面板-景气指数'!$A105)*('[1]面板-分位数'!$J$3:$J$498),('[1]面板-分位数'!$C$3:$C$498='面板-景气指数'!$A105)*'[1]面板-分位数'!AO$3:AO$498)/SUMIF('[1]面板-分位数'!$C$3:$C$498,'面板-景气指数'!$A105,'[1]面板-分位数'!$J$3:$J$498)</f>
        <v>0.89480000000000004</v>
      </c>
      <c r="AK105" s="48">
        <f t="array" ref="AK105">SUMPRODUCT(('[1]面板-分位数'!$C$3:$C$498='面板-景气指数'!$A105)*('[1]面板-分位数'!$J$3:$J$498),('[1]面板-分位数'!$C$3:$C$498='面板-景气指数'!$A105)*'[1]面板-分位数'!AP$3:AP$498)/SUMIF('[1]面板-分位数'!$C$3:$C$498,'面板-景气指数'!$A105,'[1]面板-分位数'!$J$3:$J$498)</f>
        <v>0.86300000000000021</v>
      </c>
      <c r="AL105" s="48">
        <f t="array" ref="AL105">SUMPRODUCT(('[1]面板-分位数'!$C$3:$C$498='面板-景气指数'!$A105)*('[1]面板-分位数'!$J$3:$J$498),('[1]面板-分位数'!$C$3:$C$498='面板-景气指数'!$A105)*'[1]面板-分位数'!AQ$3:AQ$498)/SUMIF('[1]面板-分位数'!$C$3:$C$498,'面板-景气指数'!$A105,'[1]面板-分位数'!$J$3:$J$498)</f>
        <v>0.84939999999999993</v>
      </c>
      <c r="AM105" s="48">
        <f t="array" ref="AM105">SUMPRODUCT(('[1]面板-分位数'!$C$3:$C$498='面板-景气指数'!$A105)*('[1]面板-分位数'!$J$3:$J$498),('[1]面板-分位数'!$C$3:$C$498='面板-景气指数'!$A105)*'[1]面板-分位数'!AR$3:AR$498)/SUMIF('[1]面板-分位数'!$C$3:$C$498,'面板-景气指数'!$A105,'[1]面板-分位数'!$J$3:$J$498)</f>
        <v>0.85059999999999991</v>
      </c>
      <c r="AN105" s="48">
        <f t="array" ref="AN105">SUMPRODUCT(('[1]面板-分位数'!$C$3:$C$498='面板-景气指数'!$A105)*('[1]面板-分位数'!$J$3:$J$498),('[1]面板-分位数'!$C$3:$C$498='面板-景气指数'!$A105)*'[1]面板-分位数'!AS$3:AS$498)/SUMIF('[1]面板-分位数'!$C$3:$C$498,'面板-景气指数'!$A105,'[1]面板-分位数'!$J$3:$J$498)</f>
        <v>0.82259999999999989</v>
      </c>
      <c r="AO105" s="48">
        <f t="array" ref="AO105">SUMPRODUCT(('[1]面板-分位数'!$C$3:$C$498='面板-景气指数'!$A105)*('[1]面板-分位数'!$J$3:$J$498),('[1]面板-分位数'!$C$3:$C$498='面板-景气指数'!$A105)*'[1]面板-分位数'!AT$3:AT$498)/SUMIF('[1]面板-分位数'!$C$3:$C$498,'面板-景气指数'!$A105,'[1]面板-分位数'!$J$3:$J$498)</f>
        <v>0.78039999999999987</v>
      </c>
      <c r="AP105" s="48">
        <f t="array" ref="AP105">SUMPRODUCT(('[1]面板-分位数'!$C$3:$C$498='面板-景气指数'!$A105)*('[1]面板-分位数'!$J$3:$J$498),('[1]面板-分位数'!$C$3:$C$498='面板-景气指数'!$A105)*'[1]面板-分位数'!AU$3:AU$498)/SUMIF('[1]面板-分位数'!$C$3:$C$498,'面板-景气指数'!$A105,'[1]面板-分位数'!$J$3:$J$498)</f>
        <v>0.68369999999999997</v>
      </c>
      <c r="AQ105" s="48">
        <f t="array" ref="AQ105">SUMPRODUCT(('[1]面板-分位数'!$C$3:$C$498='面板-景气指数'!$A105)*('[1]面板-分位数'!$J$3:$J$498),('[1]面板-分位数'!$C$3:$C$498='面板-景气指数'!$A105)*'[1]面板-分位数'!AV$3:AV$498)/SUMIF('[1]面板-分位数'!$C$3:$C$498,'面板-景气指数'!$A105,'[1]面板-分位数'!$J$3:$J$498)</f>
        <v>0.64880000000000004</v>
      </c>
      <c r="AR105" s="48">
        <f t="array" ref="AR105">SUMPRODUCT(('[1]面板-分位数'!$C$3:$C$498='面板-景气指数'!$A105)*('[1]面板-分位数'!$J$3:$J$498),('[1]面板-分位数'!$C$3:$C$498='面板-景气指数'!$A105)*'[1]面板-分位数'!AW$3:AW$498)/SUMIF('[1]面板-分位数'!$C$3:$C$498,'面板-景气指数'!$A105,'[1]面板-分位数'!$J$3:$J$498)</f>
        <v>0.58619999999999994</v>
      </c>
      <c r="AS105" s="48">
        <f t="array" ref="AS105">SUMPRODUCT(('[1]面板-分位数'!$C$3:$C$498='面板-景气指数'!$A105)*('[1]面板-分位数'!$J$3:$J$498),('[1]面板-分位数'!$C$3:$C$498='面板-景气指数'!$A105)*'[1]面板-分位数'!AX$3:AX$498)/SUMIF('[1]面板-分位数'!$C$3:$C$498,'面板-景气指数'!$A105,'[1]面板-分位数'!$J$3:$J$498)</f>
        <v>0.50549999999999995</v>
      </c>
      <c r="AT105" s="48">
        <f t="array" ref="AT105">SUMPRODUCT(('[1]面板-分位数'!$C$3:$C$498='面板-景气指数'!$A105)*('[1]面板-分位数'!$J$3:$J$498),('[1]面板-分位数'!$C$3:$C$498='面板-景气指数'!$A105)*'[1]面板-分位数'!AY$3:AY$498)/SUMIF('[1]面板-分位数'!$C$3:$C$498,'面板-景气指数'!$A105,'[1]面板-分位数'!$J$3:$J$498)</f>
        <v>0.4513999999999998</v>
      </c>
      <c r="AU105" s="48">
        <f t="array" ref="AU105">SUMPRODUCT(('[1]面板-分位数'!$C$3:$C$498='面板-景气指数'!$A105)*('[1]面板-分位数'!$J$3:$J$498),('[1]面板-分位数'!$C$3:$C$498='面板-景气指数'!$A105)*'[1]面板-分位数'!AZ$3:AZ$498)/SUMIF('[1]面板-分位数'!$C$3:$C$498,'面板-景气指数'!$A105,'[1]面板-分位数'!$J$3:$J$498)</f>
        <v>0.38469999999999988</v>
      </c>
      <c r="AV105" s="48">
        <f t="array" ref="AV105">SUMPRODUCT(('[1]面板-分位数'!$C$3:$C$498='面板-景气指数'!$A105)*('[1]面板-分位数'!$J$3:$J$498),('[1]面板-分位数'!$C$3:$C$498='面板-景气指数'!$A105)*'[1]面板-分位数'!BA$3:BA$498)/SUMIF('[1]面板-分位数'!$C$3:$C$498,'面板-景气指数'!$A105,'[1]面板-分位数'!$J$3:$J$498)</f>
        <v>0.37269999999999992</v>
      </c>
      <c r="AW105" s="48">
        <f t="array" ref="AW105">SUMPRODUCT(('[1]面板-分位数'!$C$3:$C$498='面板-景气指数'!$A105)*('[1]面板-分位数'!$J$3:$J$498),('[1]面板-分位数'!$C$3:$C$498='面板-景气指数'!$A105)*'[1]面板-分位数'!BB$3:BB$498)/SUMIF('[1]面板-分位数'!$C$3:$C$498,'面板-景气指数'!$A105,'[1]面板-分位数'!$J$3:$J$498)</f>
        <v>0.40479999999999988</v>
      </c>
      <c r="AX105" s="48">
        <f t="array" ref="AX105">SUMPRODUCT(('[1]面板-分位数'!$C$3:$C$498='面板-景气指数'!$A105)*('[1]面板-分位数'!$J$3:$J$498),('[1]面板-分位数'!$C$3:$C$498='面板-景气指数'!$A105)*'[1]面板-分位数'!BC$3:BC$498)/SUMIF('[1]面板-分位数'!$C$3:$C$498,'面板-景气指数'!$A105,'[1]面板-分位数'!$J$3:$J$498)</f>
        <v>0.39279999999999987</v>
      </c>
      <c r="AY105" s="48">
        <f t="array" ref="AY105">SUMPRODUCT(('[1]面板-分位数'!$C$3:$C$498='面板-景气指数'!$A105)*('[1]面板-分位数'!$J$3:$J$498),('[1]面板-分位数'!$C$3:$C$498='面板-景气指数'!$A105)*'[1]面板-分位数'!BD$3:BD$498)/SUMIF('[1]面板-分位数'!$C$3:$C$498,'面板-景气指数'!$A105,'[1]面板-分位数'!$J$3:$J$498)</f>
        <v>0.31629999999999991</v>
      </c>
      <c r="AZ105" s="48">
        <f t="array" ref="AZ105">SUMPRODUCT(('[1]面板-分位数'!$C$3:$C$498='面板-景气指数'!$A105)*('[1]面板-分位数'!$J$3:$J$498),('[1]面板-分位数'!$C$3:$C$498='面板-景气指数'!$A105)*'[1]面板-分位数'!BE$3:BE$498)/SUMIF('[1]面板-分位数'!$C$3:$C$498,'面板-景气指数'!$A105,'[1]面板-分位数'!$J$3:$J$498)</f>
        <v>0.3177999999999998</v>
      </c>
      <c r="BA105" s="48">
        <f t="array" ref="BA105">SUMPRODUCT(('[1]面板-分位数'!$C$3:$C$498='面板-景气指数'!$A105)*('[1]面板-分位数'!$J$3:$J$498),('[1]面板-分位数'!$C$3:$C$498='面板-景气指数'!$A105)*'[1]面板-分位数'!BF$3:BF$498)/SUMIF('[1]面板-分位数'!$C$3:$C$498,'面板-景气指数'!$A105,'[1]面板-分位数'!$J$3:$J$498)</f>
        <v>0.36479999999999974</v>
      </c>
      <c r="BB105" s="48">
        <f t="array" ref="BB105">SUMPRODUCT(('[1]面板-分位数'!$C$3:$C$498='面板-景气指数'!$A105)*('[1]面板-分位数'!$J$3:$J$498),('[1]面板-分位数'!$C$3:$C$498='面板-景气指数'!$A105)*'[1]面板-分位数'!BG$3:BG$498)/SUMIF('[1]面板-分位数'!$C$3:$C$498,'面板-景气指数'!$A105,'[1]面板-分位数'!$J$3:$J$498)</f>
        <v>0.38359999999999966</v>
      </c>
      <c r="BC105" s="48">
        <f t="array" ref="BC105">SUMPRODUCT(('[1]面板-分位数'!$C$3:$C$498='面板-景气指数'!$A105)*('[1]面板-分位数'!$J$3:$J$498),('[1]面板-分位数'!$C$3:$C$498='面板-景气指数'!$A105)*'[1]面板-分位数'!BH$3:BH$498)/SUMIF('[1]面板-分位数'!$C$3:$C$498,'面板-景气指数'!$A105,'[1]面板-分位数'!$J$3:$J$498)</f>
        <v>0.3580999999999997</v>
      </c>
      <c r="BD105" s="48">
        <f t="array" ref="BD105">SUMPRODUCT(('[1]面板-分位数'!$C$3:$C$498='面板-景气指数'!$A105)*('[1]面板-分位数'!$J$3:$J$498),('[1]面板-分位数'!$C$3:$C$498='面板-景气指数'!$A105)*'[1]面板-分位数'!BI$3:BI$498)/SUMIF('[1]面板-分位数'!$C$3:$C$498,'面板-景气指数'!$A105,'[1]面板-分位数'!$J$3:$J$498)</f>
        <v>0.33449999999999974</v>
      </c>
      <c r="BE105" s="48">
        <f t="array" ref="BE105">SUMPRODUCT(('[1]面板-分位数'!$C$3:$C$498='面板-景气指数'!$A105)*('[1]面板-分位数'!$J$3:$J$498),('[1]面板-分位数'!$C$3:$C$498='面板-景气指数'!$A105)*'[1]面板-分位数'!BJ$3:BJ$498)/SUMIF('[1]面板-分位数'!$C$3:$C$498,'面板-景气指数'!$A105,'[1]面板-分位数'!$J$3:$J$498)</f>
        <v>0.3370999999999999</v>
      </c>
      <c r="BF105" s="48">
        <f t="array" ref="BF105">SUMPRODUCT(('[1]面板-分位数'!$C$3:$C$498='面板-景气指数'!$A105)*('[1]面板-分位数'!$J$3:$J$498),('[1]面板-分位数'!$C$3:$C$498='面板-景气指数'!$A105)*'[1]面板-分位数'!BK$3:BK$498)/SUMIF('[1]面板-分位数'!$C$3:$C$498,'面板-景气指数'!$A105,'[1]面板-分位数'!$J$3:$J$498)</f>
        <v>0.3407</v>
      </c>
      <c r="BG105" s="48">
        <f t="array" ref="BG105">SUMPRODUCT(('[1]面板-分位数'!$C$3:$C$498='面板-景气指数'!$A105)*('[1]面板-分位数'!$J$3:$J$498),('[1]面板-分位数'!$C$3:$C$498='面板-景气指数'!$A105)*'[1]面板-分位数'!BL$3:BL$498)/SUMIF('[1]面板-分位数'!$C$3:$C$498,'面板-景气指数'!$A105,'[1]面板-分位数'!$J$3:$J$498)</f>
        <v>0.36490000000000006</v>
      </c>
      <c r="BH105" s="48">
        <f t="array" ref="BH105">SUMPRODUCT(('[1]面板-分位数'!$C$3:$C$498='面板-景气指数'!$A105)*('[1]面板-分位数'!$J$3:$J$498),('[1]面板-分位数'!$C$3:$C$498='面板-景气指数'!$A105)*'[1]面板-分位数'!BM$3:BM$498)/SUMIF('[1]面板-分位数'!$C$3:$C$498,'面板-景气指数'!$A105,'[1]面板-分位数'!$J$3:$J$498)</f>
        <v>0.45869999999999994</v>
      </c>
      <c r="BI105" s="48">
        <f t="array" ref="BI105">SUMPRODUCT(('[1]面板-分位数'!$C$3:$C$498='面板-景气指数'!$A105)*('[1]面板-分位数'!$J$3:$J$498),('[1]面板-分位数'!$C$3:$C$498='面板-景气指数'!$A105)*'[1]面板-分位数'!BN$3:BN$498)/SUMIF('[1]面板-分位数'!$C$3:$C$498,'面板-景气指数'!$A105,'[1]面板-分位数'!$J$3:$J$498)</f>
        <v>0.51300000000000001</v>
      </c>
      <c r="BJ105" s="48">
        <f t="array" ref="BJ105">SUMPRODUCT(('[1]面板-分位数'!$C$3:$C$498='面板-景气指数'!$A105)*('[1]面板-分位数'!$J$3:$J$498),('[1]面板-分位数'!$C$3:$C$498='面板-景气指数'!$A105)*'[1]面板-分位数'!BO$3:BO$498)/SUMIF('[1]面板-分位数'!$C$3:$C$498,'面板-景气指数'!$A105,'[1]面板-分位数'!$J$3:$J$498)</f>
        <v>0.4819</v>
      </c>
      <c r="BK105" s="48">
        <f t="array" ref="BK105">SUMPRODUCT(('[1]面板-分位数'!$C$3:$C$498='面板-景气指数'!$A105)*('[1]面板-分位数'!$J$3:$J$498),('[1]面板-分位数'!$C$3:$C$498='面板-景气指数'!$A105)*'[1]面板-分位数'!BP$3:BP$498)/SUMIF('[1]面板-分位数'!$C$3:$C$498,'面板-景气指数'!$A105,'[1]面板-分位数'!$J$3:$J$498)</f>
        <v>0.40980000000000005</v>
      </c>
      <c r="BL105" s="48">
        <f t="array" ref="BL105">SUMPRODUCT(('[1]面板-分位数'!$C$3:$C$498='面板-景气指数'!$A105)*('[1]面板-分位数'!$J$3:$J$498),('[1]面板-分位数'!$C$3:$C$498='面板-景气指数'!$A105)*'[1]面板-分位数'!BQ$3:BQ$498)/SUMIF('[1]面板-分位数'!$C$3:$C$498,'面板-景气指数'!$A105,'[1]面板-分位数'!$J$3:$J$498)</f>
        <v>0.34760000000000024</v>
      </c>
      <c r="BM105" s="48">
        <f t="array" ref="BM105">SUMPRODUCT(('[1]面板-分位数'!$C$3:$C$498='面板-景气指数'!$A105)*('[1]面板-分位数'!$J$3:$J$498),('[1]面板-分位数'!$C$3:$C$498='面板-景气指数'!$A105)*'[1]面板-分位数'!BR$3:BR$498)/SUMIF('[1]面板-分位数'!$C$3:$C$498,'面板-景气指数'!$A105,'[1]面板-分位数'!$J$3:$J$498)</f>
        <v>0.3404000000000002</v>
      </c>
      <c r="BN105" s="48">
        <f t="array" ref="BN105">SUMPRODUCT(('[1]面板-分位数'!$C$3:$C$498='面板-景气指数'!$A105)*('[1]面板-分位数'!$J$3:$J$498),('[1]面板-分位数'!$C$3:$C$498='面板-景气指数'!$A105)*'[1]面板-分位数'!BS$3:BS$498)/SUMIF('[1]面板-分位数'!$C$3:$C$498,'面板-景气指数'!$A105,'[1]面板-分位数'!$J$3:$J$498)</f>
        <v>0.39650000000000019</v>
      </c>
      <c r="BO105" s="48">
        <f t="array" ref="BO105">SUMPRODUCT(('[1]面板-分位数'!$C$3:$C$498='面板-景气指数'!$A105)*('[1]面板-分位数'!$J$3:$J$498),('[1]面板-分位数'!$C$3:$C$498='面板-景气指数'!$A105)*'[1]面板-分位数'!BT$3:BT$498)/SUMIF('[1]面板-分位数'!$C$3:$C$498,'面板-景气指数'!$A105,'[1]面板-分位数'!$J$3:$J$498)</f>
        <v>0.45070000000000016</v>
      </c>
      <c r="BP105" s="48">
        <f t="array" ref="BP105">SUMPRODUCT(('[1]面板-分位数'!$C$3:$C$498='面板-景气指数'!$A105)*('[1]面板-分位数'!$J$3:$J$498),('[1]面板-分位数'!$C$3:$C$498='面板-景气指数'!$A105)*'[1]面板-分位数'!BU$3:BU$498)/SUMIF('[1]面板-分位数'!$C$3:$C$498,'面板-景气指数'!$A105,'[1]面板-分位数'!$J$3:$J$498)</f>
        <v>0.55290000000000006</v>
      </c>
      <c r="BQ105" s="48">
        <f t="array" ref="BQ105">SUMPRODUCT(('[1]面板-分位数'!$C$3:$C$498='面板-景气指数'!$A105)*('[1]面板-分位数'!$J$3:$J$498),('[1]面板-分位数'!$C$3:$C$498='面板-景气指数'!$A105)*'[1]面板-分位数'!BV$3:BV$498)/SUMIF('[1]面板-分位数'!$C$3:$C$498,'面板-景气指数'!$A105,'[1]面板-分位数'!$J$3:$J$498)</f>
        <v>0.59250000000000003</v>
      </c>
      <c r="BR105" s="48">
        <f t="array" ref="BR105">SUMPRODUCT(('[1]面板-分位数'!$C$3:$C$498='面板-景气指数'!$A105)*('[1]面板-分位数'!$J$3:$J$498),('[1]面板-分位数'!$C$3:$C$498='面板-景气指数'!$A105)*'[1]面板-分位数'!BW$3:BW$498)/SUMIF('[1]面板-分位数'!$C$3:$C$498,'面板-景气指数'!$A105,'[1]面板-分位数'!$J$3:$J$498)</f>
        <v>0.60660000000000003</v>
      </c>
      <c r="BS105" s="48">
        <f t="array" ref="BS105">SUMPRODUCT(('[1]面板-分位数'!$C$3:$C$498='面板-景气指数'!$A105)*('[1]面板-分位数'!$J$3:$J$498),('[1]面板-分位数'!$C$3:$C$498='面板-景气指数'!$A105)*'[1]面板-分位数'!BX$3:BX$498)/SUMIF('[1]面板-分位数'!$C$3:$C$498,'面板-景气指数'!$A105,'[1]面板-分位数'!$J$3:$J$498)</f>
        <v>0.63279999999999992</v>
      </c>
      <c r="BT105" s="48">
        <f t="array" ref="BT105">SUMPRODUCT(('[1]面板-分位数'!$C$3:$C$498='面板-景气指数'!$A105)*('[1]面板-分位数'!$J$3:$J$498),('[1]面板-分位数'!$C$3:$C$498='面板-景气指数'!$A105)*'[1]面板-分位数'!BY$3:BY$498)/SUMIF('[1]面板-分位数'!$C$3:$C$498,'面板-景气指数'!$A105,'[1]面板-分位数'!$J$3:$J$498)</f>
        <v>0.61539999999999995</v>
      </c>
      <c r="BU105" s="48">
        <f t="array" ref="BU105">SUMPRODUCT(('[1]面板-分位数'!$C$3:$C$498='面板-景气指数'!$A105)*('[1]面板-分位数'!$J$3:$J$498),('[1]面板-分位数'!$C$3:$C$498='面板-景气指数'!$A105)*'[1]面板-分位数'!BZ$3:BZ$498)/SUMIF('[1]面板-分位数'!$C$3:$C$498,'面板-景气指数'!$A105,'[1]面板-分位数'!$J$3:$J$498)</f>
        <v>0.59450000000000003</v>
      </c>
      <c r="BV105" s="48">
        <f t="array" ref="BV105">SUMPRODUCT(('[1]面板-分位数'!$C$3:$C$498='面板-景气指数'!$A105)*('[1]面板-分位数'!$J$3:$J$498),('[1]面板-分位数'!$C$3:$C$498='面板-景气指数'!$A105)*'[1]面板-分位数'!CA$3:CA$498)/SUMIF('[1]面板-分位数'!$C$3:$C$498,'面板-景气指数'!$A105,'[1]面板-分位数'!$J$3:$J$498)</f>
        <v>0.51660000000000017</v>
      </c>
      <c r="BW105" s="48">
        <f t="array" ref="BW105">SUMPRODUCT(('[1]面板-分位数'!$C$3:$C$498='面板-景气指数'!$A105)*('[1]面板-分位数'!$J$3:$J$498),('[1]面板-分位数'!$C$3:$C$498='面板-景气指数'!$A105)*'[1]面板-分位数'!CB$3:CB$498)/SUMIF('[1]面板-分位数'!$C$3:$C$498,'面板-景气指数'!$A105,'[1]面板-分位数'!$J$3:$J$498)</f>
        <v>0.58710000000000018</v>
      </c>
      <c r="BX105" s="48">
        <f t="array" ref="BX105">SUMPRODUCT(('[1]面板-分位数'!$C$3:$C$498='面板-景气指数'!$A105)*('[1]面板-分位数'!$J$3:$J$498),('[1]面板-分位数'!$C$3:$C$498='面板-景气指数'!$A105)*'[1]面板-分位数'!CC$3:CC$498)/SUMIF('[1]面板-分位数'!$C$3:$C$498,'面板-景气指数'!$A105,'[1]面板-分位数'!$J$3:$J$498)</f>
        <v>0.60060000000000002</v>
      </c>
      <c r="BY105" s="48">
        <f t="array" ref="BY105">SUMPRODUCT(('[1]面板-分位数'!$C$3:$C$498='面板-景气指数'!$A105)*('[1]面板-分位数'!$J$3:$J$498),('[1]面板-分位数'!$C$3:$C$498='面板-景气指数'!$A105)*'[1]面板-分位数'!CD$3:CD$498)/SUMIF('[1]面板-分位数'!$C$3:$C$498,'面板-景气指数'!$A105,'[1]面板-分位数'!$J$3:$J$498)</f>
        <v>0.67300000000000004</v>
      </c>
      <c r="BZ105" s="48">
        <f t="array" ref="BZ105">SUMPRODUCT(('[1]面板-分位数'!$C$3:$C$498='面板-景气指数'!$A105)*('[1]面板-分位数'!$J$3:$J$498),('[1]面板-分位数'!$C$3:$C$498='面板-景气指数'!$A105)*'[1]面板-分位数'!CE$3:CE$498)/SUMIF('[1]面板-分位数'!$C$3:$C$498,'面板-景气指数'!$A105,'[1]面板-分位数'!$J$3:$J$498)</f>
        <v>0.64190000000000014</v>
      </c>
      <c r="CA105" s="48">
        <f t="array" ref="CA105">SUMPRODUCT(('[1]面板-分位数'!$C$3:$C$498='面板-景气指数'!$A105)*('[1]面板-分位数'!$J$3:$J$498),('[1]面板-分位数'!$C$3:$C$498='面板-景气指数'!$A105)*'[1]面板-分位数'!CF$3:CF$498)/SUMIF('[1]面板-分位数'!$C$3:$C$498,'面板-景气指数'!$A105,'[1]面板-分位数'!$J$3:$J$498)</f>
        <v>0.68480000000000008</v>
      </c>
      <c r="CB105" s="48">
        <f t="array" ref="CB105">SUMPRODUCT(('[1]面板-分位数'!$C$3:$C$498='面板-景气指数'!$A105)*('[1]面板-分位数'!$J$3:$J$498),('[1]面板-分位数'!$C$3:$C$498='面板-景气指数'!$A105)*'[1]面板-分位数'!CG$3:CG$498)/SUMIF('[1]面板-分位数'!$C$3:$C$498,'面板-景气指数'!$A105,'[1]面板-分位数'!$J$3:$J$498)</f>
        <v>0.70580000000000009</v>
      </c>
      <c r="CC105" s="48">
        <f t="array" ref="CC105">SUMPRODUCT(('[1]面板-分位数'!$C$3:$C$498='面板-景气指数'!$A105)*('[1]面板-分位数'!$J$3:$J$498),('[1]面板-分位数'!$C$3:$C$498='面板-景气指数'!$A105)*'[1]面板-分位数'!CH$3:CH$498)/SUMIF('[1]面板-分位数'!$C$3:$C$498,'面板-景气指数'!$A105,'[1]面板-分位数'!$J$3:$J$498)</f>
        <v>0.73250000000000015</v>
      </c>
      <c r="CD105" s="48">
        <f t="array" ref="CD105">SUMPRODUCT(('[1]面板-分位数'!$C$3:$C$498='面板-景气指数'!$A105)*('[1]面板-分位数'!$J$3:$J$498),('[1]面板-分位数'!$C$3:$C$498='面板-景气指数'!$A105)*'[1]面板-分位数'!CI$3:CI$498)/SUMIF('[1]面板-分位数'!$C$3:$C$498,'面板-景气指数'!$A105,'[1]面板-分位数'!$J$3:$J$498)</f>
        <v>0.76840000000000019</v>
      </c>
      <c r="CE105" s="48">
        <f t="array" ref="CE105">SUMPRODUCT(('[1]面板-分位数'!$C$3:$C$498='面板-景气指数'!$A105)*('[1]面板-分位数'!$J$3:$J$498),('[1]面板-分位数'!$C$3:$C$498='面板-景气指数'!$A105)*'[1]面板-分位数'!CJ$3:CJ$498)/SUMIF('[1]面板-分位数'!$C$3:$C$498,'面板-景气指数'!$A105,'[1]面板-分位数'!$J$3:$J$498)</f>
        <v>0.80020000000000013</v>
      </c>
      <c r="CF105" s="48">
        <f t="array" ref="CF105">SUMPRODUCT(('[1]面板-分位数'!$C$3:$C$498='面板-景气指数'!$A105)*('[1]面板-分位数'!$J$3:$J$498),('[1]面板-分位数'!$C$3:$C$498='面板-景气指数'!$A105)*'[1]面板-分位数'!CK$3:CK$498)/SUMIF('[1]面板-分位数'!$C$3:$C$498,'面板-景气指数'!$A105,'[1]面板-分位数'!$J$3:$J$498)</f>
        <v>0.83100000000000007</v>
      </c>
      <c r="CG105" s="48">
        <f t="array" ref="CG105">SUMPRODUCT(('[1]面板-分位数'!$C$3:$C$498='面板-景气指数'!$A105)*('[1]面板-分位数'!$J$3:$J$498),('[1]面板-分位数'!$C$3:$C$498='面板-景气指数'!$A105)*'[1]面板-分位数'!CL$3:CL$498)/SUMIF('[1]面板-分位数'!$C$3:$C$498,'面板-景气指数'!$A105,'[1]面板-分位数'!$J$3:$J$498)</f>
        <v>0.87360000000000004</v>
      </c>
      <c r="CH105" s="48">
        <f t="array" ref="CH105">SUMPRODUCT(('[1]面板-分位数'!$C$3:$C$498='面板-景气指数'!$A105)*('[1]面板-分位数'!$J$3:$J$498),('[1]面板-分位数'!$C$3:$C$498='面板-景气指数'!$A105)*'[1]面板-分位数'!CM$3:CM$498)/SUMIF('[1]面板-分位数'!$C$3:$C$498,'面板-景气指数'!$A105,'[1]面板-分位数'!$J$3:$J$498)</f>
        <v>0.91610000000000003</v>
      </c>
      <c r="CI105" s="48">
        <f t="array" ref="CI105">SUMPRODUCT(('[1]面板-分位数'!$C$3:$C$498='面板-景气指数'!$A105)*('[1]面板-分位数'!$J$3:$J$498),('[1]面板-分位数'!$C$3:$C$498='面板-景气指数'!$A105)*'[1]面板-分位数'!CN$3:CN$498)/SUMIF('[1]面板-分位数'!$C$3:$C$498,'面板-景气指数'!$A105,'[1]面板-分位数'!$J$3:$J$498)</f>
        <v>0.87970000000000015</v>
      </c>
      <c r="CJ105" s="48">
        <f t="array" ref="CJ105">SUMPRODUCT(('[1]面板-分位数'!$C$3:$C$498='面板-景气指数'!$A105)*('[1]面板-分位数'!$J$3:$J$498),('[1]面板-分位数'!$C$3:$C$498='面板-景气指数'!$A105)*'[1]面板-分位数'!CO$3:CO$498)/SUMIF('[1]面板-分位数'!$C$3:$C$498,'面板-景气指数'!$A105,'[1]面板-分位数'!$J$3:$J$498)</f>
        <v>0.82130000000000014</v>
      </c>
      <c r="CK105" s="48">
        <f t="array" ref="CK105">SUMPRODUCT(('[1]面板-分位数'!$C$3:$C$498='面板-景气指数'!$A105)*('[1]面板-分位数'!$J$3:$J$498),('[1]面板-分位数'!$C$3:$C$498='面板-景气指数'!$A105)*'[1]面板-分位数'!CP$3:CP$498)/SUMIF('[1]面板-分位数'!$C$3:$C$498,'面板-景气指数'!$A105,'[1]面板-分位数'!$J$3:$J$498)</f>
        <v>0.7270000000000002</v>
      </c>
      <c r="CL105" s="48">
        <f t="array" ref="CL105">SUMPRODUCT(('[1]面板-分位数'!$C$3:$C$498='面板-景气指数'!$A105)*('[1]面板-分位数'!$J$3:$J$498),('[1]面板-分位数'!$C$3:$C$498='面板-景气指数'!$A105)*'[1]面板-分位数'!CQ$3:CQ$498)/SUMIF('[1]面板-分位数'!$C$3:$C$498,'面板-景气指数'!$A105,'[1]面板-分位数'!$J$3:$J$498)</f>
        <v>0.70540000000000014</v>
      </c>
      <c r="CM105" s="48">
        <f t="array" ref="CM105">SUMPRODUCT(('[1]面板-分位数'!$C$3:$C$498='面板-景气指数'!$A105)*('[1]面板-分位数'!$J$3:$J$498),('[1]面板-分位数'!$C$3:$C$498='面板-景气指数'!$A105)*'[1]面板-分位数'!CR$3:CR$498)/SUMIF('[1]面板-分位数'!$C$3:$C$498,'面板-景气指数'!$A105,'[1]面板-分位数'!$J$3:$J$498)</f>
        <v>0.65040000000000009</v>
      </c>
      <c r="CN105" s="48">
        <f t="array" ref="CN105">SUMPRODUCT(('[1]面板-分位数'!$C$3:$C$498='面板-景气指数'!$A105)*('[1]面板-分位数'!$J$3:$J$498),('[1]面板-分位数'!$C$3:$C$498='面板-景气指数'!$A105)*'[1]面板-分位数'!CS$3:CS$498)/SUMIF('[1]面板-分位数'!$C$3:$C$498,'面板-景气指数'!$A105,'[1]面板-分位数'!$J$3:$J$498)</f>
        <v>0.6655000000000002</v>
      </c>
      <c r="CO105" s="48">
        <f t="array" ref="CO105">SUMPRODUCT(('[1]面板-分位数'!$C$3:$C$498='面板-景气指数'!$A105)*('[1]面板-分位数'!$J$3:$J$498),('[1]面板-分位数'!$C$3:$C$498='面板-景气指数'!$A105)*'[1]面板-分位数'!CT$3:CT$498)/SUMIF('[1]面板-分位数'!$C$3:$C$498,'面板-景气指数'!$A105,'[1]面板-分位数'!$J$3:$J$498)</f>
        <v>0.65980000000000016</v>
      </c>
      <c r="CP105" s="48">
        <f t="array" ref="CP105">SUMPRODUCT(('[1]面板-分位数'!$C$3:$C$498='面板-景气指数'!$A105)*('[1]面板-分位数'!$J$3:$J$498),('[1]面板-分位数'!$C$3:$C$498='面板-景气指数'!$A105)*'[1]面板-分位数'!CU$3:CU$498)/SUMIF('[1]面板-分位数'!$C$3:$C$498,'面板-景气指数'!$A105,'[1]面板-分位数'!$J$3:$J$498)</f>
        <v>0.61240000000000017</v>
      </c>
      <c r="CQ105" s="48">
        <f t="array" ref="CQ105">SUMPRODUCT(('[1]面板-分位数'!$C$3:$C$498='面板-景气指数'!$A105)*('[1]面板-分位数'!$J$3:$J$498),('[1]面板-分位数'!$C$3:$C$498='面板-景气指数'!$A105)*'[1]面板-分位数'!CV$3:CV$498)/SUMIF('[1]面板-分位数'!$C$3:$C$498,'面板-景气指数'!$A105,'[1]面板-分位数'!$J$3:$J$498)</f>
        <v>0.40830000000000011</v>
      </c>
      <c r="CR105" s="48">
        <f t="array" ref="CR105">SUMPRODUCT(('[1]面板-分位数'!$C$3:$C$498='面板-景气指数'!$A105)*('[1]面板-分位数'!$J$3:$J$498),('[1]面板-分位数'!$C$3:$C$498='面板-景气指数'!$A105)*'[1]面板-分位数'!CW$3:CW$498)/SUMIF('[1]面板-分位数'!$C$3:$C$498,'面板-景气指数'!$A105,'[1]面板-分位数'!$J$3:$J$498)</f>
        <v>0.36030000000000018</v>
      </c>
      <c r="CS105" s="48">
        <f t="array" ref="CS105">SUMPRODUCT(('[1]面板-分位数'!$C$3:$C$498='面板-景气指数'!$A105)*('[1]面板-分位数'!$J$3:$J$498),('[1]面板-分位数'!$C$3:$C$498='面板-景气指数'!$A105)*'[1]面板-分位数'!CX$3:CX$498)/SUMIF('[1]面板-分位数'!$C$3:$C$498,'面板-景气指数'!$A105,'[1]面板-分位数'!$J$3:$J$498)</f>
        <v>0.34980000000000022</v>
      </c>
      <c r="CT105" s="48">
        <f t="array" ref="CT105">SUMPRODUCT(('[1]面板-分位数'!$C$3:$C$498='面板-景气指数'!$A105)*('[1]面板-分位数'!$J$3:$J$498),('[1]面板-分位数'!$C$3:$C$498='面板-景气指数'!$A105)*'[1]面板-分位数'!CY$3:CY$498)/SUMIF('[1]面板-分位数'!$C$3:$C$498,'面板-景气指数'!$A105,'[1]面板-分位数'!$J$3:$J$498)</f>
        <v>0.32740000000000019</v>
      </c>
      <c r="CU105" s="48">
        <f t="array" ref="CU105">SUMPRODUCT(('[1]面板-分位数'!$C$3:$C$498='面板-景气指数'!$A105)*('[1]面板-分位数'!$J$3:$J$498),('[1]面板-分位数'!$C$3:$C$498='面板-景气指数'!$A105)*'[1]面板-分位数'!CZ$3:CZ$498)/SUMIF('[1]面板-分位数'!$C$3:$C$498,'面板-景气指数'!$A105,'[1]面板-分位数'!$J$3:$J$498)</f>
        <v>0.32110000000000022</v>
      </c>
      <c r="CV105" s="48">
        <f t="array" ref="CV105">SUMPRODUCT(('[1]面板-分位数'!$C$3:$C$498='面板-景气指数'!$A105)*('[1]面板-分位数'!$J$3:$J$498),('[1]面板-分位数'!$C$3:$C$498='面板-景气指数'!$A105)*'[1]面板-分位数'!DA$3:DA$498)/SUMIF('[1]面板-分位数'!$C$3:$C$498,'面板-景气指数'!$A105,'[1]面板-分位数'!$J$3:$J$498)</f>
        <v>0.31890000000000018</v>
      </c>
    </row>
    <row r="106" spans="1:100" x14ac:dyDescent="0.2">
      <c r="A106" s="46" t="s">
        <v>106</v>
      </c>
      <c r="B106" s="47">
        <f t="shared" si="25"/>
        <v>4.8272727272727298</v>
      </c>
      <c r="C106" s="47">
        <f t="shared" si="27"/>
        <v>23.690909090909102</v>
      </c>
      <c r="D106" s="49">
        <f t="shared" si="26"/>
        <v>19.17394010546839</v>
      </c>
      <c r="E106" s="47"/>
      <c r="F106" s="48">
        <f t="array" ref="F106">SUMPRODUCT(('[1]面板-分位数'!$C$3:$C$498='面板-景气指数'!$A106)*('[1]面板-分位数'!$J$3:$J$498),('[1]面板-分位数'!$C$3:$C$498='面板-景气指数'!$A106)*'[1]面板-分位数'!K$3:K$498)/SUMIF('[1]面板-分位数'!$C$3:$C$498,'面板-景气指数'!$A106,'[1]面板-分位数'!$J$3:$J$498)</f>
        <v>0.45227272727272727</v>
      </c>
      <c r="G106" s="48">
        <f t="array" ref="G106">SUMPRODUCT(('[1]面板-分位数'!$C$3:$C$498='面板-景气指数'!$A106)*('[1]面板-分位数'!$J$3:$J$498),('[1]面板-分位数'!$C$3:$C$498='面板-景气指数'!$A106)*'[1]面板-分位数'!L$3:L$498)/SUMIF('[1]面板-分位数'!$C$3:$C$498,'面板-景气指数'!$A106,'[1]面板-分位数'!$J$3:$J$498)</f>
        <v>0.41745454545454541</v>
      </c>
      <c r="H106" s="48">
        <f t="array" ref="H106">SUMPRODUCT(('[1]面板-分位数'!$C$3:$C$498='面板-景气指数'!$A106)*('[1]面板-分位数'!$J$3:$J$498),('[1]面板-分位数'!$C$3:$C$498='面板-景气指数'!$A106)*'[1]面板-分位数'!M$3:M$498)/SUMIF('[1]面板-分位数'!$C$3:$C$498,'面板-景气指数'!$A106,'[1]面板-分位数'!$J$3:$J$498)</f>
        <v>0.29863636363636342</v>
      </c>
      <c r="I106" s="48">
        <f t="array" ref="I106">SUMPRODUCT(('[1]面板-分位数'!$C$3:$C$498='面板-景气指数'!$A106)*('[1]面板-分位数'!$J$3:$J$498),('[1]面板-分位数'!$C$3:$C$498='面板-景气指数'!$A106)*'[1]面板-分位数'!N$3:N$498)/SUMIF('[1]面板-分位数'!$C$3:$C$498,'面板-景气指数'!$A106,'[1]面板-分位数'!$J$3:$J$498)</f>
        <v>0.28499999999999981</v>
      </c>
      <c r="J106" s="48">
        <f t="array" ref="J106">SUMPRODUCT(('[1]面板-分位数'!$C$3:$C$498='面板-景气指数'!$A106)*('[1]面板-分位数'!$J$3:$J$498),('[1]面板-分位数'!$C$3:$C$498='面板-景气指数'!$A106)*'[1]面板-分位数'!O$3:O$498)/SUMIF('[1]面板-分位数'!$C$3:$C$498,'面板-景气指数'!$A106,'[1]面板-分位数'!$J$3:$J$498)</f>
        <v>0.1805454545454544</v>
      </c>
      <c r="K106" s="48">
        <f t="array" ref="K106">SUMPRODUCT(('[1]面板-分位数'!$C$3:$C$498='面板-景气指数'!$A106)*('[1]面板-分位数'!$J$3:$J$498),('[1]面板-分位数'!$C$3:$C$498='面板-景气指数'!$A106)*'[1]面板-分位数'!P$3:P$498)/SUMIF('[1]面板-分位数'!$C$3:$C$498,'面板-景气指数'!$A106,'[1]面板-分位数'!$J$3:$J$498)</f>
        <v>0.21790909090909075</v>
      </c>
      <c r="L106" s="48">
        <f t="array" ref="L106">SUMPRODUCT(('[1]面板-分位数'!$C$3:$C$498='面板-景气指数'!$A106)*('[1]面板-分位数'!$J$3:$J$498),('[1]面板-分位数'!$C$3:$C$498='面板-景气指数'!$A106)*'[1]面板-分位数'!Q$3:Q$498)/SUMIF('[1]面板-分位数'!$C$3:$C$498,'面板-景气指数'!$A106,'[1]面板-分位数'!$J$3:$J$498)</f>
        <v>0.24809090909090897</v>
      </c>
      <c r="M106" s="48">
        <f t="array" ref="M106">SUMPRODUCT(('[1]面板-分位数'!$C$3:$C$498='面板-景气指数'!$A106)*('[1]面板-分位数'!$J$3:$J$498),('[1]面板-分位数'!$C$3:$C$498='面板-景气指数'!$A106)*'[1]面板-分位数'!R$3:R$498)/SUMIF('[1]面板-分位数'!$C$3:$C$498,'面板-景气指数'!$A106,'[1]面板-分位数'!$J$3:$J$498)</f>
        <v>0.26190909090909076</v>
      </c>
      <c r="N106" s="48">
        <f t="array" ref="N106">SUMPRODUCT(('[1]面板-分位数'!$C$3:$C$498='面板-景气指数'!$A106)*('[1]面板-分位数'!$J$3:$J$498),('[1]面板-分位数'!$C$3:$C$498='面板-景气指数'!$A106)*'[1]面板-分位数'!S$3:S$498)/SUMIF('[1]面板-分位数'!$C$3:$C$498,'面板-景气指数'!$A106,'[1]面板-分位数'!$J$3:$J$498)</f>
        <v>0.26818181818181802</v>
      </c>
      <c r="O106" s="48">
        <f t="array" ref="O106">SUMPRODUCT(('[1]面板-分位数'!$C$3:$C$498='面板-景气指数'!$A106)*('[1]面板-分位数'!$J$3:$J$498),('[1]面板-分位数'!$C$3:$C$498='面板-景气指数'!$A106)*'[1]面板-分位数'!T$3:T$498)/SUMIF('[1]面板-分位数'!$C$3:$C$498,'面板-景气指数'!$A106,'[1]面板-分位数'!$J$3:$J$498)</f>
        <v>0.26409090909090899</v>
      </c>
      <c r="P106" s="48">
        <f t="array" ref="P106">SUMPRODUCT(('[1]面板-分位数'!$C$3:$C$498='面板-景气指数'!$A106)*('[1]面板-分位数'!$J$3:$J$498),('[1]面板-分位数'!$C$3:$C$498='面板-景气指数'!$A106)*'[1]面板-分位数'!U$3:U$498)/SUMIF('[1]面板-分位数'!$C$3:$C$498,'面板-景气指数'!$A106,'[1]面板-分位数'!$J$3:$J$498)</f>
        <v>0.2434545454545454</v>
      </c>
      <c r="Q106" s="48">
        <f t="array" ref="Q106">SUMPRODUCT(('[1]面板-分位数'!$C$3:$C$498='面板-景气指数'!$A106)*('[1]面板-分位数'!$J$3:$J$498),('[1]面板-分位数'!$C$3:$C$498='面板-景气指数'!$A106)*'[1]面板-分位数'!V$3:V$498)/SUMIF('[1]面板-分位数'!$C$3:$C$498,'面板-景气指数'!$A106,'[1]面板-分位数'!$J$3:$J$498)</f>
        <v>0.26027272727272721</v>
      </c>
      <c r="R106" s="48">
        <f t="array" ref="R106">SUMPRODUCT(('[1]面板-分位数'!$C$3:$C$498='面板-景气指数'!$A106)*('[1]面板-分位数'!$J$3:$J$498),('[1]面板-分位数'!$C$3:$C$498='面板-景气指数'!$A106)*'[1]面板-分位数'!W$3:W$498)/SUMIF('[1]面板-分位数'!$C$3:$C$498,'面板-景气指数'!$A106,'[1]面板-分位数'!$J$3:$J$498)</f>
        <v>0.30754545454545457</v>
      </c>
      <c r="S106" s="48">
        <f t="array" ref="S106">SUMPRODUCT(('[1]面板-分位数'!$C$3:$C$498='面板-景气指数'!$A106)*('[1]面板-分位数'!$J$3:$J$498),('[1]面板-分位数'!$C$3:$C$498='面板-景气指数'!$A106)*'[1]面板-分位数'!X$3:X$498)/SUMIF('[1]面板-分位数'!$C$3:$C$498,'面板-景气指数'!$A106,'[1]面板-分位数'!$J$3:$J$498)</f>
        <v>0.36918181818181811</v>
      </c>
      <c r="T106" s="48">
        <f t="array" ref="T106">SUMPRODUCT(('[1]面板-分位数'!$C$3:$C$498='面板-景气指数'!$A106)*('[1]面板-分位数'!$J$3:$J$498),('[1]面板-分位数'!$C$3:$C$498='面板-景气指数'!$A106)*'[1]面板-分位数'!Y$3:Y$498)/SUMIF('[1]面板-分位数'!$C$3:$C$498,'面板-景气指数'!$A106,'[1]面板-分位数'!$J$3:$J$498)</f>
        <v>0.42154545454545456</v>
      </c>
      <c r="U106" s="48">
        <f t="array" ref="U106">SUMPRODUCT(('[1]面板-分位数'!$C$3:$C$498='面板-景气指数'!$A106)*('[1]面板-分位数'!$J$3:$J$498),('[1]面板-分位数'!$C$3:$C$498='面板-景气指数'!$A106)*'[1]面板-分位数'!Z$3:Z$498)/SUMIF('[1]面板-分位数'!$C$3:$C$498,'面板-景气指数'!$A106,'[1]面板-分位数'!$J$3:$J$498)</f>
        <v>0.45727272727272728</v>
      </c>
      <c r="V106" s="48">
        <f t="array" ref="V106">SUMPRODUCT(('[1]面板-分位数'!$C$3:$C$498='面板-景气指数'!$A106)*('[1]面板-分位数'!$J$3:$J$498),('[1]面板-分位数'!$C$3:$C$498='面板-景气指数'!$A106)*'[1]面板-分位数'!AA$3:AA$498)/SUMIF('[1]面板-分位数'!$C$3:$C$498,'面板-景气指数'!$A106,'[1]面板-分位数'!$J$3:$J$498)</f>
        <v>0.48381818181818176</v>
      </c>
      <c r="W106" s="48">
        <f t="array" ref="W106">SUMPRODUCT(('[1]面板-分位数'!$C$3:$C$498='面板-景气指数'!$A106)*('[1]面板-分位数'!$J$3:$J$498),('[1]面板-分位数'!$C$3:$C$498='面板-景气指数'!$A106)*'[1]面板-分位数'!AB$3:AB$498)/SUMIF('[1]面板-分位数'!$C$3:$C$498,'面板-景气指数'!$A106,'[1]面板-分位数'!$J$3:$J$498)</f>
        <v>0.56509090909090909</v>
      </c>
      <c r="X106" s="48">
        <f t="array" ref="X106">SUMPRODUCT(('[1]面板-分位数'!$C$3:$C$498='面板-景气指数'!$A106)*('[1]面板-分位数'!$J$3:$J$498),('[1]面板-分位数'!$C$3:$C$498='面板-景气指数'!$A106)*'[1]面板-分位数'!AC$3:AC$498)/SUMIF('[1]面板-分位数'!$C$3:$C$498,'面板-景气指数'!$A106,'[1]面板-分位数'!$J$3:$J$498)</f>
        <v>0.55654545454545468</v>
      </c>
      <c r="Y106" s="48">
        <f t="array" ref="Y106">SUMPRODUCT(('[1]面板-分位数'!$C$3:$C$498='面板-景气指数'!$A106)*('[1]面板-分位数'!$J$3:$J$498),('[1]面板-分位数'!$C$3:$C$498='面板-景气指数'!$A106)*'[1]面板-分位数'!AD$3:AD$498)/SUMIF('[1]面板-分位数'!$C$3:$C$498,'面板-景气指数'!$A106,'[1]面板-分位数'!$J$3:$J$498)</f>
        <v>0.51409090909090926</v>
      </c>
      <c r="Z106" s="48">
        <f t="array" ref="Z106">SUMPRODUCT(('[1]面板-分位数'!$C$3:$C$498='面板-景气指数'!$A106)*('[1]面板-分位数'!$J$3:$J$498),('[1]面板-分位数'!$C$3:$C$498='面板-景气指数'!$A106)*'[1]面板-分位数'!AE$3:AE$498)/SUMIF('[1]面板-分位数'!$C$3:$C$498,'面板-景气指数'!$A106,'[1]面板-分位数'!$J$3:$J$498)</f>
        <v>0.54127272727272735</v>
      </c>
      <c r="AA106" s="48">
        <f t="array" ref="AA106">SUMPRODUCT(('[1]面板-分位数'!$C$3:$C$498='面板-景气指数'!$A106)*('[1]面板-分位数'!$J$3:$J$498),('[1]面板-分位数'!$C$3:$C$498='面板-景气指数'!$A106)*'[1]面板-分位数'!AF$3:AF$498)/SUMIF('[1]面板-分位数'!$C$3:$C$498,'面板-景气指数'!$A106,'[1]面板-分位数'!$J$3:$J$498)</f>
        <v>0.59318181818181825</v>
      </c>
      <c r="AB106" s="48">
        <f t="array" ref="AB106">SUMPRODUCT(('[1]面板-分位数'!$C$3:$C$498='面板-景气指数'!$A106)*('[1]面板-分位数'!$J$3:$J$498),('[1]面板-分位数'!$C$3:$C$498='面板-景气指数'!$A106)*'[1]面板-分位数'!AG$3:AG$498)/SUMIF('[1]面板-分位数'!$C$3:$C$498,'面板-景气指数'!$A106,'[1]面板-分位数'!$J$3:$J$498)</f>
        <v>0.6519090909090911</v>
      </c>
      <c r="AC106" s="48">
        <f t="array" ref="AC106">SUMPRODUCT(('[1]面板-分位数'!$C$3:$C$498='面板-景气指数'!$A106)*('[1]面板-分位数'!$J$3:$J$498),('[1]面板-分位数'!$C$3:$C$498='面板-景气指数'!$A106)*'[1]面板-分位数'!AH$3:AH$498)/SUMIF('[1]面板-分位数'!$C$3:$C$498,'面板-景气指数'!$A106,'[1]面板-分位数'!$J$3:$J$498)</f>
        <v>0.64863636363636368</v>
      </c>
      <c r="AD106" s="48">
        <f t="array" ref="AD106">SUMPRODUCT(('[1]面板-分位数'!$C$3:$C$498='面板-景气指数'!$A106)*('[1]面板-分位数'!$J$3:$J$498),('[1]面板-分位数'!$C$3:$C$498='面板-景气指数'!$A106)*'[1]面板-分位数'!AI$3:AI$498)/SUMIF('[1]面板-分位数'!$C$3:$C$498,'面板-景气指数'!$A106,'[1]面板-分位数'!$J$3:$J$498)</f>
        <v>0.70972727272727298</v>
      </c>
      <c r="AE106" s="48">
        <f t="array" ref="AE106">SUMPRODUCT(('[1]面板-分位数'!$C$3:$C$498='面板-景气指数'!$A106)*('[1]面板-分位数'!$J$3:$J$498),('[1]面板-分位数'!$C$3:$C$498='面板-景气指数'!$A106)*'[1]面板-分位数'!AJ$3:AJ$498)/SUMIF('[1]面板-分位数'!$C$3:$C$498,'面板-景气指数'!$A106,'[1]面板-分位数'!$J$3:$J$498)</f>
        <v>0.70200000000000029</v>
      </c>
      <c r="AF106" s="48">
        <f t="array" ref="AF106">SUMPRODUCT(('[1]面板-分位数'!$C$3:$C$498='面板-景气指数'!$A106)*('[1]面板-分位数'!$J$3:$J$498),('[1]面板-分位数'!$C$3:$C$498='面板-景气指数'!$A106)*'[1]面板-分位数'!AK$3:AK$498)/SUMIF('[1]面板-分位数'!$C$3:$C$498,'面板-景气指数'!$A106,'[1]面板-分位数'!$J$3:$J$498)</f>
        <v>0.67045454545454564</v>
      </c>
      <c r="AG106" s="48">
        <f t="array" ref="AG106">SUMPRODUCT(('[1]面板-分位数'!$C$3:$C$498='面板-景气指数'!$A106)*('[1]面板-分位数'!$J$3:$J$498),('[1]面板-分位数'!$C$3:$C$498='面板-景气指数'!$A106)*'[1]面板-分位数'!AL$3:AL$498)/SUMIF('[1]面板-分位数'!$C$3:$C$498,'面板-景气指数'!$A106,'[1]面板-分位数'!$J$3:$J$498)</f>
        <v>0.7200000000000002</v>
      </c>
      <c r="AH106" s="48">
        <f t="array" ref="AH106">SUMPRODUCT(('[1]面板-分位数'!$C$3:$C$498='面板-景气指数'!$A106)*('[1]面板-分位数'!$J$3:$J$498),('[1]面板-分位数'!$C$3:$C$498='面板-景气指数'!$A106)*'[1]面板-分位数'!AM$3:AM$498)/SUMIF('[1]面板-分位数'!$C$3:$C$498,'面板-景气指数'!$A106,'[1]面板-分位数'!$J$3:$J$498)</f>
        <v>0.72736363636363666</v>
      </c>
      <c r="AI106" s="48">
        <f t="array" ref="AI106">SUMPRODUCT(('[1]面板-分位数'!$C$3:$C$498='面板-景气指数'!$A106)*('[1]面板-分位数'!$J$3:$J$498),('[1]面板-分位数'!$C$3:$C$498='面板-景气指数'!$A106)*'[1]面板-分位数'!AN$3:AN$498)/SUMIF('[1]面板-分位数'!$C$3:$C$498,'面板-景气指数'!$A106,'[1]面板-分位数'!$J$3:$J$498)</f>
        <v>0.75263636363636377</v>
      </c>
      <c r="AJ106" s="48">
        <f t="array" ref="AJ106">SUMPRODUCT(('[1]面板-分位数'!$C$3:$C$498='面板-景气指数'!$A106)*('[1]面板-分位数'!$J$3:$J$498),('[1]面板-分位数'!$C$3:$C$498='面板-景气指数'!$A106)*'[1]面板-分位数'!AO$3:AO$498)/SUMIF('[1]面板-分位数'!$C$3:$C$498,'面板-景气指数'!$A106,'[1]面板-分位数'!$J$3:$J$498)</f>
        <v>0.7110000000000003</v>
      </c>
      <c r="AK106" s="48">
        <f t="array" ref="AK106">SUMPRODUCT(('[1]面板-分位数'!$C$3:$C$498='面板-景气指数'!$A106)*('[1]面板-分位数'!$J$3:$J$498),('[1]面板-分位数'!$C$3:$C$498='面板-景气指数'!$A106)*'[1]面板-分位数'!AP$3:AP$498)/SUMIF('[1]面板-分位数'!$C$3:$C$498,'面板-景气指数'!$A106,'[1]面板-分位数'!$J$3:$J$498)</f>
        <v>0.78527272727272734</v>
      </c>
      <c r="AL106" s="48">
        <f t="array" ref="AL106">SUMPRODUCT(('[1]面板-分位数'!$C$3:$C$498='面板-景气指数'!$A106)*('[1]面板-分位数'!$J$3:$J$498),('[1]面板-分位数'!$C$3:$C$498='面板-景气指数'!$A106)*'[1]面板-分位数'!AQ$3:AQ$498)/SUMIF('[1]面板-分位数'!$C$3:$C$498,'面板-景气指数'!$A106,'[1]面板-分位数'!$J$3:$J$498)</f>
        <v>0.78363636363636358</v>
      </c>
      <c r="AM106" s="48">
        <f t="array" ref="AM106">SUMPRODUCT(('[1]面板-分位数'!$C$3:$C$498='面板-景气指数'!$A106)*('[1]面板-分位数'!$J$3:$J$498),('[1]面板-分位数'!$C$3:$C$498='面板-景气指数'!$A106)*'[1]面板-分位数'!AR$3:AR$498)/SUMIF('[1]面板-分位数'!$C$3:$C$498,'面板-景气指数'!$A106,'[1]面板-分位数'!$J$3:$J$498)</f>
        <v>0.76818181818181819</v>
      </c>
      <c r="AN106" s="48">
        <f t="array" ref="AN106">SUMPRODUCT(('[1]面板-分位数'!$C$3:$C$498='面板-景气指数'!$A106)*('[1]面板-分位数'!$J$3:$J$498),('[1]面板-分位数'!$C$3:$C$498='面板-景气指数'!$A106)*'[1]面板-分位数'!AS$3:AS$498)/SUMIF('[1]面板-分位数'!$C$3:$C$498,'面板-景气指数'!$A106,'[1]面板-分位数'!$J$3:$J$498)</f>
        <v>0.72136363636363632</v>
      </c>
      <c r="AO106" s="48">
        <f t="array" ref="AO106">SUMPRODUCT(('[1]面板-分位数'!$C$3:$C$498='面板-景气指数'!$A106)*('[1]面板-分位数'!$J$3:$J$498),('[1]面板-分位数'!$C$3:$C$498='面板-景气指数'!$A106)*'[1]面板-分位数'!AT$3:AT$498)/SUMIF('[1]面板-分位数'!$C$3:$C$498,'面板-景气指数'!$A106,'[1]面板-分位数'!$J$3:$J$498)</f>
        <v>0.70918181818181825</v>
      </c>
      <c r="AP106" s="48">
        <f t="array" ref="AP106">SUMPRODUCT(('[1]面板-分位数'!$C$3:$C$498='面板-景气指数'!$A106)*('[1]面板-分位数'!$J$3:$J$498),('[1]面板-分位数'!$C$3:$C$498='面板-景气指数'!$A106)*'[1]面板-分位数'!AU$3:AU$498)/SUMIF('[1]面板-分位数'!$C$3:$C$498,'面板-景气指数'!$A106,'[1]面板-分位数'!$J$3:$J$498)</f>
        <v>0.58145454545454556</v>
      </c>
      <c r="AQ106" s="48">
        <f t="array" ref="AQ106">SUMPRODUCT(('[1]面板-分位数'!$C$3:$C$498='面板-景气指数'!$A106)*('[1]面板-分位数'!$J$3:$J$498),('[1]面板-分位数'!$C$3:$C$498='面板-景气指数'!$A106)*'[1]面板-分位数'!AV$3:AV$498)/SUMIF('[1]面板-分位数'!$C$3:$C$498,'面板-景气指数'!$A106,'[1]面板-分位数'!$J$3:$J$498)</f>
        <v>0.49254545454545456</v>
      </c>
      <c r="AR106" s="48">
        <f t="array" ref="AR106">SUMPRODUCT(('[1]面板-分位数'!$C$3:$C$498='面板-景气指数'!$A106)*('[1]面板-分位数'!$J$3:$J$498),('[1]面板-分位数'!$C$3:$C$498='面板-景气指数'!$A106)*'[1]面板-分位数'!AW$3:AW$498)/SUMIF('[1]面板-分位数'!$C$3:$C$498,'面板-景气指数'!$A106,'[1]面板-分位数'!$J$3:$J$498)</f>
        <v>0.4005454545454547</v>
      </c>
      <c r="AS106" s="48">
        <f t="array" ref="AS106">SUMPRODUCT(('[1]面板-分位数'!$C$3:$C$498='面板-景气指数'!$A106)*('[1]面板-分位数'!$J$3:$J$498),('[1]面板-分位数'!$C$3:$C$498='面板-景气指数'!$A106)*'[1]面板-分位数'!AX$3:AX$498)/SUMIF('[1]面板-分位数'!$C$3:$C$498,'面板-景气指数'!$A106,'[1]面板-分位数'!$J$3:$J$498)</f>
        <v>0.38727272727272727</v>
      </c>
      <c r="AT106" s="48">
        <f t="array" ref="AT106">SUMPRODUCT(('[1]面板-分位数'!$C$3:$C$498='面板-景气指数'!$A106)*('[1]面板-分位数'!$J$3:$J$498),('[1]面板-分位数'!$C$3:$C$498='面板-景气指数'!$A106)*'[1]面板-分位数'!AY$3:AY$498)/SUMIF('[1]面板-分位数'!$C$3:$C$498,'面板-景气指数'!$A106,'[1]面板-分位数'!$J$3:$J$498)</f>
        <v>0.41354545454545466</v>
      </c>
      <c r="AU106" s="48">
        <f t="array" ref="AU106">SUMPRODUCT(('[1]面板-分位数'!$C$3:$C$498='面板-景气指数'!$A106)*('[1]面板-分位数'!$J$3:$J$498),('[1]面板-分位数'!$C$3:$C$498='面板-景气指数'!$A106)*'[1]面板-分位数'!AZ$3:AZ$498)/SUMIF('[1]面板-分位数'!$C$3:$C$498,'面板-景气指数'!$A106,'[1]面板-分位数'!$J$3:$J$498)</f>
        <v>0.47218181818181826</v>
      </c>
      <c r="AV106" s="48">
        <f t="array" ref="AV106">SUMPRODUCT(('[1]面板-分位数'!$C$3:$C$498='面板-景气指数'!$A106)*('[1]面板-分位数'!$J$3:$J$498),('[1]面板-分位数'!$C$3:$C$498='面板-景气指数'!$A106)*'[1]面板-分位数'!BA$3:BA$498)/SUMIF('[1]面板-分位数'!$C$3:$C$498,'面板-景气指数'!$A106,'[1]面板-分位数'!$J$3:$J$498)</f>
        <v>0.51063636363636367</v>
      </c>
      <c r="AW106" s="48">
        <f t="array" ref="AW106">SUMPRODUCT(('[1]面板-分位数'!$C$3:$C$498='面板-景气指数'!$A106)*('[1]面板-分位数'!$J$3:$J$498),('[1]面板-分位数'!$C$3:$C$498='面板-景气指数'!$A106)*'[1]面板-分位数'!BB$3:BB$498)/SUMIF('[1]面板-分位数'!$C$3:$C$498,'面板-景气指数'!$A106,'[1]面板-分位数'!$J$3:$J$498)</f>
        <v>0.41272727272727283</v>
      </c>
      <c r="AX106" s="48">
        <f t="array" ref="AX106">SUMPRODUCT(('[1]面板-分位数'!$C$3:$C$498='面板-景气指数'!$A106)*('[1]面板-分位数'!$J$3:$J$498),('[1]面板-分位数'!$C$3:$C$498='面板-景气指数'!$A106)*'[1]面板-分位数'!BC$3:BC$498)/SUMIF('[1]面板-分位数'!$C$3:$C$498,'面板-景气指数'!$A106,'[1]面板-分位数'!$J$3:$J$498)</f>
        <v>0.32327272727272743</v>
      </c>
      <c r="AY106" s="48">
        <f t="array" ref="AY106">SUMPRODUCT(('[1]面板-分位数'!$C$3:$C$498='面板-景气指数'!$A106)*('[1]面板-分位数'!$J$3:$J$498),('[1]面板-分位数'!$C$3:$C$498='面板-景气指数'!$A106)*'[1]面板-分位数'!BD$3:BD$498)/SUMIF('[1]面板-分位数'!$C$3:$C$498,'面板-景气指数'!$A106,'[1]面板-分位数'!$J$3:$J$498)</f>
        <v>0.23245454545454558</v>
      </c>
      <c r="AZ106" s="48">
        <f t="array" ref="AZ106">SUMPRODUCT(('[1]面板-分位数'!$C$3:$C$498='面板-景气指数'!$A106)*('[1]面板-分位数'!$J$3:$J$498),('[1]面板-分位数'!$C$3:$C$498='面板-景气指数'!$A106)*'[1]面板-分位数'!BE$3:BE$498)/SUMIF('[1]面板-分位数'!$C$3:$C$498,'面板-景气指数'!$A106,'[1]面板-分位数'!$J$3:$J$498)</f>
        <v>0.19136363636363646</v>
      </c>
      <c r="BA106" s="48">
        <f t="array" ref="BA106">SUMPRODUCT(('[1]面板-分位数'!$C$3:$C$498='面板-景气指数'!$A106)*('[1]面板-分位数'!$J$3:$J$498),('[1]面板-分位数'!$C$3:$C$498='面板-景气指数'!$A106)*'[1]面板-分位数'!BF$3:BF$498)/SUMIF('[1]面板-分位数'!$C$3:$C$498,'面板-景气指数'!$A106,'[1]面板-分位数'!$J$3:$J$498)</f>
        <v>0.1706363636363637</v>
      </c>
      <c r="BB106" s="48">
        <f t="array" ref="BB106">SUMPRODUCT(('[1]面板-分位数'!$C$3:$C$498='面板-景气指数'!$A106)*('[1]面板-分位数'!$J$3:$J$498),('[1]面板-分位数'!$C$3:$C$498='面板-景气指数'!$A106)*'[1]面板-分位数'!BG$3:BG$498)/SUMIF('[1]面板-分位数'!$C$3:$C$498,'面板-景气指数'!$A106,'[1]面板-分位数'!$J$3:$J$498)</f>
        <v>0.20827272727272719</v>
      </c>
      <c r="BC106" s="48">
        <f t="array" ref="BC106">SUMPRODUCT(('[1]面板-分位数'!$C$3:$C$498='面板-景气指数'!$A106)*('[1]面板-分位数'!$J$3:$J$498),('[1]面板-分位数'!$C$3:$C$498='面板-景气指数'!$A106)*'[1]面板-分位数'!BH$3:BH$498)/SUMIF('[1]面板-分位数'!$C$3:$C$498,'面板-景气指数'!$A106,'[1]面板-分位数'!$J$3:$J$498)</f>
        <v>0.24836363636363623</v>
      </c>
      <c r="BD106" s="48">
        <f t="array" ref="BD106">SUMPRODUCT(('[1]面板-分位数'!$C$3:$C$498='面板-景气指数'!$A106)*('[1]面板-分位数'!$J$3:$J$498),('[1]面板-分位数'!$C$3:$C$498='面板-景气指数'!$A106)*'[1]面板-分位数'!BI$3:BI$498)/SUMIF('[1]面板-分位数'!$C$3:$C$498,'面板-景气指数'!$A106,'[1]面板-分位数'!$J$3:$J$498)</f>
        <v>0.29399999999999993</v>
      </c>
      <c r="BE106" s="48">
        <f t="array" ref="BE106">SUMPRODUCT(('[1]面板-分位数'!$C$3:$C$498='面板-景气指数'!$A106)*('[1]面板-分位数'!$J$3:$J$498),('[1]面板-分位数'!$C$3:$C$498='面板-景气指数'!$A106)*'[1]面板-分位数'!BJ$3:BJ$498)/SUMIF('[1]面板-分位数'!$C$3:$C$498,'面板-景气指数'!$A106,'[1]面板-分位数'!$J$3:$J$498)</f>
        <v>0.29763636363636353</v>
      </c>
      <c r="BF106" s="48">
        <f t="array" ref="BF106">SUMPRODUCT(('[1]面板-分位数'!$C$3:$C$498='面板-景气指数'!$A106)*('[1]面板-分位数'!$J$3:$J$498),('[1]面板-分位数'!$C$3:$C$498='面板-景气指数'!$A106)*'[1]面板-分位数'!BK$3:BK$498)/SUMIF('[1]面板-分位数'!$C$3:$C$498,'面板-景气指数'!$A106,'[1]面板-分位数'!$J$3:$J$498)</f>
        <v>0.27063636363636351</v>
      </c>
      <c r="BG106" s="48">
        <f t="array" ref="BG106">SUMPRODUCT(('[1]面板-分位数'!$C$3:$C$498='面板-景气指数'!$A106)*('[1]面板-分位数'!$J$3:$J$498),('[1]面板-分位数'!$C$3:$C$498='面板-景气指数'!$A106)*'[1]面板-分位数'!BL$3:BL$498)/SUMIF('[1]面板-分位数'!$C$3:$C$498,'面板-景气指数'!$A106,'[1]面板-分位数'!$J$3:$J$498)</f>
        <v>0.27099999999999991</v>
      </c>
      <c r="BH106" s="48">
        <f t="array" ref="BH106">SUMPRODUCT(('[1]面板-分位数'!$C$3:$C$498='面板-景气指数'!$A106)*('[1]面板-分位数'!$J$3:$J$498),('[1]面板-分位数'!$C$3:$C$498='面板-景气指数'!$A106)*'[1]面板-分位数'!BM$3:BM$498)/SUMIF('[1]面板-分位数'!$C$3:$C$498,'面板-景气指数'!$A106,'[1]面板-分位数'!$J$3:$J$498)</f>
        <v>0.29899999999999993</v>
      </c>
      <c r="BI106" s="48">
        <f t="array" ref="BI106">SUMPRODUCT(('[1]面板-分位数'!$C$3:$C$498='面板-景气指数'!$A106)*('[1]面板-分位数'!$J$3:$J$498),('[1]面板-分位数'!$C$3:$C$498='面板-景气指数'!$A106)*'[1]面板-分位数'!BN$3:BN$498)/SUMIF('[1]面板-分位数'!$C$3:$C$498,'面板-景气指数'!$A106,'[1]面板-分位数'!$J$3:$J$498)</f>
        <v>0.33063636363636362</v>
      </c>
      <c r="BJ106" s="48">
        <f t="array" ref="BJ106">SUMPRODUCT(('[1]面板-分位数'!$C$3:$C$498='面板-景气指数'!$A106)*('[1]面板-分位数'!$J$3:$J$498),('[1]面板-分位数'!$C$3:$C$498='面板-景气指数'!$A106)*'[1]面板-分位数'!BO$3:BO$498)/SUMIF('[1]面板-分位数'!$C$3:$C$498,'面板-景气指数'!$A106,'[1]面板-分位数'!$J$3:$J$498)</f>
        <v>0.32190909090909092</v>
      </c>
      <c r="BK106" s="48">
        <f t="array" ref="BK106">SUMPRODUCT(('[1]面板-分位数'!$C$3:$C$498='面板-景气指数'!$A106)*('[1]面板-分位数'!$J$3:$J$498),('[1]面板-分位数'!$C$3:$C$498='面板-景气指数'!$A106)*'[1]面板-分位数'!BP$3:BP$498)/SUMIF('[1]面板-分位数'!$C$3:$C$498,'面板-景气指数'!$A106,'[1]面板-分位数'!$J$3:$J$498)</f>
        <v>0.30554545454545462</v>
      </c>
      <c r="BL106" s="48">
        <f t="array" ref="BL106">SUMPRODUCT(('[1]面板-分位数'!$C$3:$C$498='面板-景气指数'!$A106)*('[1]面板-分位数'!$J$3:$J$498),('[1]面板-分位数'!$C$3:$C$498='面板-景气指数'!$A106)*'[1]面板-分位数'!BQ$3:BQ$498)/SUMIF('[1]面板-分位数'!$C$3:$C$498,'面板-景气指数'!$A106,'[1]面板-分位数'!$J$3:$J$498)</f>
        <v>0.29690909090909101</v>
      </c>
      <c r="BM106" s="48">
        <f t="array" ref="BM106">SUMPRODUCT(('[1]面板-分位数'!$C$3:$C$498='面板-景气指数'!$A106)*('[1]面板-分位数'!$J$3:$J$498),('[1]面板-分位数'!$C$3:$C$498='面板-景气指数'!$A106)*'[1]面板-分位数'!BR$3:BR$498)/SUMIF('[1]面板-分位数'!$C$3:$C$498,'面板-景气指数'!$A106,'[1]面板-分位数'!$J$3:$J$498)</f>
        <v>0.35254545454545461</v>
      </c>
      <c r="BN106" s="48">
        <f t="array" ref="BN106">SUMPRODUCT(('[1]面板-分位数'!$C$3:$C$498='面板-景气指数'!$A106)*('[1]面板-分位数'!$J$3:$J$498),('[1]面板-分位数'!$C$3:$C$498='面板-景气指数'!$A106)*'[1]面板-分位数'!BS$3:BS$498)/SUMIF('[1]面板-分位数'!$C$3:$C$498,'面板-景气指数'!$A106,'[1]面板-分位数'!$J$3:$J$498)</f>
        <v>0.40218181818181836</v>
      </c>
      <c r="BO106" s="48">
        <f t="array" ref="BO106">SUMPRODUCT(('[1]面板-分位数'!$C$3:$C$498='面板-景气指数'!$A106)*('[1]面板-分位数'!$J$3:$J$498),('[1]面板-分位数'!$C$3:$C$498='面板-景气指数'!$A106)*'[1]面板-分位数'!BT$3:BT$498)/SUMIF('[1]面板-分位数'!$C$3:$C$498,'面板-景气指数'!$A106,'[1]面板-分位数'!$J$3:$J$498)</f>
        <v>0.46627272727272745</v>
      </c>
      <c r="BP106" s="48">
        <f t="array" ref="BP106">SUMPRODUCT(('[1]面板-分位数'!$C$3:$C$498='面板-景气指数'!$A106)*('[1]面板-分位数'!$J$3:$J$498),('[1]面板-分位数'!$C$3:$C$498='面板-景气指数'!$A106)*'[1]面板-分位数'!BU$3:BU$498)/SUMIF('[1]面板-分位数'!$C$3:$C$498,'面板-景气指数'!$A106,'[1]面板-分位数'!$J$3:$J$498)</f>
        <v>0.47927272727272752</v>
      </c>
      <c r="BQ106" s="48">
        <f t="array" ref="BQ106">SUMPRODUCT(('[1]面板-分位数'!$C$3:$C$498='面板-景气指数'!$A106)*('[1]面板-分位数'!$J$3:$J$498),('[1]面板-分位数'!$C$3:$C$498='面板-景气指数'!$A106)*'[1]面板-分位数'!BV$3:BV$498)/SUMIF('[1]面板-分位数'!$C$3:$C$498,'面板-景气指数'!$A106,'[1]面板-分位数'!$J$3:$J$498)</f>
        <v>0.48500000000000015</v>
      </c>
      <c r="BR106" s="48">
        <f t="array" ref="BR106">SUMPRODUCT(('[1]面板-分位数'!$C$3:$C$498='面板-景气指数'!$A106)*('[1]面板-分位数'!$J$3:$J$498),('[1]面板-分位数'!$C$3:$C$498='面板-景气指数'!$A106)*'[1]面板-分位数'!BW$3:BW$498)/SUMIF('[1]面板-分位数'!$C$3:$C$498,'面板-景气指数'!$A106,'[1]面板-分位数'!$J$3:$J$498)</f>
        <v>0.51736363636363658</v>
      </c>
      <c r="BS106" s="48">
        <f t="array" ref="BS106">SUMPRODUCT(('[1]面板-分位数'!$C$3:$C$498='面板-景气指数'!$A106)*('[1]面板-分位数'!$J$3:$J$498),('[1]面板-分位数'!$C$3:$C$498='面板-景气指数'!$A106)*'[1]面板-分位数'!BX$3:BX$498)/SUMIF('[1]面板-分位数'!$C$3:$C$498,'面板-景气指数'!$A106,'[1]面板-分位数'!$J$3:$J$498)</f>
        <v>0.58909090909090922</v>
      </c>
      <c r="BT106" s="48">
        <f t="array" ref="BT106">SUMPRODUCT(('[1]面板-分位数'!$C$3:$C$498='面板-景气指数'!$A106)*('[1]面板-分位数'!$J$3:$J$498),('[1]面板-分位数'!$C$3:$C$498='面板-景气指数'!$A106)*'[1]面板-分位数'!BY$3:BY$498)/SUMIF('[1]面板-分位数'!$C$3:$C$498,'面板-景气指数'!$A106,'[1]面板-分位数'!$J$3:$J$498)</f>
        <v>0.62272727272727291</v>
      </c>
      <c r="BU106" s="48">
        <f t="array" ref="BU106">SUMPRODUCT(('[1]面板-分位数'!$C$3:$C$498='面板-景气指数'!$A106)*('[1]面板-分位数'!$J$3:$J$498),('[1]面板-分位数'!$C$3:$C$498='面板-景气指数'!$A106)*'[1]面板-分位数'!BZ$3:BZ$498)/SUMIF('[1]面板-分位数'!$C$3:$C$498,'面板-景气指数'!$A106,'[1]面板-分位数'!$J$3:$J$498)</f>
        <v>0.61890909090909119</v>
      </c>
      <c r="BV106" s="48">
        <f t="array" ref="BV106">SUMPRODUCT(('[1]面板-分位数'!$C$3:$C$498='面板-景气指数'!$A106)*('[1]面板-分位数'!$J$3:$J$498),('[1]面板-分位数'!$C$3:$C$498='面板-景气指数'!$A106)*'[1]面板-分位数'!CA$3:CA$498)/SUMIF('[1]面板-分位数'!$C$3:$C$498,'面板-景气指数'!$A106,'[1]面板-分位数'!$J$3:$J$498)</f>
        <v>0.61054545454545472</v>
      </c>
      <c r="BW106" s="48">
        <f t="array" ref="BW106">SUMPRODUCT(('[1]面板-分位数'!$C$3:$C$498='面板-景气指数'!$A106)*('[1]面板-分位数'!$J$3:$J$498),('[1]面板-分位数'!$C$3:$C$498='面板-景气指数'!$A106)*'[1]面板-分位数'!CB$3:CB$498)/SUMIF('[1]面板-分位数'!$C$3:$C$498,'面板-景气指数'!$A106,'[1]面板-分位数'!$J$3:$J$498)</f>
        <v>0.63900000000000035</v>
      </c>
      <c r="BX106" s="48">
        <f t="array" ref="BX106">SUMPRODUCT(('[1]面板-分位数'!$C$3:$C$498='面板-景气指数'!$A106)*('[1]面板-分位数'!$J$3:$J$498),('[1]面板-分位数'!$C$3:$C$498='面板-景气指数'!$A106)*'[1]面板-分位数'!CC$3:CC$498)/SUMIF('[1]面板-分位数'!$C$3:$C$498,'面板-景气指数'!$A106,'[1]面板-分位数'!$J$3:$J$498)</f>
        <v>0.68018181818181855</v>
      </c>
      <c r="BY106" s="48">
        <f t="array" ref="BY106">SUMPRODUCT(('[1]面板-分位数'!$C$3:$C$498='面板-景气指数'!$A106)*('[1]面板-分位数'!$J$3:$J$498),('[1]面板-分位数'!$C$3:$C$498='面板-景气指数'!$A106)*'[1]面板-分位数'!CD$3:CD$498)/SUMIF('[1]面板-分位数'!$C$3:$C$498,'面板-景气指数'!$A106,'[1]面板-分位数'!$J$3:$J$498)</f>
        <v>0.70645454545454567</v>
      </c>
      <c r="BZ106" s="48">
        <f t="array" ref="BZ106">SUMPRODUCT(('[1]面板-分位数'!$C$3:$C$498='面板-景气指数'!$A106)*('[1]面板-分位数'!$J$3:$J$498),('[1]面板-分位数'!$C$3:$C$498='面板-景气指数'!$A106)*'[1]面板-分位数'!CE$3:CE$498)/SUMIF('[1]面板-分位数'!$C$3:$C$498,'面板-景气指数'!$A106,'[1]面板-分位数'!$J$3:$J$498)</f>
        <v>0.71045454545454578</v>
      </c>
      <c r="CA106" s="48">
        <f t="array" ref="CA106">SUMPRODUCT(('[1]面板-分位数'!$C$3:$C$498='面板-景气指数'!$A106)*('[1]面板-分位数'!$J$3:$J$498),('[1]面板-分位数'!$C$3:$C$498='面板-景气指数'!$A106)*'[1]面板-分位数'!CF$3:CF$498)/SUMIF('[1]面板-分位数'!$C$3:$C$498,'面板-景气指数'!$A106,'[1]面板-分位数'!$J$3:$J$498)</f>
        <v>0.74018181818181839</v>
      </c>
      <c r="CB106" s="48">
        <f t="array" ref="CB106">SUMPRODUCT(('[1]面板-分位数'!$C$3:$C$498='面板-景气指数'!$A106)*('[1]面板-分位数'!$J$3:$J$498),('[1]面板-分位数'!$C$3:$C$498='面板-景气指数'!$A106)*'[1]面板-分位数'!CG$3:CG$498)/SUMIF('[1]面板-分位数'!$C$3:$C$498,'面板-景气指数'!$A106,'[1]面板-分位数'!$J$3:$J$498)</f>
        <v>0.73563636363636387</v>
      </c>
      <c r="CC106" s="48">
        <f t="array" ref="CC106">SUMPRODUCT(('[1]面板-分位数'!$C$3:$C$498='面板-景气指数'!$A106)*('[1]面板-分位数'!$J$3:$J$498),('[1]面板-分位数'!$C$3:$C$498='面板-景气指数'!$A106)*'[1]面板-分位数'!CH$3:CH$498)/SUMIF('[1]面板-分位数'!$C$3:$C$498,'面板-景气指数'!$A106,'[1]面板-分位数'!$J$3:$J$498)</f>
        <v>0.74409090909090936</v>
      </c>
      <c r="CD106" s="48">
        <f t="array" ref="CD106">SUMPRODUCT(('[1]面板-分位数'!$C$3:$C$498='面板-景气指数'!$A106)*('[1]面板-分位数'!$J$3:$J$498),('[1]面板-分位数'!$C$3:$C$498='面板-景气指数'!$A106)*'[1]面板-分位数'!CI$3:CI$498)/SUMIF('[1]面板-分位数'!$C$3:$C$498,'面板-景气指数'!$A106,'[1]面板-分位数'!$J$3:$J$498)</f>
        <v>0.76754545454545509</v>
      </c>
      <c r="CE106" s="48">
        <f t="array" ref="CE106">SUMPRODUCT(('[1]面板-分位数'!$C$3:$C$498='面板-景气指数'!$A106)*('[1]面板-分位数'!$J$3:$J$498),('[1]面板-分位数'!$C$3:$C$498='面板-景气指数'!$A106)*'[1]面板-分位数'!CJ$3:CJ$498)/SUMIF('[1]面板-分位数'!$C$3:$C$498,'面板-景气指数'!$A106,'[1]面板-分位数'!$J$3:$J$498)</f>
        <v>0.77445454545454584</v>
      </c>
      <c r="CF106" s="48">
        <f t="array" ref="CF106">SUMPRODUCT(('[1]面板-分位数'!$C$3:$C$498='面板-景气指数'!$A106)*('[1]面板-分位数'!$J$3:$J$498),('[1]面板-分位数'!$C$3:$C$498='面板-景气指数'!$A106)*'[1]面板-分位数'!CK$3:CK$498)/SUMIF('[1]面板-分位数'!$C$3:$C$498,'面板-景气指数'!$A106,'[1]面板-分位数'!$J$3:$J$498)</f>
        <v>0.79454545454545489</v>
      </c>
      <c r="CG106" s="48">
        <f t="array" ref="CG106">SUMPRODUCT(('[1]面板-分位数'!$C$3:$C$498='面板-景气指数'!$A106)*('[1]面板-分位数'!$J$3:$J$498),('[1]面板-分位数'!$C$3:$C$498='面板-景气指数'!$A106)*'[1]面板-分位数'!CL$3:CL$498)/SUMIF('[1]面板-分位数'!$C$3:$C$498,'面板-景气指数'!$A106,'[1]面板-分位数'!$J$3:$J$498)</f>
        <v>0.8045454545454549</v>
      </c>
      <c r="CH106" s="48">
        <f t="array" ref="CH106">SUMPRODUCT(('[1]面板-分位数'!$C$3:$C$498='面板-景气指数'!$A106)*('[1]面板-分位数'!$J$3:$J$498),('[1]面板-分位数'!$C$3:$C$498='面板-景气指数'!$A106)*'[1]面板-分位数'!CM$3:CM$498)/SUMIF('[1]面板-分位数'!$C$3:$C$498,'面板-景气指数'!$A106,'[1]面板-分位数'!$J$3:$J$498)</f>
        <v>0.84572727272727299</v>
      </c>
      <c r="CI106" s="48">
        <f t="array" ref="CI106">SUMPRODUCT(('[1]面板-分位数'!$C$3:$C$498='面板-景气指数'!$A106)*('[1]面板-分位数'!$J$3:$J$498),('[1]面板-分位数'!$C$3:$C$498='面板-景气指数'!$A106)*'[1]面板-分位数'!CN$3:CN$498)/SUMIF('[1]面板-分位数'!$C$3:$C$498,'面板-景气指数'!$A106,'[1]面板-分位数'!$J$3:$J$498)</f>
        <v>0.79554545454545489</v>
      </c>
      <c r="CJ106" s="48">
        <f t="array" ref="CJ106">SUMPRODUCT(('[1]面板-分位数'!$C$3:$C$498='面板-景气指数'!$A106)*('[1]面板-分位数'!$J$3:$J$498),('[1]面板-分位数'!$C$3:$C$498='面板-景气指数'!$A106)*'[1]面板-分位数'!CO$3:CO$498)/SUMIF('[1]面板-分位数'!$C$3:$C$498,'面板-景气指数'!$A106,'[1]面板-分位数'!$J$3:$J$498)</f>
        <v>0.78690909090909111</v>
      </c>
      <c r="CK106" s="48">
        <f t="array" ref="CK106">SUMPRODUCT(('[1]面板-分位数'!$C$3:$C$498='面板-景气指数'!$A106)*('[1]面板-分位数'!$J$3:$J$498),('[1]面板-分位数'!$C$3:$C$498='面板-景气指数'!$A106)*'[1]面板-分位数'!CP$3:CP$498)/SUMIF('[1]面板-分位数'!$C$3:$C$498,'面板-景气指数'!$A106,'[1]面板-分位数'!$J$3:$J$498)</f>
        <v>0.72854545454545472</v>
      </c>
      <c r="CL106" s="48">
        <f t="array" ref="CL106">SUMPRODUCT(('[1]面板-分位数'!$C$3:$C$498='面板-景气指数'!$A106)*('[1]面板-分位数'!$J$3:$J$498),('[1]面板-分位数'!$C$3:$C$498='面板-景气指数'!$A106)*'[1]面板-分位数'!CQ$3:CQ$498)/SUMIF('[1]面板-分位数'!$C$3:$C$498,'面板-景气指数'!$A106,'[1]面板-分位数'!$J$3:$J$498)</f>
        <v>0.70072727272727287</v>
      </c>
      <c r="CM106" s="48">
        <f t="array" ref="CM106">SUMPRODUCT(('[1]面板-分位数'!$C$3:$C$498='面板-景气指数'!$A106)*('[1]面板-分位数'!$J$3:$J$498),('[1]面板-分位数'!$C$3:$C$498='面板-景气指数'!$A106)*'[1]面板-分位数'!CR$3:CR$498)/SUMIF('[1]面板-分位数'!$C$3:$C$498,'面板-景气指数'!$A106,'[1]面板-分位数'!$J$3:$J$498)</f>
        <v>0.63400000000000001</v>
      </c>
      <c r="CN106" s="48">
        <f t="array" ref="CN106">SUMPRODUCT(('[1]面板-分位数'!$C$3:$C$498='面板-景气指数'!$A106)*('[1]面板-分位数'!$J$3:$J$498),('[1]面板-分位数'!$C$3:$C$498='面板-景气指数'!$A106)*'[1]面板-分位数'!CS$3:CS$498)/SUMIF('[1]面板-分位数'!$C$3:$C$498,'面板-景气指数'!$A106,'[1]面板-分位数'!$J$3:$J$498)</f>
        <v>0.60909090909090924</v>
      </c>
      <c r="CO106" s="48">
        <f t="array" ref="CO106">SUMPRODUCT(('[1]面板-分位数'!$C$3:$C$498='面板-景气指数'!$A106)*('[1]面板-分位数'!$J$3:$J$498),('[1]面板-分位数'!$C$3:$C$498='面板-景气指数'!$A106)*'[1]面板-分位数'!CT$3:CT$498)/SUMIF('[1]面板-分位数'!$C$3:$C$498,'面板-景气指数'!$A106,'[1]面板-分位数'!$J$3:$J$498)</f>
        <v>0.58745454545454545</v>
      </c>
      <c r="CP106" s="48">
        <f t="array" ref="CP106">SUMPRODUCT(('[1]面板-分位数'!$C$3:$C$498='面板-景气指数'!$A106)*('[1]面板-分位数'!$J$3:$J$498),('[1]面板-分位数'!$C$3:$C$498='面板-景气指数'!$A106)*'[1]面板-分位数'!CU$3:CU$498)/SUMIF('[1]面板-分位数'!$C$3:$C$498,'面板-景气指数'!$A106,'[1]面板-分位数'!$J$3:$J$498)</f>
        <v>0.52172727272727271</v>
      </c>
      <c r="CQ106" s="48">
        <f t="array" ref="CQ106">SUMPRODUCT(('[1]面板-分位数'!$C$3:$C$498='面板-景气指数'!$A106)*('[1]面板-分位数'!$J$3:$J$498),('[1]面板-分位数'!$C$3:$C$498='面板-景气指数'!$A106)*'[1]面板-分位数'!CV$3:CV$498)/SUMIF('[1]面板-分位数'!$C$3:$C$498,'面板-景气指数'!$A106,'[1]面板-分位数'!$J$3:$J$498)</f>
        <v>0.42618181818181816</v>
      </c>
      <c r="CR106" s="48">
        <f t="array" ref="CR106">SUMPRODUCT(('[1]面板-分位数'!$C$3:$C$498='面板-景气指数'!$A106)*('[1]面板-分位数'!$J$3:$J$498),('[1]面板-分位数'!$C$3:$C$498='面板-景气指数'!$A106)*'[1]面板-分位数'!CW$3:CW$498)/SUMIF('[1]面板-分位数'!$C$3:$C$498,'面板-景气指数'!$A106,'[1]面板-分位数'!$J$3:$J$498)</f>
        <v>0.34690909090909089</v>
      </c>
      <c r="CS106" s="48">
        <f t="array" ref="CS106">SUMPRODUCT(('[1]面板-分位数'!$C$3:$C$498='面板-景气指数'!$A106)*('[1]面板-分位数'!$J$3:$J$498),('[1]面板-分位数'!$C$3:$C$498='面板-景气指数'!$A106)*'[1]面板-分位数'!CX$3:CX$498)/SUMIF('[1]面板-分位数'!$C$3:$C$498,'面板-景气指数'!$A106,'[1]面板-分位数'!$J$3:$J$498)</f>
        <v>0.30427272727272719</v>
      </c>
      <c r="CT106" s="48">
        <f t="array" ref="CT106">SUMPRODUCT(('[1]面板-分位数'!$C$3:$C$498='面板-景气指数'!$A106)*('[1]面板-分位数'!$J$3:$J$498),('[1]面板-分位数'!$C$3:$C$498='面板-景气指数'!$A106)*'[1]面板-分位数'!CY$3:CY$498)/SUMIF('[1]面板-分位数'!$C$3:$C$498,'面板-景气指数'!$A106,'[1]面板-分位数'!$J$3:$J$498)</f>
        <v>0.29772727272727267</v>
      </c>
      <c r="CU106" s="48">
        <f t="array" ref="CU106">SUMPRODUCT(('[1]面板-分位数'!$C$3:$C$498='面板-景气指数'!$A106)*('[1]面板-分位数'!$J$3:$J$498),('[1]面板-分位数'!$C$3:$C$498='面板-景气指数'!$A106)*'[1]面板-分位数'!CZ$3:CZ$498)/SUMIF('[1]面板-分位数'!$C$3:$C$498,'面板-景气指数'!$A106,'[1]面板-分位数'!$J$3:$J$498)</f>
        <v>0.30018181818181811</v>
      </c>
      <c r="CV106" s="48">
        <f t="array" ref="CV106">SUMPRODUCT(('[1]面板-分位数'!$C$3:$C$498='面板-景气指数'!$A106)*('[1]面板-分位数'!$J$3:$J$498),('[1]面板-分位数'!$C$3:$C$498='面板-景气指数'!$A106)*'[1]面板-分位数'!DA$3:DA$498)/SUMIF('[1]面板-分位数'!$C$3:$C$498,'面板-景气指数'!$A106,'[1]面板-分位数'!$J$3:$J$498)</f>
        <v>0.31299999999999994</v>
      </c>
    </row>
    <row r="107" spans="1:100" x14ac:dyDescent="0.2">
      <c r="A107" s="46" t="s">
        <v>108</v>
      </c>
      <c r="B107" s="47">
        <f t="shared" si="25"/>
        <v>-8.2749999999999986</v>
      </c>
      <c r="C107" s="47">
        <f t="shared" si="27"/>
        <v>2.6250000000000009</v>
      </c>
      <c r="D107" s="49">
        <f t="shared" si="26"/>
        <v>27.264455692561491</v>
      </c>
      <c r="E107" s="47"/>
      <c r="F107" s="48">
        <f t="array" ref="F107">SUMPRODUCT(('[1]面板-分位数'!$C$3:$C$498='面板-景气指数'!$A107)*('[1]面板-分位数'!$J$3:$J$498),('[1]面板-分位数'!$C$3:$C$498='面板-景气指数'!$A107)*'[1]面板-分位数'!K$3:K$498)/SUMIF('[1]面板-分位数'!$C$3:$C$498,'面板-景气指数'!$A107,'[1]面板-分位数'!$J$3:$J$498)</f>
        <v>7.400000000000001E-2</v>
      </c>
      <c r="G107" s="48">
        <f t="array" ref="G107">SUMPRODUCT(('[1]面板-分位数'!$C$3:$C$498='面板-景气指数'!$A107)*('[1]面板-分位数'!$J$3:$J$498),('[1]面板-分位数'!$C$3:$C$498='面板-景气指数'!$A107)*'[1]面板-分位数'!L$3:L$498)/SUMIF('[1]面板-分位数'!$C$3:$C$498,'面板-景气指数'!$A107,'[1]面板-分位数'!$J$3:$J$498)</f>
        <v>7.9250000000000015E-2</v>
      </c>
      <c r="H107" s="48">
        <f t="array" ref="H107">SUMPRODUCT(('[1]面板-分位数'!$C$3:$C$498='面板-景气指数'!$A107)*('[1]面板-分位数'!$J$3:$J$498),('[1]面板-分位数'!$C$3:$C$498='面板-景气指数'!$A107)*'[1]面板-分位数'!M$3:M$498)/SUMIF('[1]面板-分位数'!$C$3:$C$498,'面板-景气指数'!$A107,'[1]面板-分位数'!$J$3:$J$498)</f>
        <v>5.2749999999999991E-2</v>
      </c>
      <c r="I107" s="48">
        <f t="array" ref="I107">SUMPRODUCT(('[1]面板-分位数'!$C$3:$C$498='面板-景气指数'!$A107)*('[1]面板-分位数'!$J$3:$J$498),('[1]面板-分位数'!$C$3:$C$498='面板-景气指数'!$A107)*'[1]面板-分位数'!N$3:N$498)/SUMIF('[1]面板-分位数'!$C$3:$C$498,'面板-景气指数'!$A107,'[1]面板-分位数'!$J$3:$J$498)</f>
        <v>3.8999999999999993E-2</v>
      </c>
      <c r="J107" s="48">
        <f t="array" ref="J107">SUMPRODUCT(('[1]面板-分位数'!$C$3:$C$498='面板-景气指数'!$A107)*('[1]面板-分位数'!$J$3:$J$498),('[1]面板-分位数'!$C$3:$C$498='面板-景气指数'!$A107)*'[1]面板-分位数'!O$3:O$498)/SUMIF('[1]面板-分位数'!$C$3:$C$498,'面板-景气指数'!$A107,'[1]面板-分位数'!$J$3:$J$498)</f>
        <v>5.3000000000000005E-2</v>
      </c>
      <c r="K107" s="48">
        <f t="array" ref="K107">SUMPRODUCT(('[1]面板-分位数'!$C$3:$C$498='面板-景气指数'!$A107)*('[1]面板-分位数'!$J$3:$J$498),('[1]面板-分位数'!$C$3:$C$498='面板-景气指数'!$A107)*'[1]面板-分位数'!P$3:P$498)/SUMIF('[1]面板-分位数'!$C$3:$C$498,'面板-景气指数'!$A107,'[1]面板-分位数'!$J$3:$J$498)</f>
        <v>5.775000000000001E-2</v>
      </c>
      <c r="L107" s="48">
        <f t="array" ref="L107">SUMPRODUCT(('[1]面板-分位数'!$C$3:$C$498='面板-景气指数'!$A107)*('[1]面板-分位数'!$J$3:$J$498),('[1]面板-分位数'!$C$3:$C$498='面板-景气指数'!$A107)*'[1]面板-分位数'!Q$3:Q$498)/SUMIF('[1]面板-分位数'!$C$3:$C$498,'面板-景气指数'!$A107,'[1]面板-分位数'!$J$3:$J$498)</f>
        <v>7.9000000000000029E-2</v>
      </c>
      <c r="M107" s="48">
        <f t="array" ref="M107">SUMPRODUCT(('[1]面板-分位数'!$C$3:$C$498='面板-景气指数'!$A107)*('[1]面板-分位数'!$J$3:$J$498),('[1]面板-分位数'!$C$3:$C$498='面板-景气指数'!$A107)*'[1]面板-分位数'!R$3:R$498)/SUMIF('[1]面板-分位数'!$C$3:$C$498,'面板-景气指数'!$A107,'[1]面板-分位数'!$J$3:$J$498)</f>
        <v>1.2749999999999997E-2</v>
      </c>
      <c r="N107" s="48">
        <f t="array" ref="N107">SUMPRODUCT(('[1]面板-分位数'!$C$3:$C$498='面板-景气指数'!$A107)*('[1]面板-分位数'!$J$3:$J$498),('[1]面板-分位数'!$C$3:$C$498='面板-景气指数'!$A107)*'[1]面板-分位数'!S$3:S$498)/SUMIF('[1]面板-分位数'!$C$3:$C$498,'面板-景气指数'!$A107,'[1]面板-分位数'!$J$3:$J$498)</f>
        <v>1.8250000000000006E-2</v>
      </c>
      <c r="O107" s="48">
        <f t="array" ref="O107">SUMPRODUCT(('[1]面板-分位数'!$C$3:$C$498='面板-景气指数'!$A107)*('[1]面板-分位数'!$J$3:$J$498),('[1]面板-分位数'!$C$3:$C$498='面板-景气指数'!$A107)*'[1]面板-分位数'!T$3:T$498)/SUMIF('[1]面板-分位数'!$C$3:$C$498,'面板-景气指数'!$A107,'[1]面板-分位数'!$J$3:$J$498)</f>
        <v>0</v>
      </c>
      <c r="P107" s="48">
        <f t="array" ref="P107">SUMPRODUCT(('[1]面板-分位数'!$C$3:$C$498='面板-景气指数'!$A107)*('[1]面板-分位数'!$J$3:$J$498),('[1]面板-分位数'!$C$3:$C$498='面板-景气指数'!$A107)*'[1]面板-分位数'!U$3:U$498)/SUMIF('[1]面板-分位数'!$C$3:$C$498,'面板-景气指数'!$A107,'[1]面板-分位数'!$J$3:$J$498)</f>
        <v>0.11425000000000002</v>
      </c>
      <c r="Q107" s="48">
        <f t="array" ref="Q107">SUMPRODUCT(('[1]面板-分位数'!$C$3:$C$498='面板-景气指数'!$A107)*('[1]面板-分位数'!$J$3:$J$498),('[1]面板-分位数'!$C$3:$C$498='面板-景气指数'!$A107)*'[1]面板-分位数'!V$3:V$498)/SUMIF('[1]面板-分位数'!$C$3:$C$498,'面板-景气指数'!$A107,'[1]面板-分位数'!$J$3:$J$498)</f>
        <v>0.16675000000000004</v>
      </c>
      <c r="R107" s="48">
        <f t="array" ref="R107">SUMPRODUCT(('[1]面板-分位数'!$C$3:$C$498='面板-景气指数'!$A107)*('[1]面板-分位数'!$J$3:$J$498),('[1]面板-分位数'!$C$3:$C$498='面板-景气指数'!$A107)*'[1]面板-分位数'!W$3:W$498)/SUMIF('[1]面板-分位数'!$C$3:$C$498,'面板-景气指数'!$A107,'[1]面板-分位数'!$J$3:$J$498)</f>
        <v>0.14025000000000004</v>
      </c>
      <c r="S107" s="48">
        <f t="array" ref="S107">SUMPRODUCT(('[1]面板-分位数'!$C$3:$C$498='面板-景气指数'!$A107)*('[1]面板-分位数'!$J$3:$J$498),('[1]面板-分位数'!$C$3:$C$498='面板-景气指数'!$A107)*'[1]面板-分位数'!X$3:X$498)/SUMIF('[1]面板-分位数'!$C$3:$C$498,'面板-景气指数'!$A107,'[1]面板-分位数'!$J$3:$J$498)</f>
        <v>0.16200000000000001</v>
      </c>
      <c r="T107" s="48">
        <f t="array" ref="T107">SUMPRODUCT(('[1]面板-分位数'!$C$3:$C$498='面板-景气指数'!$A107)*('[1]面板-分位数'!$J$3:$J$498),('[1]面板-分位数'!$C$3:$C$498='面板-景气指数'!$A107)*'[1]面板-分位数'!Y$3:Y$498)/SUMIF('[1]面板-分位数'!$C$3:$C$498,'面板-景气指数'!$A107,'[1]面板-分位数'!$J$3:$J$498)</f>
        <v>0.12975</v>
      </c>
      <c r="U107" s="48">
        <f t="array" ref="U107">SUMPRODUCT(('[1]面板-分位数'!$C$3:$C$498='面板-景气指数'!$A107)*('[1]面板-分位数'!$J$3:$J$498),('[1]面板-分位数'!$C$3:$C$498='面板-景气指数'!$A107)*'[1]面板-分位数'!Z$3:Z$498)/SUMIF('[1]面板-分位数'!$C$3:$C$498,'面板-景气指数'!$A107,'[1]面板-分位数'!$J$3:$J$498)</f>
        <v>0.14325000000000002</v>
      </c>
      <c r="V107" s="48">
        <f t="array" ref="V107">SUMPRODUCT(('[1]面板-分位数'!$C$3:$C$498='面板-景气指数'!$A107)*('[1]面板-分位数'!$J$3:$J$498),('[1]面板-分位数'!$C$3:$C$498='面板-景气指数'!$A107)*'[1]面板-分位数'!AA$3:AA$498)/SUMIF('[1]面板-分位数'!$C$3:$C$498,'面板-景气指数'!$A107,'[1]面板-分位数'!$J$3:$J$498)</f>
        <v>0.12199999999999998</v>
      </c>
      <c r="W107" s="48">
        <f t="array" ref="W107">SUMPRODUCT(('[1]面板-分位数'!$C$3:$C$498='面板-景气指数'!$A107)*('[1]面板-分位数'!$J$3:$J$498),('[1]面板-分位数'!$C$3:$C$498='面板-景气指数'!$A107)*'[1]面板-分位数'!AB$3:AB$498)/SUMIF('[1]面板-分位数'!$C$3:$C$498,'面板-景气指数'!$A107,'[1]面板-分位数'!$J$3:$J$498)</f>
        <v>0.16425000000000001</v>
      </c>
      <c r="X107" s="48">
        <f t="array" ref="X107">SUMPRODUCT(('[1]面板-分位数'!$C$3:$C$498='面板-景气指数'!$A107)*('[1]面板-分位数'!$J$3:$J$498),('[1]面板-分位数'!$C$3:$C$498='面板-景气指数'!$A107)*'[1]面板-分位数'!AC$3:AC$498)/SUMIF('[1]面板-分位数'!$C$3:$C$498,'面板-景气指数'!$A107,'[1]面板-分位数'!$J$3:$J$498)</f>
        <v>0.19100000000000003</v>
      </c>
      <c r="Y107" s="48">
        <f t="array" ref="Y107">SUMPRODUCT(('[1]面板-分位数'!$C$3:$C$498='面板-景气指数'!$A107)*('[1]面板-分位数'!$J$3:$J$498),('[1]面板-分位数'!$C$3:$C$498='面板-景气指数'!$A107)*'[1]面板-分位数'!AD$3:AD$498)/SUMIF('[1]面板-分位数'!$C$3:$C$498,'面板-景气指数'!$A107,'[1]面板-分位数'!$J$3:$J$498)</f>
        <v>0.22300000000000003</v>
      </c>
      <c r="Z107" s="48">
        <f t="array" ref="Z107">SUMPRODUCT(('[1]面板-分位数'!$C$3:$C$498='面板-景气指数'!$A107)*('[1]面板-分位数'!$J$3:$J$498),('[1]面板-分位数'!$C$3:$C$498='面板-景气指数'!$A107)*'[1]面板-分位数'!AE$3:AE$498)/SUMIF('[1]面板-分位数'!$C$3:$C$498,'面板-景气指数'!$A107,'[1]面板-分位数'!$J$3:$J$498)</f>
        <v>0.22850000000000004</v>
      </c>
      <c r="AA107" s="48">
        <f t="array" ref="AA107">SUMPRODUCT(('[1]面板-分位数'!$C$3:$C$498='面板-景气指数'!$A107)*('[1]面板-分位数'!$J$3:$J$498),('[1]面板-分位数'!$C$3:$C$498='面板-景气指数'!$A107)*'[1]面板-分位数'!AF$3:AF$498)/SUMIF('[1]面板-分位数'!$C$3:$C$498,'面板-景气指数'!$A107,'[1]面板-分位数'!$J$3:$J$498)</f>
        <v>0.23350000000000001</v>
      </c>
      <c r="AB107" s="48">
        <f t="array" ref="AB107">SUMPRODUCT(('[1]面板-分位数'!$C$3:$C$498='面板-景气指数'!$A107)*('[1]面板-分位数'!$J$3:$J$498),('[1]面板-分位数'!$C$3:$C$498='面板-景气指数'!$A107)*'[1]面板-分位数'!AG$3:AG$498)/SUMIF('[1]面板-分位数'!$C$3:$C$498,'面板-景气指数'!$A107,'[1]面板-分位数'!$J$3:$J$498)</f>
        <v>0.26550000000000007</v>
      </c>
      <c r="AC107" s="48">
        <f t="array" ref="AC107">SUMPRODUCT(('[1]面板-分位数'!$C$3:$C$498='面板-景气指数'!$A107)*('[1]面板-分位数'!$J$3:$J$498),('[1]面板-分位数'!$C$3:$C$498='面板-景气指数'!$A107)*'[1]面板-分位数'!AH$3:AH$498)/SUMIF('[1]面板-分位数'!$C$3:$C$498,'面板-景气指数'!$A107,'[1]面板-分位数'!$J$3:$J$498)</f>
        <v>0.31100000000000005</v>
      </c>
      <c r="AD107" s="48">
        <f t="array" ref="AD107">SUMPRODUCT(('[1]面板-分位数'!$C$3:$C$498='面板-景气指数'!$A107)*('[1]面板-分位数'!$J$3:$J$498),('[1]面板-分位数'!$C$3:$C$498='面板-景气指数'!$A107)*'[1]面板-分位数'!AI$3:AI$498)/SUMIF('[1]面板-分位数'!$C$3:$C$498,'面板-景气指数'!$A107,'[1]面板-分位数'!$J$3:$J$498)</f>
        <v>0.33475000000000005</v>
      </c>
      <c r="AE107" s="48">
        <f t="array" ref="AE107">SUMPRODUCT(('[1]面板-分位数'!$C$3:$C$498='面板-景气指数'!$A107)*('[1]面板-分位数'!$J$3:$J$498),('[1]面板-分位数'!$C$3:$C$498='面板-景气指数'!$A107)*'[1]面板-分位数'!AJ$3:AJ$498)/SUMIF('[1]面板-分位数'!$C$3:$C$498,'面板-景气指数'!$A107,'[1]面板-分位数'!$J$3:$J$498)</f>
        <v>0.37675000000000003</v>
      </c>
      <c r="AF107" s="48">
        <f t="array" ref="AF107">SUMPRODUCT(('[1]面板-分位数'!$C$3:$C$498='面板-景气指数'!$A107)*('[1]面板-分位数'!$J$3:$J$498),('[1]面板-分位数'!$C$3:$C$498='面板-景气指数'!$A107)*'[1]面板-分位数'!AK$3:AK$498)/SUMIF('[1]面板-分位数'!$C$3:$C$498,'面板-景气指数'!$A107,'[1]面板-分位数'!$J$3:$J$498)</f>
        <v>0.39300000000000002</v>
      </c>
      <c r="AG107" s="48">
        <f t="array" ref="AG107">SUMPRODUCT(('[1]面板-分位数'!$C$3:$C$498='面板-景气指数'!$A107)*('[1]面板-分位数'!$J$3:$J$498),('[1]面板-分位数'!$C$3:$C$498='面板-景气指数'!$A107)*'[1]面板-分位数'!AL$3:AL$498)/SUMIF('[1]面板-分位数'!$C$3:$C$498,'面板-景气指数'!$A107,'[1]面板-分位数'!$J$3:$J$498)</f>
        <v>0.36425000000000002</v>
      </c>
      <c r="AH107" s="48">
        <f t="array" ref="AH107">SUMPRODUCT(('[1]面板-分位数'!$C$3:$C$498='面板-景气指数'!$A107)*('[1]面板-分位数'!$J$3:$J$498),('[1]面板-分位数'!$C$3:$C$498='面板-景气指数'!$A107)*'[1]面板-分位数'!AM$3:AM$498)/SUMIF('[1]面板-分位数'!$C$3:$C$498,'面板-景气指数'!$A107,'[1]面板-分位数'!$J$3:$J$498)</f>
        <v>0.35575000000000001</v>
      </c>
      <c r="AI107" s="48">
        <f t="array" ref="AI107">SUMPRODUCT(('[1]面板-分位数'!$C$3:$C$498='面板-景气指数'!$A107)*('[1]面板-分位数'!$J$3:$J$498),('[1]面板-分位数'!$C$3:$C$498='面板-景气指数'!$A107)*'[1]面板-分位数'!AN$3:AN$498)/SUMIF('[1]面板-分位数'!$C$3:$C$498,'面板-景气指数'!$A107,'[1]面板-分位数'!$J$3:$J$498)</f>
        <v>0.38500000000000001</v>
      </c>
      <c r="AJ107" s="48">
        <f t="array" ref="AJ107">SUMPRODUCT(('[1]面板-分位数'!$C$3:$C$498='面板-景气指数'!$A107)*('[1]面板-分位数'!$J$3:$J$498),('[1]面板-分位数'!$C$3:$C$498='面板-景气指数'!$A107)*'[1]面板-分位数'!AO$3:AO$498)/SUMIF('[1]面板-分位数'!$C$3:$C$498,'面板-景气指数'!$A107,'[1]面板-分位数'!$J$3:$J$498)</f>
        <v>0.43025000000000002</v>
      </c>
      <c r="AK107" s="48">
        <f t="array" ref="AK107">SUMPRODUCT(('[1]面板-分位数'!$C$3:$C$498='面板-景气指数'!$A107)*('[1]面板-分位数'!$J$3:$J$498),('[1]面板-分位数'!$C$3:$C$498='面板-景气指数'!$A107)*'[1]面板-分位数'!AP$3:AP$498)/SUMIF('[1]面板-分位数'!$C$3:$C$498,'面板-景气指数'!$A107,'[1]面板-分位数'!$J$3:$J$498)</f>
        <v>0.43325000000000008</v>
      </c>
      <c r="AL107" s="48">
        <f t="array" ref="AL107">SUMPRODUCT(('[1]面板-分位数'!$C$3:$C$498='面板-景气指数'!$A107)*('[1]面板-分位数'!$J$3:$J$498),('[1]面板-分位数'!$C$3:$C$498='面板-景气指数'!$A107)*'[1]面板-分位数'!AQ$3:AQ$498)/SUMIF('[1]面板-分位数'!$C$3:$C$498,'面板-景气指数'!$A107,'[1]面板-分位数'!$J$3:$J$498)</f>
        <v>0.38800000000000012</v>
      </c>
      <c r="AM107" s="48">
        <f t="array" ref="AM107">SUMPRODUCT(('[1]面板-分位数'!$C$3:$C$498='面板-景气指数'!$A107)*('[1]面板-分位数'!$J$3:$J$498),('[1]面板-分位数'!$C$3:$C$498='面板-景气指数'!$A107)*'[1]面板-分位数'!AR$3:AR$498)/SUMIF('[1]面板-分位数'!$C$3:$C$498,'面板-景气指数'!$A107,'[1]面板-分位数'!$J$3:$J$498)</f>
        <v>0.37150000000000011</v>
      </c>
      <c r="AN107" s="48">
        <f t="array" ref="AN107">SUMPRODUCT(('[1]面板-分位数'!$C$3:$C$498='面板-景气指数'!$A107)*('[1]面板-分位数'!$J$3:$J$498),('[1]面板-分位数'!$C$3:$C$498='面板-景气指数'!$A107)*'[1]面板-分位数'!AS$3:AS$498)/SUMIF('[1]面板-分位数'!$C$3:$C$498,'面板-景气指数'!$A107,'[1]面板-分位数'!$J$3:$J$498)</f>
        <v>0.43300000000000016</v>
      </c>
      <c r="AO107" s="48">
        <f t="array" ref="AO107">SUMPRODUCT(('[1]面板-分位数'!$C$3:$C$498='面板-景气指数'!$A107)*('[1]面板-分位数'!$J$3:$J$498),('[1]面板-分位数'!$C$3:$C$498='面板-景气指数'!$A107)*'[1]面板-分位数'!AT$3:AT$498)/SUMIF('[1]面板-分位数'!$C$3:$C$498,'面板-景气指数'!$A107,'[1]面板-分位数'!$J$3:$J$498)</f>
        <v>0.47550000000000009</v>
      </c>
      <c r="AP107" s="48">
        <f t="array" ref="AP107">SUMPRODUCT(('[1]面板-分位数'!$C$3:$C$498='面板-景气指数'!$A107)*('[1]面板-分位数'!$J$3:$J$498),('[1]面板-分位数'!$C$3:$C$498='面板-景气指数'!$A107)*'[1]面板-分位数'!AU$3:AU$498)/SUMIF('[1]面板-分位数'!$C$3:$C$498,'面板-景气指数'!$A107,'[1]面板-分位数'!$J$3:$J$498)</f>
        <v>0.46275000000000011</v>
      </c>
      <c r="AQ107" s="48">
        <f t="array" ref="AQ107">SUMPRODUCT(('[1]面板-分位数'!$C$3:$C$498='面板-景气指数'!$A107)*('[1]面板-分位数'!$J$3:$J$498),('[1]面板-分位数'!$C$3:$C$498='面板-景气指数'!$A107)*'[1]面板-分位数'!AV$3:AV$498)/SUMIF('[1]面板-分位数'!$C$3:$C$498,'面板-景气指数'!$A107,'[1]面板-分位数'!$J$3:$J$498)</f>
        <v>0.29225000000000001</v>
      </c>
      <c r="AR107" s="48">
        <f t="array" ref="AR107">SUMPRODUCT(('[1]面板-分位数'!$C$3:$C$498='面板-景气指数'!$A107)*('[1]面板-分位数'!$J$3:$J$498),('[1]面板-分位数'!$C$3:$C$498='面板-景气指数'!$A107)*'[1]面板-分位数'!AW$3:AW$498)/SUMIF('[1]面板-分位数'!$C$3:$C$498,'面板-景气指数'!$A107,'[1]面板-分位数'!$J$3:$J$498)</f>
        <v>0.21525000000000002</v>
      </c>
      <c r="AS107" s="48">
        <f t="array" ref="AS107">SUMPRODUCT(('[1]面板-分位数'!$C$3:$C$498='面板-景气指数'!$A107)*('[1]面板-分位数'!$J$3:$J$498),('[1]面板-分位数'!$C$3:$C$498='面板-景气指数'!$A107)*'[1]面板-分位数'!AX$3:AX$498)/SUMIF('[1]面板-分位数'!$C$3:$C$498,'面板-景气指数'!$A107,'[1]面板-分位数'!$J$3:$J$498)</f>
        <v>0.22799999999999998</v>
      </c>
      <c r="AT107" s="48">
        <f t="array" ref="AT107">SUMPRODUCT(('[1]面板-分位数'!$C$3:$C$498='面板-景气指数'!$A107)*('[1]面板-分位数'!$J$3:$J$498),('[1]面板-分位数'!$C$3:$C$498='面板-景气指数'!$A107)*'[1]面板-分位数'!AY$3:AY$498)/SUMIF('[1]面板-分位数'!$C$3:$C$498,'面板-景气指数'!$A107,'[1]面板-分位数'!$J$3:$J$498)</f>
        <v>0.29699999999999999</v>
      </c>
      <c r="AU107" s="48">
        <f t="array" ref="AU107">SUMPRODUCT(('[1]面板-分位数'!$C$3:$C$498='面板-景气指数'!$A107)*('[1]面板-分位数'!$J$3:$J$498),('[1]面板-分位数'!$C$3:$C$498='面板-景气指数'!$A107)*'[1]面板-分位数'!AZ$3:AZ$498)/SUMIF('[1]面板-分位数'!$C$3:$C$498,'面板-景气指数'!$A107,'[1]面板-分位数'!$J$3:$J$498)</f>
        <v>0.30499999999999999</v>
      </c>
      <c r="AV107" s="48">
        <f t="array" ref="AV107">SUMPRODUCT(('[1]面板-分位数'!$C$3:$C$498='面板-景气指数'!$A107)*('[1]面板-分位数'!$J$3:$J$498),('[1]面板-分位数'!$C$3:$C$498='面板-景气指数'!$A107)*'[1]面板-分位数'!BA$3:BA$498)/SUMIF('[1]面板-分位数'!$C$3:$C$498,'面板-景气指数'!$A107,'[1]面板-分位数'!$J$3:$J$498)</f>
        <v>0.29425000000000001</v>
      </c>
      <c r="AW107" s="48">
        <f t="array" ref="AW107">SUMPRODUCT(('[1]面板-分位数'!$C$3:$C$498='面板-景气指数'!$A107)*('[1]面板-分位数'!$J$3:$J$498),('[1]面板-分位数'!$C$3:$C$498='面板-景气指数'!$A107)*'[1]面板-分位数'!BB$3:BB$498)/SUMIF('[1]面板-分位数'!$C$3:$C$498,'面板-景气指数'!$A107,'[1]面板-分位数'!$J$3:$J$498)</f>
        <v>0.29474999999999996</v>
      </c>
      <c r="AX107" s="48">
        <f t="array" ref="AX107">SUMPRODUCT(('[1]面板-分位数'!$C$3:$C$498='面板-景气指数'!$A107)*('[1]面板-分位数'!$J$3:$J$498),('[1]面板-分位数'!$C$3:$C$498='面板-景气指数'!$A107)*'[1]面板-分位数'!BC$3:BC$498)/SUMIF('[1]面板-分位数'!$C$3:$C$498,'面板-景气指数'!$A107,'[1]面板-分位数'!$J$3:$J$498)</f>
        <v>0.39600000000000002</v>
      </c>
      <c r="AY107" s="48">
        <f t="array" ref="AY107">SUMPRODUCT(('[1]面板-分位数'!$C$3:$C$498='面板-景气指数'!$A107)*('[1]面板-分位数'!$J$3:$J$498),('[1]面板-分位数'!$C$3:$C$498='面板-景气指数'!$A107)*'[1]面板-分位数'!BD$3:BD$498)/SUMIF('[1]面板-分位数'!$C$3:$C$498,'面板-景气指数'!$A107,'[1]面板-分位数'!$J$3:$J$498)</f>
        <v>0.47799999999999998</v>
      </c>
      <c r="AZ107" s="48">
        <f t="array" ref="AZ107">SUMPRODUCT(('[1]面板-分位数'!$C$3:$C$498='面板-景气指数'!$A107)*('[1]面板-分位数'!$J$3:$J$498),('[1]面板-分位数'!$C$3:$C$498='面板-景气指数'!$A107)*'[1]面板-分位数'!BE$3:BE$498)/SUMIF('[1]面板-分位数'!$C$3:$C$498,'面板-景气指数'!$A107,'[1]面板-分位数'!$J$3:$J$498)</f>
        <v>0.47325000000000006</v>
      </c>
      <c r="BA107" s="48">
        <f t="array" ref="BA107">SUMPRODUCT(('[1]面板-分位数'!$C$3:$C$498='面板-景气指数'!$A107)*('[1]面板-分位数'!$J$3:$J$498),('[1]面板-分位数'!$C$3:$C$498='面板-景气指数'!$A107)*'[1]面板-分位数'!BF$3:BF$498)/SUMIF('[1]面板-分位数'!$C$3:$C$498,'面板-景气指数'!$A107,'[1]面板-分位数'!$J$3:$J$498)</f>
        <v>0.45949999999999996</v>
      </c>
      <c r="BB107" s="48">
        <f t="array" ref="BB107">SUMPRODUCT(('[1]面板-分位数'!$C$3:$C$498='面板-景气指数'!$A107)*('[1]面板-分位数'!$J$3:$J$498),('[1]面板-分位数'!$C$3:$C$498='面板-景气指数'!$A107)*'[1]面板-分位数'!BG$3:BG$498)/SUMIF('[1]面板-分位数'!$C$3:$C$498,'面板-景气指数'!$A107,'[1]面板-分位数'!$J$3:$J$498)</f>
        <v>0.47025</v>
      </c>
      <c r="BC107" s="48">
        <f t="array" ref="BC107">SUMPRODUCT(('[1]面板-分位数'!$C$3:$C$498='面板-景气指数'!$A107)*('[1]面板-分位数'!$J$3:$J$498),('[1]面板-分位数'!$C$3:$C$498='面板-景气指数'!$A107)*'[1]面板-分位数'!BH$3:BH$498)/SUMIF('[1]面板-分位数'!$C$3:$C$498,'面板-景气指数'!$A107,'[1]面板-分位数'!$J$3:$J$498)</f>
        <v>0.52100000000000002</v>
      </c>
      <c r="BD107" s="48">
        <f t="array" ref="BD107">SUMPRODUCT(('[1]面板-分位数'!$C$3:$C$498='面板-景气指数'!$A107)*('[1]面板-分位数'!$J$3:$J$498),('[1]面板-分位数'!$C$3:$C$498='面板-景气指数'!$A107)*'[1]面板-分位数'!BI$3:BI$498)/SUMIF('[1]面板-分位数'!$C$3:$C$498,'面板-景气指数'!$A107,'[1]面板-分位数'!$J$3:$J$498)</f>
        <v>0.59550000000000003</v>
      </c>
      <c r="BE107" s="48">
        <f t="array" ref="BE107">SUMPRODUCT(('[1]面板-分位数'!$C$3:$C$498='面板-景气指数'!$A107)*('[1]面板-分位数'!$J$3:$J$498),('[1]面板-分位数'!$C$3:$C$498='面板-景气指数'!$A107)*'[1]面板-分位数'!BJ$3:BJ$498)/SUMIF('[1]面板-分位数'!$C$3:$C$498,'面板-景气指数'!$A107,'[1]面板-分位数'!$J$3:$J$498)</f>
        <v>0.64550000000000018</v>
      </c>
      <c r="BF107" s="48">
        <f t="array" ref="BF107">SUMPRODUCT(('[1]面板-分位数'!$C$3:$C$498='面板-景气指数'!$A107)*('[1]面板-分位数'!$J$3:$J$498),('[1]面板-分位数'!$C$3:$C$498='面板-景气指数'!$A107)*'[1]面板-分位数'!BK$3:BK$498)/SUMIF('[1]面板-分位数'!$C$3:$C$498,'面板-景气指数'!$A107,'[1]面板-分位数'!$J$3:$J$498)</f>
        <v>0.69625000000000015</v>
      </c>
      <c r="BG107" s="48">
        <f t="array" ref="BG107">SUMPRODUCT(('[1]面板-分位数'!$C$3:$C$498='面板-景气指数'!$A107)*('[1]面板-分位数'!$J$3:$J$498),('[1]面板-分位数'!$C$3:$C$498='面板-景气指数'!$A107)*'[1]面板-分位数'!BL$3:BL$498)/SUMIF('[1]面板-分位数'!$C$3:$C$498,'面板-景气指数'!$A107,'[1]面板-分位数'!$J$3:$J$498)</f>
        <v>0.71450000000000014</v>
      </c>
      <c r="BH107" s="48">
        <f t="array" ref="BH107">SUMPRODUCT(('[1]面板-分位数'!$C$3:$C$498='面板-景气指数'!$A107)*('[1]面板-分位数'!$J$3:$J$498),('[1]面板-分位数'!$C$3:$C$498='面板-景气指数'!$A107)*'[1]面板-分位数'!BM$3:BM$498)/SUMIF('[1]面板-分位数'!$C$3:$C$498,'面板-景气指数'!$A107,'[1]面板-分位数'!$J$3:$J$498)</f>
        <v>0.73375000000000012</v>
      </c>
      <c r="BI107" s="48">
        <f t="array" ref="BI107">SUMPRODUCT(('[1]面板-分位数'!$C$3:$C$498='面板-景气指数'!$A107)*('[1]面板-分位数'!$J$3:$J$498),('[1]面板-分位数'!$C$3:$C$498='面板-景气指数'!$A107)*'[1]面板-分位数'!BN$3:BN$498)/SUMIF('[1]面板-分位数'!$C$3:$C$498,'面板-景气指数'!$A107,'[1]面板-分位数'!$J$3:$J$498)</f>
        <v>0.74650000000000016</v>
      </c>
      <c r="BJ107" s="48">
        <f t="array" ref="BJ107">SUMPRODUCT(('[1]面板-分位数'!$C$3:$C$498='面板-景气指数'!$A107)*('[1]面板-分位数'!$J$3:$J$498),('[1]面板-分位数'!$C$3:$C$498='面板-景气指数'!$A107)*'[1]面板-分位数'!BO$3:BO$498)/SUMIF('[1]面板-分位数'!$C$3:$C$498,'面板-景气指数'!$A107,'[1]面板-分位数'!$J$3:$J$498)</f>
        <v>0.80549999999999999</v>
      </c>
      <c r="BK107" s="48">
        <f t="array" ref="BK107">SUMPRODUCT(('[1]面板-分位数'!$C$3:$C$498='面板-景气指数'!$A107)*('[1]面板-分位数'!$J$3:$J$498),('[1]面板-分位数'!$C$3:$C$498='面板-景气指数'!$A107)*'[1]面板-分位数'!BP$3:BP$498)/SUMIF('[1]面板-分位数'!$C$3:$C$498,'面板-景气指数'!$A107,'[1]面板-分位数'!$J$3:$J$498)</f>
        <v>0.8267500000000001</v>
      </c>
      <c r="BL107" s="48">
        <f t="array" ref="BL107">SUMPRODUCT(('[1]面板-分位数'!$C$3:$C$498='面板-景气指数'!$A107)*('[1]面板-分位数'!$J$3:$J$498),('[1]面板-分位数'!$C$3:$C$498='面板-景气指数'!$A107)*'[1]面板-分位数'!BQ$3:BQ$498)/SUMIF('[1]面板-分位数'!$C$3:$C$498,'面板-景气指数'!$A107,'[1]面板-分位数'!$J$3:$J$498)</f>
        <v>0.87425000000000008</v>
      </c>
      <c r="BM107" s="48">
        <f t="array" ref="BM107">SUMPRODUCT(('[1]面板-分位数'!$C$3:$C$498='面板-景气指数'!$A107)*('[1]面板-分位数'!$J$3:$J$498),('[1]面板-分位数'!$C$3:$C$498='面板-景气指数'!$A107)*'[1]面板-分位数'!BR$3:BR$498)/SUMIF('[1]面板-分位数'!$C$3:$C$498,'面板-景气指数'!$A107,'[1]面板-分位数'!$J$3:$J$498)</f>
        <v>0.89850000000000008</v>
      </c>
      <c r="BN107" s="48">
        <f t="array" ref="BN107">SUMPRODUCT(('[1]面板-分位数'!$C$3:$C$498='面板-景气指数'!$A107)*('[1]面板-分位数'!$J$3:$J$498),('[1]面板-分位数'!$C$3:$C$498='面板-景气指数'!$A107)*'[1]面板-分位数'!BS$3:BS$498)/SUMIF('[1]面板-分位数'!$C$3:$C$498,'面板-景气指数'!$A107,'[1]面板-分位数'!$J$3:$J$498)</f>
        <v>0.92775000000000019</v>
      </c>
      <c r="BO107" s="48">
        <f t="array" ref="BO107">SUMPRODUCT(('[1]面板-分位数'!$C$3:$C$498='面板-景气指数'!$A107)*('[1]面板-分位数'!$J$3:$J$498),('[1]面板-分位数'!$C$3:$C$498='面板-景气指数'!$A107)*'[1]面板-分位数'!BT$3:BT$498)/SUMIF('[1]面板-分位数'!$C$3:$C$498,'面板-景气指数'!$A107,'[1]面板-分位数'!$J$3:$J$498)</f>
        <v>0.94874999999999998</v>
      </c>
      <c r="BP107" s="48">
        <f t="array" ref="BP107">SUMPRODUCT(('[1]面板-分位数'!$C$3:$C$498='面板-景气指数'!$A107)*('[1]面板-分位数'!$J$3:$J$498),('[1]面板-分位数'!$C$3:$C$498='面板-景气指数'!$A107)*'[1]面板-分位数'!BU$3:BU$498)/SUMIF('[1]面板-分位数'!$C$3:$C$498,'面板-景气指数'!$A107,'[1]面板-分位数'!$J$3:$J$498)</f>
        <v>0.97050000000000003</v>
      </c>
      <c r="BQ107" s="48">
        <f t="array" ref="BQ107">SUMPRODUCT(('[1]面板-分位数'!$C$3:$C$498='面板-景气指数'!$A107)*('[1]面板-分位数'!$J$3:$J$498),('[1]面板-分位数'!$C$3:$C$498='面板-景气指数'!$A107)*'[1]面板-分位数'!BV$3:BV$498)/SUMIF('[1]面板-分位数'!$C$3:$C$498,'面板-景气指数'!$A107,'[1]面板-分位数'!$J$3:$J$498)</f>
        <v>0.99175000000000002</v>
      </c>
      <c r="BR107" s="48">
        <f t="array" ref="BR107">SUMPRODUCT(('[1]面板-分位数'!$C$3:$C$498='面板-景气指数'!$A107)*('[1]面板-分位数'!$J$3:$J$498),('[1]面板-分位数'!$C$3:$C$498='面板-景气指数'!$A107)*'[1]面板-分位数'!BW$3:BW$498)/SUMIF('[1]面板-分位数'!$C$3:$C$498,'面板-景气指数'!$A107,'[1]面板-分位数'!$J$3:$J$498)</f>
        <v>0.99725000000000008</v>
      </c>
      <c r="BS107" s="48">
        <f t="array" ref="BS107">SUMPRODUCT(('[1]面板-分位数'!$C$3:$C$498='面板-景气指数'!$A107)*('[1]面板-分位数'!$J$3:$J$498),('[1]面板-分位数'!$C$3:$C$498='面板-景气指数'!$A107)*'[1]面板-分位数'!BX$3:BX$498)/SUMIF('[1]面板-分位数'!$C$3:$C$498,'面板-景气指数'!$A107,'[1]面板-分位数'!$J$3:$J$498)</f>
        <v>0.97550000000000003</v>
      </c>
      <c r="BT107" s="48">
        <f t="array" ref="BT107">SUMPRODUCT(('[1]面板-分位数'!$C$3:$C$498='面板-景气指数'!$A107)*('[1]面板-分位数'!$J$3:$J$498),('[1]面板-分位数'!$C$3:$C$498='面板-景气指数'!$A107)*'[1]面板-分位数'!BY$3:BY$498)/SUMIF('[1]面板-分位数'!$C$3:$C$498,'面板-景气指数'!$A107,'[1]面板-分位数'!$J$3:$J$498)</f>
        <v>0.95424999999999993</v>
      </c>
      <c r="BU107" s="48">
        <f t="array" ref="BU107">SUMPRODUCT(('[1]面板-分位数'!$C$3:$C$498='面板-景气指数'!$A107)*('[1]面板-分位数'!$J$3:$J$498),('[1]面板-分位数'!$C$3:$C$498='面板-景气指数'!$A107)*'[1]面板-分位数'!BZ$3:BZ$498)/SUMIF('[1]面板-分位数'!$C$3:$C$498,'面板-景气指数'!$A107,'[1]面板-分位数'!$J$3:$J$498)</f>
        <v>0.93325000000000014</v>
      </c>
      <c r="BV107" s="48">
        <f t="array" ref="BV107">SUMPRODUCT(('[1]面板-分位数'!$C$3:$C$498='面板-景气指数'!$A107)*('[1]面板-分位数'!$J$3:$J$498),('[1]面板-分位数'!$C$3:$C$498='面板-景气指数'!$A107)*'[1]面板-分位数'!CA$3:CA$498)/SUMIF('[1]面板-分位数'!$C$3:$C$498,'面板-景气指数'!$A107,'[1]面板-分位数'!$J$3:$J$498)</f>
        <v>0.91400000000000015</v>
      </c>
      <c r="BW107" s="48">
        <f t="array" ref="BW107">SUMPRODUCT(('[1]面板-分位数'!$C$3:$C$498='面板-景气指数'!$A107)*('[1]面板-分位数'!$J$3:$J$498),('[1]面板-分位数'!$C$3:$C$498='面板-景气指数'!$A107)*'[1]面板-分位数'!CB$3:CB$498)/SUMIF('[1]面板-分位数'!$C$3:$C$498,'面板-景气指数'!$A107,'[1]面板-分位数'!$J$3:$J$498)</f>
        <v>0.89575000000000005</v>
      </c>
      <c r="BX107" s="48">
        <f t="array" ref="BX107">SUMPRODUCT(('[1]面板-分位数'!$C$3:$C$498='面板-景气指数'!$A107)*('[1]面板-分位数'!$J$3:$J$498),('[1]面板-分位数'!$C$3:$C$498='面板-景气指数'!$A107)*'[1]面板-分位数'!CC$3:CC$498)/SUMIF('[1]面板-分位数'!$C$3:$C$498,'面板-景气指数'!$A107,'[1]面板-分位数'!$J$3:$J$498)</f>
        <v>0.87724999999999997</v>
      </c>
      <c r="BY107" s="48">
        <f t="array" ref="BY107">SUMPRODUCT(('[1]面板-分位数'!$C$3:$C$498='面板-景气指数'!$A107)*('[1]面板-分位数'!$J$3:$J$498),('[1]面板-分位数'!$C$3:$C$498='面板-景气指数'!$A107)*'[1]面板-分位数'!CD$3:CD$498)/SUMIF('[1]面板-分位数'!$C$3:$C$498,'面板-景气指数'!$A107,'[1]面板-分位数'!$J$3:$J$498)</f>
        <v>0.86375000000000002</v>
      </c>
      <c r="BZ107" s="48">
        <f t="array" ref="BZ107">SUMPRODUCT(('[1]面板-分位数'!$C$3:$C$498='面板-景气指数'!$A107)*('[1]面板-分位数'!$J$3:$J$498),('[1]面板-分位数'!$C$3:$C$498='面板-景气指数'!$A107)*'[1]面板-分位数'!CE$3:CE$498)/SUMIF('[1]面板-分位数'!$C$3:$C$498,'面板-景气指数'!$A107,'[1]面板-分位数'!$J$3:$J$498)</f>
        <v>0.85350000000000004</v>
      </c>
      <c r="CA107" s="48">
        <f t="array" ref="CA107">SUMPRODUCT(('[1]面板-分位数'!$C$3:$C$498='面板-景气指数'!$A107)*('[1]面板-分位数'!$J$3:$J$498),('[1]面板-分位数'!$C$3:$C$498='面板-景气指数'!$A107)*'[1]面板-分位数'!CF$3:CF$498)/SUMIF('[1]面板-分位数'!$C$3:$C$498,'面板-景气指数'!$A107,'[1]面板-分位数'!$J$3:$J$498)</f>
        <v>0.83174999999999999</v>
      </c>
      <c r="CB107" s="48">
        <f t="array" ref="CB107">SUMPRODUCT(('[1]面板-分位数'!$C$3:$C$498='面板-景气指数'!$A107)*('[1]面板-分位数'!$J$3:$J$498),('[1]面板-分位数'!$C$3:$C$498='面板-景气指数'!$A107)*'[1]面板-分位数'!CG$3:CG$498)/SUMIF('[1]面板-分位数'!$C$3:$C$498,'面板-景气指数'!$A107,'[1]面板-分位数'!$J$3:$J$498)</f>
        <v>0.81325000000000014</v>
      </c>
      <c r="CC107" s="48">
        <f t="array" ref="CC107">SUMPRODUCT(('[1]面板-分位数'!$C$3:$C$498='面板-景气指数'!$A107)*('[1]面板-分位数'!$J$3:$J$498),('[1]面板-分位数'!$C$3:$C$498='面板-景气指数'!$A107)*'[1]面板-分位数'!CH$3:CH$498)/SUMIF('[1]面板-分位数'!$C$3:$C$498,'面板-景气指数'!$A107,'[1]面板-分位数'!$J$3:$J$498)</f>
        <v>0.78675000000000006</v>
      </c>
      <c r="CD107" s="48">
        <f t="array" ref="CD107">SUMPRODUCT(('[1]面板-分位数'!$C$3:$C$498='面板-景气指数'!$A107)*('[1]面板-分位数'!$J$3:$J$498),('[1]面板-分位数'!$C$3:$C$498='面板-景气指数'!$A107)*'[1]面板-分位数'!CI$3:CI$498)/SUMIF('[1]面板-分位数'!$C$3:$C$498,'面板-景气指数'!$A107,'[1]面板-分位数'!$J$3:$J$498)</f>
        <v>0.76824999999999999</v>
      </c>
      <c r="CE107" s="48">
        <f t="array" ref="CE107">SUMPRODUCT(('[1]面板-分位数'!$C$3:$C$498='面板-景气指数'!$A107)*('[1]面板-分位数'!$J$3:$J$498),('[1]面板-分位数'!$C$3:$C$498='面板-景气指数'!$A107)*'[1]面板-分位数'!CJ$3:CJ$498)/SUMIF('[1]面板-分位数'!$C$3:$C$498,'面板-景气指数'!$A107,'[1]面板-分位数'!$J$3:$J$498)</f>
        <v>0.74975000000000003</v>
      </c>
      <c r="CF107" s="48">
        <f t="array" ref="CF107">SUMPRODUCT(('[1]面板-分位数'!$C$3:$C$498='面板-景气指数'!$A107)*('[1]面板-分位数'!$J$3:$J$498),('[1]面板-分位数'!$C$3:$C$498='面板-景气指数'!$A107)*'[1]面板-分位数'!CK$3:CK$498)/SUMIF('[1]面板-分位数'!$C$3:$C$498,'面板-景气指数'!$A107,'[1]面板-分位数'!$J$3:$J$498)</f>
        <v>0.72050000000000003</v>
      </c>
      <c r="CG107" s="48">
        <f t="array" ref="CG107">SUMPRODUCT(('[1]面板-分位数'!$C$3:$C$498='面板-景气指数'!$A107)*('[1]面板-分位数'!$J$3:$J$498),('[1]面板-分位数'!$C$3:$C$498='面板-景气指数'!$A107)*'[1]面板-分位数'!CL$3:CL$498)/SUMIF('[1]面板-分位数'!$C$3:$C$498,'面板-景气指数'!$A107,'[1]面板-分位数'!$J$3:$J$498)</f>
        <v>0.67475000000000007</v>
      </c>
      <c r="CH107" s="48">
        <f t="array" ref="CH107">SUMPRODUCT(('[1]面板-分位数'!$C$3:$C$498='面板-景气指数'!$A107)*('[1]面板-分位数'!$J$3:$J$498),('[1]面板-分位数'!$C$3:$C$498='面板-景气指数'!$A107)*'[1]面板-分位数'!CM$3:CM$498)/SUMIF('[1]面板-分位数'!$C$3:$C$498,'面板-景气指数'!$A107,'[1]面板-分位数'!$J$3:$J$498)</f>
        <v>0.5847500000000001</v>
      </c>
      <c r="CI107" s="48">
        <f t="array" ref="CI107">SUMPRODUCT(('[1]面板-分位数'!$C$3:$C$498='面板-景气指数'!$A107)*('[1]面板-分位数'!$J$3:$J$498),('[1]面板-分位数'!$C$3:$C$498='面板-景气指数'!$A107)*'[1]面板-分位数'!CN$3:CN$498)/SUMIF('[1]面板-分位数'!$C$3:$C$498,'面板-景气指数'!$A107,'[1]面板-分位数'!$J$3:$J$498)</f>
        <v>0.60600000000000009</v>
      </c>
      <c r="CJ107" s="48">
        <f t="array" ref="CJ107">SUMPRODUCT(('[1]面板-分位数'!$C$3:$C$498='面板-景气指数'!$A107)*('[1]面板-分位数'!$J$3:$J$498),('[1]面板-分位数'!$C$3:$C$498='面板-景气指数'!$A107)*'[1]面板-分位数'!CO$3:CO$498)/SUMIF('[1]面板-分位数'!$C$3:$C$498,'面板-景气指数'!$A107,'[1]面板-分位数'!$J$3:$J$498)</f>
        <v>0.65100000000000013</v>
      </c>
      <c r="CK107" s="48">
        <f t="array" ref="CK107">SUMPRODUCT(('[1]面板-分位数'!$C$3:$C$498='面板-景气指数'!$A107)*('[1]面板-分位数'!$J$3:$J$498),('[1]面板-分位数'!$C$3:$C$498='面板-景气指数'!$A107)*'[1]面板-分位数'!CP$3:CP$498)/SUMIF('[1]面板-分位数'!$C$3:$C$498,'面板-景气指数'!$A107,'[1]面板-分位数'!$J$3:$J$498)</f>
        <v>0.72575000000000001</v>
      </c>
      <c r="CL107" s="48">
        <f t="array" ref="CL107">SUMPRODUCT(('[1]面板-分位数'!$C$3:$C$498='面板-景气指数'!$A107)*('[1]面板-分位数'!$J$3:$J$498),('[1]面板-分位数'!$C$3:$C$498='面板-景气指数'!$A107)*'[1]面板-分位数'!CQ$3:CQ$498)/SUMIF('[1]面板-分位数'!$C$3:$C$498,'面板-景气指数'!$A107,'[1]面板-分位数'!$J$3:$J$498)</f>
        <v>0.70400000000000007</v>
      </c>
      <c r="CM107" s="48">
        <f t="array" ref="CM107">SUMPRODUCT(('[1]面板-分位数'!$C$3:$C$498='面板-景气指数'!$A107)*('[1]面板-分位数'!$J$3:$J$498),('[1]面板-分位数'!$C$3:$C$498='面板-景气指数'!$A107)*'[1]面板-分位数'!CR$3:CR$498)/SUMIF('[1]面板-分位数'!$C$3:$C$498,'面板-景气指数'!$A107,'[1]面板-分位数'!$J$3:$J$498)</f>
        <v>0.68300000000000005</v>
      </c>
      <c r="CN107" s="48">
        <f t="array" ref="CN107">SUMPRODUCT(('[1]面板-分位数'!$C$3:$C$498='面板-景气指数'!$A107)*('[1]面板-分位数'!$J$3:$J$498),('[1]面板-分位数'!$C$3:$C$498='面板-景气指数'!$A107)*'[1]面板-分位数'!CS$3:CS$498)/SUMIF('[1]面板-分位数'!$C$3:$C$498,'面板-景气指数'!$A107,'[1]面板-分位数'!$J$3:$J$498)</f>
        <v>0.66200000000000014</v>
      </c>
      <c r="CO107" s="48">
        <f t="array" ref="CO107">SUMPRODUCT(('[1]面板-分位数'!$C$3:$C$498='面板-景气指数'!$A107)*('[1]面板-分位数'!$J$3:$J$498),('[1]面板-分位数'!$C$3:$C$498='面板-景气指数'!$A107)*'[1]面板-分位数'!CT$3:CT$498)/SUMIF('[1]面板-分位数'!$C$3:$C$498,'面板-景气指数'!$A107,'[1]面板-分位数'!$J$3:$J$498)</f>
        <v>0.64050000000000007</v>
      </c>
      <c r="CP107" s="48">
        <f t="array" ref="CP107">SUMPRODUCT(('[1]面板-分位数'!$C$3:$C$498='面板-景气指数'!$A107)*('[1]面板-分位数'!$J$3:$J$498),('[1]面板-分位数'!$C$3:$C$498='面板-景气指数'!$A107)*'[1]面板-分位数'!CU$3:CU$498)/SUMIF('[1]面板-分位数'!$C$3:$C$498,'面板-景气指数'!$A107,'[1]面板-分位数'!$J$3:$J$498)</f>
        <v>0.63775000000000004</v>
      </c>
      <c r="CQ107" s="48">
        <f t="array" ref="CQ107">SUMPRODUCT(('[1]面板-分位数'!$C$3:$C$498='面板-景气指数'!$A107)*('[1]面板-分位数'!$J$3:$J$498),('[1]面板-分位数'!$C$3:$C$498='面板-景气指数'!$A107)*'[1]面板-分位数'!CV$3:CV$498)/SUMIF('[1]面板-分位数'!$C$3:$C$498,'面板-景气指数'!$A107,'[1]面板-分位数'!$J$3:$J$498)</f>
        <v>0.61899999999999999</v>
      </c>
      <c r="CR107" s="48">
        <f t="array" ref="CR107">SUMPRODUCT(('[1]面板-分位数'!$C$3:$C$498='面板-景气指数'!$A107)*('[1]面板-分位数'!$J$3:$J$498),('[1]面板-分位数'!$C$3:$C$498='面板-景气指数'!$A107)*'[1]面板-分位数'!CW$3:CW$498)/SUMIF('[1]面板-分位数'!$C$3:$C$498,'面板-景气指数'!$A107,'[1]面板-分位数'!$J$3:$J$498)</f>
        <v>0.61424999999999996</v>
      </c>
      <c r="CS107" s="48">
        <f t="array" ref="CS107">SUMPRODUCT(('[1]面板-分位数'!$C$3:$C$498='面板-景气指数'!$A107)*('[1]面板-分位数'!$J$3:$J$498),('[1]面板-分位数'!$C$3:$C$498='面板-景气指数'!$A107)*'[1]面板-分位数'!CX$3:CX$498)/SUMIF('[1]面板-分位数'!$C$3:$C$498,'面板-景气指数'!$A107,'[1]面板-分位数'!$J$3:$J$498)</f>
        <v>0.60299999999999998</v>
      </c>
      <c r="CT107" s="48">
        <f t="array" ref="CT107">SUMPRODUCT(('[1]面板-分位数'!$C$3:$C$498='面板-景气指数'!$A107)*('[1]面板-分位数'!$J$3:$J$498),('[1]面板-分位数'!$C$3:$C$498='面板-景气指数'!$A107)*'[1]面板-分位数'!CY$3:CY$498)/SUMIF('[1]面板-分位数'!$C$3:$C$498,'面板-景气指数'!$A107,'[1]面板-分位数'!$J$3:$J$498)</f>
        <v>0.60075000000000001</v>
      </c>
      <c r="CU107" s="48">
        <f t="array" ref="CU107">SUMPRODUCT(('[1]面板-分位数'!$C$3:$C$498='面板-景气指数'!$A107)*('[1]面板-分位数'!$J$3:$J$498),('[1]面板-分位数'!$C$3:$C$498='面板-景气指数'!$A107)*'[1]面板-分位数'!CZ$3:CZ$498)/SUMIF('[1]面板-分位数'!$C$3:$C$498,'面板-景气指数'!$A107,'[1]面板-分位数'!$J$3:$J$498)</f>
        <v>0.58450000000000002</v>
      </c>
      <c r="CV107" s="48">
        <f t="array" ref="CV107">SUMPRODUCT(('[1]面板-分位数'!$C$3:$C$498='面板-景气指数'!$A107)*('[1]面板-分位数'!$J$3:$J$498),('[1]面板-分位数'!$C$3:$C$498='面板-景气指数'!$A107)*'[1]面板-分位数'!DA$3:DA$498)/SUMIF('[1]面板-分位数'!$C$3:$C$498,'面板-景气指数'!$A107,'[1]面板-分位数'!$J$3:$J$498)</f>
        <v>0.5445000000000001</v>
      </c>
    </row>
    <row r="108" spans="1:100" x14ac:dyDescent="0.2">
      <c r="A108" s="46" t="s">
        <v>110</v>
      </c>
      <c r="B108" s="47">
        <f t="shared" si="25"/>
        <v>-39.635714285714265</v>
      </c>
      <c r="C108" s="47">
        <f t="shared" si="27"/>
        <v>-7.0142857142857036</v>
      </c>
      <c r="D108" s="49">
        <f t="shared" si="26"/>
        <v>14.259920232514839</v>
      </c>
      <c r="E108" s="47"/>
      <c r="F108" s="48">
        <f t="array" ref="F108">SUMPRODUCT(('[1]面板-分位数'!$C$3:$C$498='面板-景气指数'!$A108)*('[1]面板-分位数'!$J$3:$J$498),('[1]面板-分位数'!$C$3:$C$498='面板-景气指数'!$A108)*'[1]面板-分位数'!K$3:K$498)/SUMIF('[1]面板-分位数'!$C$3:$C$498,'面板-景气指数'!$A108,'[1]面板-分位数'!$J$3:$J$498)</f>
        <v>0.2931428571428572</v>
      </c>
      <c r="G108" s="48">
        <f t="array" ref="G108">SUMPRODUCT(('[1]面板-分位数'!$C$3:$C$498='面板-景气指数'!$A108)*('[1]面板-分位数'!$J$3:$J$498),('[1]面板-分位数'!$C$3:$C$498='面板-景气指数'!$A108)*'[1]面板-分位数'!L$3:L$498)/SUMIF('[1]面板-分位数'!$C$3:$C$498,'面板-景气指数'!$A108,'[1]面板-分位数'!$J$3:$J$498)</f>
        <v>0.20607142857142871</v>
      </c>
      <c r="H108" s="48">
        <f t="array" ref="H108">SUMPRODUCT(('[1]面板-分位数'!$C$3:$C$498='面板-景气指数'!$A108)*('[1]面板-分位数'!$J$3:$J$498),('[1]面板-分位数'!$C$3:$C$498='面板-景气指数'!$A108)*'[1]面板-分位数'!M$3:M$498)/SUMIF('[1]面板-分位数'!$C$3:$C$498,'面板-景气指数'!$A108,'[1]面板-分位数'!$J$3:$J$498)</f>
        <v>0.17964285714285727</v>
      </c>
      <c r="I108" s="48">
        <f t="array" ref="I108">SUMPRODUCT(('[1]面板-分位数'!$C$3:$C$498='面板-景气指数'!$A108)*('[1]面板-分位数'!$J$3:$J$498),('[1]面板-分位数'!$C$3:$C$498='面板-景气指数'!$A108)*'[1]面板-分位数'!N$3:N$498)/SUMIF('[1]面板-分位数'!$C$3:$C$498,'面板-景气指数'!$A108,'[1]面板-分位数'!$J$3:$J$498)</f>
        <v>0.19021428571428584</v>
      </c>
      <c r="J108" s="48">
        <f t="array" ref="J108">SUMPRODUCT(('[1]面板-分位数'!$C$3:$C$498='面板-景气指数'!$A108)*('[1]面板-分位数'!$J$3:$J$498),('[1]面板-分位数'!$C$3:$C$498='面板-景气指数'!$A108)*'[1]面板-分位数'!O$3:O$498)/SUMIF('[1]面板-分位数'!$C$3:$C$498,'面板-景气指数'!$A108,'[1]面板-分位数'!$J$3:$J$498)</f>
        <v>0.27621428571428575</v>
      </c>
      <c r="K108" s="48">
        <f t="array" ref="K108">SUMPRODUCT(('[1]面板-分位数'!$C$3:$C$498='面板-景气指数'!$A108)*('[1]面板-分位数'!$J$3:$J$498),('[1]面板-分位数'!$C$3:$C$498='面板-景气指数'!$A108)*'[1]面板-分位数'!P$3:P$498)/SUMIF('[1]面板-分位数'!$C$3:$C$498,'面板-景气指数'!$A108,'[1]面板-分位数'!$J$3:$J$498)</f>
        <v>0.37242857142857133</v>
      </c>
      <c r="L108" s="48">
        <f t="array" ref="L108">SUMPRODUCT(('[1]面板-分位数'!$C$3:$C$498='面板-景气指数'!$A108)*('[1]面板-分位数'!$J$3:$J$498),('[1]面板-分位数'!$C$3:$C$498='面板-景气指数'!$A108)*'[1]面板-分位数'!Q$3:Q$498)/SUMIF('[1]面板-分位数'!$C$3:$C$498,'面板-景气指数'!$A108,'[1]面板-分位数'!$J$3:$J$498)</f>
        <v>0.41021428571428575</v>
      </c>
      <c r="M108" s="48">
        <f t="array" ref="M108">SUMPRODUCT(('[1]面板-分位数'!$C$3:$C$498='面板-景气指数'!$A108)*('[1]面板-分位数'!$J$3:$J$498),('[1]面板-分位数'!$C$3:$C$498='面板-景气指数'!$A108)*'[1]面板-分位数'!R$3:R$498)/SUMIF('[1]面板-分位数'!$C$3:$C$498,'面板-景气指数'!$A108,'[1]面板-分位数'!$J$3:$J$498)</f>
        <v>0.38250000000000001</v>
      </c>
      <c r="N108" s="48">
        <f t="array" ref="N108">SUMPRODUCT(('[1]面板-分位数'!$C$3:$C$498='面板-景气指数'!$A108)*('[1]面板-分位数'!$J$3:$J$498),('[1]面板-分位数'!$C$3:$C$498='面板-景气指数'!$A108)*'[1]面板-分位数'!S$3:S$498)/SUMIF('[1]面板-分位数'!$C$3:$C$498,'面板-景气指数'!$A108,'[1]面板-分位数'!$J$3:$J$498)</f>
        <v>0.31878571428571445</v>
      </c>
      <c r="O108" s="48">
        <f t="array" ref="O108">SUMPRODUCT(('[1]面板-分位数'!$C$3:$C$498='面板-景气指数'!$A108)*('[1]面板-分位数'!$J$3:$J$498),('[1]面板-分位数'!$C$3:$C$498='面板-景气指数'!$A108)*'[1]面板-分位数'!T$3:T$498)/SUMIF('[1]面板-分位数'!$C$3:$C$498,'面板-景气指数'!$A108,'[1]面板-分位数'!$J$3:$J$498)</f>
        <v>0.22692857142857156</v>
      </c>
      <c r="P108" s="48">
        <f t="array" ref="P108">SUMPRODUCT(('[1]面板-分位数'!$C$3:$C$498='面板-景气指数'!$A108)*('[1]面板-分位数'!$J$3:$J$498),('[1]面板-分位数'!$C$3:$C$498='面板-景气指数'!$A108)*'[1]面板-分位数'!U$3:U$498)/SUMIF('[1]面板-分位数'!$C$3:$C$498,'面板-景气指数'!$A108,'[1]面板-分位数'!$J$3:$J$498)</f>
        <v>0.25128571428571439</v>
      </c>
      <c r="Q108" s="48">
        <f t="array" ref="Q108">SUMPRODUCT(('[1]面板-分位数'!$C$3:$C$498='面板-景气指数'!$A108)*('[1]面板-分位数'!$J$3:$J$498),('[1]面板-分位数'!$C$3:$C$498='面板-景气指数'!$A108)*'[1]面板-分位数'!V$3:V$498)/SUMIF('[1]面板-分位数'!$C$3:$C$498,'面板-景气指数'!$A108,'[1]面板-分位数'!$J$3:$J$498)</f>
        <v>0.44292857142857117</v>
      </c>
      <c r="R108" s="48">
        <f t="array" ref="R108">SUMPRODUCT(('[1]面板-分位数'!$C$3:$C$498='面板-景气指数'!$A108)*('[1]面板-分位数'!$J$3:$J$498),('[1]面板-分位数'!$C$3:$C$498='面板-景气指数'!$A108)*'[1]面板-分位数'!W$3:W$498)/SUMIF('[1]面板-分位数'!$C$3:$C$498,'面板-景气指数'!$A108,'[1]面板-分位数'!$J$3:$J$498)</f>
        <v>0.55414285714285694</v>
      </c>
      <c r="S108" s="48">
        <f t="array" ref="S108">SUMPRODUCT(('[1]面板-分位数'!$C$3:$C$498='面板-景气指数'!$A108)*('[1]面板-分位数'!$J$3:$J$498),('[1]面板-分位数'!$C$3:$C$498='面板-景气指数'!$A108)*'[1]面板-分位数'!X$3:X$498)/SUMIF('[1]面板-分位数'!$C$3:$C$498,'面板-景气指数'!$A108,'[1]面板-分位数'!$J$3:$J$498)</f>
        <v>0.60242857142857131</v>
      </c>
      <c r="T108" s="48">
        <f t="array" ref="T108">SUMPRODUCT(('[1]面板-分位数'!$C$3:$C$498='面板-景气指数'!$A108)*('[1]面板-分位数'!$J$3:$J$498),('[1]面板-分位数'!$C$3:$C$498='面板-景气指数'!$A108)*'[1]面板-分位数'!Y$3:Y$498)/SUMIF('[1]面板-分位数'!$C$3:$C$498,'面板-景气指数'!$A108,'[1]面板-分位数'!$J$3:$J$498)</f>
        <v>0.64192857142857118</v>
      </c>
      <c r="U108" s="48">
        <f t="array" ref="U108">SUMPRODUCT(('[1]面板-分位数'!$C$3:$C$498='面板-景气指数'!$A108)*('[1]面板-分位数'!$J$3:$J$498),('[1]面板-分位数'!$C$3:$C$498='面板-景气指数'!$A108)*'[1]面板-分位数'!Z$3:Z$498)/SUMIF('[1]面板-分位数'!$C$3:$C$498,'面板-景气指数'!$A108,'[1]面板-分位数'!$J$3:$J$498)</f>
        <v>0.59078571428571425</v>
      </c>
      <c r="V108" s="48">
        <f t="array" ref="V108">SUMPRODUCT(('[1]面板-分位数'!$C$3:$C$498='面板-景气指数'!$A108)*('[1]面板-分位数'!$J$3:$J$498),('[1]面板-分位数'!$C$3:$C$498='面板-景气指数'!$A108)*'[1]面板-分位数'!AA$3:AA$498)/SUMIF('[1]面板-分位数'!$C$3:$C$498,'面板-景气指数'!$A108,'[1]面板-分位数'!$J$3:$J$498)</f>
        <v>0.57135714285714279</v>
      </c>
      <c r="W108" s="48">
        <f t="array" ref="W108">SUMPRODUCT(('[1]面板-分位数'!$C$3:$C$498='面板-景气指数'!$A108)*('[1]面板-分位数'!$J$3:$J$498),('[1]面板-分位数'!$C$3:$C$498='面板-景气指数'!$A108)*'[1]面板-分位数'!AB$3:AB$498)/SUMIF('[1]面板-分位数'!$C$3:$C$498,'面板-景气指数'!$A108,'[1]面板-分位数'!$J$3:$J$498)</f>
        <v>0.56057142857142839</v>
      </c>
      <c r="X108" s="48">
        <f t="array" ref="X108">SUMPRODUCT(('[1]面板-分位数'!$C$3:$C$498='面板-景气指数'!$A108)*('[1]面板-分位数'!$J$3:$J$498),('[1]面板-分位数'!$C$3:$C$498='面板-景气指数'!$A108)*'[1]面板-分位数'!AC$3:AC$498)/SUMIF('[1]面板-分位数'!$C$3:$C$498,'面板-景气指数'!$A108,'[1]面板-分位数'!$J$3:$J$498)</f>
        <v>0.53935714285714276</v>
      </c>
      <c r="Y108" s="48">
        <f t="array" ref="Y108">SUMPRODUCT(('[1]面板-分位数'!$C$3:$C$498='面板-景气指数'!$A108)*('[1]面板-分位数'!$J$3:$J$498),('[1]面板-分位数'!$C$3:$C$498='面板-景气指数'!$A108)*'[1]面板-分位数'!AD$3:AD$498)/SUMIF('[1]面板-分位数'!$C$3:$C$498,'面板-景气指数'!$A108,'[1]面板-分位数'!$J$3:$J$498)</f>
        <v>0.56678571428571412</v>
      </c>
      <c r="Z108" s="48">
        <f t="array" ref="Z108">SUMPRODUCT(('[1]面板-分位数'!$C$3:$C$498='面板-景气指数'!$A108)*('[1]面板-分位数'!$J$3:$J$498),('[1]面板-分位数'!$C$3:$C$498='面板-景气指数'!$A108)*'[1]面板-分位数'!AE$3:AE$498)/SUMIF('[1]面板-分位数'!$C$3:$C$498,'面板-景气指数'!$A108,'[1]面板-分位数'!$J$3:$J$498)</f>
        <v>0.59207142857142836</v>
      </c>
      <c r="AA108" s="48">
        <f t="array" ref="AA108">SUMPRODUCT(('[1]面板-分位数'!$C$3:$C$498='面板-景气指数'!$A108)*('[1]面板-分位数'!$J$3:$J$498),('[1]面板-分位数'!$C$3:$C$498='面板-景气指数'!$A108)*'[1]面板-分位数'!AF$3:AF$498)/SUMIF('[1]面板-分位数'!$C$3:$C$498,'面板-景气指数'!$A108,'[1]面板-分位数'!$J$3:$J$498)</f>
        <v>0.63421428571428562</v>
      </c>
      <c r="AB108" s="48">
        <f t="array" ref="AB108">SUMPRODUCT(('[1]面板-分位数'!$C$3:$C$498='面板-景气指数'!$A108)*('[1]面板-分位数'!$J$3:$J$498),('[1]面板-分位数'!$C$3:$C$498='面板-景气指数'!$A108)*'[1]面板-分位数'!AG$3:AG$498)/SUMIF('[1]面板-分位数'!$C$3:$C$498,'面板-景气指数'!$A108,'[1]面板-分位数'!$J$3:$J$498)</f>
        <v>0.73121428571428548</v>
      </c>
      <c r="AC108" s="48">
        <f t="array" ref="AC108">SUMPRODUCT(('[1]面板-分位数'!$C$3:$C$498='面板-景气指数'!$A108)*('[1]面板-分位数'!$J$3:$J$498),('[1]面板-分位数'!$C$3:$C$498='面板-景气指数'!$A108)*'[1]面板-分位数'!AH$3:AH$498)/SUMIF('[1]面板-分位数'!$C$3:$C$498,'面板-景气指数'!$A108,'[1]面板-分位数'!$J$3:$J$498)</f>
        <v>0.69264285714285689</v>
      </c>
      <c r="AD108" s="48">
        <f t="array" ref="AD108">SUMPRODUCT(('[1]面板-分位数'!$C$3:$C$498='面板-景气指数'!$A108)*('[1]面板-分位数'!$J$3:$J$498),('[1]面板-分位数'!$C$3:$C$498='面板-景气指数'!$A108)*'[1]面板-分位数'!AI$3:AI$498)/SUMIF('[1]面板-分位数'!$C$3:$C$498,'面板-景气指数'!$A108,'[1]面板-分位数'!$J$3:$J$498)</f>
        <v>0.71107142857142858</v>
      </c>
      <c r="AE108" s="48">
        <f t="array" ref="AE108">SUMPRODUCT(('[1]面板-分位数'!$C$3:$C$498='面板-景气指数'!$A108)*('[1]面板-分位数'!$J$3:$J$498),('[1]面板-分位数'!$C$3:$C$498='面板-景气指数'!$A108)*'[1]面板-分位数'!AJ$3:AJ$498)/SUMIF('[1]面板-分位数'!$C$3:$C$498,'面板-景气指数'!$A108,'[1]面板-分位数'!$J$3:$J$498)</f>
        <v>0.61464285714285727</v>
      </c>
      <c r="AF108" s="48">
        <f t="array" ref="AF108">SUMPRODUCT(('[1]面板-分位数'!$C$3:$C$498='面板-景气指数'!$A108)*('[1]面板-分位数'!$J$3:$J$498),('[1]面板-分位数'!$C$3:$C$498='面板-景气指数'!$A108)*'[1]面板-分位数'!AK$3:AK$498)/SUMIF('[1]面板-分位数'!$C$3:$C$498,'面板-景气指数'!$A108,'[1]面板-分位数'!$J$3:$J$498)</f>
        <v>0.63285714285714301</v>
      </c>
      <c r="AG108" s="48">
        <f t="array" ref="AG108">SUMPRODUCT(('[1]面板-分位数'!$C$3:$C$498='面板-景气指数'!$A108)*('[1]面板-分位数'!$J$3:$J$498),('[1]面板-分位数'!$C$3:$C$498='面板-景气指数'!$A108)*'[1]面板-分位数'!AL$3:AL$498)/SUMIF('[1]面板-分位数'!$C$3:$C$498,'面板-景气指数'!$A108,'[1]面板-分位数'!$J$3:$J$498)</f>
        <v>0.53385714285714303</v>
      </c>
      <c r="AH108" s="48">
        <f t="array" ref="AH108">SUMPRODUCT(('[1]面板-分位数'!$C$3:$C$498='面板-景气指数'!$A108)*('[1]面板-分位数'!$J$3:$J$498),('[1]面板-分位数'!$C$3:$C$498='面板-景气指数'!$A108)*'[1]面板-分位数'!AM$3:AM$498)/SUMIF('[1]面板-分位数'!$C$3:$C$498,'面板-景气指数'!$A108,'[1]面板-分位数'!$J$3:$J$498)</f>
        <v>0.41142857142857175</v>
      </c>
      <c r="AI108" s="48">
        <f t="array" ref="AI108">SUMPRODUCT(('[1]面板-分位数'!$C$3:$C$498='面板-景气指数'!$A108)*('[1]面板-分位数'!$J$3:$J$498),('[1]面板-分位数'!$C$3:$C$498='面板-景气指数'!$A108)*'[1]面板-分位数'!AN$3:AN$498)/SUMIF('[1]面板-分位数'!$C$3:$C$498,'面板-景气指数'!$A108,'[1]面板-分位数'!$J$3:$J$498)</f>
        <v>0.35092857142857181</v>
      </c>
      <c r="AJ108" s="48">
        <f t="array" ref="AJ108">SUMPRODUCT(('[1]面板-分位数'!$C$3:$C$498='面板-景气指数'!$A108)*('[1]面板-分位数'!$J$3:$J$498),('[1]面板-分位数'!$C$3:$C$498='面板-景气指数'!$A108)*'[1]面板-分位数'!AO$3:AO$498)/SUMIF('[1]面板-分位数'!$C$3:$C$498,'面板-景气指数'!$A108,'[1]面板-分位数'!$J$3:$J$498)</f>
        <v>0.33000000000000035</v>
      </c>
      <c r="AK108" s="48">
        <f t="array" ref="AK108">SUMPRODUCT(('[1]面板-分位数'!$C$3:$C$498='面板-景气指数'!$A108)*('[1]面板-分位数'!$J$3:$J$498),('[1]面板-分位数'!$C$3:$C$498='面板-景气指数'!$A108)*'[1]面板-分位数'!AP$3:AP$498)/SUMIF('[1]面板-分位数'!$C$3:$C$498,'面板-景气指数'!$A108,'[1]面板-分位数'!$J$3:$J$498)</f>
        <v>0.35700000000000037</v>
      </c>
      <c r="AL108" s="48">
        <f t="array" ref="AL108">SUMPRODUCT(('[1]面板-分位数'!$C$3:$C$498='面板-景气指数'!$A108)*('[1]面板-分位数'!$J$3:$J$498),('[1]面板-分位数'!$C$3:$C$498='面板-景气指数'!$A108)*'[1]面板-分位数'!AQ$3:AQ$498)/SUMIF('[1]面板-分位数'!$C$3:$C$498,'面板-景气指数'!$A108,'[1]面板-分位数'!$J$3:$J$498)</f>
        <v>0.40350000000000047</v>
      </c>
      <c r="AM108" s="48">
        <f t="array" ref="AM108">SUMPRODUCT(('[1]面板-分位数'!$C$3:$C$498='面板-景气指数'!$A108)*('[1]面板-分位数'!$J$3:$J$498),('[1]面板-分位数'!$C$3:$C$498='面板-景气指数'!$A108)*'[1]面板-分位数'!AR$3:AR$498)/SUMIF('[1]面板-分位数'!$C$3:$C$498,'面板-景气指数'!$A108,'[1]面板-分位数'!$J$3:$J$498)</f>
        <v>0.41014285714285759</v>
      </c>
      <c r="AN108" s="48">
        <f t="array" ref="AN108">SUMPRODUCT(('[1]面板-分位数'!$C$3:$C$498='面板-景气指数'!$A108)*('[1]面板-分位数'!$J$3:$J$498),('[1]面板-分位数'!$C$3:$C$498='面板-景气指数'!$A108)*'[1]面板-分位数'!AS$3:AS$498)/SUMIF('[1]面板-分位数'!$C$3:$C$498,'面板-景气指数'!$A108,'[1]面板-分位数'!$J$3:$J$498)</f>
        <v>0.34135714285714314</v>
      </c>
      <c r="AO108" s="48">
        <f t="array" ref="AO108">SUMPRODUCT(('[1]面板-分位数'!$C$3:$C$498='面板-景气指数'!$A108)*('[1]面板-分位数'!$J$3:$J$498),('[1]面板-分位数'!$C$3:$C$498='面板-景气指数'!$A108)*'[1]面板-分位数'!AT$3:AT$498)/SUMIF('[1]面板-分位数'!$C$3:$C$498,'面板-景气指数'!$A108,'[1]面板-分位数'!$J$3:$J$498)</f>
        <v>0.32085714285714306</v>
      </c>
      <c r="AP108" s="48">
        <f t="array" ref="AP108">SUMPRODUCT(('[1]面板-分位数'!$C$3:$C$498='面板-景气指数'!$A108)*('[1]面板-分位数'!$J$3:$J$498),('[1]面板-分位数'!$C$3:$C$498='面板-景气指数'!$A108)*'[1]面板-分位数'!AU$3:AU$498)/SUMIF('[1]面板-分位数'!$C$3:$C$498,'面板-景气指数'!$A108,'[1]面板-分位数'!$J$3:$J$498)</f>
        <v>0.23635714285714302</v>
      </c>
      <c r="AQ108" s="48">
        <f t="array" ref="AQ108">SUMPRODUCT(('[1]面板-分位数'!$C$3:$C$498='面板-景气指数'!$A108)*('[1]面板-分位数'!$J$3:$J$498),('[1]面板-分位数'!$C$3:$C$498='面板-景气指数'!$A108)*'[1]面板-分位数'!AV$3:AV$498)/SUMIF('[1]面板-分位数'!$C$3:$C$498,'面板-景气指数'!$A108,'[1]面板-分位数'!$J$3:$J$498)</f>
        <v>0.2677142857142859</v>
      </c>
      <c r="AR108" s="48">
        <f t="array" ref="AR108">SUMPRODUCT(('[1]面板-分位数'!$C$3:$C$498='面板-景气指数'!$A108)*('[1]面板-分位数'!$J$3:$J$498),('[1]面板-分位数'!$C$3:$C$498='面板-景气指数'!$A108)*'[1]面板-分位数'!AW$3:AW$498)/SUMIF('[1]面板-分位数'!$C$3:$C$498,'面板-景气指数'!$A108,'[1]面板-分位数'!$J$3:$J$498)</f>
        <v>0.28800000000000014</v>
      </c>
      <c r="AS108" s="48">
        <f t="array" ref="AS108">SUMPRODUCT(('[1]面板-分位数'!$C$3:$C$498='面板-景气指数'!$A108)*('[1]面板-分位数'!$J$3:$J$498),('[1]面板-分位数'!$C$3:$C$498='面板-景气指数'!$A108)*'[1]面板-分位数'!AX$3:AX$498)/SUMIF('[1]面板-分位数'!$C$3:$C$498,'面板-景气指数'!$A108,'[1]面板-分位数'!$J$3:$J$498)</f>
        <v>0.40521428571428586</v>
      </c>
      <c r="AT108" s="48">
        <f t="array" ref="AT108">SUMPRODUCT(('[1]面板-分位数'!$C$3:$C$498='面板-景气指数'!$A108)*('[1]面板-分位数'!$J$3:$J$498),('[1]面板-分位数'!$C$3:$C$498='面板-景气指数'!$A108)*'[1]面板-分位数'!AY$3:AY$498)/SUMIF('[1]面板-分位数'!$C$3:$C$498,'面板-景气指数'!$A108,'[1]面板-分位数'!$J$3:$J$498)</f>
        <v>0.5537142857142856</v>
      </c>
      <c r="AU108" s="48">
        <f t="array" ref="AU108">SUMPRODUCT(('[1]面板-分位数'!$C$3:$C$498='面板-景气指数'!$A108)*('[1]面板-分位数'!$J$3:$J$498),('[1]面板-分位数'!$C$3:$C$498='面板-景气指数'!$A108)*'[1]面板-分位数'!AZ$3:AZ$498)/SUMIF('[1]面板-分位数'!$C$3:$C$498,'面板-景气指数'!$A108,'[1]面板-分位数'!$J$3:$J$498)</f>
        <v>0.62157142857142844</v>
      </c>
      <c r="AV108" s="48">
        <f t="array" ref="AV108">SUMPRODUCT(('[1]面板-分位数'!$C$3:$C$498='面板-景气指数'!$A108)*('[1]面板-分位数'!$J$3:$J$498),('[1]面板-分位数'!$C$3:$C$498='面板-景气指数'!$A108)*'[1]面板-分位数'!BA$3:BA$498)/SUMIF('[1]面板-分位数'!$C$3:$C$498,'面板-景气指数'!$A108,'[1]面板-分位数'!$J$3:$J$498)</f>
        <v>0.60664285714285704</v>
      </c>
      <c r="AW108" s="48">
        <f t="array" ref="AW108">SUMPRODUCT(('[1]面板-分位数'!$C$3:$C$498='面板-景气指数'!$A108)*('[1]面板-分位数'!$J$3:$J$498),('[1]面板-分位数'!$C$3:$C$498='面板-景气指数'!$A108)*'[1]面板-分位数'!BB$3:BB$498)/SUMIF('[1]面板-分位数'!$C$3:$C$498,'面板-景气指数'!$A108,'[1]面板-分位数'!$J$3:$J$498)</f>
        <v>0.54814285714285715</v>
      </c>
      <c r="AX108" s="48">
        <f t="array" ref="AX108">SUMPRODUCT(('[1]面板-分位数'!$C$3:$C$498='面板-景气指数'!$A108)*('[1]面板-分位数'!$J$3:$J$498),('[1]面板-分位数'!$C$3:$C$498='面板-景气指数'!$A108)*'[1]面板-分位数'!BC$3:BC$498)/SUMIF('[1]面板-分位数'!$C$3:$C$498,'面板-景气指数'!$A108,'[1]面板-分位数'!$J$3:$J$498)</f>
        <v>0.46135714285714269</v>
      </c>
      <c r="AY108" s="48">
        <f t="array" ref="AY108">SUMPRODUCT(('[1]面板-分位数'!$C$3:$C$498='面板-景气指数'!$A108)*('[1]面板-分位数'!$J$3:$J$498),('[1]面板-分位数'!$C$3:$C$498='面板-景气指数'!$A108)*'[1]面板-分位数'!BD$3:BD$498)/SUMIF('[1]面板-分位数'!$C$3:$C$498,'面板-景气指数'!$A108,'[1]面板-分位数'!$J$3:$J$498)</f>
        <v>0.37135714285714272</v>
      </c>
      <c r="AZ108" s="48">
        <f t="array" ref="AZ108">SUMPRODUCT(('[1]面板-分位数'!$C$3:$C$498='面板-景气指数'!$A108)*('[1]面板-分位数'!$J$3:$J$498),('[1]面板-分位数'!$C$3:$C$498='面板-景气指数'!$A108)*'[1]面板-分位数'!BE$3:BE$498)/SUMIF('[1]面板-分位数'!$C$3:$C$498,'面板-景气指数'!$A108,'[1]面板-分位数'!$J$3:$J$498)</f>
        <v>0.32971428571428563</v>
      </c>
      <c r="BA108" s="48">
        <f t="array" ref="BA108">SUMPRODUCT(('[1]面板-分位数'!$C$3:$C$498='面板-景气指数'!$A108)*('[1]面板-分位数'!$J$3:$J$498),('[1]面板-分位数'!$C$3:$C$498='面板-景气指数'!$A108)*'[1]面板-分位数'!BF$3:BF$498)/SUMIF('[1]面板-分位数'!$C$3:$C$498,'面板-景气指数'!$A108,'[1]面板-分位数'!$J$3:$J$498)</f>
        <v>0.36549999999999999</v>
      </c>
      <c r="BB108" s="48">
        <f t="array" ref="BB108">SUMPRODUCT(('[1]面板-分位数'!$C$3:$C$498='面板-景气指数'!$A108)*('[1]面板-分位数'!$J$3:$J$498),('[1]面板-分位数'!$C$3:$C$498='面板-景气指数'!$A108)*'[1]面板-分位数'!BG$3:BG$498)/SUMIF('[1]面板-分位数'!$C$3:$C$498,'面板-景气指数'!$A108,'[1]面板-分位数'!$J$3:$J$498)</f>
        <v>0.39335714285714279</v>
      </c>
      <c r="BC108" s="48">
        <f t="array" ref="BC108">SUMPRODUCT(('[1]面板-分位数'!$C$3:$C$498='面板-景气指数'!$A108)*('[1]面板-分位数'!$J$3:$J$498),('[1]面板-分位数'!$C$3:$C$498='面板-景气指数'!$A108)*'[1]面板-分位数'!BH$3:BH$498)/SUMIF('[1]面板-分位数'!$C$3:$C$498,'面板-景气指数'!$A108,'[1]面板-分位数'!$J$3:$J$498)</f>
        <v>0.4227857142857141</v>
      </c>
      <c r="BD108" s="48">
        <f t="array" ref="BD108">SUMPRODUCT(('[1]面板-分位数'!$C$3:$C$498='面板-景气指数'!$A108)*('[1]面板-分位数'!$J$3:$J$498),('[1]面板-分位数'!$C$3:$C$498='面板-景气指数'!$A108)*'[1]面板-分位数'!BI$3:BI$498)/SUMIF('[1]面板-分位数'!$C$3:$C$498,'面板-景气指数'!$A108,'[1]面板-分位数'!$J$3:$J$498)</f>
        <v>0.38128571428571412</v>
      </c>
      <c r="BE108" s="48">
        <f t="array" ref="BE108">SUMPRODUCT(('[1]面板-分位数'!$C$3:$C$498='面板-景气指数'!$A108)*('[1]面板-分位数'!$J$3:$J$498),('[1]面板-分位数'!$C$3:$C$498='面板-景气指数'!$A108)*'[1]面板-分位数'!BJ$3:BJ$498)/SUMIF('[1]面板-分位数'!$C$3:$C$498,'面板-景气指数'!$A108,'[1]面板-分位数'!$J$3:$J$498)</f>
        <v>0.32800000000000001</v>
      </c>
      <c r="BF108" s="48">
        <f t="array" ref="BF108">SUMPRODUCT(('[1]面板-分位数'!$C$3:$C$498='面板-景气指数'!$A108)*('[1]面板-分位数'!$J$3:$J$498),('[1]面板-分位数'!$C$3:$C$498='面板-景气指数'!$A108)*'[1]面板-分位数'!BK$3:BK$498)/SUMIF('[1]面板-分位数'!$C$3:$C$498,'面板-景气指数'!$A108,'[1]面板-分位数'!$J$3:$J$498)</f>
        <v>0.45592857142857129</v>
      </c>
      <c r="BG108" s="48">
        <f t="array" ref="BG108">SUMPRODUCT(('[1]面板-分位数'!$C$3:$C$498='面板-景气指数'!$A108)*('[1]面板-分位数'!$J$3:$J$498),('[1]面板-分位数'!$C$3:$C$498='面板-景气指数'!$A108)*'[1]面板-分位数'!BL$3:BL$498)/SUMIF('[1]面板-分位数'!$C$3:$C$498,'面板-景气指数'!$A108,'[1]面板-分位数'!$J$3:$J$498)</f>
        <v>0.57378571428571401</v>
      </c>
      <c r="BH108" s="48">
        <f t="array" ref="BH108">SUMPRODUCT(('[1]面板-分位数'!$C$3:$C$498='面板-景气指数'!$A108)*('[1]面板-分位数'!$J$3:$J$498),('[1]面板-分位数'!$C$3:$C$498='面板-景气指数'!$A108)*'[1]面板-分位数'!BM$3:BM$498)/SUMIF('[1]面板-分位数'!$C$3:$C$498,'面板-景气指数'!$A108,'[1]面板-分位数'!$J$3:$J$498)</f>
        <v>0.6113571428571426</v>
      </c>
      <c r="BI108" s="48">
        <f t="array" ref="BI108">SUMPRODUCT(('[1]面板-分位数'!$C$3:$C$498='面板-景气指数'!$A108)*('[1]面板-分位数'!$J$3:$J$498),('[1]面板-分位数'!$C$3:$C$498='面板-景气指数'!$A108)*'[1]面板-分位数'!BN$3:BN$498)/SUMIF('[1]面板-分位数'!$C$3:$C$498,'面板-景气指数'!$A108,'[1]面板-分位数'!$J$3:$J$498)</f>
        <v>0.64171428571428535</v>
      </c>
      <c r="BJ108" s="48">
        <f t="array" ref="BJ108">SUMPRODUCT(('[1]面板-分位数'!$C$3:$C$498='面板-景气指数'!$A108)*('[1]面板-分位数'!$J$3:$J$498),('[1]面板-分位数'!$C$3:$C$498='面板-景气指数'!$A108)*'[1]面板-分位数'!BO$3:BO$498)/SUMIF('[1]面板-分位数'!$C$3:$C$498,'面板-景气指数'!$A108,'[1]面板-分位数'!$J$3:$J$498)</f>
        <v>0.70435714285714257</v>
      </c>
      <c r="BK108" s="48">
        <f t="array" ref="BK108">SUMPRODUCT(('[1]面板-分位数'!$C$3:$C$498='面板-景气指数'!$A108)*('[1]面板-分位数'!$J$3:$J$498),('[1]面板-分位数'!$C$3:$C$498='面板-景气指数'!$A108)*'[1]面板-分位数'!BP$3:BP$498)/SUMIF('[1]面板-分位数'!$C$3:$C$498,'面板-景气指数'!$A108,'[1]面板-分位数'!$J$3:$J$498)</f>
        <v>0.7205714285714282</v>
      </c>
      <c r="BL108" s="48">
        <f t="array" ref="BL108">SUMPRODUCT(('[1]面板-分位数'!$C$3:$C$498='面板-景气指数'!$A108)*('[1]面板-分位数'!$J$3:$J$498),('[1]面板-分位数'!$C$3:$C$498='面板-景气指数'!$A108)*'[1]面板-分位数'!BQ$3:BQ$498)/SUMIF('[1]面板-分位数'!$C$3:$C$498,'面板-景气指数'!$A108,'[1]面板-分位数'!$J$3:$J$498)</f>
        <v>0.74092857142857116</v>
      </c>
      <c r="BM108" s="48">
        <f t="array" ref="BM108">SUMPRODUCT(('[1]面板-分位数'!$C$3:$C$498='面板-景气指数'!$A108)*('[1]面板-分位数'!$J$3:$J$498),('[1]面板-分位数'!$C$3:$C$498='面板-景气指数'!$A108)*'[1]面板-分位数'!BR$3:BR$498)/SUMIF('[1]面板-分位数'!$C$3:$C$498,'面板-景气指数'!$A108,'[1]面板-分位数'!$J$3:$J$498)</f>
        <v>0.72899999999999976</v>
      </c>
      <c r="BN108" s="48">
        <f t="array" ref="BN108">SUMPRODUCT(('[1]面板-分位数'!$C$3:$C$498='面板-景气指数'!$A108)*('[1]面板-分位数'!$J$3:$J$498),('[1]面板-分位数'!$C$3:$C$498='面板-景气指数'!$A108)*'[1]面板-分位数'!BS$3:BS$498)/SUMIF('[1]面板-分位数'!$C$3:$C$498,'面板-景气指数'!$A108,'[1]面板-分位数'!$J$3:$J$498)</f>
        <v>0.72249999999999981</v>
      </c>
      <c r="BO108" s="48">
        <f t="array" ref="BO108">SUMPRODUCT(('[1]面板-分位数'!$C$3:$C$498='面板-景气指数'!$A108)*('[1]面板-分位数'!$J$3:$J$498),('[1]面板-分位数'!$C$3:$C$498='面板-景气指数'!$A108)*'[1]面板-分位数'!BT$3:BT$498)/SUMIF('[1]面板-分位数'!$C$3:$C$498,'面板-景气指数'!$A108,'[1]面板-分位数'!$J$3:$J$498)</f>
        <v>0.72749999999999981</v>
      </c>
      <c r="BP108" s="48">
        <f t="array" ref="BP108">SUMPRODUCT(('[1]面板-分位数'!$C$3:$C$498='面板-景气指数'!$A108)*('[1]面板-分位数'!$J$3:$J$498),('[1]面板-分位数'!$C$3:$C$498='面板-景气指数'!$A108)*'[1]面板-分位数'!BU$3:BU$498)/SUMIF('[1]面板-分位数'!$C$3:$C$498,'面板-景气指数'!$A108,'[1]面板-分位数'!$J$3:$J$498)</f>
        <v>0.72457142857142831</v>
      </c>
      <c r="BQ108" s="48">
        <f t="array" ref="BQ108">SUMPRODUCT(('[1]面板-分位数'!$C$3:$C$498='面板-景气指数'!$A108)*('[1]面板-分位数'!$J$3:$J$498),('[1]面板-分位数'!$C$3:$C$498='面板-景气指数'!$A108)*'[1]面板-分位数'!BV$3:BV$498)/SUMIF('[1]面板-分位数'!$C$3:$C$498,'面板-景气指数'!$A108,'[1]面板-分位数'!$J$3:$J$498)</f>
        <v>0.71557142857142841</v>
      </c>
      <c r="BR108" s="48">
        <f t="array" ref="BR108">SUMPRODUCT(('[1]面板-分位数'!$C$3:$C$498='面板-景气指数'!$A108)*('[1]面板-分位数'!$J$3:$J$498),('[1]面板-分位数'!$C$3:$C$498='面板-景气指数'!$A108)*'[1]面板-分位数'!BW$3:BW$498)/SUMIF('[1]面板-分位数'!$C$3:$C$498,'面板-景气指数'!$A108,'[1]面板-分位数'!$J$3:$J$498)</f>
        <v>0.71335714285714269</v>
      </c>
      <c r="BS108" s="48">
        <f t="array" ref="BS108">SUMPRODUCT(('[1]面板-分位数'!$C$3:$C$498='面板-景气指数'!$A108)*('[1]面板-分位数'!$J$3:$J$498),('[1]面板-分位数'!$C$3:$C$498='面板-景气指数'!$A108)*'[1]面板-分位数'!BX$3:BX$498)/SUMIF('[1]面板-分位数'!$C$3:$C$498,'面板-景气指数'!$A108,'[1]面板-分位数'!$J$3:$J$498)</f>
        <v>0.67721428571428566</v>
      </c>
      <c r="BT108" s="48">
        <f t="array" ref="BT108">SUMPRODUCT(('[1]面板-分位数'!$C$3:$C$498='面板-景气指数'!$A108)*('[1]面板-分位数'!$J$3:$J$498),('[1]面板-分位数'!$C$3:$C$498='面板-景气指数'!$A108)*'[1]面板-分位数'!BY$3:BY$498)/SUMIF('[1]面板-分位数'!$C$3:$C$498,'面板-景气指数'!$A108,'[1]面板-分位数'!$J$3:$J$498)</f>
        <v>0.52235714285714285</v>
      </c>
      <c r="BU108" s="48">
        <f t="array" ref="BU108">SUMPRODUCT(('[1]面板-分位数'!$C$3:$C$498='面板-景气指数'!$A108)*('[1]面板-分位数'!$J$3:$J$498),('[1]面板-分位数'!$C$3:$C$498='面板-景气指数'!$A108)*'[1]面板-分位数'!BZ$3:BZ$498)/SUMIF('[1]面板-分位数'!$C$3:$C$498,'面板-景气指数'!$A108,'[1]面板-分位数'!$J$3:$J$498)</f>
        <v>0.49364285714285722</v>
      </c>
      <c r="BV108" s="48">
        <f t="array" ref="BV108">SUMPRODUCT(('[1]面板-分位数'!$C$3:$C$498='面板-景气指数'!$A108)*('[1]面板-分位数'!$J$3:$J$498),('[1]面板-分位数'!$C$3:$C$498='面板-景气指数'!$A108)*'[1]面板-分位数'!CA$3:CA$498)/SUMIF('[1]面板-分位数'!$C$3:$C$498,'面板-景气指数'!$A108,'[1]面板-分位数'!$J$3:$J$498)</f>
        <v>0.4876428571428571</v>
      </c>
      <c r="BW108" s="48">
        <f t="array" ref="BW108">SUMPRODUCT(('[1]面板-分位数'!$C$3:$C$498='面板-景气指数'!$A108)*('[1]面板-分位数'!$J$3:$J$498),('[1]面板-分位数'!$C$3:$C$498='面板-景气指数'!$A108)*'[1]面板-分位数'!CB$3:CB$498)/SUMIF('[1]面板-分位数'!$C$3:$C$498,'面板-景气指数'!$A108,'[1]面板-分位数'!$J$3:$J$498)</f>
        <v>0.53807142857142864</v>
      </c>
      <c r="BX108" s="48">
        <f t="array" ref="BX108">SUMPRODUCT(('[1]面板-分位数'!$C$3:$C$498='面板-景气指数'!$A108)*('[1]面板-分位数'!$J$3:$J$498),('[1]面板-分位数'!$C$3:$C$498='面板-景气指数'!$A108)*'[1]面板-分位数'!CC$3:CC$498)/SUMIF('[1]面板-分位数'!$C$3:$C$498,'面板-景气指数'!$A108,'[1]面板-分位数'!$J$3:$J$498)</f>
        <v>0.44928571428571445</v>
      </c>
      <c r="BY108" s="48">
        <f t="array" ref="BY108">SUMPRODUCT(('[1]面板-分位数'!$C$3:$C$498='面板-景气指数'!$A108)*('[1]面板-分位数'!$J$3:$J$498),('[1]面板-分位数'!$C$3:$C$498='面板-景气指数'!$A108)*'[1]面板-分位数'!CD$3:CD$498)/SUMIF('[1]面板-分位数'!$C$3:$C$498,'面板-景气指数'!$A108,'[1]面板-分位数'!$J$3:$J$498)</f>
        <v>0.42357142857142871</v>
      </c>
      <c r="BZ108" s="48">
        <f t="array" ref="BZ108">SUMPRODUCT(('[1]面板-分位数'!$C$3:$C$498='面板-景气指数'!$A108)*('[1]面板-分位数'!$J$3:$J$498),('[1]面板-分位数'!$C$3:$C$498='面板-景气指数'!$A108)*'[1]面板-分位数'!CE$3:CE$498)/SUMIF('[1]面板-分位数'!$C$3:$C$498,'面板-景气指数'!$A108,'[1]面板-分位数'!$J$3:$J$498)</f>
        <v>0.44428571428571451</v>
      </c>
      <c r="CA108" s="48">
        <f t="array" ref="CA108">SUMPRODUCT(('[1]面板-分位数'!$C$3:$C$498='面板-景气指数'!$A108)*('[1]面板-分位数'!$J$3:$J$498),('[1]面板-分位数'!$C$3:$C$498='面板-景气指数'!$A108)*'[1]面板-分位数'!CF$3:CF$498)/SUMIF('[1]面板-分位数'!$C$3:$C$498,'面板-景气指数'!$A108,'[1]面板-分位数'!$J$3:$J$498)</f>
        <v>0.41135714285714303</v>
      </c>
      <c r="CB108" s="48">
        <f t="array" ref="CB108">SUMPRODUCT(('[1]面板-分位数'!$C$3:$C$498='面板-景气指数'!$A108)*('[1]面板-分位数'!$J$3:$J$498),('[1]面板-分位数'!$C$3:$C$498='面板-景气指数'!$A108)*'[1]面板-分位数'!CG$3:CG$498)/SUMIF('[1]面板-分位数'!$C$3:$C$498,'面板-景气指数'!$A108,'[1]面板-分位数'!$J$3:$J$498)</f>
        <v>0.48614285714285727</v>
      </c>
      <c r="CC108" s="48">
        <f t="array" ref="CC108">SUMPRODUCT(('[1]面板-分位数'!$C$3:$C$498='面板-景气指数'!$A108)*('[1]面板-分位数'!$J$3:$J$498),('[1]面板-分位数'!$C$3:$C$498='面板-景气指数'!$A108)*'[1]面板-分位数'!CH$3:CH$498)/SUMIF('[1]面板-分位数'!$C$3:$C$498,'面板-景气指数'!$A108,'[1]面板-分位数'!$J$3:$J$498)</f>
        <v>0.5178571428571429</v>
      </c>
      <c r="CD108" s="48">
        <f t="array" ref="CD108">SUMPRODUCT(('[1]面板-分位数'!$C$3:$C$498='面板-景气指数'!$A108)*('[1]面板-分位数'!$J$3:$J$498),('[1]面板-分位数'!$C$3:$C$498='面板-景气指数'!$A108)*'[1]面板-分位数'!CI$3:CI$498)/SUMIF('[1]面板-分位数'!$C$3:$C$498,'面板-景气指数'!$A108,'[1]面板-分位数'!$J$3:$J$498)</f>
        <v>0.60907142857142849</v>
      </c>
      <c r="CE108" s="48">
        <f t="array" ref="CE108">SUMPRODUCT(('[1]面板-分位数'!$C$3:$C$498='面板-景气指数'!$A108)*('[1]面板-分位数'!$J$3:$J$498),('[1]面板-分位数'!$C$3:$C$498='面板-景气指数'!$A108)*'[1]面板-分位数'!CJ$3:CJ$498)/SUMIF('[1]面板-分位数'!$C$3:$C$498,'面板-景气指数'!$A108,'[1]面板-分位数'!$J$3:$J$498)</f>
        <v>0.50321428571428584</v>
      </c>
      <c r="CF108" s="48">
        <f t="array" ref="CF108">SUMPRODUCT(('[1]面板-分位数'!$C$3:$C$498='面板-景气指数'!$A108)*('[1]面板-分位数'!$J$3:$J$498),('[1]面板-分位数'!$C$3:$C$498='面板-景气指数'!$A108)*'[1]面板-分位数'!CK$3:CK$498)/SUMIF('[1]面板-分位数'!$C$3:$C$498,'面板-景气指数'!$A108,'[1]面板-分位数'!$J$3:$J$498)</f>
        <v>0.44821428571428579</v>
      </c>
      <c r="CG108" s="48">
        <f t="array" ref="CG108">SUMPRODUCT(('[1]面板-分位数'!$C$3:$C$498='面板-景气指数'!$A108)*('[1]面板-分位数'!$J$3:$J$498),('[1]面板-分位数'!$C$3:$C$498='面板-景气指数'!$A108)*'[1]面板-分位数'!CL$3:CL$498)/SUMIF('[1]面板-分位数'!$C$3:$C$498,'面板-景气指数'!$A108,'[1]面板-分位数'!$J$3:$J$498)</f>
        <v>0.38778571428571451</v>
      </c>
      <c r="CH108" s="48">
        <f t="array" ref="CH108">SUMPRODUCT(('[1]面板-分位数'!$C$3:$C$498='面板-景气指数'!$A108)*('[1]面板-分位数'!$J$3:$J$498),('[1]面板-分位数'!$C$3:$C$498='面板-景气指数'!$A108)*'[1]面板-分位数'!CM$3:CM$498)/SUMIF('[1]面板-分位数'!$C$3:$C$498,'面板-景气指数'!$A108,'[1]面板-分位数'!$J$3:$J$498)</f>
        <v>0.42800000000000032</v>
      </c>
      <c r="CI108" s="48">
        <f t="array" ref="CI108">SUMPRODUCT(('[1]面板-分位数'!$C$3:$C$498='面板-景气指数'!$A108)*('[1]面板-分位数'!$J$3:$J$498),('[1]面板-分位数'!$C$3:$C$498='面板-景气指数'!$A108)*'[1]面板-分位数'!CN$3:CN$498)/SUMIF('[1]面板-分位数'!$C$3:$C$498,'面板-景气指数'!$A108,'[1]面板-分位数'!$J$3:$J$498)</f>
        <v>0.41142857142857175</v>
      </c>
      <c r="CJ108" s="48">
        <f t="array" ref="CJ108">SUMPRODUCT(('[1]面板-分位数'!$C$3:$C$498='面板-景气指数'!$A108)*('[1]面板-分位数'!$J$3:$J$498),('[1]面板-分位数'!$C$3:$C$498='面板-景气指数'!$A108)*'[1]面板-分位数'!CO$3:CO$498)/SUMIF('[1]面板-分位数'!$C$3:$C$498,'面板-景气指数'!$A108,'[1]面板-分位数'!$J$3:$J$498)</f>
        <v>0.43885714285714317</v>
      </c>
      <c r="CK108" s="48">
        <f t="array" ref="CK108">SUMPRODUCT(('[1]面板-分位数'!$C$3:$C$498='面板-景气指数'!$A108)*('[1]面板-分位数'!$J$3:$J$498),('[1]面板-分位数'!$C$3:$C$498='面板-景气指数'!$A108)*'[1]面板-分位数'!CP$3:CP$498)/SUMIF('[1]面板-分位数'!$C$3:$C$498,'面板-景气指数'!$A108,'[1]面板-分位数'!$J$3:$J$498)</f>
        <v>0.42757142857142871</v>
      </c>
      <c r="CL108" s="48">
        <f t="array" ref="CL108">SUMPRODUCT(('[1]面板-分位数'!$C$3:$C$498='面板-景气指数'!$A108)*('[1]面板-分位数'!$J$3:$J$498),('[1]面板-分位数'!$C$3:$C$498='面板-景气指数'!$A108)*'[1]面板-分位数'!CQ$3:CQ$498)/SUMIF('[1]面板-分位数'!$C$3:$C$498,'面板-景气指数'!$A108,'[1]面板-分位数'!$J$3:$J$498)</f>
        <v>0.4170000000000002</v>
      </c>
      <c r="CM108" s="48">
        <f t="array" ref="CM108">SUMPRODUCT(('[1]面板-分位数'!$C$3:$C$498='面板-景气指数'!$A108)*('[1]面板-分位数'!$J$3:$J$498),('[1]面板-分位数'!$C$3:$C$498='面板-景气指数'!$A108)*'[1]面板-分位数'!CR$3:CR$498)/SUMIF('[1]面板-分位数'!$C$3:$C$498,'面板-景气指数'!$A108,'[1]面板-分位数'!$J$3:$J$498)</f>
        <v>0.46021428571428591</v>
      </c>
      <c r="CN108" s="48">
        <f t="array" ref="CN108">SUMPRODUCT(('[1]面板-分位数'!$C$3:$C$498='面板-景气指数'!$A108)*('[1]面板-分位数'!$J$3:$J$498),('[1]面板-分位数'!$C$3:$C$498='面板-景气指数'!$A108)*'[1]面板-分位数'!CS$3:CS$498)/SUMIF('[1]面板-分位数'!$C$3:$C$498,'面板-景气指数'!$A108,'[1]面板-分位数'!$J$3:$J$498)</f>
        <v>0.48200000000000026</v>
      </c>
      <c r="CO108" s="48">
        <f t="array" ref="CO108">SUMPRODUCT(('[1]面板-分位数'!$C$3:$C$498='面板-景气指数'!$A108)*('[1]面板-分位数'!$J$3:$J$498),('[1]面板-分位数'!$C$3:$C$498='面板-景气指数'!$A108)*'[1]面板-分位数'!CT$3:CT$498)/SUMIF('[1]面板-分位数'!$C$3:$C$498,'面板-景气指数'!$A108,'[1]面板-分位数'!$J$3:$J$498)</f>
        <v>0.58314285714285718</v>
      </c>
      <c r="CP108" s="48">
        <f t="array" ref="CP108">SUMPRODUCT(('[1]面板-分位数'!$C$3:$C$498='面板-景气指数'!$A108)*('[1]面板-分位数'!$J$3:$J$498),('[1]面板-分位数'!$C$3:$C$498='面板-景气指数'!$A108)*'[1]面板-分位数'!CU$3:CU$498)/SUMIF('[1]面板-分位数'!$C$3:$C$498,'面板-景气指数'!$A108,'[1]面板-分位数'!$J$3:$J$498)</f>
        <v>0.66607142857142854</v>
      </c>
      <c r="CQ108" s="48">
        <f t="array" ref="CQ108">SUMPRODUCT(('[1]面板-分位数'!$C$3:$C$498='面板-景气指数'!$A108)*('[1]面板-分位数'!$J$3:$J$498),('[1]面板-分位数'!$C$3:$C$498='面板-景气指数'!$A108)*'[1]面板-分位数'!CV$3:CV$498)/SUMIF('[1]面板-分位数'!$C$3:$C$498,'面板-景气指数'!$A108,'[1]面板-分位数'!$J$3:$J$498)</f>
        <v>0.71621428571428558</v>
      </c>
      <c r="CR108" s="48">
        <f t="array" ref="CR108">SUMPRODUCT(('[1]面板-分位数'!$C$3:$C$498='面板-景气指数'!$A108)*('[1]面板-分位数'!$J$3:$J$498),('[1]面板-分位数'!$C$3:$C$498='面板-景气指数'!$A108)*'[1]面板-分位数'!CW$3:CW$498)/SUMIF('[1]面板-分位数'!$C$3:$C$498,'面板-景气指数'!$A108,'[1]面板-分位数'!$J$3:$J$498)</f>
        <v>0.73149999999999993</v>
      </c>
      <c r="CS108" s="48">
        <f t="array" ref="CS108">SUMPRODUCT(('[1]面板-分位数'!$C$3:$C$498='面板-景气指数'!$A108)*('[1]面板-分位数'!$J$3:$J$498),('[1]面板-分位数'!$C$3:$C$498='面板-景气指数'!$A108)*'[1]面板-分位数'!CX$3:CX$498)/SUMIF('[1]面板-分位数'!$C$3:$C$498,'面板-景气指数'!$A108,'[1]面板-分位数'!$J$3:$J$498)</f>
        <v>0.74449999999999972</v>
      </c>
      <c r="CT108" s="48">
        <f t="array" ref="CT108">SUMPRODUCT(('[1]面板-分位数'!$C$3:$C$498='面板-景气指数'!$A108)*('[1]面板-分位数'!$J$3:$J$498),('[1]面板-分位数'!$C$3:$C$498='面板-景气指数'!$A108)*'[1]面板-分位数'!CY$3:CY$498)/SUMIF('[1]面板-分位数'!$C$3:$C$498,'面板-景气指数'!$A108,'[1]面板-分位数'!$J$3:$J$498)</f>
        <v>0.71828571428571419</v>
      </c>
      <c r="CU108" s="48">
        <f t="array" ref="CU108">SUMPRODUCT(('[1]面板-分位数'!$C$3:$C$498='面板-景气指数'!$A108)*('[1]面板-分位数'!$J$3:$J$498),('[1]面板-分位数'!$C$3:$C$498='面板-景气指数'!$A108)*'[1]面板-分位数'!CZ$3:CZ$498)/SUMIF('[1]面板-分位数'!$C$3:$C$498,'面板-景气指数'!$A108,'[1]面板-分位数'!$J$3:$J$498)</f>
        <v>0.72842857142857143</v>
      </c>
      <c r="CV108" s="48">
        <f t="array" ref="CV108">SUMPRODUCT(('[1]面板-分位数'!$C$3:$C$498='面板-景气指数'!$A108)*('[1]面板-分位数'!$J$3:$J$498),('[1]面板-分位数'!$C$3:$C$498='面板-景气指数'!$A108)*'[1]面板-分位数'!DA$3:DA$498)/SUMIF('[1]面板-分位数'!$C$3:$C$498,'面板-景气指数'!$A108,'[1]面板-分位数'!$J$3:$J$498)</f>
        <v>0.49114285714285705</v>
      </c>
    </row>
    <row r="109" spans="1:100" x14ac:dyDescent="0.2">
      <c r="A109" s="46" t="s">
        <v>112</v>
      </c>
      <c r="B109" s="47">
        <f t="shared" si="25"/>
        <v>-2.670000000000003</v>
      </c>
      <c r="C109" s="47">
        <f t="shared" si="27"/>
        <v>11.639999999999985</v>
      </c>
      <c r="D109" s="49">
        <f t="shared" si="26"/>
        <v>19.609935429826983</v>
      </c>
      <c r="E109" s="47"/>
      <c r="F109" s="48">
        <f t="array" ref="F109">SUMPRODUCT(('[1]面板-分位数'!$C$3:$C$498='面板-景气指数'!$A109)*('[1]面板-分位数'!$J$3:$J$498),('[1]面板-分位数'!$C$3:$C$498='面板-景气指数'!$A109)*'[1]面板-分位数'!K$3:K$498)/SUMIF('[1]面板-分位数'!$C$3:$C$498,'面板-景气指数'!$A109,'[1]面板-分位数'!$J$3:$J$498)</f>
        <v>0.23819999999999977</v>
      </c>
      <c r="G109" s="48">
        <f t="array" ref="G109">SUMPRODUCT(('[1]面板-分位数'!$C$3:$C$498='面板-景气指数'!$A109)*('[1]面板-分位数'!$J$3:$J$498),('[1]面板-分位数'!$C$3:$C$498='面板-景气指数'!$A109)*'[1]面板-分位数'!L$3:L$498)/SUMIF('[1]面板-分位数'!$C$3:$C$498,'面板-景气指数'!$A109,'[1]面板-分位数'!$J$3:$J$498)</f>
        <v>0.23589999999999975</v>
      </c>
      <c r="H109" s="48">
        <f t="array" ref="H109">SUMPRODUCT(('[1]面板-分位数'!$C$3:$C$498='面板-景气指数'!$A109)*('[1]面板-分位数'!$J$3:$J$498),('[1]面板-分位数'!$C$3:$C$498='面板-景气指数'!$A109)*'[1]面板-分位数'!M$3:M$498)/SUMIF('[1]面板-分位数'!$C$3:$C$498,'面板-景气指数'!$A109,'[1]面板-分位数'!$J$3:$J$498)</f>
        <v>0.21419999999999986</v>
      </c>
      <c r="I109" s="48">
        <f t="array" ref="I109">SUMPRODUCT(('[1]面板-分位数'!$C$3:$C$498='面板-景气指数'!$A109)*('[1]面板-分位数'!$J$3:$J$498),('[1]面板-分位数'!$C$3:$C$498='面板-景气指数'!$A109)*'[1]面板-分位数'!N$3:N$498)/SUMIF('[1]面板-分位数'!$C$3:$C$498,'面板-景气指数'!$A109,'[1]面板-分位数'!$J$3:$J$498)</f>
        <v>0.17539999999999986</v>
      </c>
      <c r="J109" s="48">
        <f t="array" ref="J109">SUMPRODUCT(('[1]面板-分位数'!$C$3:$C$498='面板-景气指数'!$A109)*('[1]面板-分位数'!$J$3:$J$498),('[1]面板-分位数'!$C$3:$C$498='面板-景气指数'!$A109)*'[1]面板-分位数'!O$3:O$498)/SUMIF('[1]面板-分位数'!$C$3:$C$498,'面板-景气指数'!$A109,'[1]面板-分位数'!$J$3:$J$498)</f>
        <v>0.1194999999999999</v>
      </c>
      <c r="K109" s="48">
        <f t="array" ref="K109">SUMPRODUCT(('[1]面板-分位数'!$C$3:$C$498='面板-景气指数'!$A109)*('[1]面板-分位数'!$J$3:$J$498),('[1]面板-分位数'!$C$3:$C$498='面板-景气指数'!$A109)*'[1]面板-分位数'!P$3:P$498)/SUMIF('[1]面板-分位数'!$C$3:$C$498,'面板-景气指数'!$A109,'[1]面板-分位数'!$J$3:$J$498)</f>
        <v>9.4699999999999909E-2</v>
      </c>
      <c r="L109" s="48">
        <f t="array" ref="L109">SUMPRODUCT(('[1]面板-分位数'!$C$3:$C$498='面板-景气指数'!$A109)*('[1]面板-分位数'!$J$3:$J$498),('[1]面板-分位数'!$C$3:$C$498='面板-景气指数'!$A109)*'[1]面板-分位数'!Q$3:Q$498)/SUMIF('[1]面板-分位数'!$C$3:$C$498,'面板-景气指数'!$A109,'[1]面板-分位数'!$J$3:$J$498)</f>
        <v>9.5799999999999899E-2</v>
      </c>
      <c r="M109" s="48">
        <f t="array" ref="M109">SUMPRODUCT(('[1]面板-分位数'!$C$3:$C$498='面板-景气指数'!$A109)*('[1]面板-分位数'!$J$3:$J$498),('[1]面板-分位数'!$C$3:$C$498='面板-景气指数'!$A109)*'[1]面板-分位数'!R$3:R$498)/SUMIF('[1]面板-分位数'!$C$3:$C$498,'面板-景气指数'!$A109,'[1]面板-分位数'!$J$3:$J$498)</f>
        <v>7.979999999999994E-2</v>
      </c>
      <c r="N109" s="48">
        <f t="array" ref="N109">SUMPRODUCT(('[1]面板-分位数'!$C$3:$C$498='面板-景气指数'!$A109)*('[1]面板-分位数'!$J$3:$J$498),('[1]面板-分位数'!$C$3:$C$498='面板-景气指数'!$A109)*'[1]面板-分位数'!S$3:S$498)/SUMIF('[1]面板-分位数'!$C$3:$C$498,'面板-景气指数'!$A109,'[1]面板-分位数'!$J$3:$J$498)</f>
        <v>5.5999999999999953E-2</v>
      </c>
      <c r="O109" s="48">
        <f t="array" ref="O109">SUMPRODUCT(('[1]面板-分位数'!$C$3:$C$498='面板-景气指数'!$A109)*('[1]面板-分位数'!$J$3:$J$498),('[1]面板-分位数'!$C$3:$C$498='面板-景气指数'!$A109)*'[1]面板-分位数'!T$3:T$498)/SUMIF('[1]面板-分位数'!$C$3:$C$498,'面板-景气指数'!$A109,'[1]面板-分位数'!$J$3:$J$498)</f>
        <v>4.2299999999999949E-2</v>
      </c>
      <c r="P109" s="48">
        <f t="array" ref="P109">SUMPRODUCT(('[1]面板-分位数'!$C$3:$C$498='面板-景气指数'!$A109)*('[1]面板-分位数'!$J$3:$J$498),('[1]面板-分位数'!$C$3:$C$498='面板-景气指数'!$A109)*'[1]面板-分位数'!U$3:U$498)/SUMIF('[1]面板-分位数'!$C$3:$C$498,'面板-景气指数'!$A109,'[1]面板-分位数'!$J$3:$J$498)</f>
        <v>9.5799999999999857E-2</v>
      </c>
      <c r="Q109" s="48">
        <f t="array" ref="Q109">SUMPRODUCT(('[1]面板-分位数'!$C$3:$C$498='面板-景气指数'!$A109)*('[1]面板-分位数'!$J$3:$J$498),('[1]面板-分位数'!$C$3:$C$498='面板-景气指数'!$A109)*'[1]面板-分位数'!V$3:V$498)/SUMIF('[1]面板-分位数'!$C$3:$C$498,'面板-景气指数'!$A109,'[1]面板-分位数'!$J$3:$J$498)</f>
        <v>0.40900000000000014</v>
      </c>
      <c r="R109" s="48">
        <f t="array" ref="R109">SUMPRODUCT(('[1]面板-分位数'!$C$3:$C$498='面板-景气指数'!$A109)*('[1]面板-分位数'!$J$3:$J$498),('[1]面板-分位数'!$C$3:$C$498='面板-景气指数'!$A109)*'[1]面板-分位数'!W$3:W$498)/SUMIF('[1]面板-分位数'!$C$3:$C$498,'面板-景气指数'!$A109,'[1]面板-分位数'!$J$3:$J$498)</f>
        <v>0.20709999999999978</v>
      </c>
      <c r="S109" s="48">
        <f t="array" ref="S109">SUMPRODUCT(('[1]面板-分位数'!$C$3:$C$498='面板-景气指数'!$A109)*('[1]面板-分位数'!$J$3:$J$498),('[1]面板-分位数'!$C$3:$C$498='面板-景气指数'!$A109)*'[1]面板-分位数'!X$3:X$498)/SUMIF('[1]面板-分位数'!$C$3:$C$498,'面板-景气指数'!$A109,'[1]面板-分位数'!$J$3:$J$498)</f>
        <v>0.26259999999999978</v>
      </c>
      <c r="T109" s="48">
        <f t="array" ref="T109">SUMPRODUCT(('[1]面板-分位数'!$C$3:$C$498='面板-景气指数'!$A109)*('[1]面板-分位数'!$J$3:$J$498),('[1]面板-分位数'!$C$3:$C$498='面板-景气指数'!$A109)*'[1]面板-分位数'!Y$3:Y$498)/SUMIF('[1]面板-分位数'!$C$3:$C$498,'面板-景气指数'!$A109,'[1]面板-分位数'!$J$3:$J$498)</f>
        <v>0.33769999999999983</v>
      </c>
      <c r="U109" s="48">
        <f t="array" ref="U109">SUMPRODUCT(('[1]面板-分位数'!$C$3:$C$498='面板-景气指数'!$A109)*('[1]面板-分位数'!$J$3:$J$498),('[1]面板-分位数'!$C$3:$C$498='面板-景气指数'!$A109)*'[1]面板-分位数'!Z$3:Z$498)/SUMIF('[1]面板-分位数'!$C$3:$C$498,'面板-景气指数'!$A109,'[1]面板-分位数'!$J$3:$J$498)</f>
        <v>0.32159999999999977</v>
      </c>
      <c r="V109" s="48">
        <f t="array" ref="V109">SUMPRODUCT(('[1]面板-分位数'!$C$3:$C$498='面板-景气指数'!$A109)*('[1]面板-分位数'!$J$3:$J$498),('[1]面板-分位数'!$C$3:$C$498='面板-景气指数'!$A109)*'[1]面板-分位数'!AA$3:AA$498)/SUMIF('[1]面板-分位数'!$C$3:$C$498,'面板-景气指数'!$A109,'[1]面板-分位数'!$J$3:$J$498)</f>
        <v>0.35729999999999973</v>
      </c>
      <c r="W109" s="48">
        <f t="array" ref="W109">SUMPRODUCT(('[1]面板-分位数'!$C$3:$C$498='面板-景气指数'!$A109)*('[1]面板-分位数'!$J$3:$J$498),('[1]面板-分位数'!$C$3:$C$498='面板-景气指数'!$A109)*'[1]面板-分位数'!AB$3:AB$498)/SUMIF('[1]面板-分位数'!$C$3:$C$498,'面板-景气指数'!$A109,'[1]面板-分位数'!$J$3:$J$498)</f>
        <v>0.39659999999999979</v>
      </c>
      <c r="X109" s="48">
        <f t="array" ref="X109">SUMPRODUCT(('[1]面板-分位数'!$C$3:$C$498='面板-景气指数'!$A109)*('[1]面板-分位数'!$J$3:$J$498),('[1]面板-分位数'!$C$3:$C$498='面板-景气指数'!$A109)*'[1]面板-分位数'!AC$3:AC$498)/SUMIF('[1]面板-分位数'!$C$3:$C$498,'面板-景气指数'!$A109,'[1]面板-分位数'!$J$3:$J$498)</f>
        <v>0.31409999999999977</v>
      </c>
      <c r="Y109" s="48">
        <f t="array" ref="Y109">SUMPRODUCT(('[1]面板-分位数'!$C$3:$C$498='面板-景气指数'!$A109)*('[1]面板-分位数'!$J$3:$J$498),('[1]面板-分位数'!$C$3:$C$498='面板-景气指数'!$A109)*'[1]面板-分位数'!AD$3:AD$498)/SUMIF('[1]面板-分位数'!$C$3:$C$498,'面板-景气指数'!$A109,'[1]面板-分位数'!$J$3:$J$498)</f>
        <v>0.35169999999999985</v>
      </c>
      <c r="Z109" s="48">
        <f t="array" ref="Z109">SUMPRODUCT(('[1]面板-分位数'!$C$3:$C$498='面板-景气指数'!$A109)*('[1]面板-分位数'!$J$3:$J$498),('[1]面板-分位数'!$C$3:$C$498='面板-景气指数'!$A109)*'[1]面板-分位数'!AE$3:AE$498)/SUMIF('[1]面板-分位数'!$C$3:$C$498,'面板-景气指数'!$A109,'[1]面板-分位数'!$J$3:$J$498)</f>
        <v>0.3627999999999999</v>
      </c>
      <c r="AA109" s="48">
        <f t="array" ref="AA109">SUMPRODUCT(('[1]面板-分位数'!$C$3:$C$498='面板-景气指数'!$A109)*('[1]面板-分位数'!$J$3:$J$498),('[1]面板-分位数'!$C$3:$C$498='面板-景气指数'!$A109)*'[1]面板-分位数'!AF$3:AF$498)/SUMIF('[1]面板-分位数'!$C$3:$C$498,'面板-景气指数'!$A109,'[1]面板-分位数'!$J$3:$J$498)</f>
        <v>0.62760000000000027</v>
      </c>
      <c r="AB109" s="48">
        <f t="array" ref="AB109">SUMPRODUCT(('[1]面板-分位数'!$C$3:$C$498='面板-景气指数'!$A109)*('[1]面板-分位数'!$J$3:$J$498),('[1]面板-分位数'!$C$3:$C$498='面板-景气指数'!$A109)*'[1]面板-分位数'!AG$3:AG$498)/SUMIF('[1]面板-分位数'!$C$3:$C$498,'面板-景气指数'!$A109,'[1]面板-分位数'!$J$3:$J$498)</f>
        <v>0.56180000000000019</v>
      </c>
      <c r="AC109" s="48">
        <f t="array" ref="AC109">SUMPRODUCT(('[1]面板-分位数'!$C$3:$C$498='面板-景气指数'!$A109)*('[1]面板-分位数'!$J$3:$J$498),('[1]面板-分位数'!$C$3:$C$498='面板-景气指数'!$A109)*'[1]面板-分位数'!AH$3:AH$498)/SUMIF('[1]面板-分位数'!$C$3:$C$498,'面板-景气指数'!$A109,'[1]面板-分位数'!$J$3:$J$498)</f>
        <v>0.68050000000000022</v>
      </c>
      <c r="AD109" s="48">
        <f t="array" ref="AD109">SUMPRODUCT(('[1]面板-分位数'!$C$3:$C$498='面板-景气指数'!$A109)*('[1]面板-分位数'!$J$3:$J$498),('[1]面板-分位数'!$C$3:$C$498='面板-景气指数'!$A109)*'[1]面板-分位数'!AI$3:AI$498)/SUMIF('[1]面板-分位数'!$C$3:$C$498,'面板-景气指数'!$A109,'[1]面板-分位数'!$J$3:$J$498)</f>
        <v>0.70980000000000021</v>
      </c>
      <c r="AE109" s="48">
        <f t="array" ref="AE109">SUMPRODUCT(('[1]面板-分位数'!$C$3:$C$498='面板-景气指数'!$A109)*('[1]面板-分位数'!$J$3:$J$498),('[1]面板-分位数'!$C$3:$C$498='面板-景气指数'!$A109)*'[1]面板-分位数'!AJ$3:AJ$498)/SUMIF('[1]面板-分位数'!$C$3:$C$498,'面板-景气指数'!$A109,'[1]面板-分位数'!$J$3:$J$498)</f>
        <v>0.64410000000000012</v>
      </c>
      <c r="AF109" s="48">
        <f t="array" ref="AF109">SUMPRODUCT(('[1]面板-分位数'!$C$3:$C$498='面板-景气指数'!$A109)*('[1]面板-分位数'!$J$3:$J$498),('[1]面板-分位数'!$C$3:$C$498='面板-景气指数'!$A109)*'[1]面板-分位数'!AK$3:AK$498)/SUMIF('[1]面板-分位数'!$C$3:$C$498,'面板-景气指数'!$A109,'[1]面板-分位数'!$J$3:$J$498)</f>
        <v>0.64490000000000003</v>
      </c>
      <c r="AG109" s="48">
        <f t="array" ref="AG109">SUMPRODUCT(('[1]面板-分位数'!$C$3:$C$498='面板-景气指数'!$A109)*('[1]面板-分位数'!$J$3:$J$498),('[1]面板-分位数'!$C$3:$C$498='面板-景气指数'!$A109)*'[1]面板-分位数'!AL$3:AL$498)/SUMIF('[1]面板-分位数'!$C$3:$C$498,'面板-景气指数'!$A109,'[1]面板-分位数'!$J$3:$J$498)</f>
        <v>0.62230000000000008</v>
      </c>
      <c r="AH109" s="48">
        <f t="array" ref="AH109">SUMPRODUCT(('[1]面板-分位数'!$C$3:$C$498='面板-景气指数'!$A109)*('[1]面板-分位数'!$J$3:$J$498),('[1]面板-分位数'!$C$3:$C$498='面板-景气指数'!$A109)*'[1]面板-分位数'!AM$3:AM$498)/SUMIF('[1]面板-分位数'!$C$3:$C$498,'面板-景气指数'!$A109,'[1]面板-分位数'!$J$3:$J$498)</f>
        <v>0.74740000000000029</v>
      </c>
      <c r="AI109" s="48">
        <f t="array" ref="AI109">SUMPRODUCT(('[1]面板-分位数'!$C$3:$C$498='面板-景气指数'!$A109)*('[1]面板-分位数'!$J$3:$J$498),('[1]面板-分位数'!$C$3:$C$498='面板-景气指数'!$A109)*'[1]面板-分位数'!AN$3:AN$498)/SUMIF('[1]面板-分位数'!$C$3:$C$498,'面板-景气指数'!$A109,'[1]面板-分位数'!$J$3:$J$498)</f>
        <v>0.72080000000000022</v>
      </c>
      <c r="AJ109" s="48">
        <f t="array" ref="AJ109">SUMPRODUCT(('[1]面板-分位数'!$C$3:$C$498='面板-景气指数'!$A109)*('[1]面板-分位数'!$J$3:$J$498),('[1]面板-分位数'!$C$3:$C$498='面板-景气指数'!$A109)*'[1]面板-分位数'!AO$3:AO$498)/SUMIF('[1]面板-分位数'!$C$3:$C$498,'面板-景气指数'!$A109,'[1]面板-分位数'!$J$3:$J$498)</f>
        <v>0.69189999999999996</v>
      </c>
      <c r="AK109" s="48">
        <f t="array" ref="AK109">SUMPRODUCT(('[1]面板-分位数'!$C$3:$C$498='面板-景气指数'!$A109)*('[1]面板-分位数'!$J$3:$J$498),('[1]面板-分位数'!$C$3:$C$498='面板-景气指数'!$A109)*'[1]面板-分位数'!AP$3:AP$498)/SUMIF('[1]面板-分位数'!$C$3:$C$498,'面板-景气指数'!$A109,'[1]面板-分位数'!$J$3:$J$498)</f>
        <v>0.74609999999999999</v>
      </c>
      <c r="AL109" s="48">
        <f t="array" ref="AL109">SUMPRODUCT(('[1]面板-分位数'!$C$3:$C$498='面板-景气指数'!$A109)*('[1]面板-分位数'!$J$3:$J$498),('[1]面板-分位数'!$C$3:$C$498='面板-景气指数'!$A109)*'[1]面板-分位数'!AQ$3:AQ$498)/SUMIF('[1]面板-分位数'!$C$3:$C$498,'面板-景气指数'!$A109,'[1]面板-分位数'!$J$3:$J$498)</f>
        <v>0.74189999999999967</v>
      </c>
      <c r="AM109" s="48">
        <f t="array" ref="AM109">SUMPRODUCT(('[1]面板-分位数'!$C$3:$C$498='面板-景气指数'!$A109)*('[1]面板-分位数'!$J$3:$J$498),('[1]面板-分位数'!$C$3:$C$498='面板-景气指数'!$A109)*'[1]面板-分位数'!AR$3:AR$498)/SUMIF('[1]面板-分位数'!$C$3:$C$498,'面板-景气指数'!$A109,'[1]面板-分位数'!$J$3:$J$498)</f>
        <v>0.82259999999999966</v>
      </c>
      <c r="AN109" s="48">
        <f t="array" ref="AN109">SUMPRODUCT(('[1]面板-分位数'!$C$3:$C$498='面板-景气指数'!$A109)*('[1]面板-分位数'!$J$3:$J$498),('[1]面板-分位数'!$C$3:$C$498='面板-景气指数'!$A109)*'[1]面板-分位数'!AS$3:AS$498)/SUMIF('[1]面板-分位数'!$C$3:$C$498,'面板-景气指数'!$A109,'[1]面板-分位数'!$J$3:$J$498)</f>
        <v>0.76239999999999952</v>
      </c>
      <c r="AO109" s="48">
        <f t="array" ref="AO109">SUMPRODUCT(('[1]面板-分位数'!$C$3:$C$498='面板-景气指数'!$A109)*('[1]面板-分位数'!$J$3:$J$498),('[1]面板-分位数'!$C$3:$C$498='面板-景气指数'!$A109)*'[1]面板-分位数'!AT$3:AT$498)/SUMIF('[1]面板-分位数'!$C$3:$C$498,'面板-景气指数'!$A109,'[1]面板-分位数'!$J$3:$J$498)</f>
        <v>0.57969999999999977</v>
      </c>
      <c r="AP109" s="48">
        <f t="array" ref="AP109">SUMPRODUCT(('[1]面板-分位数'!$C$3:$C$498='面板-景气指数'!$A109)*('[1]面板-分位数'!$J$3:$J$498),('[1]面板-分位数'!$C$3:$C$498='面板-景气指数'!$A109)*'[1]面板-分位数'!AU$3:AU$498)/SUMIF('[1]面板-分位数'!$C$3:$C$498,'面板-景气指数'!$A109,'[1]面板-分位数'!$J$3:$J$498)</f>
        <v>0.45959999999999968</v>
      </c>
      <c r="AQ109" s="48">
        <f t="array" ref="AQ109">SUMPRODUCT(('[1]面板-分位数'!$C$3:$C$498='面板-景气指数'!$A109)*('[1]面板-分位数'!$J$3:$J$498),('[1]面板-分位数'!$C$3:$C$498='面板-景气指数'!$A109)*'[1]面板-分位数'!AV$3:AV$498)/SUMIF('[1]面板-分位数'!$C$3:$C$498,'面板-景气指数'!$A109,'[1]面板-分位数'!$J$3:$J$498)</f>
        <v>0.35779999999999962</v>
      </c>
      <c r="AR109" s="48">
        <f t="array" ref="AR109">SUMPRODUCT(('[1]面板-分位数'!$C$3:$C$498='面板-景气指数'!$A109)*('[1]面板-分位数'!$J$3:$J$498),('[1]面板-分位数'!$C$3:$C$498='面板-景气指数'!$A109)*'[1]面板-分位数'!AW$3:AW$498)/SUMIF('[1]面板-分位数'!$C$3:$C$498,'面板-景气指数'!$A109,'[1]面板-分位数'!$J$3:$J$498)</f>
        <v>0.36879999999999963</v>
      </c>
      <c r="AS109" s="48">
        <f t="array" ref="AS109">SUMPRODUCT(('[1]面板-分位数'!$C$3:$C$498='面板-景气指数'!$A109)*('[1]面板-分位数'!$J$3:$J$498),('[1]面板-分位数'!$C$3:$C$498='面板-景气指数'!$A109)*'[1]面板-分位数'!AX$3:AX$498)/SUMIF('[1]面板-分位数'!$C$3:$C$498,'面板-景气指数'!$A109,'[1]面板-分位数'!$J$3:$J$498)</f>
        <v>0.46649999999999975</v>
      </c>
      <c r="AT109" s="48">
        <f t="array" ref="AT109">SUMPRODUCT(('[1]面板-分位数'!$C$3:$C$498='面板-景气指数'!$A109)*('[1]面板-分位数'!$J$3:$J$498),('[1]面板-分位数'!$C$3:$C$498='面板-景气指数'!$A109)*'[1]面板-分位数'!AY$3:AY$498)/SUMIF('[1]面板-分位数'!$C$3:$C$498,'面板-景气指数'!$A109,'[1]面板-分位数'!$J$3:$J$498)</f>
        <v>0.57229999999999981</v>
      </c>
      <c r="AU109" s="48">
        <f t="array" ref="AU109">SUMPRODUCT(('[1]面板-分位数'!$C$3:$C$498='面板-景气指数'!$A109)*('[1]面板-分位数'!$J$3:$J$498),('[1]面板-分位数'!$C$3:$C$498='面板-景气指数'!$A109)*'[1]面板-分位数'!AZ$3:AZ$498)/SUMIF('[1]面板-分位数'!$C$3:$C$498,'面板-景气指数'!$A109,'[1]面板-分位数'!$J$3:$J$498)</f>
        <v>0.6099</v>
      </c>
      <c r="AV109" s="48">
        <f t="array" ref="AV109">SUMPRODUCT(('[1]面板-分位数'!$C$3:$C$498='面板-景气指数'!$A109)*('[1]面板-分位数'!$J$3:$J$498),('[1]面板-分位数'!$C$3:$C$498='面板-景气指数'!$A109)*'[1]面板-分位数'!BA$3:BA$498)/SUMIF('[1]面板-分位数'!$C$3:$C$498,'面板-景气指数'!$A109,'[1]面板-分位数'!$J$3:$J$498)</f>
        <v>0.54720000000000002</v>
      </c>
      <c r="AW109" s="48">
        <f t="array" ref="AW109">SUMPRODUCT(('[1]面板-分位数'!$C$3:$C$498='面板-景气指数'!$A109)*('[1]面板-分位数'!$J$3:$J$498),('[1]面板-分位数'!$C$3:$C$498='面板-景气指数'!$A109)*'[1]面板-分位数'!BB$3:BB$498)/SUMIF('[1]面板-分位数'!$C$3:$C$498,'面板-景气指数'!$A109,'[1]面板-分位数'!$J$3:$J$498)</f>
        <v>0.41260000000000008</v>
      </c>
      <c r="AX109" s="48">
        <f t="array" ref="AX109">SUMPRODUCT(('[1]面板-分位数'!$C$3:$C$498='面板-景气指数'!$A109)*('[1]面板-分位数'!$J$3:$J$498),('[1]面板-分位数'!$C$3:$C$498='面板-景气指数'!$A109)*'[1]面板-分位数'!BC$3:BC$498)/SUMIF('[1]面板-分位数'!$C$3:$C$498,'面板-景气指数'!$A109,'[1]面板-分位数'!$J$3:$J$498)</f>
        <v>0.36900000000000016</v>
      </c>
      <c r="AY109" s="48">
        <f t="array" ref="AY109">SUMPRODUCT(('[1]面板-分位数'!$C$3:$C$498='面板-景气指数'!$A109)*('[1]面板-分位数'!$J$3:$J$498),('[1]面板-分位数'!$C$3:$C$498='面板-景气指数'!$A109)*'[1]面板-分位数'!BD$3:BD$498)/SUMIF('[1]面板-分位数'!$C$3:$C$498,'面板-景气指数'!$A109,'[1]面板-分位数'!$J$3:$J$498)</f>
        <v>0.2840000000000002</v>
      </c>
      <c r="AZ109" s="48">
        <f t="array" ref="AZ109">SUMPRODUCT(('[1]面板-分位数'!$C$3:$C$498='面板-景气指数'!$A109)*('[1]面板-分位数'!$J$3:$J$498),('[1]面板-分位数'!$C$3:$C$498='面板-景气指数'!$A109)*'[1]面板-分位数'!BE$3:BE$498)/SUMIF('[1]面板-分位数'!$C$3:$C$498,'面板-景气指数'!$A109,'[1]面板-分位数'!$J$3:$J$498)</f>
        <v>0.42230000000000029</v>
      </c>
      <c r="BA109" s="48">
        <f t="array" ref="BA109">SUMPRODUCT(('[1]面板-分位数'!$C$3:$C$498='面板-景气指数'!$A109)*('[1]面板-分位数'!$J$3:$J$498),('[1]面板-分位数'!$C$3:$C$498='面板-景气指数'!$A109)*'[1]面板-分位数'!BF$3:BF$498)/SUMIF('[1]面板-分位数'!$C$3:$C$498,'面板-景气指数'!$A109,'[1]面板-分位数'!$J$3:$J$498)</f>
        <v>0.42470000000000002</v>
      </c>
      <c r="BB109" s="48">
        <f t="array" ref="BB109">SUMPRODUCT(('[1]面板-分位数'!$C$3:$C$498='面板-景气指数'!$A109)*('[1]面板-分位数'!$J$3:$J$498),('[1]面板-分位数'!$C$3:$C$498='面板-景气指数'!$A109)*'[1]面板-分位数'!BG$3:BG$498)/SUMIF('[1]面板-分位数'!$C$3:$C$498,'面板-景气指数'!$A109,'[1]面板-分位数'!$J$3:$J$498)</f>
        <v>0.41200000000000003</v>
      </c>
      <c r="BC109" s="48">
        <f t="array" ref="BC109">SUMPRODUCT(('[1]面板-分位数'!$C$3:$C$498='面板-景气指数'!$A109)*('[1]面板-分位数'!$J$3:$J$498),('[1]面板-分位数'!$C$3:$C$498='面板-景气指数'!$A109)*'[1]面板-分位数'!BH$3:BH$498)/SUMIF('[1]面板-分位数'!$C$3:$C$498,'面板-景气指数'!$A109,'[1]面板-分位数'!$J$3:$J$498)</f>
        <v>0.42289999999999989</v>
      </c>
      <c r="BD109" s="48">
        <f t="array" ref="BD109">SUMPRODUCT(('[1]面板-分位数'!$C$3:$C$498='面板-景气指数'!$A109)*('[1]面板-分位数'!$J$3:$J$498),('[1]面板-分位数'!$C$3:$C$498='面板-景气指数'!$A109)*'[1]面板-分位数'!BI$3:BI$498)/SUMIF('[1]面板-分位数'!$C$3:$C$498,'面板-景气指数'!$A109,'[1]面板-分位数'!$J$3:$J$498)</f>
        <v>0.2760999999999999</v>
      </c>
      <c r="BE109" s="48">
        <f t="array" ref="BE109">SUMPRODUCT(('[1]面板-分位数'!$C$3:$C$498='面板-景气指数'!$A109)*('[1]面板-分位数'!$J$3:$J$498),('[1]面板-分位数'!$C$3:$C$498='面板-景气指数'!$A109)*'[1]面板-分位数'!BJ$3:BJ$498)/SUMIF('[1]面板-分位数'!$C$3:$C$498,'面板-景气指数'!$A109,'[1]面板-分位数'!$J$3:$J$498)</f>
        <v>0.24479999999999988</v>
      </c>
      <c r="BF109" s="48">
        <f t="array" ref="BF109">SUMPRODUCT(('[1]面板-分位数'!$C$3:$C$498='面板-景气指数'!$A109)*('[1]面板-分位数'!$J$3:$J$498),('[1]面板-分位数'!$C$3:$C$498='面板-景气指数'!$A109)*'[1]面板-分位数'!BK$3:BK$498)/SUMIF('[1]面板-分位数'!$C$3:$C$498,'面板-景气指数'!$A109,'[1]面板-分位数'!$J$3:$J$498)</f>
        <v>0.20539999999999989</v>
      </c>
      <c r="BG109" s="48">
        <f t="array" ref="BG109">SUMPRODUCT(('[1]面板-分位数'!$C$3:$C$498='面板-景气指数'!$A109)*('[1]面板-分位数'!$J$3:$J$498),('[1]面板-分位数'!$C$3:$C$498='面板-景气指数'!$A109)*'[1]面板-分位数'!BL$3:BL$498)/SUMIF('[1]面板-分位数'!$C$3:$C$498,'面板-景气指数'!$A109,'[1]面板-分位数'!$J$3:$J$498)</f>
        <v>0.38959999999999989</v>
      </c>
      <c r="BH109" s="48">
        <f t="array" ref="BH109">SUMPRODUCT(('[1]面板-分位数'!$C$3:$C$498='面板-景气指数'!$A109)*('[1]面板-分位数'!$J$3:$J$498),('[1]面板-分位数'!$C$3:$C$498='面板-景气指数'!$A109)*'[1]面板-分位数'!BM$3:BM$498)/SUMIF('[1]面板-分位数'!$C$3:$C$498,'面板-景气指数'!$A109,'[1]面板-分位数'!$J$3:$J$498)</f>
        <v>0.49390000000000012</v>
      </c>
      <c r="BI109" s="48">
        <f t="array" ref="BI109">SUMPRODUCT(('[1]面板-分位数'!$C$3:$C$498='面板-景气指数'!$A109)*('[1]面板-分位数'!$J$3:$J$498),('[1]面板-分位数'!$C$3:$C$498='面板-景气指数'!$A109)*'[1]面板-分位数'!BN$3:BN$498)/SUMIF('[1]面板-分位数'!$C$3:$C$498,'面板-景气指数'!$A109,'[1]面板-分位数'!$J$3:$J$498)</f>
        <v>0.49580000000000002</v>
      </c>
      <c r="BJ109" s="48">
        <f t="array" ref="BJ109">SUMPRODUCT(('[1]面板-分位数'!$C$3:$C$498='面板-景气指数'!$A109)*('[1]面板-分位数'!$J$3:$J$498),('[1]面板-分位数'!$C$3:$C$498='面板-景气指数'!$A109)*'[1]面板-分位数'!BO$3:BO$498)/SUMIF('[1]面板-分位数'!$C$3:$C$498,'面板-景气指数'!$A109,'[1]面板-分位数'!$J$3:$J$498)</f>
        <v>0.46060000000000023</v>
      </c>
      <c r="BK109" s="48">
        <f t="array" ref="BK109">SUMPRODUCT(('[1]面板-分位数'!$C$3:$C$498='面板-景气指数'!$A109)*('[1]面板-分位数'!$J$3:$J$498),('[1]面板-分位数'!$C$3:$C$498='面板-景气指数'!$A109)*'[1]面板-分位数'!BP$3:BP$498)/SUMIF('[1]面板-分位数'!$C$3:$C$498,'面板-景气指数'!$A109,'[1]面板-分位数'!$J$3:$J$498)</f>
        <v>0.37170000000000003</v>
      </c>
      <c r="BL109" s="48">
        <f t="array" ref="BL109">SUMPRODUCT(('[1]面板-分位数'!$C$3:$C$498='面板-景气指数'!$A109)*('[1]面板-分位数'!$J$3:$J$498),('[1]面板-分位数'!$C$3:$C$498='面板-景气指数'!$A109)*'[1]面板-分位数'!BQ$3:BQ$498)/SUMIF('[1]面板-分位数'!$C$3:$C$498,'面板-景气指数'!$A109,'[1]面板-分位数'!$J$3:$J$498)</f>
        <v>0.43879999999999997</v>
      </c>
      <c r="BM109" s="48">
        <f t="array" ref="BM109">SUMPRODUCT(('[1]面板-分位数'!$C$3:$C$498='面板-景气指数'!$A109)*('[1]面板-分位数'!$J$3:$J$498),('[1]面板-分位数'!$C$3:$C$498='面板-景气指数'!$A109)*'[1]面板-分位数'!BR$3:BR$498)/SUMIF('[1]面板-分位数'!$C$3:$C$498,'面板-景气指数'!$A109,'[1]面板-分位数'!$J$3:$J$498)</f>
        <v>0.53070000000000006</v>
      </c>
      <c r="BN109" s="48">
        <f t="array" ref="BN109">SUMPRODUCT(('[1]面板-分位数'!$C$3:$C$498='面板-景气指数'!$A109)*('[1]面板-分位数'!$J$3:$J$498),('[1]面板-分位数'!$C$3:$C$498='面板-景气指数'!$A109)*'[1]面板-分位数'!BS$3:BS$498)/SUMIF('[1]面板-分位数'!$C$3:$C$498,'面板-景气指数'!$A109,'[1]面板-分位数'!$J$3:$J$498)</f>
        <v>0.66969999999999996</v>
      </c>
      <c r="BO109" s="48">
        <f t="array" ref="BO109">SUMPRODUCT(('[1]面板-分位数'!$C$3:$C$498='面板-景气指数'!$A109)*('[1]面板-分位数'!$J$3:$J$498),('[1]面板-分位数'!$C$3:$C$498='面板-景气指数'!$A109)*'[1]面板-分位数'!BT$3:BT$498)/SUMIF('[1]面板-分位数'!$C$3:$C$498,'面板-景气指数'!$A109,'[1]面板-分位数'!$J$3:$J$498)</f>
        <v>0.69450000000000034</v>
      </c>
      <c r="BP109" s="48">
        <f t="array" ref="BP109">SUMPRODUCT(('[1]面板-分位数'!$C$3:$C$498='面板-景气指数'!$A109)*('[1]面板-分位数'!$J$3:$J$498),('[1]面板-分位数'!$C$3:$C$498='面板-景气指数'!$A109)*'[1]面板-分位数'!BU$3:BU$498)/SUMIF('[1]面板-分位数'!$C$3:$C$498,'面板-景气指数'!$A109,'[1]面板-分位数'!$J$3:$J$498)</f>
        <v>0.79290000000000038</v>
      </c>
      <c r="BQ109" s="48">
        <f t="array" ref="BQ109">SUMPRODUCT(('[1]面板-分位数'!$C$3:$C$498='面板-景气指数'!$A109)*('[1]面板-分位数'!$J$3:$J$498),('[1]面板-分位数'!$C$3:$C$498='面板-景气指数'!$A109)*'[1]面板-分位数'!BV$3:BV$498)/SUMIF('[1]面板-分位数'!$C$3:$C$498,'面板-景气指数'!$A109,'[1]面板-分位数'!$J$3:$J$498)</f>
        <v>0.72440000000000038</v>
      </c>
      <c r="BR109" s="48">
        <f t="array" ref="BR109">SUMPRODUCT(('[1]面板-分位数'!$C$3:$C$498='面板-景气指数'!$A109)*('[1]面板-分位数'!$J$3:$J$498),('[1]面板-分位数'!$C$3:$C$498='面板-景气指数'!$A109)*'[1]面板-分位数'!BW$3:BW$498)/SUMIF('[1]面板-分位数'!$C$3:$C$498,'面板-景气指数'!$A109,'[1]面板-分位数'!$J$3:$J$498)</f>
        <v>0.69740000000000035</v>
      </c>
      <c r="BS109" s="48">
        <f t="array" ref="BS109">SUMPRODUCT(('[1]面板-分位数'!$C$3:$C$498='面板-景气指数'!$A109)*('[1]面板-分位数'!$J$3:$J$498),('[1]面板-分位数'!$C$3:$C$498='面板-景气指数'!$A109)*'[1]面板-分位数'!BX$3:BX$498)/SUMIF('[1]面板-分位数'!$C$3:$C$498,'面板-景气指数'!$A109,'[1]面板-分位数'!$J$3:$J$498)</f>
        <v>0.56350000000000033</v>
      </c>
      <c r="BT109" s="48">
        <f t="array" ref="BT109">SUMPRODUCT(('[1]面板-分位数'!$C$3:$C$498='面板-景气指数'!$A109)*('[1]面板-分位数'!$J$3:$J$498),('[1]面板-分位数'!$C$3:$C$498='面板-景气指数'!$A109)*'[1]面板-分位数'!BY$3:BY$498)/SUMIF('[1]面板-分位数'!$C$3:$C$498,'面板-景气指数'!$A109,'[1]面板-分位数'!$J$3:$J$498)</f>
        <v>0.53530000000000022</v>
      </c>
      <c r="BU109" s="48">
        <f t="array" ref="BU109">SUMPRODUCT(('[1]面板-分位数'!$C$3:$C$498='面板-景气指数'!$A109)*('[1]面板-分位数'!$J$3:$J$498),('[1]面板-分位数'!$C$3:$C$498='面板-景气指数'!$A109)*'[1]面板-分位数'!BZ$3:BZ$498)/SUMIF('[1]面板-分位数'!$C$3:$C$498,'面板-景气指数'!$A109,'[1]面板-分位数'!$J$3:$J$498)</f>
        <v>0.59760000000000046</v>
      </c>
      <c r="BV109" s="48">
        <f t="array" ref="BV109">SUMPRODUCT(('[1]面板-分位数'!$C$3:$C$498='面板-景气指数'!$A109)*('[1]面板-分位数'!$J$3:$J$498),('[1]面板-分位数'!$C$3:$C$498='面板-景气指数'!$A109)*'[1]面板-分位数'!CA$3:CA$498)/SUMIF('[1]面板-分位数'!$C$3:$C$498,'面板-景气指数'!$A109,'[1]面板-分位数'!$J$3:$J$498)</f>
        <v>0.58790000000000031</v>
      </c>
      <c r="BW109" s="48">
        <f t="array" ref="BW109">SUMPRODUCT(('[1]面板-分位数'!$C$3:$C$498='面板-景气指数'!$A109)*('[1]面板-分位数'!$J$3:$J$498),('[1]面板-分位数'!$C$3:$C$498='面板-景气指数'!$A109)*'[1]面板-分位数'!CB$3:CB$498)/SUMIF('[1]面板-分位数'!$C$3:$C$498,'面板-景气指数'!$A109,'[1]面板-分位数'!$J$3:$J$498)</f>
        <v>0.65510000000000024</v>
      </c>
      <c r="BX109" s="48">
        <f t="array" ref="BX109">SUMPRODUCT(('[1]面板-分位数'!$C$3:$C$498='面板-景气指数'!$A109)*('[1]面板-分位数'!$J$3:$J$498),('[1]面板-分位数'!$C$3:$C$498='面板-景气指数'!$A109)*'[1]面板-分位数'!CC$3:CC$498)/SUMIF('[1]面板-分位数'!$C$3:$C$498,'面板-景气指数'!$A109,'[1]面板-分位数'!$J$3:$J$498)</f>
        <v>0.66650000000000009</v>
      </c>
      <c r="BY109" s="48">
        <f t="array" ref="BY109">SUMPRODUCT(('[1]面板-分位数'!$C$3:$C$498='面板-景气指数'!$A109)*('[1]面板-分位数'!$J$3:$J$498),('[1]面板-分位数'!$C$3:$C$498='面板-景气指数'!$A109)*'[1]面板-分位数'!CD$3:CD$498)/SUMIF('[1]面板-分位数'!$C$3:$C$498,'面板-景气指数'!$A109,'[1]面板-分位数'!$J$3:$J$498)</f>
        <v>0.81930000000000014</v>
      </c>
      <c r="BZ109" s="48">
        <f t="array" ref="BZ109">SUMPRODUCT(('[1]面板-分位数'!$C$3:$C$498='面板-景气指数'!$A109)*('[1]面板-分位数'!$J$3:$J$498),('[1]面板-分位数'!$C$3:$C$498='面板-景气指数'!$A109)*'[1]面板-分位数'!CE$3:CE$498)/SUMIF('[1]面板-分位数'!$C$3:$C$498,'面板-景气指数'!$A109,'[1]面板-分位数'!$J$3:$J$498)</f>
        <v>0.7874000000000001</v>
      </c>
      <c r="CA109" s="48">
        <f t="array" ref="CA109">SUMPRODUCT(('[1]面板-分位数'!$C$3:$C$498='面板-景气指数'!$A109)*('[1]面板-分位数'!$J$3:$J$498),('[1]面板-分位数'!$C$3:$C$498='面板-景气指数'!$A109)*'[1]面板-分位数'!CF$3:CF$498)/SUMIF('[1]面板-分位数'!$C$3:$C$498,'面板-景气指数'!$A109,'[1]面板-分位数'!$J$3:$J$498)</f>
        <v>0.8339000000000002</v>
      </c>
      <c r="CB109" s="48">
        <f t="array" ref="CB109">SUMPRODUCT(('[1]面板-分位数'!$C$3:$C$498='面板-景气指数'!$A109)*('[1]面板-分位数'!$J$3:$J$498),('[1]面板-分位数'!$C$3:$C$498='面板-景气指数'!$A109)*'[1]面板-分位数'!CG$3:CG$498)/SUMIF('[1]面板-分位数'!$C$3:$C$498,'面板-景气指数'!$A109,'[1]面板-分位数'!$J$3:$J$498)</f>
        <v>0.81020000000000014</v>
      </c>
      <c r="CC109" s="48">
        <f t="array" ref="CC109">SUMPRODUCT(('[1]面板-分位数'!$C$3:$C$498='面板-景气指数'!$A109)*('[1]面板-分位数'!$J$3:$J$498),('[1]面板-分位数'!$C$3:$C$498='面板-景气指数'!$A109)*'[1]面板-分位数'!CH$3:CH$498)/SUMIF('[1]面板-分位数'!$C$3:$C$498,'面板-景气指数'!$A109,'[1]面板-分位数'!$J$3:$J$498)</f>
        <v>0.79630000000000023</v>
      </c>
      <c r="CD109" s="48">
        <f t="array" ref="CD109">SUMPRODUCT(('[1]面板-分位数'!$C$3:$C$498='面板-景气指数'!$A109)*('[1]面板-分位数'!$J$3:$J$498),('[1]面板-分位数'!$C$3:$C$498='面板-景气指数'!$A109)*'[1]面板-分位数'!CI$3:CI$498)/SUMIF('[1]面板-分位数'!$C$3:$C$498,'面板-景气指数'!$A109,'[1]面板-分位数'!$J$3:$J$498)</f>
        <v>0.74420000000000008</v>
      </c>
      <c r="CE109" s="48">
        <f t="array" ref="CE109">SUMPRODUCT(('[1]面板-分位数'!$C$3:$C$498='面板-景气指数'!$A109)*('[1]面板-分位数'!$J$3:$J$498),('[1]面板-分位数'!$C$3:$C$498='面板-景气指数'!$A109)*'[1]面板-分位数'!CJ$3:CJ$498)/SUMIF('[1]面板-分位数'!$C$3:$C$498,'面板-景气指数'!$A109,'[1]面板-分位数'!$J$3:$J$498)</f>
        <v>0.68670000000000009</v>
      </c>
      <c r="CF109" s="48">
        <f t="array" ref="CF109">SUMPRODUCT(('[1]面板-分位数'!$C$3:$C$498='面板-景气指数'!$A109)*('[1]面板-分位数'!$J$3:$J$498),('[1]面板-分位数'!$C$3:$C$498='面板-景气指数'!$A109)*'[1]面板-分位数'!CK$3:CK$498)/SUMIF('[1]面板-分位数'!$C$3:$C$498,'面板-景气指数'!$A109,'[1]面板-分位数'!$J$3:$J$498)</f>
        <v>0.73230000000000017</v>
      </c>
      <c r="CG109" s="48">
        <f t="array" ref="CG109">SUMPRODUCT(('[1]面板-分位数'!$C$3:$C$498='面板-景气指数'!$A109)*('[1]面板-分位数'!$J$3:$J$498),('[1]面板-分位数'!$C$3:$C$498='面板-景气指数'!$A109)*'[1]面板-分位数'!CL$3:CL$498)/SUMIF('[1]面板-分位数'!$C$3:$C$498,'面板-景气指数'!$A109,'[1]面板-分位数'!$J$3:$J$498)</f>
        <v>0.77060000000000017</v>
      </c>
      <c r="CH109" s="48">
        <f t="array" ref="CH109">SUMPRODUCT(('[1]面板-分位数'!$C$3:$C$498='面板-景气指数'!$A109)*('[1]面板-分位数'!$J$3:$J$498),('[1]面板-分位数'!$C$3:$C$498='面板-景气指数'!$A109)*'[1]面板-分位数'!CM$3:CM$498)/SUMIF('[1]面板-分位数'!$C$3:$C$498,'面板-景气指数'!$A109,'[1]面板-分位数'!$J$3:$J$498)</f>
        <v>0.81940000000000024</v>
      </c>
      <c r="CI109" s="48">
        <f t="array" ref="CI109">SUMPRODUCT(('[1]面板-分位数'!$C$3:$C$498='面板-景气指数'!$A109)*('[1]面板-分位数'!$J$3:$J$498),('[1]面板-分位数'!$C$3:$C$498='面板-景气指数'!$A109)*'[1]面板-分位数'!CN$3:CN$498)/SUMIF('[1]面板-分位数'!$C$3:$C$498,'面板-景气指数'!$A109,'[1]面板-分位数'!$J$3:$J$498)</f>
        <v>0.83110000000000028</v>
      </c>
      <c r="CJ109" s="48">
        <f t="array" ref="CJ109">SUMPRODUCT(('[1]面板-分位数'!$C$3:$C$498='面板-景气指数'!$A109)*('[1]面板-分位数'!$J$3:$J$498),('[1]面板-分位数'!$C$3:$C$498='面板-景气指数'!$A109)*'[1]面板-分位数'!CO$3:CO$498)/SUMIF('[1]面板-分位数'!$C$3:$C$498,'面板-景气指数'!$A109,'[1]面板-分位数'!$J$3:$J$498)</f>
        <v>0.80950000000000011</v>
      </c>
      <c r="CK109" s="48">
        <f t="array" ref="CK109">SUMPRODUCT(('[1]面板-分位数'!$C$3:$C$498='面板-景气指数'!$A109)*('[1]面板-分位数'!$J$3:$J$498),('[1]面板-分位数'!$C$3:$C$498='面板-景气指数'!$A109)*'[1]面板-分位数'!CP$3:CP$498)/SUMIF('[1]面板-分位数'!$C$3:$C$498,'面板-景气指数'!$A109,'[1]面板-分位数'!$J$3:$J$498)</f>
        <v>0.58449999999999991</v>
      </c>
      <c r="CL109" s="48">
        <f t="array" ref="CL109">SUMPRODUCT(('[1]面板-分位数'!$C$3:$C$498='面板-景气指数'!$A109)*('[1]面板-分位数'!$J$3:$J$498),('[1]面板-分位数'!$C$3:$C$498='面板-景气指数'!$A109)*'[1]面板-分位数'!CQ$3:CQ$498)/SUMIF('[1]面板-分位数'!$C$3:$C$498,'面板-景气指数'!$A109,'[1]面板-分位数'!$J$3:$J$498)</f>
        <v>0.53159999999999985</v>
      </c>
      <c r="CM109" s="48">
        <f t="array" ref="CM109">SUMPRODUCT(('[1]面板-分位数'!$C$3:$C$498='面板-景气指数'!$A109)*('[1]面板-分位数'!$J$3:$J$498),('[1]面板-分位数'!$C$3:$C$498='面板-景气指数'!$A109)*'[1]面板-分位数'!CR$3:CR$498)/SUMIF('[1]面板-分位数'!$C$3:$C$498,'面板-景气指数'!$A109,'[1]面板-分位数'!$J$3:$J$498)</f>
        <v>0.45359999999999978</v>
      </c>
      <c r="CN109" s="48">
        <f t="array" ref="CN109">SUMPRODUCT(('[1]面板-分位数'!$C$3:$C$498='面板-景气指数'!$A109)*('[1]面板-分位数'!$J$3:$J$498),('[1]面板-分位数'!$C$3:$C$498='面板-景气指数'!$A109)*'[1]面板-分位数'!CS$3:CS$498)/SUMIF('[1]面板-分位数'!$C$3:$C$498,'面板-景气指数'!$A109,'[1]面板-分位数'!$J$3:$J$498)</f>
        <v>0.46759999999999979</v>
      </c>
      <c r="CO109" s="48">
        <f t="array" ref="CO109">SUMPRODUCT(('[1]面板-分位数'!$C$3:$C$498='面板-景气指数'!$A109)*('[1]面板-分位数'!$J$3:$J$498),('[1]面板-分位数'!$C$3:$C$498='面板-景气指数'!$A109)*'[1]面板-分位数'!CT$3:CT$498)/SUMIF('[1]面板-分位数'!$C$3:$C$498,'面板-景气指数'!$A109,'[1]面板-分位数'!$J$3:$J$498)</f>
        <v>0.52419999999999989</v>
      </c>
      <c r="CP109" s="48">
        <f t="array" ref="CP109">SUMPRODUCT(('[1]面板-分位数'!$C$3:$C$498='面板-景气指数'!$A109)*('[1]面板-分位数'!$J$3:$J$498),('[1]面板-分位数'!$C$3:$C$498='面板-景气指数'!$A109)*'[1]面板-分位数'!CU$3:CU$498)/SUMIF('[1]面板-分位数'!$C$3:$C$498,'面板-景气指数'!$A109,'[1]面板-分位数'!$J$3:$J$498)</f>
        <v>0.53639999999999988</v>
      </c>
      <c r="CQ109" s="48">
        <f t="array" ref="CQ109">SUMPRODUCT(('[1]面板-分位数'!$C$3:$C$498='面板-景气指数'!$A109)*('[1]面板-分位数'!$J$3:$J$498),('[1]面板-分位数'!$C$3:$C$498='面板-景气指数'!$A109)*'[1]面板-分位数'!CV$3:CV$498)/SUMIF('[1]面板-分位数'!$C$3:$C$498,'面板-景气指数'!$A109,'[1]面板-分位数'!$J$3:$J$498)</f>
        <v>0.50969999999999993</v>
      </c>
      <c r="CR109" s="48">
        <f t="array" ref="CR109">SUMPRODUCT(('[1]面板-分位数'!$C$3:$C$498='面板-景气指数'!$A109)*('[1]面板-分位数'!$J$3:$J$498),('[1]面板-分位数'!$C$3:$C$498='面板-景气指数'!$A109)*'[1]面板-分位数'!CW$3:CW$498)/SUMIF('[1]面板-分位数'!$C$3:$C$498,'面板-景气指数'!$A109,'[1]面板-分位数'!$J$3:$J$498)</f>
        <v>0.45479999999999982</v>
      </c>
      <c r="CS109" s="48">
        <f t="array" ref="CS109">SUMPRODUCT(('[1]面板-分位数'!$C$3:$C$498='面板-景气指数'!$A109)*('[1]面板-分位数'!$J$3:$J$498),('[1]面板-分位数'!$C$3:$C$498='面板-景气指数'!$A109)*'[1]面板-分位数'!CX$3:CX$498)/SUMIF('[1]面板-分位数'!$C$3:$C$498,'面板-景气指数'!$A109,'[1]面板-分位数'!$J$3:$J$498)</f>
        <v>0.43949999999999978</v>
      </c>
      <c r="CT109" s="48">
        <f t="array" ref="CT109">SUMPRODUCT(('[1]面板-分位数'!$C$3:$C$498='面板-景气指数'!$A109)*('[1]面板-分位数'!$J$3:$J$498),('[1]面板-分位数'!$C$3:$C$498='面板-景气指数'!$A109)*'[1]面板-分位数'!CY$3:CY$498)/SUMIF('[1]面板-分位数'!$C$3:$C$498,'面板-景气指数'!$A109,'[1]面板-分位数'!$J$3:$J$498)</f>
        <v>0.40539999999999971</v>
      </c>
      <c r="CU109" s="48">
        <f t="array" ref="CU109">SUMPRODUCT(('[1]面板-分位数'!$C$3:$C$498='面板-景气指数'!$A109)*('[1]面板-分位数'!$J$3:$J$498),('[1]面板-分位数'!$C$3:$C$498='面板-景气指数'!$A109)*'[1]面板-分位数'!CZ$3:CZ$498)/SUMIF('[1]面板-分位数'!$C$3:$C$498,'面板-景气指数'!$A109,'[1]面板-分位数'!$J$3:$J$498)</f>
        <v>0.40979999999999978</v>
      </c>
      <c r="CV109" s="48">
        <f t="array" ref="CV109">SUMPRODUCT(('[1]面板-分位数'!$C$3:$C$498='面板-景气指数'!$A109)*('[1]面板-分位数'!$J$3:$J$498),('[1]面板-分位数'!$C$3:$C$498='面板-景气指数'!$A109)*'[1]面板-分位数'!DA$3:DA$498)/SUMIF('[1]面板-分位数'!$C$3:$C$498,'面板-景气指数'!$A109,'[1]面板-分位数'!$J$3:$J$498)</f>
        <v>0.34199999999999975</v>
      </c>
    </row>
    <row r="110" spans="1:100" x14ac:dyDescent="0.2">
      <c r="A110" s="46" t="s">
        <v>114</v>
      </c>
      <c r="B110" s="47">
        <f t="shared" si="25"/>
        <v>14.600000000000007</v>
      </c>
      <c r="C110" s="47">
        <f t="shared" si="27"/>
        <v>-6.7624999999999993</v>
      </c>
      <c r="D110" s="49">
        <f t="shared" si="26"/>
        <v>22.43351333024599</v>
      </c>
      <c r="E110" s="47"/>
      <c r="F110" s="48">
        <f t="array" ref="F110">SUMPRODUCT(('[1]面板-分位数'!$C$3:$C$498='面板-景气指数'!$A110)*('[1]面板-分位数'!$J$3:$J$498),('[1]面板-分位数'!$C$3:$C$498='面板-景气指数'!$A110)*'[1]面板-分位数'!K$3:K$498)/SUMIF('[1]面板-分位数'!$C$3:$C$498,'面板-景气指数'!$A110,'[1]面板-分位数'!$J$3:$J$498)</f>
        <v>0.34812499999999991</v>
      </c>
      <c r="G110" s="48">
        <f t="array" ref="G110">SUMPRODUCT(('[1]面板-分位数'!$C$3:$C$498='面板-景气指数'!$A110)*('[1]面板-分位数'!$J$3:$J$498),('[1]面板-分位数'!$C$3:$C$498='面板-景气指数'!$A110)*'[1]面板-分位数'!L$3:L$498)/SUMIF('[1]面板-分位数'!$C$3:$C$498,'面板-景气指数'!$A110,'[1]面板-分位数'!$J$3:$J$498)</f>
        <v>0.30400000000000005</v>
      </c>
      <c r="H110" s="48">
        <f t="array" ref="H110">SUMPRODUCT(('[1]面板-分位数'!$C$3:$C$498='面板-景气指数'!$A110)*('[1]面板-分位数'!$J$3:$J$498),('[1]面板-分位数'!$C$3:$C$498='面板-景气指数'!$A110)*'[1]面板-分位数'!M$3:M$498)/SUMIF('[1]面板-分位数'!$C$3:$C$498,'面板-景气指数'!$A110,'[1]面板-分位数'!$J$3:$J$498)</f>
        <v>0.30675000000000008</v>
      </c>
      <c r="I110" s="48">
        <f t="array" ref="I110">SUMPRODUCT(('[1]面板-分位数'!$C$3:$C$498='面板-景气指数'!$A110)*('[1]面板-分位数'!$J$3:$J$498),('[1]面板-分位数'!$C$3:$C$498='面板-景气指数'!$A110)*'[1]面板-分位数'!N$3:N$498)/SUMIF('[1]面板-分位数'!$C$3:$C$498,'面板-景气指数'!$A110,'[1]面板-分位数'!$J$3:$J$498)</f>
        <v>0.30649999999999999</v>
      </c>
      <c r="J110" s="48">
        <f t="array" ref="J110">SUMPRODUCT(('[1]面板-分位数'!$C$3:$C$498='面板-景气指数'!$A110)*('[1]面板-分位数'!$J$3:$J$498),('[1]面板-分位数'!$C$3:$C$498='面板-景气指数'!$A110)*'[1]面板-分位数'!O$3:O$498)/SUMIF('[1]面板-分位数'!$C$3:$C$498,'面板-景气指数'!$A110,'[1]面板-分位数'!$J$3:$J$498)</f>
        <v>0.37162500000000004</v>
      </c>
      <c r="K110" s="48">
        <f t="array" ref="K110">SUMPRODUCT(('[1]面板-分位数'!$C$3:$C$498='面板-景气指数'!$A110)*('[1]面板-分位数'!$J$3:$J$498),('[1]面板-分位数'!$C$3:$C$498='面板-景气指数'!$A110)*'[1]面板-分位数'!P$3:P$498)/SUMIF('[1]面板-分位数'!$C$3:$C$498,'面板-景气指数'!$A110,'[1]面板-分位数'!$J$3:$J$498)</f>
        <v>0.34775</v>
      </c>
      <c r="L110" s="48">
        <f t="array" ref="L110">SUMPRODUCT(('[1]面板-分位数'!$C$3:$C$498='面板-景气指数'!$A110)*('[1]面板-分位数'!$J$3:$J$498),('[1]面板-分位数'!$C$3:$C$498='面板-景气指数'!$A110)*'[1]面板-分位数'!Q$3:Q$498)/SUMIF('[1]面板-分位数'!$C$3:$C$498,'面板-景气指数'!$A110,'[1]面板-分位数'!$J$3:$J$498)</f>
        <v>0.28699999999999998</v>
      </c>
      <c r="M110" s="48">
        <f t="array" ref="M110">SUMPRODUCT(('[1]面板-分位数'!$C$3:$C$498='面板-景气指数'!$A110)*('[1]面板-分位数'!$J$3:$J$498),('[1]面板-分位数'!$C$3:$C$498='面板-景气指数'!$A110)*'[1]面板-分位数'!R$3:R$498)/SUMIF('[1]面板-分位数'!$C$3:$C$498,'面板-景气指数'!$A110,'[1]面板-分位数'!$J$3:$J$498)</f>
        <v>0.27975</v>
      </c>
      <c r="N110" s="48">
        <f t="array" ref="N110">SUMPRODUCT(('[1]面板-分位数'!$C$3:$C$498='面板-景气指数'!$A110)*('[1]面板-分位数'!$J$3:$J$498),('[1]面板-分位数'!$C$3:$C$498='面板-景气指数'!$A110)*'[1]面板-分位数'!S$3:S$498)/SUMIF('[1]面板-分位数'!$C$3:$C$498,'面板-景气指数'!$A110,'[1]面板-分位数'!$J$3:$J$498)</f>
        <v>0.28987499999999994</v>
      </c>
      <c r="O110" s="48">
        <f t="array" ref="O110">SUMPRODUCT(('[1]面板-分位数'!$C$3:$C$498='面板-景气指数'!$A110)*('[1]面板-分位数'!$J$3:$J$498),('[1]面板-分位数'!$C$3:$C$498='面板-景气指数'!$A110)*'[1]面板-分位数'!T$3:T$498)/SUMIF('[1]面板-分位数'!$C$3:$C$498,'面板-景气指数'!$A110,'[1]面板-分位数'!$J$3:$J$498)</f>
        <v>0.29787499999999995</v>
      </c>
      <c r="P110" s="48">
        <f t="array" ref="P110">SUMPRODUCT(('[1]面板-分位数'!$C$3:$C$498='面板-景气指数'!$A110)*('[1]面板-分位数'!$J$3:$J$498),('[1]面板-分位数'!$C$3:$C$498='面板-景气指数'!$A110)*'[1]面板-分位数'!U$3:U$498)/SUMIF('[1]面板-分位数'!$C$3:$C$498,'面板-景气指数'!$A110,'[1]面板-分位数'!$J$3:$J$498)</f>
        <v>0.28374999999999995</v>
      </c>
      <c r="Q110" s="48">
        <f t="array" ref="Q110">SUMPRODUCT(('[1]面板-分位数'!$C$3:$C$498='面板-景气指数'!$A110)*('[1]面板-分位数'!$J$3:$J$498),('[1]面板-分位数'!$C$3:$C$498='面板-景气指数'!$A110)*'[1]面板-分位数'!V$3:V$498)/SUMIF('[1]面板-分位数'!$C$3:$C$498,'面板-景气指数'!$A110,'[1]面板-分位数'!$J$3:$J$498)</f>
        <v>0.22937499999999994</v>
      </c>
      <c r="R110" s="48">
        <f t="array" ref="R110">SUMPRODUCT(('[1]面板-分位数'!$C$3:$C$498='面板-景气指数'!$A110)*('[1]面板-分位数'!$J$3:$J$498),('[1]面板-分位数'!$C$3:$C$498='面板-景气指数'!$A110)*'[1]面板-分位数'!W$3:W$498)/SUMIF('[1]面板-分位数'!$C$3:$C$498,'面板-景气指数'!$A110,'[1]面板-分位数'!$J$3:$J$498)</f>
        <v>0.19762499999999994</v>
      </c>
      <c r="S110" s="48">
        <f t="array" ref="S110">SUMPRODUCT(('[1]面板-分位数'!$C$3:$C$498='面板-景气指数'!$A110)*('[1]面板-分位数'!$J$3:$J$498),('[1]面板-分位数'!$C$3:$C$498='面板-景气指数'!$A110)*'[1]面板-分位数'!X$3:X$498)/SUMIF('[1]面板-分位数'!$C$3:$C$498,'面板-景气指数'!$A110,'[1]面板-分位数'!$J$3:$J$498)</f>
        <v>0.15799999999999997</v>
      </c>
      <c r="T110" s="48">
        <f t="array" ref="T110">SUMPRODUCT(('[1]面板-分位数'!$C$3:$C$498='面板-景气指数'!$A110)*('[1]面板-分位数'!$J$3:$J$498),('[1]面板-分位数'!$C$3:$C$498='面板-景气指数'!$A110)*'[1]面板-分位数'!Y$3:Y$498)/SUMIF('[1]面板-分位数'!$C$3:$C$498,'面板-景气指数'!$A110,'[1]面板-分位数'!$J$3:$J$498)</f>
        <v>0.11924999999999995</v>
      </c>
      <c r="U110" s="48">
        <f t="array" ref="U110">SUMPRODUCT(('[1]面板-分位数'!$C$3:$C$498='面板-景气指数'!$A110)*('[1]面板-分位数'!$J$3:$J$498),('[1]面板-分位数'!$C$3:$C$498='面板-景气指数'!$A110)*'[1]面板-分位数'!Z$3:Z$498)/SUMIF('[1]面板-分位数'!$C$3:$C$498,'面板-景气指数'!$A110,'[1]面板-分位数'!$J$3:$J$498)</f>
        <v>0.12524999999999997</v>
      </c>
      <c r="V110" s="48">
        <f t="array" ref="V110">SUMPRODUCT(('[1]面板-分位数'!$C$3:$C$498='面板-景气指数'!$A110)*('[1]面板-分位数'!$J$3:$J$498),('[1]面板-分位数'!$C$3:$C$498='面板-景气指数'!$A110)*'[1]面板-分位数'!AA$3:AA$498)/SUMIF('[1]面板-分位数'!$C$3:$C$498,'面板-景气指数'!$A110,'[1]面板-分位数'!$J$3:$J$498)</f>
        <v>0.14874999999999997</v>
      </c>
      <c r="W110" s="48">
        <f t="array" ref="W110">SUMPRODUCT(('[1]面板-分位数'!$C$3:$C$498='面板-景气指数'!$A110)*('[1]面板-分位数'!$J$3:$J$498),('[1]面板-分位数'!$C$3:$C$498='面板-景气指数'!$A110)*'[1]面板-分位数'!AB$3:AB$498)/SUMIF('[1]面板-分位数'!$C$3:$C$498,'面板-景气指数'!$A110,'[1]面板-分位数'!$J$3:$J$498)</f>
        <v>0.16312499999999996</v>
      </c>
      <c r="X110" s="48">
        <f t="array" ref="X110">SUMPRODUCT(('[1]面板-分位数'!$C$3:$C$498='面板-景气指数'!$A110)*('[1]面板-分位数'!$J$3:$J$498),('[1]面板-分位数'!$C$3:$C$498='面板-景气指数'!$A110)*'[1]面板-分位数'!AC$3:AC$498)/SUMIF('[1]面板-分位数'!$C$3:$C$498,'面板-景气指数'!$A110,'[1]面板-分位数'!$J$3:$J$498)</f>
        <v>0.17812500000000001</v>
      </c>
      <c r="Y110" s="48">
        <f t="array" ref="Y110">SUMPRODUCT(('[1]面板-分位数'!$C$3:$C$498='面板-景气指数'!$A110)*('[1]面板-分位数'!$J$3:$J$498),('[1]面板-分位数'!$C$3:$C$498='面板-景气指数'!$A110)*'[1]面板-分位数'!AD$3:AD$498)/SUMIF('[1]面板-分位数'!$C$3:$C$498,'面板-景气指数'!$A110,'[1]面板-分位数'!$J$3:$J$498)</f>
        <v>0.19374999999999995</v>
      </c>
      <c r="Z110" s="48">
        <f t="array" ref="Z110">SUMPRODUCT(('[1]面板-分位数'!$C$3:$C$498='面板-景气指数'!$A110)*('[1]面板-分位数'!$J$3:$J$498),('[1]面板-分位数'!$C$3:$C$498='面板-景气指数'!$A110)*'[1]面板-分位数'!AE$3:AE$498)/SUMIF('[1]面板-分位数'!$C$3:$C$498,'面板-景气指数'!$A110,'[1]面板-分位数'!$J$3:$J$498)</f>
        <v>0.21437499999999998</v>
      </c>
      <c r="AA110" s="48">
        <f t="array" ref="AA110">SUMPRODUCT(('[1]面板-分位数'!$C$3:$C$498='面板-景气指数'!$A110)*('[1]面板-分位数'!$J$3:$J$498),('[1]面板-分位数'!$C$3:$C$498='面板-景气指数'!$A110)*'[1]面板-分位数'!AF$3:AF$498)/SUMIF('[1]面板-分位数'!$C$3:$C$498,'面板-景气指数'!$A110,'[1]面板-分位数'!$J$3:$J$498)</f>
        <v>0.21087499999999995</v>
      </c>
      <c r="AB110" s="48">
        <f t="array" ref="AB110">SUMPRODUCT(('[1]面板-分位数'!$C$3:$C$498='面板-景气指数'!$A110)*('[1]面板-分位数'!$J$3:$J$498),('[1]面板-分位数'!$C$3:$C$498='面板-景气指数'!$A110)*'[1]面板-分位数'!AG$3:AG$498)/SUMIF('[1]面板-分位数'!$C$3:$C$498,'面板-景气指数'!$A110,'[1]面板-分位数'!$J$3:$J$498)</f>
        <v>0.50912499999999994</v>
      </c>
      <c r="AC110" s="48">
        <f t="array" ref="AC110">SUMPRODUCT(('[1]面板-分位数'!$C$3:$C$498='面板-景气指数'!$A110)*('[1]面板-分位数'!$J$3:$J$498),('[1]面板-分位数'!$C$3:$C$498='面板-景气指数'!$A110)*'[1]面板-分位数'!AH$3:AH$498)/SUMIF('[1]面板-分位数'!$C$3:$C$498,'面板-景气指数'!$A110,'[1]面板-分位数'!$J$3:$J$498)</f>
        <v>0.79162499999999991</v>
      </c>
      <c r="AD110" s="48">
        <f t="array" ref="AD110">SUMPRODUCT(('[1]面板-分位数'!$C$3:$C$498='面板-景气指数'!$A110)*('[1]面板-分位数'!$J$3:$J$498),('[1]面板-分位数'!$C$3:$C$498='面板-景气指数'!$A110)*'[1]面板-分位数'!AI$3:AI$498)/SUMIF('[1]面板-分位数'!$C$3:$C$498,'面板-景气指数'!$A110,'[1]面板-分位数'!$J$3:$J$498)</f>
        <v>0.80925000000000002</v>
      </c>
      <c r="AE110" s="48">
        <f t="array" ref="AE110">SUMPRODUCT(('[1]面板-分位数'!$C$3:$C$498='面板-景气指数'!$A110)*('[1]面板-分位数'!$J$3:$J$498),('[1]面板-分位数'!$C$3:$C$498='面板-景气指数'!$A110)*'[1]面板-分位数'!AJ$3:AJ$498)/SUMIF('[1]面板-分位数'!$C$3:$C$498,'面板-景气指数'!$A110,'[1]面板-分位数'!$J$3:$J$498)</f>
        <v>0.82175000000000009</v>
      </c>
      <c r="AF110" s="48">
        <f t="array" ref="AF110">SUMPRODUCT(('[1]面板-分位数'!$C$3:$C$498='面板-景气指数'!$A110)*('[1]面板-分位数'!$J$3:$J$498),('[1]面板-分位数'!$C$3:$C$498='面板-景气指数'!$A110)*'[1]面板-分位数'!AK$3:AK$498)/SUMIF('[1]面板-分位数'!$C$3:$C$498,'面板-景气指数'!$A110,'[1]面板-分位数'!$J$3:$J$498)</f>
        <v>0.81475000000000009</v>
      </c>
      <c r="AG110" s="48">
        <f t="array" ref="AG110">SUMPRODUCT(('[1]面板-分位数'!$C$3:$C$498='面板-景气指数'!$A110)*('[1]面板-分位数'!$J$3:$J$498),('[1]面板-分位数'!$C$3:$C$498='面板-景气指数'!$A110)*'[1]面板-分位数'!AL$3:AL$498)/SUMIF('[1]面板-分位数'!$C$3:$C$498,'面板-景气指数'!$A110,'[1]面板-分位数'!$J$3:$J$498)</f>
        <v>0.79537500000000005</v>
      </c>
      <c r="AH110" s="48">
        <f t="array" ref="AH110">SUMPRODUCT(('[1]面板-分位数'!$C$3:$C$498='面板-景气指数'!$A110)*('[1]面板-分位数'!$J$3:$J$498),('[1]面板-分位数'!$C$3:$C$498='面板-景气指数'!$A110)*'[1]面板-分位数'!AM$3:AM$498)/SUMIF('[1]面板-分位数'!$C$3:$C$498,'面板-景气指数'!$A110,'[1]面板-分位数'!$J$3:$J$498)</f>
        <v>0.80612499999999987</v>
      </c>
      <c r="AI110" s="48">
        <f t="array" ref="AI110">SUMPRODUCT(('[1]面板-分位数'!$C$3:$C$498='面板-景气指数'!$A110)*('[1]面板-分位数'!$J$3:$J$498),('[1]面板-分位数'!$C$3:$C$498='面板-景气指数'!$A110)*'[1]面板-分位数'!AN$3:AN$498)/SUMIF('[1]面板-分位数'!$C$3:$C$498,'面板-景气指数'!$A110,'[1]面板-分位数'!$J$3:$J$498)</f>
        <v>0.83137499999999998</v>
      </c>
      <c r="AJ110" s="48">
        <f t="array" ref="AJ110">SUMPRODUCT(('[1]面板-分位数'!$C$3:$C$498='面板-景气指数'!$A110)*('[1]面板-分位数'!$J$3:$J$498),('[1]面板-分位数'!$C$3:$C$498='面板-景气指数'!$A110)*'[1]面板-分位数'!AO$3:AO$498)/SUMIF('[1]面板-分位数'!$C$3:$C$498,'面板-景气指数'!$A110,'[1]面板-分位数'!$J$3:$J$498)</f>
        <v>0.84562499999999996</v>
      </c>
      <c r="AK110" s="48">
        <f t="array" ref="AK110">SUMPRODUCT(('[1]面板-分位数'!$C$3:$C$498='面板-景气指数'!$A110)*('[1]面板-分位数'!$J$3:$J$498),('[1]面板-分位数'!$C$3:$C$498='面板-景气指数'!$A110)*'[1]面板-分位数'!AP$3:AP$498)/SUMIF('[1]面板-分位数'!$C$3:$C$498,'面板-景气指数'!$A110,'[1]面板-分位数'!$J$3:$J$498)</f>
        <v>0.86887500000000006</v>
      </c>
      <c r="AL110" s="48">
        <f t="array" ref="AL110">SUMPRODUCT(('[1]面板-分位数'!$C$3:$C$498='面板-景气指数'!$A110)*('[1]面板-分位数'!$J$3:$J$498),('[1]面板-分位数'!$C$3:$C$498='面板-景气指数'!$A110)*'[1]面板-分位数'!AQ$3:AQ$498)/SUMIF('[1]面板-分位数'!$C$3:$C$498,'面板-景气指数'!$A110,'[1]面板-分位数'!$J$3:$J$498)</f>
        <v>0.85487500000000005</v>
      </c>
      <c r="AM110" s="48">
        <f t="array" ref="AM110">SUMPRODUCT(('[1]面板-分位数'!$C$3:$C$498='面板-景气指数'!$A110)*('[1]面板-分位数'!$J$3:$J$498),('[1]面板-分位数'!$C$3:$C$498='面板-景气指数'!$A110)*'[1]面板-分位数'!AR$3:AR$498)/SUMIF('[1]面板-分位数'!$C$3:$C$498,'面板-景气指数'!$A110,'[1]面板-分位数'!$J$3:$J$498)</f>
        <v>0.89049999999999996</v>
      </c>
      <c r="AN110" s="48">
        <f t="array" ref="AN110">SUMPRODUCT(('[1]面板-分位数'!$C$3:$C$498='面板-景气指数'!$A110)*('[1]面板-分位数'!$J$3:$J$498),('[1]面板-分位数'!$C$3:$C$498='面板-景气指数'!$A110)*'[1]面板-分位数'!AS$3:AS$498)/SUMIF('[1]面板-分位数'!$C$3:$C$498,'面板-景气指数'!$A110,'[1]面板-分位数'!$J$3:$J$498)</f>
        <v>0.76300000000000001</v>
      </c>
      <c r="AO110" s="48">
        <f t="array" ref="AO110">SUMPRODUCT(('[1]面板-分位数'!$C$3:$C$498='面板-景气指数'!$A110)*('[1]面板-分位数'!$J$3:$J$498),('[1]面板-分位数'!$C$3:$C$498='面板-景气指数'!$A110)*'[1]面板-分位数'!AT$3:AT$498)/SUMIF('[1]面板-分位数'!$C$3:$C$498,'面板-景气指数'!$A110,'[1]面板-分位数'!$J$3:$J$498)</f>
        <v>0.33824999999999994</v>
      </c>
      <c r="AP110" s="48">
        <f t="array" ref="AP110">SUMPRODUCT(('[1]面板-分位数'!$C$3:$C$498='面板-景气指数'!$A110)*('[1]面板-分位数'!$J$3:$J$498),('[1]面板-分位数'!$C$3:$C$498='面板-景气指数'!$A110)*'[1]面板-分位数'!AU$3:AU$498)/SUMIF('[1]面板-分位数'!$C$3:$C$498,'面板-景气指数'!$A110,'[1]面板-分位数'!$J$3:$J$498)</f>
        <v>0.29174999999999995</v>
      </c>
      <c r="AQ110" s="48">
        <f t="array" ref="AQ110">SUMPRODUCT(('[1]面板-分位数'!$C$3:$C$498='面板-景气指数'!$A110)*('[1]面板-分位数'!$J$3:$J$498),('[1]面板-分位数'!$C$3:$C$498='面板-景气指数'!$A110)*'[1]面板-分位数'!AV$3:AV$498)/SUMIF('[1]面板-分位数'!$C$3:$C$498,'面板-景气指数'!$A110,'[1]面板-分位数'!$J$3:$J$498)</f>
        <v>0.24887499999999999</v>
      </c>
      <c r="AR110" s="48">
        <f t="array" ref="AR110">SUMPRODUCT(('[1]面板-分位数'!$C$3:$C$498='面板-景气指数'!$A110)*('[1]面板-分位数'!$J$3:$J$498),('[1]面板-分位数'!$C$3:$C$498='面板-景气指数'!$A110)*'[1]面板-分位数'!AW$3:AW$498)/SUMIF('[1]面板-分位数'!$C$3:$C$498,'面板-景气指数'!$A110,'[1]面板-分位数'!$J$3:$J$498)</f>
        <v>0.20837499999999995</v>
      </c>
      <c r="AS110" s="48">
        <f t="array" ref="AS110">SUMPRODUCT(('[1]面板-分位数'!$C$3:$C$498='面板-景气指数'!$A110)*('[1]面板-分位数'!$J$3:$J$498),('[1]面板-分位数'!$C$3:$C$498='面板-景气指数'!$A110)*'[1]面板-分位数'!AX$3:AX$498)/SUMIF('[1]面板-分位数'!$C$3:$C$498,'面板-景气指数'!$A110,'[1]面板-分位数'!$J$3:$J$498)</f>
        <v>0.15937499999999993</v>
      </c>
      <c r="AT110" s="48">
        <f t="array" ref="AT110">SUMPRODUCT(('[1]面板-分位数'!$C$3:$C$498='面板-景气指数'!$A110)*('[1]面板-分位数'!$J$3:$J$498),('[1]面板-分位数'!$C$3:$C$498='面板-景气指数'!$A110)*'[1]面板-分位数'!AY$3:AY$498)/SUMIF('[1]面板-分位数'!$C$3:$C$498,'面板-景气指数'!$A110,'[1]面板-分位数'!$J$3:$J$498)</f>
        <v>0.13962499999999994</v>
      </c>
      <c r="AU110" s="48">
        <f t="array" ref="AU110">SUMPRODUCT(('[1]面板-分位数'!$C$3:$C$498='面板-景气指数'!$A110)*('[1]面板-分位数'!$J$3:$J$498),('[1]面板-分位数'!$C$3:$C$498='面板-景气指数'!$A110)*'[1]面板-分位数'!AZ$3:AZ$498)/SUMIF('[1]面板-分位数'!$C$3:$C$498,'面板-景气指数'!$A110,'[1]面板-分位数'!$J$3:$J$498)</f>
        <v>0.12874999999999995</v>
      </c>
      <c r="AV110" s="48">
        <f t="array" ref="AV110">SUMPRODUCT(('[1]面板-分位数'!$C$3:$C$498='面板-景气指数'!$A110)*('[1]面板-分位数'!$J$3:$J$498),('[1]面板-分位数'!$C$3:$C$498='面板-景气指数'!$A110)*'[1]面板-分位数'!BA$3:BA$498)/SUMIF('[1]面板-分位数'!$C$3:$C$498,'面板-景气指数'!$A110,'[1]面板-分位数'!$J$3:$J$498)</f>
        <v>0.12274999999999997</v>
      </c>
      <c r="AW110" s="48">
        <f t="array" ref="AW110">SUMPRODUCT(('[1]面板-分位数'!$C$3:$C$498='面板-景气指数'!$A110)*('[1]面板-分位数'!$J$3:$J$498),('[1]面板-分位数'!$C$3:$C$498='面板-景气指数'!$A110)*'[1]面板-分位数'!BB$3:BB$498)/SUMIF('[1]面板-分位数'!$C$3:$C$498,'面板-景气指数'!$A110,'[1]面板-分位数'!$J$3:$J$498)</f>
        <v>0.11287499999999993</v>
      </c>
      <c r="AX110" s="48">
        <f t="array" ref="AX110">SUMPRODUCT(('[1]面板-分位数'!$C$3:$C$498='面板-景气指数'!$A110)*('[1]面板-分位数'!$J$3:$J$498),('[1]面板-分位数'!$C$3:$C$498='面板-景气指数'!$A110)*'[1]面板-分位数'!BC$3:BC$498)/SUMIF('[1]面板-分位数'!$C$3:$C$498,'面板-景气指数'!$A110,'[1]面板-分位数'!$J$3:$J$498)</f>
        <v>0.10537499999999994</v>
      </c>
      <c r="AY110" s="48">
        <f t="array" ref="AY110">SUMPRODUCT(('[1]面板-分位数'!$C$3:$C$498='面板-景气指数'!$A110)*('[1]面板-分位数'!$J$3:$J$498),('[1]面板-分位数'!$C$3:$C$498='面板-景气指数'!$A110)*'[1]面板-分位数'!BD$3:BD$498)/SUMIF('[1]面板-分位数'!$C$3:$C$498,'面板-景气指数'!$A110,'[1]面板-分位数'!$J$3:$J$498)</f>
        <v>0.67462500000000003</v>
      </c>
      <c r="AZ110" s="48">
        <f t="array" ref="AZ110">SUMPRODUCT(('[1]面板-分位数'!$C$3:$C$498='面板-景气指数'!$A110)*('[1]面板-分位数'!$J$3:$J$498),('[1]面板-分位数'!$C$3:$C$498='面板-景气指数'!$A110)*'[1]面板-分位数'!BE$3:BE$498)/SUMIF('[1]面板-分位数'!$C$3:$C$498,'面板-景气指数'!$A110,'[1]面板-分位数'!$J$3:$J$498)</f>
        <v>0.65662500000000001</v>
      </c>
      <c r="BA110" s="48">
        <f t="array" ref="BA110">SUMPRODUCT(('[1]面板-分位数'!$C$3:$C$498='面板-景气指数'!$A110)*('[1]面板-分位数'!$J$3:$J$498),('[1]面板-分位数'!$C$3:$C$498='面板-景气指数'!$A110)*'[1]面板-分位数'!BF$3:BF$498)/SUMIF('[1]面板-分位数'!$C$3:$C$498,'面板-景气指数'!$A110,'[1]面板-分位数'!$J$3:$J$498)</f>
        <v>0.71475</v>
      </c>
      <c r="BB110" s="48">
        <f t="array" ref="BB110">SUMPRODUCT(('[1]面板-分位数'!$C$3:$C$498='面板-景气指数'!$A110)*('[1]面板-分位数'!$J$3:$J$498),('[1]面板-分位数'!$C$3:$C$498='面板-景气指数'!$A110)*'[1]面板-分位数'!BG$3:BG$498)/SUMIF('[1]面板-分位数'!$C$3:$C$498,'面板-景气指数'!$A110,'[1]面板-分位数'!$J$3:$J$498)</f>
        <v>0.66875000000000007</v>
      </c>
      <c r="BC110" s="48">
        <f t="array" ref="BC110">SUMPRODUCT(('[1]面板-分位数'!$C$3:$C$498='面板-景气指数'!$A110)*('[1]面板-分位数'!$J$3:$J$498),('[1]面板-分位数'!$C$3:$C$498='面板-景气指数'!$A110)*'[1]面板-分位数'!BH$3:BH$498)/SUMIF('[1]面板-分位数'!$C$3:$C$498,'面板-景气指数'!$A110,'[1]面板-分位数'!$J$3:$J$498)</f>
        <v>0.66237500000000005</v>
      </c>
      <c r="BD110" s="48">
        <f t="array" ref="BD110">SUMPRODUCT(('[1]面板-分位数'!$C$3:$C$498='面板-景气指数'!$A110)*('[1]面板-分位数'!$J$3:$J$498),('[1]面板-分位数'!$C$3:$C$498='面板-景气指数'!$A110)*'[1]面板-分位数'!BI$3:BI$498)/SUMIF('[1]面板-分位数'!$C$3:$C$498,'面板-景气指数'!$A110,'[1]面板-分位数'!$J$3:$J$498)</f>
        <v>0.62612500000000004</v>
      </c>
      <c r="BE110" s="48">
        <f t="array" ref="BE110">SUMPRODUCT(('[1]面板-分位数'!$C$3:$C$498='面板-景气指数'!$A110)*('[1]面板-分位数'!$J$3:$J$498),('[1]面板-分位数'!$C$3:$C$498='面板-景气指数'!$A110)*'[1]面板-分位数'!BJ$3:BJ$498)/SUMIF('[1]面板-分位数'!$C$3:$C$498,'面板-景气指数'!$A110,'[1]面板-分位数'!$J$3:$J$498)</f>
        <v>0.64549999999999996</v>
      </c>
      <c r="BF110" s="48">
        <f t="array" ref="BF110">SUMPRODUCT(('[1]面板-分位数'!$C$3:$C$498='面板-景气指数'!$A110)*('[1]面板-分位数'!$J$3:$J$498),('[1]面板-分位数'!$C$3:$C$498='面板-景气指数'!$A110)*'[1]面板-分位数'!BK$3:BK$498)/SUMIF('[1]面板-分位数'!$C$3:$C$498,'面板-景气指数'!$A110,'[1]面板-分位数'!$J$3:$J$498)</f>
        <v>0.65637499999999993</v>
      </c>
      <c r="BG110" s="48">
        <f t="array" ref="BG110">SUMPRODUCT(('[1]面板-分位数'!$C$3:$C$498='面板-景气指数'!$A110)*('[1]面板-分位数'!$J$3:$J$498),('[1]面板-分位数'!$C$3:$C$498='面板-景气指数'!$A110)*'[1]面板-分位数'!BL$3:BL$498)/SUMIF('[1]面板-分位数'!$C$3:$C$498,'面板-景气指数'!$A110,'[1]面板-分位数'!$J$3:$J$498)</f>
        <v>0.64187499999999997</v>
      </c>
      <c r="BH110" s="48">
        <f t="array" ref="BH110">SUMPRODUCT(('[1]面板-分位数'!$C$3:$C$498='面板-景气指数'!$A110)*('[1]面板-分位数'!$J$3:$J$498),('[1]面板-分位数'!$C$3:$C$498='面板-景气指数'!$A110)*'[1]面板-分位数'!BM$3:BM$498)/SUMIF('[1]面板-分位数'!$C$3:$C$498,'面板-景气指数'!$A110,'[1]面板-分位数'!$J$3:$J$498)</f>
        <v>0.61187499999999995</v>
      </c>
      <c r="BI110" s="48">
        <f t="array" ref="BI110">SUMPRODUCT(('[1]面板-分位数'!$C$3:$C$498='面板-景气指数'!$A110)*('[1]面板-分位数'!$J$3:$J$498),('[1]面板-分位数'!$C$3:$C$498='面板-景气指数'!$A110)*'[1]面板-分位数'!BN$3:BN$498)/SUMIF('[1]面板-分位数'!$C$3:$C$498,'面板-景气指数'!$A110,'[1]面板-分位数'!$J$3:$J$498)</f>
        <v>0.57199999999999995</v>
      </c>
      <c r="BJ110" s="48">
        <f t="array" ref="BJ110">SUMPRODUCT(('[1]面板-分位数'!$C$3:$C$498='面板-景气指数'!$A110)*('[1]面板-分位数'!$J$3:$J$498),('[1]面板-分位数'!$C$3:$C$498='面板-景气指数'!$A110)*'[1]面板-分位数'!BO$3:BO$498)/SUMIF('[1]面板-分位数'!$C$3:$C$498,'面板-景气指数'!$A110,'[1]面板-分位数'!$J$3:$J$498)</f>
        <v>0.55825000000000002</v>
      </c>
      <c r="BK110" s="48">
        <f t="array" ref="BK110">SUMPRODUCT(('[1]面板-分位数'!$C$3:$C$498='面板-景气指数'!$A110)*('[1]面板-分位数'!$J$3:$J$498),('[1]面板-分位数'!$C$3:$C$498='面板-景气指数'!$A110)*'[1]面板-分位数'!BP$3:BP$498)/SUMIF('[1]面板-分位数'!$C$3:$C$498,'面板-景气指数'!$A110,'[1]面板-分位数'!$J$3:$J$498)</f>
        <v>0.52149999999999985</v>
      </c>
      <c r="BL110" s="48">
        <f t="array" ref="BL110">SUMPRODUCT(('[1]面板-分位数'!$C$3:$C$498='面板-景气指数'!$A110)*('[1]面板-分位数'!$J$3:$J$498),('[1]面板-分位数'!$C$3:$C$498='面板-景气指数'!$A110)*'[1]面板-分位数'!BQ$3:BQ$498)/SUMIF('[1]面板-分位数'!$C$3:$C$498,'面板-景气指数'!$A110,'[1]面板-分位数'!$J$3:$J$498)</f>
        <v>0.44849999999999984</v>
      </c>
      <c r="BM110" s="48">
        <f t="array" ref="BM110">SUMPRODUCT(('[1]面板-分位数'!$C$3:$C$498='面板-景气指数'!$A110)*('[1]面板-分位数'!$J$3:$J$498),('[1]面板-分位数'!$C$3:$C$498='面板-景气指数'!$A110)*'[1]面板-分位数'!BR$3:BR$498)/SUMIF('[1]面板-分位数'!$C$3:$C$498,'面板-景气指数'!$A110,'[1]面板-分位数'!$J$3:$J$498)</f>
        <v>0.6087499999999999</v>
      </c>
      <c r="BN110" s="48">
        <f t="array" ref="BN110">SUMPRODUCT(('[1]面板-分位数'!$C$3:$C$498='面板-景气指数'!$A110)*('[1]面板-分位数'!$J$3:$J$498),('[1]面板-分位数'!$C$3:$C$498='面板-景气指数'!$A110)*'[1]面板-分位数'!BS$3:BS$498)/SUMIF('[1]面板-分位数'!$C$3:$C$498,'面板-景气指数'!$A110,'[1]面板-分位数'!$J$3:$J$498)</f>
        <v>0.65550000000000008</v>
      </c>
      <c r="BO110" s="48">
        <f t="array" ref="BO110">SUMPRODUCT(('[1]面板-分位数'!$C$3:$C$498='面板-景气指数'!$A110)*('[1]面板-分位数'!$J$3:$J$498),('[1]面板-分位数'!$C$3:$C$498='面板-景气指数'!$A110)*'[1]面板-分位数'!BT$3:BT$498)/SUMIF('[1]面板-分位数'!$C$3:$C$498,'面板-景气指数'!$A110,'[1]面板-分位数'!$J$3:$J$498)</f>
        <v>0.66649999999999987</v>
      </c>
      <c r="BP110" s="48">
        <f t="array" ref="BP110">SUMPRODUCT(('[1]面板-分位数'!$C$3:$C$498='面板-景气指数'!$A110)*('[1]面板-分位数'!$J$3:$J$498),('[1]面板-分位数'!$C$3:$C$498='面板-景气指数'!$A110)*'[1]面板-分位数'!BU$3:BU$498)/SUMIF('[1]面板-分位数'!$C$3:$C$498,'面板-景气指数'!$A110,'[1]面板-分位数'!$J$3:$J$498)</f>
        <v>0.69412499999999999</v>
      </c>
      <c r="BQ110" s="48">
        <f t="array" ref="BQ110">SUMPRODUCT(('[1]面板-分位数'!$C$3:$C$498='面板-景气指数'!$A110)*('[1]面板-分位数'!$J$3:$J$498),('[1]面板-分位数'!$C$3:$C$498='面板-景气指数'!$A110)*'[1]面板-分位数'!BV$3:BV$498)/SUMIF('[1]面板-分位数'!$C$3:$C$498,'面板-景气指数'!$A110,'[1]面板-分位数'!$J$3:$J$498)</f>
        <v>0.66737500000000005</v>
      </c>
      <c r="BR110" s="48">
        <f t="array" ref="BR110">SUMPRODUCT(('[1]面板-分位数'!$C$3:$C$498='面板-景气指数'!$A110)*('[1]面板-分位数'!$J$3:$J$498),('[1]面板-分位数'!$C$3:$C$498='面板-景气指数'!$A110)*'[1]面板-分位数'!BW$3:BW$498)/SUMIF('[1]面板-分位数'!$C$3:$C$498,'面板-景气指数'!$A110,'[1]面板-分位数'!$J$3:$J$498)</f>
        <v>0.61149999999999993</v>
      </c>
      <c r="BS110" s="48">
        <f t="array" ref="BS110">SUMPRODUCT(('[1]面板-分位数'!$C$3:$C$498='面板-景气指数'!$A110)*('[1]面板-分位数'!$J$3:$J$498),('[1]面板-分位数'!$C$3:$C$498='面板-景气指数'!$A110)*'[1]面板-分位数'!BX$3:BX$498)/SUMIF('[1]面板-分位数'!$C$3:$C$498,'面板-景气指数'!$A110,'[1]面板-分位数'!$J$3:$J$498)</f>
        <v>0.58737499999999998</v>
      </c>
      <c r="BT110" s="48">
        <f t="array" ref="BT110">SUMPRODUCT(('[1]面板-分位数'!$C$3:$C$498='面板-景气指数'!$A110)*('[1]面板-分位数'!$J$3:$J$498),('[1]面板-分位数'!$C$3:$C$498='面板-景气指数'!$A110)*'[1]面板-分位数'!BY$3:BY$498)/SUMIF('[1]面板-分位数'!$C$3:$C$498,'面板-景气指数'!$A110,'[1]面板-分位数'!$J$3:$J$498)</f>
        <v>0.55874999999999997</v>
      </c>
      <c r="BU110" s="48">
        <f t="array" ref="BU110">SUMPRODUCT(('[1]面板-分位数'!$C$3:$C$498='面板-景气指数'!$A110)*('[1]面板-分位数'!$J$3:$J$498),('[1]面板-分位数'!$C$3:$C$498='面板-景气指数'!$A110)*'[1]面板-分位数'!BZ$3:BZ$498)/SUMIF('[1]面板-分位数'!$C$3:$C$498,'面板-景气指数'!$A110,'[1]面板-分位数'!$J$3:$J$498)</f>
        <v>0.55374999999999996</v>
      </c>
      <c r="BV110" s="48">
        <f t="array" ref="BV110">SUMPRODUCT(('[1]面板-分位数'!$C$3:$C$498='面板-景气指数'!$A110)*('[1]面板-分位数'!$J$3:$J$498),('[1]面板-分位数'!$C$3:$C$498='面板-景气指数'!$A110)*'[1]面板-分位数'!CA$3:CA$498)/SUMIF('[1]面板-分位数'!$C$3:$C$498,'面板-景气指数'!$A110,'[1]面板-分位数'!$J$3:$J$498)</f>
        <v>0.62249999999999994</v>
      </c>
      <c r="BW110" s="48">
        <f t="array" ref="BW110">SUMPRODUCT(('[1]面板-分位数'!$C$3:$C$498='面板-景气指数'!$A110)*('[1]面板-分位数'!$J$3:$J$498),('[1]面板-分位数'!$C$3:$C$498='面板-景气指数'!$A110)*'[1]面板-分位数'!CB$3:CB$498)/SUMIF('[1]面板-分位数'!$C$3:$C$498,'面板-景气指数'!$A110,'[1]面板-分位数'!$J$3:$J$498)</f>
        <v>0.60262499999999986</v>
      </c>
      <c r="BX110" s="48">
        <f t="array" ref="BX110">SUMPRODUCT(('[1]面板-分位数'!$C$3:$C$498='面板-景气指数'!$A110)*('[1]面板-分位数'!$J$3:$J$498),('[1]面板-分位数'!$C$3:$C$498='面板-景气指数'!$A110)*'[1]面板-分位数'!CC$3:CC$498)/SUMIF('[1]面板-分位数'!$C$3:$C$498,'面板-景气指数'!$A110,'[1]面板-分位数'!$J$3:$J$498)</f>
        <v>0.58674999999999988</v>
      </c>
      <c r="BY110" s="48">
        <f t="array" ref="BY110">SUMPRODUCT(('[1]面板-分位数'!$C$3:$C$498='面板-景气指数'!$A110)*('[1]面板-分位数'!$J$3:$J$498),('[1]面板-分位数'!$C$3:$C$498='面板-景气指数'!$A110)*'[1]面板-分位数'!CD$3:CD$498)/SUMIF('[1]面板-分位数'!$C$3:$C$498,'面板-景气指数'!$A110,'[1]面板-分位数'!$J$3:$J$498)</f>
        <v>0.64674999999999983</v>
      </c>
      <c r="BZ110" s="48">
        <f t="array" ref="BZ110">SUMPRODUCT(('[1]面板-分位数'!$C$3:$C$498='面板-景气指数'!$A110)*('[1]面板-分位数'!$J$3:$J$498),('[1]面板-分位数'!$C$3:$C$498='面板-景气指数'!$A110)*'[1]面板-分位数'!CE$3:CE$498)/SUMIF('[1]面板-分位数'!$C$3:$C$498,'面板-景气指数'!$A110,'[1]面板-分位数'!$J$3:$J$498)</f>
        <v>0.63387499999999997</v>
      </c>
      <c r="CA110" s="48">
        <f t="array" ref="CA110">SUMPRODUCT(('[1]面板-分位数'!$C$3:$C$498='面板-景气指数'!$A110)*('[1]面板-分位数'!$J$3:$J$498),('[1]面板-分位数'!$C$3:$C$498='面板-景气指数'!$A110)*'[1]面板-分位数'!CF$3:CF$498)/SUMIF('[1]面板-分位数'!$C$3:$C$498,'面板-景气指数'!$A110,'[1]面板-分位数'!$J$3:$J$498)</f>
        <v>0.6349999999999999</v>
      </c>
      <c r="CB110" s="48">
        <f t="array" ref="CB110">SUMPRODUCT(('[1]面板-分位数'!$C$3:$C$498='面板-景气指数'!$A110)*('[1]面板-分位数'!$J$3:$J$498),('[1]面板-分位数'!$C$3:$C$498='面板-景气指数'!$A110)*'[1]面板-分位数'!CG$3:CG$498)/SUMIF('[1]面板-分位数'!$C$3:$C$498,'面板-景气指数'!$A110,'[1]面板-分位数'!$J$3:$J$498)</f>
        <v>0.61575000000000002</v>
      </c>
      <c r="CC110" s="48">
        <f t="array" ref="CC110">SUMPRODUCT(('[1]面板-分位数'!$C$3:$C$498='面板-景气指数'!$A110)*('[1]面板-分位数'!$J$3:$J$498),('[1]面板-分位数'!$C$3:$C$498='面板-景气指数'!$A110)*'[1]面板-分位数'!CH$3:CH$498)/SUMIF('[1]面板-分位数'!$C$3:$C$498,'面板-景气指数'!$A110,'[1]面板-分位数'!$J$3:$J$498)</f>
        <v>0.59762499999999985</v>
      </c>
      <c r="CD110" s="48">
        <f t="array" ref="CD110">SUMPRODUCT(('[1]面板-分位数'!$C$3:$C$498='面板-景气指数'!$A110)*('[1]面板-分位数'!$J$3:$J$498),('[1]面板-分位数'!$C$3:$C$498='面板-景气指数'!$A110)*'[1]面板-分位数'!CI$3:CI$498)/SUMIF('[1]面板-分位数'!$C$3:$C$498,'面板-景气指数'!$A110,'[1]面板-分位数'!$J$3:$J$498)</f>
        <v>0.57087499999999991</v>
      </c>
      <c r="CE110" s="48">
        <f t="array" ref="CE110">SUMPRODUCT(('[1]面板-分位数'!$C$3:$C$498='面板-景气指数'!$A110)*('[1]面板-分位数'!$J$3:$J$498),('[1]面板-分位数'!$C$3:$C$498='面板-景气指数'!$A110)*'[1]面板-分位数'!CJ$3:CJ$498)/SUMIF('[1]面板-分位数'!$C$3:$C$498,'面板-景气指数'!$A110,'[1]面板-分位数'!$J$3:$J$498)</f>
        <v>0.53024999999999989</v>
      </c>
      <c r="CF110" s="48">
        <f t="array" ref="CF110">SUMPRODUCT(('[1]面板-分位数'!$C$3:$C$498='面板-景气指数'!$A110)*('[1]面板-分位数'!$J$3:$J$498),('[1]面板-分位数'!$C$3:$C$498='面板-景气指数'!$A110)*'[1]面板-分位数'!CK$3:CK$498)/SUMIF('[1]面板-分位数'!$C$3:$C$498,'面板-景气指数'!$A110,'[1]面板-分位数'!$J$3:$J$498)</f>
        <v>0.51462499999999989</v>
      </c>
      <c r="CG110" s="48">
        <f t="array" ref="CG110">SUMPRODUCT(('[1]面板-分位数'!$C$3:$C$498='面板-景气指数'!$A110)*('[1]面板-分位数'!$J$3:$J$498),('[1]面板-分位数'!$C$3:$C$498='面板-景气指数'!$A110)*'[1]面板-分位数'!CL$3:CL$498)/SUMIF('[1]面板-分位数'!$C$3:$C$498,'面板-景气指数'!$A110,'[1]面板-分位数'!$J$3:$J$498)</f>
        <v>0.4686249999999999</v>
      </c>
      <c r="CH110" s="48">
        <f t="array" ref="CH110">SUMPRODUCT(('[1]面板-分位数'!$C$3:$C$498='面板-景气指数'!$A110)*('[1]面板-分位数'!$J$3:$J$498),('[1]面板-分位数'!$C$3:$C$498='面板-景气指数'!$A110)*'[1]面板-分位数'!CM$3:CM$498)/SUMIF('[1]面板-分位数'!$C$3:$C$498,'面板-景气指数'!$A110,'[1]面板-分位数'!$J$3:$J$498)</f>
        <v>0.4368749999999999</v>
      </c>
      <c r="CI110" s="48">
        <f t="array" ref="CI110">SUMPRODUCT(('[1]面板-分位数'!$C$3:$C$498='面板-景气指数'!$A110)*('[1]面板-分位数'!$J$3:$J$498),('[1]面板-分位数'!$C$3:$C$498='面板-景气指数'!$A110)*'[1]面板-分位数'!CN$3:CN$498)/SUMIF('[1]面板-分位数'!$C$3:$C$498,'面板-景气指数'!$A110,'[1]面板-分位数'!$J$3:$J$498)</f>
        <v>0.40287499999999987</v>
      </c>
      <c r="CJ110" s="48">
        <f t="array" ref="CJ110">SUMPRODUCT(('[1]面板-分位数'!$C$3:$C$498='面板-景气指数'!$A110)*('[1]面板-分位数'!$J$3:$J$498),('[1]面板-分位数'!$C$3:$C$498='面板-景气指数'!$A110)*'[1]面板-分位数'!CO$3:CO$498)/SUMIF('[1]面板-分位数'!$C$3:$C$498,'面板-景气指数'!$A110,'[1]面板-分位数'!$J$3:$J$498)</f>
        <v>0.46699999999999992</v>
      </c>
      <c r="CK110" s="48">
        <f t="array" ref="CK110">SUMPRODUCT(('[1]面板-分位数'!$C$3:$C$498='面板-景气指数'!$A110)*('[1]面板-分位数'!$J$3:$J$498),('[1]面板-分位数'!$C$3:$C$498='面板-景气指数'!$A110)*'[1]面板-分位数'!CP$3:CP$498)/SUMIF('[1]面板-分位数'!$C$3:$C$498,'面板-景气指数'!$A110,'[1]面板-分位数'!$J$3:$J$498)</f>
        <v>0.62225000000000008</v>
      </c>
      <c r="CL110" s="48">
        <f t="array" ref="CL110">SUMPRODUCT(('[1]面板-分位数'!$C$3:$C$498='面板-景气指数'!$A110)*('[1]面板-分位数'!$J$3:$J$498),('[1]面板-分位数'!$C$3:$C$498='面板-景气指数'!$A110)*'[1]面板-分位数'!CQ$3:CQ$498)/SUMIF('[1]面板-分位数'!$C$3:$C$498,'面板-景气指数'!$A110,'[1]面板-分位数'!$J$3:$J$498)</f>
        <v>0.53562500000000002</v>
      </c>
      <c r="CM110" s="48">
        <f t="array" ref="CM110">SUMPRODUCT(('[1]面板-分位数'!$C$3:$C$498='面板-景气指数'!$A110)*('[1]面板-分位数'!$J$3:$J$498),('[1]面板-分位数'!$C$3:$C$498='面板-景气指数'!$A110)*'[1]面板-分位数'!CR$3:CR$498)/SUMIF('[1]面板-分位数'!$C$3:$C$498,'面板-景气指数'!$A110,'[1]面板-分位数'!$J$3:$J$498)</f>
        <v>0.49837500000000001</v>
      </c>
      <c r="CN110" s="48">
        <f t="array" ref="CN110">SUMPRODUCT(('[1]面板-分位数'!$C$3:$C$498='面板-景气指数'!$A110)*('[1]面板-分位数'!$J$3:$J$498),('[1]面板-分位数'!$C$3:$C$498='面板-景气指数'!$A110)*'[1]面板-分位数'!CS$3:CS$498)/SUMIF('[1]面板-分位数'!$C$3:$C$498,'面板-景气指数'!$A110,'[1]面板-分位数'!$J$3:$J$498)</f>
        <v>0.48512500000000003</v>
      </c>
      <c r="CO110" s="48">
        <f t="array" ref="CO110">SUMPRODUCT(('[1]面板-分位数'!$C$3:$C$498='面板-景气指数'!$A110)*('[1]面板-分位数'!$J$3:$J$498),('[1]面板-分位数'!$C$3:$C$498='面板-景气指数'!$A110)*'[1]面板-分位数'!CT$3:CT$498)/SUMIF('[1]面板-分位数'!$C$3:$C$498,'面板-景气指数'!$A110,'[1]面板-分位数'!$J$3:$J$498)</f>
        <v>0.49549999999999994</v>
      </c>
      <c r="CP110" s="48">
        <f t="array" ref="CP110">SUMPRODUCT(('[1]面板-分位数'!$C$3:$C$498='面板-景气指数'!$A110)*('[1]面板-分位数'!$J$3:$J$498),('[1]面板-分位数'!$C$3:$C$498='面板-景气指数'!$A110)*'[1]面板-分位数'!CU$3:CU$498)/SUMIF('[1]面板-分位数'!$C$3:$C$498,'面板-景气指数'!$A110,'[1]面板-分位数'!$J$3:$J$498)</f>
        <v>0.53162500000000001</v>
      </c>
      <c r="CQ110" s="48">
        <f t="array" ref="CQ110">SUMPRODUCT(('[1]面板-分位数'!$C$3:$C$498='面板-景气指数'!$A110)*('[1]面板-分位数'!$J$3:$J$498),('[1]面板-分位数'!$C$3:$C$498='面板-景气指数'!$A110)*'[1]面板-分位数'!CV$3:CV$498)/SUMIF('[1]面板-分位数'!$C$3:$C$498,'面板-景气指数'!$A110,'[1]面板-分位数'!$J$3:$J$498)</f>
        <v>0.53700000000000003</v>
      </c>
      <c r="CR110" s="48">
        <f t="array" ref="CR110">SUMPRODUCT(('[1]面板-分位数'!$C$3:$C$498='面板-景气指数'!$A110)*('[1]面板-分位数'!$J$3:$J$498),('[1]面板-分位数'!$C$3:$C$498='面板-景气指数'!$A110)*'[1]面板-分位数'!CW$3:CW$498)/SUMIF('[1]面板-分位数'!$C$3:$C$498,'面板-景气指数'!$A110,'[1]面板-分位数'!$J$3:$J$498)</f>
        <v>0.58050000000000013</v>
      </c>
      <c r="CS110" s="48">
        <f t="array" ref="CS110">SUMPRODUCT(('[1]面板-分位数'!$C$3:$C$498='面板-景气指数'!$A110)*('[1]面板-分位数'!$J$3:$J$498),('[1]面板-分位数'!$C$3:$C$498='面板-景气指数'!$A110)*'[1]面板-分位数'!CX$3:CX$498)/SUMIF('[1]面板-分位数'!$C$3:$C$498,'面板-景气指数'!$A110,'[1]面板-分位数'!$J$3:$J$498)</f>
        <v>0.68325000000000002</v>
      </c>
      <c r="CT110" s="48">
        <f t="array" ref="CT110">SUMPRODUCT(('[1]面板-分位数'!$C$3:$C$498='面板-景气指数'!$A110)*('[1]面板-分位数'!$J$3:$J$498),('[1]面板-分位数'!$C$3:$C$498='面板-景气指数'!$A110)*'[1]面板-分位数'!CY$3:CY$498)/SUMIF('[1]面板-分位数'!$C$3:$C$498,'面板-景气指数'!$A110,'[1]面板-分位数'!$J$3:$J$498)</f>
        <v>0.71237499999999998</v>
      </c>
      <c r="CU110" s="48">
        <f t="array" ref="CU110">SUMPRODUCT(('[1]面板-分位数'!$C$3:$C$498='面板-景气指数'!$A110)*('[1]面板-分位数'!$J$3:$J$498),('[1]面板-分位数'!$C$3:$C$498='面板-景气指数'!$A110)*'[1]面板-分位数'!CZ$3:CZ$498)/SUMIF('[1]面板-分位数'!$C$3:$C$498,'面板-景气指数'!$A110,'[1]面板-分位数'!$J$3:$J$498)</f>
        <v>0.72162500000000007</v>
      </c>
      <c r="CV110" s="48">
        <f t="array" ref="CV110">SUMPRODUCT(('[1]面板-分位数'!$C$3:$C$498='面板-景气指数'!$A110)*('[1]面板-分位数'!$J$3:$J$498),('[1]面板-分位数'!$C$3:$C$498='面板-景气指数'!$A110)*'[1]面板-分位数'!DA$3:DA$498)/SUMIF('[1]面板-分位数'!$C$3:$C$498,'面板-景气指数'!$A110,'[1]面板-分位数'!$J$3:$J$498)</f>
        <v>0.751</v>
      </c>
    </row>
    <row r="111" spans="1:100" x14ac:dyDescent="0.2">
      <c r="A111" s="46" t="s">
        <v>116</v>
      </c>
      <c r="B111" s="47">
        <f t="shared" si="25"/>
        <v>-1.8499999999999948</v>
      </c>
      <c r="C111" s="47">
        <f t="shared" si="27"/>
        <v>-1.5749999999999973</v>
      </c>
      <c r="D111" s="49">
        <f t="shared" si="26"/>
        <v>25.20727827726742</v>
      </c>
      <c r="E111" s="47"/>
      <c r="F111" s="48">
        <f t="array" ref="F111">SUMPRODUCT(('[1]面板-分位数'!$C$3:$C$498='面板-景气指数'!$A111)*('[1]面板-分位数'!$J$3:$J$498),('[1]面板-分位数'!$C$3:$C$498='面板-景气指数'!$A111)*'[1]面板-分位数'!K$3:K$498)/SUMIF('[1]面板-分位数'!$C$3:$C$498,'面板-景气指数'!$A111,'[1]面板-分位数'!$J$3:$J$498)</f>
        <v>6.8500000000000047E-2</v>
      </c>
      <c r="G111" s="48">
        <f t="array" ref="G111">SUMPRODUCT(('[1]面板-分位数'!$C$3:$C$498='面板-景气指数'!$A111)*('[1]面板-分位数'!$J$3:$J$498),('[1]面板-分位数'!$C$3:$C$498='面板-景气指数'!$A111)*'[1]面板-分位数'!L$3:L$498)/SUMIF('[1]面板-分位数'!$C$3:$C$498,'面板-景气指数'!$A111,'[1]面板-分位数'!$J$3:$J$498)</f>
        <v>7.4250000000000038E-2</v>
      </c>
      <c r="H111" s="48">
        <f t="array" ref="H111">SUMPRODUCT(('[1]面板-分位数'!$C$3:$C$498='面板-景气指数'!$A111)*('[1]面板-分位数'!$J$3:$J$498),('[1]面板-分位数'!$C$3:$C$498='面板-景气指数'!$A111)*'[1]面板-分位数'!M$3:M$498)/SUMIF('[1]面板-分位数'!$C$3:$C$498,'面板-景气指数'!$A111,'[1]面板-分位数'!$J$3:$J$498)</f>
        <v>7.9000000000000042E-2</v>
      </c>
      <c r="I111" s="48">
        <f t="array" ref="I111">SUMPRODUCT(('[1]面板-分位数'!$C$3:$C$498='面板-景气指数'!$A111)*('[1]面板-分位数'!$J$3:$J$498),('[1]面板-分位数'!$C$3:$C$498='面板-景气指数'!$A111)*'[1]面板-分位数'!N$3:N$498)/SUMIF('[1]面板-分位数'!$C$3:$C$498,'面板-景气指数'!$A111,'[1]面板-分位数'!$J$3:$J$498)</f>
        <v>8.7000000000000022E-2</v>
      </c>
      <c r="J111" s="48">
        <f t="array" ref="J111">SUMPRODUCT(('[1]面板-分位数'!$C$3:$C$498='面板-景气指数'!$A111)*('[1]面板-分位数'!$J$3:$J$498),('[1]面板-分位数'!$C$3:$C$498='面板-景气指数'!$A111)*'[1]面板-分位数'!O$3:O$498)/SUMIF('[1]面板-分位数'!$C$3:$C$498,'面板-景气指数'!$A111,'[1]面板-分位数'!$J$3:$J$498)</f>
        <v>9.0000000000000011E-2</v>
      </c>
      <c r="K111" s="48">
        <f t="array" ref="K111">SUMPRODUCT(('[1]面板-分位数'!$C$3:$C$498='面板-景气指数'!$A111)*('[1]面板-分位数'!$J$3:$J$498),('[1]面板-分位数'!$C$3:$C$498='面板-景气指数'!$A111)*'[1]面板-分位数'!P$3:P$498)/SUMIF('[1]面板-分位数'!$C$3:$C$498,'面板-景气指数'!$A111,'[1]面板-分位数'!$J$3:$J$498)</f>
        <v>0.14799999999999999</v>
      </c>
      <c r="L111" s="48">
        <f t="array" ref="L111">SUMPRODUCT(('[1]面板-分位数'!$C$3:$C$498='面板-景气指数'!$A111)*('[1]面板-分位数'!$J$3:$J$498),('[1]面板-分位数'!$C$3:$C$498='面板-景气指数'!$A111)*'[1]面板-分位数'!Q$3:Q$498)/SUMIF('[1]面板-分位数'!$C$3:$C$498,'面板-景气指数'!$A111,'[1]面板-分位数'!$J$3:$J$498)</f>
        <v>0.17750000000000002</v>
      </c>
      <c r="M111" s="48">
        <f t="array" ref="M111">SUMPRODUCT(('[1]面板-分位数'!$C$3:$C$498='面板-景气指数'!$A111)*('[1]面板-分位数'!$J$3:$J$498),('[1]面板-分位数'!$C$3:$C$498='面板-景气指数'!$A111)*'[1]面板-分位数'!R$3:R$498)/SUMIF('[1]面板-分位数'!$C$3:$C$498,'面板-景气指数'!$A111,'[1]面板-分位数'!$J$3:$J$498)</f>
        <v>0.21474999999999997</v>
      </c>
      <c r="N111" s="48">
        <f t="array" ref="N111">SUMPRODUCT(('[1]面板-分位数'!$C$3:$C$498='面板-景气指数'!$A111)*('[1]面板-分位数'!$J$3:$J$498),('[1]面板-分位数'!$C$3:$C$498='面板-景气指数'!$A111)*'[1]面板-分位数'!S$3:S$498)/SUMIF('[1]面板-分位数'!$C$3:$C$498,'面板-景气指数'!$A111,'[1]面板-分位数'!$J$3:$J$498)</f>
        <v>0.22824999999999998</v>
      </c>
      <c r="O111" s="48">
        <f t="array" ref="O111">SUMPRODUCT(('[1]面板-分位数'!$C$3:$C$498='面板-景气指数'!$A111)*('[1]面板-分位数'!$J$3:$J$498),('[1]面板-分位数'!$C$3:$C$498='面板-景气指数'!$A111)*'[1]面板-分位数'!T$3:T$498)/SUMIF('[1]面板-分位数'!$C$3:$C$498,'面板-景气指数'!$A111,'[1]面板-分位数'!$J$3:$J$498)</f>
        <v>0.17799999999999996</v>
      </c>
      <c r="P111" s="48">
        <f t="array" ref="P111">SUMPRODUCT(('[1]面板-分位数'!$C$3:$C$498='面板-景气指数'!$A111)*('[1]面板-分位数'!$J$3:$J$498),('[1]面板-分位数'!$C$3:$C$498='面板-景气指数'!$A111)*'[1]面板-分位数'!U$3:U$498)/SUMIF('[1]面板-分位数'!$C$3:$C$498,'面板-景气指数'!$A111,'[1]面板-分位数'!$J$3:$J$498)</f>
        <v>0.15149999999999997</v>
      </c>
      <c r="Q111" s="48">
        <f t="array" ref="Q111">SUMPRODUCT(('[1]面板-分位数'!$C$3:$C$498='面板-景气指数'!$A111)*('[1]面板-分位数'!$J$3:$J$498),('[1]面板-分位数'!$C$3:$C$498='面板-景气指数'!$A111)*'[1]面板-分位数'!V$3:V$498)/SUMIF('[1]面板-分位数'!$C$3:$C$498,'面板-景气指数'!$A111,'[1]面板-分位数'!$J$3:$J$498)</f>
        <v>4.4999999999999991E-2</v>
      </c>
      <c r="R111" s="48">
        <f t="array" ref="R111">SUMPRODUCT(('[1]面板-分位数'!$C$3:$C$498='面板-景气指数'!$A111)*('[1]面板-分位数'!$J$3:$J$498),('[1]面板-分位数'!$C$3:$C$498='面板-景气指数'!$A111)*'[1]面板-分位数'!W$3:W$498)/SUMIF('[1]面板-分位数'!$C$3:$C$498,'面板-景气指数'!$A111,'[1]面板-分位数'!$J$3:$J$498)</f>
        <v>7.8999999999999987E-2</v>
      </c>
      <c r="S111" s="48">
        <f t="array" ref="S111">SUMPRODUCT(('[1]面板-分位数'!$C$3:$C$498='面板-景气指数'!$A111)*('[1]面板-分位数'!$J$3:$J$498),('[1]面板-分位数'!$C$3:$C$498='面板-景气指数'!$A111)*'[1]面板-分位数'!X$3:X$498)/SUMIF('[1]面板-分位数'!$C$3:$C$498,'面板-景气指数'!$A111,'[1]面板-分位数'!$J$3:$J$498)</f>
        <v>9.2749999999999985E-2</v>
      </c>
      <c r="T111" s="48">
        <f t="array" ref="T111">SUMPRODUCT(('[1]面板-分位数'!$C$3:$C$498='面板-景气指数'!$A111)*('[1]面板-分位数'!$J$3:$J$498),('[1]面板-分位数'!$C$3:$C$498='面板-景气指数'!$A111)*'[1]面板-分位数'!Y$3:Y$498)/SUMIF('[1]面板-分位数'!$C$3:$C$498,'面板-景气指数'!$A111,'[1]面板-分位数'!$J$3:$J$498)</f>
        <v>0.12974999999999998</v>
      </c>
      <c r="U111" s="48">
        <f t="array" ref="U111">SUMPRODUCT(('[1]面板-分位数'!$C$3:$C$498='面板-景气指数'!$A111)*('[1]面板-分位数'!$J$3:$J$498),('[1]面板-分位数'!$C$3:$C$498='面板-景气指数'!$A111)*'[1]面板-分位数'!Z$3:Z$498)/SUMIF('[1]面板-分位数'!$C$3:$C$498,'面板-景气指数'!$A111,'[1]面板-分位数'!$J$3:$J$498)</f>
        <v>0.11924999999999999</v>
      </c>
      <c r="V111" s="48">
        <f t="array" ref="V111">SUMPRODUCT(('[1]面板-分位数'!$C$3:$C$498='面板-景气指数'!$A111)*('[1]面板-分位数'!$J$3:$J$498),('[1]面板-分位数'!$C$3:$C$498='面板-景气指数'!$A111)*'[1]面板-分位数'!AA$3:AA$498)/SUMIF('[1]面板-分位数'!$C$3:$C$498,'面板-景气指数'!$A111,'[1]面板-分位数'!$J$3:$J$498)</f>
        <v>0.10625</v>
      </c>
      <c r="W111" s="48">
        <f t="array" ref="W111">SUMPRODUCT(('[1]面板-分位数'!$C$3:$C$498='面板-景气指数'!$A111)*('[1]面板-分位数'!$J$3:$J$498),('[1]面板-分位数'!$C$3:$C$498='面板-景气指数'!$A111)*'[1]面板-分位数'!AB$3:AB$498)/SUMIF('[1]面板-分位数'!$C$3:$C$498,'面板-景气指数'!$A111,'[1]面板-分位数'!$J$3:$J$498)</f>
        <v>8.7500000000000008E-2</v>
      </c>
      <c r="X111" s="48">
        <f t="array" ref="X111">SUMPRODUCT(('[1]面板-分位数'!$C$3:$C$498='面板-景气指数'!$A111)*('[1]面板-分位数'!$J$3:$J$498),('[1]面板-分位数'!$C$3:$C$498='面板-景气指数'!$A111)*'[1]面板-分位数'!AC$3:AC$498)/SUMIF('[1]面板-分位数'!$C$3:$C$498,'面板-景气指数'!$A111,'[1]面板-分位数'!$J$3:$J$498)</f>
        <v>5.800000000000001E-2</v>
      </c>
      <c r="Y111" s="48">
        <f t="array" ref="Y111">SUMPRODUCT(('[1]面板-分位数'!$C$3:$C$498='面板-景气指数'!$A111)*('[1]面板-分位数'!$J$3:$J$498),('[1]面板-分位数'!$C$3:$C$498='面板-景气指数'!$A111)*'[1]面板-分位数'!AD$3:AD$498)/SUMIF('[1]面板-分位数'!$C$3:$C$498,'面板-景气指数'!$A111,'[1]面板-分位数'!$J$3:$J$498)</f>
        <v>2.9250000000000026E-2</v>
      </c>
      <c r="Z111" s="48">
        <f t="array" ref="Z111">SUMPRODUCT(('[1]面板-分位数'!$C$3:$C$498='面板-景气指数'!$A111)*('[1]面板-分位数'!$J$3:$J$498),('[1]面板-分位数'!$C$3:$C$498='面板-景气指数'!$A111)*'[1]面板-分位数'!AE$3:AE$498)/SUMIF('[1]面板-分位数'!$C$3:$C$498,'面板-景气指数'!$A111,'[1]面板-分位数'!$J$3:$J$498)</f>
        <v>0.14300000000000002</v>
      </c>
      <c r="AA111" s="48">
        <f t="array" ref="AA111">SUMPRODUCT(('[1]面板-分位数'!$C$3:$C$498='面板-景气指数'!$A111)*('[1]面板-分位数'!$J$3:$J$498),('[1]面板-分位数'!$C$3:$C$498='面板-景气指数'!$A111)*'[1]面板-分位数'!AF$3:AF$498)/SUMIF('[1]面板-分位数'!$C$3:$C$498,'面板-景气指数'!$A111,'[1]面板-分位数'!$J$3:$J$498)</f>
        <v>0.17799999999999999</v>
      </c>
      <c r="AB111" s="48">
        <f t="array" ref="AB111">SUMPRODUCT(('[1]面板-分位数'!$C$3:$C$498='面板-景气指数'!$A111)*('[1]面板-分位数'!$J$3:$J$498),('[1]面板-分位数'!$C$3:$C$498='面板-景气指数'!$A111)*'[1]面板-分位数'!AG$3:AG$498)/SUMIF('[1]面板-分位数'!$C$3:$C$498,'面板-景气指数'!$A111,'[1]面板-分位数'!$J$3:$J$498)</f>
        <v>0.23600000000000004</v>
      </c>
      <c r="AC111" s="48">
        <f t="array" ref="AC111">SUMPRODUCT(('[1]面板-分位数'!$C$3:$C$498='面板-景气指数'!$A111)*('[1]面板-分位数'!$J$3:$J$498),('[1]面板-分位数'!$C$3:$C$498='面板-景气指数'!$A111)*'[1]面板-分位数'!AH$3:AH$498)/SUMIF('[1]面板-分位数'!$C$3:$C$498,'面板-景气指数'!$A111,'[1]面板-分位数'!$J$3:$J$498)</f>
        <v>0.32400000000000012</v>
      </c>
      <c r="AD111" s="48">
        <f t="array" ref="AD111">SUMPRODUCT(('[1]面板-分位数'!$C$3:$C$498='面板-景气指数'!$A111)*('[1]面板-分位数'!$J$3:$J$498),('[1]面板-分位数'!$C$3:$C$498='面板-景气指数'!$A111)*'[1]面板-分位数'!AI$3:AI$498)/SUMIF('[1]面板-分位数'!$C$3:$C$498,'面板-景气指数'!$A111,'[1]面板-分位数'!$J$3:$J$498)</f>
        <v>0.39800000000000013</v>
      </c>
      <c r="AE111" s="48">
        <f t="array" ref="AE111">SUMPRODUCT(('[1]面板-分位数'!$C$3:$C$498='面板-景气指数'!$A111)*('[1]面板-分位数'!$J$3:$J$498),('[1]面板-分位数'!$C$3:$C$498='面板-景气指数'!$A111)*'[1]面板-分位数'!AJ$3:AJ$498)/SUMIF('[1]面板-分位数'!$C$3:$C$498,'面板-景气指数'!$A111,'[1]面板-分位数'!$J$3:$J$498)</f>
        <v>0.44100000000000011</v>
      </c>
      <c r="AF111" s="48">
        <f t="array" ref="AF111">SUMPRODUCT(('[1]面板-分位数'!$C$3:$C$498='面板-景气指数'!$A111)*('[1]面板-分位数'!$J$3:$J$498),('[1]面板-分位数'!$C$3:$C$498='面板-景气指数'!$A111)*'[1]面板-分位数'!AK$3:AK$498)/SUMIF('[1]面板-分位数'!$C$3:$C$498,'面板-景气指数'!$A111,'[1]面板-分位数'!$J$3:$J$498)</f>
        <v>0.47275000000000017</v>
      </c>
      <c r="AG111" s="48">
        <f t="array" ref="AG111">SUMPRODUCT(('[1]面板-分位数'!$C$3:$C$498='面板-景气指数'!$A111)*('[1]面板-分位数'!$J$3:$J$498),('[1]面板-分位数'!$C$3:$C$498='面板-景气指数'!$A111)*'[1]面板-分位数'!AL$3:AL$498)/SUMIF('[1]面板-分位数'!$C$3:$C$498,'面板-景气指数'!$A111,'[1]面板-分位数'!$J$3:$J$498)</f>
        <v>0.49150000000000016</v>
      </c>
      <c r="AH111" s="48">
        <f t="array" ref="AH111">SUMPRODUCT(('[1]面板-分位数'!$C$3:$C$498='面板-景气指数'!$A111)*('[1]面板-分位数'!$J$3:$J$498),('[1]面板-分位数'!$C$3:$C$498='面板-景气指数'!$A111)*'[1]面板-分位数'!AM$3:AM$498)/SUMIF('[1]面板-分位数'!$C$3:$C$498,'面板-景气指数'!$A111,'[1]面板-分位数'!$J$3:$J$498)</f>
        <v>0.50250000000000017</v>
      </c>
      <c r="AI111" s="48">
        <f t="array" ref="AI111">SUMPRODUCT(('[1]面板-分位数'!$C$3:$C$498='面板-景气指数'!$A111)*('[1]面板-分位数'!$J$3:$J$498),('[1]面板-分位数'!$C$3:$C$498='面板-景气指数'!$A111)*'[1]面板-分位数'!AN$3:AN$498)/SUMIF('[1]面板-分位数'!$C$3:$C$498,'面板-景气指数'!$A111,'[1]面板-分位数'!$J$3:$J$498)</f>
        <v>0.50475000000000014</v>
      </c>
      <c r="AJ111" s="48">
        <f t="array" ref="AJ111">SUMPRODUCT(('[1]面板-分位数'!$C$3:$C$498='面板-景气指数'!$A111)*('[1]面板-分位数'!$J$3:$J$498),('[1]面板-分位数'!$C$3:$C$498='面板-景气指数'!$A111)*'[1]面板-分位数'!AO$3:AO$498)/SUMIF('[1]面板-分位数'!$C$3:$C$498,'面板-景气指数'!$A111,'[1]面板-分位数'!$J$3:$J$498)</f>
        <v>0.46475000000000011</v>
      </c>
      <c r="AK111" s="48">
        <f t="array" ref="AK111">SUMPRODUCT(('[1]面板-分位数'!$C$3:$C$498='面板-景气指数'!$A111)*('[1]面板-分位数'!$J$3:$J$498),('[1]面板-分位数'!$C$3:$C$498='面板-景气指数'!$A111)*'[1]面板-分位数'!AP$3:AP$498)/SUMIF('[1]面板-分位数'!$C$3:$C$498,'面板-景气指数'!$A111,'[1]面板-分位数'!$J$3:$J$498)</f>
        <v>0.48375000000000012</v>
      </c>
      <c r="AL111" s="48">
        <f t="array" ref="AL111">SUMPRODUCT(('[1]面板-分位数'!$C$3:$C$498='面板-景气指数'!$A111)*('[1]面板-分位数'!$J$3:$J$498),('[1]面板-分位数'!$C$3:$C$498='面板-景气指数'!$A111)*'[1]面板-分位数'!AQ$3:AQ$498)/SUMIF('[1]面板-分位数'!$C$3:$C$498,'面板-景气指数'!$A111,'[1]面板-分位数'!$J$3:$J$498)</f>
        <v>0.59000000000000008</v>
      </c>
      <c r="AM111" s="48">
        <f t="array" ref="AM111">SUMPRODUCT(('[1]面板-分位数'!$C$3:$C$498='面板-景气指数'!$A111)*('[1]面板-分位数'!$J$3:$J$498),('[1]面板-分位数'!$C$3:$C$498='面板-景气指数'!$A111)*'[1]面板-分位数'!AR$3:AR$498)/SUMIF('[1]面板-分位数'!$C$3:$C$498,'面板-景气指数'!$A111,'[1]面板-分位数'!$J$3:$J$498)</f>
        <v>0.79225000000000012</v>
      </c>
      <c r="AN111" s="48">
        <f t="array" ref="AN111">SUMPRODUCT(('[1]面板-分位数'!$C$3:$C$498='面板-景气指数'!$A111)*('[1]面板-分位数'!$J$3:$J$498),('[1]面板-分位数'!$C$3:$C$498='面板-景气指数'!$A111)*'[1]面板-分位数'!AS$3:AS$498)/SUMIF('[1]面板-分位数'!$C$3:$C$498,'面板-景气指数'!$A111,'[1]面板-分位数'!$J$3:$J$498)</f>
        <v>0.77349999999999997</v>
      </c>
      <c r="AO111" s="48">
        <f t="array" ref="AO111">SUMPRODUCT(('[1]面板-分位数'!$C$3:$C$498='面板-景气指数'!$A111)*('[1]面板-分位数'!$J$3:$J$498),('[1]面板-分位数'!$C$3:$C$498='面板-景气指数'!$A111)*'[1]面板-分位数'!AT$3:AT$498)/SUMIF('[1]面板-分位数'!$C$3:$C$498,'面板-景气指数'!$A111,'[1]面板-分位数'!$J$3:$J$498)</f>
        <v>0.66674999999999995</v>
      </c>
      <c r="AP111" s="48">
        <f t="array" ref="AP111">SUMPRODUCT(('[1]面板-分位数'!$C$3:$C$498='面板-景气指数'!$A111)*('[1]面板-分位数'!$J$3:$J$498),('[1]面板-分位数'!$C$3:$C$498='面板-景气指数'!$A111)*'[1]面板-分位数'!AU$3:AU$498)/SUMIF('[1]面板-分位数'!$C$3:$C$498,'面板-景气指数'!$A111,'[1]面板-分位数'!$J$3:$J$498)</f>
        <v>0.44674999999999992</v>
      </c>
      <c r="AQ111" s="48">
        <f t="array" ref="AQ111">SUMPRODUCT(('[1]面板-分位数'!$C$3:$C$498='面板-景气指数'!$A111)*('[1]面板-分位数'!$J$3:$J$498),('[1]面板-分位数'!$C$3:$C$498='面板-景气指数'!$A111)*'[1]面板-分位数'!AV$3:AV$498)/SUMIF('[1]面板-分位数'!$C$3:$C$498,'面板-景气指数'!$A111,'[1]面板-分位数'!$J$3:$J$498)</f>
        <v>0.43075000000000002</v>
      </c>
      <c r="AR111" s="48">
        <f t="array" ref="AR111">SUMPRODUCT(('[1]面板-分位数'!$C$3:$C$498='面板-景气指数'!$A111)*('[1]面板-分位数'!$J$3:$J$498),('[1]面板-分位数'!$C$3:$C$498='面板-景气指数'!$A111)*'[1]面板-分位数'!AW$3:AW$498)/SUMIF('[1]面板-分位数'!$C$3:$C$498,'面板-景气指数'!$A111,'[1]面板-分位数'!$J$3:$J$498)</f>
        <v>0.36875000000000002</v>
      </c>
      <c r="AS111" s="48">
        <f t="array" ref="AS111">SUMPRODUCT(('[1]面板-分位数'!$C$3:$C$498='面板-景气指数'!$A111)*('[1]面板-分位数'!$J$3:$J$498),('[1]面板-分位数'!$C$3:$C$498='面板-景气指数'!$A111)*'[1]面板-分位数'!AX$3:AX$498)/SUMIF('[1]面板-分位数'!$C$3:$C$498,'面板-景气指数'!$A111,'[1]面板-分位数'!$J$3:$J$498)</f>
        <v>0.39074999999999999</v>
      </c>
      <c r="AT111" s="48">
        <f t="array" ref="AT111">SUMPRODUCT(('[1]面板-分位数'!$C$3:$C$498='面板-景气指数'!$A111)*('[1]面板-分位数'!$J$3:$J$498),('[1]面板-分位数'!$C$3:$C$498='面板-景气指数'!$A111)*'[1]面板-分位数'!AY$3:AY$498)/SUMIF('[1]面板-分位数'!$C$3:$C$498,'面板-景气指数'!$A111,'[1]面板-分位数'!$J$3:$J$498)</f>
        <v>0.44874999999999998</v>
      </c>
      <c r="AU111" s="48">
        <f t="array" ref="AU111">SUMPRODUCT(('[1]面板-分位数'!$C$3:$C$498='面板-景气指数'!$A111)*('[1]面板-分位数'!$J$3:$J$498),('[1]面板-分位数'!$C$3:$C$498='面板-景气指数'!$A111)*'[1]面板-分位数'!AZ$3:AZ$498)/SUMIF('[1]面板-分位数'!$C$3:$C$498,'面板-景气指数'!$A111,'[1]面板-分位数'!$J$3:$J$498)</f>
        <v>0.48374999999999996</v>
      </c>
      <c r="AV111" s="48">
        <f t="array" ref="AV111">SUMPRODUCT(('[1]面板-分位数'!$C$3:$C$498='面板-景气指数'!$A111)*('[1]面板-分位数'!$J$3:$J$498),('[1]面板-分位数'!$C$3:$C$498='面板-景气指数'!$A111)*'[1]面板-分位数'!BA$3:BA$498)/SUMIF('[1]面板-分位数'!$C$3:$C$498,'面板-景气指数'!$A111,'[1]面板-分位数'!$J$3:$J$498)</f>
        <v>0.51249999999999984</v>
      </c>
      <c r="AW111" s="48">
        <f t="array" ref="AW111">SUMPRODUCT(('[1]面板-分位数'!$C$3:$C$498='面板-景气指数'!$A111)*('[1]面板-分位数'!$J$3:$J$498),('[1]面板-分位数'!$C$3:$C$498='面板-景气指数'!$A111)*'[1]面板-分位数'!BB$3:BB$498)/SUMIF('[1]面板-分位数'!$C$3:$C$498,'面板-景气指数'!$A111,'[1]面板-分位数'!$J$3:$J$498)</f>
        <v>0.47849999999999998</v>
      </c>
      <c r="AX111" s="48">
        <f t="array" ref="AX111">SUMPRODUCT(('[1]面板-分位数'!$C$3:$C$498='面板-景气指数'!$A111)*('[1]面板-分位数'!$J$3:$J$498),('[1]面板-分位数'!$C$3:$C$498='面板-景气指数'!$A111)*'[1]面板-分位数'!BC$3:BC$498)/SUMIF('[1]面板-分位数'!$C$3:$C$498,'面板-景气指数'!$A111,'[1]面板-分位数'!$J$3:$J$498)</f>
        <v>0.34775</v>
      </c>
      <c r="AY111" s="48">
        <f t="array" ref="AY111">SUMPRODUCT(('[1]面板-分位数'!$C$3:$C$498='面板-景气指数'!$A111)*('[1]面板-分位数'!$J$3:$J$498),('[1]面板-分位数'!$C$3:$C$498='面板-景气指数'!$A111)*'[1]面板-分位数'!BD$3:BD$498)/SUMIF('[1]面板-分位数'!$C$3:$C$498,'面板-景气指数'!$A111,'[1]面板-分位数'!$J$3:$J$498)</f>
        <v>0.23624999999999999</v>
      </c>
      <c r="AZ111" s="48">
        <f t="array" ref="AZ111">SUMPRODUCT(('[1]面板-分位数'!$C$3:$C$498='面板-景气指数'!$A111)*('[1]面板-分位数'!$J$3:$J$498),('[1]面板-分位数'!$C$3:$C$498='面板-景气指数'!$A111)*'[1]面板-分位数'!BE$3:BE$498)/SUMIF('[1]面板-分位数'!$C$3:$C$498,'面板-景气指数'!$A111,'[1]面板-分位数'!$J$3:$J$498)</f>
        <v>0.24150000000000002</v>
      </c>
      <c r="BA111" s="48">
        <f t="array" ref="BA111">SUMPRODUCT(('[1]面板-分位数'!$C$3:$C$498='面板-景气指数'!$A111)*('[1]面板-分位数'!$J$3:$J$498),('[1]面板-分位数'!$C$3:$C$498='面板-景气指数'!$A111)*'[1]面板-分位数'!BF$3:BF$498)/SUMIF('[1]面板-分位数'!$C$3:$C$498,'面板-景气指数'!$A111,'[1]面板-分位数'!$J$3:$J$498)</f>
        <v>0.3987500000000001</v>
      </c>
      <c r="BB111" s="48">
        <f t="array" ref="BB111">SUMPRODUCT(('[1]面板-分位数'!$C$3:$C$498='面板-景气指数'!$A111)*('[1]面板-分位数'!$J$3:$J$498),('[1]面板-分位数'!$C$3:$C$498='面板-景气指数'!$A111)*'[1]面板-分位数'!BG$3:BG$498)/SUMIF('[1]面板-分位数'!$C$3:$C$498,'面板-景气指数'!$A111,'[1]面板-分位数'!$J$3:$J$498)</f>
        <v>0.4860000000000001</v>
      </c>
      <c r="BC111" s="48">
        <f t="array" ref="BC111">SUMPRODUCT(('[1]面板-分位数'!$C$3:$C$498='面板-景气指数'!$A111)*('[1]面板-分位数'!$J$3:$J$498),('[1]面板-分位数'!$C$3:$C$498='面板-景气指数'!$A111)*'[1]面板-分位数'!BH$3:BH$498)/SUMIF('[1]面板-分位数'!$C$3:$C$498,'面板-景气指数'!$A111,'[1]面板-分位数'!$J$3:$J$498)</f>
        <v>0.50450000000000006</v>
      </c>
      <c r="BD111" s="48">
        <f t="array" ref="BD111">SUMPRODUCT(('[1]面板-分位数'!$C$3:$C$498='面板-景气指数'!$A111)*('[1]面板-分位数'!$J$3:$J$498),('[1]面板-分位数'!$C$3:$C$498='面板-景气指数'!$A111)*'[1]面板-分位数'!BI$3:BI$498)/SUMIF('[1]面板-分位数'!$C$3:$C$498,'面板-景气指数'!$A111,'[1]面板-分位数'!$J$3:$J$498)</f>
        <v>0.48075000000000007</v>
      </c>
      <c r="BE111" s="48">
        <f t="array" ref="BE111">SUMPRODUCT(('[1]面板-分位数'!$C$3:$C$498='面板-景气指数'!$A111)*('[1]面板-分位数'!$J$3:$J$498),('[1]面板-分位数'!$C$3:$C$498='面板-景气指数'!$A111)*'[1]面板-分位数'!BJ$3:BJ$498)/SUMIF('[1]面板-分位数'!$C$3:$C$498,'面板-景气指数'!$A111,'[1]面板-分位数'!$J$3:$J$498)</f>
        <v>0.43575000000000003</v>
      </c>
      <c r="BF111" s="48">
        <f t="array" ref="BF111">SUMPRODUCT(('[1]面板-分位数'!$C$3:$C$498='面板-景气指数'!$A111)*('[1]面板-分位数'!$J$3:$J$498),('[1]面板-分位数'!$C$3:$C$498='面板-景气指数'!$A111)*'[1]面板-分位数'!BK$3:BK$498)/SUMIF('[1]面板-分位数'!$C$3:$C$498,'面板-景气指数'!$A111,'[1]面板-分位数'!$J$3:$J$498)</f>
        <v>0.47575000000000001</v>
      </c>
      <c r="BG111" s="48">
        <f t="array" ref="BG111">SUMPRODUCT(('[1]面板-分位数'!$C$3:$C$498='面板-景气指数'!$A111)*('[1]面板-分位数'!$J$3:$J$498),('[1]面板-分位数'!$C$3:$C$498='面板-景气指数'!$A111)*'[1]面板-分位数'!BL$3:BL$498)/SUMIF('[1]面板-分位数'!$C$3:$C$498,'面板-景气指数'!$A111,'[1]面板-分位数'!$J$3:$J$498)</f>
        <v>0.52324999999999999</v>
      </c>
      <c r="BH111" s="48">
        <f t="array" ref="BH111">SUMPRODUCT(('[1]面板-分位数'!$C$3:$C$498='面板-景气指数'!$A111)*('[1]面板-分位数'!$J$3:$J$498),('[1]面板-分位数'!$C$3:$C$498='面板-景气指数'!$A111)*'[1]面板-分位数'!BM$3:BM$498)/SUMIF('[1]面板-分位数'!$C$3:$C$498,'面板-景气指数'!$A111,'[1]面板-分位数'!$J$3:$J$498)</f>
        <v>0.63250000000000006</v>
      </c>
      <c r="BI111" s="48">
        <f t="array" ref="BI111">SUMPRODUCT(('[1]面板-分位数'!$C$3:$C$498='面板-景气指数'!$A111)*('[1]面板-分位数'!$J$3:$J$498),('[1]面板-分位数'!$C$3:$C$498='面板-景气指数'!$A111)*'[1]面板-分位数'!BN$3:BN$498)/SUMIF('[1]面板-分位数'!$C$3:$C$498,'面板-景气指数'!$A111,'[1]面板-分位数'!$J$3:$J$498)</f>
        <v>0.54974999999999996</v>
      </c>
      <c r="BJ111" s="48">
        <f t="array" ref="BJ111">SUMPRODUCT(('[1]面板-分位数'!$C$3:$C$498='面板-景气指数'!$A111)*('[1]面板-分位数'!$J$3:$J$498),('[1]面板-分位数'!$C$3:$C$498='面板-景气指数'!$A111)*'[1]面板-分位数'!BO$3:BO$498)/SUMIF('[1]面板-分位数'!$C$3:$C$498,'面板-景气指数'!$A111,'[1]面板-分位数'!$J$3:$J$498)</f>
        <v>0.71999999999999986</v>
      </c>
      <c r="BK111" s="48">
        <f t="array" ref="BK111">SUMPRODUCT(('[1]面板-分位数'!$C$3:$C$498='面板-景气指数'!$A111)*('[1]面板-分位数'!$J$3:$J$498),('[1]面板-分位数'!$C$3:$C$498='面板-景气指数'!$A111)*'[1]面板-分位数'!BP$3:BP$498)/SUMIF('[1]面板-分位数'!$C$3:$C$498,'面板-景气指数'!$A111,'[1]面板-分位数'!$J$3:$J$498)</f>
        <v>0.67525000000000002</v>
      </c>
      <c r="BL111" s="48">
        <f t="array" ref="BL111">SUMPRODUCT(('[1]面板-分位数'!$C$3:$C$498='面板-景气指数'!$A111)*('[1]面板-分位数'!$J$3:$J$498),('[1]面板-分位数'!$C$3:$C$498='面板-景气指数'!$A111)*'[1]面板-分位数'!BQ$3:BQ$498)/SUMIF('[1]面板-分位数'!$C$3:$C$498,'面板-景气指数'!$A111,'[1]面板-分位数'!$J$3:$J$498)</f>
        <v>0.82899999999999985</v>
      </c>
      <c r="BM111" s="48">
        <f t="array" ref="BM111">SUMPRODUCT(('[1]面板-分位数'!$C$3:$C$498='面板-景气指数'!$A111)*('[1]面板-分位数'!$J$3:$J$498),('[1]面板-分位数'!$C$3:$C$498='面板-景气指数'!$A111)*'[1]面板-分位数'!BR$3:BR$498)/SUMIF('[1]面板-分位数'!$C$3:$C$498,'面板-景气指数'!$A111,'[1]面板-分位数'!$J$3:$J$498)</f>
        <v>0.71774999999999989</v>
      </c>
      <c r="BN111" s="48">
        <f t="array" ref="BN111">SUMPRODUCT(('[1]面板-分位数'!$C$3:$C$498='面板-景气指数'!$A111)*('[1]面板-分位数'!$J$3:$J$498),('[1]面板-分位数'!$C$3:$C$498='面板-景气指数'!$A111)*'[1]面板-分位数'!BS$3:BS$498)/SUMIF('[1]面板-分位数'!$C$3:$C$498,'面板-景气指数'!$A111,'[1]面板-分位数'!$J$3:$J$498)</f>
        <v>0.79474999999999985</v>
      </c>
      <c r="BO111" s="48">
        <f t="array" ref="BO111">SUMPRODUCT(('[1]面板-分位数'!$C$3:$C$498='面板-景气指数'!$A111)*('[1]面板-分位数'!$J$3:$J$498),('[1]面板-分位数'!$C$3:$C$498='面板-景气指数'!$A111)*'[1]面板-分位数'!BT$3:BT$498)/SUMIF('[1]面板-分位数'!$C$3:$C$498,'面板-景气指数'!$A111,'[1]面板-分位数'!$J$3:$J$498)</f>
        <v>0.76549999999999996</v>
      </c>
      <c r="BP111" s="48">
        <f t="array" ref="BP111">SUMPRODUCT(('[1]面板-分位数'!$C$3:$C$498='面板-景气指数'!$A111)*('[1]面板-分位数'!$J$3:$J$498),('[1]面板-分位数'!$C$3:$C$498='面板-景气指数'!$A111)*'[1]面板-分位数'!BU$3:BU$498)/SUMIF('[1]面板-分位数'!$C$3:$C$498,'面板-景气指数'!$A111,'[1]面板-分位数'!$J$3:$J$498)</f>
        <v>0.83174999999999988</v>
      </c>
      <c r="BQ111" s="48">
        <f t="array" ref="BQ111">SUMPRODUCT(('[1]面板-分位数'!$C$3:$C$498='面板-景气指数'!$A111)*('[1]面板-分位数'!$J$3:$J$498),('[1]面板-分位数'!$C$3:$C$498='面板-景气指数'!$A111)*'[1]面板-分位数'!BV$3:BV$498)/SUMIF('[1]面板-分位数'!$C$3:$C$498,'面板-景气指数'!$A111,'[1]面板-分位数'!$J$3:$J$498)</f>
        <v>0.91174999999999995</v>
      </c>
      <c r="BR111" s="48">
        <f t="array" ref="BR111">SUMPRODUCT(('[1]面板-分位数'!$C$3:$C$498='面板-景气指数'!$A111)*('[1]面板-分位数'!$J$3:$J$498),('[1]面板-分位数'!$C$3:$C$498='面板-景气指数'!$A111)*'[1]面板-分位数'!BW$3:BW$498)/SUMIF('[1]面板-分位数'!$C$3:$C$498,'面板-景气指数'!$A111,'[1]面板-分位数'!$J$3:$J$498)</f>
        <v>0.90925</v>
      </c>
      <c r="BS111" s="48">
        <f t="array" ref="BS111">SUMPRODUCT(('[1]面板-分位数'!$C$3:$C$498='面板-景气指数'!$A111)*('[1]面板-分位数'!$J$3:$J$498),('[1]面板-分位数'!$C$3:$C$498='面板-景气指数'!$A111)*'[1]面板-分位数'!BX$3:BX$498)/SUMIF('[1]面板-分位数'!$C$3:$C$498,'面板-景气指数'!$A111,'[1]面板-分位数'!$J$3:$J$498)</f>
        <v>0.93274999999999997</v>
      </c>
      <c r="BT111" s="48">
        <f t="array" ref="BT111">SUMPRODUCT(('[1]面板-分位数'!$C$3:$C$498='面板-景气指数'!$A111)*('[1]面板-分位数'!$J$3:$J$498),('[1]面板-分位数'!$C$3:$C$498='面板-景气指数'!$A111)*'[1]面板-分位数'!BY$3:BY$498)/SUMIF('[1]面板-分位数'!$C$3:$C$498,'面板-景气指数'!$A111,'[1]面板-分位数'!$J$3:$J$498)</f>
        <v>0.85624999999999996</v>
      </c>
      <c r="BU111" s="48">
        <f t="array" ref="BU111">SUMPRODUCT(('[1]面板-分位数'!$C$3:$C$498='面板-景气指数'!$A111)*('[1]面板-分位数'!$J$3:$J$498),('[1]面板-分位数'!$C$3:$C$498='面板-景气指数'!$A111)*'[1]面板-分位数'!BZ$3:BZ$498)/SUMIF('[1]面板-分位数'!$C$3:$C$498,'面板-景气指数'!$A111,'[1]面板-分位数'!$J$3:$J$498)</f>
        <v>0.88200000000000001</v>
      </c>
      <c r="BV111" s="48">
        <f t="array" ref="BV111">SUMPRODUCT(('[1]面板-分位数'!$C$3:$C$498='面板-景气指数'!$A111)*('[1]面板-分位数'!$J$3:$J$498),('[1]面板-分位数'!$C$3:$C$498='面板-景气指数'!$A111)*'[1]面板-分位数'!CA$3:CA$498)/SUMIF('[1]面板-分位数'!$C$3:$C$498,'面板-景气指数'!$A111,'[1]面板-分位数'!$J$3:$J$498)</f>
        <v>0.57150000000000001</v>
      </c>
      <c r="BW111" s="48">
        <f t="array" ref="BW111">SUMPRODUCT(('[1]面板-分位数'!$C$3:$C$498='面板-景气指数'!$A111)*('[1]面板-分位数'!$J$3:$J$498),('[1]面板-分位数'!$C$3:$C$498='面板-景气指数'!$A111)*'[1]面板-分位数'!CB$3:CB$498)/SUMIF('[1]面板-分位数'!$C$3:$C$498,'面板-景气指数'!$A111,'[1]面板-分位数'!$J$3:$J$498)</f>
        <v>0.81099999999999994</v>
      </c>
      <c r="BX111" s="48">
        <f t="array" ref="BX111">SUMPRODUCT(('[1]面板-分位数'!$C$3:$C$498='面板-景气指数'!$A111)*('[1]面板-分位数'!$J$3:$J$498),('[1]面板-分位数'!$C$3:$C$498='面板-景气指数'!$A111)*'[1]面板-分位数'!CC$3:CC$498)/SUMIF('[1]面板-分位数'!$C$3:$C$498,'面板-景气指数'!$A111,'[1]面板-分位数'!$J$3:$J$498)</f>
        <v>0.66725000000000012</v>
      </c>
      <c r="BY111" s="48">
        <f t="array" ref="BY111">SUMPRODUCT(('[1]面板-分位数'!$C$3:$C$498='面板-景气指数'!$A111)*('[1]面板-分位数'!$J$3:$J$498),('[1]面板-分位数'!$C$3:$C$498='面板-景气指数'!$A111)*'[1]面板-分位数'!CD$3:CD$498)/SUMIF('[1]面板-分位数'!$C$3:$C$498,'面板-景气指数'!$A111,'[1]面板-分位数'!$J$3:$J$498)</f>
        <v>0.90124999999999988</v>
      </c>
      <c r="BZ111" s="48">
        <f t="array" ref="BZ111">SUMPRODUCT(('[1]面板-分位数'!$C$3:$C$498='面板-景气指数'!$A111)*('[1]面板-分位数'!$J$3:$J$498),('[1]面板-分位数'!$C$3:$C$498='面板-景气指数'!$A111)*'[1]面板-分位数'!CE$3:CE$498)/SUMIF('[1]面板-分位数'!$C$3:$C$498,'面板-景气指数'!$A111,'[1]面板-分位数'!$J$3:$J$498)</f>
        <v>0.61674999999999991</v>
      </c>
      <c r="CA111" s="48">
        <f t="array" ref="CA111">SUMPRODUCT(('[1]面板-分位数'!$C$3:$C$498='面板-景气指数'!$A111)*('[1]面板-分位数'!$J$3:$J$498),('[1]面板-分位数'!$C$3:$C$498='面板-景气指数'!$A111)*'[1]面板-分位数'!CF$3:CF$498)/SUMIF('[1]面板-分位数'!$C$3:$C$498,'面板-景气指数'!$A111,'[1]面板-分位数'!$J$3:$J$498)</f>
        <v>0.66450000000000009</v>
      </c>
      <c r="CB111" s="48">
        <f t="array" ref="CB111">SUMPRODUCT(('[1]面板-分位数'!$C$3:$C$498='面板-景气指数'!$A111)*('[1]面板-分位数'!$J$3:$J$498),('[1]面板-分位数'!$C$3:$C$498='面板-景气指数'!$A111)*'[1]面板-分位数'!CG$3:CG$498)/SUMIF('[1]面板-分位数'!$C$3:$C$498,'面板-景气指数'!$A111,'[1]面板-分位数'!$J$3:$J$498)</f>
        <v>0.73925000000000007</v>
      </c>
      <c r="CC111" s="48">
        <f t="array" ref="CC111">SUMPRODUCT(('[1]面板-分位数'!$C$3:$C$498='面板-景气指数'!$A111)*('[1]面板-分位数'!$J$3:$J$498),('[1]面板-分位数'!$C$3:$C$498='面板-景气指数'!$A111)*'[1]面板-分位数'!CH$3:CH$498)/SUMIF('[1]面板-分位数'!$C$3:$C$498,'面板-景气指数'!$A111,'[1]面板-分位数'!$J$3:$J$498)</f>
        <v>0.89075000000000015</v>
      </c>
      <c r="CD111" s="48">
        <f t="array" ref="CD111">SUMPRODUCT(('[1]面板-分位数'!$C$3:$C$498='面板-景气指数'!$A111)*('[1]面板-分位数'!$J$3:$J$498),('[1]面板-分位数'!$C$3:$C$498='面板-景气指数'!$A111)*'[1]面板-分位数'!CI$3:CI$498)/SUMIF('[1]面板-分位数'!$C$3:$C$498,'面板-景气指数'!$A111,'[1]面板-分位数'!$J$3:$J$498)</f>
        <v>0.95724999999999993</v>
      </c>
      <c r="CE111" s="48">
        <f t="array" ref="CE111">SUMPRODUCT(('[1]面板-分位数'!$C$3:$C$498='面板-景气指数'!$A111)*('[1]面板-分位数'!$J$3:$J$498),('[1]面板-分位数'!$C$3:$C$498='面板-景气指数'!$A111)*'[1]面板-分位数'!CJ$3:CJ$498)/SUMIF('[1]面板-分位数'!$C$3:$C$498,'面板-景气指数'!$A111,'[1]面板-分位数'!$J$3:$J$498)</f>
        <v>0.87424999999999997</v>
      </c>
      <c r="CF111" s="48">
        <f t="array" ref="CF111">SUMPRODUCT(('[1]面板-分位数'!$C$3:$C$498='面板-景气指数'!$A111)*('[1]面板-分位数'!$J$3:$J$498),('[1]面板-分位数'!$C$3:$C$498='面板-景气指数'!$A111)*'[1]面板-分位数'!CK$3:CK$498)/SUMIF('[1]面板-分位数'!$C$3:$C$498,'面板-景气指数'!$A111,'[1]面板-分位数'!$J$3:$J$498)</f>
        <v>0.73075000000000001</v>
      </c>
      <c r="CG111" s="48">
        <f t="array" ref="CG111">SUMPRODUCT(('[1]面板-分位数'!$C$3:$C$498='面板-景气指数'!$A111)*('[1]面板-分位数'!$J$3:$J$498),('[1]面板-分位数'!$C$3:$C$498='面板-景气指数'!$A111)*'[1]面板-分位数'!CL$3:CL$498)/SUMIF('[1]面板-分位数'!$C$3:$C$498,'面板-景气指数'!$A111,'[1]面板-分位数'!$J$3:$J$498)</f>
        <v>0.67249999999999988</v>
      </c>
      <c r="CH111" s="48">
        <f t="array" ref="CH111">SUMPRODUCT(('[1]面板-分位数'!$C$3:$C$498='面板-景气指数'!$A111)*('[1]面板-分位数'!$J$3:$J$498),('[1]面板-分位数'!$C$3:$C$498='面板-景气指数'!$A111)*'[1]面板-分位数'!CM$3:CM$498)/SUMIF('[1]面板-分位数'!$C$3:$C$498,'面板-景气指数'!$A111,'[1]面板-分位数'!$J$3:$J$498)</f>
        <v>0.95199999999999996</v>
      </c>
      <c r="CI111" s="48">
        <f t="array" ref="CI111">SUMPRODUCT(('[1]面板-分位数'!$C$3:$C$498='面板-景气指数'!$A111)*('[1]面板-分位数'!$J$3:$J$498),('[1]面板-分位数'!$C$3:$C$498='面板-景气指数'!$A111)*'[1]面板-分位数'!CN$3:CN$498)/SUMIF('[1]面板-分位数'!$C$3:$C$498,'面板-景气指数'!$A111,'[1]面板-分位数'!$J$3:$J$498)</f>
        <v>0.88500000000000001</v>
      </c>
      <c r="CJ111" s="48">
        <f t="array" ref="CJ111">SUMPRODUCT(('[1]面板-分位数'!$C$3:$C$498='面板-景气指数'!$A111)*('[1]面板-分位数'!$J$3:$J$498),('[1]面板-分位数'!$C$3:$C$498='面板-景气指数'!$A111)*'[1]面板-分位数'!CO$3:CO$498)/SUMIF('[1]面板-分位数'!$C$3:$C$498,'面板-景气指数'!$A111,'[1]面板-分位数'!$J$3:$J$498)</f>
        <v>0.88500000000000001</v>
      </c>
      <c r="CK111" s="48">
        <f t="array" ref="CK111">SUMPRODUCT(('[1]面板-分位数'!$C$3:$C$498='面板-景气指数'!$A111)*('[1]面板-分位数'!$J$3:$J$498),('[1]面板-分位数'!$C$3:$C$498='面板-景气指数'!$A111)*'[1]面板-分位数'!CP$3:CP$498)/SUMIF('[1]面板-分位数'!$C$3:$C$498,'面板-景气指数'!$A111,'[1]面板-分位数'!$J$3:$J$498)</f>
        <v>0.49924999999999997</v>
      </c>
      <c r="CL111" s="48">
        <f t="array" ref="CL111">SUMPRODUCT(('[1]面板-分位数'!$C$3:$C$498='面板-景气指数'!$A111)*('[1]面板-分位数'!$J$3:$J$498),('[1]面板-分位数'!$C$3:$C$498='面板-景气指数'!$A111)*'[1]面板-分位数'!CQ$3:CQ$498)/SUMIF('[1]面板-分位数'!$C$3:$C$498,'面板-景气指数'!$A111,'[1]面板-分位数'!$J$3:$J$498)</f>
        <v>0.67725000000000002</v>
      </c>
      <c r="CM111" s="48">
        <f t="array" ref="CM111">SUMPRODUCT(('[1]面板-分位数'!$C$3:$C$498='面板-景气指数'!$A111)*('[1]面板-分位数'!$J$3:$J$498),('[1]面板-分位数'!$C$3:$C$498='面板-景气指数'!$A111)*'[1]面板-分位数'!CR$3:CR$498)/SUMIF('[1]面板-分位数'!$C$3:$C$498,'面板-景气指数'!$A111,'[1]面板-分位数'!$J$3:$J$498)</f>
        <v>0.69099999999999995</v>
      </c>
      <c r="CN111" s="48">
        <f t="array" ref="CN111">SUMPRODUCT(('[1]面板-分位数'!$C$3:$C$498='面板-景气指数'!$A111)*('[1]面板-分位数'!$J$3:$J$498),('[1]面板-分位数'!$C$3:$C$498='面板-景气指数'!$A111)*'[1]面板-分位数'!CS$3:CS$498)/SUMIF('[1]面板-分位数'!$C$3:$C$498,'面板-景气指数'!$A111,'[1]面板-分位数'!$J$3:$J$498)</f>
        <v>0.62699999999999989</v>
      </c>
      <c r="CO111" s="48">
        <f t="array" ref="CO111">SUMPRODUCT(('[1]面板-分位数'!$C$3:$C$498='面板-景气指数'!$A111)*('[1]面板-分位数'!$J$3:$J$498),('[1]面板-分位数'!$C$3:$C$498='面板-景气指数'!$A111)*'[1]面板-分位数'!CT$3:CT$498)/SUMIF('[1]面板-分位数'!$C$3:$C$498,'面板-景气指数'!$A111,'[1]面板-分位数'!$J$3:$J$498)</f>
        <v>0.59750000000000003</v>
      </c>
      <c r="CP111" s="48">
        <f t="array" ref="CP111">SUMPRODUCT(('[1]面板-分位数'!$C$3:$C$498='面板-景气指数'!$A111)*('[1]面板-分位数'!$J$3:$J$498),('[1]面板-分位数'!$C$3:$C$498='面板-景气指数'!$A111)*'[1]面板-分位数'!CU$3:CU$498)/SUMIF('[1]面板-分位数'!$C$3:$C$498,'面板-景气指数'!$A111,'[1]面板-分位数'!$J$3:$J$498)</f>
        <v>0.56899999999999995</v>
      </c>
      <c r="CQ111" s="48">
        <f t="array" ref="CQ111">SUMPRODUCT(('[1]面板-分位数'!$C$3:$C$498='面板-景气指数'!$A111)*('[1]面板-分位数'!$J$3:$J$498),('[1]面板-分位数'!$C$3:$C$498='面板-景气指数'!$A111)*'[1]面板-分位数'!CV$3:CV$498)/SUMIF('[1]面板-分位数'!$C$3:$C$498,'面板-景气指数'!$A111,'[1]面板-分位数'!$J$3:$J$498)</f>
        <v>0.54199999999999993</v>
      </c>
      <c r="CR111" s="48">
        <f t="array" ref="CR111">SUMPRODUCT(('[1]面板-分位数'!$C$3:$C$498='面板-景气指数'!$A111)*('[1]面板-分位数'!$J$3:$J$498),('[1]面板-分位数'!$C$3:$C$498='面板-景气指数'!$A111)*'[1]面板-分位数'!CW$3:CW$498)/SUMIF('[1]面板-分位数'!$C$3:$C$498,'面板-景气指数'!$A111,'[1]面板-分位数'!$J$3:$J$498)</f>
        <v>0.57399999999999984</v>
      </c>
      <c r="CS111" s="48">
        <f t="array" ref="CS111">SUMPRODUCT(('[1]面板-分位数'!$C$3:$C$498='面板-景气指数'!$A111)*('[1]面板-分位数'!$J$3:$J$498),('[1]面板-分位数'!$C$3:$C$498='面板-景气指数'!$A111)*'[1]面板-分位数'!CX$3:CX$498)/SUMIF('[1]面板-分位数'!$C$3:$C$498,'面板-景气指数'!$A111,'[1]面板-分位数'!$J$3:$J$498)</f>
        <v>0.53149999999999997</v>
      </c>
      <c r="CT111" s="48">
        <f t="array" ref="CT111">SUMPRODUCT(('[1]面板-分位数'!$C$3:$C$498='面板-景气指数'!$A111)*('[1]面板-分位数'!$J$3:$J$498),('[1]面板-分位数'!$C$3:$C$498='面板-景气指数'!$A111)*'[1]面板-分位数'!CY$3:CY$498)/SUMIF('[1]面板-分位数'!$C$3:$C$498,'面板-景气指数'!$A111,'[1]面板-分位数'!$J$3:$J$498)</f>
        <v>0.65924999999999989</v>
      </c>
      <c r="CU111" s="48">
        <f t="array" ref="CU111">SUMPRODUCT(('[1]面板-分位数'!$C$3:$C$498='面板-景气指数'!$A111)*('[1]面板-分位数'!$J$3:$J$498),('[1]面板-分位数'!$C$3:$C$498='面板-景气指数'!$A111)*'[1]面板-分位数'!CZ$3:CZ$498)/SUMIF('[1]面板-分位数'!$C$3:$C$498,'面板-景气指数'!$A111,'[1]面板-分位数'!$J$3:$J$498)</f>
        <v>0.59250000000000003</v>
      </c>
      <c r="CV111" s="48">
        <f t="array" ref="CV111">SUMPRODUCT(('[1]面板-分位数'!$C$3:$C$498='面板-景气指数'!$A111)*('[1]面板-分位数'!$J$3:$J$498),('[1]面板-分位数'!$C$3:$C$498='面板-景气指数'!$A111)*'[1]面板-分位数'!DA$3:DA$498)/SUMIF('[1]面板-分位数'!$C$3:$C$498,'面板-景气指数'!$A111,'[1]面板-分位数'!$J$3:$J$498)</f>
        <v>0.66425000000000001</v>
      </c>
    </row>
    <row r="112" spans="1:100" x14ac:dyDescent="0.2">
      <c r="A112" s="46" t="s">
        <v>118</v>
      </c>
      <c r="B112" s="47">
        <f t="shared" si="25"/>
        <v>70.275000000000006</v>
      </c>
      <c r="C112" s="47">
        <f t="shared" si="27"/>
        <v>-1.5437500000000104</v>
      </c>
      <c r="D112" s="49">
        <f t="shared" si="26"/>
        <v>12.800548922378219</v>
      </c>
      <c r="E112" s="47"/>
      <c r="F112" s="48">
        <f t="array" ref="F112">SUMPRODUCT(('[1]面板-分位数'!$C$3:$C$498='面板-景气指数'!$A112)*('[1]面板-分位数'!$J$3:$J$498),('[1]面板-分位数'!$C$3:$C$498='面板-景气指数'!$A112)*'[1]面板-分位数'!K$3:K$498)/SUMIF('[1]面板-分位数'!$C$3:$C$498,'面板-景气指数'!$A112,'[1]面板-分位数'!$J$3:$J$498)</f>
        <v>0.80531249999999999</v>
      </c>
      <c r="G112" s="48">
        <f t="array" ref="G112">SUMPRODUCT(('[1]面板-分位数'!$C$3:$C$498='面板-景气指数'!$A112)*('[1]面板-分位数'!$J$3:$J$498),('[1]面板-分位数'!$C$3:$C$498='面板-景气指数'!$A112)*'[1]面板-分位数'!L$3:L$498)/SUMIF('[1]面板-分位数'!$C$3:$C$498,'面板-景气指数'!$A112,'[1]面板-分位数'!$J$3:$J$498)</f>
        <v>0.80531249999999999</v>
      </c>
      <c r="H112" s="48">
        <f t="array" ref="H112">SUMPRODUCT(('[1]面板-分位数'!$C$3:$C$498='面板-景气指数'!$A112)*('[1]面板-分位数'!$J$3:$J$498),('[1]面板-分位数'!$C$3:$C$498='面板-景气指数'!$A112)*'[1]面板-分位数'!M$3:M$498)/SUMIF('[1]面板-分位数'!$C$3:$C$498,'面板-景气指数'!$A112,'[1]面板-分位数'!$J$3:$J$498)</f>
        <v>0.8912500000000001</v>
      </c>
      <c r="I112" s="48">
        <f t="array" ref="I112">SUMPRODUCT(('[1]面板-分位数'!$C$3:$C$498='面板-景气指数'!$A112)*('[1]面板-分位数'!$J$3:$J$498),('[1]面板-分位数'!$C$3:$C$498='面板-景气指数'!$A112)*'[1]面板-分位数'!N$3:N$498)/SUMIF('[1]面板-分位数'!$C$3:$C$498,'面板-景气指数'!$A112,'[1]面板-分位数'!$J$3:$J$498)</f>
        <v>0.92362499999999992</v>
      </c>
      <c r="J112" s="48">
        <f t="array" ref="J112">SUMPRODUCT(('[1]面板-分位数'!$C$3:$C$498='面板-景气指数'!$A112)*('[1]面板-分位数'!$J$3:$J$498),('[1]面板-分位数'!$C$3:$C$498='面板-景气指数'!$A112)*'[1]面板-分位数'!O$3:O$498)/SUMIF('[1]面板-分位数'!$C$3:$C$498,'面板-景气指数'!$A112,'[1]面板-分位数'!$J$3:$J$498)</f>
        <v>0.82075000000000009</v>
      </c>
      <c r="K112" s="48">
        <f t="array" ref="K112">SUMPRODUCT(('[1]面板-分位数'!$C$3:$C$498='面板-景气指数'!$A112)*('[1]面板-分位数'!$J$3:$J$498),('[1]面板-分位数'!$C$3:$C$498='面板-景气指数'!$A112)*'[1]面板-分位数'!P$3:P$498)/SUMIF('[1]面板-分位数'!$C$3:$C$498,'面板-景气指数'!$A112,'[1]面板-分位数'!$J$3:$J$498)</f>
        <v>0.76956250000000004</v>
      </c>
      <c r="L112" s="48">
        <f t="array" ref="L112">SUMPRODUCT(('[1]面板-分位数'!$C$3:$C$498='面板-景气指数'!$A112)*('[1]面板-分位数'!$J$3:$J$498),('[1]面板-分位数'!$C$3:$C$498='面板-景气指数'!$A112)*'[1]面板-分位数'!Q$3:Q$498)/SUMIF('[1]面板-分位数'!$C$3:$C$498,'面板-景气指数'!$A112,'[1]面板-分位数'!$J$3:$J$498)</f>
        <v>0.62168749999999995</v>
      </c>
      <c r="M112" s="48">
        <f t="array" ref="M112">SUMPRODUCT(('[1]面板-分位数'!$C$3:$C$498='面板-景气指数'!$A112)*('[1]面板-分位数'!$J$3:$J$498),('[1]面板-分位数'!$C$3:$C$498='面板-景气指数'!$A112)*'[1]面板-分位数'!R$3:R$498)/SUMIF('[1]面板-分位数'!$C$3:$C$498,'面板-景气指数'!$A112,'[1]面板-分位数'!$J$3:$J$498)</f>
        <v>0.39343749999999994</v>
      </c>
      <c r="N112" s="48">
        <f t="array" ref="N112">SUMPRODUCT(('[1]面板-分位数'!$C$3:$C$498='面板-景气指数'!$A112)*('[1]面板-分位数'!$J$3:$J$498),('[1]面板-分位数'!$C$3:$C$498='面板-景气指数'!$A112)*'[1]面板-分位数'!S$3:S$498)/SUMIF('[1]面板-分位数'!$C$3:$C$498,'面板-景气指数'!$A112,'[1]面板-分位数'!$J$3:$J$498)</f>
        <v>0.206625</v>
      </c>
      <c r="O112" s="48">
        <f t="array" ref="O112">SUMPRODUCT(('[1]面板-分位数'!$C$3:$C$498='面板-景气指数'!$A112)*('[1]面板-分位数'!$J$3:$J$498),('[1]面板-分位数'!$C$3:$C$498='面板-景气指数'!$A112)*'[1]面板-分位数'!T$3:T$498)/SUMIF('[1]面板-分位数'!$C$3:$C$498,'面板-景气指数'!$A112,'[1]面板-分位数'!$J$3:$J$498)</f>
        <v>0.14987500000000001</v>
      </c>
      <c r="P112" s="48">
        <f t="array" ref="P112">SUMPRODUCT(('[1]面板-分位数'!$C$3:$C$498='面板-景气指数'!$A112)*('[1]面板-分位数'!$J$3:$J$498),('[1]面板-分位数'!$C$3:$C$498='面板-景气指数'!$A112)*'[1]面板-分位数'!U$3:U$498)/SUMIF('[1]面板-分位数'!$C$3:$C$498,'面板-景气指数'!$A112,'[1]面板-分位数'!$J$3:$J$498)</f>
        <v>0.15162499999999998</v>
      </c>
      <c r="Q112" s="48">
        <f t="array" ref="Q112">SUMPRODUCT(('[1]面板-分位数'!$C$3:$C$498='面板-景气指数'!$A112)*('[1]面板-分位数'!$J$3:$J$498),('[1]面板-分位数'!$C$3:$C$498='面板-景气指数'!$A112)*'[1]面板-分位数'!V$3:V$498)/SUMIF('[1]面板-分位数'!$C$3:$C$498,'面板-景气指数'!$A112,'[1]面板-分位数'!$J$3:$J$498)</f>
        <v>0.19062499999999999</v>
      </c>
      <c r="R112" s="48">
        <f t="array" ref="R112">SUMPRODUCT(('[1]面板-分位数'!$C$3:$C$498='面板-景气指数'!$A112)*('[1]面板-分位数'!$J$3:$J$498),('[1]面板-分位数'!$C$3:$C$498='面板-景气指数'!$A112)*'[1]面板-分位数'!W$3:W$498)/SUMIF('[1]面板-分位数'!$C$3:$C$498,'面板-景气指数'!$A112,'[1]面板-分位数'!$J$3:$J$498)</f>
        <v>0.15106249999999996</v>
      </c>
      <c r="S112" s="48">
        <f t="array" ref="S112">SUMPRODUCT(('[1]面板-分位数'!$C$3:$C$498='面板-景气指数'!$A112)*('[1]面板-分位数'!$J$3:$J$498),('[1]面板-分位数'!$C$3:$C$498='面板-景气指数'!$A112)*'[1]面板-分位数'!X$3:X$498)/SUMIF('[1]面板-分位数'!$C$3:$C$498,'面板-景气指数'!$A112,'[1]面板-分位数'!$J$3:$J$498)</f>
        <v>0.10256250000000001</v>
      </c>
      <c r="T112" s="48">
        <f t="array" ref="T112">SUMPRODUCT(('[1]面板-分位数'!$C$3:$C$498='面板-景气指数'!$A112)*('[1]面板-分位数'!$J$3:$J$498),('[1]面板-分位数'!$C$3:$C$498='面板-景气指数'!$A112)*'[1]面板-分位数'!Y$3:Y$498)/SUMIF('[1]面板-分位数'!$C$3:$C$498,'面板-景气指数'!$A112,'[1]面板-分位数'!$J$3:$J$498)</f>
        <v>4.0625000000000001E-2</v>
      </c>
      <c r="U112" s="48">
        <f t="array" ref="U112">SUMPRODUCT(('[1]面板-分位数'!$C$3:$C$498='面板-景气指数'!$A112)*('[1]面板-分位数'!$J$3:$J$498),('[1]面板-分位数'!$C$3:$C$498='面板-景气指数'!$A112)*'[1]面板-分位数'!Z$3:Z$498)/SUMIF('[1]面板-分位数'!$C$3:$C$498,'面板-景气指数'!$A112,'[1]面板-分位数'!$J$3:$J$498)</f>
        <v>9.081249999999999E-2</v>
      </c>
      <c r="V112" s="48">
        <f t="array" ref="V112">SUMPRODUCT(('[1]面板-分位数'!$C$3:$C$498='面板-景气指数'!$A112)*('[1]面板-分位数'!$J$3:$J$498),('[1]面板-分位数'!$C$3:$C$498='面板-景气指数'!$A112)*'[1]面板-分位数'!AA$3:AA$498)/SUMIF('[1]面板-分位数'!$C$3:$C$498,'面板-景气指数'!$A112,'[1]面板-分位数'!$J$3:$J$498)</f>
        <v>0.19637500000000002</v>
      </c>
      <c r="W112" s="48">
        <f t="array" ref="W112">SUMPRODUCT(('[1]面板-分位数'!$C$3:$C$498='面板-景气指数'!$A112)*('[1]面板-分位数'!$J$3:$J$498),('[1]面板-分位数'!$C$3:$C$498='面板-景气指数'!$A112)*'[1]面板-分位数'!AB$3:AB$498)/SUMIF('[1]面板-分位数'!$C$3:$C$498,'面板-景气指数'!$A112,'[1]面板-分位数'!$J$3:$J$498)</f>
        <v>0.2940625</v>
      </c>
      <c r="X112" s="48">
        <f t="array" ref="X112">SUMPRODUCT(('[1]面板-分位数'!$C$3:$C$498='面板-景气指数'!$A112)*('[1]面板-分位数'!$J$3:$J$498),('[1]面板-分位数'!$C$3:$C$498='面板-景气指数'!$A112)*'[1]面板-分位数'!AC$3:AC$498)/SUMIF('[1]面板-分位数'!$C$3:$C$498,'面板-景气指数'!$A112,'[1]面板-分位数'!$J$3:$J$498)</f>
        <v>0.3773125</v>
      </c>
      <c r="Y112" s="48">
        <f t="array" ref="Y112">SUMPRODUCT(('[1]面板-分位数'!$C$3:$C$498='面板-景气指数'!$A112)*('[1]面板-分位数'!$J$3:$J$498),('[1]面板-分位数'!$C$3:$C$498='面板-景气指数'!$A112)*'[1]面板-分位数'!AD$3:AD$498)/SUMIF('[1]面板-分位数'!$C$3:$C$498,'面板-景气指数'!$A112,'[1]面板-分位数'!$J$3:$J$498)</f>
        <v>0.48018749999999999</v>
      </c>
      <c r="Z112" s="48">
        <f t="array" ref="Z112">SUMPRODUCT(('[1]面板-分位数'!$C$3:$C$498='面板-景气指数'!$A112)*('[1]面板-分位数'!$J$3:$J$498),('[1]面板-分位数'!$C$3:$C$498='面板-景气指数'!$A112)*'[1]面板-分位数'!AE$3:AE$498)/SUMIF('[1]面板-分位数'!$C$3:$C$498,'面板-景气指数'!$A112,'[1]面板-分位数'!$J$3:$J$498)</f>
        <v>0.56443749999999993</v>
      </c>
      <c r="AA112" s="48">
        <f t="array" ref="AA112">SUMPRODUCT(('[1]面板-分位数'!$C$3:$C$498='面板-景气指数'!$A112)*('[1]面板-分位数'!$J$3:$J$498),('[1]面板-分位数'!$C$3:$C$498='面板-景气指数'!$A112)*'[1]面板-分位数'!AF$3:AF$498)/SUMIF('[1]面板-分位数'!$C$3:$C$498,'面板-景气指数'!$A112,'[1]面板-分位数'!$J$3:$J$498)</f>
        <v>0.59331250000000002</v>
      </c>
      <c r="AB112" s="48">
        <f t="array" ref="AB112">SUMPRODUCT(('[1]面板-分位数'!$C$3:$C$498='面板-景气指数'!$A112)*('[1]面板-分位数'!$J$3:$J$498),('[1]面板-分位数'!$C$3:$C$498='面板-景气指数'!$A112)*'[1]面板-分位数'!AG$3:AG$498)/SUMIF('[1]面板-分位数'!$C$3:$C$498,'面板-景气指数'!$A112,'[1]面板-分位数'!$J$3:$J$498)</f>
        <v>0.68512499999999998</v>
      </c>
      <c r="AC112" s="48">
        <f t="array" ref="AC112">SUMPRODUCT(('[1]面板-分位数'!$C$3:$C$498='面板-景气指数'!$A112)*('[1]面板-分位数'!$J$3:$J$498),('[1]面板-分位数'!$C$3:$C$498='面板-景气指数'!$A112)*'[1]面板-分位数'!AH$3:AH$498)/SUMIF('[1]面板-分位数'!$C$3:$C$498,'面板-景气指数'!$A112,'[1]面板-分位数'!$J$3:$J$498)</f>
        <v>0.72018749999999987</v>
      </c>
      <c r="AD112" s="48">
        <f t="array" ref="AD112">SUMPRODUCT(('[1]面板-分位数'!$C$3:$C$498='面板-景气指数'!$A112)*('[1]面板-分位数'!$J$3:$J$498),('[1]面板-分位数'!$C$3:$C$498='面板-景气指数'!$A112)*'[1]面板-分位数'!AI$3:AI$498)/SUMIF('[1]面板-分位数'!$C$3:$C$498,'面板-景气指数'!$A112,'[1]面板-分位数'!$J$3:$J$498)</f>
        <v>0.45668749999999997</v>
      </c>
      <c r="AE112" s="48">
        <f t="array" ref="AE112">SUMPRODUCT(('[1]面板-分位数'!$C$3:$C$498='面板-景气指数'!$A112)*('[1]面板-分位数'!$J$3:$J$498),('[1]面板-分位数'!$C$3:$C$498='面板-景气指数'!$A112)*'[1]面板-分位数'!AJ$3:AJ$498)/SUMIF('[1]面板-分位数'!$C$3:$C$498,'面板-景气指数'!$A112,'[1]面板-分位数'!$J$3:$J$498)</f>
        <v>0.5</v>
      </c>
      <c r="AF112" s="48">
        <f t="array" ref="AF112">SUMPRODUCT(('[1]面板-分位数'!$C$3:$C$498='面板-景气指数'!$A112)*('[1]面板-分位数'!$J$3:$J$498),('[1]面板-分位数'!$C$3:$C$498='面板-景气指数'!$A112)*'[1]面板-分位数'!AK$3:AK$498)/SUMIF('[1]面板-分位数'!$C$3:$C$498,'面板-景气指数'!$A112,'[1]面板-分位数'!$J$3:$J$498)</f>
        <v>0.52131249999999996</v>
      </c>
      <c r="AG112" s="48">
        <f t="array" ref="AG112">SUMPRODUCT(('[1]面板-分位数'!$C$3:$C$498='面板-景气指数'!$A112)*('[1]面板-分位数'!$J$3:$J$498),('[1]面板-分位数'!$C$3:$C$498='面板-景气指数'!$A112)*'[1]面板-分位数'!AL$3:AL$498)/SUMIF('[1]面板-分位数'!$C$3:$C$498,'面板-景气指数'!$A112,'[1]面板-分位数'!$J$3:$J$498)</f>
        <v>0.60724999999999996</v>
      </c>
      <c r="AH112" s="48">
        <f t="array" ref="AH112">SUMPRODUCT(('[1]面板-分位数'!$C$3:$C$498='面板-景气指数'!$A112)*('[1]面板-分位数'!$J$3:$J$498),('[1]面板-分位数'!$C$3:$C$498='面板-景气指数'!$A112)*'[1]面板-分位数'!AM$3:AM$498)/SUMIF('[1]面板-分位数'!$C$3:$C$498,'面板-景气指数'!$A112,'[1]面板-分位数'!$J$3:$J$498)</f>
        <v>0.69318750000000007</v>
      </c>
      <c r="AI112" s="48">
        <f t="array" ref="AI112">SUMPRODUCT(('[1]面板-分位数'!$C$3:$C$498='面板-景气指数'!$A112)*('[1]面板-分位数'!$J$3:$J$498),('[1]面板-分位数'!$C$3:$C$498='面板-景气指数'!$A112)*'[1]面板-分位数'!AN$3:AN$498)/SUMIF('[1]面板-分位数'!$C$3:$C$498,'面板-景气指数'!$A112,'[1]面板-分位数'!$J$3:$J$498)</f>
        <v>0.64987499999999998</v>
      </c>
      <c r="AJ112" s="48">
        <f t="array" ref="AJ112">SUMPRODUCT(('[1]面板-分位数'!$C$3:$C$498='面板-景气指数'!$A112)*('[1]面板-分位数'!$J$3:$J$498),('[1]面板-分位数'!$C$3:$C$498='面板-景气指数'!$A112)*'[1]面板-分位数'!AO$3:AO$498)/SUMIF('[1]面板-分位数'!$C$3:$C$498,'面板-景气指数'!$A112,'[1]面板-分位数'!$J$3:$J$498)</f>
        <v>0.71449999999999991</v>
      </c>
      <c r="AK112" s="48">
        <f t="array" ref="AK112">SUMPRODUCT(('[1]面板-分位数'!$C$3:$C$498='面板-景气指数'!$A112)*('[1]面板-分位数'!$J$3:$J$498),('[1]面板-分位数'!$C$3:$C$498='面板-景气指数'!$A112)*'[1]面板-分位数'!AP$3:AP$498)/SUMIF('[1]面板-分位数'!$C$3:$C$498,'面板-景气指数'!$A112,'[1]面板-分位数'!$J$3:$J$498)</f>
        <v>0.5859375</v>
      </c>
      <c r="AL112" s="48">
        <f t="array" ref="AL112">SUMPRODUCT(('[1]面板-分位数'!$C$3:$C$498='面板-景气指数'!$A112)*('[1]面板-分位数'!$J$3:$J$498),('[1]面板-分位数'!$C$3:$C$498='面板-景气指数'!$A112)*'[1]面板-分位数'!AQ$3:AQ$498)/SUMIF('[1]面板-分位数'!$C$3:$C$498,'面板-景气指数'!$A112,'[1]面板-分位数'!$J$3:$J$498)</f>
        <v>0.67187499999999989</v>
      </c>
      <c r="AM112" s="48">
        <f t="array" ref="AM112">SUMPRODUCT(('[1]面板-分位数'!$C$3:$C$498='面板-景气指数'!$A112)*('[1]面板-分位数'!$J$3:$J$498),('[1]面板-分位数'!$C$3:$C$498='面板-景气指数'!$A112)*'[1]面板-分位数'!AR$3:AR$498)/SUMIF('[1]面板-分位数'!$C$3:$C$498,'面板-景气指数'!$A112,'[1]面板-分位数'!$J$3:$J$498)</f>
        <v>0.5</v>
      </c>
      <c r="AN112" s="48">
        <f t="array" ref="AN112">SUMPRODUCT(('[1]面板-分位数'!$C$3:$C$498='面板-景气指数'!$A112)*('[1]面板-分位数'!$J$3:$J$498),('[1]面板-分位数'!$C$3:$C$498='面板-景气指数'!$A112)*'[1]面板-分位数'!AS$3:AS$498)/SUMIF('[1]面板-分位数'!$C$3:$C$498,'面板-景气指数'!$A112,'[1]面板-分位数'!$J$3:$J$498)</f>
        <v>0.5</v>
      </c>
      <c r="AO112" s="48">
        <f t="array" ref="AO112">SUMPRODUCT(('[1]面板-分位数'!$C$3:$C$498='面板-景气指数'!$A112)*('[1]面板-分位数'!$J$3:$J$498),('[1]面板-分位数'!$C$3:$C$498='面板-景气指数'!$A112)*'[1]面板-分位数'!AT$3:AT$498)/SUMIF('[1]面板-分位数'!$C$3:$C$498,'面板-景气指数'!$A112,'[1]面板-分位数'!$J$3:$J$498)</f>
        <v>0.5</v>
      </c>
      <c r="AP112" s="48">
        <f t="array" ref="AP112">SUMPRODUCT(('[1]面板-分位数'!$C$3:$C$498='面板-景气指数'!$A112)*('[1]面板-分位数'!$J$3:$J$498),('[1]面板-分位数'!$C$3:$C$498='面板-景气指数'!$A112)*'[1]面板-分位数'!AU$3:AU$498)/SUMIF('[1]面板-分位数'!$C$3:$C$498,'面板-景气指数'!$A112,'[1]面板-分位数'!$J$3:$J$498)</f>
        <v>0.5</v>
      </c>
      <c r="AQ112" s="48">
        <f t="array" ref="AQ112">SUMPRODUCT(('[1]面板-分位数'!$C$3:$C$498='面板-景气指数'!$A112)*('[1]面板-分位数'!$J$3:$J$498),('[1]面板-分位数'!$C$3:$C$498='面板-景气指数'!$A112)*'[1]面板-分位数'!AV$3:AV$498)/SUMIF('[1]面板-分位数'!$C$3:$C$498,'面板-景气指数'!$A112,'[1]面板-分位数'!$J$3:$J$498)</f>
        <v>0.5</v>
      </c>
      <c r="AR112" s="48">
        <f t="array" ref="AR112">SUMPRODUCT(('[1]面板-分位数'!$C$3:$C$498='面板-景气指数'!$A112)*('[1]面板-分位数'!$J$3:$J$498),('[1]面板-分位数'!$C$3:$C$498='面板-景气指数'!$A112)*'[1]面板-分位数'!AW$3:AW$498)/SUMIF('[1]面板-分位数'!$C$3:$C$498,'面板-景气指数'!$A112,'[1]面板-分位数'!$J$3:$J$498)</f>
        <v>0.5</v>
      </c>
      <c r="AS112" s="48">
        <f t="array" ref="AS112">SUMPRODUCT(('[1]面板-分位数'!$C$3:$C$498='面板-景气指数'!$A112)*('[1]面板-分位数'!$J$3:$J$498),('[1]面板-分位数'!$C$3:$C$498='面板-景气指数'!$A112)*'[1]面板-分位数'!AX$3:AX$498)/SUMIF('[1]面板-分位数'!$C$3:$C$498,'面板-景气指数'!$A112,'[1]面板-分位数'!$J$3:$J$498)</f>
        <v>0.5</v>
      </c>
      <c r="AT112" s="48">
        <f t="array" ref="AT112">SUMPRODUCT(('[1]面板-分位数'!$C$3:$C$498='面板-景气指数'!$A112)*('[1]面板-分位数'!$J$3:$J$498),('[1]面板-分位数'!$C$3:$C$498='面板-景气指数'!$A112)*'[1]面板-分位数'!AY$3:AY$498)/SUMIF('[1]面板-分位数'!$C$3:$C$498,'面板-景气指数'!$A112,'[1]面板-分位数'!$J$3:$J$498)</f>
        <v>0.5</v>
      </c>
      <c r="AU112" s="48">
        <f t="array" ref="AU112">SUMPRODUCT(('[1]面板-分位数'!$C$3:$C$498='面板-景气指数'!$A112)*('[1]面板-分位数'!$J$3:$J$498),('[1]面板-分位数'!$C$3:$C$498='面板-景气指数'!$A112)*'[1]面板-分位数'!AZ$3:AZ$498)/SUMIF('[1]面板-分位数'!$C$3:$C$498,'面板-景气指数'!$A112,'[1]面板-分位数'!$J$3:$J$498)</f>
        <v>0.5</v>
      </c>
      <c r="AV112" s="48">
        <f t="array" ref="AV112">SUMPRODUCT(('[1]面板-分位数'!$C$3:$C$498='面板-景气指数'!$A112)*('[1]面板-分位数'!$J$3:$J$498),('[1]面板-分位数'!$C$3:$C$498='面板-景气指数'!$A112)*'[1]面板-分位数'!BA$3:BA$498)/SUMIF('[1]面板-分位数'!$C$3:$C$498,'面板-景气指数'!$A112,'[1]面板-分位数'!$J$3:$J$498)</f>
        <v>0.5</v>
      </c>
      <c r="AW112" s="48">
        <f t="array" ref="AW112">SUMPRODUCT(('[1]面板-分位数'!$C$3:$C$498='面板-景气指数'!$A112)*('[1]面板-分位数'!$J$3:$J$498),('[1]面板-分位数'!$C$3:$C$498='面板-景气指数'!$A112)*'[1]面板-分位数'!BB$3:BB$498)/SUMIF('[1]面板-分位数'!$C$3:$C$498,'面板-景气指数'!$A112,'[1]面板-分位数'!$J$3:$J$498)</f>
        <v>0.5</v>
      </c>
      <c r="AX112" s="48">
        <f t="array" ref="AX112">SUMPRODUCT(('[1]面板-分位数'!$C$3:$C$498='面板-景气指数'!$A112)*('[1]面板-分位数'!$J$3:$J$498),('[1]面板-分位数'!$C$3:$C$498='面板-景气指数'!$A112)*'[1]面板-分位数'!BC$3:BC$498)/SUMIF('[1]面板-分位数'!$C$3:$C$498,'面板-景气指数'!$A112,'[1]面板-分位数'!$J$3:$J$498)</f>
        <v>0.5</v>
      </c>
      <c r="AY112" s="48">
        <f t="array" ref="AY112">SUMPRODUCT(('[1]面板-分位数'!$C$3:$C$498='面板-景气指数'!$A112)*('[1]面板-分位数'!$J$3:$J$498),('[1]面板-分位数'!$C$3:$C$498='面板-景气指数'!$A112)*'[1]面板-分位数'!BD$3:BD$498)/SUMIF('[1]面板-分位数'!$C$3:$C$498,'面板-景气指数'!$A112,'[1]面板-分位数'!$J$3:$J$498)</f>
        <v>0.5</v>
      </c>
      <c r="AZ112" s="48">
        <f t="array" ref="AZ112">SUMPRODUCT(('[1]面板-分位数'!$C$3:$C$498='面板-景气指数'!$A112)*('[1]面板-分位数'!$J$3:$J$498),('[1]面板-分位数'!$C$3:$C$498='面板-景气指数'!$A112)*'[1]面板-分位数'!BE$3:BE$498)/SUMIF('[1]面板-分位数'!$C$3:$C$498,'面板-景气指数'!$A112,'[1]面板-分位数'!$J$3:$J$498)</f>
        <v>0.5</v>
      </c>
      <c r="BA112" s="48">
        <f t="array" ref="BA112">SUMPRODUCT(('[1]面板-分位数'!$C$3:$C$498='面板-景气指数'!$A112)*('[1]面板-分位数'!$J$3:$J$498),('[1]面板-分位数'!$C$3:$C$498='面板-景气指数'!$A112)*'[1]面板-分位数'!BF$3:BF$498)/SUMIF('[1]面板-分位数'!$C$3:$C$498,'面板-景气指数'!$A112,'[1]面板-分位数'!$J$3:$J$498)</f>
        <v>0.5</v>
      </c>
      <c r="BB112" s="48">
        <f t="array" ref="BB112">SUMPRODUCT(('[1]面板-分位数'!$C$3:$C$498='面板-景气指数'!$A112)*('[1]面板-分位数'!$J$3:$J$498),('[1]面板-分位数'!$C$3:$C$498='面板-景气指数'!$A112)*'[1]面板-分位数'!BG$3:BG$498)/SUMIF('[1]面板-分位数'!$C$3:$C$498,'面板-景气指数'!$A112,'[1]面板-分位数'!$J$3:$J$498)</f>
        <v>0.5</v>
      </c>
      <c r="BC112" s="48">
        <f t="array" ref="BC112">SUMPRODUCT(('[1]面板-分位数'!$C$3:$C$498='面板-景气指数'!$A112)*('[1]面板-分位数'!$J$3:$J$498),('[1]面板-分位数'!$C$3:$C$498='面板-景气指数'!$A112)*'[1]面板-分位数'!BH$3:BH$498)/SUMIF('[1]面板-分位数'!$C$3:$C$498,'面板-景气指数'!$A112,'[1]面板-分位数'!$J$3:$J$498)</f>
        <v>0.5</v>
      </c>
      <c r="BD112" s="48">
        <f t="array" ref="BD112">SUMPRODUCT(('[1]面板-分位数'!$C$3:$C$498='面板-景气指数'!$A112)*('[1]面板-分位数'!$J$3:$J$498),('[1]面板-分位数'!$C$3:$C$498='面板-景气指数'!$A112)*'[1]面板-分位数'!BI$3:BI$498)/SUMIF('[1]面板-分位数'!$C$3:$C$498,'面板-景气指数'!$A112,'[1]面板-分位数'!$J$3:$J$498)</f>
        <v>0.5</v>
      </c>
      <c r="BE112" s="48">
        <f t="array" ref="BE112">SUMPRODUCT(('[1]面板-分位数'!$C$3:$C$498='面板-景气指数'!$A112)*('[1]面板-分位数'!$J$3:$J$498),('[1]面板-分位数'!$C$3:$C$498='面板-景气指数'!$A112)*'[1]面板-分位数'!BJ$3:BJ$498)/SUMIF('[1]面板-分位数'!$C$3:$C$498,'面板-景气指数'!$A112,'[1]面板-分位数'!$J$3:$J$498)</f>
        <v>0.5</v>
      </c>
      <c r="BF112" s="48">
        <f t="array" ref="BF112">SUMPRODUCT(('[1]面板-分位数'!$C$3:$C$498='面板-景气指数'!$A112)*('[1]面板-分位数'!$J$3:$J$498),('[1]面板-分位数'!$C$3:$C$498='面板-景气指数'!$A112)*'[1]面板-分位数'!BK$3:BK$498)/SUMIF('[1]面板-分位数'!$C$3:$C$498,'面板-景气指数'!$A112,'[1]面板-分位数'!$J$3:$J$498)</f>
        <v>0.5</v>
      </c>
      <c r="BG112" s="48">
        <f t="array" ref="BG112">SUMPRODUCT(('[1]面板-分位数'!$C$3:$C$498='面板-景气指数'!$A112)*('[1]面板-分位数'!$J$3:$J$498),('[1]面板-分位数'!$C$3:$C$498='面板-景气指数'!$A112)*'[1]面板-分位数'!BL$3:BL$498)/SUMIF('[1]面板-分位数'!$C$3:$C$498,'面板-景气指数'!$A112,'[1]面板-分位数'!$J$3:$J$498)</f>
        <v>0.5</v>
      </c>
      <c r="BH112" s="48">
        <f t="array" ref="BH112">SUMPRODUCT(('[1]面板-分位数'!$C$3:$C$498='面板-景气指数'!$A112)*('[1]面板-分位数'!$J$3:$J$498),('[1]面板-分位数'!$C$3:$C$498='面板-景气指数'!$A112)*'[1]面板-分位数'!BM$3:BM$498)/SUMIF('[1]面板-分位数'!$C$3:$C$498,'面板-景气指数'!$A112,'[1]面板-分位数'!$J$3:$J$498)</f>
        <v>0.5</v>
      </c>
      <c r="BI112" s="48">
        <f t="array" ref="BI112">SUMPRODUCT(('[1]面板-分位数'!$C$3:$C$498='面板-景气指数'!$A112)*('[1]面板-分位数'!$J$3:$J$498),('[1]面板-分位数'!$C$3:$C$498='面板-景气指数'!$A112)*'[1]面板-分位数'!BN$3:BN$498)/SUMIF('[1]面板-分位数'!$C$3:$C$498,'面板-景气指数'!$A112,'[1]面板-分位数'!$J$3:$J$498)</f>
        <v>0.5</v>
      </c>
      <c r="BJ112" s="48">
        <f t="array" ref="BJ112">SUMPRODUCT(('[1]面板-分位数'!$C$3:$C$498='面板-景气指数'!$A112)*('[1]面板-分位数'!$J$3:$J$498),('[1]面板-分位数'!$C$3:$C$498='面板-景气指数'!$A112)*'[1]面板-分位数'!BO$3:BO$498)/SUMIF('[1]面板-分位数'!$C$3:$C$498,'面板-景气指数'!$A112,'[1]面板-分位数'!$J$3:$J$498)</f>
        <v>0.5</v>
      </c>
      <c r="BK112" s="48">
        <f t="array" ref="BK112">SUMPRODUCT(('[1]面板-分位数'!$C$3:$C$498='面板-景气指数'!$A112)*('[1]面板-分位数'!$J$3:$J$498),('[1]面板-分位数'!$C$3:$C$498='面板-景气指数'!$A112)*'[1]面板-分位数'!BP$3:BP$498)/SUMIF('[1]面板-分位数'!$C$3:$C$498,'面板-景气指数'!$A112,'[1]面板-分位数'!$J$3:$J$498)</f>
        <v>0.5</v>
      </c>
      <c r="BL112" s="48">
        <f t="array" ref="BL112">SUMPRODUCT(('[1]面板-分位数'!$C$3:$C$498='面板-景气指数'!$A112)*('[1]面板-分位数'!$J$3:$J$498),('[1]面板-分位数'!$C$3:$C$498='面板-景气指数'!$A112)*'[1]面板-分位数'!BQ$3:BQ$498)/SUMIF('[1]面板-分位数'!$C$3:$C$498,'面板-景气指数'!$A112,'[1]面板-分位数'!$J$3:$J$498)</f>
        <v>0.5</v>
      </c>
      <c r="BM112" s="48">
        <f t="array" ref="BM112">SUMPRODUCT(('[1]面板-分位数'!$C$3:$C$498='面板-景气指数'!$A112)*('[1]面板-分位数'!$J$3:$J$498),('[1]面板-分位数'!$C$3:$C$498='面板-景气指数'!$A112)*'[1]面板-分位数'!BR$3:BR$498)/SUMIF('[1]面板-分位数'!$C$3:$C$498,'面板-景气指数'!$A112,'[1]面板-分位数'!$J$3:$J$498)</f>
        <v>0.5</v>
      </c>
      <c r="BN112" s="48">
        <f t="array" ref="BN112">SUMPRODUCT(('[1]面板-分位数'!$C$3:$C$498='面板-景气指数'!$A112)*('[1]面板-分位数'!$J$3:$J$498),('[1]面板-分位数'!$C$3:$C$498='面板-景气指数'!$A112)*'[1]面板-分位数'!BS$3:BS$498)/SUMIF('[1]面板-分位数'!$C$3:$C$498,'面板-景气指数'!$A112,'[1]面板-分位数'!$J$3:$J$498)</f>
        <v>0.5</v>
      </c>
      <c r="BO112" s="48">
        <f t="array" ref="BO112">SUMPRODUCT(('[1]面板-分位数'!$C$3:$C$498='面板-景气指数'!$A112)*('[1]面板-分位数'!$J$3:$J$498),('[1]面板-分位数'!$C$3:$C$498='面板-景气指数'!$A112)*'[1]面板-分位数'!BT$3:BT$498)/SUMIF('[1]面板-分位数'!$C$3:$C$498,'面板-景气指数'!$A112,'[1]面板-分位数'!$J$3:$J$498)</f>
        <v>0.5</v>
      </c>
      <c r="BP112" s="48">
        <f t="array" ref="BP112">SUMPRODUCT(('[1]面板-分位数'!$C$3:$C$498='面板-景气指数'!$A112)*('[1]面板-分位数'!$J$3:$J$498),('[1]面板-分位数'!$C$3:$C$498='面板-景气指数'!$A112)*'[1]面板-分位数'!BU$3:BU$498)/SUMIF('[1]面板-分位数'!$C$3:$C$498,'面板-景气指数'!$A112,'[1]面板-分位数'!$J$3:$J$498)</f>
        <v>0.5</v>
      </c>
      <c r="BQ112" s="48">
        <f t="array" ref="BQ112">SUMPRODUCT(('[1]面板-分位数'!$C$3:$C$498='面板-景气指数'!$A112)*('[1]面板-分位数'!$J$3:$J$498),('[1]面板-分位数'!$C$3:$C$498='面板-景气指数'!$A112)*'[1]面板-分位数'!BV$3:BV$498)/SUMIF('[1]面板-分位数'!$C$3:$C$498,'面板-景气指数'!$A112,'[1]面板-分位数'!$J$3:$J$498)</f>
        <v>0.5</v>
      </c>
      <c r="BR112" s="48">
        <f t="array" ref="BR112">SUMPRODUCT(('[1]面板-分位数'!$C$3:$C$498='面板-景气指数'!$A112)*('[1]面板-分位数'!$J$3:$J$498),('[1]面板-分位数'!$C$3:$C$498='面板-景气指数'!$A112)*'[1]面板-分位数'!BW$3:BW$498)/SUMIF('[1]面板-分位数'!$C$3:$C$498,'面板-景气指数'!$A112,'[1]面板-分位数'!$J$3:$J$498)</f>
        <v>0.5</v>
      </c>
      <c r="BS112" s="48">
        <f t="array" ref="BS112">SUMPRODUCT(('[1]面板-分位数'!$C$3:$C$498='面板-景气指数'!$A112)*('[1]面板-分位数'!$J$3:$J$498),('[1]面板-分位数'!$C$3:$C$498='面板-景气指数'!$A112)*'[1]面板-分位数'!BX$3:BX$498)/SUMIF('[1]面板-分位数'!$C$3:$C$498,'面板-景气指数'!$A112,'[1]面板-分位数'!$J$3:$J$498)</f>
        <v>0.5</v>
      </c>
      <c r="BT112" s="48">
        <f t="array" ref="BT112">SUMPRODUCT(('[1]面板-分位数'!$C$3:$C$498='面板-景气指数'!$A112)*('[1]面板-分位数'!$J$3:$J$498),('[1]面板-分位数'!$C$3:$C$498='面板-景气指数'!$A112)*'[1]面板-分位数'!BY$3:BY$498)/SUMIF('[1]面板-分位数'!$C$3:$C$498,'面板-景气指数'!$A112,'[1]面板-分位数'!$J$3:$J$498)</f>
        <v>0.5</v>
      </c>
      <c r="BU112" s="48">
        <f t="array" ref="BU112">SUMPRODUCT(('[1]面板-分位数'!$C$3:$C$498='面板-景气指数'!$A112)*('[1]面板-分位数'!$J$3:$J$498),('[1]面板-分位数'!$C$3:$C$498='面板-景气指数'!$A112)*'[1]面板-分位数'!BZ$3:BZ$498)/SUMIF('[1]面板-分位数'!$C$3:$C$498,'面板-景气指数'!$A112,'[1]面板-分位数'!$J$3:$J$498)</f>
        <v>0.5</v>
      </c>
      <c r="BV112" s="48">
        <f t="array" ref="BV112">SUMPRODUCT(('[1]面板-分位数'!$C$3:$C$498='面板-景气指数'!$A112)*('[1]面板-分位数'!$J$3:$J$498),('[1]面板-分位数'!$C$3:$C$498='面板-景气指数'!$A112)*'[1]面板-分位数'!CA$3:CA$498)/SUMIF('[1]面板-分位数'!$C$3:$C$498,'面板-景气指数'!$A112,'[1]面板-分位数'!$J$3:$J$498)</f>
        <v>0.5</v>
      </c>
      <c r="BW112" s="48">
        <f t="array" ref="BW112">SUMPRODUCT(('[1]面板-分位数'!$C$3:$C$498='面板-景气指数'!$A112)*('[1]面板-分位数'!$J$3:$J$498),('[1]面板-分位数'!$C$3:$C$498='面板-景气指数'!$A112)*'[1]面板-分位数'!CB$3:CB$498)/SUMIF('[1]面板-分位数'!$C$3:$C$498,'面板-景气指数'!$A112,'[1]面板-分位数'!$J$3:$J$498)</f>
        <v>0.5</v>
      </c>
      <c r="BX112" s="48">
        <f t="array" ref="BX112">SUMPRODUCT(('[1]面板-分位数'!$C$3:$C$498='面板-景气指数'!$A112)*('[1]面板-分位数'!$J$3:$J$498),('[1]面板-分位数'!$C$3:$C$498='面板-景气指数'!$A112)*'[1]面板-分位数'!CC$3:CC$498)/SUMIF('[1]面板-分位数'!$C$3:$C$498,'面板-景气指数'!$A112,'[1]面板-分位数'!$J$3:$J$498)</f>
        <v>0.5</v>
      </c>
      <c r="BY112" s="48">
        <f t="array" ref="BY112">SUMPRODUCT(('[1]面板-分位数'!$C$3:$C$498='面板-景气指数'!$A112)*('[1]面板-分位数'!$J$3:$J$498),('[1]面板-分位数'!$C$3:$C$498='面板-景气指数'!$A112)*'[1]面板-分位数'!CD$3:CD$498)/SUMIF('[1]面板-分位数'!$C$3:$C$498,'面板-景气指数'!$A112,'[1]面板-分位数'!$J$3:$J$498)</f>
        <v>0.5</v>
      </c>
      <c r="BZ112" s="48">
        <f t="array" ref="BZ112">SUMPRODUCT(('[1]面板-分位数'!$C$3:$C$498='面板-景气指数'!$A112)*('[1]面板-分位数'!$J$3:$J$498),('[1]面板-分位数'!$C$3:$C$498='面板-景气指数'!$A112)*'[1]面板-分位数'!CE$3:CE$498)/SUMIF('[1]面板-分位数'!$C$3:$C$498,'面板-景气指数'!$A112,'[1]面板-分位数'!$J$3:$J$498)</f>
        <v>0.5</v>
      </c>
      <c r="CA112" s="48">
        <f t="array" ref="CA112">SUMPRODUCT(('[1]面板-分位数'!$C$3:$C$498='面板-景气指数'!$A112)*('[1]面板-分位数'!$J$3:$J$498),('[1]面板-分位数'!$C$3:$C$498='面板-景气指数'!$A112)*'[1]面板-分位数'!CF$3:CF$498)/SUMIF('[1]面板-分位数'!$C$3:$C$498,'面板-景气指数'!$A112,'[1]面板-分位数'!$J$3:$J$498)</f>
        <v>0.5</v>
      </c>
      <c r="CB112" s="48">
        <f t="array" ref="CB112">SUMPRODUCT(('[1]面板-分位数'!$C$3:$C$498='面板-景气指数'!$A112)*('[1]面板-分位数'!$J$3:$J$498),('[1]面板-分位数'!$C$3:$C$498='面板-景气指数'!$A112)*'[1]面板-分位数'!CG$3:CG$498)/SUMIF('[1]面板-分位数'!$C$3:$C$498,'面板-景气指数'!$A112,'[1]面板-分位数'!$J$3:$J$498)</f>
        <v>0.5</v>
      </c>
      <c r="CC112" s="48">
        <f t="array" ref="CC112">SUMPRODUCT(('[1]面板-分位数'!$C$3:$C$498='面板-景气指数'!$A112)*('[1]面板-分位数'!$J$3:$J$498),('[1]面板-分位数'!$C$3:$C$498='面板-景气指数'!$A112)*'[1]面板-分位数'!CH$3:CH$498)/SUMIF('[1]面板-分位数'!$C$3:$C$498,'面板-景气指数'!$A112,'[1]面板-分位数'!$J$3:$J$498)</f>
        <v>0.5</v>
      </c>
      <c r="CD112" s="48">
        <f t="array" ref="CD112">SUMPRODUCT(('[1]面板-分位数'!$C$3:$C$498='面板-景气指数'!$A112)*('[1]面板-分位数'!$J$3:$J$498),('[1]面板-分位数'!$C$3:$C$498='面板-景气指数'!$A112)*'[1]面板-分位数'!CI$3:CI$498)/SUMIF('[1]面板-分位数'!$C$3:$C$498,'面板-景气指数'!$A112,'[1]面板-分位数'!$J$3:$J$498)</f>
        <v>0.5</v>
      </c>
      <c r="CE112" s="48">
        <f t="array" ref="CE112">SUMPRODUCT(('[1]面板-分位数'!$C$3:$C$498='面板-景气指数'!$A112)*('[1]面板-分位数'!$J$3:$J$498),('[1]面板-分位数'!$C$3:$C$498='面板-景气指数'!$A112)*'[1]面板-分位数'!CJ$3:CJ$498)/SUMIF('[1]面板-分位数'!$C$3:$C$498,'面板-景气指数'!$A112,'[1]面板-分位数'!$J$3:$J$498)</f>
        <v>0.5</v>
      </c>
      <c r="CF112" s="48">
        <f t="array" ref="CF112">SUMPRODUCT(('[1]面板-分位数'!$C$3:$C$498='面板-景气指数'!$A112)*('[1]面板-分位数'!$J$3:$J$498),('[1]面板-分位数'!$C$3:$C$498='面板-景气指数'!$A112)*'[1]面板-分位数'!CK$3:CK$498)/SUMIF('[1]面板-分位数'!$C$3:$C$498,'面板-景气指数'!$A112,'[1]面板-分位数'!$J$3:$J$498)</f>
        <v>0.5</v>
      </c>
      <c r="CG112" s="48">
        <f t="array" ref="CG112">SUMPRODUCT(('[1]面板-分位数'!$C$3:$C$498='面板-景气指数'!$A112)*('[1]面板-分位数'!$J$3:$J$498),('[1]面板-分位数'!$C$3:$C$498='面板-景气指数'!$A112)*'[1]面板-分位数'!CL$3:CL$498)/SUMIF('[1]面板-分位数'!$C$3:$C$498,'面板-景气指数'!$A112,'[1]面板-分位数'!$J$3:$J$498)</f>
        <v>0.5</v>
      </c>
      <c r="CH112" s="48">
        <f t="array" ref="CH112">SUMPRODUCT(('[1]面板-分位数'!$C$3:$C$498='面板-景气指数'!$A112)*('[1]面板-分位数'!$J$3:$J$498),('[1]面板-分位数'!$C$3:$C$498='面板-景气指数'!$A112)*'[1]面板-分位数'!CM$3:CM$498)/SUMIF('[1]面板-分位数'!$C$3:$C$498,'面板-景气指数'!$A112,'[1]面板-分位数'!$J$3:$J$498)</f>
        <v>0.5</v>
      </c>
      <c r="CI112" s="48">
        <f t="array" ref="CI112">SUMPRODUCT(('[1]面板-分位数'!$C$3:$C$498='面板-景气指数'!$A112)*('[1]面板-分位数'!$J$3:$J$498),('[1]面板-分位数'!$C$3:$C$498='面板-景气指数'!$A112)*'[1]面板-分位数'!CN$3:CN$498)/SUMIF('[1]面板-分位数'!$C$3:$C$498,'面板-景气指数'!$A112,'[1]面板-分位数'!$J$3:$J$498)</f>
        <v>0.5</v>
      </c>
      <c r="CJ112" s="48">
        <f t="array" ref="CJ112">SUMPRODUCT(('[1]面板-分位数'!$C$3:$C$498='面板-景气指数'!$A112)*('[1]面板-分位数'!$J$3:$J$498),('[1]面板-分位数'!$C$3:$C$498='面板-景气指数'!$A112)*'[1]面板-分位数'!CO$3:CO$498)/SUMIF('[1]面板-分位数'!$C$3:$C$498,'面板-景气指数'!$A112,'[1]面板-分位数'!$J$3:$J$498)</f>
        <v>0.5</v>
      </c>
      <c r="CK112" s="48">
        <f t="array" ref="CK112">SUMPRODUCT(('[1]面板-分位数'!$C$3:$C$498='面板-景气指数'!$A112)*('[1]面板-分位数'!$J$3:$J$498),('[1]面板-分位数'!$C$3:$C$498='面板-景气指数'!$A112)*'[1]面板-分位数'!CP$3:CP$498)/SUMIF('[1]面板-分位数'!$C$3:$C$498,'面板-景气指数'!$A112,'[1]面板-分位数'!$J$3:$J$498)</f>
        <v>0.5</v>
      </c>
      <c r="CL112" s="48">
        <f t="array" ref="CL112">SUMPRODUCT(('[1]面板-分位数'!$C$3:$C$498='面板-景气指数'!$A112)*('[1]面板-分位数'!$J$3:$J$498),('[1]面板-分位数'!$C$3:$C$498='面板-景气指数'!$A112)*'[1]面板-分位数'!CQ$3:CQ$498)/SUMIF('[1]面板-分位数'!$C$3:$C$498,'面板-景气指数'!$A112,'[1]面板-分位数'!$J$3:$J$498)</f>
        <v>0.5</v>
      </c>
      <c r="CM112" s="48">
        <f t="array" ref="CM112">SUMPRODUCT(('[1]面板-分位数'!$C$3:$C$498='面板-景气指数'!$A112)*('[1]面板-分位数'!$J$3:$J$498),('[1]面板-分位数'!$C$3:$C$498='面板-景气指数'!$A112)*'[1]面板-分位数'!CR$3:CR$498)/SUMIF('[1]面板-分位数'!$C$3:$C$498,'面板-景气指数'!$A112,'[1]面板-分位数'!$J$3:$J$498)</f>
        <v>0.5</v>
      </c>
      <c r="CN112" s="48">
        <f t="array" ref="CN112">SUMPRODUCT(('[1]面板-分位数'!$C$3:$C$498='面板-景气指数'!$A112)*('[1]面板-分位数'!$J$3:$J$498),('[1]面板-分位数'!$C$3:$C$498='面板-景气指数'!$A112)*'[1]面板-分位数'!CS$3:CS$498)/SUMIF('[1]面板-分位数'!$C$3:$C$498,'面板-景气指数'!$A112,'[1]面板-分位数'!$J$3:$J$498)</f>
        <v>0.5</v>
      </c>
      <c r="CO112" s="48">
        <f t="array" ref="CO112">SUMPRODUCT(('[1]面板-分位数'!$C$3:$C$498='面板-景气指数'!$A112)*('[1]面板-分位数'!$J$3:$J$498),('[1]面板-分位数'!$C$3:$C$498='面板-景气指数'!$A112)*'[1]面板-分位数'!CT$3:CT$498)/SUMIF('[1]面板-分位数'!$C$3:$C$498,'面板-景气指数'!$A112,'[1]面板-分位数'!$J$3:$J$498)</f>
        <v>0.5</v>
      </c>
      <c r="CP112" s="48">
        <f t="array" ref="CP112">SUMPRODUCT(('[1]面板-分位数'!$C$3:$C$498='面板-景气指数'!$A112)*('[1]面板-分位数'!$J$3:$J$498),('[1]面板-分位数'!$C$3:$C$498='面板-景气指数'!$A112)*'[1]面板-分位数'!CU$3:CU$498)/SUMIF('[1]面板-分位数'!$C$3:$C$498,'面板-景气指数'!$A112,'[1]面板-分位数'!$J$3:$J$498)</f>
        <v>0.5</v>
      </c>
      <c r="CQ112" s="48">
        <f t="array" ref="CQ112">SUMPRODUCT(('[1]面板-分位数'!$C$3:$C$498='面板-景气指数'!$A112)*('[1]面板-分位数'!$J$3:$J$498),('[1]面板-分位数'!$C$3:$C$498='面板-景气指数'!$A112)*'[1]面板-分位数'!CV$3:CV$498)/SUMIF('[1]面板-分位数'!$C$3:$C$498,'面板-景气指数'!$A112,'[1]面板-分位数'!$J$3:$J$498)</f>
        <v>0.5</v>
      </c>
      <c r="CR112" s="48">
        <f t="array" ref="CR112">SUMPRODUCT(('[1]面板-分位数'!$C$3:$C$498='面板-景气指数'!$A112)*('[1]面板-分位数'!$J$3:$J$498),('[1]面板-分位数'!$C$3:$C$498='面板-景气指数'!$A112)*'[1]面板-分位数'!CW$3:CW$498)/SUMIF('[1]面板-分位数'!$C$3:$C$498,'面板-景气指数'!$A112,'[1]面板-分位数'!$J$3:$J$498)</f>
        <v>0.5</v>
      </c>
      <c r="CS112" s="48">
        <f t="array" ref="CS112">SUMPRODUCT(('[1]面板-分位数'!$C$3:$C$498='面板-景气指数'!$A112)*('[1]面板-分位数'!$J$3:$J$498),('[1]面板-分位数'!$C$3:$C$498='面板-景气指数'!$A112)*'[1]面板-分位数'!CX$3:CX$498)/SUMIF('[1]面板-分位数'!$C$3:$C$498,'面板-景气指数'!$A112,'[1]面板-分位数'!$J$3:$J$498)</f>
        <v>0.5</v>
      </c>
      <c r="CT112" s="48">
        <f t="array" ref="CT112">SUMPRODUCT(('[1]面板-分位数'!$C$3:$C$498='面板-景气指数'!$A112)*('[1]面板-分位数'!$J$3:$J$498),('[1]面板-分位数'!$C$3:$C$498='面板-景气指数'!$A112)*'[1]面板-分位数'!CY$3:CY$498)/SUMIF('[1]面板-分位数'!$C$3:$C$498,'面板-景气指数'!$A112,'[1]面板-分位数'!$J$3:$J$498)</f>
        <v>0.5</v>
      </c>
      <c r="CU112" s="48">
        <f t="array" ref="CU112">SUMPRODUCT(('[1]面板-分位数'!$C$3:$C$498='面板-景气指数'!$A112)*('[1]面板-分位数'!$J$3:$J$498),('[1]面板-分位数'!$C$3:$C$498='面板-景气指数'!$A112)*'[1]面板-分位数'!CZ$3:CZ$498)/SUMIF('[1]面板-分位数'!$C$3:$C$498,'面板-景气指数'!$A112,'[1]面板-分位数'!$J$3:$J$498)</f>
        <v>0.5</v>
      </c>
      <c r="CV112" s="48">
        <f t="array" ref="CV112">SUMPRODUCT(('[1]面板-分位数'!$C$3:$C$498='面板-景气指数'!$A112)*('[1]面板-分位数'!$J$3:$J$498),('[1]面板-分位数'!$C$3:$C$498='面板-景气指数'!$A112)*'[1]面板-分位数'!DA$3:DA$498)/SUMIF('[1]面板-分位数'!$C$3:$C$498,'面板-景气指数'!$A112,'[1]面板-分位数'!$J$3:$J$498)</f>
        <v>0.5</v>
      </c>
    </row>
    <row r="113" spans="1:100" x14ac:dyDescent="0.2">
      <c r="A113" s="46" t="s">
        <v>120</v>
      </c>
      <c r="B113" s="47">
        <f t="shared" si="25"/>
        <v>91.5</v>
      </c>
      <c r="C113" s="47">
        <f t="shared" si="27"/>
        <v>4.1999999999999815</v>
      </c>
      <c r="D113" s="49">
        <f t="shared" si="26"/>
        <v>27.211367242963057</v>
      </c>
      <c r="E113" s="47"/>
      <c r="F113" s="48">
        <f t="array" ref="F113">SUMPRODUCT(('[1]面板-分位数'!$C$3:$C$498='面板-景气指数'!$A113)*('[1]面板-分位数'!$J$3:$J$498),('[1]面板-分位数'!$C$3:$C$498='面板-景气指数'!$A113)*'[1]面板-分位数'!K$3:K$498)/SUMIF('[1]面板-分位数'!$C$3:$C$498,'面板-景气指数'!$A113,'[1]面板-分位数'!$J$3:$J$498)</f>
        <v>1</v>
      </c>
      <c r="G113" s="48">
        <f t="array" ref="G113">SUMPRODUCT(('[1]面板-分位数'!$C$3:$C$498='面板-景气指数'!$A113)*('[1]面板-分位数'!$J$3:$J$498),('[1]面板-分位数'!$C$3:$C$498='面板-景气指数'!$A113)*'[1]面板-分位数'!L$3:L$498)/SUMIF('[1]面板-分位数'!$C$3:$C$498,'面板-景气指数'!$A113,'[1]面板-分位数'!$J$3:$J$498)</f>
        <v>0.97799999999999998</v>
      </c>
      <c r="H113" s="48">
        <f t="array" ref="H113">SUMPRODUCT(('[1]面板-分位数'!$C$3:$C$498='面板-景气指数'!$A113)*('[1]面板-分位数'!$J$3:$J$498),('[1]面板-分位数'!$C$3:$C$498='面板-景气指数'!$A113)*'[1]面板-分位数'!M$3:M$498)/SUMIF('[1]面板-分位数'!$C$3:$C$498,'面板-景气指数'!$A113,'[1]面板-分位数'!$J$3:$J$498)</f>
        <v>0.96799999999999997</v>
      </c>
      <c r="I113" s="48">
        <f t="array" ref="I113">SUMPRODUCT(('[1]面板-分位数'!$C$3:$C$498='面板-景气指数'!$A113)*('[1]面板-分位数'!$J$3:$J$498),('[1]面板-分位数'!$C$3:$C$498='面板-景气指数'!$A113)*'[1]面板-分位数'!N$3:N$498)/SUMIF('[1]面板-分位数'!$C$3:$C$498,'面板-景气指数'!$A113,'[1]面板-分位数'!$J$3:$J$498)</f>
        <v>0.94599999999999995</v>
      </c>
      <c r="J113" s="48">
        <f t="array" ref="J113">SUMPRODUCT(('[1]面板-分位数'!$C$3:$C$498='面板-景气指数'!$A113)*('[1]面板-分位数'!$J$3:$J$498),('[1]面板-分位数'!$C$3:$C$498='面板-景气指数'!$A113)*'[1]面板-分位数'!O$3:O$498)/SUMIF('[1]面板-分位数'!$C$3:$C$498,'面板-景气指数'!$A113,'[1]面板-分位数'!$J$3:$J$498)</f>
        <v>0.93600000000000017</v>
      </c>
      <c r="K113" s="48">
        <f t="array" ref="K113">SUMPRODUCT(('[1]面板-分位数'!$C$3:$C$498='面板-景气指数'!$A113)*('[1]面板-分位数'!$J$3:$J$498),('[1]面板-分位数'!$C$3:$C$498='面板-景气指数'!$A113)*'[1]面板-分位数'!P$3:P$498)/SUMIF('[1]面板-分位数'!$C$3:$C$498,'面板-景气指数'!$A113,'[1]面板-分位数'!$J$3:$J$498)</f>
        <v>0.98899999999999999</v>
      </c>
      <c r="L113" s="48">
        <f t="array" ref="L113">SUMPRODUCT(('[1]面板-分位数'!$C$3:$C$498='面板-景气指数'!$A113)*('[1]面板-分位数'!$J$3:$J$498),('[1]面板-分位数'!$C$3:$C$498='面板-景气指数'!$A113)*'[1]面板-分位数'!Q$3:Q$498)/SUMIF('[1]面板-分位数'!$C$3:$C$498,'面板-景气指数'!$A113,'[1]面板-分位数'!$J$3:$J$498)</f>
        <v>0.95700000000000007</v>
      </c>
      <c r="M113" s="48">
        <f t="array" ref="M113">SUMPRODUCT(('[1]面板-分位数'!$C$3:$C$498='面板-景气指数'!$A113)*('[1]面板-分位数'!$J$3:$J$498),('[1]面板-分位数'!$C$3:$C$498='面板-景气指数'!$A113)*'[1]面板-分位数'!R$3:R$498)/SUMIF('[1]面板-分位数'!$C$3:$C$498,'面板-景气指数'!$A113,'[1]面板-分位数'!$J$3:$J$498)</f>
        <v>0.92500000000000004</v>
      </c>
      <c r="N113" s="48">
        <f t="array" ref="N113">SUMPRODUCT(('[1]面板-分位数'!$C$3:$C$498='面板-景气指数'!$A113)*('[1]面板-分位数'!$J$3:$J$498),('[1]面板-分位数'!$C$3:$C$498='面板-景气指数'!$A113)*'[1]面板-分位数'!S$3:S$498)/SUMIF('[1]面板-分位数'!$C$3:$C$498,'面板-景气指数'!$A113,'[1]面板-分位数'!$J$3:$J$498)</f>
        <v>0.64800000000000002</v>
      </c>
      <c r="O113" s="48">
        <f t="array" ref="O113">SUMPRODUCT(('[1]面板-分位数'!$C$3:$C$498='面板-景气指数'!$A113)*('[1]面板-分位数'!$J$3:$J$498),('[1]面板-分位数'!$C$3:$C$498='面板-景气指数'!$A113)*'[1]面板-分位数'!T$3:T$498)/SUMIF('[1]面板-分位数'!$C$3:$C$498,'面板-景气指数'!$A113,'[1]面板-分位数'!$J$3:$J$498)</f>
        <v>0.73399999999999999</v>
      </c>
      <c r="P113" s="48">
        <f t="array" ref="P113">SUMPRODUCT(('[1]面板-分位数'!$C$3:$C$498='面板-景气指数'!$A113)*('[1]面板-分位数'!$J$3:$J$498),('[1]面板-分位数'!$C$3:$C$498='面板-景气指数'!$A113)*'[1]面板-分位数'!U$3:U$498)/SUMIF('[1]面板-分位数'!$C$3:$C$498,'面板-景气指数'!$A113,'[1]面板-分位数'!$J$3:$J$498)</f>
        <v>0.46800000000000008</v>
      </c>
      <c r="Q113" s="48">
        <f t="array" ref="Q113">SUMPRODUCT(('[1]面板-分位数'!$C$3:$C$498='面板-景气指数'!$A113)*('[1]面板-分位数'!$J$3:$J$498),('[1]面板-分位数'!$C$3:$C$498='面板-景气指数'!$A113)*'[1]面板-分位数'!V$3:V$498)/SUMIF('[1]面板-分位数'!$C$3:$C$498,'面板-景气指数'!$A113,'[1]面板-分位数'!$J$3:$J$498)</f>
        <v>8.5000000000000006E-2</v>
      </c>
      <c r="R113" s="48">
        <f t="array" ref="R113">SUMPRODUCT(('[1]面板-分位数'!$C$3:$C$498='面板-景气指数'!$A113)*('[1]面板-分位数'!$J$3:$J$498),('[1]面板-分位数'!$C$3:$C$498='面板-景气指数'!$A113)*'[1]面板-分位数'!W$3:W$498)/SUMIF('[1]面板-分位数'!$C$3:$C$498,'面板-景气指数'!$A113,'[1]面板-分位数'!$J$3:$J$498)</f>
        <v>0.01</v>
      </c>
      <c r="S113" s="48">
        <f t="array" ref="S113">SUMPRODUCT(('[1]面板-分位数'!$C$3:$C$498='面板-景气指数'!$A113)*('[1]面板-分位数'!$J$3:$J$498),('[1]面板-分位数'!$C$3:$C$498='面板-景气指数'!$A113)*'[1]面板-分位数'!X$3:X$498)/SUMIF('[1]面板-分位数'!$C$3:$C$498,'面板-景气指数'!$A113,'[1]面板-分位数'!$J$3:$J$498)</f>
        <v>6.3E-2</v>
      </c>
      <c r="T113" s="48">
        <f t="array" ref="T113">SUMPRODUCT(('[1]面板-分位数'!$C$3:$C$498='面板-景气指数'!$A113)*('[1]面板-分位数'!$J$3:$J$498),('[1]面板-分位数'!$C$3:$C$498='面板-景气指数'!$A113)*'[1]面板-分位数'!Y$3:Y$498)/SUMIF('[1]面板-分位数'!$C$3:$C$498,'面板-景气指数'!$A113,'[1]面板-分位数'!$J$3:$J$498)</f>
        <v>0.57399999999999995</v>
      </c>
      <c r="U113" s="48">
        <f t="array" ref="U113">SUMPRODUCT(('[1]面板-分位数'!$C$3:$C$498='面板-景气指数'!$A113)*('[1]面板-分位数'!$J$3:$J$498),('[1]面板-分位数'!$C$3:$C$498='面板-景气指数'!$A113)*'[1]面板-分位数'!Z$3:Z$498)/SUMIF('[1]面板-分位数'!$C$3:$C$498,'面板-景气指数'!$A113,'[1]面板-分位数'!$J$3:$J$498)</f>
        <v>0.61699999999999999</v>
      </c>
      <c r="V113" s="48">
        <f t="array" ref="V113">SUMPRODUCT(('[1]面板-分位数'!$C$3:$C$498='面板-景气指数'!$A113)*('[1]面板-分位数'!$J$3:$J$498),('[1]面板-分位数'!$C$3:$C$498='面板-景气指数'!$A113)*'[1]面板-分位数'!AA$3:AA$498)/SUMIF('[1]面板-分位数'!$C$3:$C$498,'面板-景气指数'!$A113,'[1]面板-分位数'!$J$3:$J$498)</f>
        <v>9.5000000000000015E-2</v>
      </c>
      <c r="W113" s="48">
        <f t="array" ref="W113">SUMPRODUCT(('[1]面板-分位数'!$C$3:$C$498='面板-景气指数'!$A113)*('[1]面板-分位数'!$J$3:$J$498),('[1]面板-分位数'!$C$3:$C$498='面板-景气指数'!$A113)*'[1]面板-分位数'!AB$3:AB$498)/SUMIF('[1]面板-分位数'!$C$3:$C$498,'面板-景气指数'!$A113,'[1]面板-分位数'!$J$3:$J$498)</f>
        <v>0</v>
      </c>
      <c r="X113" s="48">
        <f t="array" ref="X113">SUMPRODUCT(('[1]面板-分位数'!$C$3:$C$498='面板-景气指数'!$A113)*('[1]面板-分位数'!$J$3:$J$498),('[1]面板-分位数'!$C$3:$C$498='面板-景气指数'!$A113)*'[1]面板-分位数'!AC$3:AC$498)/SUMIF('[1]面板-分位数'!$C$3:$C$498,'面板-景气指数'!$A113,'[1]面板-分位数'!$J$3:$J$498)</f>
        <v>7.3999999999999996E-2</v>
      </c>
      <c r="Y113" s="48">
        <f t="array" ref="Y113">SUMPRODUCT(('[1]面板-分位数'!$C$3:$C$498='面板-景气指数'!$A113)*('[1]面板-分位数'!$J$3:$J$498),('[1]面板-分位数'!$C$3:$C$498='面板-景气指数'!$A113)*'[1]面板-分位数'!AD$3:AD$498)/SUMIF('[1]面板-分位数'!$C$3:$C$498,'面板-景气指数'!$A113,'[1]面板-分位数'!$J$3:$J$498)</f>
        <v>0.68</v>
      </c>
      <c r="Z113" s="48">
        <f t="array" ref="Z113">SUMPRODUCT(('[1]面板-分位数'!$C$3:$C$498='面板-景气指数'!$A113)*('[1]面板-分位数'!$J$3:$J$498),('[1]面板-分位数'!$C$3:$C$498='面板-景气指数'!$A113)*'[1]面板-分位数'!AE$3:AE$498)/SUMIF('[1]面板-分位数'!$C$3:$C$498,'面板-景气指数'!$A113,'[1]面板-分位数'!$J$3:$J$498)</f>
        <v>0.89300000000000002</v>
      </c>
      <c r="AA113" s="48">
        <f t="array" ref="AA113">SUMPRODUCT(('[1]面板-分位数'!$C$3:$C$498='面板-景气指数'!$A113)*('[1]面板-分位数'!$J$3:$J$498),('[1]面板-分位数'!$C$3:$C$498='面板-景气指数'!$A113)*'[1]面板-分位数'!AF$3:AF$498)/SUMIF('[1]面板-分位数'!$C$3:$C$498,'面板-景气指数'!$A113,'[1]面板-分位数'!$J$3:$J$498)</f>
        <v>0.69099999999999995</v>
      </c>
      <c r="AB113" s="48">
        <f t="array" ref="AB113">SUMPRODUCT(('[1]面板-分位数'!$C$3:$C$498='面板-景气指数'!$A113)*('[1]面板-分位数'!$J$3:$J$498),('[1]面板-分位数'!$C$3:$C$498='面板-景气指数'!$A113)*'[1]面板-分位数'!AG$3:AG$498)/SUMIF('[1]面板-分位数'!$C$3:$C$498,'面板-景气指数'!$A113,'[1]面板-分位数'!$J$3:$J$498)</f>
        <v>0.20200000000000001</v>
      </c>
      <c r="AC113" s="48">
        <f t="array" ref="AC113">SUMPRODUCT(('[1]面板-分位数'!$C$3:$C$498='面板-景气指数'!$A113)*('[1]面板-分位数'!$J$3:$J$498),('[1]面板-分位数'!$C$3:$C$498='面板-景气指数'!$A113)*'[1]面板-分位数'!AH$3:AH$498)/SUMIF('[1]面板-分位数'!$C$3:$C$498,'面板-景气指数'!$A113,'[1]面板-分位数'!$J$3:$J$498)</f>
        <v>0.32900000000000001</v>
      </c>
      <c r="AD113" s="48">
        <f t="array" ref="AD113">SUMPRODUCT(('[1]面板-分位数'!$C$3:$C$498='面板-景气指数'!$A113)*('[1]面板-分位数'!$J$3:$J$498),('[1]面板-分位数'!$C$3:$C$498='面板-景气指数'!$A113)*'[1]面板-分位数'!AI$3:AI$498)/SUMIF('[1]面板-分位数'!$C$3:$C$498,'面板-景气指数'!$A113,'[1]面板-分位数'!$J$3:$J$498)</f>
        <v>0.436</v>
      </c>
      <c r="AE113" s="48">
        <f t="array" ref="AE113">SUMPRODUCT(('[1]面板-分位数'!$C$3:$C$498='面板-景气指数'!$A113)*('[1]面板-分位数'!$J$3:$J$498),('[1]面板-分位数'!$C$3:$C$498='面板-景气指数'!$A113)*'[1]面板-分位数'!AJ$3:AJ$498)/SUMIF('[1]面板-分位数'!$C$3:$C$498,'面板-景气指数'!$A113,'[1]面板-分位数'!$J$3:$J$498)</f>
        <v>0.5</v>
      </c>
      <c r="AF113" s="48">
        <f t="array" ref="AF113">SUMPRODUCT(('[1]面板-分位数'!$C$3:$C$498='面板-景气指数'!$A113)*('[1]面板-分位数'!$J$3:$J$498),('[1]面板-分位数'!$C$3:$C$498='面板-景气指数'!$A113)*'[1]面板-分位数'!AK$3:AK$498)/SUMIF('[1]面板-分位数'!$C$3:$C$498,'面板-景气指数'!$A113,'[1]面板-分位数'!$J$3:$J$498)</f>
        <v>0.27600000000000002</v>
      </c>
      <c r="AG113" s="48">
        <f t="array" ref="AG113">SUMPRODUCT(('[1]面板-分位数'!$C$3:$C$498='面板-景气指数'!$A113)*('[1]面板-分位数'!$J$3:$J$498),('[1]面板-分位数'!$C$3:$C$498='面板-景气指数'!$A113)*'[1]面板-分位数'!AL$3:AL$498)/SUMIF('[1]面板-分位数'!$C$3:$C$498,'面板-景气指数'!$A113,'[1]面板-分位数'!$J$3:$J$498)</f>
        <v>0.44600000000000001</v>
      </c>
      <c r="AH113" s="48">
        <f t="array" ref="AH113">SUMPRODUCT(('[1]面板-分位数'!$C$3:$C$498='面板-景气指数'!$A113)*('[1]面板-分位数'!$J$3:$J$498),('[1]面板-分位数'!$C$3:$C$498='面板-景气指数'!$A113)*'[1]面板-分位数'!AM$3:AM$498)/SUMIF('[1]面板-分位数'!$C$3:$C$498,'面板-景气指数'!$A113,'[1]面板-分位数'!$J$3:$J$498)</f>
        <v>0.39300000000000002</v>
      </c>
      <c r="AI113" s="48">
        <f t="array" ref="AI113">SUMPRODUCT(('[1]面板-分位数'!$C$3:$C$498='面板-景气指数'!$A113)*('[1]面板-分位数'!$J$3:$J$498),('[1]面板-分位数'!$C$3:$C$498='面板-景气指数'!$A113)*'[1]面板-分位数'!AN$3:AN$498)/SUMIF('[1]面板-分位数'!$C$3:$C$498,'面板-景气指数'!$A113,'[1]面板-分位数'!$J$3:$J$498)</f>
        <v>0.59499999999999997</v>
      </c>
      <c r="AJ113" s="48">
        <f t="array" ref="AJ113">SUMPRODUCT(('[1]面板-分位数'!$C$3:$C$498='面板-景气指数'!$A113)*('[1]面板-分位数'!$J$3:$J$498),('[1]面板-分位数'!$C$3:$C$498='面板-景气指数'!$A113)*'[1]面板-分位数'!AO$3:AO$498)/SUMIF('[1]面板-分位数'!$C$3:$C$498,'面板-景气指数'!$A113,'[1]面板-分位数'!$J$3:$J$498)</f>
        <v>0.34</v>
      </c>
      <c r="AK113" s="48">
        <f t="array" ref="AK113">SUMPRODUCT(('[1]面板-分位数'!$C$3:$C$498='面板-景气指数'!$A113)*('[1]面板-分位数'!$J$3:$J$498),('[1]面板-分位数'!$C$3:$C$498='面板-景气指数'!$A113)*'[1]面板-分位数'!AP$3:AP$498)/SUMIF('[1]面板-分位数'!$C$3:$C$498,'面板-景气指数'!$A113,'[1]面板-分位数'!$J$3:$J$498)</f>
        <v>0.34</v>
      </c>
      <c r="AL113" s="48">
        <f t="array" ref="AL113">SUMPRODUCT(('[1]面板-分位数'!$C$3:$C$498='面板-景气指数'!$A113)*('[1]面板-分位数'!$J$3:$J$498),('[1]面板-分位数'!$C$3:$C$498='面板-景气指数'!$A113)*'[1]面板-分位数'!AQ$3:AQ$498)/SUMIF('[1]面板-分位数'!$C$3:$C$498,'面板-景气指数'!$A113,'[1]面板-分位数'!$J$3:$J$498)</f>
        <v>0.34</v>
      </c>
      <c r="AM113" s="48">
        <f t="array" ref="AM113">SUMPRODUCT(('[1]面板-分位数'!$C$3:$C$498='面板-景气指数'!$A113)*('[1]面板-分位数'!$J$3:$J$498),('[1]面板-分位数'!$C$3:$C$498='面板-景气指数'!$A113)*'[1]面板-分位数'!AR$3:AR$498)/SUMIF('[1]面板-分位数'!$C$3:$C$498,'面板-景气指数'!$A113,'[1]面板-分位数'!$J$3:$J$498)</f>
        <v>0.34</v>
      </c>
      <c r="AN113" s="48">
        <f t="array" ref="AN113">SUMPRODUCT(('[1]面板-分位数'!$C$3:$C$498='面板-景气指数'!$A113)*('[1]面板-分位数'!$J$3:$J$498),('[1]面板-分位数'!$C$3:$C$498='面板-景气指数'!$A113)*'[1]面板-分位数'!AS$3:AS$498)/SUMIF('[1]面板-分位数'!$C$3:$C$498,'面板-景气指数'!$A113,'[1]面板-分位数'!$J$3:$J$498)</f>
        <v>0.34</v>
      </c>
      <c r="AO113" s="48">
        <f t="array" ref="AO113">SUMPRODUCT(('[1]面板-分位数'!$C$3:$C$498='面板-景气指数'!$A113)*('[1]面板-分位数'!$J$3:$J$498),('[1]面板-分位数'!$C$3:$C$498='面板-景气指数'!$A113)*'[1]面板-分位数'!AT$3:AT$498)/SUMIF('[1]面板-分位数'!$C$3:$C$498,'面板-景气指数'!$A113,'[1]面板-分位数'!$J$3:$J$498)</f>
        <v>0.17</v>
      </c>
      <c r="AP113" s="48">
        <f t="array" ref="AP113">SUMPRODUCT(('[1]面板-分位数'!$C$3:$C$498='面板-景气指数'!$A113)*('[1]面板-分位数'!$J$3:$J$498),('[1]面板-分位数'!$C$3:$C$498='面板-景气指数'!$A113)*'[1]面板-分位数'!AU$3:AU$498)/SUMIF('[1]面板-分位数'!$C$3:$C$498,'面板-景气指数'!$A113,'[1]面板-分位数'!$J$3:$J$498)</f>
        <v>0.106</v>
      </c>
      <c r="AQ113" s="48">
        <f t="array" ref="AQ113">SUMPRODUCT(('[1]面板-分位数'!$C$3:$C$498='面板-景气指数'!$A113)*('[1]面板-分位数'!$J$3:$J$498),('[1]面板-分位数'!$C$3:$C$498='面板-景气指数'!$A113)*'[1]面板-分位数'!AV$3:AV$498)/SUMIF('[1]面板-分位数'!$C$3:$C$498,'面板-景气指数'!$A113,'[1]面板-分位数'!$J$3:$J$498)</f>
        <v>5.2999999999999999E-2</v>
      </c>
      <c r="AR113" s="48">
        <f t="array" ref="AR113">SUMPRODUCT(('[1]面板-分位数'!$C$3:$C$498='面板-景气指数'!$A113)*('[1]面板-分位数'!$J$3:$J$498),('[1]面板-分位数'!$C$3:$C$498='面板-景气指数'!$A113)*'[1]面板-分位数'!AW$3:AW$498)/SUMIF('[1]面板-分位数'!$C$3:$C$498,'面板-景气指数'!$A113,'[1]面板-分位数'!$J$3:$J$498)</f>
        <v>4.2000000000000003E-2</v>
      </c>
      <c r="AS113" s="48">
        <f t="array" ref="AS113">SUMPRODUCT(('[1]面板-分位数'!$C$3:$C$498='面板-景气指数'!$A113)*('[1]面板-分位数'!$J$3:$J$498),('[1]面板-分位数'!$C$3:$C$498='面板-景气指数'!$A113)*'[1]面板-分位数'!AX$3:AX$498)/SUMIF('[1]面板-分位数'!$C$3:$C$498,'面板-景气指数'!$A113,'[1]面板-分位数'!$J$3:$J$498)</f>
        <v>2.1000000000000001E-2</v>
      </c>
      <c r="AT113" s="48">
        <f t="array" ref="AT113">SUMPRODUCT(('[1]面板-分位数'!$C$3:$C$498='面板-景气指数'!$A113)*('[1]面板-分位数'!$J$3:$J$498),('[1]面板-分位数'!$C$3:$C$498='面板-景气指数'!$A113)*'[1]面板-分位数'!AY$3:AY$498)/SUMIF('[1]面板-分位数'!$C$3:$C$498,'面板-景气指数'!$A113,'[1]面板-分位数'!$J$3:$J$498)</f>
        <v>3.1000000000000003E-2</v>
      </c>
      <c r="AU113" s="48">
        <f t="array" ref="AU113">SUMPRODUCT(('[1]面板-分位数'!$C$3:$C$498='面板-景气指数'!$A113)*('[1]面板-分位数'!$J$3:$J$498),('[1]面板-分位数'!$C$3:$C$498='面板-景气指数'!$A113)*'[1]面板-分位数'!AZ$3:AZ$498)/SUMIF('[1]面板-分位数'!$C$3:$C$498,'面板-景气指数'!$A113,'[1]面板-分位数'!$J$3:$J$498)</f>
        <v>0.11700000000000002</v>
      </c>
      <c r="AV113" s="48">
        <f t="array" ref="AV113">SUMPRODUCT(('[1]面板-分位数'!$C$3:$C$498='面板-景气指数'!$A113)*('[1]面板-分位数'!$J$3:$J$498),('[1]面板-分位数'!$C$3:$C$498='面板-景气指数'!$A113)*'[1]面板-分位数'!BA$3:BA$498)/SUMIF('[1]面板-分位数'!$C$3:$C$498,'面板-景气指数'!$A113,'[1]面板-分位数'!$J$3:$J$498)</f>
        <v>0.11700000000000002</v>
      </c>
      <c r="AW113" s="48">
        <f t="array" ref="AW113">SUMPRODUCT(('[1]面板-分位数'!$C$3:$C$498='面板-景气指数'!$A113)*('[1]面板-分位数'!$J$3:$J$498),('[1]面板-分位数'!$C$3:$C$498='面板-景气指数'!$A113)*'[1]面板-分位数'!BB$3:BB$498)/SUMIF('[1]面板-分位数'!$C$3:$C$498,'面板-景气指数'!$A113,'[1]面板-分位数'!$J$3:$J$498)</f>
        <v>0.11700000000000002</v>
      </c>
      <c r="AX113" s="48">
        <f t="array" ref="AX113">SUMPRODUCT(('[1]面板-分位数'!$C$3:$C$498='面板-景气指数'!$A113)*('[1]面板-分位数'!$J$3:$J$498),('[1]面板-分位数'!$C$3:$C$498='面板-景气指数'!$A113)*'[1]面板-分位数'!BC$3:BC$498)/SUMIF('[1]面板-分位数'!$C$3:$C$498,'面板-景气指数'!$A113,'[1]面板-分位数'!$J$3:$J$498)</f>
        <v>0.11700000000000002</v>
      </c>
      <c r="AY113" s="48">
        <f t="array" ref="AY113">SUMPRODUCT(('[1]面板-分位数'!$C$3:$C$498='面板-景气指数'!$A113)*('[1]面板-分位数'!$J$3:$J$498),('[1]面板-分位数'!$C$3:$C$498='面板-景气指数'!$A113)*'[1]面板-分位数'!BD$3:BD$498)/SUMIF('[1]面板-分位数'!$C$3:$C$498,'面板-景气指数'!$A113,'[1]面板-分位数'!$J$3:$J$498)</f>
        <v>0.11700000000000002</v>
      </c>
      <c r="AZ113" s="48">
        <f t="array" ref="AZ113">SUMPRODUCT(('[1]面板-分位数'!$C$3:$C$498='面板-景气指数'!$A113)*('[1]面板-分位数'!$J$3:$J$498),('[1]面板-分位数'!$C$3:$C$498='面板-景气指数'!$A113)*'[1]面板-分位数'!BE$3:BE$498)/SUMIF('[1]面板-分位数'!$C$3:$C$498,'面板-景气指数'!$A113,'[1]面板-分位数'!$J$3:$J$498)</f>
        <v>0.51</v>
      </c>
      <c r="BA113" s="48">
        <f t="array" ref="BA113">SUMPRODUCT(('[1]面板-分位数'!$C$3:$C$498='面板-景气指数'!$A113)*('[1]面板-分位数'!$J$3:$J$498),('[1]面板-分位数'!$C$3:$C$498='面板-景气指数'!$A113)*'[1]面板-分位数'!BF$3:BF$498)/SUMIF('[1]面板-分位数'!$C$3:$C$498,'面板-景气指数'!$A113,'[1]面板-分位数'!$J$3:$J$498)</f>
        <v>0.70199999999999996</v>
      </c>
      <c r="BB113" s="48">
        <f t="array" ref="BB113">SUMPRODUCT(('[1]面板-分位数'!$C$3:$C$498='面板-景气指数'!$A113)*('[1]面板-分位数'!$J$3:$J$498),('[1]面板-分位数'!$C$3:$C$498='面板-景气指数'!$A113)*'[1]面板-分位数'!BG$3:BG$498)/SUMIF('[1]面板-分位数'!$C$3:$C$498,'面板-景气指数'!$A113,'[1]面板-分位数'!$J$3:$J$498)</f>
        <v>0.81899999999999995</v>
      </c>
      <c r="BC113" s="48">
        <f t="array" ref="BC113">SUMPRODUCT(('[1]面板-分位数'!$C$3:$C$498='面板-景气指数'!$A113)*('[1]面板-分位数'!$J$3:$J$498),('[1]面板-分位数'!$C$3:$C$498='面板-景气指数'!$A113)*'[1]面板-分位数'!BH$3:BH$498)/SUMIF('[1]面板-分位数'!$C$3:$C$498,'面板-景气指数'!$A113,'[1]面板-分位数'!$J$3:$J$498)</f>
        <v>0.77600000000000002</v>
      </c>
      <c r="BD113" s="48">
        <f t="array" ref="BD113">SUMPRODUCT(('[1]面板-分位数'!$C$3:$C$498='面板-景气指数'!$A113)*('[1]面板-分位数'!$J$3:$J$498),('[1]面板-分位数'!$C$3:$C$498='面板-景气指数'!$A113)*'[1]面板-分位数'!BI$3:BI$498)/SUMIF('[1]面板-分位数'!$C$3:$C$498,'面板-景气指数'!$A113,'[1]面板-分位数'!$J$3:$J$498)</f>
        <v>0.63800000000000001</v>
      </c>
      <c r="BE113" s="48">
        <f t="array" ref="BE113">SUMPRODUCT(('[1]面板-分位数'!$C$3:$C$498='面板-景气指数'!$A113)*('[1]面板-分位数'!$J$3:$J$498),('[1]面板-分位数'!$C$3:$C$498='面板-景气指数'!$A113)*'[1]面板-分位数'!BJ$3:BJ$498)/SUMIF('[1]面板-分位数'!$C$3:$C$498,'面板-景气指数'!$A113,'[1]面板-分位数'!$J$3:$J$498)</f>
        <v>0.45700000000000002</v>
      </c>
      <c r="BF113" s="48">
        <f t="array" ref="BF113">SUMPRODUCT(('[1]面板-分位数'!$C$3:$C$498='面板-景气指数'!$A113)*('[1]面板-分位数'!$J$3:$J$498),('[1]面板-分位数'!$C$3:$C$498='面板-景气指数'!$A113)*'[1]面板-分位数'!BK$3:BK$498)/SUMIF('[1]面板-分位数'!$C$3:$C$498,'面板-景气指数'!$A113,'[1]面板-分位数'!$J$3:$J$498)</f>
        <v>0.54200000000000004</v>
      </c>
      <c r="BG113" s="48">
        <f t="array" ref="BG113">SUMPRODUCT(('[1]面板-分位数'!$C$3:$C$498='面板-景气指数'!$A113)*('[1]面板-分位数'!$J$3:$J$498),('[1]面板-分位数'!$C$3:$C$498='面板-景气指数'!$A113)*'[1]面板-分位数'!BL$3:BL$498)/SUMIF('[1]面板-分位数'!$C$3:$C$498,'面板-景气指数'!$A113,'[1]面板-分位数'!$J$3:$J$498)</f>
        <v>0.53100000000000003</v>
      </c>
      <c r="BH113" s="48">
        <f t="array" ref="BH113">SUMPRODUCT(('[1]面板-分位数'!$C$3:$C$498='面板-景气指数'!$A113)*('[1]面板-分位数'!$J$3:$J$498),('[1]面板-分位数'!$C$3:$C$498='面板-景气指数'!$A113)*'[1]面板-分位数'!BM$3:BM$498)/SUMIF('[1]面板-分位数'!$C$3:$C$498,'面板-景气指数'!$A113,'[1]面板-分位数'!$J$3:$J$498)</f>
        <v>0.55300000000000005</v>
      </c>
      <c r="BI113" s="48">
        <f t="array" ref="BI113">SUMPRODUCT(('[1]面板-分位数'!$C$3:$C$498='面板-景气指数'!$A113)*('[1]面板-分位数'!$J$3:$J$498),('[1]面板-分位数'!$C$3:$C$498='面板-景气指数'!$A113)*'[1]面板-分位数'!BN$3:BN$498)/SUMIF('[1]面板-分位数'!$C$3:$C$498,'面板-景气指数'!$A113,'[1]面板-分位数'!$J$3:$J$498)</f>
        <v>0.48899999999999999</v>
      </c>
      <c r="BJ113" s="48">
        <f t="array" ref="BJ113">SUMPRODUCT(('[1]面板-分位数'!$C$3:$C$498='面板-景气指数'!$A113)*('[1]面板-分位数'!$J$3:$J$498),('[1]面板-分位数'!$C$3:$C$498='面板-景气指数'!$A113)*'[1]面板-分位数'!BO$3:BO$498)/SUMIF('[1]面板-分位数'!$C$3:$C$498,'面板-景气指数'!$A113,'[1]面板-分位数'!$J$3:$J$498)</f>
        <v>0.47799999999999998</v>
      </c>
      <c r="BK113" s="48">
        <f t="array" ref="BK113">SUMPRODUCT(('[1]面板-分位数'!$C$3:$C$498='面板-景气指数'!$A113)*('[1]面板-分位数'!$J$3:$J$498),('[1]面板-分位数'!$C$3:$C$498='面板-景气指数'!$A113)*'[1]面板-分位数'!BP$3:BP$498)/SUMIF('[1]面板-分位数'!$C$3:$C$498,'面板-景气指数'!$A113,'[1]面板-分位数'!$J$3:$J$498)</f>
        <v>0.31900000000000001</v>
      </c>
      <c r="BL113" s="48">
        <f t="array" ref="BL113">SUMPRODUCT(('[1]面板-分位数'!$C$3:$C$498='面板-景气指数'!$A113)*('[1]面板-分位数'!$J$3:$J$498),('[1]面板-分位数'!$C$3:$C$498='面板-景气指数'!$A113)*'[1]面板-分位数'!BQ$3:BQ$498)/SUMIF('[1]面板-分位数'!$C$3:$C$498,'面板-景气指数'!$A113,'[1]面板-分位数'!$J$3:$J$498)</f>
        <v>0.255</v>
      </c>
      <c r="BM113" s="48">
        <f t="array" ref="BM113">SUMPRODUCT(('[1]面板-分位数'!$C$3:$C$498='面板-景气指数'!$A113)*('[1]面板-分位数'!$J$3:$J$498),('[1]面板-分位数'!$C$3:$C$498='面板-景气指数'!$A113)*'[1]面板-分位数'!BR$3:BR$498)/SUMIF('[1]面板-分位数'!$C$3:$C$498,'面板-景气指数'!$A113,'[1]面板-分位数'!$J$3:$J$498)</f>
        <v>0.23400000000000004</v>
      </c>
      <c r="BN113" s="48">
        <f t="array" ref="BN113">SUMPRODUCT(('[1]面板-分位数'!$C$3:$C$498='面板-景气指数'!$A113)*('[1]面板-分位数'!$J$3:$J$498),('[1]面板-分位数'!$C$3:$C$498='面板-景气指数'!$A113)*'[1]面板-分位数'!BS$3:BS$498)/SUMIF('[1]面板-分位数'!$C$3:$C$498,'面板-景气指数'!$A113,'[1]面板-分位数'!$J$3:$J$498)</f>
        <v>0.26500000000000001</v>
      </c>
      <c r="BO113" s="48">
        <f t="array" ref="BO113">SUMPRODUCT(('[1]面板-分位数'!$C$3:$C$498='面板-景气指数'!$A113)*('[1]面板-分位数'!$J$3:$J$498),('[1]面板-分位数'!$C$3:$C$498='面板-景气指数'!$A113)*'[1]面板-分位数'!BT$3:BT$498)/SUMIF('[1]面板-分位数'!$C$3:$C$498,'面板-景气指数'!$A113,'[1]面板-分位数'!$J$3:$J$498)</f>
        <v>0.42499999999999999</v>
      </c>
      <c r="BP113" s="48">
        <f t="array" ref="BP113">SUMPRODUCT(('[1]面板-分位数'!$C$3:$C$498='面板-景气指数'!$A113)*('[1]面板-分位数'!$J$3:$J$498),('[1]面板-分位数'!$C$3:$C$498='面板-景气指数'!$A113)*'[1]面板-分位数'!BU$3:BU$498)/SUMIF('[1]面板-分位数'!$C$3:$C$498,'面板-景气指数'!$A113,'[1]面板-分位数'!$J$3:$J$498)</f>
        <v>0.52100000000000002</v>
      </c>
      <c r="BQ113" s="48">
        <f t="array" ref="BQ113">SUMPRODUCT(('[1]面板-分位数'!$C$3:$C$498='面板-景气指数'!$A113)*('[1]面板-分位数'!$J$3:$J$498),('[1]面板-分位数'!$C$3:$C$498='面板-景气指数'!$A113)*'[1]面板-分位数'!BV$3:BV$498)/SUMIF('[1]面板-分位数'!$C$3:$C$498,'面板-景气指数'!$A113,'[1]面板-分位数'!$J$3:$J$498)</f>
        <v>0.627</v>
      </c>
      <c r="BR113" s="48">
        <f t="array" ref="BR113">SUMPRODUCT(('[1]面板-分位数'!$C$3:$C$498='面板-景气指数'!$A113)*('[1]面板-分位数'!$J$3:$J$498),('[1]面板-分位数'!$C$3:$C$498='面板-景气指数'!$A113)*'[1]面板-分位数'!BW$3:BW$498)/SUMIF('[1]面板-分位数'!$C$3:$C$498,'面板-景气指数'!$A113,'[1]面板-分位数'!$J$3:$J$498)</f>
        <v>0.58499999999999996</v>
      </c>
      <c r="BS113" s="48">
        <f t="array" ref="BS113">SUMPRODUCT(('[1]面板-分位数'!$C$3:$C$498='面板-景气指数'!$A113)*('[1]面板-分位数'!$J$3:$J$498),('[1]面板-分位数'!$C$3:$C$498='面板-景气指数'!$A113)*'[1]面板-分位数'!BX$3:BX$498)/SUMIF('[1]面板-分位数'!$C$3:$C$498,'面板-景气指数'!$A113,'[1]面板-分位数'!$J$3:$J$498)</f>
        <v>0.60599999999999998</v>
      </c>
      <c r="BT113" s="48">
        <f t="array" ref="BT113">SUMPRODUCT(('[1]面板-分位数'!$C$3:$C$498='面板-景气指数'!$A113)*('[1]面板-分位数'!$J$3:$J$498),('[1]面板-分位数'!$C$3:$C$498='面板-景气指数'!$A113)*'[1]面板-分位数'!BY$3:BY$498)/SUMIF('[1]面板-分位数'!$C$3:$C$498,'面板-景气指数'!$A113,'[1]面板-分位数'!$J$3:$J$498)</f>
        <v>0.71199999999999997</v>
      </c>
      <c r="BU113" s="48">
        <f t="array" ref="BU113">SUMPRODUCT(('[1]面板-分位数'!$C$3:$C$498='面板-景气指数'!$A113)*('[1]面板-分位数'!$J$3:$J$498),('[1]面板-分位数'!$C$3:$C$498='面板-景气指数'!$A113)*'[1]面板-分位数'!BZ$3:BZ$498)/SUMIF('[1]面板-分位数'!$C$3:$C$498,'面板-景气指数'!$A113,'[1]面板-分位数'!$J$3:$J$498)</f>
        <v>0.80800000000000005</v>
      </c>
      <c r="BV113" s="48">
        <f t="array" ref="BV113">SUMPRODUCT(('[1]面板-分位数'!$C$3:$C$498='面板-景气指数'!$A113)*('[1]面板-分位数'!$J$3:$J$498),('[1]面板-分位数'!$C$3:$C$498='面板-景气指数'!$A113)*'[1]面板-分位数'!CA$3:CA$498)/SUMIF('[1]面板-分位数'!$C$3:$C$498,'面板-景气指数'!$A113,'[1]面板-分位数'!$J$3:$J$498)</f>
        <v>0.85100000000000009</v>
      </c>
      <c r="BW113" s="48">
        <f t="array" ref="BW113">SUMPRODUCT(('[1]面板-分位数'!$C$3:$C$498='面板-景气指数'!$A113)*('[1]面板-分位数'!$J$3:$J$498),('[1]面板-分位数'!$C$3:$C$498='面板-景气指数'!$A113)*'[1]面板-分位数'!CB$3:CB$498)/SUMIF('[1]面板-分位数'!$C$3:$C$498,'面板-景气指数'!$A113,'[1]面板-分位数'!$J$3:$J$498)</f>
        <v>0.79700000000000004</v>
      </c>
      <c r="BX113" s="48">
        <f t="array" ref="BX113">SUMPRODUCT(('[1]面板-分位数'!$C$3:$C$498='面板-景气指数'!$A113)*('[1]面板-分位数'!$J$3:$J$498),('[1]面板-分位数'!$C$3:$C$498='面板-景气指数'!$A113)*'[1]面板-分位数'!CC$3:CC$498)/SUMIF('[1]面板-分位数'!$C$3:$C$498,'面板-景气指数'!$A113,'[1]面板-分位数'!$J$3:$J$498)</f>
        <v>0.75500000000000012</v>
      </c>
      <c r="BY113" s="48">
        <f t="array" ref="BY113">SUMPRODUCT(('[1]面板-分位数'!$C$3:$C$498='面板-景气指数'!$A113)*('[1]面板-分位数'!$J$3:$J$498),('[1]面板-分位数'!$C$3:$C$498='面板-景气指数'!$A113)*'[1]面板-分位数'!CD$3:CD$498)/SUMIF('[1]面板-分位数'!$C$3:$C$498,'面板-景气指数'!$A113,'[1]面板-分位数'!$J$3:$J$498)</f>
        <v>0.76500000000000012</v>
      </c>
      <c r="BZ113" s="48">
        <f t="array" ref="BZ113">SUMPRODUCT(('[1]面板-分位数'!$C$3:$C$498='面板-景气指数'!$A113)*('[1]面板-分位数'!$J$3:$J$498),('[1]面板-分位数'!$C$3:$C$498='面板-景气指数'!$A113)*'[1]面板-分位数'!CE$3:CE$498)/SUMIF('[1]面板-分位数'!$C$3:$C$498,'面板-景气指数'!$A113,'[1]面板-分位数'!$J$3:$J$498)</f>
        <v>0.82899999999999996</v>
      </c>
      <c r="CA113" s="48">
        <f t="array" ref="CA113">SUMPRODUCT(('[1]面板-分位数'!$C$3:$C$498='面板-景气指数'!$A113)*('[1]面板-分位数'!$J$3:$J$498),('[1]面板-分位数'!$C$3:$C$498='面板-景气指数'!$A113)*'[1]面板-分位数'!CF$3:CF$498)/SUMIF('[1]面板-分位数'!$C$3:$C$498,'面板-景气指数'!$A113,'[1]面板-分位数'!$J$3:$J$498)</f>
        <v>0.8610000000000001</v>
      </c>
      <c r="CB113" s="48">
        <f t="array" ref="CB113">SUMPRODUCT(('[1]面板-分位数'!$C$3:$C$498='面板-景气指数'!$A113)*('[1]面板-分位数'!$J$3:$J$498),('[1]面板-分位数'!$C$3:$C$498='面板-景气指数'!$A113)*'[1]面板-分位数'!CG$3:CG$498)/SUMIF('[1]面板-分位数'!$C$3:$C$498,'面板-景气指数'!$A113,'[1]面板-分位数'!$J$3:$J$498)</f>
        <v>0.84</v>
      </c>
      <c r="CC113" s="48">
        <f t="array" ref="CC113">SUMPRODUCT(('[1]面板-分位数'!$C$3:$C$498='面板-景气指数'!$A113)*('[1]面板-分位数'!$J$3:$J$498),('[1]面板-分位数'!$C$3:$C$498='面板-景气指数'!$A113)*'[1]面板-分位数'!CH$3:CH$498)/SUMIF('[1]面板-分位数'!$C$3:$C$498,'面板-景气指数'!$A113,'[1]面板-分位数'!$J$3:$J$498)</f>
        <v>0.78700000000000003</v>
      </c>
      <c r="CD113" s="48">
        <f t="array" ref="CD113">SUMPRODUCT(('[1]面板-分位数'!$C$3:$C$498='面板-景气指数'!$A113)*('[1]面板-分位数'!$J$3:$J$498),('[1]面板-分位数'!$C$3:$C$498='面板-景气指数'!$A113)*'[1]面板-分位数'!CI$3:CI$498)/SUMIF('[1]面板-分位数'!$C$3:$C$498,'面板-景气指数'!$A113,'[1]面板-分位数'!$J$3:$J$498)</f>
        <v>0.74399999999999999</v>
      </c>
      <c r="CE113" s="48">
        <f t="array" ref="CE113">SUMPRODUCT(('[1]面板-分位数'!$C$3:$C$498='面板-景气指数'!$A113)*('[1]面板-分位数'!$J$3:$J$498),('[1]面板-分位数'!$C$3:$C$498='面板-景气指数'!$A113)*'[1]面板-分位数'!CJ$3:CJ$498)/SUMIF('[1]面板-分位数'!$C$3:$C$498,'面板-景气指数'!$A113,'[1]面板-分位数'!$J$3:$J$498)</f>
        <v>0.72299999999999998</v>
      </c>
      <c r="CF113" s="48">
        <f t="array" ref="CF113">SUMPRODUCT(('[1]面板-分位数'!$C$3:$C$498='面板-景气指数'!$A113)*('[1]面板-分位数'!$J$3:$J$498),('[1]面板-分位数'!$C$3:$C$498='面板-景气指数'!$A113)*'[1]面板-分位数'!CK$3:CK$498)/SUMIF('[1]面板-分位数'!$C$3:$C$498,'面板-景气指数'!$A113,'[1]面板-分位数'!$J$3:$J$498)</f>
        <v>0.65899999999999992</v>
      </c>
      <c r="CG113" s="48">
        <f t="array" ref="CG113">SUMPRODUCT(('[1]面板-分位数'!$C$3:$C$498='面板-景气指数'!$A113)*('[1]面板-分位数'!$J$3:$J$498),('[1]面板-分位数'!$C$3:$C$498='面板-景气指数'!$A113)*'[1]面板-分位数'!CL$3:CL$498)/SUMIF('[1]面板-分位数'!$C$3:$C$498,'面板-景气指数'!$A113,'[1]面板-分位数'!$J$3:$J$498)</f>
        <v>0.56299999999999994</v>
      </c>
      <c r="CH113" s="48">
        <f t="array" ref="CH113">SUMPRODUCT(('[1]面板-分位数'!$C$3:$C$498='面板-景气指数'!$A113)*('[1]面板-分位数'!$J$3:$J$498),('[1]面板-分位数'!$C$3:$C$498='面板-景气指数'!$A113)*'[1]面板-分位数'!CM$3:CM$498)/SUMIF('[1]面板-分位数'!$C$3:$C$498,'面板-景气指数'!$A113,'[1]面板-分位数'!$J$3:$J$498)</f>
        <v>0.40400000000000003</v>
      </c>
      <c r="CI113" s="48">
        <f t="array" ref="CI113">SUMPRODUCT(('[1]面板-分位数'!$C$3:$C$498='面板-景气指数'!$A113)*('[1]面板-分位数'!$J$3:$J$498),('[1]面板-分位数'!$C$3:$C$498='面板-景气指数'!$A113)*'[1]面板-分位数'!CN$3:CN$498)/SUMIF('[1]面板-分位数'!$C$3:$C$498,'面板-景气指数'!$A113,'[1]面板-分位数'!$J$3:$J$498)</f>
        <v>0.41399999999999998</v>
      </c>
      <c r="CJ113" s="48">
        <f t="array" ref="CJ113">SUMPRODUCT(('[1]面板-分位数'!$C$3:$C$498='面板-景气指数'!$A113)*('[1]面板-分位数'!$J$3:$J$498),('[1]面板-分位数'!$C$3:$C$498='面板-景气指数'!$A113)*'[1]面板-分位数'!CO$3:CO$498)/SUMIF('[1]面板-分位数'!$C$3:$C$498,'面板-景气指数'!$A113,'[1]面板-分位数'!$J$3:$J$498)</f>
        <v>0.28699999999999998</v>
      </c>
      <c r="CK113" s="48">
        <f t="array" ref="CK113">SUMPRODUCT(('[1]面板-分位数'!$C$3:$C$498='面板-景气指数'!$A113)*('[1]面板-分位数'!$J$3:$J$498),('[1]面板-分位数'!$C$3:$C$498='面板-景气指数'!$A113)*'[1]面板-分位数'!CP$3:CP$498)/SUMIF('[1]面板-分位数'!$C$3:$C$498,'面板-景气指数'!$A113,'[1]面板-分位数'!$J$3:$J$498)</f>
        <v>0.21199999999999999</v>
      </c>
      <c r="CL113" s="48">
        <f t="array" ref="CL113">SUMPRODUCT(('[1]面板-分位数'!$C$3:$C$498='面板-景气指数'!$A113)*('[1]面板-分位数'!$J$3:$J$498),('[1]面板-分位数'!$C$3:$C$498='面板-景气指数'!$A113)*'[1]面板-分位数'!CQ$3:CQ$498)/SUMIF('[1]面板-分位数'!$C$3:$C$498,'面板-景气指数'!$A113,'[1]面板-分位数'!$J$3:$J$498)</f>
        <v>0.191</v>
      </c>
      <c r="CM113" s="48">
        <f t="array" ref="CM113">SUMPRODUCT(('[1]面板-分位数'!$C$3:$C$498='面板-景气指数'!$A113)*('[1]面板-分位数'!$J$3:$J$498),('[1]面板-分位数'!$C$3:$C$498='面板-景气指数'!$A113)*'[1]面板-分位数'!CR$3:CR$498)/SUMIF('[1]面板-分位数'!$C$3:$C$498,'面板-景气指数'!$A113,'[1]面板-分位数'!$J$3:$J$498)</f>
        <v>0.17999999999999997</v>
      </c>
      <c r="CN113" s="48">
        <f t="array" ref="CN113">SUMPRODUCT(('[1]面板-分位数'!$C$3:$C$498='面板-景气指数'!$A113)*('[1]面板-分位数'!$J$3:$J$498),('[1]面板-分位数'!$C$3:$C$498='面板-景气指数'!$A113)*'[1]面板-分位数'!CS$3:CS$498)/SUMIF('[1]面板-分位数'!$C$3:$C$498,'面板-景气指数'!$A113,'[1]面板-分位数'!$J$3:$J$498)</f>
        <v>0.223</v>
      </c>
      <c r="CO113" s="48">
        <f t="array" ref="CO113">SUMPRODUCT(('[1]面板-分位数'!$C$3:$C$498='面板-景气指数'!$A113)*('[1]面板-分位数'!$J$3:$J$498),('[1]面板-分位数'!$C$3:$C$498='面板-景气指数'!$A113)*'[1]面板-分位数'!CT$3:CT$498)/SUMIF('[1]面板-分位数'!$C$3:$C$498,'面板-景气指数'!$A113,'[1]面板-分位数'!$J$3:$J$498)</f>
        <v>0.24399999999999999</v>
      </c>
      <c r="CP113" s="48">
        <f t="array" ref="CP113">SUMPRODUCT(('[1]面板-分位数'!$C$3:$C$498='面板-景气指数'!$A113)*('[1]面板-分位数'!$J$3:$J$498),('[1]面板-分位数'!$C$3:$C$498='面板-景气指数'!$A113)*'[1]面板-分位数'!CU$3:CU$498)/SUMIF('[1]面板-分位数'!$C$3:$C$498,'面板-景气指数'!$A113,'[1]面板-分位数'!$J$3:$J$498)</f>
        <v>0.308</v>
      </c>
      <c r="CQ113" s="48">
        <f t="array" ref="CQ113">SUMPRODUCT(('[1]面板-分位数'!$C$3:$C$498='面板-景气指数'!$A113)*('[1]面板-分位数'!$J$3:$J$498),('[1]面板-分位数'!$C$3:$C$498='面板-景气指数'!$A113)*'[1]面板-分位数'!CV$3:CV$498)/SUMIF('[1]面板-分位数'!$C$3:$C$498,'面板-景气指数'!$A113,'[1]面板-分位数'!$J$3:$J$498)</f>
        <v>0.29699999999999999</v>
      </c>
      <c r="CR113" s="48">
        <f t="array" ref="CR113">SUMPRODUCT(('[1]面板-分位数'!$C$3:$C$498='面板-景气指数'!$A113)*('[1]面板-分位数'!$J$3:$J$498),('[1]面板-分位数'!$C$3:$C$498='面板-景气指数'!$A113)*'[1]面板-分位数'!CW$3:CW$498)/SUMIF('[1]面板-分位数'!$C$3:$C$498,'面板-景气指数'!$A113,'[1]面板-分位数'!$J$3:$J$498)</f>
        <v>0.67</v>
      </c>
      <c r="CS113" s="48">
        <f t="array" ref="CS113">SUMPRODUCT(('[1]面板-分位数'!$C$3:$C$498='面板-景气指数'!$A113)*('[1]面板-分位数'!$J$3:$J$498),('[1]面板-分位数'!$C$3:$C$498='面板-景气指数'!$A113)*'[1]面板-分位数'!CX$3:CX$498)/SUMIF('[1]面板-分位数'!$C$3:$C$498,'面板-景气指数'!$A113,'[1]面板-分位数'!$J$3:$J$498)</f>
        <v>0.872</v>
      </c>
      <c r="CT113" s="48">
        <f t="array" ref="CT113">SUMPRODUCT(('[1]面板-分位数'!$C$3:$C$498='面板-景气指数'!$A113)*('[1]面板-分位数'!$J$3:$J$498),('[1]面板-分位数'!$C$3:$C$498='面板-景气指数'!$A113)*'[1]面板-分位数'!CY$3:CY$498)/SUMIF('[1]面板-分位数'!$C$3:$C$498,'面板-景气指数'!$A113,'[1]面板-分位数'!$J$3:$J$498)</f>
        <v>0.90400000000000003</v>
      </c>
      <c r="CU113" s="48">
        <f t="array" ref="CU113">SUMPRODUCT(('[1]面板-分位数'!$C$3:$C$498='面板-景气指数'!$A113)*('[1]面板-分位数'!$J$3:$J$498),('[1]面板-分位数'!$C$3:$C$498='面板-景气指数'!$A113)*'[1]面板-分位数'!CZ$3:CZ$498)/SUMIF('[1]面板-分位数'!$C$3:$C$498,'面板-景气指数'!$A113,'[1]面板-分位数'!$J$3:$J$498)</f>
        <v>0.91400000000000003</v>
      </c>
      <c r="CV113" s="48">
        <f t="array" ref="CV113">SUMPRODUCT(('[1]面板-分位数'!$C$3:$C$498='面板-景气指数'!$A113)*('[1]面板-分位数'!$J$3:$J$498),('[1]面板-分位数'!$C$3:$C$498='面板-景气指数'!$A113)*'[1]面板-分位数'!DA$3:DA$498)/SUMIF('[1]面板-分位数'!$C$3:$C$498,'面板-景气指数'!$A113,'[1]面板-分位数'!$J$3:$J$498)</f>
        <v>0.88200000000000001</v>
      </c>
    </row>
    <row r="114" spans="1:100" x14ac:dyDescent="0.2">
      <c r="A114" s="46" t="s">
        <v>122</v>
      </c>
      <c r="B114" s="47">
        <f t="shared" si="25"/>
        <v>4.2000000000000037</v>
      </c>
      <c r="C114" s="47">
        <f t="shared" si="27"/>
        <v>0</v>
      </c>
      <c r="D114" s="49">
        <f t="shared" si="26"/>
        <v>29.816021956143885</v>
      </c>
      <c r="E114" s="47"/>
      <c r="F114" s="48">
        <f t="array" ref="F114">SUMPRODUCT(('[1]面板-分位数'!$C$3:$C$498='面板-景气指数'!$A114)*('[1]面板-分位数'!$J$3:$J$498),('[1]面板-分位数'!$C$3:$C$498='面板-景气指数'!$A114)*'[1]面板-分位数'!K$3:K$498)/SUMIF('[1]面板-分位数'!$C$3:$C$498,'面板-景气指数'!$A114,'[1]面板-分位数'!$J$3:$J$498)</f>
        <v>0.627</v>
      </c>
      <c r="G114" s="48">
        <f t="array" ref="G114">SUMPRODUCT(('[1]面板-分位数'!$C$3:$C$498='面板-景气指数'!$A114)*('[1]面板-分位数'!$J$3:$J$498),('[1]面板-分位数'!$C$3:$C$498='面板-景气指数'!$A114)*'[1]面板-分位数'!L$3:L$498)/SUMIF('[1]面板-分位数'!$C$3:$C$498,'面板-景气指数'!$A114,'[1]面板-分位数'!$J$3:$J$498)</f>
        <v>0.627</v>
      </c>
      <c r="H114" s="48">
        <f t="array" ref="H114">SUMPRODUCT(('[1]面板-分位数'!$C$3:$C$498='面板-景气指数'!$A114)*('[1]面板-分位数'!$J$3:$J$498),('[1]面板-分位数'!$C$3:$C$498='面板-景气指数'!$A114)*'[1]面板-分位数'!M$3:M$498)/SUMIF('[1]面板-分位数'!$C$3:$C$498,'面板-景气指数'!$A114,'[1]面板-分位数'!$J$3:$J$498)</f>
        <v>0.627</v>
      </c>
      <c r="I114" s="48">
        <f t="array" ref="I114">SUMPRODUCT(('[1]面板-分位数'!$C$3:$C$498='面板-景气指数'!$A114)*('[1]面板-分位数'!$J$3:$J$498),('[1]面板-分位数'!$C$3:$C$498='面板-景气指数'!$A114)*'[1]面板-分位数'!N$3:N$498)/SUMIF('[1]面板-分位数'!$C$3:$C$498,'面板-景气指数'!$A114,'[1]面板-分位数'!$J$3:$J$498)</f>
        <v>0.627</v>
      </c>
      <c r="J114" s="48">
        <f t="array" ref="J114">SUMPRODUCT(('[1]面板-分位数'!$C$3:$C$498='面板-景气指数'!$A114)*('[1]面板-分位数'!$J$3:$J$498),('[1]面板-分位数'!$C$3:$C$498='面板-景气指数'!$A114)*'[1]面板-分位数'!O$3:O$498)/SUMIF('[1]面板-分位数'!$C$3:$C$498,'面板-景气指数'!$A114,'[1]面板-分位数'!$J$3:$J$498)</f>
        <v>0.627</v>
      </c>
      <c r="K114" s="48">
        <f t="array" ref="K114">SUMPRODUCT(('[1]面板-分位数'!$C$3:$C$498='面板-景气指数'!$A114)*('[1]面板-分位数'!$J$3:$J$498),('[1]面板-分位数'!$C$3:$C$498='面板-景气指数'!$A114)*'[1]面板-分位数'!P$3:P$498)/SUMIF('[1]面板-分位数'!$C$3:$C$498,'面板-景气指数'!$A114,'[1]面板-分位数'!$J$3:$J$498)</f>
        <v>0.627</v>
      </c>
      <c r="L114" s="48">
        <f t="array" ref="L114">SUMPRODUCT(('[1]面板-分位数'!$C$3:$C$498='面板-景气指数'!$A114)*('[1]面板-分位数'!$J$3:$J$498),('[1]面板-分位数'!$C$3:$C$498='面板-景气指数'!$A114)*'[1]面板-分位数'!Q$3:Q$498)/SUMIF('[1]面板-分位数'!$C$3:$C$498,'面板-景气指数'!$A114,'[1]面板-分位数'!$J$3:$J$498)</f>
        <v>0.627</v>
      </c>
      <c r="M114" s="48">
        <f t="array" ref="M114">SUMPRODUCT(('[1]面板-分位数'!$C$3:$C$498='面板-景气指数'!$A114)*('[1]面板-分位数'!$J$3:$J$498),('[1]面板-分位数'!$C$3:$C$498='面板-景气指数'!$A114)*'[1]面板-分位数'!R$3:R$498)/SUMIF('[1]面板-分位数'!$C$3:$C$498,'面板-景气指数'!$A114,'[1]面板-分位数'!$J$3:$J$498)</f>
        <v>0.627</v>
      </c>
      <c r="N114" s="48">
        <f t="array" ref="N114">SUMPRODUCT(('[1]面板-分位数'!$C$3:$C$498='面板-景气指数'!$A114)*('[1]面板-分位数'!$J$3:$J$498),('[1]面板-分位数'!$C$3:$C$498='面板-景气指数'!$A114)*'[1]面板-分位数'!S$3:S$498)/SUMIF('[1]面板-分位数'!$C$3:$C$498,'面板-景气指数'!$A114,'[1]面板-分位数'!$J$3:$J$498)</f>
        <v>0.627</v>
      </c>
      <c r="O114" s="48">
        <f t="array" ref="O114">SUMPRODUCT(('[1]面板-分位数'!$C$3:$C$498='面板-景气指数'!$A114)*('[1]面板-分位数'!$J$3:$J$498),('[1]面板-分位数'!$C$3:$C$498='面板-景气指数'!$A114)*'[1]面板-分位数'!T$3:T$498)/SUMIF('[1]面板-分位数'!$C$3:$C$498,'面板-景气指数'!$A114,'[1]面板-分位数'!$J$3:$J$498)</f>
        <v>0.627</v>
      </c>
      <c r="P114" s="48">
        <f t="array" ref="P114">SUMPRODUCT(('[1]面板-分位数'!$C$3:$C$498='面板-景气指数'!$A114)*('[1]面板-分位数'!$J$3:$J$498),('[1]面板-分位数'!$C$3:$C$498='面板-景气指数'!$A114)*'[1]面板-分位数'!U$3:U$498)/SUMIF('[1]面板-分位数'!$C$3:$C$498,'面板-景气指数'!$A114,'[1]面板-分位数'!$J$3:$J$498)</f>
        <v>0.627</v>
      </c>
      <c r="Q114" s="48">
        <f t="array" ref="Q114">SUMPRODUCT(('[1]面板-分位数'!$C$3:$C$498='面板-景气指数'!$A114)*('[1]面板-分位数'!$J$3:$J$498),('[1]面板-分位数'!$C$3:$C$498='面板-景气指数'!$A114)*'[1]面板-分位数'!V$3:V$498)/SUMIF('[1]面板-分位数'!$C$3:$C$498,'面板-景气指数'!$A114,'[1]面板-分位数'!$J$3:$J$498)</f>
        <v>0.60599999999999998</v>
      </c>
      <c r="R114" s="48">
        <f t="array" ref="R114">SUMPRODUCT(('[1]面板-分位数'!$C$3:$C$498='面板-景气指数'!$A114)*('[1]面板-分位数'!$J$3:$J$498),('[1]面板-分位数'!$C$3:$C$498='面板-景气指数'!$A114)*'[1]面板-分位数'!W$3:W$498)/SUMIF('[1]面板-分位数'!$C$3:$C$498,'面板-景气指数'!$A114,'[1]面板-分位数'!$J$3:$J$498)</f>
        <v>0.59499999999999997</v>
      </c>
      <c r="S114" s="48">
        <f t="array" ref="S114">SUMPRODUCT(('[1]面板-分位数'!$C$3:$C$498='面板-景气指数'!$A114)*('[1]面板-分位数'!$J$3:$J$498),('[1]面板-分位数'!$C$3:$C$498='面板-景气指数'!$A114)*'[1]面板-分位数'!X$3:X$498)/SUMIF('[1]面板-分位数'!$C$3:$C$498,'面板-景气指数'!$A114,'[1]面板-分位数'!$J$3:$J$498)</f>
        <v>0.58499999999999996</v>
      </c>
      <c r="T114" s="48">
        <f t="array" ref="T114">SUMPRODUCT(('[1]面板-分位数'!$C$3:$C$498='面板-景气指数'!$A114)*('[1]面板-分位数'!$J$3:$J$498),('[1]面板-分位数'!$C$3:$C$498='面板-景气指数'!$A114)*'[1]面板-分位数'!Y$3:Y$498)/SUMIF('[1]面板-分位数'!$C$3:$C$498,'面板-景气指数'!$A114,'[1]面板-分位数'!$J$3:$J$498)</f>
        <v>0.57399999999999995</v>
      </c>
      <c r="U114" s="48">
        <f t="array" ref="U114">SUMPRODUCT(('[1]面板-分位数'!$C$3:$C$498='面板-景气指数'!$A114)*('[1]面板-分位数'!$J$3:$J$498),('[1]面板-分位数'!$C$3:$C$498='面板-景气指数'!$A114)*'[1]面板-分位数'!Z$3:Z$498)/SUMIF('[1]面板-分位数'!$C$3:$C$498,'面板-景气指数'!$A114,'[1]面板-分位数'!$J$3:$J$498)</f>
        <v>0.56299999999999994</v>
      </c>
      <c r="V114" s="48">
        <f t="array" ref="V114">SUMPRODUCT(('[1]面板-分位数'!$C$3:$C$498='面板-景气指数'!$A114)*('[1]面板-分位数'!$J$3:$J$498),('[1]面板-分位数'!$C$3:$C$498='面板-景气指数'!$A114)*'[1]面板-分位数'!AA$3:AA$498)/SUMIF('[1]面板-分位数'!$C$3:$C$498,'面板-景气指数'!$A114,'[1]面板-分位数'!$J$3:$J$498)</f>
        <v>0.53100000000000003</v>
      </c>
      <c r="W114" s="48">
        <f t="array" ref="W114">SUMPRODUCT(('[1]面板-分位数'!$C$3:$C$498='面板-景气指数'!$A114)*('[1]面板-分位数'!$J$3:$J$498),('[1]面板-分位数'!$C$3:$C$498='面板-景气指数'!$A114)*'[1]面板-分位数'!AB$3:AB$498)/SUMIF('[1]面板-分位数'!$C$3:$C$498,'面板-景气指数'!$A114,'[1]面板-分位数'!$J$3:$J$498)</f>
        <v>0.52100000000000002</v>
      </c>
      <c r="X114" s="48">
        <f t="array" ref="X114">SUMPRODUCT(('[1]面板-分位数'!$C$3:$C$498='面板-景气指数'!$A114)*('[1]面板-分位数'!$J$3:$J$498),('[1]面板-分位数'!$C$3:$C$498='面板-景气指数'!$A114)*'[1]面板-分位数'!AC$3:AC$498)/SUMIF('[1]面板-分位数'!$C$3:$C$498,'面板-景气指数'!$A114,'[1]面板-分位数'!$J$3:$J$498)</f>
        <v>0.44600000000000001</v>
      </c>
      <c r="Y114" s="48">
        <f t="array" ref="Y114">SUMPRODUCT(('[1]面板-分位数'!$C$3:$C$498='面板-景气指数'!$A114)*('[1]面板-分位数'!$J$3:$J$498),('[1]面板-分位数'!$C$3:$C$498='面板-景气指数'!$A114)*'[1]面板-分位数'!AD$3:AD$498)/SUMIF('[1]面板-分位数'!$C$3:$C$498,'面板-景气指数'!$A114,'[1]面板-分位数'!$J$3:$J$498)</f>
        <v>0.39300000000000002</v>
      </c>
      <c r="Z114" s="48">
        <f t="array" ref="Z114">SUMPRODUCT(('[1]面板-分位数'!$C$3:$C$498='面板-景气指数'!$A114)*('[1]面板-分位数'!$J$3:$J$498),('[1]面板-分位数'!$C$3:$C$498='面板-景气指数'!$A114)*'[1]面板-分位数'!AE$3:AE$498)/SUMIF('[1]面板-分位数'!$C$3:$C$498,'面板-景气指数'!$A114,'[1]面板-分位数'!$J$3:$J$498)</f>
        <v>0.36099999999999999</v>
      </c>
      <c r="AA114" s="48">
        <f t="array" ref="AA114">SUMPRODUCT(('[1]面板-分位数'!$C$3:$C$498='面板-景气指数'!$A114)*('[1]面板-分位数'!$J$3:$J$498),('[1]面板-分位数'!$C$3:$C$498='面板-景气指数'!$A114)*'[1]面板-分位数'!AF$3:AF$498)/SUMIF('[1]面板-分位数'!$C$3:$C$498,'面板-景气指数'!$A114,'[1]面板-分位数'!$J$3:$J$498)</f>
        <v>0.29699999999999999</v>
      </c>
      <c r="AB114" s="48">
        <f t="array" ref="AB114">SUMPRODUCT(('[1]面板-分位数'!$C$3:$C$498='面板-景气指数'!$A114)*('[1]面板-分位数'!$J$3:$J$498),('[1]面板-分位数'!$C$3:$C$498='面板-景气指数'!$A114)*'[1]面板-分位数'!AG$3:AG$498)/SUMIF('[1]面板-分位数'!$C$3:$C$498,'面板-景气指数'!$A114,'[1]面板-分位数'!$J$3:$J$498)</f>
        <v>0.127</v>
      </c>
      <c r="AC114" s="48">
        <f t="array" ref="AC114">SUMPRODUCT(('[1]面板-分位数'!$C$3:$C$498='面板-景气指数'!$A114)*('[1]面板-分位数'!$J$3:$J$498),('[1]面板-分位数'!$C$3:$C$498='面板-景气指数'!$A114)*'[1]面板-分位数'!AH$3:AH$498)/SUMIF('[1]面板-分位数'!$C$3:$C$498,'面板-景气指数'!$A114,'[1]面板-分位数'!$J$3:$J$498)</f>
        <v>0.106</v>
      </c>
      <c r="AD114" s="48">
        <f t="array" ref="AD114">SUMPRODUCT(('[1]面板-分位数'!$C$3:$C$498='面板-景气指数'!$A114)*('[1]面板-分位数'!$J$3:$J$498),('[1]面板-分位数'!$C$3:$C$498='面板-景气指数'!$A114)*'[1]面板-分位数'!AI$3:AI$498)/SUMIF('[1]面板-分位数'!$C$3:$C$498,'面板-景气指数'!$A114,'[1]面板-分位数'!$J$3:$J$498)</f>
        <v>6.3E-2</v>
      </c>
      <c r="AE114" s="48">
        <f t="array" ref="AE114">SUMPRODUCT(('[1]面板-分位数'!$C$3:$C$498='面板-景气指数'!$A114)*('[1]面板-分位数'!$J$3:$J$498),('[1]面板-分位数'!$C$3:$C$498='面板-景气指数'!$A114)*'[1]面板-分位数'!AJ$3:AJ$498)/SUMIF('[1]面板-分位数'!$C$3:$C$498,'面板-景气指数'!$A114,'[1]面板-分位数'!$J$3:$J$498)</f>
        <v>3.0999999999999996E-2</v>
      </c>
      <c r="AF114" s="48">
        <f t="array" ref="AF114">SUMPRODUCT(('[1]面板-分位数'!$C$3:$C$498='面板-景气指数'!$A114)*('[1]面板-分位数'!$J$3:$J$498),('[1]面板-分位数'!$C$3:$C$498='面板-景气指数'!$A114)*'[1]面板-分位数'!AK$3:AK$498)/SUMIF('[1]面板-分位数'!$C$3:$C$498,'面板-景气指数'!$A114,'[1]面板-分位数'!$J$3:$J$498)</f>
        <v>0</v>
      </c>
      <c r="AG114" s="48">
        <f t="array" ref="AG114">SUMPRODUCT(('[1]面板-分位数'!$C$3:$C$498='面板-景气指数'!$A114)*('[1]面板-分位数'!$J$3:$J$498),('[1]面板-分位数'!$C$3:$C$498='面板-景气指数'!$A114)*'[1]面板-分位数'!AL$3:AL$498)/SUMIF('[1]面板-分位数'!$C$3:$C$498,'面板-景气指数'!$A114,'[1]面板-分位数'!$J$3:$J$498)</f>
        <v>0</v>
      </c>
      <c r="AH114" s="48">
        <f t="array" ref="AH114">SUMPRODUCT(('[1]面板-分位数'!$C$3:$C$498='面板-景气指数'!$A114)*('[1]面板-分位数'!$J$3:$J$498),('[1]面板-分位数'!$C$3:$C$498='面板-景气指数'!$A114)*'[1]面板-分位数'!AM$3:AM$498)/SUMIF('[1]面板-分位数'!$C$3:$C$498,'面板-景气指数'!$A114,'[1]面板-分位数'!$J$3:$J$498)</f>
        <v>0</v>
      </c>
      <c r="AI114" s="48">
        <f t="array" ref="AI114">SUMPRODUCT(('[1]面板-分位数'!$C$3:$C$498='面板-景气指数'!$A114)*('[1]面板-分位数'!$J$3:$J$498),('[1]面板-分位数'!$C$3:$C$498='面板-景气指数'!$A114)*'[1]面板-分位数'!AN$3:AN$498)/SUMIF('[1]面板-分位数'!$C$3:$C$498,'面板-景气指数'!$A114,'[1]面板-分位数'!$J$3:$J$498)</f>
        <v>3.0999999999999996E-2</v>
      </c>
      <c r="AJ114" s="48">
        <f t="array" ref="AJ114">SUMPRODUCT(('[1]面板-分位数'!$C$3:$C$498='面板-景气指数'!$A114)*('[1]面板-分位数'!$J$3:$J$498),('[1]面板-分位数'!$C$3:$C$498='面板-景气指数'!$A114)*'[1]面板-分位数'!AO$3:AO$498)/SUMIF('[1]面板-分位数'!$C$3:$C$498,'面板-景气指数'!$A114,'[1]面板-分位数'!$J$3:$J$498)</f>
        <v>8.5000000000000006E-2</v>
      </c>
      <c r="AK114" s="48">
        <f t="array" ref="AK114">SUMPRODUCT(('[1]面板-分位数'!$C$3:$C$498='面板-景气指数'!$A114)*('[1]面板-分位数'!$J$3:$J$498),('[1]面板-分位数'!$C$3:$C$498='面板-景气指数'!$A114)*'[1]面板-分位数'!AP$3:AP$498)/SUMIF('[1]面板-分位数'!$C$3:$C$498,'面板-景气指数'!$A114,'[1]面板-分位数'!$J$3:$J$498)</f>
        <v>9.5000000000000001E-2</v>
      </c>
      <c r="AL114" s="48">
        <f t="array" ref="AL114">SUMPRODUCT(('[1]面板-分位数'!$C$3:$C$498='面板-景气指数'!$A114)*('[1]面板-分位数'!$J$3:$J$498),('[1]面板-分位数'!$C$3:$C$498='面板-景气指数'!$A114)*'[1]面板-分位数'!AQ$3:AQ$498)/SUMIF('[1]面板-分位数'!$C$3:$C$498,'面板-景气指数'!$A114,'[1]面板-分位数'!$J$3:$J$498)</f>
        <v>6.3E-2</v>
      </c>
      <c r="AM114" s="48">
        <f t="array" ref="AM114">SUMPRODUCT(('[1]面板-分位数'!$C$3:$C$498='面板-景气指数'!$A114)*('[1]面板-分位数'!$J$3:$J$498),('[1]面板-分位数'!$C$3:$C$498='面板-景气指数'!$A114)*'[1]面板-分位数'!AR$3:AR$498)/SUMIF('[1]面板-分位数'!$C$3:$C$498,'面板-景气指数'!$A114,'[1]面板-分位数'!$J$3:$J$498)</f>
        <v>3.0999999999999996E-2</v>
      </c>
      <c r="AN114" s="48">
        <f t="array" ref="AN114">SUMPRODUCT(('[1]面板-分位数'!$C$3:$C$498='面板-景气指数'!$A114)*('[1]面板-分位数'!$J$3:$J$498),('[1]面板-分位数'!$C$3:$C$498='面板-景气指数'!$A114)*'[1]面板-分位数'!AS$3:AS$498)/SUMIF('[1]面板-分位数'!$C$3:$C$498,'面板-景气指数'!$A114,'[1]面板-分位数'!$J$3:$J$498)</f>
        <v>0.11700000000000001</v>
      </c>
      <c r="AO114" s="48">
        <f t="array" ref="AO114">SUMPRODUCT(('[1]面板-分位数'!$C$3:$C$498='面板-景气指数'!$A114)*('[1]面板-分位数'!$J$3:$J$498),('[1]面板-分位数'!$C$3:$C$498='面板-景气指数'!$A114)*'[1]面板-分位数'!AT$3:AT$498)/SUMIF('[1]面板-分位数'!$C$3:$C$498,'面板-景气指数'!$A114,'[1]面板-分位数'!$J$3:$J$498)</f>
        <v>0.17</v>
      </c>
      <c r="AP114" s="48">
        <f t="array" ref="AP114">SUMPRODUCT(('[1]面板-分位数'!$C$3:$C$498='面板-景气指数'!$A114)*('[1]面板-分位数'!$J$3:$J$498),('[1]面板-分位数'!$C$3:$C$498='面板-景气指数'!$A114)*'[1]面板-分位数'!AU$3:AU$498)/SUMIF('[1]面板-分位数'!$C$3:$C$498,'面板-景气指数'!$A114,'[1]面板-分位数'!$J$3:$J$498)</f>
        <v>0.36099999999999999</v>
      </c>
      <c r="AQ114" s="48">
        <f t="array" ref="AQ114">SUMPRODUCT(('[1]面板-分位数'!$C$3:$C$498='面板-景气指数'!$A114)*('[1]面板-分位数'!$J$3:$J$498),('[1]面板-分位数'!$C$3:$C$498='面板-景气指数'!$A114)*'[1]面板-分位数'!AV$3:AV$498)/SUMIF('[1]面板-分位数'!$C$3:$C$498,'面板-景气指数'!$A114,'[1]面板-分位数'!$J$3:$J$498)</f>
        <v>0.40400000000000003</v>
      </c>
      <c r="AR114" s="48">
        <f t="array" ref="AR114">SUMPRODUCT(('[1]面板-分位数'!$C$3:$C$498='面板-景气指数'!$A114)*('[1]面板-分位数'!$J$3:$J$498),('[1]面板-分位数'!$C$3:$C$498='面板-景气指数'!$A114)*'[1]面板-分位数'!AW$3:AW$498)/SUMIF('[1]面板-分位数'!$C$3:$C$498,'面板-景气指数'!$A114,'[1]面板-分位数'!$J$3:$J$498)</f>
        <v>0.47799999999999998</v>
      </c>
      <c r="AS114" s="48">
        <f t="array" ref="AS114">SUMPRODUCT(('[1]面板-分位数'!$C$3:$C$498='面板-景气指数'!$A114)*('[1]面板-分位数'!$J$3:$J$498),('[1]面板-分位数'!$C$3:$C$498='面板-景气指数'!$A114)*'[1]面板-分位数'!AX$3:AX$498)/SUMIF('[1]面板-分位数'!$C$3:$C$498,'面板-景气指数'!$A114,'[1]面板-分位数'!$J$3:$J$498)</f>
        <v>0.5</v>
      </c>
      <c r="AT114" s="48">
        <f t="array" ref="AT114">SUMPRODUCT(('[1]面板-分位数'!$C$3:$C$498='面板-景气指数'!$A114)*('[1]面板-分位数'!$J$3:$J$498),('[1]面板-分位数'!$C$3:$C$498='面板-景气指数'!$A114)*'[1]面板-分位数'!AY$3:AY$498)/SUMIF('[1]面板-分位数'!$C$3:$C$498,'面板-景气指数'!$A114,'[1]面板-分位数'!$J$3:$J$498)</f>
        <v>0.51</v>
      </c>
      <c r="AU114" s="48">
        <f t="array" ref="AU114">SUMPRODUCT(('[1]面板-分位数'!$C$3:$C$498='面板-景气指数'!$A114)*('[1]面板-分位数'!$J$3:$J$498),('[1]面板-分位数'!$C$3:$C$498='面板-景气指数'!$A114)*'[1]面板-分位数'!AZ$3:AZ$498)/SUMIF('[1]面板-分位数'!$C$3:$C$498,'面板-景气指数'!$A114,'[1]面板-分位数'!$J$3:$J$498)</f>
        <v>0.45700000000000002</v>
      </c>
      <c r="AV114" s="48">
        <f t="array" ref="AV114">SUMPRODUCT(('[1]面板-分位数'!$C$3:$C$498='面板-景气指数'!$A114)*('[1]面板-分位数'!$J$3:$J$498),('[1]面板-分位数'!$C$3:$C$498='面板-景气指数'!$A114)*'[1]面板-分位数'!BA$3:BA$498)/SUMIF('[1]面板-分位数'!$C$3:$C$498,'面板-景气指数'!$A114,'[1]面板-分位数'!$J$3:$J$498)</f>
        <v>0.42499999999999999</v>
      </c>
      <c r="AW114" s="48">
        <f t="array" ref="AW114">SUMPRODUCT(('[1]面板-分位数'!$C$3:$C$498='面板-景气指数'!$A114)*('[1]面板-分位数'!$J$3:$J$498),('[1]面板-分位数'!$C$3:$C$498='面板-景气指数'!$A114)*'[1]面板-分位数'!BB$3:BB$498)/SUMIF('[1]面板-分位数'!$C$3:$C$498,'面板-景气指数'!$A114,'[1]面板-分位数'!$J$3:$J$498)</f>
        <v>0.436</v>
      </c>
      <c r="AX114" s="48">
        <f t="array" ref="AX114">SUMPRODUCT(('[1]面板-分位数'!$C$3:$C$498='面板-景气指数'!$A114)*('[1]面板-分位数'!$J$3:$J$498),('[1]面板-分位数'!$C$3:$C$498='面板-景气指数'!$A114)*'[1]面板-分位数'!BC$3:BC$498)/SUMIF('[1]面板-分位数'!$C$3:$C$498,'面板-景气指数'!$A114,'[1]面板-分位数'!$J$3:$J$498)</f>
        <v>0.48899999999999999</v>
      </c>
      <c r="AY114" s="48">
        <f t="array" ref="AY114">SUMPRODUCT(('[1]面板-分位数'!$C$3:$C$498='面板-景气指数'!$A114)*('[1]面板-分位数'!$J$3:$J$498),('[1]面板-分位数'!$C$3:$C$498='面板-景气指数'!$A114)*'[1]面板-分位数'!BD$3:BD$498)/SUMIF('[1]面板-分位数'!$C$3:$C$498,'面板-景气指数'!$A114,'[1]面板-分位数'!$J$3:$J$498)</f>
        <v>0.54200000000000004</v>
      </c>
      <c r="AZ114" s="48">
        <f t="array" ref="AZ114">SUMPRODUCT(('[1]面板-分位数'!$C$3:$C$498='面板-景气指数'!$A114)*('[1]面板-分位数'!$J$3:$J$498),('[1]面板-分位数'!$C$3:$C$498='面板-景气指数'!$A114)*'[1]面板-分位数'!BE$3:BE$498)/SUMIF('[1]面板-分位数'!$C$3:$C$498,'面板-景气指数'!$A114,'[1]面板-分位数'!$J$3:$J$498)</f>
        <v>0.81899999999999995</v>
      </c>
      <c r="BA114" s="48">
        <f t="array" ref="BA114">SUMPRODUCT(('[1]面板-分位数'!$C$3:$C$498='面板-景气指数'!$A114)*('[1]面板-分位数'!$J$3:$J$498),('[1]面板-分位数'!$C$3:$C$498='面板-景气指数'!$A114)*'[1]面板-分位数'!BF$3:BF$498)/SUMIF('[1]面板-分位数'!$C$3:$C$498,'面板-景气指数'!$A114,'[1]面板-分位数'!$J$3:$J$498)</f>
        <v>0.872</v>
      </c>
      <c r="BB114" s="48">
        <f t="array" ref="BB114">SUMPRODUCT(('[1]面板-分位数'!$C$3:$C$498='面板-景气指数'!$A114)*('[1]面板-分位数'!$J$3:$J$498),('[1]面板-分位数'!$C$3:$C$498='面板-景气指数'!$A114)*'[1]面板-分位数'!BG$3:BG$498)/SUMIF('[1]面板-分位数'!$C$3:$C$498,'面板-景气指数'!$A114,'[1]面板-分位数'!$J$3:$J$498)</f>
        <v>0.89300000000000002</v>
      </c>
      <c r="BC114" s="48">
        <f t="array" ref="BC114">SUMPRODUCT(('[1]面板-分位数'!$C$3:$C$498='面板-景气指数'!$A114)*('[1]面板-分位数'!$J$3:$J$498),('[1]面板-分位数'!$C$3:$C$498='面板-景气指数'!$A114)*'[1]面板-分位数'!BH$3:BH$498)/SUMIF('[1]面板-分位数'!$C$3:$C$498,'面板-景气指数'!$A114,'[1]面板-分位数'!$J$3:$J$498)</f>
        <v>0.90400000000000003</v>
      </c>
      <c r="BD114" s="48">
        <f t="array" ref="BD114">SUMPRODUCT(('[1]面板-分位数'!$C$3:$C$498='面板-景气指数'!$A114)*('[1]面板-分位数'!$J$3:$J$498),('[1]面板-分位数'!$C$3:$C$498='面板-景气指数'!$A114)*'[1]面板-分位数'!BI$3:BI$498)/SUMIF('[1]面板-分位数'!$C$3:$C$498,'面板-景气指数'!$A114,'[1]面板-分位数'!$J$3:$J$498)</f>
        <v>0.92500000000000004</v>
      </c>
      <c r="BE114" s="48">
        <f t="array" ref="BE114">SUMPRODUCT(('[1]面板-分位数'!$C$3:$C$498='面板-景气指数'!$A114)*('[1]面板-分位数'!$J$3:$J$498),('[1]面板-分位数'!$C$3:$C$498='面板-景气指数'!$A114)*'[1]面板-分位数'!BJ$3:BJ$498)/SUMIF('[1]面板-分位数'!$C$3:$C$498,'面板-景气指数'!$A114,'[1]面板-分位数'!$J$3:$J$498)</f>
        <v>0.93600000000000005</v>
      </c>
      <c r="BF114" s="48">
        <f t="array" ref="BF114">SUMPRODUCT(('[1]面板-分位数'!$C$3:$C$498='面板-景气指数'!$A114)*('[1]面板-分位数'!$J$3:$J$498),('[1]面板-分位数'!$C$3:$C$498='面板-景气指数'!$A114)*'[1]面板-分位数'!BK$3:BK$498)/SUMIF('[1]面板-分位数'!$C$3:$C$498,'面板-景气指数'!$A114,'[1]面板-分位数'!$J$3:$J$498)</f>
        <v>0.94599999999999995</v>
      </c>
      <c r="BG114" s="48">
        <f t="array" ref="BG114">SUMPRODUCT(('[1]面板-分位数'!$C$3:$C$498='面板-景气指数'!$A114)*('[1]面板-分位数'!$J$3:$J$498),('[1]面板-分位数'!$C$3:$C$498='面板-景气指数'!$A114)*'[1]面板-分位数'!BL$3:BL$498)/SUMIF('[1]面板-分位数'!$C$3:$C$498,'面板-景气指数'!$A114,'[1]面板-分位数'!$J$3:$J$498)</f>
        <v>0.95699999999999996</v>
      </c>
      <c r="BH114" s="48">
        <f t="array" ref="BH114">SUMPRODUCT(('[1]面板-分位数'!$C$3:$C$498='面板-景气指数'!$A114)*('[1]面板-分位数'!$J$3:$J$498),('[1]面板-分位数'!$C$3:$C$498='面板-景气指数'!$A114)*'[1]面板-分位数'!BM$3:BM$498)/SUMIF('[1]面板-分位数'!$C$3:$C$498,'面板-景气指数'!$A114,'[1]面板-分位数'!$J$3:$J$498)</f>
        <v>0.98899999999999988</v>
      </c>
      <c r="BI114" s="48">
        <f t="array" ref="BI114">SUMPRODUCT(('[1]面板-分位数'!$C$3:$C$498='面板-景气指数'!$A114)*('[1]面板-分位数'!$J$3:$J$498),('[1]面板-分位数'!$C$3:$C$498='面板-景气指数'!$A114)*'[1]面板-分位数'!BN$3:BN$498)/SUMIF('[1]面板-分位数'!$C$3:$C$498,'面板-景气指数'!$A114,'[1]面板-分位数'!$J$3:$J$498)</f>
        <v>1</v>
      </c>
      <c r="BJ114" s="48">
        <f t="array" ref="BJ114">SUMPRODUCT(('[1]面板-分位数'!$C$3:$C$498='面板-景气指数'!$A114)*('[1]面板-分位数'!$J$3:$J$498),('[1]面板-分位数'!$C$3:$C$498='面板-景气指数'!$A114)*'[1]面板-分位数'!BO$3:BO$498)/SUMIF('[1]面板-分位数'!$C$3:$C$498,'面板-景气指数'!$A114,'[1]面板-分位数'!$J$3:$J$498)</f>
        <v>0.97799999999999998</v>
      </c>
      <c r="BK114" s="48">
        <f t="array" ref="BK114">SUMPRODUCT(('[1]面板-分位数'!$C$3:$C$498='面板-景气指数'!$A114)*('[1]面板-分位数'!$J$3:$J$498),('[1]面板-分位数'!$C$3:$C$498='面板-景气指数'!$A114)*'[1]面板-分位数'!BP$3:BP$498)/SUMIF('[1]面板-分位数'!$C$3:$C$498,'面板-景气指数'!$A114,'[1]面板-分位数'!$J$3:$J$498)</f>
        <v>0.96799999999999997</v>
      </c>
      <c r="BL114" s="48">
        <f t="array" ref="BL114">SUMPRODUCT(('[1]面板-分位数'!$C$3:$C$498='面板-景气指数'!$A114)*('[1]面板-分位数'!$J$3:$J$498),('[1]面板-分位数'!$C$3:$C$498='面板-景气指数'!$A114)*'[1]面板-分位数'!BQ$3:BQ$498)/SUMIF('[1]面板-分位数'!$C$3:$C$498,'面板-景气指数'!$A114,'[1]面板-分位数'!$J$3:$J$498)</f>
        <v>0.91400000000000003</v>
      </c>
      <c r="BM114" s="48">
        <f t="array" ref="BM114">SUMPRODUCT(('[1]面板-分位数'!$C$3:$C$498='面板-景气指数'!$A114)*('[1]面板-分位数'!$J$3:$J$498),('[1]面板-分位数'!$C$3:$C$498='面板-景气指数'!$A114)*'[1]面板-分位数'!BR$3:BR$498)/SUMIF('[1]面板-分位数'!$C$3:$C$498,'面板-景气指数'!$A114,'[1]面板-分位数'!$J$3:$J$498)</f>
        <v>0.88200000000000001</v>
      </c>
      <c r="BN114" s="48">
        <f t="array" ref="BN114">SUMPRODUCT(('[1]面板-分位数'!$C$3:$C$498='面板-景气指数'!$A114)*('[1]面板-分位数'!$J$3:$J$498),('[1]面板-分位数'!$C$3:$C$498='面板-景气指数'!$A114)*'[1]面板-分位数'!BS$3:BS$498)/SUMIF('[1]面板-分位数'!$C$3:$C$498,'面板-景气指数'!$A114,'[1]面板-分位数'!$J$3:$J$498)</f>
        <v>0.86099999999999999</v>
      </c>
      <c r="BO114" s="48">
        <f t="array" ref="BO114">SUMPRODUCT(('[1]面板-分位数'!$C$3:$C$498='面板-景气指数'!$A114)*('[1]面板-分位数'!$J$3:$J$498),('[1]面板-分位数'!$C$3:$C$498='面板-景气指数'!$A114)*'[1]面板-分位数'!BT$3:BT$498)/SUMIF('[1]面板-分位数'!$C$3:$C$498,'面板-景气指数'!$A114,'[1]面板-分位数'!$J$3:$J$498)</f>
        <v>0.85099999999999998</v>
      </c>
      <c r="BP114" s="48">
        <f t="array" ref="BP114">SUMPRODUCT(('[1]面板-分位数'!$C$3:$C$498='面板-景气指数'!$A114)*('[1]面板-分位数'!$J$3:$J$498),('[1]面板-分位数'!$C$3:$C$498='面板-景气指数'!$A114)*'[1]面板-分位数'!BU$3:BU$498)/SUMIF('[1]面板-分位数'!$C$3:$C$498,'面板-景气指数'!$A114,'[1]面板-分位数'!$J$3:$J$498)</f>
        <v>0.84</v>
      </c>
      <c r="BQ114" s="48">
        <f t="array" ref="BQ114">SUMPRODUCT(('[1]面板-分位数'!$C$3:$C$498='面板-景气指数'!$A114)*('[1]面板-分位数'!$J$3:$J$498),('[1]面板-分位数'!$C$3:$C$498='面板-景气指数'!$A114)*'[1]面板-分位数'!BV$3:BV$498)/SUMIF('[1]面板-分位数'!$C$3:$C$498,'面板-景气指数'!$A114,'[1]面板-分位数'!$J$3:$J$498)</f>
        <v>0.82899999999999996</v>
      </c>
      <c r="BR114" s="48">
        <f t="array" ref="BR114">SUMPRODUCT(('[1]面板-分位数'!$C$3:$C$498='面板-景气指数'!$A114)*('[1]面板-分位数'!$J$3:$J$498),('[1]面板-分位数'!$C$3:$C$498='面板-景气指数'!$A114)*'[1]面板-分位数'!BW$3:BW$498)/SUMIF('[1]面板-分位数'!$C$3:$C$498,'面板-景气指数'!$A114,'[1]面板-分位数'!$J$3:$J$498)</f>
        <v>0.80800000000000005</v>
      </c>
      <c r="BS114" s="48">
        <f t="array" ref="BS114">SUMPRODUCT(('[1]面板-分位数'!$C$3:$C$498='面板-景气指数'!$A114)*('[1]面板-分位数'!$J$3:$J$498),('[1]面板-分位数'!$C$3:$C$498='面板-景气指数'!$A114)*'[1]面板-分位数'!BX$3:BX$498)/SUMIF('[1]面板-分位数'!$C$3:$C$498,'面板-景气指数'!$A114,'[1]面板-分位数'!$J$3:$J$498)</f>
        <v>0.79700000000000004</v>
      </c>
      <c r="BT114" s="48">
        <f t="array" ref="BT114">SUMPRODUCT(('[1]面板-分位数'!$C$3:$C$498='面板-景气指数'!$A114)*('[1]面板-分位数'!$J$3:$J$498),('[1]面板-分位数'!$C$3:$C$498='面板-景气指数'!$A114)*'[1]面板-分位数'!BY$3:BY$498)/SUMIF('[1]面板-分位数'!$C$3:$C$498,'面板-景气指数'!$A114,'[1]面板-分位数'!$J$3:$J$498)</f>
        <v>0.78700000000000003</v>
      </c>
      <c r="BU114" s="48">
        <f t="array" ref="BU114">SUMPRODUCT(('[1]面板-分位数'!$C$3:$C$498='面板-景气指数'!$A114)*('[1]面板-分位数'!$J$3:$J$498),('[1]面板-分位数'!$C$3:$C$498='面板-景气指数'!$A114)*'[1]面板-分位数'!BZ$3:BZ$498)/SUMIF('[1]面板-分位数'!$C$3:$C$498,'面板-景气指数'!$A114,'[1]面板-分位数'!$J$3:$J$498)</f>
        <v>0.77600000000000002</v>
      </c>
      <c r="BV114" s="48">
        <f t="array" ref="BV114">SUMPRODUCT(('[1]面板-分位数'!$C$3:$C$498='面板-景气指数'!$A114)*('[1]面板-分位数'!$J$3:$J$498),('[1]面板-分位数'!$C$3:$C$498='面板-景气指数'!$A114)*'[1]面板-分位数'!CA$3:CA$498)/SUMIF('[1]面板-分位数'!$C$3:$C$498,'面板-景气指数'!$A114,'[1]面板-分位数'!$J$3:$J$498)</f>
        <v>0.76500000000000001</v>
      </c>
      <c r="BW114" s="48">
        <f t="array" ref="BW114">SUMPRODUCT(('[1]面板-分位数'!$C$3:$C$498='面板-景气指数'!$A114)*('[1]面板-分位数'!$J$3:$J$498),('[1]面板-分位数'!$C$3:$C$498='面板-景气指数'!$A114)*'[1]面板-分位数'!CB$3:CB$498)/SUMIF('[1]面板-分位数'!$C$3:$C$498,'面板-景气指数'!$A114,'[1]面板-分位数'!$J$3:$J$498)</f>
        <v>0.755</v>
      </c>
      <c r="BX114" s="48">
        <f t="array" ref="BX114">SUMPRODUCT(('[1]面板-分位数'!$C$3:$C$498='面板-景气指数'!$A114)*('[1]面板-分位数'!$J$3:$J$498),('[1]面板-分位数'!$C$3:$C$498='面板-景气指数'!$A114)*'[1]面板-分位数'!CC$3:CC$498)/SUMIF('[1]面板-分位数'!$C$3:$C$498,'面板-景气指数'!$A114,'[1]面板-分位数'!$J$3:$J$498)</f>
        <v>0.74399999999999999</v>
      </c>
      <c r="BY114" s="48">
        <f t="array" ref="BY114">SUMPRODUCT(('[1]面板-分位数'!$C$3:$C$498='面板-景气指数'!$A114)*('[1]面板-分位数'!$J$3:$J$498),('[1]面板-分位数'!$C$3:$C$498='面板-景气指数'!$A114)*'[1]面板-分位数'!CD$3:CD$498)/SUMIF('[1]面板-分位数'!$C$3:$C$498,'面板-景气指数'!$A114,'[1]面板-分位数'!$J$3:$J$498)</f>
        <v>0.61699999999999999</v>
      </c>
      <c r="BZ114" s="48">
        <f t="array" ref="BZ114">SUMPRODUCT(('[1]面板-分位数'!$C$3:$C$498='面板-景气指数'!$A114)*('[1]面板-分位数'!$J$3:$J$498),('[1]面板-分位数'!$C$3:$C$498='面板-景气指数'!$A114)*'[1]面板-分位数'!CE$3:CE$498)/SUMIF('[1]面板-分位数'!$C$3:$C$498,'面板-景气指数'!$A114,'[1]面板-分位数'!$J$3:$J$498)</f>
        <v>0.46800000000000003</v>
      </c>
      <c r="CA114" s="48">
        <f t="array" ref="CA114">SUMPRODUCT(('[1]面板-分位数'!$C$3:$C$498='面板-景气指数'!$A114)*('[1]面板-分位数'!$J$3:$J$498),('[1]面板-分位数'!$C$3:$C$498='面板-景气指数'!$A114)*'[1]面板-分位数'!CF$3:CF$498)/SUMIF('[1]面板-分位数'!$C$3:$C$498,'面板-景气指数'!$A114,'[1]面板-分位数'!$J$3:$J$498)</f>
        <v>0.41399999999999998</v>
      </c>
      <c r="CB114" s="48">
        <f t="array" ref="CB114">SUMPRODUCT(('[1]面板-分位数'!$C$3:$C$498='面板-景气指数'!$A114)*('[1]面板-分位数'!$J$3:$J$498),('[1]面板-分位数'!$C$3:$C$498='面板-景气指数'!$A114)*'[1]面板-分位数'!CG$3:CG$498)/SUMIF('[1]面板-分位数'!$C$3:$C$498,'面板-景气指数'!$A114,'[1]面板-分位数'!$J$3:$J$498)</f>
        <v>0.38200000000000001</v>
      </c>
      <c r="CC114" s="48">
        <f t="array" ref="CC114">SUMPRODUCT(('[1]面板-分位数'!$C$3:$C$498='面板-景气指数'!$A114)*('[1]面板-分位数'!$J$3:$J$498),('[1]面板-分位数'!$C$3:$C$498='面板-景气指数'!$A114)*'[1]面板-分位数'!CH$3:CH$498)/SUMIF('[1]面板-分位数'!$C$3:$C$498,'面板-景气指数'!$A114,'[1]面板-分位数'!$J$3:$J$498)</f>
        <v>0.35099999999999998</v>
      </c>
      <c r="CD114" s="48">
        <f t="array" ref="CD114">SUMPRODUCT(('[1]面板-分位数'!$C$3:$C$498='面板-景气指数'!$A114)*('[1]面板-分位数'!$J$3:$J$498),('[1]面板-分位数'!$C$3:$C$498='面板-景气指数'!$A114)*'[1]面板-分位数'!CI$3:CI$498)/SUMIF('[1]面板-分位数'!$C$3:$C$498,'面板-景气指数'!$A114,'[1]面板-分位数'!$J$3:$J$498)</f>
        <v>0.34</v>
      </c>
      <c r="CE114" s="48">
        <f t="array" ref="CE114">SUMPRODUCT(('[1]面板-分位数'!$C$3:$C$498='面板-景气指数'!$A114)*('[1]面板-分位数'!$J$3:$J$498),('[1]面板-分位数'!$C$3:$C$498='面板-景气指数'!$A114)*'[1]面板-分位数'!CJ$3:CJ$498)/SUMIF('[1]面板-分位数'!$C$3:$C$498,'面板-景气指数'!$A114,'[1]面板-分位数'!$J$3:$J$498)</f>
        <v>0.32900000000000001</v>
      </c>
      <c r="CF114" s="48">
        <f t="array" ref="CF114">SUMPRODUCT(('[1]面板-分位数'!$C$3:$C$498='面板-景气指数'!$A114)*('[1]面板-分位数'!$J$3:$J$498),('[1]面板-分位数'!$C$3:$C$498='面板-景气指数'!$A114)*'[1]面板-分位数'!CK$3:CK$498)/SUMIF('[1]面板-分位数'!$C$3:$C$498,'面板-景气指数'!$A114,'[1]面板-分位数'!$J$3:$J$498)</f>
        <v>0.31900000000000001</v>
      </c>
      <c r="CG114" s="48">
        <f t="array" ref="CG114">SUMPRODUCT(('[1]面板-分位数'!$C$3:$C$498='面板-景气指数'!$A114)*('[1]面板-分位数'!$J$3:$J$498),('[1]面板-分位数'!$C$3:$C$498='面板-景气指数'!$A114)*'[1]面板-分位数'!CL$3:CL$498)/SUMIF('[1]面板-分位数'!$C$3:$C$498,'面板-景气指数'!$A114,'[1]面板-分位数'!$J$3:$J$498)</f>
        <v>0.308</v>
      </c>
      <c r="CH114" s="48">
        <f t="array" ref="CH114">SUMPRODUCT(('[1]面板-分位数'!$C$3:$C$498='面板-景气指数'!$A114)*('[1]面板-分位数'!$J$3:$J$498),('[1]面板-分位数'!$C$3:$C$498='面板-景气指数'!$A114)*'[1]面板-分位数'!CM$3:CM$498)/SUMIF('[1]面板-分位数'!$C$3:$C$498,'面板-景气指数'!$A114,'[1]面板-分位数'!$J$3:$J$498)</f>
        <v>0.28699999999999998</v>
      </c>
      <c r="CI114" s="48">
        <f t="array" ref="CI114">SUMPRODUCT(('[1]面板-分位数'!$C$3:$C$498='面板-景气指数'!$A114)*('[1]面板-分位数'!$J$3:$J$498),('[1]面板-分位数'!$C$3:$C$498='面板-景气指数'!$A114)*'[1]面板-分位数'!CN$3:CN$498)/SUMIF('[1]面板-分位数'!$C$3:$C$498,'面板-景气指数'!$A114,'[1]面板-分位数'!$J$3:$J$498)</f>
        <v>0.27600000000000002</v>
      </c>
      <c r="CJ114" s="48">
        <f t="array" ref="CJ114">SUMPRODUCT(('[1]面板-分位数'!$C$3:$C$498='面板-景气指数'!$A114)*('[1]面板-分位数'!$J$3:$J$498),('[1]面板-分位数'!$C$3:$C$498='面板-景气指数'!$A114)*'[1]面板-分位数'!CO$3:CO$498)/SUMIF('[1]面板-分位数'!$C$3:$C$498,'面板-景气指数'!$A114,'[1]面板-分位数'!$J$3:$J$498)</f>
        <v>0.26500000000000001</v>
      </c>
      <c r="CK114" s="48">
        <f t="array" ref="CK114">SUMPRODUCT(('[1]面板-分位数'!$C$3:$C$498='面板-景气指数'!$A114)*('[1]面板-分位数'!$J$3:$J$498),('[1]面板-分位数'!$C$3:$C$498='面板-景气指数'!$A114)*'[1]面板-分位数'!CP$3:CP$498)/SUMIF('[1]面板-分位数'!$C$3:$C$498,'面板-景气指数'!$A114,'[1]面板-分位数'!$J$3:$J$498)</f>
        <v>0.255</v>
      </c>
      <c r="CL114" s="48">
        <f t="array" ref="CL114">SUMPRODUCT(('[1]面板-分位数'!$C$3:$C$498='面板-景气指数'!$A114)*('[1]面板-分位数'!$J$3:$J$498),('[1]面板-分位数'!$C$3:$C$498='面板-景气指数'!$A114)*'[1]面板-分位数'!CQ$3:CQ$498)/SUMIF('[1]面板-分位数'!$C$3:$C$498,'面板-景气指数'!$A114,'[1]面板-分位数'!$J$3:$J$498)</f>
        <v>0.23400000000000001</v>
      </c>
      <c r="CM114" s="48">
        <f t="array" ref="CM114">SUMPRODUCT(('[1]面板-分位数'!$C$3:$C$498='面板-景气指数'!$A114)*('[1]面板-分位数'!$J$3:$J$498),('[1]面板-分位数'!$C$3:$C$498='面板-景气指数'!$A114)*'[1]面板-分位数'!CR$3:CR$498)/SUMIF('[1]面板-分位数'!$C$3:$C$498,'面板-景气指数'!$A114,'[1]面板-分位数'!$J$3:$J$498)</f>
        <v>0.21199999999999999</v>
      </c>
      <c r="CN114" s="48">
        <f t="array" ref="CN114">SUMPRODUCT(('[1]面板-分位数'!$C$3:$C$498='面板-景气指数'!$A114)*('[1]面板-分位数'!$J$3:$J$498),('[1]面板-分位数'!$C$3:$C$498='面板-景气指数'!$A114)*'[1]面板-分位数'!CS$3:CS$498)/SUMIF('[1]面板-分位数'!$C$3:$C$498,'面板-景气指数'!$A114,'[1]面板-分位数'!$J$3:$J$498)</f>
        <v>0.191</v>
      </c>
      <c r="CO114" s="48">
        <f t="array" ref="CO114">SUMPRODUCT(('[1]面板-分位数'!$C$3:$C$498='面板-景气指数'!$A114)*('[1]面板-分位数'!$J$3:$J$498),('[1]面板-分位数'!$C$3:$C$498='面板-景气指数'!$A114)*'[1]面板-分位数'!CT$3:CT$498)/SUMIF('[1]面板-分位数'!$C$3:$C$498,'面板-景气指数'!$A114,'[1]面板-分位数'!$J$3:$J$498)</f>
        <v>0.159</v>
      </c>
      <c r="CP114" s="48">
        <f t="array" ref="CP114">SUMPRODUCT(('[1]面板-分位数'!$C$3:$C$498='面板-景气指数'!$A114)*('[1]面板-分位数'!$J$3:$J$498),('[1]面板-分位数'!$C$3:$C$498='面板-景气指数'!$A114)*'[1]面板-分位数'!CU$3:CU$498)/SUMIF('[1]面板-分位数'!$C$3:$C$498,'面板-景气指数'!$A114,'[1]面板-分位数'!$J$3:$J$498)</f>
        <v>0.13800000000000001</v>
      </c>
      <c r="CQ114" s="48">
        <f t="array" ref="CQ114">SUMPRODUCT(('[1]面板-分位数'!$C$3:$C$498='面板-景气指数'!$A114)*('[1]面板-分位数'!$J$3:$J$498),('[1]面板-分位数'!$C$3:$C$498='面板-景气指数'!$A114)*'[1]面板-分位数'!CV$3:CV$498)/SUMIF('[1]面板-分位数'!$C$3:$C$498,'面板-景气指数'!$A114,'[1]面板-分位数'!$J$3:$J$498)</f>
        <v>0.14799999999999999</v>
      </c>
      <c r="CR114" s="48">
        <f t="array" ref="CR114">SUMPRODUCT(('[1]面板-分位数'!$C$3:$C$498='面板-景气指数'!$A114)*('[1]面板-分位数'!$J$3:$J$498),('[1]面板-分位数'!$C$3:$C$498='面板-景气指数'!$A114)*'[1]面板-分位数'!CW$3:CW$498)/SUMIF('[1]面板-分位数'!$C$3:$C$498,'面板-景气指数'!$A114,'[1]面板-分位数'!$J$3:$J$498)</f>
        <v>0.18</v>
      </c>
      <c r="CS114" s="48">
        <f t="array" ref="CS114">SUMPRODUCT(('[1]面板-分位数'!$C$3:$C$498='面板-景气指数'!$A114)*('[1]面板-分位数'!$J$3:$J$498),('[1]面板-分位数'!$C$3:$C$498='面板-景气指数'!$A114)*'[1]面板-分位数'!CX$3:CX$498)/SUMIF('[1]面板-分位数'!$C$3:$C$498,'面板-景气指数'!$A114,'[1]面板-分位数'!$J$3:$J$498)</f>
        <v>0.20200000000000001</v>
      </c>
      <c r="CT114" s="48">
        <f t="array" ref="CT114">SUMPRODUCT(('[1]面板-分位数'!$C$3:$C$498='面板-景气指数'!$A114)*('[1]面板-分位数'!$J$3:$J$498),('[1]面板-分位数'!$C$3:$C$498='面板-景气指数'!$A114)*'[1]面板-分位数'!CY$3:CY$498)/SUMIF('[1]面板-分位数'!$C$3:$C$498,'面板-景气指数'!$A114,'[1]面板-分位数'!$J$3:$J$498)</f>
        <v>0.223</v>
      </c>
      <c r="CU114" s="48">
        <f t="array" ref="CU114">SUMPRODUCT(('[1]面板-分位数'!$C$3:$C$498='面板-景气指数'!$A114)*('[1]面板-分位数'!$J$3:$J$498),('[1]面板-分位数'!$C$3:$C$498='面板-景气指数'!$A114)*'[1]面板-分位数'!CZ$3:CZ$498)/SUMIF('[1]面板-分位数'!$C$3:$C$498,'面板-景气指数'!$A114,'[1]面板-分位数'!$J$3:$J$498)</f>
        <v>0.24399999999999997</v>
      </c>
      <c r="CV114" s="48">
        <f t="array" ref="CV114">SUMPRODUCT(('[1]面板-分位数'!$C$3:$C$498='面板-景气指数'!$A114)*('[1]面板-分位数'!$J$3:$J$498),('[1]面板-分位数'!$C$3:$C$498='面板-景气指数'!$A114)*'[1]面板-分位数'!DA$3:DA$498)/SUMIF('[1]面板-分位数'!$C$3:$C$498,'面板-景气指数'!$A114,'[1]面板-分位数'!$J$3:$J$498)</f>
        <v>0.55300000000000005</v>
      </c>
    </row>
    <row r="115" spans="1:100" x14ac:dyDescent="0.2">
      <c r="A115" s="46" t="s">
        <v>124</v>
      </c>
      <c r="B115" s="47">
        <f t="shared" si="25"/>
        <v>59.199999999999996</v>
      </c>
      <c r="C115" s="47">
        <f t="shared" si="27"/>
        <v>-5.600000000000005</v>
      </c>
      <c r="D115" s="49">
        <f t="shared" si="26"/>
        <v>24.984397171324012</v>
      </c>
      <c r="E115" s="47"/>
      <c r="F115" s="48">
        <f t="array" ref="F115">SUMPRODUCT(('[1]面板-分位数'!$C$3:$C$498='面板-景气指数'!$A115)*('[1]面板-分位数'!$J$3:$J$498),('[1]面板-分位数'!$C$3:$C$498='面板-景气指数'!$A115)*'[1]面板-分位数'!K$3:K$498)/SUMIF('[1]面板-分位数'!$C$3:$C$498,'面板-景气指数'!$A115,'[1]面板-分位数'!$J$3:$J$498)</f>
        <v>0.73199999999999998</v>
      </c>
      <c r="G115" s="48">
        <f t="array" ref="G115">SUMPRODUCT(('[1]面板-分位数'!$C$3:$C$498='面板-景气指数'!$A115)*('[1]面板-分位数'!$J$3:$J$498),('[1]面板-分位数'!$C$3:$C$498='面板-景气指数'!$A115)*'[1]面板-分位数'!L$3:L$498)/SUMIF('[1]面板-分位数'!$C$3:$C$498,'面板-景气指数'!$A115,'[1]面板-分位数'!$J$3:$J$498)</f>
        <v>0.73199999999999998</v>
      </c>
      <c r="H115" s="48">
        <f t="array" ref="H115">SUMPRODUCT(('[1]面板-分位数'!$C$3:$C$498='面板-景气指数'!$A115)*('[1]面板-分位数'!$J$3:$J$498),('[1]面板-分位数'!$C$3:$C$498='面板-景气指数'!$A115)*'[1]面板-分位数'!M$3:M$498)/SUMIF('[1]面板-分位数'!$C$3:$C$498,'面板-景气指数'!$A115,'[1]面板-分位数'!$J$3:$J$498)</f>
        <v>0.73199999999999998</v>
      </c>
      <c r="I115" s="48">
        <f t="array" ref="I115">SUMPRODUCT(('[1]面板-分位数'!$C$3:$C$498='面板-景气指数'!$A115)*('[1]面板-分位数'!$J$3:$J$498),('[1]面板-分位数'!$C$3:$C$498='面板-景气指数'!$A115)*'[1]面板-分位数'!N$3:N$498)/SUMIF('[1]面板-分位数'!$C$3:$C$498,'面板-景气指数'!$A115,'[1]面板-分位数'!$J$3:$J$498)</f>
        <v>0.73199999999999998</v>
      </c>
      <c r="J115" s="48">
        <f t="array" ref="J115">SUMPRODUCT(('[1]面板-分位数'!$C$3:$C$498='面板-景气指数'!$A115)*('[1]面板-分位数'!$J$3:$J$498),('[1]面板-分位数'!$C$3:$C$498='面板-景气指数'!$A115)*'[1]面板-分位数'!O$3:O$498)/SUMIF('[1]面板-分位数'!$C$3:$C$498,'面板-景气指数'!$A115,'[1]面板-分位数'!$J$3:$J$498)</f>
        <v>0.78800000000000003</v>
      </c>
      <c r="K115" s="48">
        <f t="array" ref="K115">SUMPRODUCT(('[1]面板-分位数'!$C$3:$C$498='面板-景气指数'!$A115)*('[1]面板-分位数'!$J$3:$J$498),('[1]面板-分位数'!$C$3:$C$498='面板-景气指数'!$A115)*'[1]面板-分位数'!P$3:P$498)/SUMIF('[1]面板-分位数'!$C$3:$C$498,'面板-景气指数'!$A115,'[1]面板-分位数'!$J$3:$J$498)</f>
        <v>0.85899999999999999</v>
      </c>
      <c r="L115" s="48">
        <f t="array" ref="L115">SUMPRODUCT(('[1]面板-分位数'!$C$3:$C$498='面板-景气指数'!$A115)*('[1]面板-分位数'!$J$3:$J$498),('[1]面板-分位数'!$C$3:$C$498='面板-景气指数'!$A115)*'[1]面板-分位数'!Q$3:Q$498)/SUMIF('[1]面板-分位数'!$C$3:$C$498,'面板-景气指数'!$A115,'[1]面板-分位数'!$J$3:$J$498)</f>
        <v>0.90100000000000002</v>
      </c>
      <c r="M115" s="48">
        <f t="array" ref="M115">SUMPRODUCT(('[1]面板-分位数'!$C$3:$C$498='面板-景气指数'!$A115)*('[1]面板-分位数'!$J$3:$J$498),('[1]面板-分位数'!$C$3:$C$498='面板-景气指数'!$A115)*'[1]面板-分位数'!R$3:R$498)/SUMIF('[1]面板-分位数'!$C$3:$C$498,'面板-景气指数'!$A115,'[1]面板-分位数'!$J$3:$J$498)</f>
        <v>0.84499999999999997</v>
      </c>
      <c r="N115" s="48">
        <f t="array" ref="N115">SUMPRODUCT(('[1]面板-分位数'!$C$3:$C$498='面板-景气指数'!$A115)*('[1]面板-分位数'!$J$3:$J$498),('[1]面板-分位数'!$C$3:$C$498='面板-景气指数'!$A115)*'[1]面板-分位数'!S$3:S$498)/SUMIF('[1]面板-分位数'!$C$3:$C$498,'面板-景气指数'!$A115,'[1]面板-分位数'!$J$3:$J$498)</f>
        <v>0.57699999999999996</v>
      </c>
      <c r="O115" s="48">
        <f t="array" ref="O115">SUMPRODUCT(('[1]面板-分位数'!$C$3:$C$498='面板-景气指数'!$A115)*('[1]面板-分位数'!$J$3:$J$498),('[1]面板-分位数'!$C$3:$C$498='面板-景气指数'!$A115)*'[1]面板-分位数'!T$3:T$498)/SUMIF('[1]面板-分位数'!$C$3:$C$498,'面板-景气指数'!$A115,'[1]面板-分位数'!$J$3:$J$498)</f>
        <v>0.42199999999999999</v>
      </c>
      <c r="P115" s="48">
        <f t="array" ref="P115">SUMPRODUCT(('[1]面板-分位数'!$C$3:$C$498='面板-景气指数'!$A115)*('[1]面板-分位数'!$J$3:$J$498),('[1]面板-分位数'!$C$3:$C$498='面板-景气指数'!$A115)*'[1]面板-分位数'!U$3:U$498)/SUMIF('[1]面板-分位数'!$C$3:$C$498,'面板-景气指数'!$A115,'[1]面板-分位数'!$J$3:$J$498)</f>
        <v>0.19700000000000001</v>
      </c>
      <c r="Q115" s="48">
        <f t="array" ref="Q115">SUMPRODUCT(('[1]面板-分位数'!$C$3:$C$498='面板-景气指数'!$A115)*('[1]面板-分位数'!$J$3:$J$498),('[1]面板-分位数'!$C$3:$C$498='面板-景气指数'!$A115)*'[1]面板-分位数'!V$3:V$498)/SUMIF('[1]面板-分位数'!$C$3:$C$498,'面板-景气指数'!$A115,'[1]面板-分位数'!$J$3:$J$498)</f>
        <v>0.22500000000000001</v>
      </c>
      <c r="R115" s="48">
        <f t="array" ref="R115">SUMPRODUCT(('[1]面板-分位数'!$C$3:$C$498='面板-景气指数'!$A115)*('[1]面板-分位数'!$J$3:$J$498),('[1]面板-分位数'!$C$3:$C$498='面板-景气指数'!$A115)*'[1]面板-分位数'!W$3:W$498)/SUMIF('[1]面板-分位数'!$C$3:$C$498,'面板-景气指数'!$A115,'[1]面板-分位数'!$J$3:$J$498)</f>
        <v>8.4000000000000005E-2</v>
      </c>
      <c r="S115" s="48">
        <f t="array" ref="S115">SUMPRODUCT(('[1]面板-分位数'!$C$3:$C$498='面板-景气指数'!$A115)*('[1]面板-分位数'!$J$3:$J$498),('[1]面板-分位数'!$C$3:$C$498='面板-景气指数'!$A115)*'[1]面板-分位数'!X$3:X$498)/SUMIF('[1]面板-分位数'!$C$3:$C$498,'面板-景气指数'!$A115,'[1]面板-分位数'!$J$3:$J$498)</f>
        <v>0.14000000000000001</v>
      </c>
      <c r="T115" s="48">
        <f t="array" ref="T115">SUMPRODUCT(('[1]面板-分位数'!$C$3:$C$498='面板-景气指数'!$A115)*('[1]面板-分位数'!$J$3:$J$498),('[1]面板-分位数'!$C$3:$C$498='面板-景气指数'!$A115)*'[1]面板-分位数'!Y$3:Y$498)/SUMIF('[1]面板-分位数'!$C$3:$C$498,'面板-景气指数'!$A115,'[1]面板-分位数'!$J$3:$J$498)</f>
        <v>0.183</v>
      </c>
      <c r="U115" s="48">
        <f t="array" ref="U115">SUMPRODUCT(('[1]面板-分位数'!$C$3:$C$498='面板-景气指数'!$A115)*('[1]面板-分位数'!$J$3:$J$498),('[1]面板-分位数'!$C$3:$C$498='面板-景气指数'!$A115)*'[1]面板-分位数'!Z$3:Z$498)/SUMIF('[1]面板-分位数'!$C$3:$C$498,'面板-景气指数'!$A115,'[1]面板-分位数'!$J$3:$J$498)</f>
        <v>0.253</v>
      </c>
      <c r="V115" s="48">
        <f t="array" ref="V115">SUMPRODUCT(('[1]面板-分位数'!$C$3:$C$498='面板-景气指数'!$A115)*('[1]面板-分位数'!$J$3:$J$498),('[1]面板-分位数'!$C$3:$C$498='面板-景气指数'!$A115)*'[1]面板-分位数'!AA$3:AA$498)/SUMIF('[1]面板-分位数'!$C$3:$C$498,'面板-景气指数'!$A115,'[1]面板-分位数'!$J$3:$J$498)</f>
        <v>0.26700000000000002</v>
      </c>
      <c r="W115" s="48">
        <f t="array" ref="W115">SUMPRODUCT(('[1]面板-分位数'!$C$3:$C$498='面板-景气指数'!$A115)*('[1]面板-分位数'!$J$3:$J$498),('[1]面板-分位数'!$C$3:$C$498='面板-景气指数'!$A115)*'[1]面板-分位数'!AB$3:AB$498)/SUMIF('[1]面板-分位数'!$C$3:$C$498,'面板-景气指数'!$A115,'[1]面板-分位数'!$J$3:$J$498)</f>
        <v>0.112</v>
      </c>
      <c r="X115" s="48">
        <f t="array" ref="X115">SUMPRODUCT(('[1]面板-分位数'!$C$3:$C$498='面板-景气指数'!$A115)*('[1]面板-分位数'!$J$3:$J$498),('[1]面板-分位数'!$C$3:$C$498='面板-景气指数'!$A115)*'[1]面板-分位数'!AC$3:AC$498)/SUMIF('[1]面板-分位数'!$C$3:$C$498,'面板-景气指数'!$A115,'[1]面板-分位数'!$J$3:$J$498)</f>
        <v>7.0000000000000007E-2</v>
      </c>
      <c r="Y115" s="48">
        <f t="array" ref="Y115">SUMPRODUCT(('[1]面板-分位数'!$C$3:$C$498='面板-景气指数'!$A115)*('[1]面板-分位数'!$J$3:$J$498),('[1]面板-分位数'!$C$3:$C$498='面板-景气指数'!$A115)*'[1]面板-分位数'!AD$3:AD$498)/SUMIF('[1]面板-分位数'!$C$3:$C$498,'面板-景气指数'!$A115,'[1]面板-分位数'!$J$3:$J$498)</f>
        <v>5.6000000000000001E-2</v>
      </c>
      <c r="Z115" s="48">
        <f t="array" ref="Z115">SUMPRODUCT(('[1]面板-分位数'!$C$3:$C$498='面板-景气指数'!$A115)*('[1]面板-分位数'!$J$3:$J$498),('[1]面板-分位数'!$C$3:$C$498='面板-景气指数'!$A115)*'[1]面板-分位数'!AE$3:AE$498)/SUMIF('[1]面板-分位数'!$C$3:$C$498,'面板-景气指数'!$A115,'[1]面板-分位数'!$J$3:$J$498)</f>
        <v>0.126</v>
      </c>
      <c r="AA115" s="48">
        <f t="array" ref="AA115">SUMPRODUCT(('[1]面板-分位数'!$C$3:$C$498='面板-景气指数'!$A115)*('[1]面板-分位数'!$J$3:$J$498),('[1]面板-分位数'!$C$3:$C$498='面板-景气指数'!$A115)*'[1]面板-分位数'!AF$3:AF$498)/SUMIF('[1]面板-分位数'!$C$3:$C$498,'面板-景气指数'!$A115,'[1]面板-分位数'!$J$3:$J$498)</f>
        <v>0.29499999999999998</v>
      </c>
      <c r="AB115" s="48">
        <f t="array" ref="AB115">SUMPRODUCT(('[1]面板-分位数'!$C$3:$C$498='面板-景气指数'!$A115)*('[1]面板-分位数'!$J$3:$J$498),('[1]面板-分位数'!$C$3:$C$498='面板-景气指数'!$A115)*'[1]面板-分位数'!AG$3:AG$498)/SUMIF('[1]面板-分位数'!$C$3:$C$498,'面板-景气指数'!$A115,'[1]面板-分位数'!$J$3:$J$498)</f>
        <v>0.50700000000000001</v>
      </c>
      <c r="AC115" s="48">
        <f t="array" ref="AC115">SUMPRODUCT(('[1]面板-分位数'!$C$3:$C$498='面板-景气指数'!$A115)*('[1]面板-分位数'!$J$3:$J$498),('[1]面板-分位数'!$C$3:$C$498='面板-景气指数'!$A115)*'[1]面板-分位数'!AH$3:AH$498)/SUMIF('[1]面板-分位数'!$C$3:$C$498,'面板-景气指数'!$A115,'[1]面板-分位数'!$J$3:$J$498)</f>
        <v>0.60499999999999998</v>
      </c>
      <c r="AD115" s="48">
        <f t="array" ref="AD115">SUMPRODUCT(('[1]面板-分位数'!$C$3:$C$498='面板-景气指数'!$A115)*('[1]面板-分位数'!$J$3:$J$498),('[1]面板-分位数'!$C$3:$C$498='面板-景气指数'!$A115)*'[1]面板-分位数'!AI$3:AI$498)/SUMIF('[1]面板-分位数'!$C$3:$C$498,'面板-景气指数'!$A115,'[1]面板-分位数'!$J$3:$J$498)</f>
        <v>0.53500000000000003</v>
      </c>
      <c r="AE115" s="48">
        <f t="array" ref="AE115">SUMPRODUCT(('[1]面板-分位数'!$C$3:$C$498='面板-景气指数'!$A115)*('[1]面板-分位数'!$J$3:$J$498),('[1]面板-分位数'!$C$3:$C$498='面板-景气指数'!$A115)*'[1]面板-分位数'!AJ$3:AJ$498)/SUMIF('[1]面板-分位数'!$C$3:$C$498,'面板-景气指数'!$A115,'[1]面板-分位数'!$J$3:$J$498)</f>
        <v>0.59099999999999997</v>
      </c>
      <c r="AF115" s="48">
        <f t="array" ref="AF115">SUMPRODUCT(('[1]面板-分位数'!$C$3:$C$498='面板-景气指数'!$A115)*('[1]面板-分位数'!$J$3:$J$498),('[1]面板-分位数'!$C$3:$C$498='面板-景气指数'!$A115)*'[1]面板-分位数'!AK$3:AK$498)/SUMIF('[1]面板-分位数'!$C$3:$C$498,'面板-景气指数'!$A115,'[1]面板-分位数'!$J$3:$J$498)</f>
        <v>0.66100000000000003</v>
      </c>
      <c r="AG115" s="48">
        <f t="array" ref="AG115">SUMPRODUCT(('[1]面板-分位数'!$C$3:$C$498='面板-景气指数'!$A115)*('[1]面板-分位数'!$J$3:$J$498),('[1]面板-分位数'!$C$3:$C$498='面板-景气指数'!$A115)*'[1]面板-分位数'!AL$3:AL$498)/SUMIF('[1]面板-分位数'!$C$3:$C$498,'面板-景气指数'!$A115,'[1]面板-分位数'!$J$3:$J$498)</f>
        <v>0.80200000000000005</v>
      </c>
      <c r="AH115" s="48">
        <f t="array" ref="AH115">SUMPRODUCT(('[1]面板-分位数'!$C$3:$C$498='面板-景气指数'!$A115)*('[1]面板-分位数'!$J$3:$J$498),('[1]面板-分位数'!$C$3:$C$498='面板-景气指数'!$A115)*'[1]面板-分位数'!AM$3:AM$498)/SUMIF('[1]面板-分位数'!$C$3:$C$498,'面板-景气指数'!$A115,'[1]面板-分位数'!$J$3:$J$498)</f>
        <v>0.873</v>
      </c>
      <c r="AI115" s="48">
        <f t="array" ref="AI115">SUMPRODUCT(('[1]面板-分位数'!$C$3:$C$498='面板-景气指数'!$A115)*('[1]面板-分位数'!$J$3:$J$498),('[1]面板-分位数'!$C$3:$C$498='面板-景气指数'!$A115)*'[1]面板-分位数'!AN$3:AN$498)/SUMIF('[1]面板-分位数'!$C$3:$C$498,'面板-景气指数'!$A115,'[1]面板-分位数'!$J$3:$J$498)</f>
        <v>0.92900000000000016</v>
      </c>
      <c r="AJ115" s="48">
        <f t="array" ref="AJ115">SUMPRODUCT(('[1]面板-分位数'!$C$3:$C$498='面板-景气指数'!$A115)*('[1]面板-分位数'!$J$3:$J$498),('[1]面板-分位数'!$C$3:$C$498='面板-景气指数'!$A115)*'[1]面板-分位数'!AO$3:AO$498)/SUMIF('[1]面板-分位数'!$C$3:$C$498,'面板-景气指数'!$A115,'[1]面板-分位数'!$J$3:$J$498)</f>
        <v>0.95699999999999996</v>
      </c>
      <c r="AK115" s="48">
        <f t="array" ref="AK115">SUMPRODUCT(('[1]面板-分位数'!$C$3:$C$498='面板-景气指数'!$A115)*('[1]面板-分位数'!$J$3:$J$498),('[1]面板-分位数'!$C$3:$C$498='面板-景气指数'!$A115)*'[1]面板-分位数'!AP$3:AP$498)/SUMIF('[1]面板-分位数'!$C$3:$C$498,'面板-景气指数'!$A115,'[1]面板-分位数'!$J$3:$J$498)</f>
        <v>0.98499999999999999</v>
      </c>
      <c r="AL115" s="48">
        <f t="array" ref="AL115">SUMPRODUCT(('[1]面板-分位数'!$C$3:$C$498='面板-景气指数'!$A115)*('[1]面板-分位数'!$J$3:$J$498),('[1]面板-分位数'!$C$3:$C$498='面板-景气指数'!$A115)*'[1]面板-分位数'!AQ$3:AQ$498)/SUMIF('[1]面板-分位数'!$C$3:$C$498,'面板-景气指数'!$A115,'[1]面板-分位数'!$J$3:$J$498)</f>
        <v>1</v>
      </c>
      <c r="AM115" s="48">
        <f t="array" ref="AM115">SUMPRODUCT(('[1]面板-分位数'!$C$3:$C$498='面板-景气指数'!$A115)*('[1]面板-分位数'!$J$3:$J$498),('[1]面板-分位数'!$C$3:$C$498='面板-景气指数'!$A115)*'[1]面板-分位数'!AR$3:AR$498)/SUMIF('[1]面板-分位数'!$C$3:$C$498,'面板-景气指数'!$A115,'[1]面板-分位数'!$J$3:$J$498)</f>
        <v>0.97099999999999997</v>
      </c>
      <c r="AN115" s="48">
        <f t="array" ref="AN115">SUMPRODUCT(('[1]面板-分位数'!$C$3:$C$498='面板-景气指数'!$A115)*('[1]面板-分位数'!$J$3:$J$498),('[1]面板-分位数'!$C$3:$C$498='面板-景气指数'!$A115)*'[1]面板-分位数'!AS$3:AS$498)/SUMIF('[1]面板-分位数'!$C$3:$C$498,'面板-景气指数'!$A115,'[1]面板-分位数'!$J$3:$J$498)</f>
        <v>0.94299999999999995</v>
      </c>
      <c r="AO115" s="48">
        <f t="array" ref="AO115">SUMPRODUCT(('[1]面板-分位数'!$C$3:$C$498='面板-景气指数'!$A115)*('[1]面板-分位数'!$J$3:$J$498),('[1]面板-分位数'!$C$3:$C$498='面板-景气指数'!$A115)*'[1]面板-分位数'!AT$3:AT$498)/SUMIF('[1]面板-分位数'!$C$3:$C$498,'面板-景气指数'!$A115,'[1]面板-分位数'!$J$3:$J$498)</f>
        <v>0.56299999999999994</v>
      </c>
      <c r="AP115" s="48">
        <f t="array" ref="AP115">SUMPRODUCT(('[1]面板-分位数'!$C$3:$C$498='面板-景气指数'!$A115)*('[1]面板-分位数'!$J$3:$J$498),('[1]面板-分位数'!$C$3:$C$498='面板-景气指数'!$A115)*'[1]面板-分位数'!AU$3:AU$498)/SUMIF('[1]面板-分位数'!$C$3:$C$498,'面板-景气指数'!$A115,'[1]面板-分位数'!$J$3:$J$498)</f>
        <v>0.67600000000000005</v>
      </c>
      <c r="AQ115" s="48">
        <f t="array" ref="AQ115">SUMPRODUCT(('[1]面板-分位数'!$C$3:$C$498='面板-景气指数'!$A115)*('[1]面板-分位数'!$J$3:$J$498),('[1]面板-分位数'!$C$3:$C$498='面板-景气指数'!$A115)*'[1]面板-分位数'!AV$3:AV$498)/SUMIF('[1]面板-分位数'!$C$3:$C$498,'面板-景气指数'!$A115,'[1]面板-分位数'!$J$3:$J$498)</f>
        <v>0.70399999999999996</v>
      </c>
      <c r="AR115" s="48">
        <f t="array" ref="AR115">SUMPRODUCT(('[1]面板-分位数'!$C$3:$C$498='面板-景气指数'!$A115)*('[1]面板-分位数'!$J$3:$J$498),('[1]面板-分位数'!$C$3:$C$498='面板-景气指数'!$A115)*'[1]面板-分位数'!AW$3:AW$498)/SUMIF('[1]面板-分位数'!$C$3:$C$498,'面板-景气指数'!$A115,'[1]面板-分位数'!$J$3:$J$498)</f>
        <v>0.63300000000000001</v>
      </c>
      <c r="AS115" s="48">
        <f t="array" ref="AS115">SUMPRODUCT(('[1]面板-分位数'!$C$3:$C$498='面板-景气指数'!$A115)*('[1]面板-分位数'!$J$3:$J$498),('[1]面板-分位数'!$C$3:$C$498='面板-景气指数'!$A115)*'[1]面板-分位数'!AX$3:AX$498)/SUMIF('[1]面板-分位数'!$C$3:$C$498,'面板-景气指数'!$A115,'[1]面板-分位数'!$J$3:$J$498)</f>
        <v>0.46399999999999997</v>
      </c>
      <c r="AT115" s="48">
        <f t="array" ref="AT115">SUMPRODUCT(('[1]面板-分位数'!$C$3:$C$498='面板-景气指数'!$A115)*('[1]面板-分位数'!$J$3:$J$498),('[1]面板-分位数'!$C$3:$C$498='面板-景气指数'!$A115)*'[1]面板-分位数'!AY$3:AY$498)/SUMIF('[1]面板-分位数'!$C$3:$C$498,'面板-景气指数'!$A115,'[1]面板-分位数'!$J$3:$J$498)</f>
        <v>0.26700000000000002</v>
      </c>
      <c r="AU115" s="48">
        <f t="array" ref="AU115">SUMPRODUCT(('[1]面板-分位数'!$C$3:$C$498='面板-景气指数'!$A115)*('[1]面板-分位数'!$J$3:$J$498),('[1]面板-分位数'!$C$3:$C$498='面板-景气指数'!$A115)*'[1]面板-分位数'!AZ$3:AZ$498)/SUMIF('[1]面板-分位数'!$C$3:$C$498,'面板-景气指数'!$A115,'[1]面板-分位数'!$J$3:$J$498)</f>
        <v>0.154</v>
      </c>
      <c r="AV115" s="48">
        <f t="array" ref="AV115">SUMPRODUCT(('[1]面板-分位数'!$C$3:$C$498='面板-景气指数'!$A115)*('[1]面板-分位数'!$J$3:$J$498),('[1]面板-分位数'!$C$3:$C$498='面板-景气指数'!$A115)*'[1]面板-分位数'!BA$3:BA$498)/SUMIF('[1]面板-分位数'!$C$3:$C$498,'面板-景气指数'!$A115,'[1]面板-分位数'!$J$3:$J$498)</f>
        <v>4.2000000000000003E-2</v>
      </c>
      <c r="AW115" s="48">
        <f t="array" ref="AW115">SUMPRODUCT(('[1]面板-分位数'!$C$3:$C$498='面板-景气指数'!$A115)*('[1]面板-分位数'!$J$3:$J$498),('[1]面板-分位数'!$C$3:$C$498='面板-景气指数'!$A115)*'[1]面板-分位数'!BB$3:BB$498)/SUMIF('[1]面板-分位数'!$C$3:$C$498,'面板-景气指数'!$A115,'[1]面板-分位数'!$J$3:$J$498)</f>
        <v>1.4E-2</v>
      </c>
      <c r="AX115" s="48">
        <f t="array" ref="AX115">SUMPRODUCT(('[1]面板-分位数'!$C$3:$C$498='面板-景气指数'!$A115)*('[1]面板-分位数'!$J$3:$J$498),('[1]面板-分位数'!$C$3:$C$498='面板-景气指数'!$A115)*'[1]面板-分位数'!BC$3:BC$498)/SUMIF('[1]面板-分位数'!$C$3:$C$498,'面板-景气指数'!$A115,'[1]面板-分位数'!$J$3:$J$498)</f>
        <v>0</v>
      </c>
      <c r="AY115" s="48">
        <f t="array" ref="AY115">SUMPRODUCT(('[1]面板-分位数'!$C$3:$C$498='面板-景气指数'!$A115)*('[1]面板-分位数'!$J$3:$J$498),('[1]面板-分位数'!$C$3:$C$498='面板-景气指数'!$A115)*'[1]面板-分位数'!BD$3:BD$498)/SUMIF('[1]面板-分位数'!$C$3:$C$498,'面板-景气指数'!$A115,'[1]面板-分位数'!$J$3:$J$498)</f>
        <v>2.8000000000000001E-2</v>
      </c>
      <c r="AZ115" s="48">
        <f t="array" ref="AZ115">SUMPRODUCT(('[1]面板-分位数'!$C$3:$C$498='面板-景气指数'!$A115)*('[1]面板-分位数'!$J$3:$J$498),('[1]面板-分位数'!$C$3:$C$498='面板-景气指数'!$A115)*'[1]面板-分位数'!BE$3:BE$498)/SUMIF('[1]面板-分位数'!$C$3:$C$498,'面板-景气指数'!$A115,'[1]面板-分位数'!$J$3:$J$498)</f>
        <v>9.8000000000000004E-2</v>
      </c>
      <c r="BA115" s="48">
        <f t="array" ref="BA115">SUMPRODUCT(('[1]面板-分位数'!$C$3:$C$498='面板-景气指数'!$A115)*('[1]面板-分位数'!$J$3:$J$498),('[1]面板-分位数'!$C$3:$C$498='面板-景气指数'!$A115)*'[1]面板-分位数'!BF$3:BF$498)/SUMIF('[1]面板-分位数'!$C$3:$C$498,'面板-景气指数'!$A115,'[1]面板-分位数'!$J$3:$J$498)</f>
        <v>0.36599999999999999</v>
      </c>
      <c r="BB115" s="48">
        <f t="array" ref="BB115">SUMPRODUCT(('[1]面板-分位数'!$C$3:$C$498='面板-景气指数'!$A115)*('[1]面板-分位数'!$J$3:$J$498),('[1]面板-分位数'!$C$3:$C$498='面板-景气指数'!$A115)*'[1]面板-分位数'!BG$3:BG$498)/SUMIF('[1]面板-分位数'!$C$3:$C$498,'面板-景气指数'!$A115,'[1]面板-分位数'!$J$3:$J$498)</f>
        <v>0.38</v>
      </c>
      <c r="BC115" s="48">
        <f t="array" ref="BC115">SUMPRODUCT(('[1]面板-分位数'!$C$3:$C$498='面板-景气指数'!$A115)*('[1]面板-分位数'!$J$3:$J$498),('[1]面板-分位数'!$C$3:$C$498='面板-景气指数'!$A115)*'[1]面板-分位数'!BH$3:BH$498)/SUMIF('[1]面板-分位数'!$C$3:$C$498,'面板-景气指数'!$A115,'[1]面板-分位数'!$J$3:$J$498)</f>
        <v>0.32300000000000001</v>
      </c>
      <c r="BD115" s="48">
        <f t="array" ref="BD115">SUMPRODUCT(('[1]面板-分位数'!$C$3:$C$498='面板-景气指数'!$A115)*('[1]面板-分位数'!$J$3:$J$498),('[1]面板-分位数'!$C$3:$C$498='面板-景气指数'!$A115)*'[1]面板-分位数'!BI$3:BI$498)/SUMIF('[1]面板-分位数'!$C$3:$C$498,'面板-景气指数'!$A115,'[1]面板-分位数'!$J$3:$J$498)</f>
        <v>0.39400000000000002</v>
      </c>
      <c r="BE115" s="48">
        <f t="array" ref="BE115">SUMPRODUCT(('[1]面板-分位数'!$C$3:$C$498='面板-景气指数'!$A115)*('[1]面板-分位数'!$J$3:$J$498),('[1]面板-分位数'!$C$3:$C$498='面板-景气指数'!$A115)*'[1]面板-分位数'!BJ$3:BJ$498)/SUMIF('[1]面板-分位数'!$C$3:$C$498,'面板-景气指数'!$A115,'[1]面板-分位数'!$J$3:$J$498)</f>
        <v>0.33800000000000002</v>
      </c>
      <c r="BF115" s="48">
        <f t="array" ref="BF115">SUMPRODUCT(('[1]面板-分位数'!$C$3:$C$498='面板-景气指数'!$A115)*('[1]面板-分位数'!$J$3:$J$498),('[1]面板-分位数'!$C$3:$C$498='面板-景气指数'!$A115)*'[1]面板-分位数'!BK$3:BK$498)/SUMIF('[1]面板-分位数'!$C$3:$C$498,'面板-景气指数'!$A115,'[1]面板-分位数'!$J$3:$J$498)</f>
        <v>0.23899999999999999</v>
      </c>
      <c r="BG115" s="48">
        <f t="array" ref="BG115">SUMPRODUCT(('[1]面板-分位数'!$C$3:$C$498='面板-景气指数'!$A115)*('[1]面板-分位数'!$J$3:$J$498),('[1]面板-分位数'!$C$3:$C$498='面板-景气指数'!$A115)*'[1]面板-分位数'!BL$3:BL$498)/SUMIF('[1]面板-分位数'!$C$3:$C$498,'面板-景气指数'!$A115,'[1]面板-分位数'!$J$3:$J$498)</f>
        <v>0.21099999999999999</v>
      </c>
      <c r="BH115" s="48">
        <f t="array" ref="BH115">SUMPRODUCT(('[1]面板-分位数'!$C$3:$C$498='面板-景气指数'!$A115)*('[1]面板-分位数'!$J$3:$J$498),('[1]面板-分位数'!$C$3:$C$498='面板-景气指数'!$A115)*'[1]面板-分位数'!BM$3:BM$498)/SUMIF('[1]面板-分位数'!$C$3:$C$498,'面板-景气指数'!$A115,'[1]面板-分位数'!$J$3:$J$498)</f>
        <v>0.16900000000000001</v>
      </c>
      <c r="BI115" s="48">
        <f t="array" ref="BI115">SUMPRODUCT(('[1]面板-分位数'!$C$3:$C$498='面板-景气指数'!$A115)*('[1]面板-分位数'!$J$3:$J$498),('[1]面板-分位数'!$C$3:$C$498='面板-景气指数'!$A115)*'[1]面板-分位数'!BN$3:BN$498)/SUMIF('[1]面板-分位数'!$C$3:$C$498,'面板-景气指数'!$A115,'[1]面板-分位数'!$J$3:$J$498)</f>
        <v>0.309</v>
      </c>
      <c r="BJ115" s="48">
        <f t="array" ref="BJ115">SUMPRODUCT(('[1]面板-分位数'!$C$3:$C$498='面板-景气指数'!$A115)*('[1]面板-分位数'!$J$3:$J$498),('[1]面板-分位数'!$C$3:$C$498='面板-景气指数'!$A115)*'[1]面板-分位数'!BO$3:BO$498)/SUMIF('[1]面板-分位数'!$C$3:$C$498,'面板-景气指数'!$A115,'[1]面板-分位数'!$J$3:$J$498)</f>
        <v>0.40799999999999997</v>
      </c>
      <c r="BK115" s="48">
        <f t="array" ref="BK115">SUMPRODUCT(('[1]面板-分位数'!$C$3:$C$498='面板-景气指数'!$A115)*('[1]面板-分位数'!$J$3:$J$498),('[1]面板-分位数'!$C$3:$C$498='面板-景气指数'!$A115)*'[1]面板-分位数'!BP$3:BP$498)/SUMIF('[1]面板-分位数'!$C$3:$C$498,'面板-景气指数'!$A115,'[1]面板-分位数'!$J$3:$J$498)</f>
        <v>0.49199999999999999</v>
      </c>
      <c r="BL115" s="48">
        <f t="array" ref="BL115">SUMPRODUCT(('[1]面板-分位数'!$C$3:$C$498='面板-景气指数'!$A115)*('[1]面板-分位数'!$J$3:$J$498),('[1]面板-分位数'!$C$3:$C$498='面板-景气指数'!$A115)*'[1]面板-分位数'!BQ$3:BQ$498)/SUMIF('[1]面板-分位数'!$C$3:$C$498,'面板-景气指数'!$A115,'[1]面板-分位数'!$J$3:$J$498)</f>
        <v>0.52100000000000002</v>
      </c>
      <c r="BM115" s="48">
        <f t="array" ref="BM115">SUMPRODUCT(('[1]面板-分位数'!$C$3:$C$498='面板-景气指数'!$A115)*('[1]面板-分位数'!$J$3:$J$498),('[1]面板-分位数'!$C$3:$C$498='面板-景气指数'!$A115)*'[1]面板-分位数'!BR$3:BR$498)/SUMIF('[1]面板-分位数'!$C$3:$C$498,'面板-景气指数'!$A115,'[1]面板-分位数'!$J$3:$J$498)</f>
        <v>0.64700000000000002</v>
      </c>
      <c r="BN115" s="48">
        <f t="array" ref="BN115">SUMPRODUCT(('[1]面板-分位数'!$C$3:$C$498='面板-景气指数'!$A115)*('[1]面板-分位数'!$J$3:$J$498),('[1]面板-分位数'!$C$3:$C$498='面板-景气指数'!$A115)*'[1]面板-分位数'!BS$3:BS$498)/SUMIF('[1]面板-分位数'!$C$3:$C$498,'面板-景气指数'!$A115,'[1]面板-分位数'!$J$3:$J$498)</f>
        <v>0.83</v>
      </c>
      <c r="BO115" s="48">
        <f t="array" ref="BO115">SUMPRODUCT(('[1]面板-分位数'!$C$3:$C$498='面板-景气指数'!$A115)*('[1]面板-分位数'!$J$3:$J$498),('[1]面板-分位数'!$C$3:$C$498='面板-景气指数'!$A115)*'[1]面板-分位数'!BT$3:BT$498)/SUMIF('[1]面板-分位数'!$C$3:$C$498,'面板-景气指数'!$A115,'[1]面板-分位数'!$J$3:$J$498)</f>
        <v>0.88700000000000001</v>
      </c>
      <c r="BP115" s="48">
        <f t="array" ref="BP115">SUMPRODUCT(('[1]面板-分位数'!$C$3:$C$498='面板-景气指数'!$A115)*('[1]面板-分位数'!$J$3:$J$498),('[1]面板-分位数'!$C$3:$C$498='面板-景气指数'!$A115)*'[1]面板-分位数'!BU$3:BU$498)/SUMIF('[1]面板-分位数'!$C$3:$C$498,'面板-景气指数'!$A115,'[1]面板-分位数'!$J$3:$J$498)</f>
        <v>0.91500000000000004</v>
      </c>
      <c r="BQ115" s="48">
        <f t="array" ref="BQ115">SUMPRODUCT(('[1]面板-分位数'!$C$3:$C$498='面板-景气指数'!$A115)*('[1]面板-分位数'!$J$3:$J$498),('[1]面板-分位数'!$C$3:$C$498='面板-景气指数'!$A115)*'[1]面板-分位数'!BV$3:BV$498)/SUMIF('[1]面板-分位数'!$C$3:$C$498,'面板-景气指数'!$A115,'[1]面板-分位数'!$J$3:$J$498)</f>
        <v>0.81599999999999995</v>
      </c>
      <c r="BR115" s="48">
        <f t="array" ref="BR115">SUMPRODUCT(('[1]面板-分位数'!$C$3:$C$498='面板-景气指数'!$A115)*('[1]面板-分位数'!$J$3:$J$498),('[1]面板-分位数'!$C$3:$C$498='面板-景气指数'!$A115)*'[1]面板-分位数'!BW$3:BW$498)/SUMIF('[1]面板-分位数'!$C$3:$C$498,'面板-景气指数'!$A115,'[1]面板-分位数'!$J$3:$J$498)</f>
        <v>0.71799999999999997</v>
      </c>
      <c r="BS115" s="48">
        <f t="array" ref="BS115">SUMPRODUCT(('[1]面板-分位数'!$C$3:$C$498='面板-景气指数'!$A115)*('[1]面板-分位数'!$J$3:$J$498),('[1]面板-分位数'!$C$3:$C$498='面板-景气指数'!$A115)*'[1]面板-分位数'!BX$3:BX$498)/SUMIF('[1]面板-分位数'!$C$3:$C$498,'面板-景气指数'!$A115,'[1]面板-分位数'!$J$3:$J$498)</f>
        <v>0.69</v>
      </c>
      <c r="BT115" s="48">
        <f t="array" ref="BT115">SUMPRODUCT(('[1]面板-分位数'!$C$3:$C$498='面板-景气指数'!$A115)*('[1]面板-分位数'!$J$3:$J$498),('[1]面板-分位数'!$C$3:$C$498='面板-景气指数'!$A115)*'[1]面板-分位数'!BY$3:BY$498)/SUMIF('[1]面板-分位数'!$C$3:$C$498,'面板-景气指数'!$A115,'[1]面板-分位数'!$J$3:$J$498)</f>
        <v>0.61899999999999999</v>
      </c>
      <c r="BU115" s="48">
        <f t="array" ref="BU115">SUMPRODUCT(('[1]面板-分位数'!$C$3:$C$498='面板-景气指数'!$A115)*('[1]面板-分位数'!$J$3:$J$498),('[1]面板-分位数'!$C$3:$C$498='面板-景气指数'!$A115)*'[1]面板-分位数'!BZ$3:BZ$498)/SUMIF('[1]面板-分位数'!$C$3:$C$498,'面板-景气指数'!$A115,'[1]面板-分位数'!$J$3:$J$498)</f>
        <v>0.54900000000000004</v>
      </c>
      <c r="BV115" s="48">
        <f t="array" ref="BV115">SUMPRODUCT(('[1]面板-分位数'!$C$3:$C$498='面板-景气指数'!$A115)*('[1]面板-分位数'!$J$3:$J$498),('[1]面板-分位数'!$C$3:$C$498='面板-景气指数'!$A115)*'[1]面板-分位数'!CA$3:CA$498)/SUMIF('[1]面板-分位数'!$C$3:$C$498,'面板-景气指数'!$A115,'[1]面板-分位数'!$J$3:$J$498)</f>
        <v>0.45</v>
      </c>
      <c r="BW115" s="48">
        <f t="array" ref="BW115">SUMPRODUCT(('[1]面板-分位数'!$C$3:$C$498='面板-景气指数'!$A115)*('[1]面板-分位数'!$J$3:$J$498),('[1]面板-分位数'!$C$3:$C$498='面板-景气指数'!$A115)*'[1]面板-分位数'!CB$3:CB$498)/SUMIF('[1]面板-分位数'!$C$3:$C$498,'面板-景气指数'!$A115,'[1]面板-分位数'!$J$3:$J$498)</f>
        <v>0.436</v>
      </c>
      <c r="BX115" s="48">
        <f t="array" ref="BX115">SUMPRODUCT(('[1]面板-分位数'!$C$3:$C$498='面板-景气指数'!$A115)*('[1]面板-分位数'!$J$3:$J$498),('[1]面板-分位数'!$C$3:$C$498='面板-景气指数'!$A115)*'[1]面板-分位数'!CC$3:CC$498)/SUMIF('[1]面板-分位数'!$C$3:$C$498,'面板-景气指数'!$A115,'[1]面板-分位数'!$J$3:$J$498)</f>
        <v>0.35199999999999998</v>
      </c>
      <c r="BY115" s="48">
        <f t="array" ref="BY115">SUMPRODUCT(('[1]面板-分位数'!$C$3:$C$498='面板-景气指数'!$A115)*('[1]面板-分位数'!$J$3:$J$498),('[1]面板-分位数'!$C$3:$C$498='面板-景气指数'!$A115)*'[1]面板-分位数'!CD$3:CD$498)/SUMIF('[1]面板-分位数'!$C$3:$C$498,'面板-景气指数'!$A115,'[1]面板-分位数'!$J$3:$J$498)</f>
        <v>0.47799999999999998</v>
      </c>
      <c r="BZ115" s="48">
        <f t="array" ref="BZ115">SUMPRODUCT(('[1]面板-分位数'!$C$3:$C$498='面板-景气指数'!$A115)*('[1]面板-分位数'!$J$3:$J$498),('[1]面板-分位数'!$C$3:$C$498='面板-景气指数'!$A115)*'[1]面板-分位数'!CE$3:CE$498)/SUMIF('[1]面板-分位数'!$C$3:$C$498,'面板-景气指数'!$A115,'[1]面板-分位数'!$J$3:$J$498)</f>
        <v>0.5</v>
      </c>
      <c r="CA115" s="48">
        <f t="array" ref="CA115">SUMPRODUCT(('[1]面板-分位数'!$C$3:$C$498='面板-景气指数'!$A115)*('[1]面板-分位数'!$J$3:$J$498),('[1]面板-分位数'!$C$3:$C$498='面板-景气指数'!$A115)*'[1]面板-分位数'!CF$3:CF$498)/SUMIF('[1]面板-分位数'!$C$3:$C$498,'面板-景气指数'!$A115,'[1]面板-分位数'!$J$3:$J$498)</f>
        <v>0.5</v>
      </c>
      <c r="CB115" s="48">
        <f t="array" ref="CB115">SUMPRODUCT(('[1]面板-分位数'!$C$3:$C$498='面板-景气指数'!$A115)*('[1]面板-分位数'!$J$3:$J$498),('[1]面板-分位数'!$C$3:$C$498='面板-景气指数'!$A115)*'[1]面板-分位数'!CG$3:CG$498)/SUMIF('[1]面板-分位数'!$C$3:$C$498,'面板-景气指数'!$A115,'[1]面板-分位数'!$J$3:$J$498)</f>
        <v>0.5</v>
      </c>
      <c r="CC115" s="48">
        <f t="array" ref="CC115">SUMPRODUCT(('[1]面板-分位数'!$C$3:$C$498='面板-景气指数'!$A115)*('[1]面板-分位数'!$J$3:$J$498),('[1]面板-分位数'!$C$3:$C$498='面板-景气指数'!$A115)*'[1]面板-分位数'!CH$3:CH$498)/SUMIF('[1]面板-分位数'!$C$3:$C$498,'面板-景气指数'!$A115,'[1]面板-分位数'!$J$3:$J$498)</f>
        <v>0.5</v>
      </c>
      <c r="CD115" s="48">
        <f t="array" ref="CD115">SUMPRODUCT(('[1]面板-分位数'!$C$3:$C$498='面板-景气指数'!$A115)*('[1]面板-分位数'!$J$3:$J$498),('[1]面板-分位数'!$C$3:$C$498='面板-景气指数'!$A115)*'[1]面板-分位数'!CI$3:CI$498)/SUMIF('[1]面板-分位数'!$C$3:$C$498,'面板-景气指数'!$A115,'[1]面板-分位数'!$J$3:$J$498)</f>
        <v>0.5</v>
      </c>
      <c r="CE115" s="48">
        <f t="array" ref="CE115">SUMPRODUCT(('[1]面板-分位数'!$C$3:$C$498='面板-景气指数'!$A115)*('[1]面板-分位数'!$J$3:$J$498),('[1]面板-分位数'!$C$3:$C$498='面板-景气指数'!$A115)*'[1]面板-分位数'!CJ$3:CJ$498)/SUMIF('[1]面板-分位数'!$C$3:$C$498,'面板-景气指数'!$A115,'[1]面板-分位数'!$J$3:$J$498)</f>
        <v>0.5</v>
      </c>
      <c r="CF115" s="48">
        <f t="array" ref="CF115">SUMPRODUCT(('[1]面板-分位数'!$C$3:$C$498='面板-景气指数'!$A115)*('[1]面板-分位数'!$J$3:$J$498),('[1]面板-分位数'!$C$3:$C$498='面板-景气指数'!$A115)*'[1]面板-分位数'!CK$3:CK$498)/SUMIF('[1]面板-分位数'!$C$3:$C$498,'面板-景气指数'!$A115,'[1]面板-分位数'!$J$3:$J$498)</f>
        <v>0.5</v>
      </c>
      <c r="CG115" s="48">
        <f t="array" ref="CG115">SUMPRODUCT(('[1]面板-分位数'!$C$3:$C$498='面板-景气指数'!$A115)*('[1]面板-分位数'!$J$3:$J$498),('[1]面板-分位数'!$C$3:$C$498='面板-景气指数'!$A115)*'[1]面板-分位数'!CL$3:CL$498)/SUMIF('[1]面板-分位数'!$C$3:$C$498,'面板-景气指数'!$A115,'[1]面板-分位数'!$J$3:$J$498)</f>
        <v>0.5</v>
      </c>
      <c r="CH115" s="48">
        <f t="array" ref="CH115">SUMPRODUCT(('[1]面板-分位数'!$C$3:$C$498='面板-景气指数'!$A115)*('[1]面板-分位数'!$J$3:$J$498),('[1]面板-分位数'!$C$3:$C$498='面板-景气指数'!$A115)*'[1]面板-分位数'!CM$3:CM$498)/SUMIF('[1]面板-分位数'!$C$3:$C$498,'面板-景气指数'!$A115,'[1]面板-分位数'!$J$3:$J$498)</f>
        <v>0.5</v>
      </c>
      <c r="CI115" s="48">
        <f t="array" ref="CI115">SUMPRODUCT(('[1]面板-分位数'!$C$3:$C$498='面板-景气指数'!$A115)*('[1]面板-分位数'!$J$3:$J$498),('[1]面板-分位数'!$C$3:$C$498='面板-景气指数'!$A115)*'[1]面板-分位数'!CN$3:CN$498)/SUMIF('[1]面板-分位数'!$C$3:$C$498,'面板-景气指数'!$A115,'[1]面板-分位数'!$J$3:$J$498)</f>
        <v>0.5</v>
      </c>
      <c r="CJ115" s="48">
        <f t="array" ref="CJ115">SUMPRODUCT(('[1]面板-分位数'!$C$3:$C$498='面板-景气指数'!$A115)*('[1]面板-分位数'!$J$3:$J$498),('[1]面板-分位数'!$C$3:$C$498='面板-景气指数'!$A115)*'[1]面板-分位数'!CO$3:CO$498)/SUMIF('[1]面板-分位数'!$C$3:$C$498,'面板-景气指数'!$A115,'[1]面板-分位数'!$J$3:$J$498)</f>
        <v>0.5</v>
      </c>
      <c r="CK115" s="48">
        <f t="array" ref="CK115">SUMPRODUCT(('[1]面板-分位数'!$C$3:$C$498='面板-景气指数'!$A115)*('[1]面板-分位数'!$J$3:$J$498),('[1]面板-分位数'!$C$3:$C$498='面板-景气指数'!$A115)*'[1]面板-分位数'!CP$3:CP$498)/SUMIF('[1]面板-分位数'!$C$3:$C$498,'面板-景气指数'!$A115,'[1]面板-分位数'!$J$3:$J$498)</f>
        <v>0.5</v>
      </c>
      <c r="CL115" s="48">
        <f t="array" ref="CL115">SUMPRODUCT(('[1]面板-分位数'!$C$3:$C$498='面板-景气指数'!$A115)*('[1]面板-分位数'!$J$3:$J$498),('[1]面板-分位数'!$C$3:$C$498='面板-景气指数'!$A115)*'[1]面板-分位数'!CQ$3:CQ$498)/SUMIF('[1]面板-分位数'!$C$3:$C$498,'面板-景气指数'!$A115,'[1]面板-分位数'!$J$3:$J$498)</f>
        <v>0.5</v>
      </c>
      <c r="CM115" s="48">
        <f t="array" ref="CM115">SUMPRODUCT(('[1]面板-分位数'!$C$3:$C$498='面板-景气指数'!$A115)*('[1]面板-分位数'!$J$3:$J$498),('[1]面板-分位数'!$C$3:$C$498='面板-景气指数'!$A115)*'[1]面板-分位数'!CR$3:CR$498)/SUMIF('[1]面板-分位数'!$C$3:$C$498,'面板-景气指数'!$A115,'[1]面板-分位数'!$J$3:$J$498)</f>
        <v>0.5</v>
      </c>
      <c r="CN115" s="48">
        <f t="array" ref="CN115">SUMPRODUCT(('[1]面板-分位数'!$C$3:$C$498='面板-景气指数'!$A115)*('[1]面板-分位数'!$J$3:$J$498),('[1]面板-分位数'!$C$3:$C$498='面板-景气指数'!$A115)*'[1]面板-分位数'!CS$3:CS$498)/SUMIF('[1]面板-分位数'!$C$3:$C$498,'面板-景气指数'!$A115,'[1]面板-分位数'!$J$3:$J$498)</f>
        <v>0.5</v>
      </c>
      <c r="CO115" s="48">
        <f t="array" ref="CO115">SUMPRODUCT(('[1]面板-分位数'!$C$3:$C$498='面板-景气指数'!$A115)*('[1]面板-分位数'!$J$3:$J$498),('[1]面板-分位数'!$C$3:$C$498='面板-景气指数'!$A115)*'[1]面板-分位数'!CT$3:CT$498)/SUMIF('[1]面板-分位数'!$C$3:$C$498,'面板-景气指数'!$A115,'[1]面板-分位数'!$J$3:$J$498)</f>
        <v>0.5</v>
      </c>
      <c r="CP115" s="48">
        <f t="array" ref="CP115">SUMPRODUCT(('[1]面板-分位数'!$C$3:$C$498='面板-景气指数'!$A115)*('[1]面板-分位数'!$J$3:$J$498),('[1]面板-分位数'!$C$3:$C$498='面板-景气指数'!$A115)*'[1]面板-分位数'!CU$3:CU$498)/SUMIF('[1]面板-分位数'!$C$3:$C$498,'面板-景气指数'!$A115,'[1]面板-分位数'!$J$3:$J$498)</f>
        <v>0.5</v>
      </c>
      <c r="CQ115" s="48">
        <f t="array" ref="CQ115">SUMPRODUCT(('[1]面板-分位数'!$C$3:$C$498='面板-景气指数'!$A115)*('[1]面板-分位数'!$J$3:$J$498),('[1]面板-分位数'!$C$3:$C$498='面板-景气指数'!$A115)*'[1]面板-分位数'!CV$3:CV$498)/SUMIF('[1]面板-分位数'!$C$3:$C$498,'面板-景气指数'!$A115,'[1]面板-分位数'!$J$3:$J$498)</f>
        <v>0.5</v>
      </c>
      <c r="CR115" s="48">
        <f t="array" ref="CR115">SUMPRODUCT(('[1]面板-分位数'!$C$3:$C$498='面板-景气指数'!$A115)*('[1]面板-分位数'!$J$3:$J$498),('[1]面板-分位数'!$C$3:$C$498='面板-景气指数'!$A115)*'[1]面板-分位数'!CW$3:CW$498)/SUMIF('[1]面板-分位数'!$C$3:$C$498,'面板-景气指数'!$A115,'[1]面板-分位数'!$J$3:$J$498)</f>
        <v>0.5</v>
      </c>
      <c r="CS115" s="48">
        <f t="array" ref="CS115">SUMPRODUCT(('[1]面板-分位数'!$C$3:$C$498='面板-景气指数'!$A115)*('[1]面板-分位数'!$J$3:$J$498),('[1]面板-分位数'!$C$3:$C$498='面板-景气指数'!$A115)*'[1]面板-分位数'!CX$3:CX$498)/SUMIF('[1]面板-分位数'!$C$3:$C$498,'面板-景气指数'!$A115,'[1]面板-分位数'!$J$3:$J$498)</f>
        <v>0.5</v>
      </c>
      <c r="CT115" s="48">
        <f t="array" ref="CT115">SUMPRODUCT(('[1]面板-分位数'!$C$3:$C$498='面板-景气指数'!$A115)*('[1]面板-分位数'!$J$3:$J$498),('[1]面板-分位数'!$C$3:$C$498='面板-景气指数'!$A115)*'[1]面板-分位数'!CY$3:CY$498)/SUMIF('[1]面板-分位数'!$C$3:$C$498,'面板-景气指数'!$A115,'[1]面板-分位数'!$J$3:$J$498)</f>
        <v>0.5</v>
      </c>
      <c r="CU115" s="48">
        <f t="array" ref="CU115">SUMPRODUCT(('[1]面板-分位数'!$C$3:$C$498='面板-景气指数'!$A115)*('[1]面板-分位数'!$J$3:$J$498),('[1]面板-分位数'!$C$3:$C$498='面板-景气指数'!$A115)*'[1]面板-分位数'!CZ$3:CZ$498)/SUMIF('[1]面板-分位数'!$C$3:$C$498,'面板-景气指数'!$A115,'[1]面板-分位数'!$J$3:$J$498)</f>
        <v>0.5</v>
      </c>
      <c r="CV115" s="48">
        <f t="array" ref="CV115">SUMPRODUCT(('[1]面板-分位数'!$C$3:$C$498='面板-景气指数'!$A115)*('[1]面板-分位数'!$J$3:$J$498),('[1]面板-分位数'!$C$3:$C$498='面板-景气指数'!$A115)*'[1]面板-分位数'!DA$3:DA$498)/SUMIF('[1]面板-分位数'!$C$3:$C$498,'面板-景气指数'!$A115,'[1]面板-分位数'!$J$3:$J$498)</f>
        <v>0.5</v>
      </c>
    </row>
    <row r="116" spans="1:100" x14ac:dyDescent="0.2">
      <c r="A116" s="46" t="s">
        <v>126</v>
      </c>
      <c r="B116" s="47">
        <f t="shared" si="25"/>
        <v>35.199999999999996</v>
      </c>
      <c r="C116" s="47">
        <f t="shared" si="27"/>
        <v>-14.800000000000002</v>
      </c>
      <c r="D116" s="49">
        <f t="shared" si="26"/>
        <v>30.10495481633879</v>
      </c>
      <c r="E116" s="47"/>
      <c r="F116" s="48">
        <f t="array" ref="F116">SUMPRODUCT(('[1]面板-分位数'!$C$3:$C$498='面板-景气指数'!$A116)*('[1]面板-分位数'!$J$3:$J$498),('[1]面板-分位数'!$C$3:$C$498='面板-景气指数'!$A116)*'[1]面板-分位数'!K$3:K$498)/SUMIF('[1]面板-分位数'!$C$3:$C$498,'面板-景气指数'!$A116,'[1]面板-分位数'!$J$3:$J$498)</f>
        <v>0.5</v>
      </c>
      <c r="G116" s="48">
        <f t="array" ref="G116">SUMPRODUCT(('[1]面板-分位数'!$C$3:$C$498='面板-景气指数'!$A116)*('[1]面板-分位数'!$J$3:$J$498),('[1]面板-分位数'!$C$3:$C$498='面板-景气指数'!$A116)*'[1]面板-分位数'!L$3:L$498)/SUMIF('[1]面板-分位数'!$C$3:$C$498,'面板-景气指数'!$A116,'[1]面板-分位数'!$J$3:$J$498)</f>
        <v>0.5</v>
      </c>
      <c r="H116" s="48">
        <f t="array" ref="H116">SUMPRODUCT(('[1]面板-分位数'!$C$3:$C$498='面板-景气指数'!$A116)*('[1]面板-分位数'!$J$3:$J$498),('[1]面板-分位数'!$C$3:$C$498='面板-景气指数'!$A116)*'[1]面板-分位数'!M$3:M$498)/SUMIF('[1]面板-分位数'!$C$3:$C$498,'面板-景气指数'!$A116,'[1]面板-分位数'!$J$3:$J$498)</f>
        <v>0.53100000000000003</v>
      </c>
      <c r="I116" s="48">
        <f t="array" ref="I116">SUMPRODUCT(('[1]面板-分位数'!$C$3:$C$498='面板-景气指数'!$A116)*('[1]面板-分位数'!$J$3:$J$498),('[1]面板-分位数'!$C$3:$C$498='面板-景气指数'!$A116)*'[1]面板-分位数'!N$3:N$498)/SUMIF('[1]面板-分位数'!$C$3:$C$498,'面板-景气指数'!$A116,'[1]面板-分位数'!$J$3:$J$498)</f>
        <v>0.56299999999999994</v>
      </c>
      <c r="J116" s="48">
        <f t="array" ref="J116">SUMPRODUCT(('[1]面板-分位数'!$C$3:$C$498='面板-景气指数'!$A116)*('[1]面板-分位数'!$J$3:$J$498),('[1]面板-分位数'!$C$3:$C$498='面板-景气指数'!$A116)*'[1]面板-分位数'!O$3:O$498)/SUMIF('[1]面板-分位数'!$C$3:$C$498,'面板-景气指数'!$A116,'[1]面板-分位数'!$J$3:$J$498)</f>
        <v>0.64800000000000002</v>
      </c>
      <c r="K116" s="48">
        <f t="array" ref="K116">SUMPRODUCT(('[1]面板-分位数'!$C$3:$C$498='面板-景气指数'!$A116)*('[1]面板-分位数'!$J$3:$J$498),('[1]面板-分位数'!$C$3:$C$498='面板-景气指数'!$A116)*'[1]面板-分位数'!P$3:P$498)/SUMIF('[1]面板-分位数'!$C$3:$C$498,'面板-景气指数'!$A116,'[1]面板-分位数'!$J$3:$J$498)</f>
        <v>0.70199999999999996</v>
      </c>
      <c r="L116" s="48">
        <f t="array" ref="L116">SUMPRODUCT(('[1]面板-分位数'!$C$3:$C$498='面板-景气指数'!$A116)*('[1]面板-分位数'!$J$3:$J$498),('[1]面板-分位数'!$C$3:$C$498='面板-景气指数'!$A116)*'[1]面板-分位数'!Q$3:Q$498)/SUMIF('[1]面板-分位数'!$C$3:$C$498,'面板-景气指数'!$A116,'[1]面板-分位数'!$J$3:$J$498)</f>
        <v>0.69099999999999995</v>
      </c>
      <c r="M116" s="48">
        <f t="array" ref="M116">SUMPRODUCT(('[1]面板-分位数'!$C$3:$C$498='面板-景气指数'!$A116)*('[1]面板-分位数'!$J$3:$J$498),('[1]面板-分位数'!$C$3:$C$498='面板-景气指数'!$A116)*'[1]面板-分位数'!R$3:R$498)/SUMIF('[1]面板-分位数'!$C$3:$C$498,'面板-景气指数'!$A116,'[1]面板-分位数'!$J$3:$J$498)</f>
        <v>0.65899999999999992</v>
      </c>
      <c r="N116" s="48">
        <f t="array" ref="N116">SUMPRODUCT(('[1]面板-分位数'!$C$3:$C$498='面板-景气指数'!$A116)*('[1]面板-分位数'!$J$3:$J$498),('[1]面板-分位数'!$C$3:$C$498='面板-景气指数'!$A116)*'[1]面板-分位数'!S$3:S$498)/SUMIF('[1]面板-分位数'!$C$3:$C$498,'面板-景气指数'!$A116,'[1]面板-分位数'!$J$3:$J$498)</f>
        <v>0.61699999999999999</v>
      </c>
      <c r="O116" s="48">
        <f t="array" ref="O116">SUMPRODUCT(('[1]面板-分位数'!$C$3:$C$498='面板-景气指数'!$A116)*('[1]面板-分位数'!$J$3:$J$498),('[1]面板-分位数'!$C$3:$C$498='面板-景气指数'!$A116)*'[1]面板-分位数'!T$3:T$498)/SUMIF('[1]面板-分位数'!$C$3:$C$498,'面板-景气指数'!$A116,'[1]面板-分位数'!$J$3:$J$498)</f>
        <v>0.59499999999999997</v>
      </c>
      <c r="P116" s="48">
        <f t="array" ref="P116">SUMPRODUCT(('[1]面板-分位数'!$C$3:$C$498='面板-景气指数'!$A116)*('[1]面板-分位数'!$J$3:$J$498),('[1]面板-分位数'!$C$3:$C$498='面板-景气指数'!$A116)*'[1]面板-分位数'!U$3:U$498)/SUMIF('[1]面板-分位数'!$C$3:$C$498,'面板-景气指数'!$A116,'[1]面板-分位数'!$J$3:$J$498)</f>
        <v>0.52100000000000002</v>
      </c>
      <c r="Q116" s="48">
        <f t="array" ref="Q116">SUMPRODUCT(('[1]面板-分位数'!$C$3:$C$498='面板-景气指数'!$A116)*('[1]面板-分位数'!$J$3:$J$498),('[1]面板-分位数'!$C$3:$C$498='面板-景气指数'!$A116)*'[1]面板-分位数'!V$3:V$498)/SUMIF('[1]面板-分位数'!$C$3:$C$498,'面板-景气指数'!$A116,'[1]面板-分位数'!$J$3:$J$498)</f>
        <v>0.42499999999999999</v>
      </c>
      <c r="R116" s="48">
        <f t="array" ref="R116">SUMPRODUCT(('[1]面板-分位数'!$C$3:$C$498='面板-景气指数'!$A116)*('[1]面板-分位数'!$J$3:$J$498),('[1]面板-分位数'!$C$3:$C$498='面板-景气指数'!$A116)*'[1]面板-分位数'!W$3:W$498)/SUMIF('[1]面板-分位数'!$C$3:$C$498,'面板-景气指数'!$A116,'[1]面板-分位数'!$J$3:$J$498)</f>
        <v>0.36099999999999999</v>
      </c>
      <c r="S116" s="48">
        <f t="array" ref="S116">SUMPRODUCT(('[1]面板-分位数'!$C$3:$C$498='面板-景气指数'!$A116)*('[1]面板-分位数'!$J$3:$J$498),('[1]面板-分位数'!$C$3:$C$498='面板-景气指数'!$A116)*'[1]面板-分位数'!X$3:X$498)/SUMIF('[1]面板-分位数'!$C$3:$C$498,'面板-景气指数'!$A116,'[1]面板-分位数'!$J$3:$J$498)</f>
        <v>0.14799999999999999</v>
      </c>
      <c r="T116" s="48">
        <f t="array" ref="T116">SUMPRODUCT(('[1]面板-分位数'!$C$3:$C$498='面板-景气指数'!$A116)*('[1]面板-分位数'!$J$3:$J$498),('[1]面板-分位数'!$C$3:$C$498='面板-景气指数'!$A116)*'[1]面板-分位数'!Y$3:Y$498)/SUMIF('[1]面板-分位数'!$C$3:$C$498,'面板-景气指数'!$A116,'[1]面板-分位数'!$J$3:$J$498)</f>
        <v>0.106</v>
      </c>
      <c r="U116" s="48">
        <f t="array" ref="U116">SUMPRODUCT(('[1]面板-分位数'!$C$3:$C$498='面板-景气指数'!$A116)*('[1]面板-分位数'!$J$3:$J$498),('[1]面板-分位数'!$C$3:$C$498='面板-景气指数'!$A116)*'[1]面板-分位数'!Z$3:Z$498)/SUMIF('[1]面板-分位数'!$C$3:$C$498,'面板-景气指数'!$A116,'[1]面板-分位数'!$J$3:$J$498)</f>
        <v>8.5000000000000006E-2</v>
      </c>
      <c r="V116" s="48">
        <f t="array" ref="V116">SUMPRODUCT(('[1]面板-分位数'!$C$3:$C$498='面板-景气指数'!$A116)*('[1]面板-分位数'!$J$3:$J$498),('[1]面板-分位数'!$C$3:$C$498='面板-景气指数'!$A116)*'[1]面板-分位数'!AA$3:AA$498)/SUMIF('[1]面板-分位数'!$C$3:$C$498,'面板-景气指数'!$A116,'[1]面板-分位数'!$J$3:$J$498)</f>
        <v>7.3999999999999996E-2</v>
      </c>
      <c r="W116" s="48">
        <f t="array" ref="W116">SUMPRODUCT(('[1]面板-分位数'!$C$3:$C$498='面板-景气指数'!$A116)*('[1]面板-分位数'!$J$3:$J$498),('[1]面板-分位数'!$C$3:$C$498='面板-景气指数'!$A116)*'[1]面板-分位数'!AB$3:AB$498)/SUMIF('[1]面板-分位数'!$C$3:$C$498,'面板-景气指数'!$A116,'[1]面板-分位数'!$J$3:$J$498)</f>
        <v>5.2999999999999999E-2</v>
      </c>
      <c r="X116" s="48">
        <f t="array" ref="X116">SUMPRODUCT(('[1]面板-分位数'!$C$3:$C$498='面板-景气指数'!$A116)*('[1]面板-分位数'!$J$3:$J$498),('[1]面板-分位数'!$C$3:$C$498='面板-景气指数'!$A116)*'[1]面板-分位数'!AC$3:AC$498)/SUMIF('[1]面板-分位数'!$C$3:$C$498,'面板-景气指数'!$A116,'[1]面板-分位数'!$J$3:$J$498)</f>
        <v>4.2000000000000003E-2</v>
      </c>
      <c r="Y116" s="48">
        <f t="array" ref="Y116">SUMPRODUCT(('[1]面板-分位数'!$C$3:$C$498='面板-景气指数'!$A116)*('[1]面板-分位数'!$J$3:$J$498),('[1]面板-分位数'!$C$3:$C$498='面板-景气指数'!$A116)*'[1]面板-分位数'!AD$3:AD$498)/SUMIF('[1]面板-分位数'!$C$3:$C$498,'面板-景气指数'!$A116,'[1]面板-分位数'!$J$3:$J$498)</f>
        <v>3.1000000000000003E-2</v>
      </c>
      <c r="Z116" s="48">
        <f t="array" ref="Z116">SUMPRODUCT(('[1]面板-分位数'!$C$3:$C$498='面板-景气指数'!$A116)*('[1]面板-分位数'!$J$3:$J$498),('[1]面板-分位数'!$C$3:$C$498='面板-景气指数'!$A116)*'[1]面板-分位数'!AE$3:AE$498)/SUMIF('[1]面板-分位数'!$C$3:$C$498,'面板-景气指数'!$A116,'[1]面板-分位数'!$J$3:$J$498)</f>
        <v>0.01</v>
      </c>
      <c r="AA116" s="48">
        <f t="array" ref="AA116">SUMPRODUCT(('[1]面板-分位数'!$C$3:$C$498='面板-景气指数'!$A116)*('[1]面板-分位数'!$J$3:$J$498),('[1]面板-分位数'!$C$3:$C$498='面板-景气指数'!$A116)*'[1]面板-分位数'!AF$3:AF$498)/SUMIF('[1]面板-分位数'!$C$3:$C$498,'面板-景气指数'!$A116,'[1]面板-分位数'!$J$3:$J$498)</f>
        <v>0</v>
      </c>
      <c r="AB116" s="48">
        <f t="array" ref="AB116">SUMPRODUCT(('[1]面板-分位数'!$C$3:$C$498='面板-景气指数'!$A116)*('[1]面板-分位数'!$J$3:$J$498),('[1]面板-分位数'!$C$3:$C$498='面板-景气指数'!$A116)*'[1]面板-分位数'!AG$3:AG$498)/SUMIF('[1]面板-分位数'!$C$3:$C$498,'面板-景气指数'!$A116,'[1]面板-分位数'!$J$3:$J$498)</f>
        <v>2.1000000000000001E-2</v>
      </c>
      <c r="AC116" s="48">
        <f t="array" ref="AC116">SUMPRODUCT(('[1]面板-分位数'!$C$3:$C$498='面板-景气指数'!$A116)*('[1]面板-分位数'!$J$3:$J$498),('[1]面板-分位数'!$C$3:$C$498='面板-景气指数'!$A116)*'[1]面板-分位数'!AH$3:AH$498)/SUMIF('[1]面板-分位数'!$C$3:$C$498,'面板-景气指数'!$A116,'[1]面板-分位数'!$J$3:$J$498)</f>
        <v>6.3E-2</v>
      </c>
      <c r="AD116" s="48">
        <f t="array" ref="AD116">SUMPRODUCT(('[1]面板-分位数'!$C$3:$C$498='面板-景气指数'!$A116)*('[1]面板-分位数'!$J$3:$J$498),('[1]面板-分位数'!$C$3:$C$498='面板-景气指数'!$A116)*'[1]面板-分位数'!AI$3:AI$498)/SUMIF('[1]面板-分位数'!$C$3:$C$498,'面板-景气指数'!$A116,'[1]面板-分位数'!$J$3:$J$498)</f>
        <v>9.5000000000000015E-2</v>
      </c>
      <c r="AE116" s="48">
        <f t="array" ref="AE116">SUMPRODUCT(('[1]面板-分位数'!$C$3:$C$498='面板-景气指数'!$A116)*('[1]面板-分位数'!$J$3:$J$498),('[1]面板-分位数'!$C$3:$C$498='面板-景气指数'!$A116)*'[1]面板-分位数'!AJ$3:AJ$498)/SUMIF('[1]面板-分位数'!$C$3:$C$498,'面板-景气指数'!$A116,'[1]面板-分位数'!$J$3:$J$498)</f>
        <v>0.11700000000000002</v>
      </c>
      <c r="AF116" s="48">
        <f t="array" ref="AF116">SUMPRODUCT(('[1]面板-分位数'!$C$3:$C$498='面板-景气指数'!$A116)*('[1]面板-分位数'!$J$3:$J$498),('[1]面板-分位数'!$C$3:$C$498='面板-景气指数'!$A116)*'[1]面板-分位数'!AK$3:AK$498)/SUMIF('[1]面板-分位数'!$C$3:$C$498,'面板-景气指数'!$A116,'[1]面板-分位数'!$J$3:$J$498)</f>
        <v>0.127</v>
      </c>
      <c r="AG116" s="48">
        <f t="array" ref="AG116">SUMPRODUCT(('[1]面板-分位数'!$C$3:$C$498='面板-景气指数'!$A116)*('[1]面板-分位数'!$J$3:$J$498),('[1]面板-分位数'!$C$3:$C$498='面板-景气指数'!$A116)*'[1]面板-分位数'!AL$3:AL$498)/SUMIF('[1]面板-分位数'!$C$3:$C$498,'面板-景气指数'!$A116,'[1]面板-分位数'!$J$3:$J$498)</f>
        <v>0.13800000000000001</v>
      </c>
      <c r="AH116" s="48">
        <f t="array" ref="AH116">SUMPRODUCT(('[1]面板-分位数'!$C$3:$C$498='面板-景气指数'!$A116)*('[1]面板-分位数'!$J$3:$J$498),('[1]面板-分位数'!$C$3:$C$498='面板-景气指数'!$A116)*'[1]面板-分位数'!AM$3:AM$498)/SUMIF('[1]面板-分位数'!$C$3:$C$498,'面板-景气指数'!$A116,'[1]面板-分位数'!$J$3:$J$498)</f>
        <v>0.159</v>
      </c>
      <c r="AI116" s="48">
        <f t="array" ref="AI116">SUMPRODUCT(('[1]面板-分位数'!$C$3:$C$498='面板-景气指数'!$A116)*('[1]面板-分位数'!$J$3:$J$498),('[1]面板-分位数'!$C$3:$C$498='面板-景气指数'!$A116)*'[1]面板-分位数'!AN$3:AN$498)/SUMIF('[1]面板-分位数'!$C$3:$C$498,'面板-景气指数'!$A116,'[1]面板-分位数'!$J$3:$J$498)</f>
        <v>0.17</v>
      </c>
      <c r="AJ116" s="48">
        <f t="array" ref="AJ116">SUMPRODUCT(('[1]面板-分位数'!$C$3:$C$498='面板-景气指数'!$A116)*('[1]面板-分位数'!$J$3:$J$498),('[1]面板-分位数'!$C$3:$C$498='面板-景气指数'!$A116)*'[1]面板-分位数'!AO$3:AO$498)/SUMIF('[1]面板-分位数'!$C$3:$C$498,'面板-景气指数'!$A116,'[1]面板-分位数'!$J$3:$J$498)</f>
        <v>0.20200000000000001</v>
      </c>
      <c r="AK116" s="48">
        <f t="array" ref="AK116">SUMPRODUCT(('[1]面板-分位数'!$C$3:$C$498='面板-景气指数'!$A116)*('[1]面板-分位数'!$J$3:$J$498),('[1]面板-分位数'!$C$3:$C$498='面板-景气指数'!$A116)*'[1]面板-分位数'!AP$3:AP$498)/SUMIF('[1]面板-分位数'!$C$3:$C$498,'面板-景气指数'!$A116,'[1]面板-分位数'!$J$3:$J$498)</f>
        <v>0.21199999999999999</v>
      </c>
      <c r="AL116" s="48">
        <f t="array" ref="AL116">SUMPRODUCT(('[1]面板-分位数'!$C$3:$C$498='面板-景气指数'!$A116)*('[1]面板-分位数'!$J$3:$J$498),('[1]面板-分位数'!$C$3:$C$498='面板-景气指数'!$A116)*'[1]面板-分位数'!AQ$3:AQ$498)/SUMIF('[1]面板-分位数'!$C$3:$C$498,'面板-景气指数'!$A116,'[1]面板-分位数'!$J$3:$J$498)</f>
        <v>0.191</v>
      </c>
      <c r="AM116" s="48">
        <f t="array" ref="AM116">SUMPRODUCT(('[1]面板-分位数'!$C$3:$C$498='面板-景气指数'!$A116)*('[1]面板-分位数'!$J$3:$J$498),('[1]面板-分位数'!$C$3:$C$498='面板-景气指数'!$A116)*'[1]面板-分位数'!AR$3:AR$498)/SUMIF('[1]面板-分位数'!$C$3:$C$498,'面板-景气指数'!$A116,'[1]面板-分位数'!$J$3:$J$498)</f>
        <v>0.223</v>
      </c>
      <c r="AN116" s="48">
        <f t="array" ref="AN116">SUMPRODUCT(('[1]面板-分位数'!$C$3:$C$498='面板-景气指数'!$A116)*('[1]面板-分位数'!$J$3:$J$498),('[1]面板-分位数'!$C$3:$C$498='面板-景气指数'!$A116)*'[1]面板-分位数'!AS$3:AS$498)/SUMIF('[1]面板-分位数'!$C$3:$C$498,'面板-景气指数'!$A116,'[1]面板-分位数'!$J$3:$J$498)</f>
        <v>0.26500000000000001</v>
      </c>
      <c r="AO116" s="48">
        <f t="array" ref="AO116">SUMPRODUCT(('[1]面板-分位数'!$C$3:$C$498='面板-景气指数'!$A116)*('[1]面板-分位数'!$J$3:$J$498),('[1]面板-分位数'!$C$3:$C$498='面板-景气指数'!$A116)*'[1]面板-分位数'!AT$3:AT$498)/SUMIF('[1]面板-分位数'!$C$3:$C$498,'面板-景气指数'!$A116,'[1]面板-分位数'!$J$3:$J$498)</f>
        <v>0.29699999999999999</v>
      </c>
      <c r="AP116" s="48">
        <f t="array" ref="AP116">SUMPRODUCT(('[1]面板-分位数'!$C$3:$C$498='面板-景气指数'!$A116)*('[1]面板-分位数'!$J$3:$J$498),('[1]面板-分位数'!$C$3:$C$498='面板-景气指数'!$A116)*'[1]面板-分位数'!AU$3:AU$498)/SUMIF('[1]面板-分位数'!$C$3:$C$498,'面板-景气指数'!$A116,'[1]面板-分位数'!$J$3:$J$498)</f>
        <v>0.308</v>
      </c>
      <c r="AQ116" s="48">
        <f t="array" ref="AQ116">SUMPRODUCT(('[1]面板-分位数'!$C$3:$C$498='面板-景气指数'!$A116)*('[1]面板-分位数'!$J$3:$J$498),('[1]面板-分位数'!$C$3:$C$498='面板-景气指数'!$A116)*'[1]面板-分位数'!AV$3:AV$498)/SUMIF('[1]面板-分位数'!$C$3:$C$498,'面板-景气指数'!$A116,'[1]面板-分位数'!$J$3:$J$498)</f>
        <v>0.31900000000000001</v>
      </c>
      <c r="AR116" s="48">
        <f t="array" ref="AR116">SUMPRODUCT(('[1]面板-分位数'!$C$3:$C$498='面板-景气指数'!$A116)*('[1]面板-分位数'!$J$3:$J$498),('[1]面板-分位数'!$C$3:$C$498='面板-景气指数'!$A116)*'[1]面板-分位数'!AW$3:AW$498)/SUMIF('[1]面板-分位数'!$C$3:$C$498,'面板-景气指数'!$A116,'[1]面板-分位数'!$J$3:$J$498)</f>
        <v>0.41399999999999998</v>
      </c>
      <c r="AS116" s="48">
        <f t="array" ref="AS116">SUMPRODUCT(('[1]面板-分位数'!$C$3:$C$498='面板-景气指数'!$A116)*('[1]面板-分位数'!$J$3:$J$498),('[1]面板-分位数'!$C$3:$C$498='面板-景气指数'!$A116)*'[1]面板-分位数'!AX$3:AX$498)/SUMIF('[1]面板-分位数'!$C$3:$C$498,'面板-景气指数'!$A116,'[1]面板-分位数'!$J$3:$J$498)</f>
        <v>0.45700000000000002</v>
      </c>
      <c r="AT116" s="48">
        <f t="array" ref="AT116">SUMPRODUCT(('[1]面板-分位数'!$C$3:$C$498='面板-景气指数'!$A116)*('[1]面板-分位数'!$J$3:$J$498),('[1]面板-分位数'!$C$3:$C$498='面板-景气指数'!$A116)*'[1]面板-分位数'!AY$3:AY$498)/SUMIF('[1]面板-分位数'!$C$3:$C$498,'面板-景气指数'!$A116,'[1]面板-分位数'!$J$3:$J$498)</f>
        <v>0.54200000000000004</v>
      </c>
      <c r="AU116" s="48">
        <f t="array" ref="AU116">SUMPRODUCT(('[1]面板-分位数'!$C$3:$C$498='面板-景气指数'!$A116)*('[1]面板-分位数'!$J$3:$J$498),('[1]面板-分位数'!$C$3:$C$498='面板-景气指数'!$A116)*'[1]面板-分位数'!AZ$3:AZ$498)/SUMIF('[1]面板-分位数'!$C$3:$C$498,'面板-景气指数'!$A116,'[1]面板-分位数'!$J$3:$J$498)</f>
        <v>0.47799999999999998</v>
      </c>
      <c r="AV116" s="48">
        <f t="array" ref="AV116">SUMPRODUCT(('[1]面板-分位数'!$C$3:$C$498='面板-景气指数'!$A116)*('[1]面板-分位数'!$J$3:$J$498),('[1]面板-分位数'!$C$3:$C$498='面板-景气指数'!$A116)*'[1]面板-分位数'!BA$3:BA$498)/SUMIF('[1]面板-分位数'!$C$3:$C$498,'面板-景气指数'!$A116,'[1]面板-分位数'!$J$3:$J$498)</f>
        <v>0.46800000000000008</v>
      </c>
      <c r="AW116" s="48">
        <f t="array" ref="AW116">SUMPRODUCT(('[1]面板-分位数'!$C$3:$C$498='面板-景气指数'!$A116)*('[1]面板-分位数'!$J$3:$J$498),('[1]面板-分位数'!$C$3:$C$498='面板-景气指数'!$A116)*'[1]面板-分位数'!BB$3:BB$498)/SUMIF('[1]面板-分位数'!$C$3:$C$498,'面板-景气指数'!$A116,'[1]面板-分位数'!$J$3:$J$498)</f>
        <v>0.48899999999999999</v>
      </c>
      <c r="AX116" s="48">
        <f t="array" ref="AX116">SUMPRODUCT(('[1]面板-分位数'!$C$3:$C$498='面板-景气指数'!$A116)*('[1]面板-分位数'!$J$3:$J$498),('[1]面板-分位数'!$C$3:$C$498='面板-景气指数'!$A116)*'[1]面板-分位数'!BC$3:BC$498)/SUMIF('[1]面板-分位数'!$C$3:$C$498,'面板-景气指数'!$A116,'[1]面板-分位数'!$J$3:$J$498)</f>
        <v>0.60599999999999998</v>
      </c>
      <c r="AY116" s="48">
        <f t="array" ref="AY116">SUMPRODUCT(('[1]面板-分位数'!$C$3:$C$498='面板-景气指数'!$A116)*('[1]面板-分位数'!$J$3:$J$498),('[1]面板-分位数'!$C$3:$C$498='面板-景气指数'!$A116)*'[1]面板-分位数'!BD$3:BD$498)/SUMIF('[1]面板-分位数'!$C$3:$C$498,'面板-景气指数'!$A116,'[1]面板-分位数'!$J$3:$J$498)</f>
        <v>0.63800000000000001</v>
      </c>
      <c r="AZ116" s="48">
        <f t="array" ref="AZ116">SUMPRODUCT(('[1]面板-分位数'!$C$3:$C$498='面板-景气指数'!$A116)*('[1]面板-分位数'!$J$3:$J$498),('[1]面板-分位数'!$C$3:$C$498='面板-景气指数'!$A116)*'[1]面板-分位数'!BE$3:BE$498)/SUMIF('[1]面板-分位数'!$C$3:$C$498,'面板-景气指数'!$A116,'[1]面板-分位数'!$J$3:$J$498)</f>
        <v>0.55300000000000005</v>
      </c>
      <c r="BA116" s="48">
        <f t="array" ref="BA116">SUMPRODUCT(('[1]面板-分位数'!$C$3:$C$498='面板-景气指数'!$A116)*('[1]面板-分位数'!$J$3:$J$498),('[1]面板-分位数'!$C$3:$C$498='面板-景气指数'!$A116)*'[1]面板-分位数'!BF$3:BF$498)/SUMIF('[1]面板-分位数'!$C$3:$C$498,'面板-景气指数'!$A116,'[1]面板-分位数'!$J$3:$J$498)</f>
        <v>0.436</v>
      </c>
      <c r="BB116" s="48">
        <f t="array" ref="BB116">SUMPRODUCT(('[1]面板-分位数'!$C$3:$C$498='面板-景气指数'!$A116)*('[1]面板-分位数'!$J$3:$J$498),('[1]面板-分位数'!$C$3:$C$498='面板-景气指数'!$A116)*'[1]面板-分位数'!BG$3:BG$498)/SUMIF('[1]面板-分位数'!$C$3:$C$498,'面板-景气指数'!$A116,'[1]面板-分位数'!$J$3:$J$498)</f>
        <v>0.40400000000000003</v>
      </c>
      <c r="BC116" s="48">
        <f t="array" ref="BC116">SUMPRODUCT(('[1]面板-分位数'!$C$3:$C$498='面板-景气指数'!$A116)*('[1]面板-分位数'!$J$3:$J$498),('[1]面板-分位数'!$C$3:$C$498='面板-景气指数'!$A116)*'[1]面板-分位数'!BH$3:BH$498)/SUMIF('[1]面板-分位数'!$C$3:$C$498,'面板-景气指数'!$A116,'[1]面板-分位数'!$J$3:$J$498)</f>
        <v>0.38200000000000001</v>
      </c>
      <c r="BD116" s="48">
        <f t="array" ref="BD116">SUMPRODUCT(('[1]面板-分位数'!$C$3:$C$498='面板-景气指数'!$A116)*('[1]面板-分位数'!$J$3:$J$498),('[1]面板-分位数'!$C$3:$C$498='面板-景气指数'!$A116)*'[1]面板-分位数'!BI$3:BI$498)/SUMIF('[1]面板-分位数'!$C$3:$C$498,'面板-景气指数'!$A116,'[1]面板-分位数'!$J$3:$J$498)</f>
        <v>0.35099999999999998</v>
      </c>
      <c r="BE116" s="48">
        <f t="array" ref="BE116">SUMPRODUCT(('[1]面板-分位数'!$C$3:$C$498='面板-景气指数'!$A116)*('[1]面板-分位数'!$J$3:$J$498),('[1]面板-分位数'!$C$3:$C$498='面板-景气指数'!$A116)*'[1]面板-分位数'!BJ$3:BJ$498)/SUMIF('[1]面板-分位数'!$C$3:$C$498,'面板-景气指数'!$A116,'[1]面板-分位数'!$J$3:$J$498)</f>
        <v>0.23400000000000004</v>
      </c>
      <c r="BF116" s="48">
        <f t="array" ref="BF116">SUMPRODUCT(('[1]面板-分位数'!$C$3:$C$498='面板-景气指数'!$A116)*('[1]面板-分位数'!$J$3:$J$498),('[1]面板-分位数'!$C$3:$C$498='面板-景气指数'!$A116)*'[1]面板-分位数'!BK$3:BK$498)/SUMIF('[1]面板-分位数'!$C$3:$C$498,'面板-景气指数'!$A116,'[1]面板-分位数'!$J$3:$J$498)</f>
        <v>0.17999999999999997</v>
      </c>
      <c r="BG116" s="48">
        <f t="array" ref="BG116">SUMPRODUCT(('[1]面板-分位数'!$C$3:$C$498='面板-景气指数'!$A116)*('[1]面板-分位数'!$J$3:$J$498),('[1]面板-分位数'!$C$3:$C$498='面板-景气指数'!$A116)*'[1]面板-分位数'!BL$3:BL$498)/SUMIF('[1]面板-分位数'!$C$3:$C$498,'面板-景气指数'!$A116,'[1]面板-分位数'!$J$3:$J$498)</f>
        <v>0.27600000000000002</v>
      </c>
      <c r="BH116" s="48">
        <f t="array" ref="BH116">SUMPRODUCT(('[1]面板-分位数'!$C$3:$C$498='面板-景气指数'!$A116)*('[1]面板-分位数'!$J$3:$J$498),('[1]面板-分位数'!$C$3:$C$498='面板-景气指数'!$A116)*'[1]面板-分位数'!BM$3:BM$498)/SUMIF('[1]面板-分位数'!$C$3:$C$498,'面板-景气指数'!$A116,'[1]面板-分位数'!$J$3:$J$498)</f>
        <v>0.34</v>
      </c>
      <c r="BI116" s="48">
        <f t="array" ref="BI116">SUMPRODUCT(('[1]面板-分位数'!$C$3:$C$498='面板-景气指数'!$A116)*('[1]面板-分位数'!$J$3:$J$498),('[1]面板-分位数'!$C$3:$C$498='面板-景气指数'!$A116)*'[1]面板-分位数'!BN$3:BN$498)/SUMIF('[1]面板-分位数'!$C$3:$C$498,'面板-景气指数'!$A116,'[1]面板-分位数'!$J$3:$J$498)</f>
        <v>0.32900000000000001</v>
      </c>
      <c r="BJ116" s="48">
        <f t="array" ref="BJ116">SUMPRODUCT(('[1]面板-分位数'!$C$3:$C$498='面板-景气指数'!$A116)*('[1]面板-分位数'!$J$3:$J$498),('[1]面板-分位数'!$C$3:$C$498='面板-景气指数'!$A116)*'[1]面板-分位数'!BO$3:BO$498)/SUMIF('[1]面板-分位数'!$C$3:$C$498,'面板-景气指数'!$A116,'[1]面板-分位数'!$J$3:$J$498)</f>
        <v>0.28699999999999998</v>
      </c>
      <c r="BK116" s="48">
        <f t="array" ref="BK116">SUMPRODUCT(('[1]面板-分位数'!$C$3:$C$498='面板-景气指数'!$A116)*('[1]面板-分位数'!$J$3:$J$498),('[1]面板-分位数'!$C$3:$C$498='面板-景气指数'!$A116)*'[1]面板-分位数'!BP$3:BP$498)/SUMIF('[1]面板-分位数'!$C$3:$C$498,'面板-景气指数'!$A116,'[1]面板-分位数'!$J$3:$J$498)</f>
        <v>0.24399999999999999</v>
      </c>
      <c r="BL116" s="48">
        <f t="array" ref="BL116">SUMPRODUCT(('[1]面板-分位数'!$C$3:$C$498='面板-景气指数'!$A116)*('[1]面板-分位数'!$J$3:$J$498),('[1]面板-分位数'!$C$3:$C$498='面板-景气指数'!$A116)*'[1]面板-分位数'!BQ$3:BQ$498)/SUMIF('[1]面板-分位数'!$C$3:$C$498,'面板-景气指数'!$A116,'[1]面板-分位数'!$J$3:$J$498)</f>
        <v>0.255</v>
      </c>
      <c r="BM116" s="48">
        <f t="array" ref="BM116">SUMPRODUCT(('[1]面板-分位数'!$C$3:$C$498='面板-景气指数'!$A116)*('[1]面板-分位数'!$J$3:$J$498),('[1]面板-分位数'!$C$3:$C$498='面板-景气指数'!$A116)*'[1]面板-分位数'!BR$3:BR$498)/SUMIF('[1]面板-分位数'!$C$3:$C$498,'面板-景气指数'!$A116,'[1]面板-分位数'!$J$3:$J$498)</f>
        <v>0.372</v>
      </c>
      <c r="BN116" s="48">
        <f t="array" ref="BN116">SUMPRODUCT(('[1]面板-分位数'!$C$3:$C$498='面板-景气指数'!$A116)*('[1]面板-分位数'!$J$3:$J$498),('[1]面板-分位数'!$C$3:$C$498='面板-景气指数'!$A116)*'[1]面板-分位数'!BS$3:BS$498)/SUMIF('[1]面板-分位数'!$C$3:$C$498,'面板-景气指数'!$A116,'[1]面板-分位数'!$J$3:$J$498)</f>
        <v>0.39300000000000002</v>
      </c>
      <c r="BO116" s="48">
        <f t="array" ref="BO116">SUMPRODUCT(('[1]面板-分位数'!$C$3:$C$498='面板-景气指数'!$A116)*('[1]面板-分位数'!$J$3:$J$498),('[1]面板-分位数'!$C$3:$C$498='面板-景气指数'!$A116)*'[1]面板-分位数'!BT$3:BT$498)/SUMIF('[1]面板-分位数'!$C$3:$C$498,'面板-景气指数'!$A116,'[1]面板-分位数'!$J$3:$J$498)</f>
        <v>0.44600000000000001</v>
      </c>
      <c r="BP116" s="48">
        <f t="array" ref="BP116">SUMPRODUCT(('[1]面板-分位数'!$C$3:$C$498='面板-景气指数'!$A116)*('[1]面板-分位数'!$J$3:$J$498),('[1]面板-分位数'!$C$3:$C$498='面板-景气指数'!$A116)*'[1]面板-分位数'!BU$3:BU$498)/SUMIF('[1]面板-分位数'!$C$3:$C$498,'面板-景气指数'!$A116,'[1]面板-分位数'!$J$3:$J$498)</f>
        <v>0.57399999999999995</v>
      </c>
      <c r="BQ116" s="48">
        <f t="array" ref="BQ116">SUMPRODUCT(('[1]面板-分位数'!$C$3:$C$498='面板-景气指数'!$A116)*('[1]面板-分位数'!$J$3:$J$498),('[1]面板-分位数'!$C$3:$C$498='面板-景气指数'!$A116)*'[1]面板-分位数'!BV$3:BV$498)/SUMIF('[1]面板-分位数'!$C$3:$C$498,'面板-景气指数'!$A116,'[1]面板-分位数'!$J$3:$J$498)</f>
        <v>0.68</v>
      </c>
      <c r="BR116" s="48">
        <f t="array" ref="BR116">SUMPRODUCT(('[1]面板-分位数'!$C$3:$C$498='面板-景气指数'!$A116)*('[1]面板-分位数'!$J$3:$J$498),('[1]面板-分位数'!$C$3:$C$498='面板-景气指数'!$A116)*'[1]面板-分位数'!BW$3:BW$498)/SUMIF('[1]面板-分位数'!$C$3:$C$498,'面板-景气指数'!$A116,'[1]面板-分位数'!$J$3:$J$498)</f>
        <v>0.71199999999999997</v>
      </c>
      <c r="BS116" s="48">
        <f t="array" ref="BS116">SUMPRODUCT(('[1]面板-分位数'!$C$3:$C$498='面板-景气指数'!$A116)*('[1]面板-分位数'!$J$3:$J$498),('[1]面板-分位数'!$C$3:$C$498='面板-景气指数'!$A116)*'[1]面板-分位数'!BX$3:BX$498)/SUMIF('[1]面板-分位数'!$C$3:$C$498,'面板-景气指数'!$A116,'[1]面板-分位数'!$J$3:$J$498)</f>
        <v>0.67</v>
      </c>
      <c r="BT116" s="48">
        <f t="array" ref="BT116">SUMPRODUCT(('[1]面板-分位数'!$C$3:$C$498='面板-景气指数'!$A116)*('[1]面板-分位数'!$J$3:$J$498),('[1]面板-分位数'!$C$3:$C$498='面板-景气指数'!$A116)*'[1]面板-分位数'!BY$3:BY$498)/SUMIF('[1]面板-分位数'!$C$3:$C$498,'面板-景气指数'!$A116,'[1]面板-分位数'!$J$3:$J$498)</f>
        <v>0.58499999999999996</v>
      </c>
      <c r="BU116" s="48">
        <f t="array" ref="BU116">SUMPRODUCT(('[1]面板-分位数'!$C$3:$C$498='面板-景气指数'!$A116)*('[1]面板-分位数'!$J$3:$J$498),('[1]面板-分位数'!$C$3:$C$498='面板-景气指数'!$A116)*'[1]面板-分位数'!BZ$3:BZ$498)/SUMIF('[1]面板-分位数'!$C$3:$C$498,'面板-景气指数'!$A116,'[1]面板-分位数'!$J$3:$J$498)</f>
        <v>0.627</v>
      </c>
      <c r="BV116" s="48">
        <f t="array" ref="BV116">SUMPRODUCT(('[1]面板-分位数'!$C$3:$C$498='面板-景气指数'!$A116)*('[1]面板-分位数'!$J$3:$J$498),('[1]面板-分位数'!$C$3:$C$498='面板-景气指数'!$A116)*'[1]面板-分位数'!CA$3:CA$498)/SUMIF('[1]面板-分位数'!$C$3:$C$498,'面板-景气指数'!$A116,'[1]面板-分位数'!$J$3:$J$498)</f>
        <v>0.72299999999999998</v>
      </c>
      <c r="BW116" s="48">
        <f t="array" ref="BW116">SUMPRODUCT(('[1]面板-分位数'!$C$3:$C$498='面板-景气指数'!$A116)*('[1]面板-分位数'!$J$3:$J$498),('[1]面板-分位数'!$C$3:$C$498='面板-景气指数'!$A116)*'[1]面板-分位数'!CB$3:CB$498)/SUMIF('[1]面板-分位数'!$C$3:$C$498,'面板-景气指数'!$A116,'[1]面板-分位数'!$J$3:$J$498)</f>
        <v>0.76500000000000012</v>
      </c>
      <c r="BX116" s="48">
        <f t="array" ref="BX116">SUMPRODUCT(('[1]面板-分位数'!$C$3:$C$498='面板-景气指数'!$A116)*('[1]面板-分位数'!$J$3:$J$498),('[1]面板-分位数'!$C$3:$C$498='面板-景气指数'!$A116)*'[1]面板-分位数'!CC$3:CC$498)/SUMIF('[1]面板-分位数'!$C$3:$C$498,'面板-景气指数'!$A116,'[1]面板-分位数'!$J$3:$J$498)</f>
        <v>0.80800000000000005</v>
      </c>
      <c r="BY116" s="48">
        <f t="array" ref="BY116">SUMPRODUCT(('[1]面板-分位数'!$C$3:$C$498='面板-景气指数'!$A116)*('[1]面板-分位数'!$J$3:$J$498),('[1]面板-分位数'!$C$3:$C$498='面板-景气指数'!$A116)*'[1]面板-分位数'!CD$3:CD$498)/SUMIF('[1]面板-分位数'!$C$3:$C$498,'面板-景气指数'!$A116,'[1]面板-分位数'!$J$3:$J$498)</f>
        <v>0.85100000000000009</v>
      </c>
      <c r="BZ116" s="48">
        <f t="array" ref="BZ116">SUMPRODUCT(('[1]面板-分位数'!$C$3:$C$498='面板-景气指数'!$A116)*('[1]面板-分位数'!$J$3:$J$498),('[1]面板-分位数'!$C$3:$C$498='面板-景气指数'!$A116)*'[1]面板-分位数'!CE$3:CE$498)/SUMIF('[1]面板-分位数'!$C$3:$C$498,'面板-景气指数'!$A116,'[1]面板-分位数'!$J$3:$J$498)</f>
        <v>0.92500000000000004</v>
      </c>
      <c r="CA116" s="48">
        <f t="array" ref="CA116">SUMPRODUCT(('[1]面板-分位数'!$C$3:$C$498='面板-景气指数'!$A116)*('[1]面板-分位数'!$J$3:$J$498),('[1]面板-分位数'!$C$3:$C$498='面板-景气指数'!$A116)*'[1]面板-分位数'!CF$3:CF$498)/SUMIF('[1]面板-分位数'!$C$3:$C$498,'面板-景气指数'!$A116,'[1]面板-分位数'!$J$3:$J$498)</f>
        <v>0.90400000000000003</v>
      </c>
      <c r="CB116" s="48">
        <f t="array" ref="CB116">SUMPRODUCT(('[1]面板-分位数'!$C$3:$C$498='面板-景气指数'!$A116)*('[1]面板-分位数'!$J$3:$J$498),('[1]面板-分位数'!$C$3:$C$498='面板-景气指数'!$A116)*'[1]面板-分位数'!CG$3:CG$498)/SUMIF('[1]面板-分位数'!$C$3:$C$498,'面板-景气指数'!$A116,'[1]面板-分位数'!$J$3:$J$498)</f>
        <v>0.8610000000000001</v>
      </c>
      <c r="CC116" s="48">
        <f t="array" ref="CC116">SUMPRODUCT(('[1]面板-分位数'!$C$3:$C$498='面板-景气指数'!$A116)*('[1]面板-分位数'!$J$3:$J$498),('[1]面板-分位数'!$C$3:$C$498='面板-景气指数'!$A116)*'[1]面板-分位数'!CH$3:CH$498)/SUMIF('[1]面板-分位数'!$C$3:$C$498,'面板-景气指数'!$A116,'[1]面板-分位数'!$J$3:$J$498)</f>
        <v>0.89300000000000002</v>
      </c>
      <c r="CD116" s="48">
        <f t="array" ref="CD116">SUMPRODUCT(('[1]面板-分位数'!$C$3:$C$498='面板-景气指数'!$A116)*('[1]面板-分位数'!$J$3:$J$498),('[1]面板-分位数'!$C$3:$C$498='面板-景气指数'!$A116)*'[1]面板-分位数'!CI$3:CI$498)/SUMIF('[1]面板-分位数'!$C$3:$C$498,'面板-景气指数'!$A116,'[1]面板-分位数'!$J$3:$J$498)</f>
        <v>0.91400000000000003</v>
      </c>
      <c r="CE116" s="48">
        <f t="array" ref="CE116">SUMPRODUCT(('[1]面板-分位数'!$C$3:$C$498='面板-景气指数'!$A116)*('[1]面板-分位数'!$J$3:$J$498),('[1]面板-分位数'!$C$3:$C$498='面板-景气指数'!$A116)*'[1]面板-分位数'!CJ$3:CJ$498)/SUMIF('[1]面板-分位数'!$C$3:$C$498,'面板-景气指数'!$A116,'[1]面板-分位数'!$J$3:$J$498)</f>
        <v>0.93600000000000017</v>
      </c>
      <c r="CF116" s="48">
        <f t="array" ref="CF116">SUMPRODUCT(('[1]面板-分位数'!$C$3:$C$498='面板-景气指数'!$A116)*('[1]面板-分位数'!$J$3:$J$498),('[1]面板-分位数'!$C$3:$C$498='面板-景气指数'!$A116)*'[1]面板-分位数'!CK$3:CK$498)/SUMIF('[1]面板-分位数'!$C$3:$C$498,'面板-景气指数'!$A116,'[1]面板-分位数'!$J$3:$J$498)</f>
        <v>0.872</v>
      </c>
      <c r="CG116" s="48">
        <f t="array" ref="CG116">SUMPRODUCT(('[1]面板-分位数'!$C$3:$C$498='面板-景气指数'!$A116)*('[1]面板-分位数'!$J$3:$J$498),('[1]面板-分位数'!$C$3:$C$498='面板-景气指数'!$A116)*'[1]面板-分位数'!CL$3:CL$498)/SUMIF('[1]面板-分位数'!$C$3:$C$498,'面板-景气指数'!$A116,'[1]面板-分位数'!$J$3:$J$498)</f>
        <v>0.84</v>
      </c>
      <c r="CH116" s="48">
        <f t="array" ref="CH116">SUMPRODUCT(('[1]面板-分位数'!$C$3:$C$498='面板-景气指数'!$A116)*('[1]面板-分位数'!$J$3:$J$498),('[1]面板-分位数'!$C$3:$C$498='面板-景气指数'!$A116)*'[1]面板-分位数'!CM$3:CM$498)/SUMIF('[1]面板-分位数'!$C$3:$C$498,'面板-景气指数'!$A116,'[1]面板-分位数'!$J$3:$J$498)</f>
        <v>0.79700000000000004</v>
      </c>
      <c r="CI116" s="48">
        <f t="array" ref="CI116">SUMPRODUCT(('[1]面板-分位数'!$C$3:$C$498='面板-景气指数'!$A116)*('[1]面板-分位数'!$J$3:$J$498),('[1]面板-分位数'!$C$3:$C$498='面板-景气指数'!$A116)*'[1]面板-分位数'!CN$3:CN$498)/SUMIF('[1]面板-分位数'!$C$3:$C$498,'面板-景气指数'!$A116,'[1]面板-分位数'!$J$3:$J$498)</f>
        <v>0.82899999999999996</v>
      </c>
      <c r="CJ116" s="48">
        <f t="array" ref="CJ116">SUMPRODUCT(('[1]面板-分位数'!$C$3:$C$498='面板-景气指数'!$A116)*('[1]面板-分位数'!$J$3:$J$498),('[1]面板-分位数'!$C$3:$C$498='面板-景气指数'!$A116)*'[1]面板-分位数'!CO$3:CO$498)/SUMIF('[1]面板-分位数'!$C$3:$C$498,'面板-景气指数'!$A116,'[1]面板-分位数'!$J$3:$J$498)</f>
        <v>0.81899999999999995</v>
      </c>
      <c r="CK116" s="48">
        <f t="array" ref="CK116">SUMPRODUCT(('[1]面板-分位数'!$C$3:$C$498='面板-景气指数'!$A116)*('[1]面板-分位数'!$J$3:$J$498),('[1]面板-分位数'!$C$3:$C$498='面板-景气指数'!$A116)*'[1]面板-分位数'!CP$3:CP$498)/SUMIF('[1]面板-分位数'!$C$3:$C$498,'面板-景气指数'!$A116,'[1]面板-分位数'!$J$3:$J$498)</f>
        <v>0.77600000000000002</v>
      </c>
      <c r="CL116" s="48">
        <f t="array" ref="CL116">SUMPRODUCT(('[1]面板-分位数'!$C$3:$C$498='面板-景气指数'!$A116)*('[1]面板-分位数'!$J$3:$J$498),('[1]面板-分位数'!$C$3:$C$498='面板-景气指数'!$A116)*'[1]面板-分位数'!CQ$3:CQ$498)/SUMIF('[1]面板-分位数'!$C$3:$C$498,'面板-景气指数'!$A116,'[1]面板-分位数'!$J$3:$J$498)</f>
        <v>0.74399999999999999</v>
      </c>
      <c r="CM116" s="48">
        <f t="array" ref="CM116">SUMPRODUCT(('[1]面板-分位数'!$C$3:$C$498='面板-景气指数'!$A116)*('[1]面板-分位数'!$J$3:$J$498),('[1]面板-分位数'!$C$3:$C$498='面板-景气指数'!$A116)*'[1]面板-分位数'!CR$3:CR$498)/SUMIF('[1]面板-分位数'!$C$3:$C$498,'面板-景气指数'!$A116,'[1]面板-分位数'!$J$3:$J$498)</f>
        <v>0.73399999999999999</v>
      </c>
      <c r="CN116" s="48">
        <f t="array" ref="CN116">SUMPRODUCT(('[1]面板-分位数'!$C$3:$C$498='面板-景气指数'!$A116)*('[1]面板-分位数'!$J$3:$J$498),('[1]面板-分位数'!$C$3:$C$498='面板-景气指数'!$A116)*'[1]面板-分位数'!CS$3:CS$498)/SUMIF('[1]面板-分位数'!$C$3:$C$498,'面板-景气指数'!$A116,'[1]面板-分位数'!$J$3:$J$498)</f>
        <v>0.75500000000000012</v>
      </c>
      <c r="CO116" s="48">
        <f t="array" ref="CO116">SUMPRODUCT(('[1]面板-分位数'!$C$3:$C$498='面板-景气指数'!$A116)*('[1]面板-分位数'!$J$3:$J$498),('[1]面板-分位数'!$C$3:$C$498='面板-景气指数'!$A116)*'[1]面板-分位数'!CT$3:CT$498)/SUMIF('[1]面板-分位数'!$C$3:$C$498,'面板-景气指数'!$A116,'[1]面板-分位数'!$J$3:$J$498)</f>
        <v>0.78700000000000003</v>
      </c>
      <c r="CP116" s="48">
        <f t="array" ref="CP116">SUMPRODUCT(('[1]面板-分位数'!$C$3:$C$498='面板-景气指数'!$A116)*('[1]面板-分位数'!$J$3:$J$498),('[1]面板-分位数'!$C$3:$C$498='面板-景气指数'!$A116)*'[1]面板-分位数'!CU$3:CU$498)/SUMIF('[1]面板-分位数'!$C$3:$C$498,'面板-景气指数'!$A116,'[1]面板-分位数'!$J$3:$J$498)</f>
        <v>0.88200000000000001</v>
      </c>
      <c r="CQ116" s="48">
        <f t="array" ref="CQ116">SUMPRODUCT(('[1]面板-分位数'!$C$3:$C$498='面板-景气指数'!$A116)*('[1]面板-分位数'!$J$3:$J$498),('[1]面板-分位数'!$C$3:$C$498='面板-景气指数'!$A116)*'[1]面板-分位数'!CV$3:CV$498)/SUMIF('[1]面板-分位数'!$C$3:$C$498,'面板-景气指数'!$A116,'[1]面板-分位数'!$J$3:$J$498)</f>
        <v>0.94599999999999995</v>
      </c>
      <c r="CR116" s="48">
        <f t="array" ref="CR116">SUMPRODUCT(('[1]面板-分位数'!$C$3:$C$498='面板-景气指数'!$A116)*('[1]面板-分位数'!$J$3:$J$498),('[1]面板-分位数'!$C$3:$C$498='面板-景气指数'!$A116)*'[1]面板-分位数'!CW$3:CW$498)/SUMIF('[1]面板-分位数'!$C$3:$C$498,'面板-景气指数'!$A116,'[1]面板-分位数'!$J$3:$J$498)</f>
        <v>0.95700000000000007</v>
      </c>
      <c r="CS116" s="48">
        <f t="array" ref="CS116">SUMPRODUCT(('[1]面板-分位数'!$C$3:$C$498='面板-景气指数'!$A116)*('[1]面板-分位数'!$J$3:$J$498),('[1]面板-分位数'!$C$3:$C$498='面板-景气指数'!$A116)*'[1]面板-分位数'!CX$3:CX$498)/SUMIF('[1]面板-分位数'!$C$3:$C$498,'面板-景气指数'!$A116,'[1]面板-分位数'!$J$3:$J$498)</f>
        <v>0.96799999999999997</v>
      </c>
      <c r="CT116" s="48">
        <f t="array" ref="CT116">SUMPRODUCT(('[1]面板-分位数'!$C$3:$C$498='面板-景气指数'!$A116)*('[1]面板-分位数'!$J$3:$J$498),('[1]面板-分位数'!$C$3:$C$498='面板-景气指数'!$A116)*'[1]面板-分位数'!CY$3:CY$498)/SUMIF('[1]面板-分位数'!$C$3:$C$498,'面板-景气指数'!$A116,'[1]面板-分位数'!$J$3:$J$498)</f>
        <v>0.97799999999999998</v>
      </c>
      <c r="CU116" s="48">
        <f t="array" ref="CU116">SUMPRODUCT(('[1]面板-分位数'!$C$3:$C$498='面板-景气指数'!$A116)*('[1]面板-分位数'!$J$3:$J$498),('[1]面板-分位数'!$C$3:$C$498='面板-景气指数'!$A116)*'[1]面板-分位数'!CZ$3:CZ$498)/SUMIF('[1]面板-分位数'!$C$3:$C$498,'面板-景气指数'!$A116,'[1]面板-分位数'!$J$3:$J$498)</f>
        <v>0.98899999999999999</v>
      </c>
      <c r="CV116" s="48">
        <f t="array" ref="CV116">SUMPRODUCT(('[1]面板-分位数'!$C$3:$C$498='面板-景气指数'!$A116)*('[1]面板-分位数'!$J$3:$J$498),('[1]面板-分位数'!$C$3:$C$498='面板-景气指数'!$A116)*'[1]面板-分位数'!DA$3:DA$498)/SUMIF('[1]面板-分位数'!$C$3:$C$498,'面板-景气指数'!$A116,'[1]面板-分位数'!$J$3:$J$498)</f>
        <v>1</v>
      </c>
    </row>
    <row r="117" spans="1:100" x14ac:dyDescent="0.2">
      <c r="A117" s="46" t="s">
        <v>128</v>
      </c>
      <c r="B117" s="47">
        <f t="shared" si="25"/>
        <v>30.93605874062645</v>
      </c>
      <c r="C117" s="47">
        <f t="shared" si="27"/>
        <v>0.71321808424595345</v>
      </c>
      <c r="D117" s="49">
        <f t="shared" si="26"/>
        <v>23.214746809750977</v>
      </c>
      <c r="E117" s="47"/>
      <c r="F117" s="48">
        <f t="array" ref="F117">SUMPRODUCT(('[1]面板-分位数'!$C$3:$C$498='面板-景气指数'!$A117)*('[1]面板-分位数'!$J$3:$J$498),('[1]面板-分位数'!$C$3:$C$498='面板-景气指数'!$A117)*'[1]面板-分位数'!K$3:K$498)/SUMIF('[1]面板-分位数'!$C$3:$C$498,'面板-景气指数'!$A117,'[1]面板-分位数'!$J$3:$J$498)</f>
        <v>0.4170582144259033</v>
      </c>
      <c r="G117" s="48">
        <f t="array" ref="G117">SUMPRODUCT(('[1]面板-分位数'!$C$3:$C$498='面板-景气指数'!$A117)*('[1]面板-分位数'!$J$3:$J$498),('[1]面板-分位数'!$C$3:$C$498='面板-景气指数'!$A117)*'[1]面板-分位数'!L$3:L$498)/SUMIF('[1]面板-分位数'!$C$3:$C$498,'面板-景气指数'!$A117,'[1]面板-分位数'!$J$3:$J$498)</f>
        <v>0.44105875685232082</v>
      </c>
      <c r="H117" s="48">
        <f t="array" ref="H117">SUMPRODUCT(('[1]面板-分位数'!$C$3:$C$498='面板-景气指数'!$A117)*('[1]面板-分位数'!$J$3:$J$498),('[1]面板-分位数'!$C$3:$C$498='面板-景气指数'!$A117)*'[1]面板-分位数'!M$3:M$498)/SUMIF('[1]面板-分位数'!$C$3:$C$498,'面板-景气指数'!$A117,'[1]面板-分位数'!$J$3:$J$498)</f>
        <v>0.44843188674269496</v>
      </c>
      <c r="I117" s="48">
        <f t="array" ref="I117">SUMPRODUCT(('[1]面板-分位数'!$C$3:$C$498='面板-景气指数'!$A117)*('[1]面板-分位数'!$J$3:$J$498),('[1]面板-分位数'!$C$3:$C$498='面板-景气指数'!$A117)*'[1]面板-分位数'!N$3:N$498)/SUMIF('[1]面板-分位数'!$C$3:$C$498,'面板-景气指数'!$A117,'[1]面板-分位数'!$J$3:$J$498)</f>
        <v>0.43874463250149542</v>
      </c>
      <c r="J117" s="48">
        <f t="array" ref="J117">SUMPRODUCT(('[1]面板-分位数'!$C$3:$C$498='面板-景气指数'!$A117)*('[1]面板-分位数'!$J$3:$J$498),('[1]面板-分位数'!$C$3:$C$498='面板-景气指数'!$A117)*'[1]面板-分位数'!O$3:O$498)/SUMIF('[1]面板-分位数'!$C$3:$C$498,'面板-景气指数'!$A117,'[1]面板-分位数'!$J$3:$J$498)</f>
        <v>0.43392657600986129</v>
      </c>
      <c r="K117" s="48">
        <f t="array" ref="K117">SUMPRODUCT(('[1]面板-分位数'!$C$3:$C$498='面板-景气指数'!$A117)*('[1]面板-分位数'!$J$3:$J$498),('[1]面板-分位数'!$C$3:$C$498='面板-景气指数'!$A117)*'[1]面板-分位数'!P$3:P$498)/SUMIF('[1]面板-分位数'!$C$3:$C$498,'面板-景气指数'!$A117,'[1]面板-分位数'!$J$3:$J$498)</f>
        <v>0.48277202233127048</v>
      </c>
      <c r="L117" s="48">
        <f t="array" ref="L117">SUMPRODUCT(('[1]面板-分位数'!$C$3:$C$498='面板-景气指数'!$A117)*('[1]面板-分位数'!$J$3:$J$498),('[1]面板-分位数'!$C$3:$C$498='面板-景气指数'!$A117)*'[1]面板-分位数'!Q$3:Q$498)/SUMIF('[1]面板-分位数'!$C$3:$C$498,'面板-景气指数'!$A117,'[1]面板-分位数'!$J$3:$J$498)</f>
        <v>0.4666554799481219</v>
      </c>
      <c r="M117" s="48">
        <f t="array" ref="M117">SUMPRODUCT(('[1]面板-分位数'!$C$3:$C$498='面板-景气指数'!$A117)*('[1]面板-分位数'!$J$3:$J$498),('[1]面板-分位数'!$C$3:$C$498='面板-景气指数'!$A117)*'[1]面板-分位数'!R$3:R$498)/SUMIF('[1]面板-分位数'!$C$3:$C$498,'面板-景气指数'!$A117,'[1]面板-分位数'!$J$3:$J$498)</f>
        <v>0.42476198834398293</v>
      </c>
      <c r="N117" s="48">
        <f t="array" ref="N117">SUMPRODUCT(('[1]面板-分位数'!$C$3:$C$498='面板-景气指数'!$A117)*('[1]面板-分位数'!$J$3:$J$498),('[1]面板-分位数'!$C$3:$C$498='面板-景气指数'!$A117)*'[1]面板-分位数'!S$3:S$498)/SUMIF('[1]面板-分位数'!$C$3:$C$498,'面板-景气指数'!$A117,'[1]面板-分位数'!$J$3:$J$498)</f>
        <v>0.30673071142536107</v>
      </c>
      <c r="O117" s="48">
        <f t="array" ref="O117">SUMPRODUCT(('[1]面板-分位数'!$C$3:$C$498='面板-景气指数'!$A117)*('[1]面板-分位数'!$J$3:$J$498),('[1]面板-分位数'!$C$3:$C$498='面板-景气指数'!$A117)*'[1]面板-分位数'!T$3:T$498)/SUMIF('[1]面板-分位数'!$C$3:$C$498,'面板-景气指数'!$A117,'[1]面板-分位数'!$J$3:$J$498)</f>
        <v>0.25798169446056324</v>
      </c>
      <c r="P117" s="48">
        <f t="array" ref="P117">SUMPRODUCT(('[1]面板-分位数'!$C$3:$C$498='面板-景气指数'!$A117)*('[1]面板-分位数'!$J$3:$J$498),('[1]面板-分位数'!$C$3:$C$498='面板-景气指数'!$A117)*'[1]面板-分位数'!U$3:U$498)/SUMIF('[1]面板-分位数'!$C$3:$C$498,'面板-景气指数'!$A117,'[1]面板-分位数'!$J$3:$J$498)</f>
        <v>0.17654842912584345</v>
      </c>
      <c r="Q117" s="48">
        <f t="array" ref="Q117">SUMPRODUCT(('[1]面板-分位数'!$C$3:$C$498='面板-景气指数'!$A117)*('[1]面板-分位数'!$J$3:$J$498),('[1]面板-分位数'!$C$3:$C$498='面板-景气指数'!$A117)*'[1]面板-分位数'!V$3:V$498)/SUMIF('[1]面板-分位数'!$C$3:$C$498,'面板-景气指数'!$A117,'[1]面板-分位数'!$J$3:$J$498)</f>
        <v>0.11933486990770402</v>
      </c>
      <c r="R117" s="48">
        <f t="array" ref="R117">SUMPRODUCT(('[1]面板-分位数'!$C$3:$C$498='面板-景气指数'!$A117)*('[1]面板-分位数'!$J$3:$J$498),('[1]面板-分位数'!$C$3:$C$498='面板-景气指数'!$A117)*'[1]面板-分位数'!W$3:W$498)/SUMIF('[1]面板-分位数'!$C$3:$C$498,'面板-景气指数'!$A117,'[1]面板-分位数'!$J$3:$J$498)</f>
        <v>0.10595249714368771</v>
      </c>
      <c r="S117" s="48">
        <f t="array" ref="S117">SUMPRODUCT(('[1]面板-分位数'!$C$3:$C$498='面板-景气指数'!$A117)*('[1]面板-分位数'!$J$3:$J$498),('[1]面板-分位数'!$C$3:$C$498='面板-景气指数'!$A117)*'[1]面板-分位数'!X$3:X$498)/SUMIF('[1]面板-分位数'!$C$3:$C$498,'面板-景气指数'!$A117,'[1]面板-分位数'!$J$3:$J$498)</f>
        <v>0.13169816944605631</v>
      </c>
      <c r="T117" s="48">
        <f t="array" ref="T117">SUMPRODUCT(('[1]面板-分位数'!$C$3:$C$498='面板-景气指数'!$A117)*('[1]面板-分位数'!$J$3:$J$498),('[1]面板-分位数'!$C$3:$C$498='面板-景气指数'!$A117)*'[1]面板-分位数'!Y$3:Y$498)/SUMIF('[1]面板-分位数'!$C$3:$C$498,'面板-景气指数'!$A117,'[1]面板-分位数'!$J$3:$J$498)</f>
        <v>0.11004445193307283</v>
      </c>
      <c r="U117" s="48">
        <f t="array" ref="U117">SUMPRODUCT(('[1]面板-分位数'!$C$3:$C$498='面板-景气指数'!$A117)*('[1]面板-分位数'!$J$3:$J$498),('[1]面板-分位数'!$C$3:$C$498='面板-景气指数'!$A117)*'[1]面板-分位数'!Z$3:Z$498)/SUMIF('[1]面板-分位数'!$C$3:$C$498,'面板-景气指数'!$A117,'[1]面板-分位数'!$J$3:$J$498)</f>
        <v>9.0026847403357535E-2</v>
      </c>
      <c r="V117" s="48">
        <f t="array" ref="V117">SUMPRODUCT(('[1]面板-分位数'!$C$3:$C$498='面板-景气指数'!$A117)*('[1]面板-分位数'!$J$3:$J$498),('[1]面板-分位数'!$C$3:$C$498='面板-景气指数'!$A117)*'[1]面板-分位数'!AA$3:AA$498)/SUMIF('[1]面板-分位数'!$C$3:$C$498,'面板-景气指数'!$A117,'[1]面板-分位数'!$J$3:$J$498)</f>
        <v>7.187229372476675E-2</v>
      </c>
      <c r="W117" s="48">
        <f t="array" ref="W117">SUMPRODUCT(('[1]面板-分位数'!$C$3:$C$498='面板-景气指数'!$A117)*('[1]面板-分位数'!$J$3:$J$498),('[1]面板-分位数'!$C$3:$C$498='面板-景气指数'!$A117)*'[1]面板-分位数'!AB$3:AB$498)/SUMIF('[1]面板-分位数'!$C$3:$C$498,'面板-景气指数'!$A117,'[1]面板-分位数'!$J$3:$J$498)</f>
        <v>7.1103163733431729E-2</v>
      </c>
      <c r="X117" s="48">
        <f t="array" ref="X117">SUMPRODUCT(('[1]面板-分位数'!$C$3:$C$498='面板-景气指数'!$A117)*('[1]面板-分位数'!$J$3:$J$498),('[1]面板-分位数'!$C$3:$C$498='面板-景气指数'!$A117)*'[1]面板-分位数'!AC$3:AC$498)/SUMIF('[1]面板-分位数'!$C$3:$C$498,'面板-景气指数'!$A117,'[1]面板-分位数'!$J$3:$J$498)</f>
        <v>4.9584971725336963E-2</v>
      </c>
      <c r="Y117" s="48">
        <f t="array" ref="Y117">SUMPRODUCT(('[1]面板-分位数'!$C$3:$C$498='面板-景气指数'!$A117)*('[1]面板-分位数'!$J$3:$J$498),('[1]面板-分位数'!$C$3:$C$498='面板-景气指数'!$A117)*'[1]面板-分位数'!AD$3:AD$498)/SUMIF('[1]面板-分位数'!$C$3:$C$498,'面板-景气指数'!$A117,'[1]面板-分位数'!$J$3:$J$498)</f>
        <v>8.1998327668785398E-2</v>
      </c>
      <c r="Z117" s="48">
        <f t="array" ref="Z117">SUMPRODUCT(('[1]面板-分位数'!$C$3:$C$498='面板-景气指数'!$A117)*('[1]面板-分位数'!$J$3:$J$498),('[1]面板-分位数'!$C$3:$C$498='面板-景气指数'!$A117)*'[1]面板-分位数'!AE$3:AE$498)/SUMIF('[1]面板-分位数'!$C$3:$C$498,'面板-景气指数'!$A117,'[1]面板-分位数'!$J$3:$J$498)</f>
        <v>0.17812244059436161</v>
      </c>
      <c r="AA117" s="48">
        <f t="array" ref="AA117">SUMPRODUCT(('[1]面板-分位数'!$C$3:$C$498='面板-景气指数'!$A117)*('[1]面板-分位数'!$J$3:$J$498),('[1]面板-分位数'!$C$3:$C$498='面板-景气指数'!$A117)*'[1]面板-分位数'!AF$3:AF$498)/SUMIF('[1]面板-分位数'!$C$3:$C$498,'面板-景气指数'!$A117,'[1]面板-分位数'!$J$3:$J$498)</f>
        <v>0.26288935582806455</v>
      </c>
      <c r="AB117" s="48">
        <f t="array" ref="AB117">SUMPRODUCT(('[1]面板-分位数'!$C$3:$C$498='面板-景气指数'!$A117)*('[1]面板-分位数'!$J$3:$J$498),('[1]面板-分位数'!$C$3:$C$498='面板-景气指数'!$A117)*'[1]面板-分位数'!AG$3:AG$498)/SUMIF('[1]面板-分位数'!$C$3:$C$498,'面板-景气指数'!$A117,'[1]面板-分位数'!$J$3:$J$498)</f>
        <v>0.37920544624929425</v>
      </c>
      <c r="AC117" s="48">
        <f t="array" ref="AC117">SUMPRODUCT(('[1]面板-分位数'!$C$3:$C$498='面板-景气指数'!$A117)*('[1]面板-分位数'!$J$3:$J$498),('[1]面板-分位数'!$C$3:$C$498='面板-景气指数'!$A117)*'[1]面板-分位数'!AH$3:AH$498)/SUMIF('[1]面板-分位数'!$C$3:$C$498,'面板-景气指数'!$A117,'[1]面板-分位数'!$J$3:$J$498)</f>
        <v>0.40749218077034455</v>
      </c>
      <c r="AD117" s="48">
        <f t="array" ref="AD117">SUMPRODUCT(('[1]面板-分位数'!$C$3:$C$498='面板-景气指数'!$A117)*('[1]面板-分位数'!$J$3:$J$498),('[1]面板-分位数'!$C$3:$C$498='面板-景气指数'!$A117)*'[1]面板-分位数'!AI$3:AI$498)/SUMIF('[1]面板-分位数'!$C$3:$C$498,'面板-景气指数'!$A117,'[1]面板-分位数'!$J$3:$J$498)</f>
        <v>0.44521326547894968</v>
      </c>
      <c r="AE117" s="48">
        <f t="array" ref="AE117">SUMPRODUCT(('[1]面板-分位数'!$C$3:$C$498='面板-景气指数'!$A117)*('[1]面板-分位数'!$J$3:$J$498),('[1]面板-分位数'!$C$3:$C$498='面板-景气指数'!$A117)*'[1]面板-分位数'!AJ$3:AJ$498)/SUMIF('[1]面板-分位数'!$C$3:$C$498,'面板-景气指数'!$A117,'[1]面板-分位数'!$J$3:$J$498)</f>
        <v>0.50931751406521653</v>
      </c>
      <c r="AF117" s="48">
        <f t="array" ref="AF117">SUMPRODUCT(('[1]面板-分位数'!$C$3:$C$498='面板-景气指数'!$A117)*('[1]面板-分位数'!$J$3:$J$498),('[1]面板-分位数'!$C$3:$C$498='面板-景气指数'!$A117)*'[1]面板-分位数'!AK$3:AK$498)/SUMIF('[1]面板-分位数'!$C$3:$C$498,'面板-景气指数'!$A117,'[1]面板-分位数'!$J$3:$J$498)</f>
        <v>0.48757380783325233</v>
      </c>
      <c r="AG117" s="48">
        <f t="array" ref="AG117">SUMPRODUCT(('[1]面板-分位数'!$C$3:$C$498='面板-景气指数'!$A117)*('[1]面板-分位数'!$J$3:$J$498),('[1]面板-分位数'!$C$3:$C$498='面板-景气指数'!$A117)*'[1]面板-分位数'!AL$3:AL$498)/SUMIF('[1]面板-分位数'!$C$3:$C$498,'面板-景气指数'!$A117,'[1]面板-分位数'!$J$3:$J$498)</f>
        <v>0.48268198856032785</v>
      </c>
      <c r="AH117" s="48">
        <f t="array" ref="AH117">SUMPRODUCT(('[1]面板-分位数'!$C$3:$C$498='面板-景气指数'!$A117)*('[1]面板-分位数'!$J$3:$J$498),('[1]面板-分位数'!$C$3:$C$498='面板-景气指数'!$A117)*'[1]面板-分位数'!AM$3:AM$498)/SUMIF('[1]面板-分位数'!$C$3:$C$498,'面板-景气指数'!$A117,'[1]面板-分位数'!$J$3:$J$498)</f>
        <v>0.55212135574152665</v>
      </c>
      <c r="AI117" s="48">
        <f t="array" ref="AI117">SUMPRODUCT(('[1]面板-分位数'!$C$3:$C$498='面板-景气指数'!$A117)*('[1]面板-分位数'!$J$3:$J$498),('[1]面板-分位数'!$C$3:$C$498='面板-景气指数'!$A117)*'[1]面板-分位数'!AN$3:AN$498)/SUMIF('[1]面板-分位数'!$C$3:$C$498,'面板-景气指数'!$A117,'[1]面板-分位数'!$J$3:$J$498)</f>
        <v>0.60532370601561925</v>
      </c>
      <c r="AJ117" s="48">
        <f t="array" ref="AJ117">SUMPRODUCT(('[1]面板-分位数'!$C$3:$C$498='面板-景气指数'!$A117)*('[1]面板-分位数'!$J$3:$J$498),('[1]面板-分位数'!$C$3:$C$498='面板-景气指数'!$A117)*'[1]面板-分位数'!AO$3:AO$498)/SUMIF('[1]面板-分位数'!$C$3:$C$498,'面板-景气指数'!$A117,'[1]面板-分位数'!$J$3:$J$498)</f>
        <v>0.69874964949513918</v>
      </c>
      <c r="AK117" s="48">
        <f t="array" ref="AK117">SUMPRODUCT(('[1]面板-分位数'!$C$3:$C$498='面板-景气指数'!$A117)*('[1]面板-分位数'!$J$3:$J$498),('[1]面板-分位数'!$C$3:$C$498='面板-景气指数'!$A117)*'[1]面板-分位数'!AP$3:AP$498)/SUMIF('[1]面板-分位数'!$C$3:$C$498,'面板-景气指数'!$A117,'[1]面板-分位数'!$J$3:$J$498)</f>
        <v>0.74403667775537929</v>
      </c>
      <c r="AL117" s="48">
        <f t="array" ref="AL117">SUMPRODUCT(('[1]面板-分位数'!$C$3:$C$498='面板-景气指数'!$A117)*('[1]面板-分位数'!$J$3:$J$498),('[1]面板-分位数'!$C$3:$C$498='面板-景气指数'!$A117)*'[1]面板-分位数'!AQ$3:AQ$498)/SUMIF('[1]面板-分位数'!$C$3:$C$498,'面板-景气指数'!$A117,'[1]面板-分位数'!$J$3:$J$498)</f>
        <v>0.80874714099831735</v>
      </c>
      <c r="AM117" s="48">
        <f t="array" ref="AM117">SUMPRODUCT(('[1]面板-分位数'!$C$3:$C$498='面板-景气指数'!$A117)*('[1]面板-分位数'!$J$3:$J$498),('[1]面板-分位数'!$C$3:$C$498='面板-景气指数'!$A117)*'[1]面板-分位数'!AR$3:AR$498)/SUMIF('[1]面板-分位数'!$C$3:$C$498,'面板-景气指数'!$A117,'[1]面板-分位数'!$J$3:$J$498)</f>
        <v>0.72088601116563533</v>
      </c>
      <c r="AN117" s="48">
        <f t="array" ref="AN117">SUMPRODUCT(('[1]面板-分位数'!$C$3:$C$498='面板-景气指数'!$A117)*('[1]面板-分位数'!$J$3:$J$498),('[1]面板-分位数'!$C$3:$C$498='面板-景气指数'!$A117)*'[1]面板-分位数'!AS$3:AS$498)/SUMIF('[1]面板-分位数'!$C$3:$C$498,'面板-景气指数'!$A117,'[1]面板-分位数'!$J$3:$J$498)</f>
        <v>0.57894442922680445</v>
      </c>
      <c r="AO117" s="48">
        <f t="array" ref="AO117">SUMPRODUCT(('[1]面板-分位数'!$C$3:$C$498='面板-景气指数'!$A117)*('[1]面板-分位数'!$J$3:$J$498),('[1]面板-分位数'!$C$3:$C$498='面板-景气指数'!$A117)*'[1]面板-分位数'!AT$3:AT$498)/SUMIF('[1]面板-分位数'!$C$3:$C$498,'面板-景气指数'!$A117,'[1]面板-分位数'!$J$3:$J$498)</f>
        <v>0.35228117510098889</v>
      </c>
      <c r="AP117" s="48">
        <f t="array" ref="AP117">SUMPRODUCT(('[1]面板-分位数'!$C$3:$C$498='面板-景气指数'!$A117)*('[1]面板-分位数'!$J$3:$J$498),('[1]面板-分位数'!$C$3:$C$498='面板-景气指数'!$A117)*'[1]面板-分位数'!AU$3:AU$498)/SUMIF('[1]面板-分位数'!$C$3:$C$498,'面板-景气指数'!$A117,'[1]面板-分位数'!$J$3:$J$498)</f>
        <v>0.31094831631565123</v>
      </c>
      <c r="AQ117" s="48">
        <f t="array" ref="AQ117">SUMPRODUCT(('[1]面板-分位数'!$C$3:$C$498='面板-景气指数'!$A117)*('[1]面板-分位数'!$J$3:$J$498),('[1]面板-分位数'!$C$3:$C$498='面板-景气指数'!$A117)*'[1]面板-分位数'!AV$3:AV$498)/SUMIF('[1]面板-分位数'!$C$3:$C$498,'面板-景气指数'!$A117,'[1]面板-分位数'!$J$3:$J$498)</f>
        <v>0.29007631633007419</v>
      </c>
      <c r="AR117" s="48">
        <f t="array" ref="AR117">SUMPRODUCT(('[1]面板-分位数'!$C$3:$C$498='面板-景气指数'!$A117)*('[1]面板-分位数'!$J$3:$J$498),('[1]面板-分位数'!$C$3:$C$498='面板-景气指数'!$A117)*'[1]面板-分位数'!AW$3:AW$498)/SUMIF('[1]面板-分位数'!$C$3:$C$498,'面板-景气指数'!$A117,'[1]面板-分位数'!$J$3:$J$498)</f>
        <v>0.40512022583672946</v>
      </c>
      <c r="AS117" s="48">
        <f t="array" ref="AS117">SUMPRODUCT(('[1]面板-分位数'!$C$3:$C$498='面板-景气指数'!$A117)*('[1]面板-分位数'!$J$3:$J$498),('[1]面板-分位数'!$C$3:$C$498='面板-景气指数'!$A117)*'[1]面板-分位数'!AX$3:AX$498)/SUMIF('[1]面板-分位数'!$C$3:$C$498,'面板-景气指数'!$A117,'[1]面板-分位数'!$J$3:$J$498)</f>
        <v>0.41210960437106231</v>
      </c>
      <c r="AT117" s="48">
        <f t="array" ref="AT117">SUMPRODUCT(('[1]面板-分位数'!$C$3:$C$498='面板-景气指数'!$A117)*('[1]面板-分位数'!$J$3:$J$498),('[1]面板-分位数'!$C$3:$C$498='面板-景气指数'!$A117)*'[1]面板-分位数'!AY$3:AY$498)/SUMIF('[1]面板-分位数'!$C$3:$C$498,'面板-景气指数'!$A117,'[1]面板-分位数'!$J$3:$J$498)</f>
        <v>0.39222531058860372</v>
      </c>
      <c r="AU117" s="48">
        <f t="array" ref="AU117">SUMPRODUCT(('[1]面板-分位数'!$C$3:$C$498='面板-景气指数'!$A117)*('[1]面板-分位数'!$J$3:$J$498),('[1]面板-分位数'!$C$3:$C$498='面板-景气指数'!$A117)*'[1]面板-分位数'!AZ$3:AZ$498)/SUMIF('[1]面板-分位数'!$C$3:$C$498,'面板-景气指数'!$A117,'[1]面板-分位数'!$J$3:$J$498)</f>
        <v>0.29723534457589129</v>
      </c>
      <c r="AV117" s="48">
        <f t="array" ref="AV117">SUMPRODUCT(('[1]面板-分位数'!$C$3:$C$498='面板-景气指数'!$A117)*('[1]面板-分位数'!$J$3:$J$498),('[1]面板-分位数'!$C$3:$C$498='面板-景气指数'!$A117)*'[1]面板-分位数'!BA$3:BA$498)/SUMIF('[1]面板-分位数'!$C$3:$C$498,'面板-景气指数'!$A117,'[1]面板-分位数'!$J$3:$J$498)</f>
        <v>0.21634824855742088</v>
      </c>
      <c r="AW117" s="48">
        <f t="array" ref="AW117">SUMPRODUCT(('[1]面板-分位数'!$C$3:$C$498='面板-景气指数'!$A117)*('[1]面板-分位数'!$J$3:$J$498),('[1]面板-分位数'!$C$3:$C$498='面板-景气指数'!$A117)*'[1]面板-分位数'!BB$3:BB$498)/SUMIF('[1]面板-分位数'!$C$3:$C$498,'面板-景气指数'!$A117,'[1]面板-分位数'!$J$3:$J$498)</f>
        <v>0.14611545753031344</v>
      </c>
      <c r="AX117" s="48">
        <f t="array" ref="AX117">SUMPRODUCT(('[1]面板-分位数'!$C$3:$C$498='面板-景气指数'!$A117)*('[1]面板-分位数'!$J$3:$J$498),('[1]面板-分位数'!$C$3:$C$498='面板-景气指数'!$A117)*'[1]面板-分位数'!BC$3:BC$498)/SUMIF('[1]面板-分位数'!$C$3:$C$498,'面板-景气指数'!$A117,'[1]面板-分位数'!$J$3:$J$498)</f>
        <v>7.7804926529145071E-2</v>
      </c>
      <c r="AY117" s="48">
        <f t="array" ref="AY117">SUMPRODUCT(('[1]面板-分位数'!$C$3:$C$498='面板-景气指数'!$A117)*('[1]面板-分位数'!$J$3:$J$498),('[1]面板-分位数'!$C$3:$C$498='面板-景气指数'!$A117)*'[1]面板-分位数'!BD$3:BD$498)/SUMIF('[1]面板-分位数'!$C$3:$C$498,'面板-景气指数'!$A117,'[1]面板-分位数'!$J$3:$J$498)</f>
        <v>0.16121075698212781</v>
      </c>
      <c r="AZ117" s="48">
        <f t="array" ref="AZ117">SUMPRODUCT(('[1]面板-分位数'!$C$3:$C$498='面板-景气指数'!$A117)*('[1]面板-分位数'!$J$3:$J$498),('[1]面板-分位数'!$C$3:$C$498='面板-景气指数'!$A117)*'[1]面板-分位数'!BE$3:BE$498)/SUMIF('[1]面板-分位数'!$C$3:$C$498,'面板-景气指数'!$A117,'[1]面板-分位数'!$J$3:$J$498)</f>
        <v>0.28706264394116759</v>
      </c>
      <c r="BA117" s="48">
        <f t="array" ref="BA117">SUMPRODUCT(('[1]面板-分位数'!$C$3:$C$498='面板-景气指数'!$A117)*('[1]面板-分位数'!$J$3:$J$498),('[1]面板-分位数'!$C$3:$C$498='面板-景气指数'!$A117)*'[1]面板-分位数'!BF$3:BF$498)/SUMIF('[1]面板-分位数'!$C$3:$C$498,'面板-景气指数'!$A117,'[1]面板-分位数'!$J$3:$J$498)</f>
        <v>0.55269398861801977</v>
      </c>
      <c r="BB117" s="48">
        <f t="array" ref="BB117">SUMPRODUCT(('[1]面板-分位数'!$C$3:$C$498='面板-景气指数'!$A117)*('[1]面板-分位数'!$J$3:$J$498),('[1]面板-分位数'!$C$3:$C$498='面板-景气指数'!$A117)*'[1]面板-分位数'!BG$3:BG$498)/SUMIF('[1]面板-分位数'!$C$3:$C$498,'面板-景气指数'!$A117,'[1]面板-分位数'!$J$3:$J$498)</f>
        <v>0.50355787563475163</v>
      </c>
      <c r="BC117" s="48">
        <f t="array" ref="BC117">SUMPRODUCT(('[1]面板-分位数'!$C$3:$C$498='面板-景气指数'!$A117)*('[1]面板-分位数'!$J$3:$J$498),('[1]面板-分位数'!$C$3:$C$498='面板-景气指数'!$A117)*'[1]面板-分位数'!BH$3:BH$498)/SUMIF('[1]面板-分位数'!$C$3:$C$498,'面板-景气指数'!$A117,'[1]面板-分位数'!$J$3:$J$498)</f>
        <v>0.5111299660848273</v>
      </c>
      <c r="BD117" s="48">
        <f t="array" ref="BD117">SUMPRODUCT(('[1]面板-分位数'!$C$3:$C$498='面板-景气指数'!$A117)*('[1]面板-分位数'!$J$3:$J$498),('[1]面板-分位数'!$C$3:$C$498='面板-景气指数'!$A117)*'[1]面板-分位数'!BI$3:BI$498)/SUMIF('[1]面板-分位数'!$C$3:$C$498,'面板-景气指数'!$A117,'[1]面板-分位数'!$J$3:$J$498)</f>
        <v>0.48838119780725731</v>
      </c>
      <c r="BE117" s="48">
        <f t="array" ref="BE117">SUMPRODUCT(('[1]面板-分位数'!$C$3:$C$498='面板-景气指数'!$A117)*('[1]面板-分位数'!$J$3:$J$498),('[1]面板-分位数'!$C$3:$C$498='面板-景气指数'!$A117)*'[1]面板-分位数'!BJ$3:BJ$498)/SUMIF('[1]面板-分位数'!$C$3:$C$498,'面板-景气指数'!$A117,'[1]面板-分位数'!$J$3:$J$498)</f>
        <v>0.49364363847373399</v>
      </c>
      <c r="BF117" s="48">
        <f t="array" ref="BF117">SUMPRODUCT(('[1]面板-分位数'!$C$3:$C$498='面板-景气指数'!$A117)*('[1]面板-分位数'!$J$3:$J$498),('[1]面板-分位数'!$C$3:$C$498='面板-景气指数'!$A117)*'[1]面板-分位数'!BK$3:BK$498)/SUMIF('[1]面板-分位数'!$C$3:$C$498,'面板-景气指数'!$A117,'[1]面板-分位数'!$J$3:$J$498)</f>
        <v>0.5071799774379615</v>
      </c>
      <c r="BG117" s="48">
        <f t="array" ref="BG117">SUMPRODUCT(('[1]面板-分位数'!$C$3:$C$498='面板-景气指数'!$A117)*('[1]面板-分位数'!$J$3:$J$498),('[1]面板-分位数'!$C$3:$C$498='面板-景气指数'!$A117)*'[1]面板-分位数'!BL$3:BL$498)/SUMIF('[1]面板-分位数'!$C$3:$C$498,'面板-景气指数'!$A117,'[1]面板-分位数'!$J$3:$J$498)</f>
        <v>0.50607627127811228</v>
      </c>
      <c r="BH117" s="48">
        <f t="array" ref="BH117">SUMPRODUCT(('[1]面板-分位数'!$C$3:$C$498='面板-景气指数'!$A117)*('[1]面板-分位数'!$J$3:$J$498),('[1]面板-分位数'!$C$3:$C$498='面板-景气指数'!$A117)*'[1]面板-分位数'!BM$3:BM$498)/SUMIF('[1]面板-分位数'!$C$3:$C$498,'面板-景气指数'!$A117,'[1]面板-分位数'!$J$3:$J$498)</f>
        <v>0.51091080239466469</v>
      </c>
      <c r="BI117" s="48">
        <f t="array" ref="BI117">SUMPRODUCT(('[1]面板-分位数'!$C$3:$C$498='面板-景气指数'!$A117)*('[1]面板-分位数'!$J$3:$J$498),('[1]面板-分位数'!$C$3:$C$498='面板-景气指数'!$A117)*'[1]面板-分位数'!BN$3:BN$498)/SUMIF('[1]面板-分位数'!$C$3:$C$498,'面板-景气指数'!$A117,'[1]面板-分位数'!$J$3:$J$498)</f>
        <v>0.46658910750141164</v>
      </c>
      <c r="BJ117" s="48">
        <f t="array" ref="BJ117">SUMPRODUCT(('[1]面板-分位数'!$C$3:$C$498='面板-景气指数'!$A117)*('[1]面板-分位数'!$J$3:$J$498),('[1]面板-分位数'!$C$3:$C$498='面板-景气指数'!$A117)*'[1]面板-分位数'!BO$3:BO$498)/SUMIF('[1]面板-分位数'!$C$3:$C$498,'面板-景气指数'!$A117,'[1]面板-分位数'!$J$3:$J$498)</f>
        <v>0.41077105100977745</v>
      </c>
      <c r="BK117" s="48">
        <f t="array" ref="BK117">SUMPRODUCT(('[1]面板-分位数'!$C$3:$C$498='面板-景气指数'!$A117)*('[1]面板-分位数'!$J$3:$J$498),('[1]面板-分位数'!$C$3:$C$498='面板-景气指数'!$A117)*'[1]面板-分位数'!BP$3:BP$498)/SUMIF('[1]面板-分位数'!$C$3:$C$498,'面板-景气指数'!$A117,'[1]面板-分位数'!$J$3:$J$498)</f>
        <v>0.40426018085688253</v>
      </c>
      <c r="BL117" s="48">
        <f t="array" ref="BL117">SUMPRODUCT(('[1]面板-分位数'!$C$3:$C$498='面板-景气指数'!$A117)*('[1]面板-分位数'!$J$3:$J$498),('[1]面板-分位数'!$C$3:$C$498='面板-景气指数'!$A117)*'[1]面板-分位数'!BQ$3:BQ$498)/SUMIF('[1]面板-分位数'!$C$3:$C$498,'面板-景气指数'!$A117,'[1]面板-分位数'!$J$3:$J$498)</f>
        <v>0.46194040698207195</v>
      </c>
      <c r="BM117" s="48">
        <f t="array" ref="BM117">SUMPRODUCT(('[1]面板-分位数'!$C$3:$C$498='面板-景气指数'!$A117)*('[1]面板-分位数'!$J$3:$J$498),('[1]面板-分位数'!$C$3:$C$498='面板-景气指数'!$A117)*'[1]面板-分位数'!BR$3:BR$498)/SUMIF('[1]面板-分位数'!$C$3:$C$498,'面板-景气指数'!$A117,'[1]面板-分位数'!$J$3:$J$498)</f>
        <v>0.48890323185223694</v>
      </c>
      <c r="BN117" s="48">
        <f t="array" ref="BN117">SUMPRODUCT(('[1]面板-分位数'!$C$3:$C$498='面板-景气指数'!$A117)*('[1]面板-分位数'!$J$3:$J$498),('[1]面板-分位数'!$C$3:$C$498='面板-景气指数'!$A117)*'[1]面板-分位数'!BS$3:BS$498)/SUMIF('[1]面板-分位数'!$C$3:$C$498,'面板-景气指数'!$A117,'[1]面板-分位数'!$J$3:$J$498)</f>
        <v>0.51287972911130864</v>
      </c>
      <c r="BO117" s="48">
        <f t="array" ref="BO117">SUMPRODUCT(('[1]面板-分位数'!$C$3:$C$498='面板-景气指数'!$A117)*('[1]面板-分位数'!$J$3:$J$498),('[1]面板-分位数'!$C$3:$C$498='面板-景气指数'!$A117)*'[1]面板-分位数'!BT$3:BT$498)/SUMIF('[1]面板-分位数'!$C$3:$C$498,'面板-景气指数'!$A117,'[1]面板-分位数'!$J$3:$J$498)</f>
        <v>0.5549065314627043</v>
      </c>
      <c r="BP117" s="48">
        <f t="array" ref="BP117">SUMPRODUCT(('[1]面板-分位数'!$C$3:$C$498='面板-景气指数'!$A117)*('[1]面板-分位数'!$J$3:$J$498),('[1]面板-分位数'!$C$3:$C$498='面板-景气指数'!$A117)*'[1]面板-分位数'!BU$3:BU$498)/SUMIF('[1]面板-分位数'!$C$3:$C$498,'面板-景气指数'!$A117,'[1]面板-分位数'!$J$3:$J$498)</f>
        <v>0.60461837329766721</v>
      </c>
      <c r="BQ117" s="48">
        <f t="array" ref="BQ117">SUMPRODUCT(('[1]面板-分位数'!$C$3:$C$498='面板-景气指数'!$A117)*('[1]面板-分位数'!$J$3:$J$498),('[1]面板-分位数'!$C$3:$C$498='面板-景气指数'!$A117)*'[1]面板-分位数'!BV$3:BV$498)/SUMIF('[1]面板-分位数'!$C$3:$C$498,'面板-景气指数'!$A117,'[1]面板-分位数'!$J$3:$J$498)</f>
        <v>0.66283891557985486</v>
      </c>
      <c r="BR117" s="48">
        <f t="array" ref="BR117">SUMPRODUCT(('[1]面板-分位数'!$C$3:$C$498='面板-景气指数'!$A117)*('[1]面板-分位数'!$J$3:$J$498),('[1]面板-分位数'!$C$3:$C$498='面板-景气指数'!$A117)*'[1]面板-分位数'!BW$3:BW$498)/SUMIF('[1]面板-分位数'!$C$3:$C$498,'面板-景气指数'!$A117,'[1]面板-分位数'!$J$3:$J$498)</f>
        <v>0.66680705118285333</v>
      </c>
      <c r="BS117" s="48">
        <f t="array" ref="BS117">SUMPRODUCT(('[1]面板-分位数'!$C$3:$C$498='面板-景气指数'!$A117)*('[1]面板-分位数'!$J$3:$J$498),('[1]面板-分位数'!$C$3:$C$498='面板-景气指数'!$A117)*'[1]面板-分位数'!BX$3:BX$498)/SUMIF('[1]面板-分位数'!$C$3:$C$498,'面板-景气指数'!$A117,'[1]面板-分位数'!$J$3:$J$498)</f>
        <v>0.70088336751292746</v>
      </c>
      <c r="BT117" s="48">
        <f t="array" ref="BT117">SUMPRODUCT(('[1]面板-分位数'!$C$3:$C$498='面板-景气指数'!$A117)*('[1]面板-分位数'!$J$3:$J$498),('[1]面板-分位数'!$C$3:$C$498='面板-景气指数'!$A117)*'[1]面板-分位数'!BY$3:BY$498)/SUMIF('[1]面板-分位数'!$C$3:$C$498,'面板-景气指数'!$A117,'[1]面板-分位数'!$J$3:$J$498)</f>
        <v>0.72469276860929888</v>
      </c>
      <c r="BU117" s="48">
        <f t="array" ref="BU117">SUMPRODUCT(('[1]面板-分位数'!$C$3:$C$498='面板-景气指数'!$A117)*('[1]面板-分位数'!$J$3:$J$498),('[1]面板-分位数'!$C$3:$C$498='面板-景气指数'!$A117)*'[1]面板-分位数'!BZ$3:BZ$498)/SUMIF('[1]面板-分位数'!$C$3:$C$498,'面板-景气指数'!$A117,'[1]面板-分位数'!$J$3:$J$498)</f>
        <v>0.78612992103286539</v>
      </c>
      <c r="BV117" s="48">
        <f t="array" ref="BV117">SUMPRODUCT(('[1]面板-分位数'!$C$3:$C$498='面板-景气指数'!$A117)*('[1]面板-分位数'!$J$3:$J$498),('[1]面板-分位数'!$C$3:$C$498='面板-景气指数'!$A117)*'[1]面板-分位数'!CA$3:CA$498)/SUMIF('[1]面板-分位数'!$C$3:$C$498,'面板-景气指数'!$A117,'[1]面板-分位数'!$J$3:$J$498)</f>
        <v>0.83339123179454488</v>
      </c>
      <c r="BW117" s="48">
        <f t="array" ref="BW117">SUMPRODUCT(('[1]面板-分位数'!$C$3:$C$498='面板-景气指数'!$A117)*('[1]面板-分位数'!$J$3:$J$498),('[1]面板-分位数'!$C$3:$C$498='面板-景气指数'!$A117)*'[1]面板-分位数'!CB$3:CB$498)/SUMIF('[1]面板-分位数'!$C$3:$C$498,'面板-景气指数'!$A117,'[1]面板-分位数'!$J$3:$J$498)</f>
        <v>0.83568302836120101</v>
      </c>
      <c r="BX117" s="48">
        <f t="array" ref="BX117">SUMPRODUCT(('[1]面板-分位数'!$C$3:$C$498='面板-景气指数'!$A117)*('[1]面板-分位数'!$J$3:$J$498),('[1]面板-分位数'!$C$3:$C$498='面板-景气指数'!$A117)*'[1]面板-分位数'!CC$3:CC$498)/SUMIF('[1]面板-分位数'!$C$3:$C$498,'面板-景气指数'!$A117,'[1]面板-分位数'!$J$3:$J$498)</f>
        <v>0.8625209491921445</v>
      </c>
      <c r="BY117" s="48">
        <f t="array" ref="BY117">SUMPRODUCT(('[1]面板-分位数'!$C$3:$C$498='面板-景气指数'!$A117)*('[1]面板-分位数'!$J$3:$J$498),('[1]面板-分位数'!$C$3:$C$498='面板-景气指数'!$A117)*'[1]面板-分位数'!CD$3:CD$498)/SUMIF('[1]面板-分位数'!$C$3:$C$498,'面板-景气指数'!$A117,'[1]面板-分位数'!$J$3:$J$498)</f>
        <v>0.818040519792264</v>
      </c>
      <c r="BZ117" s="48">
        <f t="array" ref="BZ117">SUMPRODUCT(('[1]面板-分位数'!$C$3:$C$498='面板-景气指数'!$A117)*('[1]面板-分位数'!$J$3:$J$498),('[1]面板-分位数'!$C$3:$C$498='面板-景气指数'!$A117)*'[1]面板-分位数'!CE$3:CE$498)/SUMIF('[1]面板-分位数'!$C$3:$C$498,'面板-景气指数'!$A117,'[1]面板-分位数'!$J$3:$J$498)</f>
        <v>0.8401129039815296</v>
      </c>
      <c r="CA117" s="48">
        <f t="array" ref="CA117">SUMPRODUCT(('[1]面板-分位数'!$C$3:$C$498='面板-景气指数'!$A117)*('[1]面板-分位数'!$J$3:$J$498),('[1]面板-分位数'!$C$3:$C$498='面板-景气指数'!$A117)*'[1]面板-分位数'!CF$3:CF$498)/SUMIF('[1]面板-分位数'!$C$3:$C$498,'面板-景气指数'!$A117,'[1]面板-分位数'!$J$3:$J$498)</f>
        <v>0.84834515258221954</v>
      </c>
      <c r="CB117" s="48">
        <f t="array" ref="CB117">SUMPRODUCT(('[1]面板-分位数'!$C$3:$C$498='面板-景气指数'!$A117)*('[1]面板-分位数'!$J$3:$J$498),('[1]面板-分位数'!$C$3:$C$498='面板-景气指数'!$A117)*'[1]面板-分位数'!CG$3:CG$498)/SUMIF('[1]面板-分位数'!$C$3:$C$498,'面板-景气指数'!$A117,'[1]面板-分位数'!$J$3:$J$498)</f>
        <v>0.85944045203403363</v>
      </c>
      <c r="CC117" s="48">
        <f t="array" ref="CC117">SUMPRODUCT(('[1]面板-分位数'!$C$3:$C$498='面板-景气指数'!$A117)*('[1]面板-分位数'!$J$3:$J$498),('[1]面板-分位数'!$C$3:$C$498='面板-景气指数'!$A117)*'[1]面板-分位数'!CH$3:CH$498)/SUMIF('[1]面板-分位数'!$C$3:$C$498,'面板-景气指数'!$A117,'[1]面板-分位数'!$J$3:$J$498)</f>
        <v>0.82956535607325532</v>
      </c>
      <c r="CD117" s="48">
        <f t="array" ref="CD117">SUMPRODUCT(('[1]面板-分位数'!$C$3:$C$498='面板-景气指数'!$A117)*('[1]面板-分位数'!$J$3:$J$498),('[1]面板-分位数'!$C$3:$C$498='面板-景气指数'!$A117)*'[1]面板-分位数'!CI$3:CI$498)/SUMIF('[1]面板-分位数'!$C$3:$C$498,'面板-景气指数'!$A117,'[1]面板-分位数'!$J$3:$J$498)</f>
        <v>0.80724558219844467</v>
      </c>
      <c r="CE117" s="48">
        <f t="array" ref="CE117">SUMPRODUCT(('[1]面板-分位数'!$C$3:$C$498='面板-景气指数'!$A117)*('[1]面板-分位数'!$J$3:$J$498),('[1]面板-分位数'!$C$3:$C$498='面板-景气指数'!$A117)*'[1]面板-分位数'!CJ$3:CJ$498)/SUMIF('[1]面板-分位数'!$C$3:$C$498,'面板-景气指数'!$A117,'[1]面板-分位数'!$J$3:$J$498)</f>
        <v>0.7974876160991945</v>
      </c>
      <c r="CF117" s="48">
        <f t="array" ref="CF117">SUMPRODUCT(('[1]面板-分位数'!$C$3:$C$498='面板-景气指数'!$A117)*('[1]面板-分位数'!$J$3:$J$498),('[1]面板-分位数'!$C$3:$C$498='面板-景气指数'!$A117)*'[1]面板-分位数'!CK$3:CK$498)/SUMIF('[1]面板-分位数'!$C$3:$C$498,'面板-景气指数'!$A117,'[1]面板-分位数'!$J$3:$J$498)</f>
        <v>0.77471037313901414</v>
      </c>
      <c r="CG117" s="48">
        <f t="array" ref="CG117">SUMPRODUCT(('[1]面板-分位数'!$C$3:$C$498='面板-景气指数'!$A117)*('[1]面板-分位数'!$J$3:$J$498),('[1]面板-分位数'!$C$3:$C$498='面板-景气指数'!$A117)*'[1]面板-分位数'!CL$3:CL$498)/SUMIF('[1]面板-分位数'!$C$3:$C$498,'面板-景气指数'!$A117,'[1]面板-分位数'!$J$3:$J$498)</f>
        <v>0.75129898326597</v>
      </c>
      <c r="CH117" s="48">
        <f t="array" ref="CH117">SUMPRODUCT(('[1]面板-分位数'!$C$3:$C$498='面板-景气指数'!$A117)*('[1]面板-分位数'!$J$3:$J$498),('[1]面板-分位数'!$C$3:$C$498='面板-景气指数'!$A117)*'[1]面板-分位数'!CM$3:CM$498)/SUMIF('[1]面板-分位数'!$C$3:$C$498,'面板-景气指数'!$A117,'[1]面板-分位数'!$J$3:$J$498)</f>
        <v>0.74658684769181738</v>
      </c>
      <c r="CI117" s="48">
        <f t="array" ref="CI117">SUMPRODUCT(('[1]面板-分位数'!$C$3:$C$498='面板-景气指数'!$A117)*('[1]面板-分位数'!$J$3:$J$498),('[1]面板-分位数'!$C$3:$C$498='面板-景气指数'!$A117)*'[1]面板-分位数'!CN$3:CN$498)/SUMIF('[1]面板-分位数'!$C$3:$C$498,'面板-景气指数'!$A117,'[1]面板-分位数'!$J$3:$J$498)</f>
        <v>0.73456589849967291</v>
      </c>
      <c r="CJ117" s="48">
        <f t="array" ref="CJ117">SUMPRODUCT(('[1]面板-分位数'!$C$3:$C$498='面板-景气指数'!$A117)*('[1]面板-分位数'!$J$3:$J$498),('[1]面板-分位数'!$C$3:$C$498='面板-景气指数'!$A117)*'[1]面板-分位数'!CO$3:CO$498)/SUMIF('[1]面板-分位数'!$C$3:$C$498,'面板-景气指数'!$A117,'[1]面板-分位数'!$J$3:$J$498)</f>
        <v>0.67628894927868244</v>
      </c>
      <c r="CK117" s="48">
        <f t="array" ref="CK117">SUMPRODUCT(('[1]面板-分位数'!$C$3:$C$498='面板-景气指数'!$A117)*('[1]面板-分位数'!$J$3:$J$498),('[1]面板-分位数'!$C$3:$C$498='面板-景气指数'!$A117)*'[1]面板-分位数'!CP$3:CP$498)/SUMIF('[1]面板-分位数'!$C$3:$C$498,'面板-景气指数'!$A117,'[1]面板-分位数'!$J$3:$J$498)</f>
        <v>0.61036861027118594</v>
      </c>
      <c r="CL117" s="48">
        <f t="array" ref="CL117">SUMPRODUCT(('[1]面板-分位数'!$C$3:$C$498='面板-景气指数'!$A117)*('[1]面板-分位数'!$J$3:$J$498),('[1]面板-分位数'!$C$3:$C$498='面板-景气指数'!$A117)*'[1]面板-分位数'!CQ$3:CQ$498)/SUMIF('[1]面板-分位数'!$C$3:$C$498,'面板-景气指数'!$A117,'[1]面板-分位数'!$J$3:$J$498)</f>
        <v>0.61070230522213098</v>
      </c>
      <c r="CM117" s="48">
        <f t="array" ref="CM117">SUMPRODUCT(('[1]面板-分位数'!$C$3:$C$498='面板-景气指数'!$A117)*('[1]面板-分位数'!$J$3:$J$498),('[1]面板-分位数'!$C$3:$C$498='面板-景气指数'!$A117)*'[1]面板-分位数'!CR$3:CR$498)/SUMIF('[1]面板-分位数'!$C$3:$C$498,'面板-景气指数'!$A117,'[1]面板-分位数'!$J$3:$J$498)</f>
        <v>0.62691916405073767</v>
      </c>
      <c r="CN117" s="48">
        <f t="array" ref="CN117">SUMPRODUCT(('[1]面板-分位数'!$C$3:$C$498='面板-景气指数'!$A117)*('[1]面板-分位数'!$J$3:$J$498),('[1]面板-分位数'!$C$3:$C$498='面板-景气指数'!$A117)*'[1]面板-分位数'!CS$3:CS$498)/SUMIF('[1]面板-分位数'!$C$3:$C$498,'面板-景气指数'!$A117,'[1]面板-分位数'!$J$3:$J$498)</f>
        <v>0.63667713014998806</v>
      </c>
      <c r="CO117" s="48">
        <f t="array" ref="CO117">SUMPRODUCT(('[1]面板-分位数'!$C$3:$C$498='面板-景气指数'!$A117)*('[1]面板-分位数'!$J$3:$J$498),('[1]面板-分位数'!$C$3:$C$498='面板-景气指数'!$A117)*'[1]面板-分位数'!CT$3:CT$498)/SUMIF('[1]面板-分位数'!$C$3:$C$498,'面板-景气指数'!$A117,'[1]面板-分位数'!$J$3:$J$498)</f>
        <v>0.66078639572989872</v>
      </c>
      <c r="CP117" s="48">
        <f t="array" ref="CP117">SUMPRODUCT(('[1]面板-分位数'!$C$3:$C$498='面板-景气指数'!$A117)*('[1]面板-分位数'!$J$3:$J$498),('[1]面板-分位数'!$C$3:$C$498='面板-景气指数'!$A117)*'[1]面板-分位数'!CU$3:CU$498)/SUMIF('[1]面板-分位数'!$C$3:$C$498,'面板-景气指数'!$A117,'[1]面板-分位数'!$J$3:$J$498)</f>
        <v>0.61099272319676212</v>
      </c>
      <c r="CQ117" s="48">
        <f t="array" ref="CQ117">SUMPRODUCT(('[1]面板-分位数'!$C$3:$C$498='面板-景气指数'!$A117)*('[1]面板-分位数'!$J$3:$J$498),('[1]面板-分位数'!$C$3:$C$498='面板-景气指数'!$A117)*'[1]面板-分位数'!CV$3:CV$498)/SUMIF('[1]面板-分位数'!$C$3:$C$498,'面板-景气指数'!$A117,'[1]面板-分位数'!$J$3:$J$498)</f>
        <v>0.63407041811886122</v>
      </c>
      <c r="CR117" s="48">
        <f t="array" ref="CR117">SUMPRODUCT(('[1]面板-分位数'!$C$3:$C$498='面板-景气指数'!$A117)*('[1]面板-分位数'!$J$3:$J$498),('[1]面板-分位数'!$C$3:$C$498='面板-景气指数'!$A117)*'[1]面板-分位数'!CW$3:CW$498)/SUMIF('[1]面板-分位数'!$C$3:$C$498,'面板-景气指数'!$A117,'[1]面板-分位数'!$J$3:$J$498)</f>
        <v>0.63407041811886122</v>
      </c>
      <c r="CS117" s="48">
        <f t="array" ref="CS117">SUMPRODUCT(('[1]面板-分位数'!$C$3:$C$498='面板-景气指数'!$A117)*('[1]面板-分位数'!$J$3:$J$498),('[1]面板-分位数'!$C$3:$C$498='面板-景气指数'!$A117)*'[1]面板-分位数'!CX$3:CX$498)/SUMIF('[1]面板-分位数'!$C$3:$C$498,'面板-景气指数'!$A117,'[1]面板-分位数'!$J$3:$J$498)</f>
        <v>0.62857572885169477</v>
      </c>
      <c r="CT117" s="48">
        <f t="array" ref="CT117">SUMPRODUCT(('[1]面板-分位数'!$C$3:$C$498='面板-景气指数'!$A117)*('[1]面板-分位数'!$J$3:$J$498),('[1]面板-分位数'!$C$3:$C$498='面板-景气指数'!$A117)*'[1]面板-分位数'!CY$3:CY$498)/SUMIF('[1]面板-分位数'!$C$3:$C$498,'面板-景气指数'!$A117,'[1]面板-分位数'!$J$3:$J$498)</f>
        <v>0.61648741246392857</v>
      </c>
      <c r="CU117" s="48">
        <f t="array" ref="CU117">SUMPRODUCT(('[1]面板-分位数'!$C$3:$C$498='面板-景气指数'!$A117)*('[1]面板-分位数'!$J$3:$J$498),('[1]面板-分位数'!$C$3:$C$498='面板-景气指数'!$A117)*'[1]面板-分位数'!CZ$3:CZ$498)/SUMIF('[1]面板-分位数'!$C$3:$C$498,'面板-景气指数'!$A117,'[1]面板-分位数'!$J$3:$J$498)</f>
        <v>0.61648741246392857</v>
      </c>
      <c r="CV117" s="48">
        <f t="array" ref="CV117">SUMPRODUCT(('[1]面板-分位数'!$C$3:$C$498='面板-景气指数'!$A117)*('[1]面板-分位数'!$J$3:$J$498),('[1]面板-分位数'!$C$3:$C$498='面板-景气指数'!$A117)*'[1]面板-分位数'!DA$3:DA$498)/SUMIF('[1]面板-分位数'!$C$3:$C$498,'面板-景气指数'!$A117,'[1]面板-分位数'!$J$3:$J$498)</f>
        <v>0.67528058762260945</v>
      </c>
    </row>
    <row r="118" spans="1:100" x14ac:dyDescent="0.2">
      <c r="A118" s="46" t="s">
        <v>132</v>
      </c>
      <c r="B118" s="47">
        <f t="shared" si="25"/>
        <v>-11.716666666666665</v>
      </c>
      <c r="C118" s="47">
        <f t="shared" si="27"/>
        <v>20.366666666666667</v>
      </c>
      <c r="D118" s="49">
        <f t="shared" si="26"/>
        <v>28.147688828101607</v>
      </c>
      <c r="E118" s="47"/>
      <c r="F118" s="48">
        <f t="array" ref="F118">SUMPRODUCT(('[1]面板-分位数'!$C$3:$C$498='面板-景气指数'!$A118)*('[1]面板-分位数'!$J$3:$J$498),('[1]面板-分位数'!$C$3:$C$498='面板-景气指数'!$A118)*'[1]面板-分位数'!K$3:K$498)/SUMIF('[1]面板-分位数'!$C$3:$C$498,'面板-景气指数'!$A118,'[1]面板-分位数'!$J$3:$J$498)</f>
        <v>0.79766666666666663</v>
      </c>
      <c r="G118" s="48">
        <f t="array" ref="G118">SUMPRODUCT(('[1]面板-分位数'!$C$3:$C$498='面板-景气指数'!$A118)*('[1]面板-分位数'!$J$3:$J$498),('[1]面板-分位数'!$C$3:$C$498='面板-景气指数'!$A118)*'[1]面板-分位数'!L$3:L$498)/SUMIF('[1]面板-分位数'!$C$3:$C$498,'面板-景气指数'!$A118,'[1]面板-分位数'!$J$3:$J$498)</f>
        <v>0.73699999999999999</v>
      </c>
      <c r="H118" s="48">
        <f t="array" ref="H118">SUMPRODUCT(('[1]面板-分位数'!$C$3:$C$498='面板-景气指数'!$A118)*('[1]面板-分位数'!$J$3:$J$498),('[1]面板-分位数'!$C$3:$C$498='面板-景气指数'!$A118)*'[1]面板-分位数'!M$3:M$498)/SUMIF('[1]面板-分位数'!$C$3:$C$498,'面板-景气指数'!$A118,'[1]面板-分位数'!$J$3:$J$498)</f>
        <v>0.70883333333333343</v>
      </c>
      <c r="I118" s="48">
        <f t="array" ref="I118">SUMPRODUCT(('[1]面板-分位数'!$C$3:$C$498='面板-景气指数'!$A118)*('[1]面板-分位数'!$J$3:$J$498),('[1]面板-分位数'!$C$3:$C$498='面板-景气指数'!$A118)*'[1]面板-分位数'!N$3:N$498)/SUMIF('[1]面板-分位数'!$C$3:$C$498,'面板-景气指数'!$A118,'[1]面板-分位数'!$J$3:$J$498)</f>
        <v>0.4921666666666667</v>
      </c>
      <c r="J118" s="48">
        <f t="array" ref="J118">SUMPRODUCT(('[1]面板-分位数'!$C$3:$C$498='面板-景气指数'!$A118)*('[1]面板-分位数'!$J$3:$J$498),('[1]面板-分位数'!$C$3:$C$498='面板-景气指数'!$A118)*'[1]面板-分位数'!O$3:O$498)/SUMIF('[1]面板-分位数'!$C$3:$C$498,'面板-景气指数'!$A118,'[1]面板-分位数'!$J$3:$J$498)</f>
        <v>0.53333333333333333</v>
      </c>
      <c r="K118" s="48">
        <f t="array" ref="K118">SUMPRODUCT(('[1]面板-分位数'!$C$3:$C$498='面板-景气指数'!$A118)*('[1]面板-分位数'!$J$3:$J$498),('[1]面板-分位数'!$C$3:$C$498='面板-景气指数'!$A118)*'[1]面板-分位数'!P$3:P$498)/SUMIF('[1]面板-分位数'!$C$3:$C$498,'面板-景气指数'!$A118,'[1]面板-分位数'!$J$3:$J$498)</f>
        <v>0.6236666666666667</v>
      </c>
      <c r="L118" s="48">
        <f t="array" ref="L118">SUMPRODUCT(('[1]面板-分位数'!$C$3:$C$498='面板-景气指数'!$A118)*('[1]面板-分位数'!$J$3:$J$498),('[1]面板-分位数'!$C$3:$C$498='面板-景气指数'!$A118)*'[1]面板-分位数'!Q$3:Q$498)/SUMIF('[1]面板-分位数'!$C$3:$C$498,'面板-景气指数'!$A118,'[1]面板-分位数'!$J$3:$J$498)</f>
        <v>0.76400000000000012</v>
      </c>
      <c r="M118" s="48">
        <f t="array" ref="M118">SUMPRODUCT(('[1]面板-分位数'!$C$3:$C$498='面板-景气指数'!$A118)*('[1]面板-分位数'!$J$3:$J$498),('[1]面板-分位数'!$C$3:$C$498='面板-景气指数'!$A118)*'[1]面板-分位数'!R$3:R$498)/SUMIF('[1]面板-分位数'!$C$3:$C$498,'面板-景气指数'!$A118,'[1]面板-分位数'!$J$3:$J$498)</f>
        <v>0.54766666666666675</v>
      </c>
      <c r="N118" s="48">
        <f t="array" ref="N118">SUMPRODUCT(('[1]面板-分位数'!$C$3:$C$498='面板-景气指数'!$A118)*('[1]面板-分位数'!$J$3:$J$498),('[1]面板-分位数'!$C$3:$C$498='面板-景气指数'!$A118)*'[1]面板-分位数'!S$3:S$498)/SUMIF('[1]面板-分位数'!$C$3:$C$498,'面板-景气指数'!$A118,'[1]面板-分位数'!$J$3:$J$498)</f>
        <v>0.38950000000000007</v>
      </c>
      <c r="O118" s="48">
        <f t="array" ref="O118">SUMPRODUCT(('[1]面板-分位数'!$C$3:$C$498='面板-景气指数'!$A118)*('[1]面板-分位数'!$J$3:$J$498),('[1]面板-分位数'!$C$3:$C$498='面板-景气指数'!$A118)*'[1]面板-分位数'!T$3:T$498)/SUMIF('[1]面板-分位数'!$C$3:$C$498,'面板-景气指数'!$A118,'[1]面板-分位数'!$J$3:$J$498)</f>
        <v>0.27033333333333337</v>
      </c>
      <c r="P118" s="48">
        <f t="array" ref="P118">SUMPRODUCT(('[1]面板-分位数'!$C$3:$C$498='面板-景气指数'!$A118)*('[1]面板-分位数'!$J$3:$J$498),('[1]面板-分位数'!$C$3:$C$498='面板-景气指数'!$A118)*'[1]面板-分位数'!U$3:U$498)/SUMIF('[1]面板-分位数'!$C$3:$C$498,'面板-景气指数'!$A118,'[1]面板-分位数'!$J$3:$J$498)</f>
        <v>0.33300000000000002</v>
      </c>
      <c r="Q118" s="48">
        <f t="array" ref="Q118">SUMPRODUCT(('[1]面板-分位数'!$C$3:$C$498='面板-景气指数'!$A118)*('[1]面板-分位数'!$J$3:$J$498),('[1]面板-分位数'!$C$3:$C$498='面板-景气指数'!$A118)*'[1]面板-分位数'!V$3:V$498)/SUMIF('[1]面板-分位数'!$C$3:$C$498,'面板-景气指数'!$A118,'[1]面板-分位数'!$J$3:$J$498)</f>
        <v>0.39133333333333337</v>
      </c>
      <c r="R118" s="48">
        <f t="array" ref="R118">SUMPRODUCT(('[1]面板-分位数'!$C$3:$C$498='面板-景气指数'!$A118)*('[1]面板-分位数'!$J$3:$J$498),('[1]面板-分位数'!$C$3:$C$498='面板-景气指数'!$A118)*'[1]面板-分位数'!W$3:W$498)/SUMIF('[1]面板-分位数'!$C$3:$C$498,'面板-景气指数'!$A118,'[1]面板-分位数'!$J$3:$J$498)</f>
        <v>0.81166666666666665</v>
      </c>
      <c r="S118" s="48">
        <f t="array" ref="S118">SUMPRODUCT(('[1]面板-分位数'!$C$3:$C$498='面板-景气指数'!$A118)*('[1]面板-分位数'!$J$3:$J$498),('[1]面板-分位数'!$C$3:$C$498='面板-景气指数'!$A118)*'[1]面板-分位数'!X$3:X$498)/SUMIF('[1]面板-分位数'!$C$3:$C$498,'面板-景气指数'!$A118,'[1]面板-分位数'!$J$3:$J$498)</f>
        <v>0.85416666666666663</v>
      </c>
      <c r="T118" s="48">
        <f t="array" ref="T118">SUMPRODUCT(('[1]面板-分位数'!$C$3:$C$498='面板-景气指数'!$A118)*('[1]面板-分位数'!$J$3:$J$498),('[1]面板-分位数'!$C$3:$C$498='面板-景气指数'!$A118)*'[1]面板-分位数'!Y$3:Y$498)/SUMIF('[1]面板-分位数'!$C$3:$C$498,'面板-景气指数'!$A118,'[1]面板-分位数'!$J$3:$J$498)</f>
        <v>0.86616666666666675</v>
      </c>
      <c r="U118" s="48">
        <f t="array" ref="U118">SUMPRODUCT(('[1]面板-分位数'!$C$3:$C$498='面板-景气指数'!$A118)*('[1]面板-分位数'!$J$3:$J$498),('[1]面板-分位数'!$C$3:$C$498='面板-景气指数'!$A118)*'[1]面板-分位数'!Z$3:Z$498)/SUMIF('[1]面板-分位数'!$C$3:$C$498,'面板-景气指数'!$A118,'[1]面板-分位数'!$J$3:$J$498)</f>
        <v>0.82899999999999996</v>
      </c>
      <c r="V118" s="48">
        <f t="array" ref="V118">SUMPRODUCT(('[1]面板-分位数'!$C$3:$C$498='面板-景气指数'!$A118)*('[1]面板-分位数'!$J$3:$J$498),('[1]面板-分位数'!$C$3:$C$498='面板-景气指数'!$A118)*'[1]面板-分位数'!AA$3:AA$498)/SUMIF('[1]面板-分位数'!$C$3:$C$498,'面板-景气指数'!$A118,'[1]面板-分位数'!$J$3:$J$498)</f>
        <v>0.71783333333333332</v>
      </c>
      <c r="W118" s="48">
        <f t="array" ref="W118">SUMPRODUCT(('[1]面板-分位数'!$C$3:$C$498='面板-景气指数'!$A118)*('[1]面板-分位数'!$J$3:$J$498),('[1]面板-分位数'!$C$3:$C$498='面板-景气指数'!$A118)*'[1]面板-分位数'!AB$3:AB$498)/SUMIF('[1]面板-分位数'!$C$3:$C$498,'面板-景气指数'!$A118,'[1]面板-分位数'!$J$3:$J$498)</f>
        <v>0.49800000000000005</v>
      </c>
      <c r="X118" s="48">
        <f t="array" ref="X118">SUMPRODUCT(('[1]面板-分位数'!$C$3:$C$498='面板-景气指数'!$A118)*('[1]面板-分位数'!$J$3:$J$498),('[1]面板-分位数'!$C$3:$C$498='面板-景气指数'!$A118)*'[1]面板-分位数'!AC$3:AC$498)/SUMIF('[1]面板-分位数'!$C$3:$C$498,'面板-景气指数'!$A118,'[1]面板-分位数'!$J$3:$J$498)</f>
        <v>0.33966666666666667</v>
      </c>
      <c r="Y118" s="48">
        <f t="array" ref="Y118">SUMPRODUCT(('[1]面板-分位数'!$C$3:$C$498='面板-景气指数'!$A118)*('[1]面板-分位数'!$J$3:$J$498),('[1]面板-分位数'!$C$3:$C$498='面板-景气指数'!$A118)*'[1]面板-分位数'!AD$3:AD$498)/SUMIF('[1]面板-分位数'!$C$3:$C$498,'面板-景气指数'!$A118,'[1]面板-分位数'!$J$3:$J$498)</f>
        <v>0.32600000000000001</v>
      </c>
      <c r="Z118" s="48">
        <f t="array" ref="Z118">SUMPRODUCT(('[1]面板-分位数'!$C$3:$C$498='面板-景气指数'!$A118)*('[1]面板-分位数'!$J$3:$J$498),('[1]面板-分位数'!$C$3:$C$498='面板-景气指数'!$A118)*'[1]面板-分位数'!AE$3:AE$498)/SUMIF('[1]面板-分位数'!$C$3:$C$498,'面板-景气指数'!$A118,'[1]面板-分位数'!$J$3:$J$498)</f>
        <v>0.58450000000000002</v>
      </c>
      <c r="AA118" s="48">
        <f t="array" ref="AA118">SUMPRODUCT(('[1]面板-分位数'!$C$3:$C$498='面板-景气指数'!$A118)*('[1]面板-分位数'!$J$3:$J$498),('[1]面板-分位数'!$C$3:$C$498='面板-景气指数'!$A118)*'[1]面板-分位数'!AF$3:AF$498)/SUMIF('[1]面板-分位数'!$C$3:$C$498,'面板-景气指数'!$A118,'[1]面板-分位数'!$J$3:$J$498)</f>
        <v>0.79350000000000009</v>
      </c>
      <c r="AB118" s="48">
        <f t="array" ref="AB118">SUMPRODUCT(('[1]面板-分位数'!$C$3:$C$498='面板-景气指数'!$A118)*('[1]面板-分位数'!$J$3:$J$498),('[1]面板-分位数'!$C$3:$C$498='面板-景气指数'!$A118)*'[1]面板-分位数'!AG$3:AG$498)/SUMIF('[1]面板-分位数'!$C$3:$C$498,'面板-景气指数'!$A118,'[1]面板-分位数'!$J$3:$J$498)</f>
        <v>0.77750000000000008</v>
      </c>
      <c r="AC118" s="48">
        <f t="array" ref="AC118">SUMPRODUCT(('[1]面板-分位数'!$C$3:$C$498='面板-景气指数'!$A118)*('[1]面板-分位数'!$J$3:$J$498),('[1]面板-分位数'!$C$3:$C$498='面板-景气指数'!$A118)*'[1]面板-分位数'!AH$3:AH$498)/SUMIF('[1]面板-分位数'!$C$3:$C$498,'面板-景气指数'!$A118,'[1]面板-分位数'!$J$3:$J$498)</f>
        <v>0.6681666666666668</v>
      </c>
      <c r="AD118" s="48">
        <f t="array" ref="AD118">SUMPRODUCT(('[1]面板-分位数'!$C$3:$C$498='面板-景气指数'!$A118)*('[1]面板-分位数'!$J$3:$J$498),('[1]面板-分位数'!$C$3:$C$498='面板-景气指数'!$A118)*'[1]面板-分位数'!AI$3:AI$498)/SUMIF('[1]面板-分位数'!$C$3:$C$498,'面板-景气指数'!$A118,'[1]面板-分位数'!$J$3:$J$498)</f>
        <v>0.72116666666666662</v>
      </c>
      <c r="AE118" s="48">
        <f t="array" ref="AE118">SUMPRODUCT(('[1]面板-分位数'!$C$3:$C$498='面板-景气指数'!$A118)*('[1]面板-分位数'!$J$3:$J$498),('[1]面板-分位数'!$C$3:$C$498='面板-景气指数'!$A118)*'[1]面板-分位数'!AJ$3:AJ$498)/SUMIF('[1]面板-分位数'!$C$3:$C$498,'面板-景气指数'!$A118,'[1]面板-分位数'!$J$3:$J$498)</f>
        <v>0.77983333333333338</v>
      </c>
      <c r="AF118" s="48">
        <f t="array" ref="AF118">SUMPRODUCT(('[1]面板-分位数'!$C$3:$C$498='面板-景气指数'!$A118)*('[1]面板-分位数'!$J$3:$J$498),('[1]面板-分位数'!$C$3:$C$498='面板-景气指数'!$A118)*'[1]面板-分位数'!AK$3:AK$498)/SUMIF('[1]面板-分位数'!$C$3:$C$498,'面板-景气指数'!$A118,'[1]面板-分位数'!$J$3:$J$498)</f>
        <v>0.86516666666666675</v>
      </c>
      <c r="AG118" s="48">
        <f t="array" ref="AG118">SUMPRODUCT(('[1]面板-分位数'!$C$3:$C$498='面板-景气指数'!$A118)*('[1]面板-分位数'!$J$3:$J$498),('[1]面板-分位数'!$C$3:$C$498='面板-景气指数'!$A118)*'[1]面板-分位数'!AL$3:AL$498)/SUMIF('[1]面板-分位数'!$C$3:$C$498,'面板-景气指数'!$A118,'[1]面板-分位数'!$J$3:$J$498)</f>
        <v>0.9321666666666667</v>
      </c>
      <c r="AH118" s="48">
        <f t="array" ref="AH118">SUMPRODUCT(('[1]面板-分位数'!$C$3:$C$498='面板-景气指数'!$A118)*('[1]面板-分位数'!$J$3:$J$498),('[1]面板-分位数'!$C$3:$C$498='面板-景气指数'!$A118)*'[1]面板-分位数'!AM$3:AM$498)/SUMIF('[1]面板-分位数'!$C$3:$C$498,'面板-景气指数'!$A118,'[1]面板-分位数'!$J$3:$J$498)</f>
        <v>0.94483333333333352</v>
      </c>
      <c r="AI118" s="48">
        <f t="array" ref="AI118">SUMPRODUCT(('[1]面板-分位数'!$C$3:$C$498='面板-景气指数'!$A118)*('[1]面板-分位数'!$J$3:$J$498),('[1]面板-分位数'!$C$3:$C$498='面板-景气指数'!$A118)*'[1]面板-分位数'!AN$3:AN$498)/SUMIF('[1]面板-分位数'!$C$3:$C$498,'面板-景气指数'!$A118,'[1]面板-分位数'!$J$3:$J$498)</f>
        <v>0.95499999999999996</v>
      </c>
      <c r="AJ118" s="48">
        <f t="array" ref="AJ118">SUMPRODUCT(('[1]面板-分位数'!$C$3:$C$498='面板-景气指数'!$A118)*('[1]面板-分位数'!$J$3:$J$498),('[1]面板-分位数'!$C$3:$C$498='面板-景气指数'!$A118)*'[1]面板-分位数'!AO$3:AO$498)/SUMIF('[1]面板-分位数'!$C$3:$C$498,'面板-景气指数'!$A118,'[1]面板-分位数'!$J$3:$J$498)</f>
        <v>0.96966666666666668</v>
      </c>
      <c r="AK118" s="48">
        <f t="array" ref="AK118">SUMPRODUCT(('[1]面板-分位数'!$C$3:$C$498='面板-景气指数'!$A118)*('[1]面板-分位数'!$J$3:$J$498),('[1]面板-分位数'!$C$3:$C$498='面板-景气指数'!$A118)*'[1]面板-分位数'!AP$3:AP$498)/SUMIF('[1]面板-分位数'!$C$3:$C$498,'面板-景气指数'!$A118,'[1]面板-分位数'!$J$3:$J$498)</f>
        <v>0.96916666666666673</v>
      </c>
      <c r="AL118" s="48">
        <f t="array" ref="AL118">SUMPRODUCT(('[1]面板-分位数'!$C$3:$C$498='面板-景气指数'!$A118)*('[1]面板-分位数'!$J$3:$J$498),('[1]面板-分位数'!$C$3:$C$498='面板-景气指数'!$A118)*'[1]面板-分位数'!AQ$3:AQ$498)/SUMIF('[1]面板-分位数'!$C$3:$C$498,'面板-景气指数'!$A118,'[1]面板-分位数'!$J$3:$J$498)</f>
        <v>0.98216666666666674</v>
      </c>
      <c r="AM118" s="48">
        <f t="array" ref="AM118">SUMPRODUCT(('[1]面板-分位数'!$C$3:$C$498='面板-景气指数'!$A118)*('[1]面板-分位数'!$J$3:$J$498),('[1]面板-分位数'!$C$3:$C$498='面板-景气指数'!$A118)*'[1]面板-分位数'!AR$3:AR$498)/SUMIF('[1]面板-分位数'!$C$3:$C$498,'面板-景气指数'!$A118,'[1]面板-分位数'!$J$3:$J$498)</f>
        <v>0.96600000000000008</v>
      </c>
      <c r="AN118" s="48">
        <f t="array" ref="AN118">SUMPRODUCT(('[1]面板-分位数'!$C$3:$C$498='面板-景气指数'!$A118)*('[1]面板-分位数'!$J$3:$J$498),('[1]面板-分位数'!$C$3:$C$498='面板-景气指数'!$A118)*'[1]面板-分位数'!AS$3:AS$498)/SUMIF('[1]面板-分位数'!$C$3:$C$498,'面板-景气指数'!$A118,'[1]面板-分位数'!$J$3:$J$498)</f>
        <v>0.94100000000000006</v>
      </c>
      <c r="AO118" s="48">
        <f t="array" ref="AO118">SUMPRODUCT(('[1]面板-分位数'!$C$3:$C$498='面板-景气指数'!$A118)*('[1]面板-分位数'!$J$3:$J$498),('[1]面板-分位数'!$C$3:$C$498='面板-景气指数'!$A118)*'[1]面板-分位数'!AT$3:AT$498)/SUMIF('[1]面板-分位数'!$C$3:$C$498,'面板-景气指数'!$A118,'[1]面板-分位数'!$J$3:$J$498)</f>
        <v>0.57750000000000012</v>
      </c>
      <c r="AP118" s="48">
        <f t="array" ref="AP118">SUMPRODUCT(('[1]面板-分位数'!$C$3:$C$498='面板-景气指数'!$A118)*('[1]面板-分位数'!$J$3:$J$498),('[1]面板-分位数'!$C$3:$C$498='面板-景气指数'!$A118)*'[1]面板-分位数'!AU$3:AU$498)/SUMIF('[1]面板-分位数'!$C$3:$C$498,'面板-景气指数'!$A118,'[1]面板-分位数'!$J$3:$J$498)</f>
        <v>0.32533333333333336</v>
      </c>
      <c r="AQ118" s="48">
        <f t="array" ref="AQ118">SUMPRODUCT(('[1]面板-分位数'!$C$3:$C$498='面板-景气指数'!$A118)*('[1]面板-分位数'!$J$3:$J$498),('[1]面板-分位数'!$C$3:$C$498='面板-景气指数'!$A118)*'[1]面板-分位数'!AV$3:AV$498)/SUMIF('[1]面板-分位数'!$C$3:$C$498,'面板-景气指数'!$A118,'[1]面板-分位数'!$J$3:$J$498)</f>
        <v>0.28183333333333338</v>
      </c>
      <c r="AR118" s="48">
        <f t="array" ref="AR118">SUMPRODUCT(('[1]面板-分位数'!$C$3:$C$498='面板-景气指数'!$A118)*('[1]面板-分位数'!$J$3:$J$498),('[1]面板-分位数'!$C$3:$C$498='面板-景气指数'!$A118)*'[1]面板-分位数'!AW$3:AW$498)/SUMIF('[1]面板-分位数'!$C$3:$C$498,'面板-景气指数'!$A118,'[1]面板-分位数'!$J$3:$J$498)</f>
        <v>0.19416666666666665</v>
      </c>
      <c r="AS118" s="48">
        <f t="array" ref="AS118">SUMPRODUCT(('[1]面板-分位数'!$C$3:$C$498='面板-景气指数'!$A118)*('[1]面板-分位数'!$J$3:$J$498),('[1]面板-分位数'!$C$3:$C$498='面板-景气指数'!$A118)*'[1]面板-分位数'!AX$3:AX$498)/SUMIF('[1]面板-分位数'!$C$3:$C$498,'面板-景气指数'!$A118,'[1]面板-分位数'!$J$3:$J$498)</f>
        <v>0.10383333333333333</v>
      </c>
      <c r="AT118" s="48">
        <f t="array" ref="AT118">SUMPRODUCT(('[1]面板-分位数'!$C$3:$C$498='面板-景气指数'!$A118)*('[1]面板-分位数'!$J$3:$J$498),('[1]面板-分位数'!$C$3:$C$498='面板-景气指数'!$A118)*'[1]面板-分位数'!AY$3:AY$498)/SUMIF('[1]面板-分位数'!$C$3:$C$498,'面板-景气指数'!$A118,'[1]面板-分位数'!$J$3:$J$498)</f>
        <v>5.6000000000000001E-2</v>
      </c>
      <c r="AU118" s="48">
        <f t="array" ref="AU118">SUMPRODUCT(('[1]面板-分位数'!$C$3:$C$498='面板-景气指数'!$A118)*('[1]面板-分位数'!$J$3:$J$498),('[1]面板-分位数'!$C$3:$C$498='面板-景气指数'!$A118)*'[1]面板-分位数'!AZ$3:AZ$498)/SUMIF('[1]面板-分位数'!$C$3:$C$498,'面板-景气指数'!$A118,'[1]面板-分位数'!$J$3:$J$498)</f>
        <v>4.4166666666666667E-2</v>
      </c>
      <c r="AV118" s="48">
        <f t="array" ref="AV118">SUMPRODUCT(('[1]面板-分位数'!$C$3:$C$498='面板-景气指数'!$A118)*('[1]面板-分位数'!$J$3:$J$498),('[1]面板-分位数'!$C$3:$C$498='面板-景气指数'!$A118)*'[1]面板-分位数'!BA$3:BA$498)/SUMIF('[1]面板-分位数'!$C$3:$C$498,'面板-景气指数'!$A118,'[1]面板-分位数'!$J$3:$J$498)</f>
        <v>3.1E-2</v>
      </c>
      <c r="AW118" s="48">
        <f t="array" ref="AW118">SUMPRODUCT(('[1]面板-分位数'!$C$3:$C$498='面板-景气指数'!$A118)*('[1]面板-分位数'!$J$3:$J$498),('[1]面板-分位数'!$C$3:$C$498='面板-景气指数'!$A118)*'[1]面板-分位数'!BB$3:BB$498)/SUMIF('[1]面板-分位数'!$C$3:$C$498,'面板-景气指数'!$A118,'[1]面板-分位数'!$J$3:$J$498)</f>
        <v>4.5833333333333344E-2</v>
      </c>
      <c r="AX118" s="48">
        <f t="array" ref="AX118">SUMPRODUCT(('[1]面板-分位数'!$C$3:$C$498='面板-景气指数'!$A118)*('[1]面板-分位数'!$J$3:$J$498),('[1]面板-分位数'!$C$3:$C$498='面板-景气指数'!$A118)*'[1]面板-分位数'!BC$3:BC$498)/SUMIF('[1]面板-分位数'!$C$3:$C$498,'面板-景气指数'!$A118,'[1]面板-分位数'!$J$3:$J$498)</f>
        <v>3.9000000000000007E-2</v>
      </c>
      <c r="AY118" s="48">
        <f t="array" ref="AY118">SUMPRODUCT(('[1]面板-分位数'!$C$3:$C$498='面板-景气指数'!$A118)*('[1]面板-分位数'!$J$3:$J$498),('[1]面板-分位数'!$C$3:$C$498='面板-景气指数'!$A118)*'[1]面板-分位数'!BD$3:BD$498)/SUMIF('[1]面板-分位数'!$C$3:$C$498,'面板-景气指数'!$A118,'[1]面板-分位数'!$J$3:$J$498)</f>
        <v>4.9000000000000009E-2</v>
      </c>
      <c r="AZ118" s="48">
        <f t="array" ref="AZ118">SUMPRODUCT(('[1]面板-分位数'!$C$3:$C$498='面板-景气指数'!$A118)*('[1]面板-分位数'!$J$3:$J$498),('[1]面板-分位数'!$C$3:$C$498='面板-景气指数'!$A118)*'[1]面板-分位数'!BE$3:BE$498)/SUMIF('[1]面板-分位数'!$C$3:$C$498,'面板-景气指数'!$A118,'[1]面板-分位数'!$J$3:$J$498)</f>
        <v>8.1000000000000016E-2</v>
      </c>
      <c r="BA118" s="48">
        <f t="array" ref="BA118">SUMPRODUCT(('[1]面板-分位数'!$C$3:$C$498='面板-景气指数'!$A118)*('[1]面板-分位数'!$J$3:$J$498),('[1]面板-分位数'!$C$3:$C$498='面板-景气指数'!$A118)*'[1]面板-分位数'!BF$3:BF$498)/SUMIF('[1]面板-分位数'!$C$3:$C$498,'面板-景气指数'!$A118,'[1]面板-分位数'!$J$3:$J$498)</f>
        <v>0.16816666666666671</v>
      </c>
      <c r="BB118" s="48">
        <f t="array" ref="BB118">SUMPRODUCT(('[1]面板-分位数'!$C$3:$C$498='面板-景气指数'!$A118)*('[1]面板-分位数'!$J$3:$J$498),('[1]面板-分位数'!$C$3:$C$498='面板-景气指数'!$A118)*'[1]面板-分位数'!BG$3:BG$498)/SUMIF('[1]面板-分位数'!$C$3:$C$498,'面板-景气指数'!$A118,'[1]面板-分位数'!$J$3:$J$498)</f>
        <v>0.25666666666666665</v>
      </c>
      <c r="BC118" s="48">
        <f t="array" ref="BC118">SUMPRODUCT(('[1]面板-分位数'!$C$3:$C$498='面板-景气指数'!$A118)*('[1]面板-分位数'!$J$3:$J$498),('[1]面板-分位数'!$C$3:$C$498='面板-景气指数'!$A118)*'[1]面板-分位数'!BH$3:BH$498)/SUMIF('[1]面板-分位数'!$C$3:$C$498,'面板-景气指数'!$A118,'[1]面板-分位数'!$J$3:$J$498)</f>
        <v>0.23333333333333336</v>
      </c>
      <c r="BD118" s="48">
        <f t="array" ref="BD118">SUMPRODUCT(('[1]面板-分位数'!$C$3:$C$498='面板-景气指数'!$A118)*('[1]面板-分位数'!$J$3:$J$498),('[1]面板-分位数'!$C$3:$C$498='面板-景气指数'!$A118)*'[1]面板-分位数'!BI$3:BI$498)/SUMIF('[1]面板-分位数'!$C$3:$C$498,'面板-景气指数'!$A118,'[1]面板-分位数'!$J$3:$J$498)</f>
        <v>0.21966666666666668</v>
      </c>
      <c r="BE118" s="48">
        <f t="array" ref="BE118">SUMPRODUCT(('[1]面板-分位数'!$C$3:$C$498='面板-景气指数'!$A118)*('[1]面板-分位数'!$J$3:$J$498),('[1]面板-分位数'!$C$3:$C$498='面板-景气指数'!$A118)*'[1]面板-分位数'!BJ$3:BJ$498)/SUMIF('[1]面板-分位数'!$C$3:$C$498,'面板-景气指数'!$A118,'[1]面板-分位数'!$J$3:$J$498)</f>
        <v>0.19633333333333333</v>
      </c>
      <c r="BF118" s="48">
        <f t="array" ref="BF118">SUMPRODUCT(('[1]面板-分位数'!$C$3:$C$498='面板-景气指数'!$A118)*('[1]面板-分位数'!$J$3:$J$498),('[1]面板-分位数'!$C$3:$C$498='面板-景气指数'!$A118)*'[1]面板-分位数'!BK$3:BK$498)/SUMIF('[1]面板-分位数'!$C$3:$C$498,'面板-景气指数'!$A118,'[1]面板-分位数'!$J$3:$J$498)</f>
        <v>0.17166666666666669</v>
      </c>
      <c r="BG118" s="48">
        <f t="array" ref="BG118">SUMPRODUCT(('[1]面板-分位数'!$C$3:$C$498='面板-景气指数'!$A118)*('[1]面板-分位数'!$J$3:$J$498),('[1]面板-分位数'!$C$3:$C$498='面板-景气指数'!$A118)*'[1]面板-分位数'!BL$3:BL$498)/SUMIF('[1]面板-分位数'!$C$3:$C$498,'面板-景气指数'!$A118,'[1]面板-分位数'!$J$3:$J$498)</f>
        <v>0.12883333333333336</v>
      </c>
      <c r="BH118" s="48">
        <f t="array" ref="BH118">SUMPRODUCT(('[1]面板-分位数'!$C$3:$C$498='面板-景气指数'!$A118)*('[1]面板-分位数'!$J$3:$J$498),('[1]面板-分位数'!$C$3:$C$498='面板-景气指数'!$A118)*'[1]面板-分位数'!BM$3:BM$498)/SUMIF('[1]面板-分位数'!$C$3:$C$498,'面板-景气指数'!$A118,'[1]面板-分位数'!$J$3:$J$498)</f>
        <v>0.1095</v>
      </c>
      <c r="BI118" s="48">
        <f t="array" ref="BI118">SUMPRODUCT(('[1]面板-分位数'!$C$3:$C$498='面板-景气指数'!$A118)*('[1]面板-分位数'!$J$3:$J$498),('[1]面板-分位数'!$C$3:$C$498='面板-景气指数'!$A118)*'[1]面板-分位数'!BN$3:BN$498)/SUMIF('[1]面板-分位数'!$C$3:$C$498,'面板-景气指数'!$A118,'[1]面板-分位数'!$J$3:$J$498)</f>
        <v>0.10983333333333334</v>
      </c>
      <c r="BJ118" s="48">
        <f t="array" ref="BJ118">SUMPRODUCT(('[1]面板-分位数'!$C$3:$C$498='面板-景气指数'!$A118)*('[1]面板-分位数'!$J$3:$J$498),('[1]面板-分位数'!$C$3:$C$498='面板-景气指数'!$A118)*'[1]面板-分位数'!BO$3:BO$498)/SUMIF('[1]面板-分位数'!$C$3:$C$498,'面板-景气指数'!$A118,'[1]面板-分位数'!$J$3:$J$498)</f>
        <v>8.8500000000000009E-2</v>
      </c>
      <c r="BK118" s="48">
        <f t="array" ref="BK118">SUMPRODUCT(('[1]面板-分位数'!$C$3:$C$498='面板-景气指数'!$A118)*('[1]面板-分位数'!$J$3:$J$498),('[1]面板-分位数'!$C$3:$C$498='面板-景气指数'!$A118)*'[1]面板-分位数'!BP$3:BP$498)/SUMIF('[1]面板-分位数'!$C$3:$C$498,'面板-景气指数'!$A118,'[1]面板-分位数'!$J$3:$J$498)</f>
        <v>8.1166666666666665E-2</v>
      </c>
      <c r="BL118" s="48">
        <f t="array" ref="BL118">SUMPRODUCT(('[1]面板-分位数'!$C$3:$C$498='面板-景气指数'!$A118)*('[1]面板-分位数'!$J$3:$J$498),('[1]面板-分位数'!$C$3:$C$498='面板-景气指数'!$A118)*'[1]面板-分位数'!BQ$3:BQ$498)/SUMIF('[1]面板-分位数'!$C$3:$C$498,'面板-景气指数'!$A118,'[1]面板-分位数'!$J$3:$J$498)</f>
        <v>0.14833333333333334</v>
      </c>
      <c r="BM118" s="48">
        <f t="array" ref="BM118">SUMPRODUCT(('[1]面板-分位数'!$C$3:$C$498='面板-景气指数'!$A118)*('[1]面板-分位数'!$J$3:$J$498),('[1]面板-分位数'!$C$3:$C$498='面板-景气指数'!$A118)*'[1]面板-分位数'!BR$3:BR$498)/SUMIF('[1]面板-分位数'!$C$3:$C$498,'面板-景气指数'!$A118,'[1]面板-分位数'!$J$3:$J$498)</f>
        <v>0.21216666666666667</v>
      </c>
      <c r="BN118" s="48">
        <f t="array" ref="BN118">SUMPRODUCT(('[1]面板-分位数'!$C$3:$C$498='面板-景气指数'!$A118)*('[1]面板-分位数'!$J$3:$J$498),('[1]面板-分位数'!$C$3:$C$498='面板-景气指数'!$A118)*'[1]面板-分位数'!BS$3:BS$498)/SUMIF('[1]面板-分位数'!$C$3:$C$498,'面板-景气指数'!$A118,'[1]面板-分位数'!$J$3:$J$498)</f>
        <v>0.24616666666666667</v>
      </c>
      <c r="BO118" s="48">
        <f t="array" ref="BO118">SUMPRODUCT(('[1]面板-分位数'!$C$3:$C$498='面板-景气指数'!$A118)*('[1]面板-分位数'!$J$3:$J$498),('[1]面板-分位数'!$C$3:$C$498='面板-景气指数'!$A118)*'[1]面板-分位数'!BT$3:BT$498)/SUMIF('[1]面板-分位数'!$C$3:$C$498,'面板-景气指数'!$A118,'[1]面板-分位数'!$J$3:$J$498)</f>
        <v>0.27083333333333337</v>
      </c>
      <c r="BP118" s="48">
        <f t="array" ref="BP118">SUMPRODUCT(('[1]面板-分位数'!$C$3:$C$498='面板-景气指数'!$A118)*('[1]面板-分位数'!$J$3:$J$498),('[1]面板-分位数'!$C$3:$C$498='面板-景气指数'!$A118)*'[1]面板-分位数'!BU$3:BU$498)/SUMIF('[1]面板-分位数'!$C$3:$C$498,'面板-景气指数'!$A118,'[1]面板-分位数'!$J$3:$J$498)</f>
        <v>0.3095</v>
      </c>
      <c r="BQ118" s="48">
        <f t="array" ref="BQ118">SUMPRODUCT(('[1]面板-分位数'!$C$3:$C$498='面板-景气指数'!$A118)*('[1]面板-分位数'!$J$3:$J$498),('[1]面板-分位数'!$C$3:$C$498='面板-景气指数'!$A118)*'[1]面板-分位数'!BV$3:BV$498)/SUMIF('[1]面板-分位数'!$C$3:$C$498,'面板-景气指数'!$A118,'[1]面板-分位数'!$J$3:$J$498)</f>
        <v>0.3731666666666667</v>
      </c>
      <c r="BR118" s="48">
        <f t="array" ref="BR118">SUMPRODUCT(('[1]面板-分位数'!$C$3:$C$498='面板-景气指数'!$A118)*('[1]面板-分位数'!$J$3:$J$498),('[1]面板-分位数'!$C$3:$C$498='面板-景气指数'!$A118)*'[1]面板-分位数'!BW$3:BW$498)/SUMIF('[1]面板-分位数'!$C$3:$C$498,'面板-景气指数'!$A118,'[1]面板-分位数'!$J$3:$J$498)</f>
        <v>0.48716666666666669</v>
      </c>
      <c r="BS118" s="48">
        <f t="array" ref="BS118">SUMPRODUCT(('[1]面板-分位数'!$C$3:$C$498='面板-景气指数'!$A118)*('[1]面板-分位数'!$J$3:$J$498),('[1]面板-分位数'!$C$3:$C$498='面板-景气指数'!$A118)*'[1]面板-分位数'!BX$3:BX$498)/SUMIF('[1]面板-分位数'!$C$3:$C$498,'面板-景气指数'!$A118,'[1]面板-分位数'!$J$3:$J$498)</f>
        <v>0.54</v>
      </c>
      <c r="BT118" s="48">
        <f t="array" ref="BT118">SUMPRODUCT(('[1]面板-分位数'!$C$3:$C$498='面板-景气指数'!$A118)*('[1]面板-分位数'!$J$3:$J$498),('[1]面板-分位数'!$C$3:$C$498='面板-景气指数'!$A118)*'[1]面板-分位数'!BY$3:BY$498)/SUMIF('[1]面板-分位数'!$C$3:$C$498,'面板-景气指数'!$A118,'[1]面板-分位数'!$J$3:$J$498)</f>
        <v>0.5648333333333333</v>
      </c>
      <c r="BU118" s="48">
        <f t="array" ref="BU118">SUMPRODUCT(('[1]面板-分位数'!$C$3:$C$498='面板-景气指数'!$A118)*('[1]面板-分位数'!$J$3:$J$498),('[1]面板-分位数'!$C$3:$C$498='面板-景气指数'!$A118)*'[1]面板-分位数'!BZ$3:BZ$498)/SUMIF('[1]面板-分位数'!$C$3:$C$498,'面板-景气指数'!$A118,'[1]面板-分位数'!$J$3:$J$498)</f>
        <v>0.52783333333333338</v>
      </c>
      <c r="BV118" s="48">
        <f t="array" ref="BV118">SUMPRODUCT(('[1]面板-分位数'!$C$3:$C$498='面板-景气指数'!$A118)*('[1]面板-分位数'!$J$3:$J$498),('[1]面板-分位数'!$C$3:$C$498='面板-景气指数'!$A118)*'[1]面板-分位数'!CA$3:CA$498)/SUMIF('[1]面板-分位数'!$C$3:$C$498,'面板-景气指数'!$A118,'[1]面板-分位数'!$J$3:$J$498)</f>
        <v>0.44600000000000001</v>
      </c>
      <c r="BW118" s="48">
        <f t="array" ref="BW118">SUMPRODUCT(('[1]面板-分位数'!$C$3:$C$498='面板-景气指数'!$A118)*('[1]面板-分位数'!$J$3:$J$498),('[1]面板-分位数'!$C$3:$C$498='面板-景气指数'!$A118)*'[1]面板-分位数'!CB$3:CB$498)/SUMIF('[1]面板-分位数'!$C$3:$C$498,'面板-景气指数'!$A118,'[1]面板-分位数'!$J$3:$J$498)</f>
        <v>0.5648333333333333</v>
      </c>
      <c r="BX118" s="48">
        <f t="array" ref="BX118">SUMPRODUCT(('[1]面板-分位数'!$C$3:$C$498='面板-景气指数'!$A118)*('[1]面板-分位数'!$J$3:$J$498),('[1]面板-分位数'!$C$3:$C$498='面板-景气指数'!$A118)*'[1]面板-分位数'!CC$3:CC$498)/SUMIF('[1]面板-分位数'!$C$3:$C$498,'面板-景气指数'!$A118,'[1]面板-分位数'!$J$3:$J$498)</f>
        <v>0.54383333333333328</v>
      </c>
      <c r="BY118" s="48">
        <f t="array" ref="BY118">SUMPRODUCT(('[1]面板-分位数'!$C$3:$C$498='面板-景气指数'!$A118)*('[1]面板-分位数'!$J$3:$J$498),('[1]面板-分位数'!$C$3:$C$498='面板-景气指数'!$A118)*'[1]面板-分位数'!CD$3:CD$498)/SUMIF('[1]面板-分位数'!$C$3:$C$498,'面板-景气指数'!$A118,'[1]面板-分位数'!$J$3:$J$498)</f>
        <v>0.53700000000000014</v>
      </c>
      <c r="BZ118" s="48">
        <f t="array" ref="BZ118">SUMPRODUCT(('[1]面板-分位数'!$C$3:$C$498='面板-景气指数'!$A118)*('[1]面板-分位数'!$J$3:$J$498),('[1]面板-分位数'!$C$3:$C$498='面板-景气指数'!$A118)*'[1]面板-分位数'!CE$3:CE$498)/SUMIF('[1]面板-分位数'!$C$3:$C$498,'面板-景气指数'!$A118,'[1]面板-分位数'!$J$3:$J$498)</f>
        <v>0.3705</v>
      </c>
      <c r="CA118" s="48">
        <f t="array" ref="CA118">SUMPRODUCT(('[1]面板-分位数'!$C$3:$C$498='面板-景气指数'!$A118)*('[1]面板-分位数'!$J$3:$J$498),('[1]面板-分位数'!$C$3:$C$498='面板-景气指数'!$A118)*'[1]面板-分位数'!CF$3:CF$498)/SUMIF('[1]面板-分位数'!$C$3:$C$498,'面板-景气指数'!$A118,'[1]面板-分位数'!$J$3:$J$498)</f>
        <v>0.39850000000000002</v>
      </c>
      <c r="CB118" s="48">
        <f t="array" ref="CB118">SUMPRODUCT(('[1]面板-分位数'!$C$3:$C$498='面板-景气指数'!$A118)*('[1]面板-分位数'!$J$3:$J$498),('[1]面板-分位数'!$C$3:$C$498='面板-景气指数'!$A118)*'[1]面板-分位数'!CG$3:CG$498)/SUMIF('[1]面板-分位数'!$C$3:$C$498,'面板-景气指数'!$A118,'[1]面板-分位数'!$J$3:$J$498)</f>
        <v>0.43533333333333335</v>
      </c>
      <c r="CC118" s="48">
        <f t="array" ref="CC118">SUMPRODUCT(('[1]面板-分位数'!$C$3:$C$498='面板-景气指数'!$A118)*('[1]面板-分位数'!$J$3:$J$498),('[1]面板-分位数'!$C$3:$C$498='面板-景气指数'!$A118)*'[1]面板-分位数'!CH$3:CH$498)/SUMIF('[1]面板-分位数'!$C$3:$C$498,'面板-景气指数'!$A118,'[1]面板-分位数'!$J$3:$J$498)</f>
        <v>0.43916666666666671</v>
      </c>
      <c r="CD118" s="48">
        <f t="array" ref="CD118">SUMPRODUCT(('[1]面板-分位数'!$C$3:$C$498='面板-景气指数'!$A118)*('[1]面板-分位数'!$J$3:$J$498),('[1]面板-分位数'!$C$3:$C$498='面板-景气指数'!$A118)*'[1]面板-分位数'!CI$3:CI$498)/SUMIF('[1]面板-分位数'!$C$3:$C$498,'面板-景气指数'!$A118,'[1]面板-分位数'!$J$3:$J$498)</f>
        <v>0.40033333333333337</v>
      </c>
      <c r="CE118" s="48">
        <f t="array" ref="CE118">SUMPRODUCT(('[1]面板-分位数'!$C$3:$C$498='面板-景气指数'!$A118)*('[1]面板-分位数'!$J$3:$J$498),('[1]面板-分位数'!$C$3:$C$498='面板-景气指数'!$A118)*'[1]面板-分位数'!CJ$3:CJ$498)/SUMIF('[1]面板-分位数'!$C$3:$C$498,'面板-景气指数'!$A118,'[1]面板-分位数'!$J$3:$J$498)</f>
        <v>0.36816666666666664</v>
      </c>
      <c r="CF118" s="48">
        <f t="array" ref="CF118">SUMPRODUCT(('[1]面板-分位数'!$C$3:$C$498='面板-景气指数'!$A118)*('[1]面板-分位数'!$J$3:$J$498),('[1]面板-分位数'!$C$3:$C$498='面板-景气指数'!$A118)*'[1]面板-分位数'!CK$3:CK$498)/SUMIF('[1]面板-分位数'!$C$3:$C$498,'面板-景气指数'!$A118,'[1]面板-分位数'!$J$3:$J$498)</f>
        <v>0.40016666666666667</v>
      </c>
      <c r="CG118" s="48">
        <f t="array" ref="CG118">SUMPRODUCT(('[1]面板-分位数'!$C$3:$C$498='面板-景气指数'!$A118)*('[1]面板-分位数'!$J$3:$J$498),('[1]面板-分位数'!$C$3:$C$498='面板-景气指数'!$A118)*'[1]面板-分位数'!CL$3:CL$498)/SUMIF('[1]面板-分位数'!$C$3:$C$498,'面板-景气指数'!$A118,'[1]面板-分位数'!$J$3:$J$498)</f>
        <v>0.46233333333333332</v>
      </c>
      <c r="CH118" s="48">
        <f t="array" ref="CH118">SUMPRODUCT(('[1]面板-分位数'!$C$3:$C$498='面板-景气指数'!$A118)*('[1]面板-分位数'!$J$3:$J$498),('[1]面板-分位数'!$C$3:$C$498='面板-景气指数'!$A118)*'[1]面板-分位数'!CM$3:CM$498)/SUMIF('[1]面板-分位数'!$C$3:$C$498,'面板-景气指数'!$A118,'[1]面板-分位数'!$J$3:$J$498)</f>
        <v>0.58850000000000002</v>
      </c>
      <c r="CI118" s="48">
        <f t="array" ref="CI118">SUMPRODUCT(('[1]面板-分位数'!$C$3:$C$498='面板-景气指数'!$A118)*('[1]面板-分位数'!$J$3:$J$498),('[1]面板-分位数'!$C$3:$C$498='面板-景气指数'!$A118)*'[1]面板-分位数'!CN$3:CN$498)/SUMIF('[1]面板-分位数'!$C$3:$C$498,'面板-景气指数'!$A118,'[1]面板-分位数'!$J$3:$J$498)</f>
        <v>0.52650000000000008</v>
      </c>
      <c r="CJ118" s="48">
        <f t="array" ref="CJ118">SUMPRODUCT(('[1]面板-分位数'!$C$3:$C$498='面板-景气指数'!$A118)*('[1]面板-分位数'!$J$3:$J$498),('[1]面板-分位数'!$C$3:$C$498='面板-景气指数'!$A118)*'[1]面板-分位数'!CO$3:CO$498)/SUMIF('[1]面板-分位数'!$C$3:$C$498,'面板-景气指数'!$A118,'[1]面板-分位数'!$J$3:$J$498)</f>
        <v>0.66400000000000003</v>
      </c>
      <c r="CK118" s="48">
        <f t="array" ref="CK118">SUMPRODUCT(('[1]面板-分位数'!$C$3:$C$498='面板-景气指数'!$A118)*('[1]面板-分位数'!$J$3:$J$498),('[1]面板-分位数'!$C$3:$C$498='面板-景气指数'!$A118)*'[1]面板-分位数'!CP$3:CP$498)/SUMIF('[1]面板-分位数'!$C$3:$C$498,'面板-景气指数'!$A118,'[1]面板-分位数'!$J$3:$J$498)</f>
        <v>0.77816666666666678</v>
      </c>
      <c r="CL118" s="48">
        <f t="array" ref="CL118">SUMPRODUCT(('[1]面板-分位数'!$C$3:$C$498='面板-景气指数'!$A118)*('[1]面板-分位数'!$J$3:$J$498),('[1]面板-分位数'!$C$3:$C$498='面板-景气指数'!$A118)*'[1]面板-分位数'!CQ$3:CQ$498)/SUMIF('[1]面板-分位数'!$C$3:$C$498,'面板-景气指数'!$A118,'[1]面板-分位数'!$J$3:$J$498)</f>
        <v>0.87500000000000011</v>
      </c>
      <c r="CM118" s="48">
        <f t="array" ref="CM118">SUMPRODUCT(('[1]面板-分位数'!$C$3:$C$498='面板-景气指数'!$A118)*('[1]面板-分位数'!$J$3:$J$498),('[1]面板-分位数'!$C$3:$C$498='面板-景气指数'!$A118)*'[1]面板-分位数'!CR$3:CR$498)/SUMIF('[1]面板-分位数'!$C$3:$C$498,'面板-景气指数'!$A118,'[1]面板-分位数'!$J$3:$J$498)</f>
        <v>0.83666666666666667</v>
      </c>
      <c r="CN118" s="48">
        <f t="array" ref="CN118">SUMPRODUCT(('[1]面板-分位数'!$C$3:$C$498='面板-景气指数'!$A118)*('[1]面板-分位数'!$J$3:$J$498),('[1]面板-分位数'!$C$3:$C$498='面板-景气指数'!$A118)*'[1]面板-分位数'!CS$3:CS$498)/SUMIF('[1]面板-分位数'!$C$3:$C$498,'面板-景气指数'!$A118,'[1]面板-分位数'!$J$3:$J$498)</f>
        <v>0.80266666666666675</v>
      </c>
      <c r="CO118" s="48">
        <f t="array" ref="CO118">SUMPRODUCT(('[1]面板-分位数'!$C$3:$C$498='面板-景气指数'!$A118)*('[1]面板-分位数'!$J$3:$J$498),('[1]面板-分位数'!$C$3:$C$498='面板-景气指数'!$A118)*'[1]面板-分位数'!CT$3:CT$498)/SUMIF('[1]面板-分位数'!$C$3:$C$498,'面板-景气指数'!$A118,'[1]面板-分位数'!$J$3:$J$498)</f>
        <v>0.76700000000000002</v>
      </c>
      <c r="CP118" s="48">
        <f t="array" ref="CP118">SUMPRODUCT(('[1]面板-分位数'!$C$3:$C$498='面板-景气指数'!$A118)*('[1]面板-分位数'!$J$3:$J$498),('[1]面板-分位数'!$C$3:$C$498='面板-景气指数'!$A118)*'[1]面板-分位数'!CU$3:CU$498)/SUMIF('[1]面板-分位数'!$C$3:$C$498,'面板-景气指数'!$A118,'[1]面板-分位数'!$J$3:$J$498)</f>
        <v>0.72116666666666673</v>
      </c>
      <c r="CQ118" s="48">
        <f t="array" ref="CQ118">SUMPRODUCT(('[1]面板-分位数'!$C$3:$C$498='面板-景气指数'!$A118)*('[1]面板-分位数'!$J$3:$J$498),('[1]面板-分位数'!$C$3:$C$498='面板-景气指数'!$A118)*'[1]面板-分位数'!CV$3:CV$498)/SUMIF('[1]面板-分位数'!$C$3:$C$498,'面板-景气指数'!$A118,'[1]面板-分位数'!$J$3:$J$498)</f>
        <v>0.68033333333333335</v>
      </c>
      <c r="CR118" s="48">
        <f t="array" ref="CR118">SUMPRODUCT(('[1]面板-分位数'!$C$3:$C$498='面板-景气指数'!$A118)*('[1]面板-分位数'!$J$3:$J$498),('[1]面板-分位数'!$C$3:$C$498='面板-景气指数'!$A118)*'[1]面板-分位数'!CW$3:CW$498)/SUMIF('[1]面板-分位数'!$C$3:$C$498,'面板-景气指数'!$A118,'[1]面板-分位数'!$J$3:$J$498)</f>
        <v>0.63583333333333336</v>
      </c>
      <c r="CS118" s="48">
        <f t="array" ref="CS118">SUMPRODUCT(('[1]面板-分位数'!$C$3:$C$498='面板-景气指数'!$A118)*('[1]面板-分位数'!$J$3:$J$498),('[1]面板-分位数'!$C$3:$C$498='面板-景气指数'!$A118)*'[1]面板-分位数'!CX$3:CX$498)/SUMIF('[1]面板-分位数'!$C$3:$C$498,'面板-景气指数'!$A118,'[1]面板-分位数'!$J$3:$J$498)</f>
        <v>0.59016666666666673</v>
      </c>
      <c r="CT118" s="48">
        <f t="array" ref="CT118">SUMPRODUCT(('[1]面板-分位数'!$C$3:$C$498='面板-景气指数'!$A118)*('[1]面板-分位数'!$J$3:$J$498),('[1]面板-分位数'!$C$3:$C$498='面板-景气指数'!$A118)*'[1]面板-分位数'!CY$3:CY$498)/SUMIF('[1]面板-分位数'!$C$3:$C$498,'面板-景气指数'!$A118,'[1]面板-分位数'!$J$3:$J$498)</f>
        <v>0.54066666666666674</v>
      </c>
      <c r="CU118" s="48">
        <f t="array" ref="CU118">SUMPRODUCT(('[1]面板-分位数'!$C$3:$C$498='面板-景气指数'!$A118)*('[1]面板-分位数'!$J$3:$J$498),('[1]面板-分位数'!$C$3:$C$498='面板-景气指数'!$A118)*'[1]面板-分位数'!CZ$3:CZ$498)/SUMIF('[1]面板-分位数'!$C$3:$C$498,'面板-景气指数'!$A118,'[1]面板-分位数'!$J$3:$J$498)</f>
        <v>0.55966666666666665</v>
      </c>
      <c r="CV118" s="48">
        <f t="array" ref="CV118">SUMPRODUCT(('[1]面板-分位数'!$C$3:$C$498='面板-景气指数'!$A118)*('[1]面板-分位数'!$J$3:$J$498),('[1]面板-分位数'!$C$3:$C$498='面板-景气指数'!$A118)*'[1]面板-分位数'!DA$3:DA$498)/SUMIF('[1]面板-分位数'!$C$3:$C$498,'面板-景气指数'!$A118,'[1]面板-分位数'!$J$3:$J$498)</f>
        <v>0.56833333333333336</v>
      </c>
    </row>
    <row r="119" spans="1:100" x14ac:dyDescent="0.2">
      <c r="A119" s="46" t="s">
        <v>134</v>
      </c>
      <c r="B119" s="47">
        <f t="shared" si="25"/>
        <v>59.599999999999994</v>
      </c>
      <c r="C119" s="47">
        <f t="shared" si="27"/>
        <v>33</v>
      </c>
      <c r="D119" s="49">
        <f t="shared" si="26"/>
        <v>29.931258342766061</v>
      </c>
      <c r="E119" s="47"/>
      <c r="F119" s="48">
        <f t="array" ref="F119">SUMPRODUCT(('[1]面板-分位数'!$C$3:$C$498='面板-景气指数'!$A119)*('[1]面板-分位数'!$J$3:$J$498),('[1]面板-分位数'!$C$3:$C$498='面板-景气指数'!$A119)*'[1]面板-分位数'!K$3:K$498)/SUMIF('[1]面板-分位数'!$C$3:$C$498,'面板-景气指数'!$A119,'[1]面板-分位数'!$J$3:$J$498)</f>
        <v>0.78700000000000003</v>
      </c>
      <c r="G119" s="48">
        <f t="array" ref="G119">SUMPRODUCT(('[1]面板-分位数'!$C$3:$C$498='面板-景气指数'!$A119)*('[1]面板-分位数'!$J$3:$J$498),('[1]面板-分位数'!$C$3:$C$498='面板-景气指数'!$A119)*'[1]面板-分位数'!L$3:L$498)/SUMIF('[1]面板-分位数'!$C$3:$C$498,'面板-景气指数'!$A119,'[1]面板-分位数'!$J$3:$J$498)</f>
        <v>0.74399999999999999</v>
      </c>
      <c r="H119" s="48">
        <f t="array" ref="H119">SUMPRODUCT(('[1]面板-分位数'!$C$3:$C$498='面板-景气指数'!$A119)*('[1]面板-分位数'!$J$3:$J$498),('[1]面板-分位数'!$C$3:$C$498='面板-景气指数'!$A119)*'[1]面板-分位数'!M$3:M$498)/SUMIF('[1]面板-分位数'!$C$3:$C$498,'面板-景气指数'!$A119,'[1]面板-分位数'!$J$3:$J$498)</f>
        <v>0.60599999999999998</v>
      </c>
      <c r="I119" s="48">
        <f t="array" ref="I119">SUMPRODUCT(('[1]面板-分位数'!$C$3:$C$498='面板-景气指数'!$A119)*('[1]面板-分位数'!$J$3:$J$498),('[1]面板-分位数'!$C$3:$C$498='面板-景气指数'!$A119)*'[1]面板-分位数'!N$3:N$498)/SUMIF('[1]面板-分位数'!$C$3:$C$498,'面板-景气指数'!$A119,'[1]面板-分位数'!$J$3:$J$498)</f>
        <v>0.38200000000000001</v>
      </c>
      <c r="J119" s="48">
        <f t="array" ref="J119">SUMPRODUCT(('[1]面板-分位数'!$C$3:$C$498='面板-景气指数'!$A119)*('[1]面板-分位数'!$J$3:$J$498),('[1]面板-分位数'!$C$3:$C$498='面板-景气指数'!$A119)*'[1]面板-分位数'!O$3:O$498)/SUMIF('[1]面板-分位数'!$C$3:$C$498,'面板-景气指数'!$A119,'[1]面板-分位数'!$J$3:$J$498)</f>
        <v>0.41399999999999998</v>
      </c>
      <c r="K119" s="48">
        <f t="array" ref="K119">SUMPRODUCT(('[1]面板-分位数'!$C$3:$C$498='面板-景气指数'!$A119)*('[1]面板-分位数'!$J$3:$J$498),('[1]面板-分位数'!$C$3:$C$498='面板-景气指数'!$A119)*'[1]面板-分位数'!P$3:P$498)/SUMIF('[1]面板-分位数'!$C$3:$C$498,'面板-景气指数'!$A119,'[1]面板-分位数'!$J$3:$J$498)</f>
        <v>0.46800000000000008</v>
      </c>
      <c r="L119" s="48">
        <f t="array" ref="L119">SUMPRODUCT(('[1]面板-分位数'!$C$3:$C$498='面板-景气指数'!$A119)*('[1]面板-分位数'!$J$3:$J$498),('[1]面板-分位数'!$C$3:$C$498='面板-景气指数'!$A119)*'[1]面板-分位数'!Q$3:Q$498)/SUMIF('[1]面板-分位数'!$C$3:$C$498,'面板-景气指数'!$A119,'[1]面板-分位数'!$J$3:$J$498)</f>
        <v>0.64800000000000002</v>
      </c>
      <c r="M119" s="48">
        <f t="array" ref="M119">SUMPRODUCT(('[1]面板-分位数'!$C$3:$C$498='面板-景气指数'!$A119)*('[1]面板-分位数'!$J$3:$J$498),('[1]面板-分位数'!$C$3:$C$498='面板-景气指数'!$A119)*'[1]面板-分位数'!R$3:R$498)/SUMIF('[1]面板-分位数'!$C$3:$C$498,'面板-景气指数'!$A119,'[1]面板-分位数'!$J$3:$J$498)</f>
        <v>0.45700000000000002</v>
      </c>
      <c r="N119" s="48">
        <f t="array" ref="N119">SUMPRODUCT(('[1]面板-分位数'!$C$3:$C$498='面板-景气指数'!$A119)*('[1]面板-分位数'!$J$3:$J$498),('[1]面板-分位数'!$C$3:$C$498='面板-景气指数'!$A119)*'[1]面板-分位数'!S$3:S$498)/SUMIF('[1]面板-分位数'!$C$3:$C$498,'面板-景气指数'!$A119,'[1]面板-分位数'!$J$3:$J$498)</f>
        <v>0.191</v>
      </c>
      <c r="O119" s="48">
        <f t="array" ref="O119">SUMPRODUCT(('[1]面板-分位数'!$C$3:$C$498='面板-景气指数'!$A119)*('[1]面板-分位数'!$J$3:$J$498),('[1]面板-分位数'!$C$3:$C$498='面板-景气指数'!$A119)*'[1]面板-分位数'!T$3:T$498)/SUMIF('[1]面板-分位数'!$C$3:$C$498,'面板-景气指数'!$A119,'[1]面板-分位数'!$J$3:$J$498)</f>
        <v>0.127</v>
      </c>
      <c r="P119" s="48">
        <f t="array" ref="P119">SUMPRODUCT(('[1]面板-分位数'!$C$3:$C$498='面板-景气指数'!$A119)*('[1]面板-分位数'!$J$3:$J$498),('[1]面板-分位数'!$C$3:$C$498='面板-景气指数'!$A119)*'[1]面板-分位数'!U$3:U$498)/SUMIF('[1]面板-分位数'!$C$3:$C$498,'面板-景气指数'!$A119,'[1]面板-分位数'!$J$3:$J$498)</f>
        <v>7.3999999999999996E-2</v>
      </c>
      <c r="Q119" s="48">
        <f t="array" ref="Q119">SUMPRODUCT(('[1]面板-分位数'!$C$3:$C$498='面板-景气指数'!$A119)*('[1]面板-分位数'!$J$3:$J$498),('[1]面板-分位数'!$C$3:$C$498='面板-景气指数'!$A119)*'[1]面板-分位数'!V$3:V$498)/SUMIF('[1]面板-分位数'!$C$3:$C$498,'面板-景气指数'!$A119,'[1]面板-分位数'!$J$3:$J$498)</f>
        <v>0.106</v>
      </c>
      <c r="R119" s="48">
        <f t="array" ref="R119">SUMPRODUCT(('[1]面板-分位数'!$C$3:$C$498='面板-景气指数'!$A119)*('[1]面板-分位数'!$J$3:$J$498),('[1]面板-分位数'!$C$3:$C$498='面板-景气指数'!$A119)*'[1]面板-分位数'!W$3:W$498)/SUMIF('[1]面板-分位数'!$C$3:$C$498,'面板-景气指数'!$A119,'[1]面板-分位数'!$J$3:$J$498)</f>
        <v>0.13800000000000001</v>
      </c>
      <c r="S119" s="48">
        <f t="array" ref="S119">SUMPRODUCT(('[1]面板-分位数'!$C$3:$C$498='面板-景气指数'!$A119)*('[1]面板-分位数'!$J$3:$J$498),('[1]面板-分位数'!$C$3:$C$498='面板-景气指数'!$A119)*'[1]面板-分位数'!X$3:X$498)/SUMIF('[1]面板-分位数'!$C$3:$C$498,'面板-景气指数'!$A119,'[1]面板-分位数'!$J$3:$J$498)</f>
        <v>0.14799999999999999</v>
      </c>
      <c r="T119" s="48">
        <f t="array" ref="T119">SUMPRODUCT(('[1]面板-分位数'!$C$3:$C$498='面板-景气指数'!$A119)*('[1]面板-分位数'!$J$3:$J$498),('[1]面板-分位数'!$C$3:$C$498='面板-景气指数'!$A119)*'[1]面板-分位数'!Y$3:Y$498)/SUMIF('[1]面板-分位数'!$C$3:$C$498,'面板-景气指数'!$A119,'[1]面板-分位数'!$J$3:$J$498)</f>
        <v>0.11700000000000002</v>
      </c>
      <c r="U119" s="48">
        <f t="array" ref="U119">SUMPRODUCT(('[1]面板-分位数'!$C$3:$C$498='面板-景气指数'!$A119)*('[1]面板-分位数'!$J$3:$J$498),('[1]面板-分位数'!$C$3:$C$498='面板-景气指数'!$A119)*'[1]面板-分位数'!Z$3:Z$498)/SUMIF('[1]面板-分位数'!$C$3:$C$498,'面板-景气指数'!$A119,'[1]面板-分位数'!$J$3:$J$498)</f>
        <v>9.5000000000000015E-2</v>
      </c>
      <c r="V119" s="48">
        <f t="array" ref="V119">SUMPRODUCT(('[1]面板-分位数'!$C$3:$C$498='面板-景气指数'!$A119)*('[1]面板-分位数'!$J$3:$J$498),('[1]面板-分位数'!$C$3:$C$498='面板-景气指数'!$A119)*'[1]面板-分位数'!AA$3:AA$498)/SUMIF('[1]面板-分位数'!$C$3:$C$498,'面板-景气指数'!$A119,'[1]面板-分位数'!$J$3:$J$498)</f>
        <v>8.5000000000000006E-2</v>
      </c>
      <c r="W119" s="48">
        <f t="array" ref="W119">SUMPRODUCT(('[1]面板-分位数'!$C$3:$C$498='面板-景气指数'!$A119)*('[1]面板-分位数'!$J$3:$J$498),('[1]面板-分位数'!$C$3:$C$498='面板-景气指数'!$A119)*'[1]面板-分位数'!AB$3:AB$498)/SUMIF('[1]面板-分位数'!$C$3:$C$498,'面板-景气指数'!$A119,'[1]面板-分位数'!$J$3:$J$498)</f>
        <v>4.2000000000000003E-2</v>
      </c>
      <c r="X119" s="48">
        <f t="array" ref="X119">SUMPRODUCT(('[1]面板-分位数'!$C$3:$C$498='面板-景气指数'!$A119)*('[1]面板-分位数'!$J$3:$J$498),('[1]面板-分位数'!$C$3:$C$498='面板-景气指数'!$A119)*'[1]面板-分位数'!AC$3:AC$498)/SUMIF('[1]面板-分位数'!$C$3:$C$498,'面板-景气指数'!$A119,'[1]面板-分位数'!$J$3:$J$498)</f>
        <v>2.1000000000000001E-2</v>
      </c>
      <c r="Y119" s="48">
        <f t="array" ref="Y119">SUMPRODUCT(('[1]面板-分位数'!$C$3:$C$498='面板-景气指数'!$A119)*('[1]面板-分位数'!$J$3:$J$498),('[1]面板-分位数'!$C$3:$C$498='面板-景气指数'!$A119)*'[1]面板-分位数'!AD$3:AD$498)/SUMIF('[1]面板-分位数'!$C$3:$C$498,'面板-景气指数'!$A119,'[1]面板-分位数'!$J$3:$J$498)</f>
        <v>6.3E-2</v>
      </c>
      <c r="Z119" s="48">
        <f t="array" ref="Z119">SUMPRODUCT(('[1]面板-分位数'!$C$3:$C$498='面板-景气指数'!$A119)*('[1]面板-分位数'!$J$3:$J$498),('[1]面板-分位数'!$C$3:$C$498='面板-景气指数'!$A119)*'[1]面板-分位数'!AE$3:AE$498)/SUMIF('[1]面板-分位数'!$C$3:$C$498,'面板-景气指数'!$A119,'[1]面板-分位数'!$J$3:$J$498)</f>
        <v>0.159</v>
      </c>
      <c r="AA119" s="48">
        <f t="array" ref="AA119">SUMPRODUCT(('[1]面板-分位数'!$C$3:$C$498='面板-景气指数'!$A119)*('[1]面板-分位数'!$J$3:$J$498),('[1]面板-分位数'!$C$3:$C$498='面板-景气指数'!$A119)*'[1]面板-分位数'!AF$3:AF$498)/SUMIF('[1]面板-分位数'!$C$3:$C$498,'面板-景气指数'!$A119,'[1]面板-分位数'!$J$3:$J$498)</f>
        <v>0.223</v>
      </c>
      <c r="AB119" s="48">
        <f t="array" ref="AB119">SUMPRODUCT(('[1]面板-分位数'!$C$3:$C$498='面板-景气指数'!$A119)*('[1]面板-分位数'!$J$3:$J$498),('[1]面板-分位数'!$C$3:$C$498='面板-景气指数'!$A119)*'[1]面板-分位数'!AG$3:AG$498)/SUMIF('[1]面板-分位数'!$C$3:$C$498,'面板-景气指数'!$A119,'[1]面板-分位数'!$J$3:$J$498)</f>
        <v>0.436</v>
      </c>
      <c r="AC119" s="48">
        <f t="array" ref="AC119">SUMPRODUCT(('[1]面板-分位数'!$C$3:$C$498='面板-景气指数'!$A119)*('[1]面板-分位数'!$J$3:$J$498),('[1]面板-分位数'!$C$3:$C$498='面板-景气指数'!$A119)*'[1]面板-分位数'!AH$3:AH$498)/SUMIF('[1]面板-分位数'!$C$3:$C$498,'面板-景气指数'!$A119,'[1]面板-分位数'!$J$3:$J$498)</f>
        <v>0.52100000000000002</v>
      </c>
      <c r="AD119" s="48">
        <f t="array" ref="AD119">SUMPRODUCT(('[1]面板-分位数'!$C$3:$C$498='面板-景气指数'!$A119)*('[1]面板-分位数'!$J$3:$J$498),('[1]面板-分位数'!$C$3:$C$498='面板-景气指数'!$A119)*'[1]面板-分位数'!AI$3:AI$498)/SUMIF('[1]面板-分位数'!$C$3:$C$498,'面板-景气指数'!$A119,'[1]面板-分位数'!$J$3:$J$498)</f>
        <v>0.56299999999999994</v>
      </c>
      <c r="AE119" s="48">
        <f t="array" ref="AE119">SUMPRODUCT(('[1]面板-分位数'!$C$3:$C$498='面板-景气指数'!$A119)*('[1]面板-分位数'!$J$3:$J$498),('[1]面板-分位数'!$C$3:$C$498='面板-景气指数'!$A119)*'[1]面板-分位数'!AJ$3:AJ$498)/SUMIF('[1]面板-分位数'!$C$3:$C$498,'面板-景气指数'!$A119,'[1]面板-分位数'!$J$3:$J$498)</f>
        <v>0.65899999999999992</v>
      </c>
      <c r="AF119" s="48">
        <f t="array" ref="AF119">SUMPRODUCT(('[1]面板-分位数'!$C$3:$C$498='面板-景气指数'!$A119)*('[1]面板-分位数'!$J$3:$J$498),('[1]面板-分位数'!$C$3:$C$498='面板-景气指数'!$A119)*'[1]面板-分位数'!AK$3:AK$498)/SUMIF('[1]面板-分位数'!$C$3:$C$498,'面板-景气指数'!$A119,'[1]面板-分位数'!$J$3:$J$498)</f>
        <v>0.76500000000000012</v>
      </c>
      <c r="AG119" s="48">
        <f t="array" ref="AG119">SUMPRODUCT(('[1]面板-分位数'!$C$3:$C$498='面板-景气指数'!$A119)*('[1]面板-分位数'!$J$3:$J$498),('[1]面板-分位数'!$C$3:$C$498='面板-景气指数'!$A119)*'[1]面板-分位数'!AL$3:AL$498)/SUMIF('[1]面板-分位数'!$C$3:$C$498,'面板-景气指数'!$A119,'[1]面板-分位数'!$J$3:$J$498)</f>
        <v>0.79700000000000004</v>
      </c>
      <c r="AH119" s="48">
        <f t="array" ref="AH119">SUMPRODUCT(('[1]面板-分位数'!$C$3:$C$498='面板-景气指数'!$A119)*('[1]面板-分位数'!$J$3:$J$498),('[1]面板-分位数'!$C$3:$C$498='面板-景气指数'!$A119)*'[1]面板-分位数'!AM$3:AM$498)/SUMIF('[1]面板-分位数'!$C$3:$C$498,'面板-景气指数'!$A119,'[1]面板-分位数'!$J$3:$J$498)</f>
        <v>0.80800000000000005</v>
      </c>
      <c r="AI119" s="48">
        <f t="array" ref="AI119">SUMPRODUCT(('[1]面板-分位数'!$C$3:$C$498='面板-景气指数'!$A119)*('[1]面板-分位数'!$J$3:$J$498),('[1]面板-分位数'!$C$3:$C$498='面板-景气指数'!$A119)*'[1]面板-分位数'!AN$3:AN$498)/SUMIF('[1]面板-分位数'!$C$3:$C$498,'面板-景气指数'!$A119,'[1]面板-分位数'!$J$3:$J$498)</f>
        <v>0.81899999999999995</v>
      </c>
      <c r="AJ119" s="48">
        <f t="array" ref="AJ119">SUMPRODUCT(('[1]面板-分位数'!$C$3:$C$498='面板-景气指数'!$A119)*('[1]面板-分位数'!$J$3:$J$498),('[1]面板-分位数'!$C$3:$C$498='面板-景气指数'!$A119)*'[1]面板-分位数'!AO$3:AO$498)/SUMIF('[1]面板-分位数'!$C$3:$C$498,'面板-景气指数'!$A119,'[1]面板-分位数'!$J$3:$J$498)</f>
        <v>0.88200000000000001</v>
      </c>
      <c r="AK119" s="48">
        <f t="array" ref="AK119">SUMPRODUCT(('[1]面板-分位数'!$C$3:$C$498='面板-景气指数'!$A119)*('[1]面板-分位数'!$J$3:$J$498),('[1]面板-分位数'!$C$3:$C$498='面板-景气指数'!$A119)*'[1]面板-分位数'!AP$3:AP$498)/SUMIF('[1]面板-分位数'!$C$3:$C$498,'面板-景气指数'!$A119,'[1]面板-分位数'!$J$3:$J$498)</f>
        <v>0.96799999999999997</v>
      </c>
      <c r="AL119" s="48">
        <f t="array" ref="AL119">SUMPRODUCT(('[1]面板-分位数'!$C$3:$C$498='面板-景气指数'!$A119)*('[1]面板-分位数'!$J$3:$J$498),('[1]面板-分位数'!$C$3:$C$498='面板-景气指数'!$A119)*'[1]面板-分位数'!AQ$3:AQ$498)/SUMIF('[1]面板-分位数'!$C$3:$C$498,'面板-景气指数'!$A119,'[1]面板-分位数'!$J$3:$J$498)</f>
        <v>0.98899999999999999</v>
      </c>
      <c r="AM119" s="48">
        <f t="array" ref="AM119">SUMPRODUCT(('[1]面板-分位数'!$C$3:$C$498='面板-景气指数'!$A119)*('[1]面板-分位数'!$J$3:$J$498),('[1]面板-分位数'!$C$3:$C$498='面板-景气指数'!$A119)*'[1]面板-分位数'!AR$3:AR$498)/SUMIF('[1]面板-分位数'!$C$3:$C$498,'面板-景气指数'!$A119,'[1]面板-分位数'!$J$3:$J$498)</f>
        <v>1</v>
      </c>
      <c r="AN119" s="48">
        <f t="array" ref="AN119">SUMPRODUCT(('[1]面板-分位数'!$C$3:$C$498='面板-景气指数'!$A119)*('[1]面板-分位数'!$J$3:$J$498),('[1]面板-分位数'!$C$3:$C$498='面板-景气指数'!$A119)*'[1]面板-分位数'!AS$3:AS$498)/SUMIF('[1]面板-分位数'!$C$3:$C$498,'面板-景气指数'!$A119,'[1]面板-分位数'!$J$3:$J$498)</f>
        <v>0.97799999999999998</v>
      </c>
      <c r="AO119" s="48">
        <f t="array" ref="AO119">SUMPRODUCT(('[1]面板-分位数'!$C$3:$C$498='面板-景气指数'!$A119)*('[1]面板-分位数'!$J$3:$J$498),('[1]面板-分位数'!$C$3:$C$498='面板-景气指数'!$A119)*'[1]面板-分位数'!AT$3:AT$498)/SUMIF('[1]面板-分位数'!$C$3:$C$498,'面板-景气指数'!$A119,'[1]面板-分位数'!$J$3:$J$498)</f>
        <v>0.39300000000000002</v>
      </c>
      <c r="AP119" s="48">
        <f t="array" ref="AP119">SUMPRODUCT(('[1]面板-分位数'!$C$3:$C$498='面板-景气指数'!$A119)*('[1]面板-分位数'!$J$3:$J$498),('[1]面板-分位数'!$C$3:$C$498='面板-景气指数'!$A119)*'[1]面板-分位数'!AU$3:AU$498)/SUMIF('[1]面板-分位数'!$C$3:$C$498,'面板-景气指数'!$A119,'[1]面板-分位数'!$J$3:$J$498)</f>
        <v>0.372</v>
      </c>
      <c r="AQ119" s="48">
        <f t="array" ref="AQ119">SUMPRODUCT(('[1]面板-分位数'!$C$3:$C$498='面板-景气指数'!$A119)*('[1]面板-分位数'!$J$3:$J$498),('[1]面板-分位数'!$C$3:$C$498='面板-景气指数'!$A119)*'[1]面板-分位数'!AV$3:AV$498)/SUMIF('[1]面板-分位数'!$C$3:$C$498,'面板-景气指数'!$A119,'[1]面板-分位数'!$J$3:$J$498)</f>
        <v>0.32900000000000001</v>
      </c>
      <c r="AR119" s="48">
        <f t="array" ref="AR119">SUMPRODUCT(('[1]面板-分位数'!$C$3:$C$498='面板-景气指数'!$A119)*('[1]面板-分位数'!$J$3:$J$498),('[1]面板-分位数'!$C$3:$C$498='面板-景气指数'!$A119)*'[1]面板-分位数'!AW$3:AW$498)/SUMIF('[1]面板-分位数'!$C$3:$C$498,'面板-景气指数'!$A119,'[1]面板-分位数'!$J$3:$J$498)</f>
        <v>0.29699999999999999</v>
      </c>
      <c r="AS119" s="48">
        <f t="array" ref="AS119">SUMPRODUCT(('[1]面板-分位数'!$C$3:$C$498='面板-景气指数'!$A119)*('[1]面板-分位数'!$J$3:$J$498),('[1]面板-分位数'!$C$3:$C$498='面板-景气指数'!$A119)*'[1]面板-分位数'!AX$3:AX$498)/SUMIF('[1]面板-分位数'!$C$3:$C$498,'面板-景气指数'!$A119,'[1]面板-分位数'!$J$3:$J$498)</f>
        <v>0.20200000000000001</v>
      </c>
      <c r="AT119" s="48">
        <f t="array" ref="AT119">SUMPRODUCT(('[1]面板-分位数'!$C$3:$C$498='面板-景气指数'!$A119)*('[1]面板-分位数'!$J$3:$J$498),('[1]面板-分位数'!$C$3:$C$498='面板-景气指数'!$A119)*'[1]面板-分位数'!AY$3:AY$498)/SUMIF('[1]面板-分位数'!$C$3:$C$498,'面板-景气指数'!$A119,'[1]面板-分位数'!$J$3:$J$498)</f>
        <v>0.21199999999999999</v>
      </c>
      <c r="AU119" s="48">
        <f t="array" ref="AU119">SUMPRODUCT(('[1]面板-分位数'!$C$3:$C$498='面板-景气指数'!$A119)*('[1]面板-分位数'!$J$3:$J$498),('[1]面板-分位数'!$C$3:$C$498='面板-景气指数'!$A119)*'[1]面板-分位数'!AZ$3:AZ$498)/SUMIF('[1]面板-分位数'!$C$3:$C$498,'面板-景气指数'!$A119,'[1]面板-分位数'!$J$3:$J$498)</f>
        <v>0.17999999999999997</v>
      </c>
      <c r="AV119" s="48">
        <f t="array" ref="AV119">SUMPRODUCT(('[1]面板-分位数'!$C$3:$C$498='面板-景气指数'!$A119)*('[1]面板-分位数'!$J$3:$J$498),('[1]面板-分位数'!$C$3:$C$498='面板-景气指数'!$A119)*'[1]面板-分位数'!BA$3:BA$498)/SUMIF('[1]面板-分位数'!$C$3:$C$498,'面板-景气指数'!$A119,'[1]面板-分位数'!$J$3:$J$498)</f>
        <v>0.17</v>
      </c>
      <c r="AW119" s="48">
        <f t="array" ref="AW119">SUMPRODUCT(('[1]面板-分位数'!$C$3:$C$498='面板-景气指数'!$A119)*('[1]面板-分位数'!$J$3:$J$498),('[1]面板-分位数'!$C$3:$C$498='面板-景气指数'!$A119)*'[1]面板-分位数'!BB$3:BB$498)/SUMIF('[1]面板-分位数'!$C$3:$C$498,'面板-景气指数'!$A119,'[1]面板-分位数'!$J$3:$J$498)</f>
        <v>3.1000000000000003E-2</v>
      </c>
      <c r="AX119" s="48">
        <f t="array" ref="AX119">SUMPRODUCT(('[1]面板-分位数'!$C$3:$C$498='面板-景气指数'!$A119)*('[1]面板-分位数'!$J$3:$J$498),('[1]面板-分位数'!$C$3:$C$498='面板-景气指数'!$A119)*'[1]面板-分位数'!BC$3:BC$498)/SUMIF('[1]面板-分位数'!$C$3:$C$498,'面板-景气指数'!$A119,'[1]面板-分位数'!$J$3:$J$498)</f>
        <v>0.01</v>
      </c>
      <c r="AY119" s="48">
        <f t="array" ref="AY119">SUMPRODUCT(('[1]面板-分位数'!$C$3:$C$498='面板-景气指数'!$A119)*('[1]面板-分位数'!$J$3:$J$498),('[1]面板-分位数'!$C$3:$C$498='面板-景气指数'!$A119)*'[1]面板-分位数'!BD$3:BD$498)/SUMIF('[1]面板-分位数'!$C$3:$C$498,'面板-景气指数'!$A119,'[1]面板-分位数'!$J$3:$J$498)</f>
        <v>0</v>
      </c>
      <c r="AZ119" s="48">
        <f t="array" ref="AZ119">SUMPRODUCT(('[1]面板-分位数'!$C$3:$C$498='面板-景气指数'!$A119)*('[1]面板-分位数'!$J$3:$J$498),('[1]面板-分位数'!$C$3:$C$498='面板-景气指数'!$A119)*'[1]面板-分位数'!BE$3:BE$498)/SUMIF('[1]面板-分位数'!$C$3:$C$498,'面板-景气指数'!$A119,'[1]面板-分位数'!$J$3:$J$498)</f>
        <v>5.2999999999999999E-2</v>
      </c>
      <c r="BA119" s="48">
        <f t="array" ref="BA119">SUMPRODUCT(('[1]面板-分位数'!$C$3:$C$498='面板-景气指数'!$A119)*('[1]面板-分位数'!$J$3:$J$498),('[1]面板-分位数'!$C$3:$C$498='面板-景气指数'!$A119)*'[1]面板-分位数'!BF$3:BF$498)/SUMIF('[1]面板-分位数'!$C$3:$C$498,'面板-景气指数'!$A119,'[1]面板-分位数'!$J$3:$J$498)</f>
        <v>0.40400000000000003</v>
      </c>
      <c r="BB119" s="48">
        <f t="array" ref="BB119">SUMPRODUCT(('[1]面板-分位数'!$C$3:$C$498='面板-景气指数'!$A119)*('[1]面板-分位数'!$J$3:$J$498),('[1]面板-分位数'!$C$3:$C$498='面板-景气指数'!$A119)*'[1]面板-分位数'!BG$3:BG$498)/SUMIF('[1]面板-分位数'!$C$3:$C$498,'面板-景气指数'!$A119,'[1]面板-分位数'!$J$3:$J$498)</f>
        <v>0.35099999999999998</v>
      </c>
      <c r="BC119" s="48">
        <f t="array" ref="BC119">SUMPRODUCT(('[1]面板-分位数'!$C$3:$C$498='面板-景气指数'!$A119)*('[1]面板-分位数'!$J$3:$J$498),('[1]面板-分位数'!$C$3:$C$498='面板-景气指数'!$A119)*'[1]面板-分位数'!BH$3:BH$498)/SUMIF('[1]面板-分位数'!$C$3:$C$498,'面板-景气指数'!$A119,'[1]面板-分位数'!$J$3:$J$498)</f>
        <v>0.28699999999999998</v>
      </c>
      <c r="BD119" s="48">
        <f t="array" ref="BD119">SUMPRODUCT(('[1]面板-分位数'!$C$3:$C$498='面板-景气指数'!$A119)*('[1]面板-分位数'!$J$3:$J$498),('[1]面板-分位数'!$C$3:$C$498='面板-景气指数'!$A119)*'[1]面板-分位数'!BI$3:BI$498)/SUMIF('[1]面板-分位数'!$C$3:$C$498,'面板-景气指数'!$A119,'[1]面板-分位数'!$J$3:$J$498)</f>
        <v>0.23400000000000004</v>
      </c>
      <c r="BE119" s="48">
        <f t="array" ref="BE119">SUMPRODUCT(('[1]面板-分位数'!$C$3:$C$498='面板-景气指数'!$A119)*('[1]面板-分位数'!$J$3:$J$498),('[1]面板-分位数'!$C$3:$C$498='面板-景气指数'!$A119)*'[1]面板-分位数'!BJ$3:BJ$498)/SUMIF('[1]面板-分位数'!$C$3:$C$498,'面板-景气指数'!$A119,'[1]面板-分位数'!$J$3:$J$498)</f>
        <v>0.24399999999999999</v>
      </c>
      <c r="BF119" s="48">
        <f t="array" ref="BF119">SUMPRODUCT(('[1]面板-分位数'!$C$3:$C$498='面板-景气指数'!$A119)*('[1]面板-分位数'!$J$3:$J$498),('[1]面板-分位数'!$C$3:$C$498='面板-景气指数'!$A119)*'[1]面板-分位数'!BK$3:BK$498)/SUMIF('[1]面板-分位数'!$C$3:$C$498,'面板-景气指数'!$A119,'[1]面板-分位数'!$J$3:$J$498)</f>
        <v>0.255</v>
      </c>
      <c r="BG119" s="48">
        <f t="array" ref="BG119">SUMPRODUCT(('[1]面板-分位数'!$C$3:$C$498='面板-景气指数'!$A119)*('[1]面板-分位数'!$J$3:$J$498),('[1]面板-分位数'!$C$3:$C$498='面板-景气指数'!$A119)*'[1]面板-分位数'!BL$3:BL$498)/SUMIF('[1]面板-分位数'!$C$3:$C$498,'面板-景气指数'!$A119,'[1]面板-分位数'!$J$3:$J$498)</f>
        <v>0.27600000000000002</v>
      </c>
      <c r="BH119" s="48">
        <f t="array" ref="BH119">SUMPRODUCT(('[1]面板-分位数'!$C$3:$C$498='面板-景气指数'!$A119)*('[1]面板-分位数'!$J$3:$J$498),('[1]面板-分位数'!$C$3:$C$498='面板-景气指数'!$A119)*'[1]面板-分位数'!BM$3:BM$498)/SUMIF('[1]面板-分位数'!$C$3:$C$498,'面板-景气指数'!$A119,'[1]面板-分位数'!$J$3:$J$498)</f>
        <v>0.26500000000000001</v>
      </c>
      <c r="BI119" s="48">
        <f t="array" ref="BI119">SUMPRODUCT(('[1]面板-分位数'!$C$3:$C$498='面板-景气指数'!$A119)*('[1]面板-分位数'!$J$3:$J$498),('[1]面板-分位数'!$C$3:$C$498='面板-景气指数'!$A119)*'[1]面板-分位数'!BN$3:BN$498)/SUMIF('[1]面板-分位数'!$C$3:$C$498,'面板-景气指数'!$A119,'[1]面板-分位数'!$J$3:$J$498)</f>
        <v>0.308</v>
      </c>
      <c r="BJ119" s="48">
        <f t="array" ref="BJ119">SUMPRODUCT(('[1]面板-分位数'!$C$3:$C$498='面板-景气指数'!$A119)*('[1]面板-分位数'!$J$3:$J$498),('[1]面板-分位数'!$C$3:$C$498='面板-景气指数'!$A119)*'[1]面板-分位数'!BO$3:BO$498)/SUMIF('[1]面板-分位数'!$C$3:$C$498,'面板-景气指数'!$A119,'[1]面板-分位数'!$J$3:$J$498)</f>
        <v>0.34</v>
      </c>
      <c r="BK119" s="48">
        <f t="array" ref="BK119">SUMPRODUCT(('[1]面板-分位数'!$C$3:$C$498='面板-景气指数'!$A119)*('[1]面板-分位数'!$J$3:$J$498),('[1]面板-分位数'!$C$3:$C$498='面板-景气指数'!$A119)*'[1]面板-分位数'!BP$3:BP$498)/SUMIF('[1]面板-分位数'!$C$3:$C$498,'面板-景气指数'!$A119,'[1]面板-分位数'!$J$3:$J$498)</f>
        <v>0.36099999999999999</v>
      </c>
      <c r="BL119" s="48">
        <f t="array" ref="BL119">SUMPRODUCT(('[1]面板-分位数'!$C$3:$C$498='面板-景气指数'!$A119)*('[1]面板-分位数'!$J$3:$J$498),('[1]面板-分位数'!$C$3:$C$498='面板-景气指数'!$A119)*'[1]面板-分位数'!BQ$3:BQ$498)/SUMIF('[1]面板-分位数'!$C$3:$C$498,'面板-景气指数'!$A119,'[1]面板-分位数'!$J$3:$J$498)</f>
        <v>0.42499999999999999</v>
      </c>
      <c r="BM119" s="48">
        <f t="array" ref="BM119">SUMPRODUCT(('[1]面板-分位数'!$C$3:$C$498='面板-景气指数'!$A119)*('[1]面板-分位数'!$J$3:$J$498),('[1]面板-分位数'!$C$3:$C$498='面板-景气指数'!$A119)*'[1]面板-分位数'!BR$3:BR$498)/SUMIF('[1]面板-分位数'!$C$3:$C$498,'面板-景气指数'!$A119,'[1]面板-分位数'!$J$3:$J$498)</f>
        <v>0.5</v>
      </c>
      <c r="BN119" s="48">
        <f t="array" ref="BN119">SUMPRODUCT(('[1]面板-分位数'!$C$3:$C$498='面板-景气指数'!$A119)*('[1]面板-分位数'!$J$3:$J$498),('[1]面板-分位数'!$C$3:$C$498='面板-景气指数'!$A119)*'[1]面板-分位数'!BS$3:BS$498)/SUMIF('[1]面板-分位数'!$C$3:$C$498,'面板-景气指数'!$A119,'[1]面板-分位数'!$J$3:$J$498)</f>
        <v>0.51</v>
      </c>
      <c r="BO119" s="48">
        <f t="array" ref="BO119">SUMPRODUCT(('[1]面板-分位数'!$C$3:$C$498='面板-景气指数'!$A119)*('[1]面板-分位数'!$J$3:$J$498),('[1]面板-分位数'!$C$3:$C$498='面板-景气指数'!$A119)*'[1]面板-分位数'!BT$3:BT$498)/SUMIF('[1]面板-分位数'!$C$3:$C$498,'面板-景气指数'!$A119,'[1]面板-分位数'!$J$3:$J$498)</f>
        <v>0.55300000000000005</v>
      </c>
      <c r="BP119" s="48">
        <f t="array" ref="BP119">SUMPRODUCT(('[1]面板-分位数'!$C$3:$C$498='面板-景气指数'!$A119)*('[1]面板-分位数'!$J$3:$J$498),('[1]面板-分位数'!$C$3:$C$498='面板-景气指数'!$A119)*'[1]面板-分位数'!BU$3:BU$498)/SUMIF('[1]面板-分位数'!$C$3:$C$498,'面板-景气指数'!$A119,'[1]面板-分位数'!$J$3:$J$498)</f>
        <v>0.59499999999999997</v>
      </c>
      <c r="BQ119" s="48">
        <f t="array" ref="BQ119">SUMPRODUCT(('[1]面板-分位数'!$C$3:$C$498='面板-景气指数'!$A119)*('[1]面板-分位数'!$J$3:$J$498),('[1]面板-分位数'!$C$3:$C$498='面板-景气指数'!$A119)*'[1]面板-分位数'!BV$3:BV$498)/SUMIF('[1]面板-分位数'!$C$3:$C$498,'面板-景气指数'!$A119,'[1]面板-分位数'!$J$3:$J$498)</f>
        <v>0.63800000000000001</v>
      </c>
      <c r="BR119" s="48">
        <f t="array" ref="BR119">SUMPRODUCT(('[1]面板-分位数'!$C$3:$C$498='面板-景气指数'!$A119)*('[1]面板-分位数'!$J$3:$J$498),('[1]面板-分位数'!$C$3:$C$498='面板-景气指数'!$A119)*'[1]面板-分位数'!BW$3:BW$498)/SUMIF('[1]面板-分位数'!$C$3:$C$498,'面板-景气指数'!$A119,'[1]面板-分位数'!$J$3:$J$498)</f>
        <v>0.70199999999999996</v>
      </c>
      <c r="BS119" s="48">
        <f t="array" ref="BS119">SUMPRODUCT(('[1]面板-分位数'!$C$3:$C$498='面板-景气指数'!$A119)*('[1]面板-分位数'!$J$3:$J$498),('[1]面板-分位数'!$C$3:$C$498='面板-景气指数'!$A119)*'[1]面板-分位数'!BX$3:BX$498)/SUMIF('[1]面板-分位数'!$C$3:$C$498,'面板-景气指数'!$A119,'[1]面板-分位数'!$J$3:$J$498)</f>
        <v>0.71199999999999997</v>
      </c>
      <c r="BT119" s="48">
        <f t="array" ref="BT119">SUMPRODUCT(('[1]面板-分位数'!$C$3:$C$498='面板-景气指数'!$A119)*('[1]面板-分位数'!$J$3:$J$498),('[1]面板-分位数'!$C$3:$C$498='面板-景气指数'!$A119)*'[1]面板-分位数'!BY$3:BY$498)/SUMIF('[1]面板-分位数'!$C$3:$C$498,'面板-景气指数'!$A119,'[1]面板-分位数'!$J$3:$J$498)</f>
        <v>0.69099999999999995</v>
      </c>
      <c r="BU119" s="48">
        <f t="array" ref="BU119">SUMPRODUCT(('[1]面板-分位数'!$C$3:$C$498='面板-景气指数'!$A119)*('[1]面板-分位数'!$J$3:$J$498),('[1]面板-分位数'!$C$3:$C$498='面板-景气指数'!$A119)*'[1]面板-分位数'!BZ$3:BZ$498)/SUMIF('[1]面板-分位数'!$C$3:$C$498,'面板-景气指数'!$A119,'[1]面板-分位数'!$J$3:$J$498)</f>
        <v>0.627</v>
      </c>
      <c r="BV119" s="48">
        <f t="array" ref="BV119">SUMPRODUCT(('[1]面板-分位数'!$C$3:$C$498='面板-景气指数'!$A119)*('[1]面板-分位数'!$J$3:$J$498),('[1]面板-分位数'!$C$3:$C$498='面板-景气指数'!$A119)*'[1]面板-分位数'!CA$3:CA$498)/SUMIF('[1]面板-分位数'!$C$3:$C$498,'面板-景气指数'!$A119,'[1]面板-分位数'!$J$3:$J$498)</f>
        <v>0.53100000000000003</v>
      </c>
      <c r="BW119" s="48">
        <f t="array" ref="BW119">SUMPRODUCT(('[1]面板-分位数'!$C$3:$C$498='面板-景气指数'!$A119)*('[1]面板-分位数'!$J$3:$J$498),('[1]面板-分位数'!$C$3:$C$498='面板-景气指数'!$A119)*'[1]面板-分位数'!CB$3:CB$498)/SUMIF('[1]面板-分位数'!$C$3:$C$498,'面板-景气指数'!$A119,'[1]面板-分位数'!$J$3:$J$498)</f>
        <v>0.48899999999999999</v>
      </c>
      <c r="BX119" s="48">
        <f t="array" ref="BX119">SUMPRODUCT(('[1]面板-分位数'!$C$3:$C$498='面板-景气指数'!$A119)*('[1]面板-分位数'!$J$3:$J$498),('[1]面板-分位数'!$C$3:$C$498='面板-景气指数'!$A119)*'[1]面板-分位数'!CC$3:CC$498)/SUMIF('[1]面板-分位数'!$C$3:$C$498,'面板-景气指数'!$A119,'[1]面板-分位数'!$J$3:$J$498)</f>
        <v>0.73399999999999999</v>
      </c>
      <c r="BY119" s="48">
        <f t="array" ref="BY119">SUMPRODUCT(('[1]面板-分位数'!$C$3:$C$498='面板-景气指数'!$A119)*('[1]面板-分位数'!$J$3:$J$498),('[1]面板-分位数'!$C$3:$C$498='面板-景气指数'!$A119)*'[1]面板-分位数'!CD$3:CD$498)/SUMIF('[1]面板-分位数'!$C$3:$C$498,'面板-景气指数'!$A119,'[1]面板-分位数'!$J$3:$J$498)</f>
        <v>0.84</v>
      </c>
      <c r="BZ119" s="48">
        <f t="array" ref="BZ119">SUMPRODUCT(('[1]面板-分位数'!$C$3:$C$498='面板-景气指数'!$A119)*('[1]面板-分位数'!$J$3:$J$498),('[1]面板-分位数'!$C$3:$C$498='面板-景气指数'!$A119)*'[1]面板-分位数'!CE$3:CE$498)/SUMIF('[1]面板-分位数'!$C$3:$C$498,'面板-景气指数'!$A119,'[1]面板-分位数'!$J$3:$J$498)</f>
        <v>0.91400000000000003</v>
      </c>
      <c r="CA119" s="48">
        <f t="array" ref="CA119">SUMPRODUCT(('[1]面板-分位数'!$C$3:$C$498='面板-景气指数'!$A119)*('[1]面板-分位数'!$J$3:$J$498),('[1]面板-分位数'!$C$3:$C$498='面板-景气指数'!$A119)*'[1]面板-分位数'!CF$3:CF$498)/SUMIF('[1]面板-分位数'!$C$3:$C$498,'面板-景气指数'!$A119,'[1]面板-分位数'!$J$3:$J$498)</f>
        <v>0.92500000000000004</v>
      </c>
      <c r="CB119" s="48">
        <f t="array" ref="CB119">SUMPRODUCT(('[1]面板-分位数'!$C$3:$C$498='面板-景气指数'!$A119)*('[1]面板-分位数'!$J$3:$J$498),('[1]面板-分位数'!$C$3:$C$498='面板-景气指数'!$A119)*'[1]面板-分位数'!CG$3:CG$498)/SUMIF('[1]面板-分位数'!$C$3:$C$498,'面板-景气指数'!$A119,'[1]面板-分位数'!$J$3:$J$498)</f>
        <v>0.93600000000000017</v>
      </c>
      <c r="CC119" s="48">
        <f t="array" ref="CC119">SUMPRODUCT(('[1]面板-分位数'!$C$3:$C$498='面板-景气指数'!$A119)*('[1]面板-分位数'!$J$3:$J$498),('[1]面板-分位数'!$C$3:$C$498='面板-景气指数'!$A119)*'[1]面板-分位数'!CH$3:CH$498)/SUMIF('[1]面板-分位数'!$C$3:$C$498,'面板-景气指数'!$A119,'[1]面板-分位数'!$J$3:$J$498)</f>
        <v>0.90400000000000003</v>
      </c>
      <c r="CD119" s="48">
        <f t="array" ref="CD119">SUMPRODUCT(('[1]面板-分位数'!$C$3:$C$498='面板-景气指数'!$A119)*('[1]面板-分位数'!$J$3:$J$498),('[1]面板-分位数'!$C$3:$C$498='面板-景气指数'!$A119)*'[1]面板-分位数'!CI$3:CI$498)/SUMIF('[1]面板-分位数'!$C$3:$C$498,'面板-景气指数'!$A119,'[1]面板-分位数'!$J$3:$J$498)</f>
        <v>0.85100000000000009</v>
      </c>
      <c r="CE119" s="48">
        <f t="array" ref="CE119">SUMPRODUCT(('[1]面板-分位数'!$C$3:$C$498='面板-景气指数'!$A119)*('[1]面板-分位数'!$J$3:$J$498),('[1]面板-分位数'!$C$3:$C$498='面板-景气指数'!$A119)*'[1]面板-分位数'!CJ$3:CJ$498)/SUMIF('[1]面板-分位数'!$C$3:$C$498,'面板-景气指数'!$A119,'[1]面板-分位数'!$J$3:$J$498)</f>
        <v>0.8610000000000001</v>
      </c>
      <c r="CF119" s="48">
        <f t="array" ref="CF119">SUMPRODUCT(('[1]面板-分位数'!$C$3:$C$498='面板-景气指数'!$A119)*('[1]面板-分位数'!$J$3:$J$498),('[1]面板-分位数'!$C$3:$C$498='面板-景气指数'!$A119)*'[1]面板-分位数'!CK$3:CK$498)/SUMIF('[1]面板-分位数'!$C$3:$C$498,'面板-景气指数'!$A119,'[1]面板-分位数'!$J$3:$J$498)</f>
        <v>0.82899999999999996</v>
      </c>
      <c r="CG119" s="48">
        <f t="array" ref="CG119">SUMPRODUCT(('[1]面板-分位数'!$C$3:$C$498='面板-景气指数'!$A119)*('[1]面板-分位数'!$J$3:$J$498),('[1]面板-分位数'!$C$3:$C$498='面板-景气指数'!$A119)*'[1]面板-分位数'!CL$3:CL$498)/SUMIF('[1]面板-分位数'!$C$3:$C$498,'面板-景气指数'!$A119,'[1]面板-分位数'!$J$3:$J$498)</f>
        <v>0.872</v>
      </c>
      <c r="CH119" s="48">
        <f t="array" ref="CH119">SUMPRODUCT(('[1]面板-分位数'!$C$3:$C$498='面板-景气指数'!$A119)*('[1]面板-分位数'!$J$3:$J$498),('[1]面板-分位数'!$C$3:$C$498='面板-景气指数'!$A119)*'[1]面板-分位数'!CM$3:CM$498)/SUMIF('[1]面板-分位数'!$C$3:$C$498,'面板-景气指数'!$A119,'[1]面板-分位数'!$J$3:$J$498)</f>
        <v>0.94599999999999995</v>
      </c>
      <c r="CI119" s="48">
        <f t="array" ref="CI119">SUMPRODUCT(('[1]面板-分位数'!$C$3:$C$498='面板-景气指数'!$A119)*('[1]面板-分位数'!$J$3:$J$498),('[1]面板-分位数'!$C$3:$C$498='面板-景气指数'!$A119)*'[1]面板-分位数'!CN$3:CN$498)/SUMIF('[1]面板-分位数'!$C$3:$C$498,'面板-景气指数'!$A119,'[1]面板-分位数'!$J$3:$J$498)</f>
        <v>0.95700000000000007</v>
      </c>
      <c r="CJ119" s="48">
        <f t="array" ref="CJ119">SUMPRODUCT(('[1]面板-分位数'!$C$3:$C$498='面板-景气指数'!$A119)*('[1]面板-分位数'!$J$3:$J$498),('[1]面板-分位数'!$C$3:$C$498='面板-景气指数'!$A119)*'[1]面板-分位数'!CO$3:CO$498)/SUMIF('[1]面板-分位数'!$C$3:$C$498,'面板-景气指数'!$A119,'[1]面板-分位数'!$J$3:$J$498)</f>
        <v>0.89300000000000002</v>
      </c>
      <c r="CK119" s="48">
        <f t="array" ref="CK119">SUMPRODUCT(('[1]面板-分位数'!$C$3:$C$498='面板-景气指数'!$A119)*('[1]面板-分位数'!$J$3:$J$498),('[1]面板-分位数'!$C$3:$C$498='面板-景气指数'!$A119)*'[1]面板-分位数'!CP$3:CP$498)/SUMIF('[1]面板-分位数'!$C$3:$C$498,'面板-景气指数'!$A119,'[1]面板-分位数'!$J$3:$J$498)</f>
        <v>0.77600000000000002</v>
      </c>
      <c r="CL119" s="48">
        <f t="array" ref="CL119">SUMPRODUCT(('[1]面板-分位数'!$C$3:$C$498='面板-景气指数'!$A119)*('[1]面板-分位数'!$J$3:$J$498),('[1]面板-分位数'!$C$3:$C$498='面板-景气指数'!$A119)*'[1]面板-分位数'!CQ$3:CQ$498)/SUMIF('[1]面板-分位数'!$C$3:$C$498,'面板-景气指数'!$A119,'[1]面板-分位数'!$J$3:$J$498)</f>
        <v>0.75500000000000012</v>
      </c>
      <c r="CM119" s="48">
        <f t="array" ref="CM119">SUMPRODUCT(('[1]面板-分位数'!$C$3:$C$498='面板-景气指数'!$A119)*('[1]面板-分位数'!$J$3:$J$498),('[1]面板-分位数'!$C$3:$C$498='面板-景气指数'!$A119)*'[1]面板-分位数'!CR$3:CR$498)/SUMIF('[1]面板-分位数'!$C$3:$C$498,'面板-景气指数'!$A119,'[1]面板-分位数'!$J$3:$J$498)</f>
        <v>0.72299999999999998</v>
      </c>
      <c r="CN119" s="48">
        <f t="array" ref="CN119">SUMPRODUCT(('[1]面板-分位数'!$C$3:$C$498='面板-景气指数'!$A119)*('[1]面板-分位数'!$J$3:$J$498),('[1]面板-分位数'!$C$3:$C$498='面板-景气指数'!$A119)*'[1]面板-分位数'!CS$3:CS$498)/SUMIF('[1]面板-分位数'!$C$3:$C$498,'面板-景气指数'!$A119,'[1]面板-分位数'!$J$3:$J$498)</f>
        <v>0.67</v>
      </c>
      <c r="CO119" s="48">
        <f t="array" ref="CO119">SUMPRODUCT(('[1]面板-分位数'!$C$3:$C$498='面板-景气指数'!$A119)*('[1]面板-分位数'!$J$3:$J$498),('[1]面板-分位数'!$C$3:$C$498='面板-景气指数'!$A119)*'[1]面板-分位数'!CT$3:CT$498)/SUMIF('[1]面板-分位数'!$C$3:$C$498,'面板-景气指数'!$A119,'[1]面板-分位数'!$J$3:$J$498)</f>
        <v>0.68</v>
      </c>
      <c r="CP119" s="48">
        <f t="array" ref="CP119">SUMPRODUCT(('[1]面板-分位数'!$C$3:$C$498='面板-景气指数'!$A119)*('[1]面板-分位数'!$J$3:$J$498),('[1]面板-分位数'!$C$3:$C$498='面板-景气指数'!$A119)*'[1]面板-分位数'!CU$3:CU$498)/SUMIF('[1]面板-分位数'!$C$3:$C$498,'面板-景气指数'!$A119,'[1]面板-分位数'!$J$3:$J$498)</f>
        <v>0.61699999999999999</v>
      </c>
      <c r="CQ119" s="48">
        <f t="array" ref="CQ119">SUMPRODUCT(('[1]面板-分位数'!$C$3:$C$498='面板-景气指数'!$A119)*('[1]面板-分位数'!$J$3:$J$498),('[1]面板-分位数'!$C$3:$C$498='面板-景气指数'!$A119)*'[1]面板-分位数'!CV$3:CV$498)/SUMIF('[1]面板-分位数'!$C$3:$C$498,'面板-景气指数'!$A119,'[1]面板-分位数'!$J$3:$J$498)</f>
        <v>0.58499999999999996</v>
      </c>
      <c r="CR119" s="48">
        <f t="array" ref="CR119">SUMPRODUCT(('[1]面板-分位数'!$C$3:$C$498='面板-景气指数'!$A119)*('[1]面板-分位数'!$J$3:$J$498),('[1]面板-分位数'!$C$3:$C$498='面板-景气指数'!$A119)*'[1]面板-分位数'!CW$3:CW$498)/SUMIF('[1]面板-分位数'!$C$3:$C$498,'面板-景气指数'!$A119,'[1]面板-分位数'!$J$3:$J$498)</f>
        <v>0.57399999999999995</v>
      </c>
      <c r="CS119" s="48">
        <f t="array" ref="CS119">SUMPRODUCT(('[1]面板-分位数'!$C$3:$C$498='面板-景气指数'!$A119)*('[1]面板-分位数'!$J$3:$J$498),('[1]面板-分位数'!$C$3:$C$498='面板-景气指数'!$A119)*'[1]面板-分位数'!CX$3:CX$498)/SUMIF('[1]面板-分位数'!$C$3:$C$498,'面板-景气指数'!$A119,'[1]面板-分位数'!$J$3:$J$498)</f>
        <v>0.54200000000000004</v>
      </c>
      <c r="CT119" s="48">
        <f t="array" ref="CT119">SUMPRODUCT(('[1]面板-分位数'!$C$3:$C$498='面板-景气指数'!$A119)*('[1]面板-分位数'!$J$3:$J$498),('[1]面板-分位数'!$C$3:$C$498='面板-景气指数'!$A119)*'[1]面板-分位数'!CY$3:CY$498)/SUMIF('[1]面板-分位数'!$C$3:$C$498,'面板-景气指数'!$A119,'[1]面板-分位数'!$J$3:$J$498)</f>
        <v>0.47799999999999998</v>
      </c>
      <c r="CU119" s="48">
        <f t="array" ref="CU119">SUMPRODUCT(('[1]面板-分位数'!$C$3:$C$498='面板-景气指数'!$A119)*('[1]面板-分位数'!$J$3:$J$498),('[1]面板-分位数'!$C$3:$C$498='面板-景气指数'!$A119)*'[1]面板-分位数'!CZ$3:CZ$498)/SUMIF('[1]面板-分位数'!$C$3:$C$498,'面板-景气指数'!$A119,'[1]面板-分位数'!$J$3:$J$498)</f>
        <v>0.44600000000000001</v>
      </c>
      <c r="CV119" s="48">
        <f t="array" ref="CV119">SUMPRODUCT(('[1]面板-分位数'!$C$3:$C$498='面板-景气指数'!$A119)*('[1]面板-分位数'!$J$3:$J$498),('[1]面板-分位数'!$C$3:$C$498='面板-景气指数'!$A119)*'[1]面板-分位数'!DA$3:DA$498)/SUMIF('[1]面板-分位数'!$C$3:$C$498,'面板-景气指数'!$A119,'[1]面板-分位数'!$J$3:$J$498)</f>
        <v>0.31900000000000001</v>
      </c>
    </row>
    <row r="120" spans="1:100" x14ac:dyDescent="0.2">
      <c r="A120" s="46" t="s">
        <v>136</v>
      </c>
      <c r="B120" s="47">
        <f t="shared" si="25"/>
        <v>53.2</v>
      </c>
      <c r="C120" s="47">
        <f t="shared" si="27"/>
        <v>17.000000000000004</v>
      </c>
      <c r="D120" s="49">
        <f t="shared" si="26"/>
        <v>30.182515736736477</v>
      </c>
      <c r="E120" s="47"/>
      <c r="F120" s="48">
        <f t="array" ref="F120">SUMPRODUCT(('[1]面板-分位数'!$C$3:$C$498='面板-景气指数'!$A120)*('[1]面板-分位数'!$J$3:$J$498),('[1]面板-分位数'!$C$3:$C$498='面板-景气指数'!$A120)*'[1]面板-分位数'!K$3:K$498)/SUMIF('[1]面板-分位数'!$C$3:$C$498,'面板-景气指数'!$A120,'[1]面板-分位数'!$J$3:$J$498)</f>
        <v>0.58499999999999996</v>
      </c>
      <c r="G120" s="48">
        <f t="array" ref="G120">SUMPRODUCT(('[1]面板-分位数'!$C$3:$C$498='面板-景气指数'!$A120)*('[1]面板-分位数'!$J$3:$J$498),('[1]面板-分位数'!$C$3:$C$498='面板-景气指数'!$A120)*'[1]面板-分位数'!L$3:L$498)/SUMIF('[1]面板-分位数'!$C$3:$C$498,'面板-景气指数'!$A120,'[1]面板-分位数'!$J$3:$J$498)</f>
        <v>0.54200000000000004</v>
      </c>
      <c r="H120" s="48">
        <f t="array" ref="H120">SUMPRODUCT(('[1]面板-分位数'!$C$3:$C$498='面板-景气指数'!$A120)*('[1]面板-分位数'!$J$3:$J$498),('[1]面板-分位数'!$C$3:$C$498='面板-景气指数'!$A120)*'[1]面板-分位数'!M$3:M$498)/SUMIF('[1]面板-分位数'!$C$3:$C$498,'面板-景气指数'!$A120,'[1]面板-分位数'!$J$3:$J$498)</f>
        <v>0.52100000000000002</v>
      </c>
      <c r="I120" s="48">
        <f t="array" ref="I120">SUMPRODUCT(('[1]面板-分位数'!$C$3:$C$498='面板-景气指数'!$A120)*('[1]面板-分位数'!$J$3:$J$498),('[1]面板-分位数'!$C$3:$C$498='面板-景气指数'!$A120)*'[1]面板-分位数'!N$3:N$498)/SUMIF('[1]面板-分位数'!$C$3:$C$498,'面板-景气指数'!$A120,'[1]面板-分位数'!$J$3:$J$498)</f>
        <v>0.36099999999999999</v>
      </c>
      <c r="J120" s="48">
        <f t="array" ref="J120">SUMPRODUCT(('[1]面板-分位数'!$C$3:$C$498='面板-景气指数'!$A120)*('[1]面板-分位数'!$J$3:$J$498),('[1]面板-分位数'!$C$3:$C$498='面板-景气指数'!$A120)*'[1]面板-分位数'!O$3:O$498)/SUMIF('[1]面板-分位数'!$C$3:$C$498,'面板-景气指数'!$A120,'[1]面板-分位数'!$J$3:$J$498)</f>
        <v>0.372</v>
      </c>
      <c r="K120" s="48">
        <f t="array" ref="K120">SUMPRODUCT(('[1]面板-分位数'!$C$3:$C$498='面板-景气指数'!$A120)*('[1]面板-分位数'!$J$3:$J$498),('[1]面板-分位数'!$C$3:$C$498='面板-景气指数'!$A120)*'[1]面板-分位数'!P$3:P$498)/SUMIF('[1]面板-分位数'!$C$3:$C$498,'面板-景气指数'!$A120,'[1]面板-分位数'!$J$3:$J$498)</f>
        <v>0.35099999999999998</v>
      </c>
      <c r="L120" s="48">
        <f t="array" ref="L120">SUMPRODUCT(('[1]面板-分位数'!$C$3:$C$498='面板-景气指数'!$A120)*('[1]面板-分位数'!$J$3:$J$498),('[1]面板-分位数'!$C$3:$C$498='面板-景气指数'!$A120)*'[1]面板-分位数'!Q$3:Q$498)/SUMIF('[1]面板-分位数'!$C$3:$C$498,'面板-景气指数'!$A120,'[1]面板-分位数'!$J$3:$J$498)</f>
        <v>0.47799999999999998</v>
      </c>
      <c r="M120" s="48">
        <f t="array" ref="M120">SUMPRODUCT(('[1]面板-分位数'!$C$3:$C$498='面板-景气指数'!$A120)*('[1]面板-分位数'!$J$3:$J$498),('[1]面板-分位数'!$C$3:$C$498='面板-景气指数'!$A120)*'[1]面板-分位数'!R$3:R$498)/SUMIF('[1]面板-分位数'!$C$3:$C$498,'面板-景气指数'!$A120,'[1]面板-分位数'!$J$3:$J$498)</f>
        <v>0.45700000000000002</v>
      </c>
      <c r="N120" s="48">
        <f t="array" ref="N120">SUMPRODUCT(('[1]面板-分位数'!$C$3:$C$498='面板-景气指数'!$A120)*('[1]面板-分位数'!$J$3:$J$498),('[1]面板-分位数'!$C$3:$C$498='面板-景气指数'!$A120)*'[1]面板-分位数'!S$3:S$498)/SUMIF('[1]面板-分位数'!$C$3:$C$498,'面板-景气指数'!$A120,'[1]面板-分位数'!$J$3:$J$498)</f>
        <v>0.29699999999999999</v>
      </c>
      <c r="O120" s="48">
        <f t="array" ref="O120">SUMPRODUCT(('[1]面板-分位数'!$C$3:$C$498='面板-景气指数'!$A120)*('[1]面板-分位数'!$J$3:$J$498),('[1]面板-分位数'!$C$3:$C$498='面板-景气指数'!$A120)*'[1]面板-分位数'!T$3:T$498)/SUMIF('[1]面板-分位数'!$C$3:$C$498,'面板-景气指数'!$A120,'[1]面板-分位数'!$J$3:$J$498)</f>
        <v>0.17</v>
      </c>
      <c r="P120" s="48">
        <f t="array" ref="P120">SUMPRODUCT(('[1]面板-分位数'!$C$3:$C$498='面板-景气指数'!$A120)*('[1]面板-分位数'!$J$3:$J$498),('[1]面板-分位数'!$C$3:$C$498='面板-景气指数'!$A120)*'[1]面板-分位数'!U$3:U$498)/SUMIF('[1]面板-分位数'!$C$3:$C$498,'面板-景气指数'!$A120,'[1]面板-分位数'!$J$3:$J$498)</f>
        <v>3.1000000000000003E-2</v>
      </c>
      <c r="Q120" s="48">
        <f t="array" ref="Q120">SUMPRODUCT(('[1]面板-分位数'!$C$3:$C$498='面板-景气指数'!$A120)*('[1]面板-分位数'!$J$3:$J$498),('[1]面板-分位数'!$C$3:$C$498='面板-景气指数'!$A120)*'[1]面板-分位数'!V$3:V$498)/SUMIF('[1]面板-分位数'!$C$3:$C$498,'面板-景气指数'!$A120,'[1]面板-分位数'!$J$3:$J$498)</f>
        <v>2.1000000000000001E-2</v>
      </c>
      <c r="R120" s="48">
        <f t="array" ref="R120">SUMPRODUCT(('[1]面板-分位数'!$C$3:$C$498='面板-景气指数'!$A120)*('[1]面板-分位数'!$J$3:$J$498),('[1]面板-分位数'!$C$3:$C$498='面板-景气指数'!$A120)*'[1]面板-分位数'!W$3:W$498)/SUMIF('[1]面板-分位数'!$C$3:$C$498,'面板-景气指数'!$A120,'[1]面板-分位数'!$J$3:$J$498)</f>
        <v>0</v>
      </c>
      <c r="S120" s="48">
        <f t="array" ref="S120">SUMPRODUCT(('[1]面板-分位数'!$C$3:$C$498='面板-景气指数'!$A120)*('[1]面板-分位数'!$J$3:$J$498),('[1]面板-分位数'!$C$3:$C$498='面板-景气指数'!$A120)*'[1]面板-分位数'!X$3:X$498)/SUMIF('[1]面板-分位数'!$C$3:$C$498,'面板-景气指数'!$A120,'[1]面板-分位数'!$J$3:$J$498)</f>
        <v>0.01</v>
      </c>
      <c r="T120" s="48">
        <f t="array" ref="T120">SUMPRODUCT(('[1]面板-分位数'!$C$3:$C$498='面板-景气指数'!$A120)*('[1]面板-分位数'!$J$3:$J$498),('[1]面板-分位数'!$C$3:$C$498='面板-景气指数'!$A120)*'[1]面板-分位数'!Y$3:Y$498)/SUMIF('[1]面板-分位数'!$C$3:$C$498,'面板-景气指数'!$A120,'[1]面板-分位数'!$J$3:$J$498)</f>
        <v>4.2000000000000003E-2</v>
      </c>
      <c r="U120" s="48">
        <f t="array" ref="U120">SUMPRODUCT(('[1]面板-分位数'!$C$3:$C$498='面板-景气指数'!$A120)*('[1]面板-分位数'!$J$3:$J$498),('[1]面板-分位数'!$C$3:$C$498='面板-景气指数'!$A120)*'[1]面板-分位数'!Z$3:Z$498)/SUMIF('[1]面板-分位数'!$C$3:$C$498,'面板-景气指数'!$A120,'[1]面板-分位数'!$J$3:$J$498)</f>
        <v>0.14799999999999999</v>
      </c>
      <c r="V120" s="48">
        <f t="array" ref="V120">SUMPRODUCT(('[1]面板-分位数'!$C$3:$C$498='面板-景气指数'!$A120)*('[1]面板-分位数'!$J$3:$J$498),('[1]面板-分位数'!$C$3:$C$498='面板-景气指数'!$A120)*'[1]面板-分位数'!AA$3:AA$498)/SUMIF('[1]面板-分位数'!$C$3:$C$498,'面板-景气指数'!$A120,'[1]面板-分位数'!$J$3:$J$498)</f>
        <v>0.159</v>
      </c>
      <c r="W120" s="48">
        <f t="array" ref="W120">SUMPRODUCT(('[1]面板-分位数'!$C$3:$C$498='面板-景气指数'!$A120)*('[1]面板-分位数'!$J$3:$J$498),('[1]面板-分位数'!$C$3:$C$498='面板-景气指数'!$A120)*'[1]面板-分位数'!AB$3:AB$498)/SUMIF('[1]面板-分位数'!$C$3:$C$498,'面板-景气指数'!$A120,'[1]面板-分位数'!$J$3:$J$498)</f>
        <v>0.13800000000000001</v>
      </c>
      <c r="X120" s="48">
        <f t="array" ref="X120">SUMPRODUCT(('[1]面板-分位数'!$C$3:$C$498='面板-景气指数'!$A120)*('[1]面板-分位数'!$J$3:$J$498),('[1]面板-分位数'!$C$3:$C$498='面板-景气指数'!$A120)*'[1]面板-分位数'!AC$3:AC$498)/SUMIF('[1]面板-分位数'!$C$3:$C$498,'面板-景气指数'!$A120,'[1]面板-分位数'!$J$3:$J$498)</f>
        <v>7.3999999999999996E-2</v>
      </c>
      <c r="Y120" s="48">
        <f t="array" ref="Y120">SUMPRODUCT(('[1]面板-分位数'!$C$3:$C$498='面板-景气指数'!$A120)*('[1]面板-分位数'!$J$3:$J$498),('[1]面板-分位数'!$C$3:$C$498='面板-景气指数'!$A120)*'[1]面板-分位数'!AD$3:AD$498)/SUMIF('[1]面板-分位数'!$C$3:$C$498,'面板-景气指数'!$A120,'[1]面板-分位数'!$J$3:$J$498)</f>
        <v>0.11700000000000002</v>
      </c>
      <c r="Z120" s="48">
        <f t="array" ref="Z120">SUMPRODUCT(('[1]面板-分位数'!$C$3:$C$498='面板-景气指数'!$A120)*('[1]面板-分位数'!$J$3:$J$498),('[1]面板-分位数'!$C$3:$C$498='面板-景气指数'!$A120)*'[1]面板-分位数'!AE$3:AE$498)/SUMIF('[1]面板-分位数'!$C$3:$C$498,'面板-景气指数'!$A120,'[1]面板-分位数'!$J$3:$J$498)</f>
        <v>0.106</v>
      </c>
      <c r="AA120" s="48">
        <f t="array" ref="AA120">SUMPRODUCT(('[1]面板-分位数'!$C$3:$C$498='面板-景气指数'!$A120)*('[1]面板-分位数'!$J$3:$J$498),('[1]面板-分位数'!$C$3:$C$498='面板-景气指数'!$A120)*'[1]面板-分位数'!AF$3:AF$498)/SUMIF('[1]面板-分位数'!$C$3:$C$498,'面板-景气指数'!$A120,'[1]面板-分位数'!$J$3:$J$498)</f>
        <v>0.191</v>
      </c>
      <c r="AB120" s="48">
        <f t="array" ref="AB120">SUMPRODUCT(('[1]面板-分位数'!$C$3:$C$498='面板-景气指数'!$A120)*('[1]面板-分位数'!$J$3:$J$498),('[1]面板-分位数'!$C$3:$C$498='面板-景气指数'!$A120)*'[1]面板-分位数'!AG$3:AG$498)/SUMIF('[1]面板-分位数'!$C$3:$C$498,'面板-景气指数'!$A120,'[1]面板-分位数'!$J$3:$J$498)</f>
        <v>0.223</v>
      </c>
      <c r="AC120" s="48">
        <f t="array" ref="AC120">SUMPRODUCT(('[1]面板-分位数'!$C$3:$C$498='面板-景气指数'!$A120)*('[1]面板-分位数'!$J$3:$J$498),('[1]面板-分位数'!$C$3:$C$498='面板-景气指数'!$A120)*'[1]面板-分位数'!AH$3:AH$498)/SUMIF('[1]面板-分位数'!$C$3:$C$498,'面板-景气指数'!$A120,'[1]面板-分位数'!$J$3:$J$498)</f>
        <v>0.255</v>
      </c>
      <c r="AD120" s="48">
        <f t="array" ref="AD120">SUMPRODUCT(('[1]面板-分位数'!$C$3:$C$498='面板-景气指数'!$A120)*('[1]面板-分位数'!$J$3:$J$498),('[1]面板-分位数'!$C$3:$C$498='面板-景气指数'!$A120)*'[1]面板-分位数'!AI$3:AI$498)/SUMIF('[1]面板-分位数'!$C$3:$C$498,'面板-景气指数'!$A120,'[1]面板-分位数'!$J$3:$J$498)</f>
        <v>0.27600000000000002</v>
      </c>
      <c r="AE120" s="48">
        <f t="array" ref="AE120">SUMPRODUCT(('[1]面板-分位数'!$C$3:$C$498='面板-景气指数'!$A120)*('[1]面板-分位数'!$J$3:$J$498),('[1]面板-分位数'!$C$3:$C$498='面板-景气指数'!$A120)*'[1]面板-分位数'!AJ$3:AJ$498)/SUMIF('[1]面板-分位数'!$C$3:$C$498,'面板-景气指数'!$A120,'[1]面板-分位数'!$J$3:$J$498)</f>
        <v>0.28699999999999998</v>
      </c>
      <c r="AF120" s="48">
        <f t="array" ref="AF120">SUMPRODUCT(('[1]面板-分位数'!$C$3:$C$498='面板-景气指数'!$A120)*('[1]面板-分位数'!$J$3:$J$498),('[1]面板-分位数'!$C$3:$C$498='面板-景气指数'!$A120)*'[1]面板-分位数'!AK$3:AK$498)/SUMIF('[1]面板-分位数'!$C$3:$C$498,'面板-景气指数'!$A120,'[1]面板-分位数'!$J$3:$J$498)</f>
        <v>0.34</v>
      </c>
      <c r="AG120" s="48">
        <f t="array" ref="AG120">SUMPRODUCT(('[1]面板-分位数'!$C$3:$C$498='面板-景气指数'!$A120)*('[1]面板-分位数'!$J$3:$J$498),('[1]面板-分位数'!$C$3:$C$498='面板-景气指数'!$A120)*'[1]面板-分位数'!AL$3:AL$498)/SUMIF('[1]面板-分位数'!$C$3:$C$498,'面板-景气指数'!$A120,'[1]面板-分位数'!$J$3:$J$498)</f>
        <v>0.40400000000000003</v>
      </c>
      <c r="AH120" s="48">
        <f t="array" ref="AH120">SUMPRODUCT(('[1]面板-分位数'!$C$3:$C$498='面板-景气指数'!$A120)*('[1]面板-分位数'!$J$3:$J$498),('[1]面板-分位数'!$C$3:$C$498='面板-景气指数'!$A120)*'[1]面板-分位数'!AM$3:AM$498)/SUMIF('[1]面板-分位数'!$C$3:$C$498,'面板-景气指数'!$A120,'[1]面板-分位数'!$J$3:$J$498)</f>
        <v>0.627</v>
      </c>
      <c r="AI120" s="48">
        <f t="array" ref="AI120">SUMPRODUCT(('[1]面板-分位数'!$C$3:$C$498='面板-景气指数'!$A120)*('[1]面板-分位数'!$J$3:$J$498),('[1]面板-分位数'!$C$3:$C$498='面板-景气指数'!$A120)*'[1]面板-分位数'!AN$3:AN$498)/SUMIF('[1]面板-分位数'!$C$3:$C$498,'面板-景气指数'!$A120,'[1]面板-分位数'!$J$3:$J$498)</f>
        <v>0.89300000000000002</v>
      </c>
      <c r="AJ120" s="48">
        <f t="array" ref="AJ120">SUMPRODUCT(('[1]面板-分位数'!$C$3:$C$498='面板-景气指数'!$A120)*('[1]面板-分位数'!$J$3:$J$498),('[1]面板-分位数'!$C$3:$C$498='面板-景气指数'!$A120)*'[1]面板-分位数'!AO$3:AO$498)/SUMIF('[1]面板-分位数'!$C$3:$C$498,'面板-景气指数'!$A120,'[1]面板-分位数'!$J$3:$J$498)</f>
        <v>0.94599999999999995</v>
      </c>
      <c r="AK120" s="48">
        <f t="array" ref="AK120">SUMPRODUCT(('[1]面板-分位数'!$C$3:$C$498='面板-景气指数'!$A120)*('[1]面板-分位数'!$J$3:$J$498),('[1]面板-分位数'!$C$3:$C$498='面板-景气指数'!$A120)*'[1]面板-分位数'!AP$3:AP$498)/SUMIF('[1]面板-分位数'!$C$3:$C$498,'面板-景气指数'!$A120,'[1]面板-分位数'!$J$3:$J$498)</f>
        <v>0.96799999999999997</v>
      </c>
      <c r="AL120" s="48">
        <f t="array" ref="AL120">SUMPRODUCT(('[1]面板-分位数'!$C$3:$C$498='面板-景气指数'!$A120)*('[1]面板-分位数'!$J$3:$J$498),('[1]面板-分位数'!$C$3:$C$498='面板-景气指数'!$A120)*'[1]面板-分位数'!AQ$3:AQ$498)/SUMIF('[1]面板-分位数'!$C$3:$C$498,'面板-景气指数'!$A120,'[1]面板-分位数'!$J$3:$J$498)</f>
        <v>1</v>
      </c>
      <c r="AM120" s="48">
        <f t="array" ref="AM120">SUMPRODUCT(('[1]面板-分位数'!$C$3:$C$498='面板-景气指数'!$A120)*('[1]面板-分位数'!$J$3:$J$498),('[1]面板-分位数'!$C$3:$C$498='面板-景气指数'!$A120)*'[1]面板-分位数'!AR$3:AR$498)/SUMIF('[1]面板-分位数'!$C$3:$C$498,'面板-景气指数'!$A120,'[1]面板-分位数'!$J$3:$J$498)</f>
        <v>0.98899999999999999</v>
      </c>
      <c r="AN120" s="48">
        <f t="array" ref="AN120">SUMPRODUCT(('[1]面板-分位数'!$C$3:$C$498='面板-景气指数'!$A120)*('[1]面板-分位数'!$J$3:$J$498),('[1]面板-分位数'!$C$3:$C$498='面板-景气指数'!$A120)*'[1]面板-分位数'!AS$3:AS$498)/SUMIF('[1]面板-分位数'!$C$3:$C$498,'面板-景气指数'!$A120,'[1]面板-分位数'!$J$3:$J$498)</f>
        <v>0.97799999999999998</v>
      </c>
      <c r="AO120" s="48">
        <f t="array" ref="AO120">SUMPRODUCT(('[1]面板-分位数'!$C$3:$C$498='面板-景气指数'!$A120)*('[1]面板-分位数'!$J$3:$J$498),('[1]面板-分位数'!$C$3:$C$498='面板-景气指数'!$A120)*'[1]面板-分位数'!AT$3:AT$498)/SUMIF('[1]面板-分位数'!$C$3:$C$498,'面板-景气指数'!$A120,'[1]面板-分位数'!$J$3:$J$498)</f>
        <v>0.93600000000000017</v>
      </c>
      <c r="AP120" s="48">
        <f t="array" ref="AP120">SUMPRODUCT(('[1]面板-分位数'!$C$3:$C$498='面板-景气指数'!$A120)*('[1]面板-分位数'!$J$3:$J$498),('[1]面板-分位数'!$C$3:$C$498='面板-景气指数'!$A120)*'[1]面板-分位数'!AU$3:AU$498)/SUMIF('[1]面板-分位数'!$C$3:$C$498,'面板-景气指数'!$A120,'[1]面板-分位数'!$J$3:$J$498)</f>
        <v>0.92500000000000004</v>
      </c>
      <c r="AQ120" s="48">
        <f t="array" ref="AQ120">SUMPRODUCT(('[1]面板-分位数'!$C$3:$C$498='面板-景气指数'!$A120)*('[1]面板-分位数'!$J$3:$J$498),('[1]面板-分位数'!$C$3:$C$498='面板-景气指数'!$A120)*'[1]面板-分位数'!AV$3:AV$498)/SUMIF('[1]面板-分位数'!$C$3:$C$498,'面板-景气指数'!$A120,'[1]面板-分位数'!$J$3:$J$498)</f>
        <v>0.91400000000000003</v>
      </c>
      <c r="AR120" s="48">
        <f t="array" ref="AR120">SUMPRODUCT(('[1]面板-分位数'!$C$3:$C$498='面板-景气指数'!$A120)*('[1]面板-分位数'!$J$3:$J$498),('[1]面板-分位数'!$C$3:$C$498='面板-景气指数'!$A120)*'[1]面板-分位数'!AW$3:AW$498)/SUMIF('[1]面板-分位数'!$C$3:$C$498,'面板-景气指数'!$A120,'[1]面板-分位数'!$J$3:$J$498)</f>
        <v>0.90400000000000003</v>
      </c>
      <c r="AS120" s="48">
        <f t="array" ref="AS120">SUMPRODUCT(('[1]面板-分位数'!$C$3:$C$498='面板-景气指数'!$A120)*('[1]面板-分位数'!$J$3:$J$498),('[1]面板-分位数'!$C$3:$C$498='面板-景气指数'!$A120)*'[1]面板-分位数'!AX$3:AX$498)/SUMIF('[1]面板-分位数'!$C$3:$C$498,'面板-景气指数'!$A120,'[1]面板-分位数'!$J$3:$J$498)</f>
        <v>0.872</v>
      </c>
      <c r="AT120" s="48">
        <f t="array" ref="AT120">SUMPRODUCT(('[1]面板-分位数'!$C$3:$C$498='面板-景气指数'!$A120)*('[1]面板-分位数'!$J$3:$J$498),('[1]面板-分位数'!$C$3:$C$498='面板-景气指数'!$A120)*'[1]面板-分位数'!AY$3:AY$498)/SUMIF('[1]面板-分位数'!$C$3:$C$498,'面板-景气指数'!$A120,'[1]面板-分位数'!$J$3:$J$498)</f>
        <v>0.73399999999999999</v>
      </c>
      <c r="AU120" s="48">
        <f t="array" ref="AU120">SUMPRODUCT(('[1]面板-分位数'!$C$3:$C$498='面板-景气指数'!$A120)*('[1]面板-分位数'!$J$3:$J$498),('[1]面板-分位数'!$C$3:$C$498='面板-景气指数'!$A120)*'[1]面板-分位数'!AZ$3:AZ$498)/SUMIF('[1]面板-分位数'!$C$3:$C$498,'面板-景气指数'!$A120,'[1]面板-分位数'!$J$3:$J$498)</f>
        <v>0.41399999999999998</v>
      </c>
      <c r="AV120" s="48">
        <f t="array" ref="AV120">SUMPRODUCT(('[1]面板-分位数'!$C$3:$C$498='面板-景气指数'!$A120)*('[1]面板-分位数'!$J$3:$J$498),('[1]面板-分位数'!$C$3:$C$498='面板-景气指数'!$A120)*'[1]面板-分位数'!BA$3:BA$498)/SUMIF('[1]面板-分位数'!$C$3:$C$498,'面板-景气指数'!$A120,'[1]面板-分位数'!$J$3:$J$498)</f>
        <v>0.26500000000000001</v>
      </c>
      <c r="AW120" s="48">
        <f t="array" ref="AW120">SUMPRODUCT(('[1]面板-分位数'!$C$3:$C$498='面板-景气指数'!$A120)*('[1]面板-分位数'!$J$3:$J$498),('[1]面板-分位数'!$C$3:$C$498='面板-景气指数'!$A120)*'[1]面板-分位数'!BB$3:BB$498)/SUMIF('[1]面板-分位数'!$C$3:$C$498,'面板-景气指数'!$A120,'[1]面板-分位数'!$J$3:$J$498)</f>
        <v>0.17999999999999997</v>
      </c>
      <c r="AX120" s="48">
        <f t="array" ref="AX120">SUMPRODUCT(('[1]面板-分位数'!$C$3:$C$498='面板-景气指数'!$A120)*('[1]面板-分位数'!$J$3:$J$498),('[1]面板-分位数'!$C$3:$C$498='面板-景气指数'!$A120)*'[1]面板-分位数'!BC$3:BC$498)/SUMIF('[1]面板-分位数'!$C$3:$C$498,'面板-景气指数'!$A120,'[1]面板-分位数'!$J$3:$J$498)</f>
        <v>6.3E-2</v>
      </c>
      <c r="AY120" s="48">
        <f t="array" ref="AY120">SUMPRODUCT(('[1]面板-分位数'!$C$3:$C$498='面板-景气指数'!$A120)*('[1]面板-分位数'!$J$3:$J$498),('[1]面板-分位数'!$C$3:$C$498='面板-景气指数'!$A120)*'[1]面板-分位数'!BD$3:BD$498)/SUMIF('[1]面板-分位数'!$C$3:$C$498,'面板-景气指数'!$A120,'[1]面板-分位数'!$J$3:$J$498)</f>
        <v>9.5000000000000015E-2</v>
      </c>
      <c r="AZ120" s="48">
        <f t="array" ref="AZ120">SUMPRODUCT(('[1]面板-分位数'!$C$3:$C$498='面板-景气指数'!$A120)*('[1]面板-分位数'!$J$3:$J$498),('[1]面板-分位数'!$C$3:$C$498='面板-景气指数'!$A120)*'[1]面板-分位数'!BE$3:BE$498)/SUMIF('[1]面板-分位数'!$C$3:$C$498,'面板-景气指数'!$A120,'[1]面板-分位数'!$J$3:$J$498)</f>
        <v>0.20200000000000001</v>
      </c>
      <c r="BA120" s="48">
        <f t="array" ref="BA120">SUMPRODUCT(('[1]面板-分位数'!$C$3:$C$498='面板-景气指数'!$A120)*('[1]面板-分位数'!$J$3:$J$498),('[1]面板-分位数'!$C$3:$C$498='面板-景气指数'!$A120)*'[1]面板-分位数'!BF$3:BF$498)/SUMIF('[1]面板-分位数'!$C$3:$C$498,'面板-景气指数'!$A120,'[1]面板-分位数'!$J$3:$J$498)</f>
        <v>0.38200000000000001</v>
      </c>
      <c r="BB120" s="48">
        <f t="array" ref="BB120">SUMPRODUCT(('[1]面板-分位数'!$C$3:$C$498='面板-景气指数'!$A120)*('[1]面板-分位数'!$J$3:$J$498),('[1]面板-分位数'!$C$3:$C$498='面板-景气指数'!$A120)*'[1]面板-分位数'!BG$3:BG$498)/SUMIF('[1]面板-分位数'!$C$3:$C$498,'面板-景气指数'!$A120,'[1]面板-分位数'!$J$3:$J$498)</f>
        <v>0.436</v>
      </c>
      <c r="BC120" s="48">
        <f t="array" ref="BC120">SUMPRODUCT(('[1]面板-分位数'!$C$3:$C$498='面板-景气指数'!$A120)*('[1]面板-分位数'!$J$3:$J$498),('[1]面板-分位数'!$C$3:$C$498='面板-景气指数'!$A120)*'[1]面板-分位数'!BH$3:BH$498)/SUMIF('[1]面板-分位数'!$C$3:$C$498,'面板-景气指数'!$A120,'[1]面板-分位数'!$J$3:$J$498)</f>
        <v>0.48899999999999999</v>
      </c>
      <c r="BD120" s="48">
        <f t="array" ref="BD120">SUMPRODUCT(('[1]面板-分位数'!$C$3:$C$498='面板-景气指数'!$A120)*('[1]面板-分位数'!$J$3:$J$498),('[1]面板-分位数'!$C$3:$C$498='面板-景气指数'!$A120)*'[1]面板-分位数'!BI$3:BI$498)/SUMIF('[1]面板-分位数'!$C$3:$C$498,'面板-景气指数'!$A120,'[1]面板-分位数'!$J$3:$J$498)</f>
        <v>0.56299999999999994</v>
      </c>
      <c r="BE120" s="48">
        <f t="array" ref="BE120">SUMPRODUCT(('[1]面板-分位数'!$C$3:$C$498='面板-景气指数'!$A120)*('[1]面板-分位数'!$J$3:$J$498),('[1]面板-分位数'!$C$3:$C$498='面板-景气指数'!$A120)*'[1]面板-分位数'!BJ$3:BJ$498)/SUMIF('[1]面板-分位数'!$C$3:$C$498,'面板-景气指数'!$A120,'[1]面板-分位数'!$J$3:$J$498)</f>
        <v>0.67</v>
      </c>
      <c r="BF120" s="48">
        <f t="array" ref="BF120">SUMPRODUCT(('[1]面板-分位数'!$C$3:$C$498='面板-景气指数'!$A120)*('[1]面板-分位数'!$J$3:$J$498),('[1]面板-分位数'!$C$3:$C$498='面板-景气指数'!$A120)*'[1]面板-分位数'!BK$3:BK$498)/SUMIF('[1]面板-分位数'!$C$3:$C$498,'面板-景气指数'!$A120,'[1]面板-分位数'!$J$3:$J$498)</f>
        <v>0.59499999999999997</v>
      </c>
      <c r="BG120" s="48">
        <f t="array" ref="BG120">SUMPRODUCT(('[1]面板-分位数'!$C$3:$C$498='面板-景气指数'!$A120)*('[1]面板-分位数'!$J$3:$J$498),('[1]面板-分位数'!$C$3:$C$498='面板-景气指数'!$A120)*'[1]面板-分位数'!BL$3:BL$498)/SUMIF('[1]面板-分位数'!$C$3:$C$498,'面板-景气指数'!$A120,'[1]面板-分位数'!$J$3:$J$498)</f>
        <v>0.61699999999999999</v>
      </c>
      <c r="BH120" s="48">
        <f t="array" ref="BH120">SUMPRODUCT(('[1]面板-分位数'!$C$3:$C$498='面板-景气指数'!$A120)*('[1]面板-分位数'!$J$3:$J$498),('[1]面板-分位数'!$C$3:$C$498='面板-景气指数'!$A120)*'[1]面板-分位数'!BM$3:BM$498)/SUMIF('[1]面板-分位数'!$C$3:$C$498,'面板-景气指数'!$A120,'[1]面板-分位数'!$J$3:$J$498)</f>
        <v>0.44600000000000001</v>
      </c>
      <c r="BI120" s="48">
        <f t="array" ref="BI120">SUMPRODUCT(('[1]面板-分位数'!$C$3:$C$498='面板-景气指数'!$A120)*('[1]面板-分位数'!$J$3:$J$498),('[1]面板-分位数'!$C$3:$C$498='面板-景气指数'!$A120)*'[1]面板-分位数'!BN$3:BN$498)/SUMIF('[1]面板-分位数'!$C$3:$C$498,'面板-景气指数'!$A120,'[1]面板-分位数'!$J$3:$J$498)</f>
        <v>0.55300000000000005</v>
      </c>
      <c r="BJ120" s="48">
        <f t="array" ref="BJ120">SUMPRODUCT(('[1]面板-分位数'!$C$3:$C$498='面板-景气指数'!$A120)*('[1]面板-分位数'!$J$3:$J$498),('[1]面板-分位数'!$C$3:$C$498='面板-景气指数'!$A120)*'[1]面板-分位数'!BO$3:BO$498)/SUMIF('[1]面板-分位数'!$C$3:$C$498,'面板-景气指数'!$A120,'[1]面板-分位数'!$J$3:$J$498)</f>
        <v>0.23400000000000004</v>
      </c>
      <c r="BK120" s="48">
        <f t="array" ref="BK120">SUMPRODUCT(('[1]面板-分位数'!$C$3:$C$498='面板-景气指数'!$A120)*('[1]面板-分位数'!$J$3:$J$498),('[1]面板-分位数'!$C$3:$C$498='面板-景气指数'!$A120)*'[1]面板-分位数'!BP$3:BP$498)/SUMIF('[1]面板-分位数'!$C$3:$C$498,'面板-景气指数'!$A120,'[1]面板-分位数'!$J$3:$J$498)</f>
        <v>0.308</v>
      </c>
      <c r="BL120" s="48">
        <f t="array" ref="BL120">SUMPRODUCT(('[1]面板-分位数'!$C$3:$C$498='面板-景气指数'!$A120)*('[1]面板-分位数'!$J$3:$J$498),('[1]面板-分位数'!$C$3:$C$498='面板-景气指数'!$A120)*'[1]面板-分位数'!BQ$3:BQ$498)/SUMIF('[1]面板-分位数'!$C$3:$C$498,'面板-景气指数'!$A120,'[1]面板-分位数'!$J$3:$J$498)</f>
        <v>0.21199999999999999</v>
      </c>
      <c r="BM120" s="48">
        <f t="array" ref="BM120">SUMPRODUCT(('[1]面板-分位数'!$C$3:$C$498='面板-景气指数'!$A120)*('[1]面板-分位数'!$J$3:$J$498),('[1]面板-分位数'!$C$3:$C$498='面板-景气指数'!$A120)*'[1]面板-分位数'!BR$3:BR$498)/SUMIF('[1]面板-分位数'!$C$3:$C$498,'面板-景气指数'!$A120,'[1]面板-分位数'!$J$3:$J$498)</f>
        <v>0.46800000000000008</v>
      </c>
      <c r="BN120" s="48">
        <f t="array" ref="BN120">SUMPRODUCT(('[1]面板-分位数'!$C$3:$C$498='面板-景气指数'!$A120)*('[1]面板-分位数'!$J$3:$J$498),('[1]面板-分位数'!$C$3:$C$498='面板-景气指数'!$A120)*'[1]面板-分位数'!BS$3:BS$498)/SUMIF('[1]面板-分位数'!$C$3:$C$498,'面板-景气指数'!$A120,'[1]面板-分位数'!$J$3:$J$498)</f>
        <v>0.57399999999999995</v>
      </c>
      <c r="BO120" s="48">
        <f t="array" ref="BO120">SUMPRODUCT(('[1]面板-分位数'!$C$3:$C$498='面板-景气指数'!$A120)*('[1]面板-分位数'!$J$3:$J$498),('[1]面板-分位数'!$C$3:$C$498='面板-景气指数'!$A120)*'[1]面板-分位数'!BT$3:BT$498)/SUMIF('[1]面板-分位数'!$C$3:$C$498,'面板-景气指数'!$A120,'[1]面板-分位数'!$J$3:$J$498)</f>
        <v>0.68</v>
      </c>
      <c r="BP120" s="48">
        <f t="array" ref="BP120">SUMPRODUCT(('[1]面板-分位数'!$C$3:$C$498='面板-景气指数'!$A120)*('[1]面板-分位数'!$J$3:$J$498),('[1]面板-分位数'!$C$3:$C$498='面板-景气指数'!$A120)*'[1]面板-分位数'!BU$3:BU$498)/SUMIF('[1]面板-分位数'!$C$3:$C$498,'面板-景气指数'!$A120,'[1]面板-分位数'!$J$3:$J$498)</f>
        <v>0.63800000000000001</v>
      </c>
      <c r="BQ120" s="48">
        <f t="array" ref="BQ120">SUMPRODUCT(('[1]面板-分位数'!$C$3:$C$498='面板-景气指数'!$A120)*('[1]面板-分位数'!$J$3:$J$498),('[1]面板-分位数'!$C$3:$C$498='面板-景气指数'!$A120)*'[1]面板-分位数'!BV$3:BV$498)/SUMIF('[1]面板-分位数'!$C$3:$C$498,'面板-景气指数'!$A120,'[1]面板-分位数'!$J$3:$J$498)</f>
        <v>0.53100000000000003</v>
      </c>
      <c r="BR120" s="48">
        <f t="array" ref="BR120">SUMPRODUCT(('[1]面板-分位数'!$C$3:$C$498='面板-景气指数'!$A120)*('[1]面板-分位数'!$J$3:$J$498),('[1]面板-分位数'!$C$3:$C$498='面板-景气指数'!$A120)*'[1]面板-分位数'!BW$3:BW$498)/SUMIF('[1]面板-分位数'!$C$3:$C$498,'面板-景气指数'!$A120,'[1]面板-分位数'!$J$3:$J$498)</f>
        <v>0.42499999999999999</v>
      </c>
      <c r="BS120" s="48">
        <f t="array" ref="BS120">SUMPRODUCT(('[1]面板-分位数'!$C$3:$C$498='面板-景气指数'!$A120)*('[1]面板-分位数'!$J$3:$J$498),('[1]面板-分位数'!$C$3:$C$498='面板-景气指数'!$A120)*'[1]面板-分位数'!BX$3:BX$498)/SUMIF('[1]面板-分位数'!$C$3:$C$498,'面板-景气指数'!$A120,'[1]面板-分位数'!$J$3:$J$498)</f>
        <v>0.31900000000000001</v>
      </c>
      <c r="BT120" s="48">
        <f t="array" ref="BT120">SUMPRODUCT(('[1]面板-分位数'!$C$3:$C$498='面板-景气指数'!$A120)*('[1]面板-分位数'!$J$3:$J$498),('[1]面板-分位数'!$C$3:$C$498='面板-景气指数'!$A120)*'[1]面板-分位数'!BY$3:BY$498)/SUMIF('[1]面板-分位数'!$C$3:$C$498,'面板-景气指数'!$A120,'[1]面板-分位数'!$J$3:$J$498)</f>
        <v>0.39300000000000002</v>
      </c>
      <c r="BU120" s="48">
        <f t="array" ref="BU120">SUMPRODUCT(('[1]面板-分位数'!$C$3:$C$498='面板-景气指数'!$A120)*('[1]面板-分位数'!$J$3:$J$498),('[1]面板-分位数'!$C$3:$C$498='面板-景气指数'!$A120)*'[1]面板-分位数'!BZ$3:BZ$498)/SUMIF('[1]面板-分位数'!$C$3:$C$498,'面板-景气指数'!$A120,'[1]面板-分位数'!$J$3:$J$498)</f>
        <v>0.32900000000000001</v>
      </c>
      <c r="BV120" s="48">
        <f t="array" ref="BV120">SUMPRODUCT(('[1]面板-分位数'!$C$3:$C$498='面板-景气指数'!$A120)*('[1]面板-分位数'!$J$3:$J$498),('[1]面板-分位数'!$C$3:$C$498='面板-景气指数'!$A120)*'[1]面板-分位数'!CA$3:CA$498)/SUMIF('[1]面板-分位数'!$C$3:$C$498,'面板-景气指数'!$A120,'[1]面板-分位数'!$J$3:$J$498)</f>
        <v>0.75500000000000012</v>
      </c>
      <c r="BW120" s="48">
        <f t="array" ref="BW120">SUMPRODUCT(('[1]面板-分位数'!$C$3:$C$498='面板-景气指数'!$A120)*('[1]面板-分位数'!$J$3:$J$498),('[1]面板-分位数'!$C$3:$C$498='面板-景气指数'!$A120)*'[1]面板-分位数'!CB$3:CB$498)/SUMIF('[1]面板-分位数'!$C$3:$C$498,'面板-景气指数'!$A120,'[1]面板-分位数'!$J$3:$J$498)</f>
        <v>0.79700000000000004</v>
      </c>
      <c r="BX120" s="48">
        <f t="array" ref="BX120">SUMPRODUCT(('[1]面板-分位数'!$C$3:$C$498='面板-景气指数'!$A120)*('[1]面板-分位数'!$J$3:$J$498),('[1]面板-分位数'!$C$3:$C$498='面板-景气指数'!$A120)*'[1]面板-分位数'!CC$3:CC$498)/SUMIF('[1]面板-分位数'!$C$3:$C$498,'面板-景气指数'!$A120,'[1]面板-分位数'!$J$3:$J$498)</f>
        <v>0.88200000000000001</v>
      </c>
      <c r="BY120" s="48">
        <f t="array" ref="BY120">SUMPRODUCT(('[1]面板-分位数'!$C$3:$C$498='面板-景气指数'!$A120)*('[1]面板-分位数'!$J$3:$J$498),('[1]面板-分位数'!$C$3:$C$498='面板-景气指数'!$A120)*'[1]面板-分位数'!CD$3:CD$498)/SUMIF('[1]面板-分位数'!$C$3:$C$498,'面板-景气指数'!$A120,'[1]面板-分位数'!$J$3:$J$498)</f>
        <v>0.69099999999999995</v>
      </c>
      <c r="BZ120" s="48">
        <f t="array" ref="BZ120">SUMPRODUCT(('[1]面板-分位数'!$C$3:$C$498='面板-景气指数'!$A120)*('[1]面板-分位数'!$J$3:$J$498),('[1]面板-分位数'!$C$3:$C$498='面板-景气指数'!$A120)*'[1]面板-分位数'!CE$3:CE$498)/SUMIF('[1]面板-分位数'!$C$3:$C$498,'面板-景气指数'!$A120,'[1]面板-分位数'!$J$3:$J$498)</f>
        <v>0.70199999999999996</v>
      </c>
      <c r="CA120" s="48">
        <f t="array" ref="CA120">SUMPRODUCT(('[1]面板-分位数'!$C$3:$C$498='面板-景气指数'!$A120)*('[1]面板-分位数'!$J$3:$J$498),('[1]面板-分位数'!$C$3:$C$498='面板-景气指数'!$A120)*'[1]面板-分位数'!CF$3:CF$498)/SUMIF('[1]面板-分位数'!$C$3:$C$498,'面板-景气指数'!$A120,'[1]面板-分位数'!$J$3:$J$498)</f>
        <v>0.71199999999999997</v>
      </c>
      <c r="CB120" s="48">
        <f t="array" ref="CB120">SUMPRODUCT(('[1]面板-分位数'!$C$3:$C$498='面板-景气指数'!$A120)*('[1]面板-分位数'!$J$3:$J$498),('[1]面板-分位数'!$C$3:$C$498='面板-景气指数'!$A120)*'[1]面板-分位数'!CG$3:CG$498)/SUMIF('[1]面板-分位数'!$C$3:$C$498,'面板-景气指数'!$A120,'[1]面板-分位数'!$J$3:$J$498)</f>
        <v>0.64800000000000002</v>
      </c>
      <c r="CC120" s="48">
        <f t="array" ref="CC120">SUMPRODUCT(('[1]面板-分位数'!$C$3:$C$498='面板-景气指数'!$A120)*('[1]面板-分位数'!$J$3:$J$498),('[1]面板-分位数'!$C$3:$C$498='面板-景气指数'!$A120)*'[1]面板-分位数'!CH$3:CH$498)/SUMIF('[1]面板-分位数'!$C$3:$C$498,'面板-景气指数'!$A120,'[1]面板-分位数'!$J$3:$J$498)</f>
        <v>0.72299999999999998</v>
      </c>
      <c r="CD120" s="48">
        <f t="array" ref="CD120">SUMPRODUCT(('[1]面板-分位数'!$C$3:$C$498='面板-景气指数'!$A120)*('[1]面板-分位数'!$J$3:$J$498),('[1]面板-分位数'!$C$3:$C$498='面板-景气指数'!$A120)*'[1]面板-分位数'!CI$3:CI$498)/SUMIF('[1]面板-分位数'!$C$3:$C$498,'面板-景气指数'!$A120,'[1]面板-分位数'!$J$3:$J$498)</f>
        <v>0.76500000000000012</v>
      </c>
      <c r="CE120" s="48">
        <f t="array" ref="CE120">SUMPRODUCT(('[1]面板-分位数'!$C$3:$C$498='面板-景气指数'!$A120)*('[1]面板-分位数'!$J$3:$J$498),('[1]面板-分位数'!$C$3:$C$498='面板-景气指数'!$A120)*'[1]面板-分位数'!CJ$3:CJ$498)/SUMIF('[1]面板-分位数'!$C$3:$C$498,'面板-景气指数'!$A120,'[1]面板-分位数'!$J$3:$J$498)</f>
        <v>0.8610000000000001</v>
      </c>
      <c r="CF120" s="48">
        <f t="array" ref="CF120">SUMPRODUCT(('[1]面板-分位数'!$C$3:$C$498='面板-景气指数'!$A120)*('[1]面板-分位数'!$J$3:$J$498),('[1]面板-分位数'!$C$3:$C$498='面板-景气指数'!$A120)*'[1]面板-分位数'!CK$3:CK$498)/SUMIF('[1]面板-分位数'!$C$3:$C$498,'面板-景气指数'!$A120,'[1]面板-分位数'!$J$3:$J$498)</f>
        <v>0.80800000000000005</v>
      </c>
      <c r="CG120" s="48">
        <f t="array" ref="CG120">SUMPRODUCT(('[1]面板-分位数'!$C$3:$C$498='面板-景气指数'!$A120)*('[1]面板-分位数'!$J$3:$J$498),('[1]面板-分位数'!$C$3:$C$498='面板-景气指数'!$A120)*'[1]面板-分位数'!CL$3:CL$498)/SUMIF('[1]面板-分位数'!$C$3:$C$498,'面板-景气指数'!$A120,'[1]面板-分位数'!$J$3:$J$498)</f>
        <v>0.78700000000000003</v>
      </c>
      <c r="CH120" s="48">
        <f t="array" ref="CH120">SUMPRODUCT(('[1]面板-分位数'!$C$3:$C$498='面板-景气指数'!$A120)*('[1]面板-分位数'!$J$3:$J$498),('[1]面板-分位数'!$C$3:$C$498='面板-景气指数'!$A120)*'[1]面板-分位数'!CM$3:CM$498)/SUMIF('[1]面板-分位数'!$C$3:$C$498,'面板-景气指数'!$A120,'[1]面板-分位数'!$J$3:$J$498)</f>
        <v>0.60599999999999998</v>
      </c>
      <c r="CI120" s="48">
        <f t="array" ref="CI120">SUMPRODUCT(('[1]面板-分位数'!$C$3:$C$498='面板-景气指数'!$A120)*('[1]面板-分位数'!$J$3:$J$498),('[1]面板-分位数'!$C$3:$C$498='面板-景气指数'!$A120)*'[1]面板-分位数'!CN$3:CN$498)/SUMIF('[1]面板-分位数'!$C$3:$C$498,'面板-景气指数'!$A120,'[1]面板-分位数'!$J$3:$J$498)</f>
        <v>0.51</v>
      </c>
      <c r="CJ120" s="48">
        <f t="array" ref="CJ120">SUMPRODUCT(('[1]面板-分位数'!$C$3:$C$498='面板-景气指数'!$A120)*('[1]面板-分位数'!$J$3:$J$498),('[1]面板-分位数'!$C$3:$C$498='面板-景气指数'!$A120)*'[1]面板-分位数'!CO$3:CO$498)/SUMIF('[1]面板-分位数'!$C$3:$C$498,'面板-景气指数'!$A120,'[1]面板-分位数'!$J$3:$J$498)</f>
        <v>0.127</v>
      </c>
      <c r="CK120" s="48">
        <f t="array" ref="CK120">SUMPRODUCT(('[1]面板-分位数'!$C$3:$C$498='面板-景气指数'!$A120)*('[1]面板-分位数'!$J$3:$J$498),('[1]面板-分位数'!$C$3:$C$498='面板-景气指数'!$A120)*'[1]面板-分位数'!CP$3:CP$498)/SUMIF('[1]面板-分位数'!$C$3:$C$498,'面板-景气指数'!$A120,'[1]面板-分位数'!$J$3:$J$498)</f>
        <v>8.5000000000000006E-2</v>
      </c>
      <c r="CL120" s="48">
        <f t="array" ref="CL120">SUMPRODUCT(('[1]面板-分位数'!$C$3:$C$498='面板-景气指数'!$A120)*('[1]面板-分位数'!$J$3:$J$498),('[1]面板-分位数'!$C$3:$C$498='面板-景气指数'!$A120)*'[1]面板-分位数'!CQ$3:CQ$498)/SUMIF('[1]面板-分位数'!$C$3:$C$498,'面板-景气指数'!$A120,'[1]面板-分位数'!$J$3:$J$498)</f>
        <v>5.2999999999999999E-2</v>
      </c>
      <c r="CM120" s="48">
        <f t="array" ref="CM120">SUMPRODUCT(('[1]面板-分位数'!$C$3:$C$498='面板-景气指数'!$A120)*('[1]面板-分位数'!$J$3:$J$498),('[1]面板-分位数'!$C$3:$C$498='面板-景气指数'!$A120)*'[1]面板-分位数'!CR$3:CR$498)/SUMIF('[1]面板-分位数'!$C$3:$C$498,'面板-景气指数'!$A120,'[1]面板-分位数'!$J$3:$J$498)</f>
        <v>0.24399999999999999</v>
      </c>
      <c r="CN120" s="48">
        <f t="array" ref="CN120">SUMPRODUCT(('[1]面板-分位数'!$C$3:$C$498='面板-景气指数'!$A120)*('[1]面板-分位数'!$J$3:$J$498),('[1]面板-分位数'!$C$3:$C$498='面板-景气指数'!$A120)*'[1]面板-分位数'!CS$3:CS$498)/SUMIF('[1]面板-分位数'!$C$3:$C$498,'面板-景气指数'!$A120,'[1]面板-分位数'!$J$3:$J$498)</f>
        <v>0.5</v>
      </c>
      <c r="CO120" s="48">
        <f t="array" ref="CO120">SUMPRODUCT(('[1]面板-分位数'!$C$3:$C$498='面板-景气指数'!$A120)*('[1]面板-分位数'!$J$3:$J$498),('[1]面板-分位数'!$C$3:$C$498='面板-景气指数'!$A120)*'[1]面板-分位数'!CT$3:CT$498)/SUMIF('[1]面板-分位数'!$C$3:$C$498,'面板-景气指数'!$A120,'[1]面板-分位数'!$J$3:$J$498)</f>
        <v>0.65899999999999992</v>
      </c>
      <c r="CP120" s="48">
        <f t="array" ref="CP120">SUMPRODUCT(('[1]面板-分位数'!$C$3:$C$498='面板-景气指数'!$A120)*('[1]面板-分位数'!$J$3:$J$498),('[1]面板-分位数'!$C$3:$C$498='面板-景气指数'!$A120)*'[1]面板-分位数'!CU$3:CU$498)/SUMIF('[1]面板-分位数'!$C$3:$C$498,'面板-景气指数'!$A120,'[1]面板-分位数'!$J$3:$J$498)</f>
        <v>0.77600000000000002</v>
      </c>
      <c r="CQ120" s="48">
        <f t="array" ref="CQ120">SUMPRODUCT(('[1]面板-分位数'!$C$3:$C$498='面板-景气指数'!$A120)*('[1]面板-分位数'!$J$3:$J$498),('[1]面板-分位数'!$C$3:$C$498='面板-景气指数'!$A120)*'[1]面板-分位数'!CV$3:CV$498)/SUMIF('[1]面板-分位数'!$C$3:$C$498,'面板-景气指数'!$A120,'[1]面板-分位数'!$J$3:$J$498)</f>
        <v>0.85100000000000009</v>
      </c>
      <c r="CR120" s="48">
        <f t="array" ref="CR120">SUMPRODUCT(('[1]面板-分位数'!$C$3:$C$498='面板-景气指数'!$A120)*('[1]面板-分位数'!$J$3:$J$498),('[1]面板-分位数'!$C$3:$C$498='面板-景气指数'!$A120)*'[1]面板-分位数'!CW$3:CW$498)/SUMIF('[1]面板-分位数'!$C$3:$C$498,'面板-景气指数'!$A120,'[1]面板-分位数'!$J$3:$J$498)</f>
        <v>0.81899999999999995</v>
      </c>
      <c r="CS120" s="48">
        <f t="array" ref="CS120">SUMPRODUCT(('[1]面板-分位数'!$C$3:$C$498='面板-景气指数'!$A120)*('[1]面板-分位数'!$J$3:$J$498),('[1]面板-分位数'!$C$3:$C$498='面板-景气指数'!$A120)*'[1]面板-分位数'!CX$3:CX$498)/SUMIF('[1]面板-分位数'!$C$3:$C$498,'面板-景气指数'!$A120,'[1]面板-分位数'!$J$3:$J$498)</f>
        <v>0.84</v>
      </c>
      <c r="CT120" s="48">
        <f t="array" ref="CT120">SUMPRODUCT(('[1]面板-分位数'!$C$3:$C$498='面板-景气指数'!$A120)*('[1]面板-分位数'!$J$3:$J$498),('[1]面板-分位数'!$C$3:$C$498='面板-景气指数'!$A120)*'[1]面板-分位数'!CY$3:CY$498)/SUMIF('[1]面板-分位数'!$C$3:$C$498,'面板-景气指数'!$A120,'[1]面板-分位数'!$J$3:$J$498)</f>
        <v>0.74399999999999999</v>
      </c>
      <c r="CU120" s="48">
        <f t="array" ref="CU120">SUMPRODUCT(('[1]面板-分位数'!$C$3:$C$498='面板-景气指数'!$A120)*('[1]面板-分位数'!$J$3:$J$498),('[1]面板-分位数'!$C$3:$C$498='面板-景气指数'!$A120)*'[1]面板-分位数'!CZ$3:CZ$498)/SUMIF('[1]面板-分位数'!$C$3:$C$498,'面板-景气指数'!$A120,'[1]面板-分位数'!$J$3:$J$498)</f>
        <v>0.82899999999999996</v>
      </c>
      <c r="CV120" s="48">
        <f t="array" ref="CV120">SUMPRODUCT(('[1]面板-分位数'!$C$3:$C$498='面板-景气指数'!$A120)*('[1]面板-分位数'!$J$3:$J$498),('[1]面板-分位数'!$C$3:$C$498='面板-景气指数'!$A120)*'[1]面板-分位数'!DA$3:DA$498)/SUMIF('[1]面板-分位数'!$C$3:$C$498,'面板-景气指数'!$A120,'[1]面板-分位数'!$J$3:$J$498)</f>
        <v>0.95700000000000007</v>
      </c>
    </row>
    <row r="121" spans="1:100" x14ac:dyDescent="0.2">
      <c r="A121" s="46" t="s">
        <v>138</v>
      </c>
      <c r="B121" s="47">
        <f t="shared" si="25"/>
        <v>17.000000000000004</v>
      </c>
      <c r="C121" s="47">
        <f t="shared" si="27"/>
        <v>-0.50000000000000044</v>
      </c>
      <c r="D121" s="49">
        <f t="shared" si="26"/>
        <v>17.807006429575736</v>
      </c>
      <c r="E121" s="47"/>
      <c r="F121" s="48">
        <f t="array" ref="F121">SUMPRODUCT(('[1]面板-分位数'!$C$3:$C$498='面板-景气指数'!$A121)*('[1]面板-分位数'!$J$3:$J$498),('[1]面板-分位数'!$C$3:$C$498='面板-景气指数'!$A121)*'[1]面板-分位数'!K$3:K$498)/SUMIF('[1]面板-分位数'!$C$3:$C$498,'面板-景气指数'!$A121,'[1]面板-分位数'!$J$3:$J$498)</f>
        <v>0.71199999999999997</v>
      </c>
      <c r="G121" s="48">
        <f t="array" ref="G121">SUMPRODUCT(('[1]面板-分位数'!$C$3:$C$498='面板-景气指数'!$A121)*('[1]面板-分位数'!$J$3:$J$498),('[1]面板-分位数'!$C$3:$C$498='面板-景气指数'!$A121)*'[1]面板-分位数'!L$3:L$498)/SUMIF('[1]面板-分位数'!$C$3:$C$498,'面板-景气指数'!$A121,'[1]面板-分位数'!$J$3:$J$498)</f>
        <v>0.72299999999999998</v>
      </c>
      <c r="H121" s="48">
        <f t="array" ref="H121">SUMPRODUCT(('[1]面板-分位数'!$C$3:$C$498='面板-景气指数'!$A121)*('[1]面板-分位数'!$J$3:$J$498),('[1]面板-分位数'!$C$3:$C$498='面板-景气指数'!$A121)*'[1]面板-分位数'!M$3:M$498)/SUMIF('[1]面板-分位数'!$C$3:$C$498,'面板-景气指数'!$A121,'[1]面板-分位数'!$J$3:$J$498)</f>
        <v>0.71799999999999997</v>
      </c>
      <c r="I121" s="48">
        <f t="array" ref="I121">SUMPRODUCT(('[1]面板-分位数'!$C$3:$C$498='面板-景气指数'!$A121)*('[1]面板-分位数'!$J$3:$J$498),('[1]面板-分位数'!$C$3:$C$498='面板-景气指数'!$A121)*'[1]面板-分位数'!N$3:N$498)/SUMIF('[1]面板-分位数'!$C$3:$C$498,'面板-景气指数'!$A121,'[1]面板-分位数'!$J$3:$J$498)</f>
        <v>0.72250000000000003</v>
      </c>
      <c r="J121" s="48">
        <f t="array" ref="J121">SUMPRODUCT(('[1]面板-分位数'!$C$3:$C$498='面板-景气指数'!$A121)*('[1]面板-分位数'!$J$3:$J$498),('[1]面板-分位数'!$C$3:$C$498='面板-景气指数'!$A121)*'[1]面板-分位数'!O$3:O$498)/SUMIF('[1]面板-分位数'!$C$3:$C$498,'面板-景气指数'!$A121,'[1]面板-分位数'!$J$3:$J$498)</f>
        <v>0.72799999999999998</v>
      </c>
      <c r="K121" s="48">
        <f t="array" ref="K121">SUMPRODUCT(('[1]面板-分位数'!$C$3:$C$498='面板-景气指数'!$A121)*('[1]面板-分位数'!$J$3:$J$498),('[1]面板-分位数'!$C$3:$C$498='面板-景气指数'!$A121)*'[1]面板-分位数'!P$3:P$498)/SUMIF('[1]面板-分位数'!$C$3:$C$498,'面板-景气指数'!$A121,'[1]面板-分位数'!$J$3:$J$498)</f>
        <v>0.78149999999999997</v>
      </c>
      <c r="L121" s="48">
        <f t="array" ref="L121">SUMPRODUCT(('[1]面板-分位数'!$C$3:$C$498='面板-景气指数'!$A121)*('[1]面板-分位数'!$J$3:$J$498),('[1]面板-分位数'!$C$3:$C$498='面板-景气指数'!$A121)*'[1]面板-分位数'!Q$3:Q$498)/SUMIF('[1]面板-分位数'!$C$3:$C$498,'面板-景气指数'!$A121,'[1]面板-分位数'!$J$3:$J$498)</f>
        <v>0.83450000000000002</v>
      </c>
      <c r="M121" s="48">
        <f t="array" ref="M121">SUMPRODUCT(('[1]面板-分位数'!$C$3:$C$498='面板-景气指数'!$A121)*('[1]面板-分位数'!$J$3:$J$498),('[1]面板-分位数'!$C$3:$C$498='面板-景气指数'!$A121)*'[1]面板-分位数'!R$3:R$498)/SUMIF('[1]面板-分位数'!$C$3:$C$498,'面板-景气指数'!$A121,'[1]面板-分位数'!$J$3:$J$498)</f>
        <v>0.78649999999999998</v>
      </c>
      <c r="N121" s="48">
        <f t="array" ref="N121">SUMPRODUCT(('[1]面板-分位数'!$C$3:$C$498='面板-景气指数'!$A121)*('[1]面板-分位数'!$J$3:$J$498),('[1]面板-分位数'!$C$3:$C$498='面板-景气指数'!$A121)*'[1]面板-分位数'!S$3:S$498)/SUMIF('[1]面板-分位数'!$C$3:$C$498,'面板-景气指数'!$A121,'[1]面板-分位数'!$J$3:$J$498)</f>
        <v>0.872</v>
      </c>
      <c r="O121" s="48">
        <f t="array" ref="O121">SUMPRODUCT(('[1]面板-分位数'!$C$3:$C$498='面板-景气指数'!$A121)*('[1]面板-分位数'!$J$3:$J$498),('[1]面板-分位数'!$C$3:$C$498='面板-景气指数'!$A121)*'[1]面板-分位数'!T$3:T$498)/SUMIF('[1]面板-分位数'!$C$3:$C$498,'面板-景气指数'!$A121,'[1]面板-分位数'!$J$3:$J$498)</f>
        <v>0.52100000000000002</v>
      </c>
      <c r="P121" s="48">
        <f t="array" ref="P121">SUMPRODUCT(('[1]面板-分位数'!$C$3:$C$498='面板-景气指数'!$A121)*('[1]面板-分位数'!$J$3:$J$498),('[1]面板-分位数'!$C$3:$C$498='面板-景气指数'!$A121)*'[1]面板-分位数'!U$3:U$498)/SUMIF('[1]面板-分位数'!$C$3:$C$498,'面板-景气指数'!$A121,'[1]面板-分位数'!$J$3:$J$498)</f>
        <v>0.49399999999999999</v>
      </c>
      <c r="Q121" s="48">
        <f t="array" ref="Q121">SUMPRODUCT(('[1]面板-分位数'!$C$3:$C$498='面板-景气指数'!$A121)*('[1]面板-分位数'!$J$3:$J$498),('[1]面板-分位数'!$C$3:$C$498='面板-景气指数'!$A121)*'[1]面板-分位数'!V$3:V$498)/SUMIF('[1]面板-分位数'!$C$3:$C$498,'面板-景气指数'!$A121,'[1]面板-分位数'!$J$3:$J$498)</f>
        <v>0.46249999999999997</v>
      </c>
      <c r="R121" s="48">
        <f t="array" ref="R121">SUMPRODUCT(('[1]面板-分位数'!$C$3:$C$498='面板-景气指数'!$A121)*('[1]面板-分位数'!$J$3:$J$498),('[1]面板-分位数'!$C$3:$C$498='面板-景气指数'!$A121)*'[1]面板-分位数'!W$3:W$498)/SUMIF('[1]面板-分位数'!$C$3:$C$498,'面板-景气指数'!$A121,'[1]面板-分位数'!$J$3:$J$498)</f>
        <v>0.53649999999999998</v>
      </c>
      <c r="S121" s="48">
        <f t="array" ref="S121">SUMPRODUCT(('[1]面板-分位数'!$C$3:$C$498='面板-景气指数'!$A121)*('[1]面板-分位数'!$J$3:$J$498),('[1]面板-分位数'!$C$3:$C$498='面板-景气指数'!$A121)*'[1]面板-分位数'!X$3:X$498)/SUMIF('[1]面板-分位数'!$C$3:$C$498,'面板-景气指数'!$A121,'[1]面板-分位数'!$J$3:$J$498)</f>
        <v>0.55299999999999994</v>
      </c>
      <c r="T121" s="48">
        <f t="array" ref="T121">SUMPRODUCT(('[1]面板-分位数'!$C$3:$C$498='面板-景气指数'!$A121)*('[1]面板-分位数'!$J$3:$J$498),('[1]面板-分位数'!$C$3:$C$498='面板-景气指数'!$A121)*'[1]面板-分位数'!Y$3:Y$498)/SUMIF('[1]面板-分位数'!$C$3:$C$498,'面板-景气指数'!$A121,'[1]面板-分位数'!$J$3:$J$498)</f>
        <v>0.5734999999999999</v>
      </c>
      <c r="U121" s="48">
        <f t="array" ref="U121">SUMPRODUCT(('[1]面板-分位数'!$C$3:$C$498='面板-景气指数'!$A121)*('[1]面板-分位数'!$J$3:$J$498),('[1]面板-分位数'!$C$3:$C$498='面板-景气指数'!$A121)*'[1]面板-分位数'!Z$3:Z$498)/SUMIF('[1]面板-分位数'!$C$3:$C$498,'面板-景气指数'!$A121,'[1]面板-分位数'!$J$3:$J$498)</f>
        <v>0.53149999999999997</v>
      </c>
      <c r="V121" s="48">
        <f t="array" ref="V121">SUMPRODUCT(('[1]面板-分位数'!$C$3:$C$498='面板-景气指数'!$A121)*('[1]面板-分位数'!$J$3:$J$498),('[1]面板-分位数'!$C$3:$C$498='面板-景气指数'!$A121)*'[1]面板-分位数'!AA$3:AA$498)/SUMIF('[1]面板-分位数'!$C$3:$C$498,'面板-景气指数'!$A121,'[1]面板-分位数'!$J$3:$J$498)</f>
        <v>0.4995</v>
      </c>
      <c r="W121" s="48">
        <f t="array" ref="W121">SUMPRODUCT(('[1]面板-分位数'!$C$3:$C$498='面板-景气指数'!$A121)*('[1]面板-分位数'!$J$3:$J$498),('[1]面板-分位数'!$C$3:$C$498='面板-景气指数'!$A121)*'[1]面板-分位数'!AB$3:AB$498)/SUMIF('[1]面板-分位数'!$C$3:$C$498,'面板-景气指数'!$A121,'[1]面板-分位数'!$J$3:$J$498)</f>
        <v>0.41400000000000003</v>
      </c>
      <c r="X121" s="48">
        <f t="array" ref="X121">SUMPRODUCT(('[1]面板-分位数'!$C$3:$C$498='面板-景气指数'!$A121)*('[1]面板-分位数'!$J$3:$J$498),('[1]面板-分位数'!$C$3:$C$498='面板-景气指数'!$A121)*'[1]面板-分位数'!AC$3:AC$498)/SUMIF('[1]面板-分位数'!$C$3:$C$498,'面板-景气指数'!$A121,'[1]面板-分位数'!$J$3:$J$498)</f>
        <v>0.35049999999999998</v>
      </c>
      <c r="Y121" s="48">
        <f t="array" ref="Y121">SUMPRODUCT(('[1]面板-分位数'!$C$3:$C$498='面板-景气指数'!$A121)*('[1]面板-分位数'!$J$3:$J$498),('[1]面板-分位数'!$C$3:$C$498='面板-景气指数'!$A121)*'[1]面板-分位数'!AD$3:AD$498)/SUMIF('[1]面板-分位数'!$C$3:$C$498,'面板-景气指数'!$A121,'[1]面板-分位数'!$J$3:$J$498)</f>
        <v>0.39350000000000002</v>
      </c>
      <c r="Z121" s="48">
        <f t="array" ref="Z121">SUMPRODUCT(('[1]面板-分位数'!$C$3:$C$498='面板-景气指数'!$A121)*('[1]面板-分位数'!$J$3:$J$498),('[1]面板-分位数'!$C$3:$C$498='面板-景气指数'!$A121)*'[1]面板-分位数'!AE$3:AE$498)/SUMIF('[1]面板-分位数'!$C$3:$C$498,'面板-景气指数'!$A121,'[1]面板-分位数'!$J$3:$J$498)</f>
        <v>0.36649999999999999</v>
      </c>
      <c r="AA121" s="48">
        <f t="array" ref="AA121">SUMPRODUCT(('[1]面板-分位数'!$C$3:$C$498='面板-景气指数'!$A121)*('[1]面板-分位数'!$J$3:$J$498),('[1]面板-分位数'!$C$3:$C$498='面板-景气指数'!$A121)*'[1]面板-分位数'!AF$3:AF$498)/SUMIF('[1]面板-分位数'!$C$3:$C$498,'面板-景气指数'!$A121,'[1]面板-分位数'!$J$3:$J$498)</f>
        <v>0.48899999999999999</v>
      </c>
      <c r="AB121" s="48">
        <f t="array" ref="AB121">SUMPRODUCT(('[1]面板-分位数'!$C$3:$C$498='面板-景气指数'!$A121)*('[1]面板-分位数'!$J$3:$J$498),('[1]面板-分位数'!$C$3:$C$498='面板-景气指数'!$A121)*'[1]面板-分位数'!AG$3:AG$498)/SUMIF('[1]面板-分位数'!$C$3:$C$498,'面板-景气指数'!$A121,'[1]面板-分位数'!$J$3:$J$498)</f>
        <v>0.47800000000000009</v>
      </c>
      <c r="AC121" s="48">
        <f t="array" ref="AC121">SUMPRODUCT(('[1]面板-分位数'!$C$3:$C$498='面板-景气指数'!$A121)*('[1]面板-分位数'!$J$3:$J$498),('[1]面板-分位数'!$C$3:$C$498='面板-景气指数'!$A121)*'[1]面板-分位数'!AH$3:AH$498)/SUMIF('[1]面板-分位数'!$C$3:$C$498,'面板-景气指数'!$A121,'[1]面板-分位数'!$J$3:$J$498)</f>
        <v>0.43050000000000005</v>
      </c>
      <c r="AD121" s="48">
        <f t="array" ref="AD121">SUMPRODUCT(('[1]面板-分位数'!$C$3:$C$498='面板-景气指数'!$A121)*('[1]面板-分位数'!$J$3:$J$498),('[1]面板-分位数'!$C$3:$C$498='面板-景气指数'!$A121)*'[1]面板-分位数'!AI$3:AI$498)/SUMIF('[1]面板-分位数'!$C$3:$C$498,'面板-景气指数'!$A121,'[1]面板-分位数'!$J$3:$J$498)</f>
        <v>0.36699999999999999</v>
      </c>
      <c r="AE121" s="48">
        <f t="array" ref="AE121">SUMPRODUCT(('[1]面板-分位数'!$C$3:$C$498='面板-景气指数'!$A121)*('[1]面板-分位数'!$J$3:$J$498),('[1]面板-分位数'!$C$3:$C$498='面板-景气指数'!$A121)*'[1]面板-分位数'!AJ$3:AJ$498)/SUMIF('[1]面板-分位数'!$C$3:$C$498,'面板-景气指数'!$A121,'[1]面板-分位数'!$J$3:$J$498)</f>
        <v>0.41950000000000004</v>
      </c>
      <c r="AF121" s="48">
        <f t="array" ref="AF121">SUMPRODUCT(('[1]面板-分位数'!$C$3:$C$498='面板-景气指数'!$A121)*('[1]面板-分位数'!$J$3:$J$498),('[1]面板-分位数'!$C$3:$C$498='面板-景气指数'!$A121)*'[1]面板-分位数'!AK$3:AK$498)/SUMIF('[1]面板-分位数'!$C$3:$C$498,'面板-景气指数'!$A121,'[1]面板-分位数'!$J$3:$J$498)</f>
        <v>0.47299999999999998</v>
      </c>
      <c r="AG121" s="48">
        <f t="array" ref="AG121">SUMPRODUCT(('[1]面板-分位数'!$C$3:$C$498='面板-景气指数'!$A121)*('[1]面板-分位数'!$J$3:$J$498),('[1]面板-分位数'!$C$3:$C$498='面板-景气指数'!$A121)*'[1]面板-分位数'!AL$3:AL$498)/SUMIF('[1]面板-分位数'!$C$3:$C$498,'面板-景气指数'!$A121,'[1]面板-分位数'!$J$3:$J$498)</f>
        <v>0.48900000000000005</v>
      </c>
      <c r="AH121" s="48">
        <f t="array" ref="AH121">SUMPRODUCT(('[1]面板-分位数'!$C$3:$C$498='面板-景气指数'!$A121)*('[1]面板-分位数'!$J$3:$J$498),('[1]面板-分位数'!$C$3:$C$498='面板-景气指数'!$A121)*'[1]面板-分位数'!AM$3:AM$498)/SUMIF('[1]面板-分位数'!$C$3:$C$498,'面板-景气指数'!$A121,'[1]面板-分位数'!$J$3:$J$498)</f>
        <v>0.52600000000000002</v>
      </c>
      <c r="AI121" s="48">
        <f t="array" ref="AI121">SUMPRODUCT(('[1]面板-分位数'!$C$3:$C$498='面板-景气指数'!$A121)*('[1]面板-分位数'!$J$3:$J$498),('[1]面板-分位数'!$C$3:$C$498='面板-景气指数'!$A121)*'[1]面板-分位数'!AN$3:AN$498)/SUMIF('[1]面板-分位数'!$C$3:$C$498,'面板-景气指数'!$A121,'[1]面板-分位数'!$J$3:$J$498)</f>
        <v>0.59</v>
      </c>
      <c r="AJ121" s="48">
        <f t="array" ref="AJ121">SUMPRODUCT(('[1]面板-分位数'!$C$3:$C$498='面板-景气指数'!$A121)*('[1]面板-分位数'!$J$3:$J$498),('[1]面板-分位数'!$C$3:$C$498='面板-景气指数'!$A121)*'[1]面板-分位数'!AO$3:AO$498)/SUMIF('[1]面板-分位数'!$C$3:$C$498,'面板-景气指数'!$A121,'[1]面板-分位数'!$J$3:$J$498)</f>
        <v>0.63800000000000001</v>
      </c>
      <c r="AK121" s="48">
        <f t="array" ref="AK121">SUMPRODUCT(('[1]面板-分位数'!$C$3:$C$498='面板-景气指数'!$A121)*('[1]面板-分位数'!$J$3:$J$498),('[1]面板-分位数'!$C$3:$C$498='面板-景气指数'!$A121)*'[1]面板-分位数'!AP$3:AP$498)/SUMIF('[1]面板-分位数'!$C$3:$C$498,'面板-景气指数'!$A121,'[1]面板-分位数'!$J$3:$J$498)</f>
        <v>0.86650000000000005</v>
      </c>
      <c r="AL121" s="48">
        <f t="array" ref="AL121">SUMPRODUCT(('[1]面板-分位数'!$C$3:$C$498='面板-景气指数'!$A121)*('[1]面板-分位数'!$J$3:$J$498),('[1]面板-分位数'!$C$3:$C$498='面板-景气指数'!$A121)*'[1]面板-分位数'!AQ$3:AQ$498)/SUMIF('[1]面板-分位数'!$C$3:$C$498,'面板-景气指数'!$A121,'[1]面板-分位数'!$J$3:$J$498)</f>
        <v>0.98349999999999993</v>
      </c>
      <c r="AM121" s="48">
        <f t="array" ref="AM121">SUMPRODUCT(('[1]面板-分位数'!$C$3:$C$498='面板-景气指数'!$A121)*('[1]面板-分位数'!$J$3:$J$498),('[1]面板-分位数'!$C$3:$C$498='面板-景气指数'!$A121)*'[1]面板-分位数'!AR$3:AR$498)/SUMIF('[1]面板-分位数'!$C$3:$C$498,'面板-景气指数'!$A121,'[1]面板-分位数'!$J$3:$J$498)</f>
        <v>0.97299999999999998</v>
      </c>
      <c r="AN121" s="48">
        <f t="array" ref="AN121">SUMPRODUCT(('[1]面板-分位数'!$C$3:$C$498='面板-景气指数'!$A121)*('[1]面板-分位数'!$J$3:$J$498),('[1]面板-分位数'!$C$3:$C$498='面板-景气指数'!$A121)*'[1]面板-分位数'!AS$3:AS$498)/SUMIF('[1]面板-分位数'!$C$3:$C$498,'面板-景气指数'!$A121,'[1]面板-分位数'!$J$3:$J$498)</f>
        <v>0.95150000000000012</v>
      </c>
      <c r="AO121" s="48">
        <f t="array" ref="AO121">SUMPRODUCT(('[1]面板-分位数'!$C$3:$C$498='面板-景气指数'!$A121)*('[1]面板-分位数'!$J$3:$J$498),('[1]面板-分位数'!$C$3:$C$498='面板-景气指数'!$A121)*'[1]面板-分位数'!AT$3:AT$498)/SUMIF('[1]面板-分位数'!$C$3:$C$498,'面板-景气指数'!$A121,'[1]面板-分位数'!$J$3:$J$498)</f>
        <v>0.70700000000000007</v>
      </c>
      <c r="AP121" s="48">
        <f t="array" ref="AP121">SUMPRODUCT(('[1]面板-分位数'!$C$3:$C$498='面板-景气指数'!$A121)*('[1]面板-分位数'!$J$3:$J$498),('[1]面板-分位数'!$C$3:$C$498='面板-景气指数'!$A121)*'[1]面板-分位数'!AU$3:AU$498)/SUMIF('[1]面板-分位数'!$C$3:$C$498,'面板-景气指数'!$A121,'[1]面板-分位数'!$J$3:$J$498)</f>
        <v>0.56299999999999994</v>
      </c>
      <c r="AQ121" s="48">
        <f t="array" ref="AQ121">SUMPRODUCT(('[1]面板-分位数'!$C$3:$C$498='面板-景气指数'!$A121)*('[1]面板-分位数'!$J$3:$J$498),('[1]面板-分位数'!$C$3:$C$498='面板-景气指数'!$A121)*'[1]面板-分位数'!AV$3:AV$498)/SUMIF('[1]面板-分位数'!$C$3:$C$498,'面板-景气指数'!$A121,'[1]面板-分位数'!$J$3:$J$498)</f>
        <v>0.627</v>
      </c>
      <c r="AR121" s="48">
        <f t="array" ref="AR121">SUMPRODUCT(('[1]面板-分位数'!$C$3:$C$498='面板-景气指数'!$A121)*('[1]面板-分位数'!$J$3:$J$498),('[1]面板-分位数'!$C$3:$C$498='面板-景气指数'!$A121)*'[1]面板-分位数'!AW$3:AW$498)/SUMIF('[1]面板-分位数'!$C$3:$C$498,'面板-景气指数'!$A121,'[1]面板-分位数'!$J$3:$J$498)</f>
        <v>0.59</v>
      </c>
      <c r="AS121" s="48">
        <f t="array" ref="AS121">SUMPRODUCT(('[1]面板-分位数'!$C$3:$C$498='面板-景气指数'!$A121)*('[1]面板-分位数'!$J$3:$J$498),('[1]面板-分位数'!$C$3:$C$498='面板-景气指数'!$A121)*'[1]面板-分位数'!AX$3:AX$498)/SUMIF('[1]面板-分位数'!$C$3:$C$498,'面板-景气指数'!$A121,'[1]面板-分位数'!$J$3:$J$498)</f>
        <v>0.54200000000000004</v>
      </c>
      <c r="AT121" s="48">
        <f t="array" ref="AT121">SUMPRODUCT(('[1]面板-分位数'!$C$3:$C$498='面板-景气指数'!$A121)*('[1]面板-分位数'!$J$3:$J$498),('[1]面板-分位数'!$C$3:$C$498='面板-景气指数'!$A121)*'[1]面板-分位数'!AY$3:AY$498)/SUMIF('[1]面板-分位数'!$C$3:$C$498,'面板-景气指数'!$A121,'[1]面板-分位数'!$J$3:$J$498)</f>
        <v>0.53700000000000003</v>
      </c>
      <c r="AU121" s="48">
        <f t="array" ref="AU121">SUMPRODUCT(('[1]面板-分位数'!$C$3:$C$498='面板-景气指数'!$A121)*('[1]面板-分位数'!$J$3:$J$498),('[1]面板-分位数'!$C$3:$C$498='面板-景气指数'!$A121)*'[1]面板-分位数'!AZ$3:AZ$498)/SUMIF('[1]面板-分位数'!$C$3:$C$498,'面板-景气指数'!$A121,'[1]面板-分位数'!$J$3:$J$498)</f>
        <v>0.53149999999999997</v>
      </c>
      <c r="AV121" s="48">
        <f t="array" ref="AV121">SUMPRODUCT(('[1]面板-分位数'!$C$3:$C$498='面板-景气指数'!$A121)*('[1]面板-分位数'!$J$3:$J$498),('[1]面板-分位数'!$C$3:$C$498='面板-景气指数'!$A121)*'[1]面板-分位数'!BA$3:BA$498)/SUMIF('[1]面板-分位数'!$C$3:$C$498,'面板-景气指数'!$A121,'[1]面板-分位数'!$J$3:$J$498)</f>
        <v>0.49399999999999999</v>
      </c>
      <c r="AW121" s="48">
        <f t="array" ref="AW121">SUMPRODUCT(('[1]面板-分位数'!$C$3:$C$498='面板-景气指数'!$A121)*('[1]面板-分位数'!$J$3:$J$498),('[1]面板-分位数'!$C$3:$C$498='面板-景气指数'!$A121)*'[1]面板-分位数'!BB$3:BB$498)/SUMIF('[1]面板-分位数'!$C$3:$C$498,'面板-景气指数'!$A121,'[1]面板-分位数'!$J$3:$J$498)</f>
        <v>0.38800000000000007</v>
      </c>
      <c r="AX121" s="48">
        <f t="array" ref="AX121">SUMPRODUCT(('[1]面板-分位数'!$C$3:$C$498='面板-景气指数'!$A121)*('[1]面板-分位数'!$J$3:$J$498),('[1]面板-分位数'!$C$3:$C$498='面板-景气指数'!$A121)*'[1]面板-分位数'!BC$3:BC$498)/SUMIF('[1]面板-分位数'!$C$3:$C$498,'面板-景气指数'!$A121,'[1]面板-分位数'!$J$3:$J$498)</f>
        <v>8.5000000000000006E-2</v>
      </c>
      <c r="AY121" s="48">
        <f t="array" ref="AY121">SUMPRODUCT(('[1]面板-分位数'!$C$3:$C$498='面板-景气指数'!$A121)*('[1]面板-分位数'!$J$3:$J$498),('[1]面板-分位数'!$C$3:$C$498='面板-景气指数'!$A121)*'[1]面板-分位数'!BD$3:BD$498)/SUMIF('[1]面板-分位数'!$C$3:$C$498,'面板-景气指数'!$A121,'[1]面板-分位数'!$J$3:$J$498)</f>
        <v>3.6499999999999998E-2</v>
      </c>
      <c r="AZ121" s="48">
        <f t="array" ref="AZ121">SUMPRODUCT(('[1]面板-分位数'!$C$3:$C$498='面板-景气指数'!$A121)*('[1]面板-分位数'!$J$3:$J$498),('[1]面板-分位数'!$C$3:$C$498='面板-景气指数'!$A121)*'[1]面板-分位数'!BE$3:BE$498)/SUMIF('[1]面板-分位数'!$C$3:$C$498,'面板-景气指数'!$A121,'[1]面板-分位数'!$J$3:$J$498)</f>
        <v>0.122</v>
      </c>
      <c r="BA121" s="48">
        <f t="array" ref="BA121">SUMPRODUCT(('[1]面板-分位数'!$C$3:$C$498='面板-景气指数'!$A121)*('[1]面板-分位数'!$J$3:$J$498),('[1]面板-分位数'!$C$3:$C$498='面板-景气指数'!$A121)*'[1]面板-分位数'!BF$3:BF$498)/SUMIF('[1]面板-分位数'!$C$3:$C$498,'面板-景气指数'!$A121,'[1]面板-分位数'!$J$3:$J$498)</f>
        <v>0.26550000000000001</v>
      </c>
      <c r="BB121" s="48">
        <f t="array" ref="BB121">SUMPRODUCT(('[1]面板-分位数'!$C$3:$C$498='面板-景气指数'!$A121)*('[1]面板-分位数'!$J$3:$J$498),('[1]面板-分位数'!$C$3:$C$498='面板-景气指数'!$A121)*'[1]面板-分位数'!BG$3:BG$498)/SUMIF('[1]面板-分位数'!$C$3:$C$498,'面板-景气指数'!$A121,'[1]面板-分位数'!$J$3:$J$498)</f>
        <v>0.42499999999999999</v>
      </c>
      <c r="BC121" s="48">
        <f t="array" ref="BC121">SUMPRODUCT(('[1]面板-分位数'!$C$3:$C$498='面板-景气指数'!$A121)*('[1]面板-分位数'!$J$3:$J$498),('[1]面板-分位数'!$C$3:$C$498='面板-景气指数'!$A121)*'[1]面板-分位数'!BH$3:BH$498)/SUMIF('[1]面板-分位数'!$C$3:$C$498,'面板-景气指数'!$A121,'[1]面板-分位数'!$J$3:$J$498)</f>
        <v>0.38250000000000006</v>
      </c>
      <c r="BD121" s="48">
        <f t="array" ref="BD121">SUMPRODUCT(('[1]面板-分位数'!$C$3:$C$498='面板-景气指数'!$A121)*('[1]面板-分位数'!$J$3:$J$498),('[1]面板-分位数'!$C$3:$C$498='面板-景气指数'!$A121)*'[1]面板-分位数'!BI$3:BI$498)/SUMIF('[1]面板-分位数'!$C$3:$C$498,'面板-景气指数'!$A121,'[1]面板-分位数'!$J$3:$J$498)</f>
        <v>0.36649999999999999</v>
      </c>
      <c r="BE121" s="48">
        <f t="array" ref="BE121">SUMPRODUCT(('[1]面板-分位数'!$C$3:$C$498='面板-景气指数'!$A121)*('[1]面板-分位数'!$J$3:$J$498),('[1]面板-分位数'!$C$3:$C$498='面板-景气指数'!$A121)*'[1]面板-分位数'!BJ$3:BJ$498)/SUMIF('[1]面板-分位数'!$C$3:$C$498,'面板-景气指数'!$A121,'[1]面板-分位数'!$J$3:$J$498)</f>
        <v>0.2495</v>
      </c>
      <c r="BF121" s="48">
        <f t="array" ref="BF121">SUMPRODUCT(('[1]面板-分位数'!$C$3:$C$498='面板-景气指数'!$A121)*('[1]面板-分位数'!$J$3:$J$498),('[1]面板-分位数'!$C$3:$C$498='面板-景气指数'!$A121)*'[1]面板-分位数'!BK$3:BK$498)/SUMIF('[1]面板-分位数'!$C$3:$C$498,'面板-景气指数'!$A121,'[1]面板-分位数'!$J$3:$J$498)</f>
        <v>0.22850000000000001</v>
      </c>
      <c r="BG121" s="48">
        <f t="array" ref="BG121">SUMPRODUCT(('[1]面板-分位数'!$C$3:$C$498='面板-景气指数'!$A121)*('[1]面板-分位数'!$J$3:$J$498),('[1]面板-分位数'!$C$3:$C$498='面板-景气指数'!$A121)*'[1]面板-分位数'!BL$3:BL$498)/SUMIF('[1]面板-分位数'!$C$3:$C$498,'面板-景气指数'!$A121,'[1]面板-分位数'!$J$3:$J$498)</f>
        <v>0.20700000000000002</v>
      </c>
      <c r="BH121" s="48">
        <f t="array" ref="BH121">SUMPRODUCT(('[1]面板-分位数'!$C$3:$C$498='面板-景气指数'!$A121)*('[1]面板-分位数'!$J$3:$J$498),('[1]面板-分位数'!$C$3:$C$498='面板-景气指数'!$A121)*'[1]面板-分位数'!BM$3:BM$498)/SUMIF('[1]面板-分位数'!$C$3:$C$498,'面板-景气指数'!$A121,'[1]面板-分位数'!$J$3:$J$498)</f>
        <v>0.23350000000000001</v>
      </c>
      <c r="BI121" s="48">
        <f t="array" ref="BI121">SUMPRODUCT(('[1]面板-分位数'!$C$3:$C$498='面板-景气指数'!$A121)*('[1]面板-分位数'!$J$3:$J$498),('[1]面板-分位数'!$C$3:$C$498='面板-景气指数'!$A121)*'[1]面板-分位数'!BN$3:BN$498)/SUMIF('[1]面板-分位数'!$C$3:$C$498,'面板-景气指数'!$A121,'[1]面板-分位数'!$J$3:$J$498)</f>
        <v>0.40400000000000003</v>
      </c>
      <c r="BJ121" s="48">
        <f t="array" ref="BJ121">SUMPRODUCT(('[1]面板-分位数'!$C$3:$C$498='面板-景气指数'!$A121)*('[1]面板-分位数'!$J$3:$J$498),('[1]面板-分位数'!$C$3:$C$498='面板-景气指数'!$A121)*'[1]面板-分位数'!BO$3:BO$498)/SUMIF('[1]面板-分位数'!$C$3:$C$498,'面板-景气指数'!$A121,'[1]面板-分位数'!$J$3:$J$498)</f>
        <v>0.55799999999999994</v>
      </c>
      <c r="BK121" s="48">
        <f t="array" ref="BK121">SUMPRODUCT(('[1]面板-分位数'!$C$3:$C$498='面板-景气指数'!$A121)*('[1]面板-分位数'!$J$3:$J$498),('[1]面板-分位数'!$C$3:$C$498='面板-景气指数'!$A121)*'[1]面板-分位数'!BP$3:BP$498)/SUMIF('[1]面板-分位数'!$C$3:$C$498,'面板-景气指数'!$A121,'[1]面板-分位数'!$J$3:$J$498)</f>
        <v>0.65900000000000014</v>
      </c>
      <c r="BL121" s="48">
        <f t="array" ref="BL121">SUMPRODUCT(('[1]面板-分位数'!$C$3:$C$498='面板-景气指数'!$A121)*('[1]面板-分位数'!$J$3:$J$498),('[1]面板-分位数'!$C$3:$C$498='面板-景气指数'!$A121)*'[1]面板-分位数'!BQ$3:BQ$498)/SUMIF('[1]面板-分位数'!$C$3:$C$498,'面板-景气指数'!$A121,'[1]面板-分位数'!$J$3:$J$498)</f>
        <v>0.62749999999999995</v>
      </c>
      <c r="BM121" s="48">
        <f t="array" ref="BM121">SUMPRODUCT(('[1]面板-分位数'!$C$3:$C$498='面板-景气指数'!$A121)*('[1]面板-分位数'!$J$3:$J$498),('[1]面板-分位数'!$C$3:$C$498='面板-景气指数'!$A121)*'[1]面板-分位数'!BR$3:BR$498)/SUMIF('[1]面板-分位数'!$C$3:$C$498,'面板-景气指数'!$A121,'[1]面板-分位数'!$J$3:$J$498)</f>
        <v>0.54199999999999993</v>
      </c>
      <c r="BN121" s="48">
        <f t="array" ref="BN121">SUMPRODUCT(('[1]面板-分位数'!$C$3:$C$498='面板-景气指数'!$A121)*('[1]面板-分位数'!$J$3:$J$498),('[1]面板-分位数'!$C$3:$C$498='面板-景气指数'!$A121)*'[1]面板-分位数'!BS$3:BS$498)/SUMIF('[1]面板-分位数'!$C$3:$C$498,'面板-景气指数'!$A121,'[1]面板-分位数'!$J$3:$J$498)</f>
        <v>0.39850000000000002</v>
      </c>
      <c r="BO121" s="48">
        <f t="array" ref="BO121">SUMPRODUCT(('[1]面板-分位数'!$C$3:$C$498='面板-景气指数'!$A121)*('[1]面板-分位数'!$J$3:$J$498),('[1]面板-分位数'!$C$3:$C$498='面板-景气指数'!$A121)*'[1]面板-分位数'!BT$3:BT$498)/SUMIF('[1]面板-分位数'!$C$3:$C$498,'面板-景气指数'!$A121,'[1]面板-分位数'!$J$3:$J$498)</f>
        <v>0.35050000000000003</v>
      </c>
      <c r="BP121" s="48">
        <f t="array" ref="BP121">SUMPRODUCT(('[1]面板-分位数'!$C$3:$C$498='面板-景气指数'!$A121)*('[1]面板-分位数'!$J$3:$J$498),('[1]面板-分位数'!$C$3:$C$498='面板-景气指数'!$A121)*'[1]面板-分位数'!BU$3:BU$498)/SUMIF('[1]面板-分位数'!$C$3:$C$498,'面板-景气指数'!$A121,'[1]面板-分位数'!$J$3:$J$498)</f>
        <v>0.3135</v>
      </c>
      <c r="BQ121" s="48">
        <f t="array" ref="BQ121">SUMPRODUCT(('[1]面板-分位数'!$C$3:$C$498='面板-景气指数'!$A121)*('[1]面板-分位数'!$J$3:$J$498),('[1]面板-分位数'!$C$3:$C$498='面板-景气指数'!$A121)*'[1]面板-分位数'!BV$3:BV$498)/SUMIF('[1]面板-分位数'!$C$3:$C$498,'面板-景气指数'!$A121,'[1]面板-分位数'!$J$3:$J$498)</f>
        <v>0.44600000000000001</v>
      </c>
      <c r="BR121" s="48">
        <f t="array" ref="BR121">SUMPRODUCT(('[1]面板-分位数'!$C$3:$C$498='面板-景气指数'!$A121)*('[1]面板-分位数'!$J$3:$J$498),('[1]面板-分位数'!$C$3:$C$498='面板-景气指数'!$A121)*'[1]面板-分位数'!BW$3:BW$498)/SUMIF('[1]面板-分位数'!$C$3:$C$498,'面板-景气指数'!$A121,'[1]面板-分位数'!$J$3:$J$498)</f>
        <v>0.53149999999999997</v>
      </c>
      <c r="BS121" s="48">
        <f t="array" ref="BS121">SUMPRODUCT(('[1]面板-分位数'!$C$3:$C$498='面板-景气指数'!$A121)*('[1]面板-分位数'!$J$3:$J$498),('[1]面板-分位数'!$C$3:$C$498='面板-景气指数'!$A121)*'[1]面板-分位数'!BX$3:BX$498)/SUMIF('[1]面板-分位数'!$C$3:$C$498,'面板-景气指数'!$A121,'[1]面板-分位数'!$J$3:$J$498)</f>
        <v>0.505</v>
      </c>
      <c r="BT121" s="48">
        <f t="array" ref="BT121">SUMPRODUCT(('[1]面板-分位数'!$C$3:$C$498='面板-景气指数'!$A121)*('[1]面板-分位数'!$J$3:$J$498),('[1]面板-分位数'!$C$3:$C$498='面板-景气指数'!$A121)*'[1]面板-分位数'!BY$3:BY$498)/SUMIF('[1]面板-分位数'!$C$3:$C$498,'面板-景气指数'!$A121,'[1]面板-分位数'!$J$3:$J$498)</f>
        <v>0.59549999999999992</v>
      </c>
      <c r="BU121" s="48">
        <f t="array" ref="BU121">SUMPRODUCT(('[1]面板-分位数'!$C$3:$C$498='面板-景气指数'!$A121)*('[1]面板-分位数'!$J$3:$J$498),('[1]面板-分位数'!$C$3:$C$498='面板-景气指数'!$A121)*'[1]面板-分位数'!BZ$3:BZ$498)/SUMIF('[1]面板-分位数'!$C$3:$C$498,'面板-景气指数'!$A121,'[1]面板-分位数'!$J$3:$J$498)</f>
        <v>0.56900000000000006</v>
      </c>
      <c r="BV121" s="48">
        <f t="array" ref="BV121">SUMPRODUCT(('[1]面板-分位数'!$C$3:$C$498='面板-景气指数'!$A121)*('[1]面板-分位数'!$J$3:$J$498),('[1]面板-分位数'!$C$3:$C$498='面板-景气指数'!$A121)*'[1]面板-分位数'!CA$3:CA$498)/SUMIF('[1]面板-分位数'!$C$3:$C$498,'面板-景气指数'!$A121,'[1]面板-分位数'!$J$3:$J$498)</f>
        <v>0.47300000000000009</v>
      </c>
      <c r="BW121" s="48">
        <f t="array" ref="BW121">SUMPRODUCT(('[1]面板-分位数'!$C$3:$C$498='面板-景气指数'!$A121)*('[1]面板-分位数'!$J$3:$J$498),('[1]面板-分位数'!$C$3:$C$498='面板-景气指数'!$A121)*'[1]面板-分位数'!CB$3:CB$498)/SUMIF('[1]面板-分位数'!$C$3:$C$498,'面板-景气指数'!$A121,'[1]面板-分位数'!$J$3:$J$498)</f>
        <v>0.49950000000000006</v>
      </c>
      <c r="BX121" s="48">
        <f t="array" ref="BX121">SUMPRODUCT(('[1]面板-分位数'!$C$3:$C$498='面板-景气指数'!$A121)*('[1]面板-分位数'!$J$3:$J$498),('[1]面板-分位数'!$C$3:$C$498='面板-景气指数'!$A121)*'[1]面板-分位数'!CC$3:CC$498)/SUMIF('[1]面板-分位数'!$C$3:$C$498,'面板-景气指数'!$A121,'[1]面板-分位数'!$J$3:$J$498)</f>
        <v>0.38250000000000006</v>
      </c>
      <c r="BY121" s="48">
        <f t="array" ref="BY121">SUMPRODUCT(('[1]面板-分位数'!$C$3:$C$498='面板-景气指数'!$A121)*('[1]面板-分位数'!$J$3:$J$498),('[1]面板-分位数'!$C$3:$C$498='面板-景气指数'!$A121)*'[1]面板-分位数'!CD$3:CD$498)/SUMIF('[1]面板-分位数'!$C$3:$C$498,'面板-景气指数'!$A121,'[1]面板-分位数'!$J$3:$J$498)</f>
        <v>0.49399999999999999</v>
      </c>
      <c r="BZ121" s="48">
        <f t="array" ref="BZ121">SUMPRODUCT(('[1]面板-分位数'!$C$3:$C$498='面板-景气指数'!$A121)*('[1]面板-分位数'!$J$3:$J$498),('[1]面板-分位数'!$C$3:$C$498='面板-景气指数'!$A121)*'[1]面板-分位数'!CE$3:CE$498)/SUMIF('[1]面板-分位数'!$C$3:$C$498,'面板-景气指数'!$A121,'[1]面板-分位数'!$J$3:$J$498)</f>
        <v>0.54749999999999999</v>
      </c>
      <c r="CA121" s="48">
        <f t="array" ref="CA121">SUMPRODUCT(('[1]面板-分位数'!$C$3:$C$498='面板-景气指数'!$A121)*('[1]面板-分位数'!$J$3:$J$498),('[1]面板-分位数'!$C$3:$C$498='面板-景气指数'!$A121)*'[1]面板-分位数'!CF$3:CF$498)/SUMIF('[1]面板-分位数'!$C$3:$C$498,'面板-景气指数'!$A121,'[1]面板-分位数'!$J$3:$J$498)</f>
        <v>0.6429999999999999</v>
      </c>
      <c r="CB121" s="48">
        <f t="array" ref="CB121">SUMPRODUCT(('[1]面板-分位数'!$C$3:$C$498='面板-景气指数'!$A121)*('[1]面板-分位数'!$J$3:$J$498),('[1]面板-分位数'!$C$3:$C$498='面板-景气指数'!$A121)*'[1]面板-分位数'!CG$3:CG$498)/SUMIF('[1]面板-分位数'!$C$3:$C$498,'面板-景气指数'!$A121,'[1]面板-分位数'!$J$3:$J$498)</f>
        <v>0.65899999999999992</v>
      </c>
      <c r="CC121" s="48">
        <f t="array" ref="CC121">SUMPRODUCT(('[1]面板-分位数'!$C$3:$C$498='面板-景气指数'!$A121)*('[1]面板-分位数'!$J$3:$J$498),('[1]面板-分位数'!$C$3:$C$498='面板-景气指数'!$A121)*'[1]面板-分位数'!CH$3:CH$498)/SUMIF('[1]面板-分位数'!$C$3:$C$498,'面板-景气指数'!$A121,'[1]面板-分位数'!$J$3:$J$498)</f>
        <v>0.59</v>
      </c>
      <c r="CD121" s="48">
        <f t="array" ref="CD121">SUMPRODUCT(('[1]面板-分位数'!$C$3:$C$498='面板-景气指数'!$A121)*('[1]面板-分位数'!$J$3:$J$498),('[1]面板-分位数'!$C$3:$C$498='面板-景气指数'!$A121)*'[1]面板-分位数'!CI$3:CI$498)/SUMIF('[1]面板-分位数'!$C$3:$C$498,'面板-景气指数'!$A121,'[1]面板-分位数'!$J$3:$J$498)</f>
        <v>0.51</v>
      </c>
      <c r="CE121" s="48">
        <f t="array" ref="CE121">SUMPRODUCT(('[1]面板-分位数'!$C$3:$C$498='面板-景气指数'!$A121)*('[1]面板-分位数'!$J$3:$J$498),('[1]面板-分位数'!$C$3:$C$498='面板-景气指数'!$A121)*'[1]面板-分位数'!CJ$3:CJ$498)/SUMIF('[1]面板-分位数'!$C$3:$C$498,'面板-景气指数'!$A121,'[1]面板-分位数'!$J$3:$J$498)</f>
        <v>0.59550000000000003</v>
      </c>
      <c r="CF121" s="48">
        <f t="array" ref="CF121">SUMPRODUCT(('[1]面板-分位数'!$C$3:$C$498='面板-景气指数'!$A121)*('[1]面板-分位数'!$J$3:$J$498),('[1]面板-分位数'!$C$3:$C$498='面板-景气指数'!$A121)*'[1]面板-分位数'!CK$3:CK$498)/SUMIF('[1]面板-分位数'!$C$3:$C$498,'面板-景气指数'!$A121,'[1]面板-分位数'!$J$3:$J$498)</f>
        <v>0.56299999999999994</v>
      </c>
      <c r="CG121" s="48">
        <f t="array" ref="CG121">SUMPRODUCT(('[1]面板-分位数'!$C$3:$C$498='面板-景气指数'!$A121)*('[1]面板-分位数'!$J$3:$J$498),('[1]面板-分位数'!$C$3:$C$498='面板-景气指数'!$A121)*'[1]面板-分位数'!CL$3:CL$498)/SUMIF('[1]面板-分位数'!$C$3:$C$498,'面板-景气指数'!$A121,'[1]面板-分位数'!$J$3:$J$498)</f>
        <v>0.54200000000000004</v>
      </c>
      <c r="CH121" s="48">
        <f t="array" ref="CH121">SUMPRODUCT(('[1]面板-分位数'!$C$3:$C$498='面板-景气指数'!$A121)*('[1]面板-分位数'!$J$3:$J$498),('[1]面板-分位数'!$C$3:$C$498='面板-景气指数'!$A121)*'[1]面板-分位数'!CM$3:CM$498)/SUMIF('[1]面板-分位数'!$C$3:$C$498,'面板-景气指数'!$A121,'[1]面板-分位数'!$J$3:$J$498)</f>
        <v>0.59000000000000008</v>
      </c>
      <c r="CI121" s="48">
        <f t="array" ref="CI121">SUMPRODUCT(('[1]面板-分位数'!$C$3:$C$498='面板-景气指数'!$A121)*('[1]面板-分位数'!$J$3:$J$498),('[1]面板-分位数'!$C$3:$C$498='面板-景气指数'!$A121)*'[1]面板-分位数'!CN$3:CN$498)/SUMIF('[1]面板-分位数'!$C$3:$C$498,'面板-景气指数'!$A121,'[1]面板-分位数'!$J$3:$J$498)</f>
        <v>0.57400000000000007</v>
      </c>
      <c r="CJ121" s="48">
        <f t="array" ref="CJ121">SUMPRODUCT(('[1]面板-分位数'!$C$3:$C$498='面板-景气指数'!$A121)*('[1]面板-分位数'!$J$3:$J$498),('[1]面板-分位数'!$C$3:$C$498='面板-景气指数'!$A121)*'[1]面板-分位数'!CO$3:CO$498)/SUMIF('[1]面板-分位数'!$C$3:$C$498,'面板-景气指数'!$A121,'[1]面板-分位数'!$J$3:$J$498)</f>
        <v>0.53149999999999997</v>
      </c>
      <c r="CK121" s="48">
        <f t="array" ref="CK121">SUMPRODUCT(('[1]面板-分位数'!$C$3:$C$498='面板-景气指数'!$A121)*('[1]面板-分位数'!$J$3:$J$498),('[1]面板-分位数'!$C$3:$C$498='面板-景气指数'!$A121)*'[1]面板-分位数'!CP$3:CP$498)/SUMIF('[1]面板-分位数'!$C$3:$C$498,'面板-景气指数'!$A121,'[1]面板-分位数'!$J$3:$J$498)</f>
        <v>0.39300000000000002</v>
      </c>
      <c r="CL121" s="48">
        <f t="array" ref="CL121">SUMPRODUCT(('[1]面板-分位数'!$C$3:$C$498='面板-景气指数'!$A121)*('[1]面板-分位数'!$J$3:$J$498),('[1]面板-分位数'!$C$3:$C$498='面板-景气指数'!$A121)*'[1]面板-分位数'!CQ$3:CQ$498)/SUMIF('[1]面板-分位数'!$C$3:$C$498,'面板-景气指数'!$A121,'[1]面板-分位数'!$J$3:$J$498)</f>
        <v>0.37750000000000006</v>
      </c>
      <c r="CM121" s="48">
        <f t="array" ref="CM121">SUMPRODUCT(('[1]面板-分位数'!$C$3:$C$498='面板-景气指数'!$A121)*('[1]面板-分位数'!$J$3:$J$498),('[1]面板-分位数'!$C$3:$C$498='面板-景气指数'!$A121)*'[1]面板-分位数'!CR$3:CR$498)/SUMIF('[1]面板-分位数'!$C$3:$C$498,'面板-景气指数'!$A121,'[1]面板-分位数'!$J$3:$J$498)</f>
        <v>0.39849999999999997</v>
      </c>
      <c r="CN121" s="48">
        <f t="array" ref="CN121">SUMPRODUCT(('[1]面板-分位数'!$C$3:$C$498='面板-景气指数'!$A121)*('[1]面板-分位数'!$J$3:$J$498),('[1]面板-分位数'!$C$3:$C$498='面板-景气指数'!$A121)*'[1]面板-分位数'!CS$3:CS$498)/SUMIF('[1]面板-分位数'!$C$3:$C$498,'面板-景气指数'!$A121,'[1]面板-分位数'!$J$3:$J$498)</f>
        <v>0.42999999999999994</v>
      </c>
      <c r="CO121" s="48">
        <f t="array" ref="CO121">SUMPRODUCT(('[1]面板-分位数'!$C$3:$C$498='面板-景气指数'!$A121)*('[1]面板-分位数'!$J$3:$J$498),('[1]面板-分位数'!$C$3:$C$498='面板-景气指数'!$A121)*'[1]面板-分位数'!CT$3:CT$498)/SUMIF('[1]面板-分位数'!$C$3:$C$498,'面板-景气指数'!$A121,'[1]面板-分位数'!$J$3:$J$498)</f>
        <v>0.42999999999999994</v>
      </c>
      <c r="CP121" s="48">
        <f t="array" ref="CP121">SUMPRODUCT(('[1]面板-分位数'!$C$3:$C$498='面板-景气指数'!$A121)*('[1]面板-分位数'!$J$3:$J$498),('[1]面板-分位数'!$C$3:$C$498='面板-景气指数'!$A121)*'[1]面板-分位数'!CU$3:CU$498)/SUMIF('[1]面板-分位数'!$C$3:$C$498,'面板-景气指数'!$A121,'[1]面板-分位数'!$J$3:$J$498)</f>
        <v>0.38800000000000001</v>
      </c>
      <c r="CQ121" s="48">
        <f t="array" ref="CQ121">SUMPRODUCT(('[1]面板-分位数'!$C$3:$C$498='面板-景气指数'!$A121)*('[1]面板-分位数'!$J$3:$J$498),('[1]面板-分位数'!$C$3:$C$498='面板-景气指数'!$A121)*'[1]面板-分位数'!CV$3:CV$498)/SUMIF('[1]面板-分位数'!$C$3:$C$498,'面板-景气指数'!$A121,'[1]面板-分位数'!$J$3:$J$498)</f>
        <v>0.28149999999999997</v>
      </c>
      <c r="CR121" s="48">
        <f t="array" ref="CR121">SUMPRODUCT(('[1]面板-分位数'!$C$3:$C$498='面板-景气指数'!$A121)*('[1]面板-分位数'!$J$3:$J$498),('[1]面板-分位数'!$C$3:$C$498='面板-景气指数'!$A121)*'[1]面板-分位数'!CW$3:CW$498)/SUMIF('[1]面板-分位数'!$C$3:$C$498,'面板-景气指数'!$A121,'[1]面板-分位数'!$J$3:$J$498)</f>
        <v>0.255</v>
      </c>
      <c r="CS121" s="48">
        <f t="array" ref="CS121">SUMPRODUCT(('[1]面板-分位数'!$C$3:$C$498='面板-景气指数'!$A121)*('[1]面板-分位数'!$J$3:$J$498),('[1]面板-分位数'!$C$3:$C$498='面板-景气指数'!$A121)*'[1]面板-分位数'!CX$3:CX$498)/SUMIF('[1]面板-分位数'!$C$3:$C$498,'面板-景气指数'!$A121,'[1]面板-分位数'!$J$3:$J$498)</f>
        <v>0.28149999999999997</v>
      </c>
      <c r="CT121" s="48">
        <f t="array" ref="CT121">SUMPRODUCT(('[1]面板-分位数'!$C$3:$C$498='面板-景气指数'!$A121)*('[1]面板-分位数'!$J$3:$J$498),('[1]面板-分位数'!$C$3:$C$498='面板-景气指数'!$A121)*'[1]面板-分位数'!CY$3:CY$498)/SUMIF('[1]面板-分位数'!$C$3:$C$498,'面板-景气指数'!$A121,'[1]面板-分位数'!$J$3:$J$498)</f>
        <v>0.28649999999999998</v>
      </c>
      <c r="CU121" s="48">
        <f t="array" ref="CU121">SUMPRODUCT(('[1]面板-分位数'!$C$3:$C$498='面板-景气指数'!$A121)*('[1]面板-分位数'!$J$3:$J$498),('[1]面板-分位数'!$C$3:$C$498='面板-景气指数'!$A121)*'[1]面板-分位数'!CZ$3:CZ$498)/SUMIF('[1]面板-分位数'!$C$3:$C$498,'面板-景气指数'!$A121,'[1]面板-分位数'!$J$3:$J$498)</f>
        <v>0.2175</v>
      </c>
      <c r="CV121" s="48">
        <f t="array" ref="CV121">SUMPRODUCT(('[1]面板-分位数'!$C$3:$C$498='面板-景气指数'!$A121)*('[1]面板-分位数'!$J$3:$J$498),('[1]面板-分位数'!$C$3:$C$498='面板-景气指数'!$A121)*'[1]面板-分位数'!DA$3:DA$498)/SUMIF('[1]面板-分位数'!$C$3:$C$498,'面板-景气指数'!$A121,'[1]面板-分位数'!$J$3:$J$498)</f>
        <v>0.19099999999999998</v>
      </c>
    </row>
    <row r="122" spans="1:100" x14ac:dyDescent="0.2">
      <c r="A122" s="46" t="s">
        <v>140</v>
      </c>
      <c r="B122" s="47">
        <f t="shared" si="25"/>
        <v>42.11030606595839</v>
      </c>
      <c r="C122" s="47">
        <f t="shared" si="27"/>
        <v>-6.5598846888866857</v>
      </c>
      <c r="D122" s="49">
        <f t="shared" si="26"/>
        <v>21.775691968822994</v>
      </c>
      <c r="E122" s="47"/>
      <c r="F122" s="48">
        <f t="array" ref="F122">SUMPRODUCT(('[1]面板-分位数'!$C$3:$C$498='面板-景气指数'!$A122)*('[1]面板-分位数'!$J$3:$J$498),('[1]面板-分位数'!$C$3:$C$498='面板-景气指数'!$A122)*'[1]面板-分位数'!K$3:K$498)/SUMIF('[1]面板-分位数'!$C$3:$C$498,'面板-景气指数'!$A122,'[1]面板-分位数'!$J$3:$J$498)</f>
        <v>0.73317547850006193</v>
      </c>
      <c r="G122" s="48">
        <f t="array" ref="G122">SUMPRODUCT(('[1]面板-分位数'!$C$3:$C$498='面板-景气指数'!$A122)*('[1]面板-分位数'!$J$3:$J$498),('[1]面板-分位数'!$C$3:$C$498='面板-景气指数'!$A122)*'[1]面板-分位数'!L$3:L$498)/SUMIF('[1]面板-分位数'!$C$3:$C$498,'面板-景气指数'!$A122,'[1]面板-分位数'!$J$3:$J$498)</f>
        <v>0.67000598842789583</v>
      </c>
      <c r="H122" s="48">
        <f t="array" ref="H122">SUMPRODUCT(('[1]面板-分位数'!$C$3:$C$498='面板-景气指数'!$A122)*('[1]面板-分位数'!$J$3:$J$498),('[1]面板-分位数'!$C$3:$C$498='面板-景气指数'!$A122)*'[1]面板-分位数'!M$3:M$498)/SUMIF('[1]面板-分位数'!$C$3:$C$498,'面板-景气指数'!$A122,'[1]面板-分位数'!$J$3:$J$498)</f>
        <v>0.66680241813322705</v>
      </c>
      <c r="I122" s="48">
        <f t="array" ref="I122">SUMPRODUCT(('[1]面板-分位数'!$C$3:$C$498='面板-景气指数'!$A122)*('[1]面板-分位数'!$J$3:$J$498),('[1]面板-分位数'!$C$3:$C$498='面板-景气指数'!$A122)*'[1]面板-分位数'!N$3:N$498)/SUMIF('[1]面板-分位数'!$C$3:$C$498,'面板-景气指数'!$A122,'[1]面板-分位数'!$J$3:$J$498)</f>
        <v>0.67423691151885279</v>
      </c>
      <c r="J122" s="48">
        <f t="array" ref="J122">SUMPRODUCT(('[1]面板-分位数'!$C$3:$C$498='面板-景气指数'!$A122)*('[1]面板-分位数'!$J$3:$J$498),('[1]面板-分位数'!$C$3:$C$498='面板-景气指数'!$A122)*'[1]面板-分位数'!O$3:O$498)/SUMIF('[1]面板-分位数'!$C$3:$C$498,'面板-景气指数'!$A122,'[1]面板-分位数'!$J$3:$J$498)</f>
        <v>0.73560483531676268</v>
      </c>
      <c r="K122" s="48">
        <f t="array" ref="K122">SUMPRODUCT(('[1]面板-分位数'!$C$3:$C$498='面板-景气指数'!$A122)*('[1]面板-分位数'!$J$3:$J$498),('[1]面板-分位数'!$C$3:$C$498='面板-景气指数'!$A122)*'[1]面板-分位数'!P$3:P$498)/SUMIF('[1]面板-分位数'!$C$3:$C$498,'面板-景气指数'!$A122,'[1]面板-分位数'!$J$3:$J$498)</f>
        <v>0.72623661846103515</v>
      </c>
      <c r="L122" s="48">
        <f t="array" ref="L122">SUMPRODUCT(('[1]面板-分位数'!$C$3:$C$498='面板-景气指数'!$A122)*('[1]面板-分位数'!$J$3:$J$498),('[1]面板-分位数'!$C$3:$C$498='面板-景气指数'!$A122)*'[1]面板-分位数'!Q$3:Q$498)/SUMIF('[1]面板-分位数'!$C$3:$C$498,'面板-景气指数'!$A122,'[1]面板-分位数'!$J$3:$J$498)</f>
        <v>0.72543153378962644</v>
      </c>
      <c r="M122" s="48">
        <f t="array" ref="M122">SUMPRODUCT(('[1]面板-分位数'!$C$3:$C$498='面板-景气指数'!$A122)*('[1]面板-分位数'!$J$3:$J$498),('[1]面板-分位数'!$C$3:$C$498='面板-景气指数'!$A122)*'[1]面板-分位数'!R$3:R$498)/SUMIF('[1]面板-分位数'!$C$3:$C$498,'面板-景气指数'!$A122,'[1]面板-分位数'!$J$3:$J$498)</f>
        <v>0.61011994741330611</v>
      </c>
      <c r="N122" s="48">
        <f t="array" ref="N122">SUMPRODUCT(('[1]面板-分位数'!$C$3:$C$498='面板-景气指数'!$A122)*('[1]面板-分位数'!$J$3:$J$498),('[1]面板-分位数'!$C$3:$C$498='面板-景气指数'!$A122)*'[1]面板-分位数'!S$3:S$498)/SUMIF('[1]面板-分位数'!$C$3:$C$498,'面板-景气指数'!$A122,'[1]面板-分位数'!$J$3:$J$498)</f>
        <v>0.65175682160236625</v>
      </c>
      <c r="O122" s="48">
        <f t="array" ref="O122">SUMPRODUCT(('[1]面板-分位数'!$C$3:$C$498='面板-景气指数'!$A122)*('[1]面板-分位数'!$J$3:$J$498),('[1]面板-分位数'!$C$3:$C$498='面板-景气指数'!$A122)*'[1]面板-分位数'!T$3:T$498)/SUMIF('[1]面板-分位数'!$C$3:$C$498,'面板-景气指数'!$A122,'[1]面板-分位数'!$J$3:$J$498)</f>
        <v>0.45590776217459184</v>
      </c>
      <c r="P122" s="48">
        <f t="array" ref="P122">SUMPRODUCT(('[1]面板-分位数'!$C$3:$C$498='面板-景气指数'!$A122)*('[1]面板-分位数'!$J$3:$J$498),('[1]面板-分位数'!$C$3:$C$498='面板-景气指数'!$A122)*'[1]面板-分位数'!U$3:U$498)/SUMIF('[1]面板-分位数'!$C$3:$C$498,'面板-景气指数'!$A122,'[1]面板-分位数'!$J$3:$J$498)</f>
        <v>0.37529897067531132</v>
      </c>
      <c r="Q122" s="48">
        <f t="array" ref="Q122">SUMPRODUCT(('[1]面板-分位数'!$C$3:$C$498='面板-景气指数'!$A122)*('[1]面板-分位数'!$J$3:$J$498),('[1]面板-分位数'!$C$3:$C$498='面板-景气指数'!$A122)*'[1]面板-分位数'!V$3:V$498)/SUMIF('[1]面板-分位数'!$C$3:$C$498,'面板-景气指数'!$A122,'[1]面板-分位数'!$J$3:$J$498)</f>
        <v>0.12619981707138569</v>
      </c>
      <c r="R122" s="48">
        <f t="array" ref="R122">SUMPRODUCT(('[1]面板-分位数'!$C$3:$C$498='面板-景气指数'!$A122)*('[1]面板-分位数'!$J$3:$J$498),('[1]面板-分位数'!$C$3:$C$498='面板-景气指数'!$A122)*'[1]面板-分位数'!W$3:W$498)/SUMIF('[1]面板-分位数'!$C$3:$C$498,'面板-景气指数'!$A122,'[1]面板-分位数'!$J$3:$J$498)</f>
        <v>0.20462876436689476</v>
      </c>
      <c r="S122" s="48">
        <f t="array" ref="S122">SUMPRODUCT(('[1]面板-分位数'!$C$3:$C$498='面板-景气指数'!$A122)*('[1]面板-分位数'!$J$3:$J$498),('[1]面板-分位数'!$C$3:$C$498='面板-景气指数'!$A122)*'[1]面板-分位数'!X$3:X$498)/SUMIF('[1]面板-分位数'!$C$3:$C$498,'面板-景气指数'!$A122,'[1]面板-分位数'!$J$3:$J$498)</f>
        <v>0.24890292776831194</v>
      </c>
      <c r="T122" s="48">
        <f t="array" ref="T122">SUMPRODUCT(('[1]面板-分位数'!$C$3:$C$498='面板-景气指数'!$A122)*('[1]面板-分位数'!$J$3:$J$498),('[1]面板-分位数'!$C$3:$C$498='面板-景气指数'!$A122)*'[1]面板-分位数'!Y$3:Y$498)/SUMIF('[1]面板-分位数'!$C$3:$C$498,'面板-景气指数'!$A122,'[1]面板-分位数'!$J$3:$J$498)</f>
        <v>0.32112246106880388</v>
      </c>
      <c r="U122" s="48">
        <f t="array" ref="U122">SUMPRODUCT(('[1]面板-分位数'!$C$3:$C$498='面板-景气指数'!$A122)*('[1]面板-分位数'!$J$3:$J$498),('[1]面板-分位数'!$C$3:$C$498='面板-景气指数'!$A122)*'[1]面板-分位数'!Z$3:Z$498)/SUMIF('[1]面板-分位数'!$C$3:$C$498,'面板-景气指数'!$A122,'[1]面板-分位数'!$J$3:$J$498)</f>
        <v>0.32184876636995674</v>
      </c>
      <c r="V122" s="48">
        <f t="array" ref="V122">SUMPRODUCT(('[1]面板-分位数'!$C$3:$C$498='面板-景气指数'!$A122)*('[1]面板-分位数'!$J$3:$J$498),('[1]面板-分位数'!$C$3:$C$498='面板-景气指数'!$A122)*'[1]面板-分位数'!AA$3:AA$498)/SUMIF('[1]面板-分位数'!$C$3:$C$498,'面板-景气指数'!$A122,'[1]面板-分位数'!$J$3:$J$498)</f>
        <v>0.2392355327256247</v>
      </c>
      <c r="W122" s="48">
        <f t="array" ref="W122">SUMPRODUCT(('[1]面板-分位数'!$C$3:$C$498='面板-景气指数'!$A122)*('[1]面板-分位数'!$J$3:$J$498),('[1]面板-分位数'!$C$3:$C$498='面板-景气指数'!$A122)*'[1]面板-分位数'!AB$3:AB$498)/SUMIF('[1]面板-分位数'!$C$3:$C$498,'面板-景气指数'!$A122,'[1]面板-分位数'!$J$3:$J$498)</f>
        <v>0.1605475878045152</v>
      </c>
      <c r="X122" s="48">
        <f t="array" ref="X122">SUMPRODUCT(('[1]面板-分位数'!$C$3:$C$498='面板-景气指数'!$A122)*('[1]面板-分位数'!$J$3:$J$498),('[1]面板-分位数'!$C$3:$C$498='面板-景气指数'!$A122)*'[1]面板-分位数'!AC$3:AC$498)/SUMIF('[1]面板-分位数'!$C$3:$C$498,'面板-景气指数'!$A122,'[1]面板-分位数'!$J$3:$J$498)</f>
        <v>0.15322810727281388</v>
      </c>
      <c r="Y122" s="48">
        <f t="array" ref="Y122">SUMPRODUCT(('[1]面板-分位数'!$C$3:$C$498='面板-景气指数'!$A122)*('[1]面板-分位数'!$J$3:$J$498),('[1]面板-分位数'!$C$3:$C$498='面板-景气指数'!$A122)*'[1]面板-分位数'!AD$3:AD$498)/SUMIF('[1]面板-分位数'!$C$3:$C$498,'面板-景气指数'!$A122,'[1]面板-分位数'!$J$3:$J$498)</f>
        <v>0.24585785361929469</v>
      </c>
      <c r="Z122" s="48">
        <f t="array" ref="Z122">SUMPRODUCT(('[1]面板-分位数'!$C$3:$C$498='面板-景气指数'!$A122)*('[1]面板-分位数'!$J$3:$J$498),('[1]面板-分位数'!$C$3:$C$498='面板-景气指数'!$A122)*'[1]面板-分位数'!AE$3:AE$498)/SUMIF('[1]面板-分位数'!$C$3:$C$498,'面板-景气指数'!$A122,'[1]面板-分位数'!$J$3:$J$498)</f>
        <v>0.39499775113814645</v>
      </c>
      <c r="AA122" s="48">
        <f t="array" ref="AA122">SUMPRODUCT(('[1]面板-分位数'!$C$3:$C$498='面板-景气指数'!$A122)*('[1]面板-分位数'!$J$3:$J$498),('[1]面板-分位数'!$C$3:$C$498='面板-景气指数'!$A122)*'[1]面板-分位数'!AF$3:AF$498)/SUMIF('[1]面板-分位数'!$C$3:$C$498,'面板-景气指数'!$A122,'[1]面板-分位数'!$J$3:$J$498)</f>
        <v>0.39348846548198757</v>
      </c>
      <c r="AB122" s="48">
        <f t="array" ref="AB122">SUMPRODUCT(('[1]面板-分位数'!$C$3:$C$498='面板-景气指数'!$A122)*('[1]面板-分位数'!$J$3:$J$498),('[1]面板-分位数'!$C$3:$C$498='面板-景气指数'!$A122)*'[1]面板-分位数'!AG$3:AG$498)/SUMIF('[1]面板-分位数'!$C$3:$C$498,'面板-景气指数'!$A122,'[1]面板-分位数'!$J$3:$J$498)</f>
        <v>0.34624089861857543</v>
      </c>
      <c r="AC122" s="48">
        <f t="array" ref="AC122">SUMPRODUCT(('[1]面板-分位数'!$C$3:$C$498='面板-景气指数'!$A122)*('[1]面板-分位数'!$J$3:$J$498),('[1]面板-分位数'!$C$3:$C$498='面板-景气指数'!$A122)*'[1]面板-分位数'!AH$3:AH$498)/SUMIF('[1]面板-分位数'!$C$3:$C$498,'面板-景气指数'!$A122,'[1]面板-分位数'!$J$3:$J$498)</f>
        <v>0.20662966535272523</v>
      </c>
      <c r="AD122" s="48">
        <f t="array" ref="AD122">SUMPRODUCT(('[1]面板-分位数'!$C$3:$C$498='面板-景气指数'!$A122)*('[1]面板-分位数'!$J$3:$J$498),('[1]面板-分位数'!$C$3:$C$498='面板-景气指数'!$A122)*'[1]面板-分位数'!AI$3:AI$498)/SUMIF('[1]面板-分位数'!$C$3:$C$498,'面板-景气指数'!$A122,'[1]面板-分位数'!$J$3:$J$498)</f>
        <v>0.29146883024663683</v>
      </c>
      <c r="AE122" s="48">
        <f t="array" ref="AE122">SUMPRODUCT(('[1]面板-分位数'!$C$3:$C$498='面板-景气指数'!$A122)*('[1]面板-分位数'!$J$3:$J$498),('[1]面板-分位数'!$C$3:$C$498='面板-景气指数'!$A122)*'[1]面板-分位数'!AJ$3:AJ$498)/SUMIF('[1]面板-分位数'!$C$3:$C$498,'面板-景气指数'!$A122,'[1]面板-分位数'!$J$3:$J$498)</f>
        <v>0.28545650305103176</v>
      </c>
      <c r="AF122" s="48">
        <f t="array" ref="AF122">SUMPRODUCT(('[1]面板-分位数'!$C$3:$C$498='面板-景气指数'!$A122)*('[1]面板-分位数'!$J$3:$J$498),('[1]面板-分位数'!$C$3:$C$498='面板-景气指数'!$A122)*'[1]面板-分位数'!AK$3:AK$498)/SUMIF('[1]面板-分位数'!$C$3:$C$498,'面板-景气指数'!$A122,'[1]面板-分位数'!$J$3:$J$498)</f>
        <v>0.36529090998000541</v>
      </c>
      <c r="AG122" s="48">
        <f t="array" ref="AG122">SUMPRODUCT(('[1]面板-分位数'!$C$3:$C$498='面板-景气指数'!$A122)*('[1]面板-分位数'!$J$3:$J$498),('[1]面板-分位数'!$C$3:$C$498='面板-景气指数'!$A122)*'[1]面板-分位数'!AL$3:AL$498)/SUMIF('[1]面板-分位数'!$C$3:$C$498,'面板-景气指数'!$A122,'[1]面板-分位数'!$J$3:$J$498)</f>
        <v>0.33497877390735936</v>
      </c>
      <c r="AH122" s="48">
        <f t="array" ref="AH122">SUMPRODUCT(('[1]面板-分位数'!$C$3:$C$498='面板-景气指数'!$A122)*('[1]面板-分位数'!$J$3:$J$498),('[1]面板-分位数'!$C$3:$C$498='面板-景气指数'!$A122)*'[1]面板-分位数'!AM$3:AM$498)/SUMIF('[1]面板-分位数'!$C$3:$C$498,'面板-景气指数'!$A122,'[1]面板-分位数'!$J$3:$J$498)</f>
        <v>0.36651439946301528</v>
      </c>
      <c r="AI122" s="48">
        <f t="array" ref="AI122">SUMPRODUCT(('[1]面板-分位数'!$C$3:$C$498='面板-景气指数'!$A122)*('[1]面板-分位数'!$J$3:$J$498),('[1]面板-分位数'!$C$3:$C$498='面板-景气指数'!$A122)*'[1]面板-分位数'!AN$3:AN$498)/SUMIF('[1]面板-分位数'!$C$3:$C$498,'面板-景气指数'!$A122,'[1]面板-分位数'!$J$3:$J$498)</f>
        <v>0.40669205398631131</v>
      </c>
      <c r="AJ122" s="48">
        <f t="array" ref="AJ122">SUMPRODUCT(('[1]面板-分位数'!$C$3:$C$498='面板-景气指数'!$A122)*('[1]面板-分位数'!$J$3:$J$498),('[1]面板-分位数'!$C$3:$C$498='面板-景气指数'!$A122)*'[1]面板-分位数'!AO$3:AO$498)/SUMIF('[1]面板-分位数'!$C$3:$C$498,'面板-景气指数'!$A122,'[1]面板-分位数'!$J$3:$J$498)</f>
        <v>0.47019525751326879</v>
      </c>
      <c r="AK122" s="48">
        <f t="array" ref="AK122">SUMPRODUCT(('[1]面板-分位数'!$C$3:$C$498='面板-景气指数'!$A122)*('[1]面板-分位数'!$J$3:$J$498),('[1]面板-分位数'!$C$3:$C$498='面板-景气指数'!$A122)*'[1]面板-分位数'!AP$3:AP$498)/SUMIF('[1]面板-分位数'!$C$3:$C$498,'面板-景气指数'!$A122,'[1]面板-分位数'!$J$3:$J$498)</f>
        <v>0.67538905979196762</v>
      </c>
      <c r="AL122" s="48">
        <f t="array" ref="AL122">SUMPRODUCT(('[1]面板-分位数'!$C$3:$C$498='面板-景气指数'!$A122)*('[1]面板-分位数'!$J$3:$J$498),('[1]面板-分位数'!$C$3:$C$498='面板-景气指数'!$A122)*'[1]面板-分位数'!AQ$3:AQ$498)/SUMIF('[1]面板-分位数'!$C$3:$C$498,'面板-景气指数'!$A122,'[1]面板-分位数'!$J$3:$J$498)</f>
        <v>0.86913655476645157</v>
      </c>
      <c r="AM122" s="48">
        <f t="array" ref="AM122">SUMPRODUCT(('[1]面板-分位数'!$C$3:$C$498='面板-景气指数'!$A122)*('[1]面板-分位数'!$J$3:$J$498),('[1]面板-分位数'!$C$3:$C$498='面板-景气指数'!$A122)*'[1]面板-分位数'!AR$3:AR$498)/SUMIF('[1]面板-分位数'!$C$3:$C$498,'面板-景气指数'!$A122,'[1]面板-分位数'!$J$3:$J$498)</f>
        <v>0.96414940889631373</v>
      </c>
      <c r="AN122" s="48">
        <f t="array" ref="AN122">SUMPRODUCT(('[1]面板-分位数'!$C$3:$C$498='面板-景气指数'!$A122)*('[1]面板-分位数'!$J$3:$J$498),('[1]面板-分位数'!$C$3:$C$498='面板-景气指数'!$A122)*'[1]面板-分位数'!AS$3:AS$498)/SUMIF('[1]面板-分位数'!$C$3:$C$498,'面板-景气指数'!$A122,'[1]面板-分位数'!$J$3:$J$498)</f>
        <v>0.94987142038268513</v>
      </c>
      <c r="AO122" s="48">
        <f t="array" ref="AO122">SUMPRODUCT(('[1]面板-分位数'!$C$3:$C$498='面板-景气指数'!$A122)*('[1]面板-分位数'!$J$3:$J$498),('[1]面板-分位数'!$C$3:$C$498='面板-景气指数'!$A122)*'[1]面板-分位数'!AT$3:AT$498)/SUMIF('[1]面板-分位数'!$C$3:$C$498,'面板-景气指数'!$A122,'[1]面板-分位数'!$J$3:$J$498)</f>
        <v>0.81574092138064402</v>
      </c>
      <c r="AP122" s="48">
        <f t="array" ref="AP122">SUMPRODUCT(('[1]面板-分位数'!$C$3:$C$498='面板-景气指数'!$A122)*('[1]面板-分位数'!$J$3:$J$498),('[1]面板-分位数'!$C$3:$C$498='面板-景气指数'!$A122)*'[1]面板-分位数'!AU$3:AU$498)/SUMIF('[1]面板-分位数'!$C$3:$C$498,'面板-景气指数'!$A122,'[1]面板-分位数'!$J$3:$J$498)</f>
        <v>0.72875079315243818</v>
      </c>
      <c r="AQ122" s="48">
        <f t="array" ref="AQ122">SUMPRODUCT(('[1]面板-分位数'!$C$3:$C$498='面板-景气指数'!$A122)*('[1]面板-分位数'!$J$3:$J$498),('[1]面板-分位数'!$C$3:$C$498='面板-景气指数'!$A122)*'[1]面板-分位数'!AV$3:AV$498)/SUMIF('[1]面板-分位数'!$C$3:$C$498,'面板-景气指数'!$A122,'[1]面板-分位数'!$J$3:$J$498)</f>
        <v>0.7570210276858198</v>
      </c>
      <c r="AR122" s="48">
        <f t="array" ref="AR122">SUMPRODUCT(('[1]面板-分位数'!$C$3:$C$498='面板-景气指数'!$A122)*('[1]面板-分位数'!$J$3:$J$498),('[1]面板-分位数'!$C$3:$C$498='面板-景气指数'!$A122)*'[1]面板-分位数'!AW$3:AW$498)/SUMIF('[1]面板-分位数'!$C$3:$C$498,'面板-景气指数'!$A122,'[1]面板-分位数'!$J$3:$J$498)</f>
        <v>0.6960295161119725</v>
      </c>
      <c r="AS122" s="48">
        <f t="array" ref="AS122">SUMPRODUCT(('[1]面板-分位数'!$C$3:$C$498='面板-景气指数'!$A122)*('[1]面板-分位数'!$J$3:$J$498),('[1]面板-分位数'!$C$3:$C$498='面板-景气指数'!$A122)*'[1]面板-分位数'!AX$3:AX$498)/SUMIF('[1]面板-分位数'!$C$3:$C$498,'面板-景气指数'!$A122,'[1]面板-分位数'!$J$3:$J$498)</f>
        <v>0.69170648986863614</v>
      </c>
      <c r="AT122" s="48">
        <f t="array" ref="AT122">SUMPRODUCT(('[1]面板-分位数'!$C$3:$C$498='面板-景气指数'!$A122)*('[1]面板-分位数'!$J$3:$J$498),('[1]面板-分位数'!$C$3:$C$498='面板-景气指数'!$A122)*'[1]面板-分位数'!AY$3:AY$498)/SUMIF('[1]面板-分位数'!$C$3:$C$498,'面板-景气指数'!$A122,'[1]面板-分位数'!$J$3:$J$498)</f>
        <v>0.66472930586887591</v>
      </c>
      <c r="AU122" s="48">
        <f t="array" ref="AU122">SUMPRODUCT(('[1]面板-分位数'!$C$3:$C$498='面板-景气指数'!$A122)*('[1]面板-分位数'!$J$3:$J$498),('[1]面板-分位数'!$C$3:$C$498='面板-景气指数'!$A122)*'[1]面板-分位数'!AZ$3:AZ$498)/SUMIF('[1]面板-分位数'!$C$3:$C$498,'面板-景气指数'!$A122,'[1]面板-分位数'!$J$3:$J$498)</f>
        <v>0.59732153458945669</v>
      </c>
      <c r="AV122" s="48">
        <f t="array" ref="AV122">SUMPRODUCT(('[1]面板-分位数'!$C$3:$C$498='面板-景气指数'!$A122)*('[1]面板-分位数'!$J$3:$J$498),('[1]面板-分位数'!$C$3:$C$498='面板-景气指数'!$A122)*'[1]面板-分位数'!BA$3:BA$498)/SUMIF('[1]面板-分位数'!$C$3:$C$498,'面板-景气指数'!$A122,'[1]面板-分位数'!$J$3:$J$498)</f>
        <v>0.3510481466056683</v>
      </c>
      <c r="AW122" s="48">
        <f t="array" ref="AW122">SUMPRODUCT(('[1]面板-分位数'!$C$3:$C$498='面板-景气指数'!$A122)*('[1]面板-分位数'!$J$3:$J$498),('[1]面板-分位数'!$C$3:$C$498='面板-景气指数'!$A122)*'[1]面板-分位数'!BB$3:BB$498)/SUMIF('[1]面板-分位数'!$C$3:$C$498,'面板-景气指数'!$A122,'[1]面板-分位数'!$J$3:$J$498)</f>
        <v>0.25945645847658577</v>
      </c>
      <c r="AX122" s="48">
        <f t="array" ref="AX122">SUMPRODUCT(('[1]面板-分位数'!$C$3:$C$498='面板-景气指数'!$A122)*('[1]面板-分位数'!$J$3:$J$498),('[1]面板-分位数'!$C$3:$C$498='面板-景气指数'!$A122)*'[1]面板-分位数'!BC$3:BC$498)/SUMIF('[1]面板-分位数'!$C$3:$C$498,'面板-景气指数'!$A122,'[1]面板-分位数'!$J$3:$J$498)</f>
        <v>0.14653389547292323</v>
      </c>
      <c r="AY122" s="48">
        <f t="array" ref="AY122">SUMPRODUCT(('[1]面板-分位数'!$C$3:$C$498='面板-景气指数'!$A122)*('[1]面板-分位数'!$J$3:$J$498),('[1]面板-分位数'!$C$3:$C$498='面板-景气指数'!$A122)*'[1]面板-分位数'!BD$3:BD$498)/SUMIF('[1]面板-分位数'!$C$3:$C$498,'面板-景气指数'!$A122,'[1]面板-分位数'!$J$3:$J$498)</f>
        <v>9.3388429101886231E-2</v>
      </c>
      <c r="AZ122" s="48">
        <f t="array" ref="AZ122">SUMPRODUCT(('[1]面板-分位数'!$C$3:$C$498='面板-景气指数'!$A122)*('[1]面板-分位数'!$J$3:$J$498),('[1]面板-分位数'!$C$3:$C$498='面板-景气指数'!$A122)*'[1]面板-分位数'!BE$3:BE$498)/SUMIF('[1]面板-分位数'!$C$3:$C$498,'面板-景气指数'!$A122,'[1]面板-分位数'!$J$3:$J$498)</f>
        <v>0.1094646811594029</v>
      </c>
      <c r="BA122" s="48">
        <f t="array" ref="BA122">SUMPRODUCT(('[1]面板-分位数'!$C$3:$C$498='面板-景气指数'!$A122)*('[1]面板-分位数'!$J$3:$J$498),('[1]面板-分位数'!$C$3:$C$498='面板-景气指数'!$A122)*'[1]面板-分位数'!BF$3:BF$498)/SUMIF('[1]面板-分位数'!$C$3:$C$498,'面板-景气指数'!$A122,'[1]面板-分位数'!$J$3:$J$498)</f>
        <v>0.167990065444105</v>
      </c>
      <c r="BB122" s="48">
        <f t="array" ref="BB122">SUMPRODUCT(('[1]面板-分位数'!$C$3:$C$498='面板-景气指数'!$A122)*('[1]面板-分位数'!$J$3:$J$498),('[1]面板-分位数'!$C$3:$C$498='面板-景气指数'!$A122)*'[1]面板-分位数'!BG$3:BG$498)/SUMIF('[1]面板-分位数'!$C$3:$C$498,'面板-景气指数'!$A122,'[1]面板-分位数'!$J$3:$J$498)</f>
        <v>0.38302191046199546</v>
      </c>
      <c r="BC122" s="48">
        <f t="array" ref="BC122">SUMPRODUCT(('[1]面板-分位数'!$C$3:$C$498='面板-景气指数'!$A122)*('[1]面板-分位数'!$J$3:$J$498),('[1]面板-分位数'!$C$3:$C$498='面板-景气指数'!$A122)*'[1]面板-分位数'!BH$3:BH$498)/SUMIF('[1]面板-分位数'!$C$3:$C$498,'面板-景气指数'!$A122,'[1]面板-分位数'!$J$3:$J$498)</f>
        <v>0.41148937557264548</v>
      </c>
      <c r="BD122" s="48">
        <f t="array" ref="BD122">SUMPRODUCT(('[1]面板-分位数'!$C$3:$C$498='面板-景气指数'!$A122)*('[1]面板-分位数'!$J$3:$J$498),('[1]面板-分位数'!$C$3:$C$498='面板-景气指数'!$A122)*'[1]面板-分位数'!BI$3:BI$498)/SUMIF('[1]面板-分位数'!$C$3:$C$498,'面板-景气指数'!$A122,'[1]面板-分位数'!$J$3:$J$498)</f>
        <v>0.55259762192801387</v>
      </c>
      <c r="BE122" s="48">
        <f t="array" ref="BE122">SUMPRODUCT(('[1]面板-分位数'!$C$3:$C$498='面板-景气指数'!$A122)*('[1]面板-分位数'!$J$3:$J$498),('[1]面板-分位数'!$C$3:$C$498='面板-景气指数'!$A122)*'[1]面板-分位数'!BJ$3:BJ$498)/SUMIF('[1]面板-分位数'!$C$3:$C$498,'面板-景气指数'!$A122,'[1]面板-分位数'!$J$3:$J$498)</f>
        <v>0.47949161532967172</v>
      </c>
      <c r="BF122" s="48">
        <f t="array" ref="BF122">SUMPRODUCT(('[1]面板-分位数'!$C$3:$C$498='面板-景气指数'!$A122)*('[1]面板-分位数'!$J$3:$J$498),('[1]面板-分位数'!$C$3:$C$498='面板-景气指数'!$A122)*'[1]面板-分位数'!BK$3:BK$498)/SUMIF('[1]面板-分位数'!$C$3:$C$498,'面板-景气指数'!$A122,'[1]面板-分位数'!$J$3:$J$498)</f>
        <v>0.41631593026765279</v>
      </c>
      <c r="BG122" s="48">
        <f t="array" ref="BG122">SUMPRODUCT(('[1]面板-分位数'!$C$3:$C$498='面板-景气指数'!$A122)*('[1]面板-分位数'!$J$3:$J$498),('[1]面板-分位数'!$C$3:$C$498='面板-景气指数'!$A122)*'[1]面板-分位数'!BL$3:BL$498)/SUMIF('[1]面板-分位数'!$C$3:$C$498,'面板-景气指数'!$A122,'[1]面板-分位数'!$J$3:$J$498)</f>
        <v>0.35708079435566997</v>
      </c>
      <c r="BH122" s="48">
        <f t="array" ref="BH122">SUMPRODUCT(('[1]面板-分位数'!$C$3:$C$498='面板-景气指数'!$A122)*('[1]面板-分位数'!$J$3:$J$498),('[1]面板-分位数'!$C$3:$C$498='面板-景气指数'!$A122)*'[1]面板-分位数'!BM$3:BM$498)/SUMIF('[1]面板-分位数'!$C$3:$C$498,'面板-景气指数'!$A122,'[1]面板-分位数'!$J$3:$J$498)</f>
        <v>0.36516452099285712</v>
      </c>
      <c r="BI122" s="48">
        <f t="array" ref="BI122">SUMPRODUCT(('[1]面板-分位数'!$C$3:$C$498='面板-景气指数'!$A122)*('[1]面板-分位数'!$J$3:$J$498),('[1]面板-分位数'!$C$3:$C$498='面板-景气指数'!$A122)*'[1]面板-分位数'!BN$3:BN$498)/SUMIF('[1]面板-分位数'!$C$3:$C$498,'面板-景气指数'!$A122,'[1]面板-分位数'!$J$3:$J$498)</f>
        <v>0.38508186643383918</v>
      </c>
      <c r="BJ122" s="48">
        <f t="array" ref="BJ122">SUMPRODUCT(('[1]面板-分位数'!$C$3:$C$498='面板-景气指数'!$A122)*('[1]面板-分位数'!$J$3:$J$498),('[1]面板-分位数'!$C$3:$C$498='面板-景气指数'!$A122)*'[1]面板-分位数'!BO$3:BO$498)/SUMIF('[1]面板-分位数'!$C$3:$C$498,'面板-景气指数'!$A122,'[1]面板-分位数'!$J$3:$J$498)</f>
        <v>0.30898438373126808</v>
      </c>
      <c r="BK122" s="48">
        <f t="array" ref="BK122">SUMPRODUCT(('[1]面板-分位数'!$C$3:$C$498='面板-景气指数'!$A122)*('[1]面板-分位数'!$J$3:$J$498),('[1]面板-分位数'!$C$3:$C$498='面板-景气指数'!$A122)*'[1]面板-分位数'!BP$3:BP$498)/SUMIF('[1]面板-分位数'!$C$3:$C$498,'面板-景气指数'!$A122,'[1]面板-分位数'!$J$3:$J$498)</f>
        <v>0.39495279535188565</v>
      </c>
      <c r="BL122" s="48">
        <f t="array" ref="BL122">SUMPRODUCT(('[1]面板-分位数'!$C$3:$C$498='面板-景气指数'!$A122)*('[1]面板-分位数'!$J$3:$J$498),('[1]面板-分位数'!$C$3:$C$498='面板-景气指数'!$A122)*'[1]面板-分位数'!BQ$3:BQ$498)/SUMIF('[1]面板-分位数'!$C$3:$C$498,'面板-景气指数'!$A122,'[1]面板-分位数'!$J$3:$J$498)</f>
        <v>0.50009586453079891</v>
      </c>
      <c r="BM122" s="48">
        <f t="array" ref="BM122">SUMPRODUCT(('[1]面板-分位数'!$C$3:$C$498='面板-景气指数'!$A122)*('[1]面板-分位数'!$J$3:$J$498),('[1]面板-分位数'!$C$3:$C$498='面板-景气指数'!$A122)*'[1]面板-分位数'!BR$3:BR$498)/SUMIF('[1]面板-分位数'!$C$3:$C$498,'面板-景气指数'!$A122,'[1]面板-分位数'!$J$3:$J$498)</f>
        <v>0.75216924709089916</v>
      </c>
      <c r="BN122" s="48">
        <f t="array" ref="BN122">SUMPRODUCT(('[1]面板-分位数'!$C$3:$C$498='面板-景气指数'!$A122)*('[1]面板-分位数'!$J$3:$J$498),('[1]面板-分位数'!$C$3:$C$498='面板-景气指数'!$A122)*'[1]面板-分位数'!BS$3:BS$498)/SUMIF('[1]面板-分位数'!$C$3:$C$498,'面板-景气指数'!$A122,'[1]面板-分位数'!$J$3:$J$498)</f>
        <v>0.68800670466414648</v>
      </c>
      <c r="BO122" s="48">
        <f t="array" ref="BO122">SUMPRODUCT(('[1]面板-分位数'!$C$3:$C$498='面板-景气指数'!$A122)*('[1]面板-分位数'!$J$3:$J$498),('[1]面板-分位数'!$C$3:$C$498='面板-景气指数'!$A122)*'[1]面板-分位数'!BT$3:BT$498)/SUMIF('[1]面板-分位数'!$C$3:$C$498,'面板-景气指数'!$A122,'[1]面板-分位数'!$J$3:$J$498)</f>
        <v>0.66419739806688449</v>
      </c>
      <c r="BP122" s="48">
        <f t="array" ref="BP122">SUMPRODUCT(('[1]面板-分位数'!$C$3:$C$498='面板-景气指数'!$A122)*('[1]面板-分位数'!$J$3:$J$498),('[1]面板-分位数'!$C$3:$C$498='面板-景气指数'!$A122)*'[1]面板-分位数'!BU$3:BU$498)/SUMIF('[1]面板-分位数'!$C$3:$C$498,'面板-景气指数'!$A122,'[1]面板-分位数'!$J$3:$J$498)</f>
        <v>0.36299849108615678</v>
      </c>
      <c r="BQ122" s="48">
        <f t="array" ref="BQ122">SUMPRODUCT(('[1]面板-分位数'!$C$3:$C$498='面板-景气指数'!$A122)*('[1]面板-分位数'!$J$3:$J$498),('[1]面板-分位数'!$C$3:$C$498='面板-景气指数'!$A122)*'[1]面板-分位数'!BV$3:BV$498)/SUMIF('[1]面板-分位数'!$C$3:$C$498,'面板-景气指数'!$A122,'[1]面板-分位数'!$J$3:$J$498)</f>
        <v>0.30274305282943231</v>
      </c>
      <c r="BR122" s="48">
        <f t="array" ref="BR122">SUMPRODUCT(('[1]面板-分位数'!$C$3:$C$498='面板-景气指数'!$A122)*('[1]面板-分位数'!$J$3:$J$498),('[1]面板-分位数'!$C$3:$C$498='面板-景气指数'!$A122)*'[1]面板-分位数'!BW$3:BW$498)/SUMIF('[1]面板-分位数'!$C$3:$C$498,'面板-景气指数'!$A122,'[1]面板-分位数'!$J$3:$J$498)</f>
        <v>0.3327330773018139</v>
      </c>
      <c r="BS122" s="48">
        <f t="array" ref="BS122">SUMPRODUCT(('[1]面板-分位数'!$C$3:$C$498='面板-景气指数'!$A122)*('[1]面板-分位数'!$J$3:$J$498),('[1]面板-分位数'!$C$3:$C$498='面板-景气指数'!$A122)*'[1]面板-分位数'!BX$3:BX$498)/SUMIF('[1]面板-分位数'!$C$3:$C$498,'面板-景气指数'!$A122,'[1]面板-分位数'!$J$3:$J$498)</f>
        <v>0.46118938194602471</v>
      </c>
      <c r="BT122" s="48">
        <f t="array" ref="BT122">SUMPRODUCT(('[1]面板-分位数'!$C$3:$C$498='面板-景气指数'!$A122)*('[1]面板-分位数'!$J$3:$J$498),('[1]面板-分位数'!$C$3:$C$498='面板-景气指数'!$A122)*'[1]面板-分位数'!BY$3:BY$498)/SUMIF('[1]面板-分位数'!$C$3:$C$498,'面板-景气指数'!$A122,'[1]面板-分位数'!$J$3:$J$498)</f>
        <v>0.5382908289862498</v>
      </c>
      <c r="BU122" s="48">
        <f t="array" ref="BU122">SUMPRODUCT(('[1]面板-分位数'!$C$3:$C$498='面板-景气指数'!$A122)*('[1]面板-分位数'!$J$3:$J$498),('[1]面板-分位数'!$C$3:$C$498='面板-景气指数'!$A122)*'[1]面板-分位数'!BZ$3:BZ$498)/SUMIF('[1]面板-分位数'!$C$3:$C$498,'面板-景气指数'!$A122,'[1]面板-分位数'!$J$3:$J$498)</f>
        <v>0.55035199626170539</v>
      </c>
      <c r="BV122" s="48">
        <f t="array" ref="BV122">SUMPRODUCT(('[1]面板-分位数'!$C$3:$C$498='面板-景气指数'!$A122)*('[1]面板-分位数'!$J$3:$J$498),('[1]面板-分位数'!$C$3:$C$498='面板-景气指数'!$A122)*'[1]面板-分位数'!CA$3:CA$498)/SUMIF('[1]面板-分位数'!$C$3:$C$498,'面板-景气指数'!$A122,'[1]面板-分位数'!$J$3:$J$498)</f>
        <v>0.47542818098270767</v>
      </c>
      <c r="BW122" s="48">
        <f t="array" ref="BW122">SUMPRODUCT(('[1]面板-分位数'!$C$3:$C$498='面板-景气指数'!$A122)*('[1]面板-分位数'!$J$3:$J$498),('[1]面板-分位数'!$C$3:$C$498='面板-景气指数'!$A122)*'[1]面板-分位数'!CB$3:CB$498)/SUMIF('[1]面板-分位数'!$C$3:$C$498,'面板-景气指数'!$A122,'[1]面板-分位数'!$J$3:$J$498)</f>
        <v>0.52962653371469592</v>
      </c>
      <c r="BX122" s="48">
        <f t="array" ref="BX122">SUMPRODUCT(('[1]面板-分位数'!$C$3:$C$498='面板-景气指数'!$A122)*('[1]面板-分位数'!$J$3:$J$498),('[1]面板-分位数'!$C$3:$C$498='面板-景气指数'!$A122)*'[1]面板-分位数'!CC$3:CC$498)/SUMIF('[1]面板-分位数'!$C$3:$C$498,'面板-景气指数'!$A122,'[1]面板-分位数'!$J$3:$J$498)</f>
        <v>0.4885834608938518</v>
      </c>
      <c r="BY122" s="48">
        <f t="array" ref="BY122">SUMPRODUCT(('[1]面板-分位数'!$C$3:$C$498='面板-景气指数'!$A122)*('[1]面板-分位数'!$J$3:$J$498),('[1]面板-分位数'!$C$3:$C$498='面板-景气指数'!$A122)*'[1]面板-分位数'!CD$3:CD$498)/SUMIF('[1]面板-分位数'!$C$3:$C$498,'面板-景气指数'!$A122,'[1]面板-分位数'!$J$3:$J$498)</f>
        <v>0.58657961301957184</v>
      </c>
      <c r="BZ122" s="48">
        <f t="array" ref="BZ122">SUMPRODUCT(('[1]面板-分位数'!$C$3:$C$498='面板-景气指数'!$A122)*('[1]面板-分位数'!$J$3:$J$498),('[1]面板-分位数'!$C$3:$C$498='面板-景气指数'!$A122)*'[1]面板-分位数'!CE$3:CE$498)/SUMIF('[1]面板-分位数'!$C$3:$C$498,'面板-景气指数'!$A122,'[1]面板-分位数'!$J$3:$J$498)</f>
        <v>0.50552685317651325</v>
      </c>
      <c r="CA122" s="48">
        <f t="array" ref="CA122">SUMPRODUCT(('[1]面板-分位数'!$C$3:$C$498='面板-景气指数'!$A122)*('[1]面板-分位数'!$J$3:$J$498),('[1]面板-分位数'!$C$3:$C$498='面板-景气指数'!$A122)*'[1]面板-分位数'!CF$3:CF$498)/SUMIF('[1]面板-分位数'!$C$3:$C$498,'面板-景气指数'!$A122,'[1]面板-分位数'!$J$3:$J$498)</f>
        <v>0.54681900272430395</v>
      </c>
      <c r="CB122" s="48">
        <f t="array" ref="CB122">SUMPRODUCT(('[1]面板-分位数'!$C$3:$C$498='面板-景气指数'!$A122)*('[1]面板-分位数'!$J$3:$J$498),('[1]面板-分位数'!$C$3:$C$498='面板-景气指数'!$A122)*'[1]面板-分位数'!CG$3:CG$498)/SUMIF('[1]面板-分位数'!$C$3:$C$498,'面板-景气指数'!$A122,'[1]面板-分位数'!$J$3:$J$498)</f>
        <v>0.60550016198751144</v>
      </c>
      <c r="CC122" s="48">
        <f t="array" ref="CC122">SUMPRODUCT(('[1]面板-分位数'!$C$3:$C$498='面板-景气指数'!$A122)*('[1]面板-分位数'!$J$3:$J$498),('[1]面板-分位数'!$C$3:$C$498='面板-景气指数'!$A122)*'[1]面板-分位数'!CH$3:CH$498)/SUMIF('[1]面板-分位数'!$C$3:$C$498,'面板-景气指数'!$A122,'[1]面板-分位数'!$J$3:$J$498)</f>
        <v>0.66805339053314006</v>
      </c>
      <c r="CD122" s="48">
        <f t="array" ref="CD122">SUMPRODUCT(('[1]面板-分位数'!$C$3:$C$498='面板-景气指数'!$A122)*('[1]面板-分位数'!$J$3:$J$498),('[1]面板-分位数'!$C$3:$C$498='面板-景气指数'!$A122)*'[1]面板-分位数'!CI$3:CI$498)/SUMIF('[1]面板-分位数'!$C$3:$C$498,'面板-景气指数'!$A122,'[1]面板-分位数'!$J$3:$J$498)</f>
        <v>0.70302142810218415</v>
      </c>
      <c r="CE122" s="48">
        <f t="array" ref="CE122">SUMPRODUCT(('[1]面板-分位数'!$C$3:$C$498='面板-景气指数'!$A122)*('[1]面板-分位数'!$J$3:$J$498),('[1]面板-分位数'!$C$3:$C$498='面板-景气指数'!$A122)*'[1]面板-分位数'!CJ$3:CJ$498)/SUMIF('[1]面板-分位数'!$C$3:$C$498,'面板-景气指数'!$A122,'[1]面板-分位数'!$J$3:$J$498)</f>
        <v>0.76405311113256336</v>
      </c>
      <c r="CF122" s="48">
        <f t="array" ref="CF122">SUMPRODUCT(('[1]面板-分位数'!$C$3:$C$498='面板-景气指数'!$A122)*('[1]面板-分位数'!$J$3:$J$498),('[1]面板-分位数'!$C$3:$C$498='面板-景气指数'!$A122)*'[1]面板-分位数'!CK$3:CK$498)/SUMIF('[1]面板-分位数'!$C$3:$C$498,'面板-景气指数'!$A122,'[1]面板-分位数'!$J$3:$J$498)</f>
        <v>0.84470110121361719</v>
      </c>
      <c r="CG122" s="48">
        <f t="array" ref="CG122">SUMPRODUCT(('[1]面板-分位数'!$C$3:$C$498='面板-景气指数'!$A122)*('[1]面板-分位数'!$J$3:$J$498),('[1]面板-分位数'!$C$3:$C$498='面板-景气指数'!$A122)*'[1]面板-分位数'!CL$3:CL$498)/SUMIF('[1]面板-分位数'!$C$3:$C$498,'面板-景气指数'!$A122,'[1]面板-分位数'!$J$3:$J$498)</f>
        <v>0.84499817526627052</v>
      </c>
      <c r="CH122" s="48">
        <f t="array" ref="CH122">SUMPRODUCT(('[1]面板-分位数'!$C$3:$C$498='面板-景气指数'!$A122)*('[1]面板-分位数'!$J$3:$J$498),('[1]面板-分位数'!$C$3:$C$498='面板-景气指数'!$A122)*'[1]面板-分位数'!CM$3:CM$498)/SUMIF('[1]面板-分位数'!$C$3:$C$498,'面板-景气指数'!$A122,'[1]面板-分位数'!$J$3:$J$498)</f>
        <v>0.89550930841822762</v>
      </c>
      <c r="CI122" s="48">
        <f t="array" ref="CI122">SUMPRODUCT(('[1]面板-分位数'!$C$3:$C$498='面板-景气指数'!$A122)*('[1]面板-分位数'!$J$3:$J$498),('[1]面板-分位数'!$C$3:$C$498='面板-景气指数'!$A122)*'[1]面板-分位数'!CN$3:CN$498)/SUMIF('[1]面板-分位数'!$C$3:$C$498,'面板-景气指数'!$A122,'[1]面板-分位数'!$J$3:$J$498)</f>
        <v>0.75690607666630494</v>
      </c>
      <c r="CJ122" s="48">
        <f t="array" ref="CJ122">SUMPRODUCT(('[1]面板-分位数'!$C$3:$C$498='面板-景气指数'!$A122)*('[1]面板-分位数'!$J$3:$J$498),('[1]面板-分位数'!$C$3:$C$498='面板-景气指数'!$A122)*'[1]面板-分位数'!CO$3:CO$498)/SUMIF('[1]面板-分位数'!$C$3:$C$498,'面板-景气指数'!$A122,'[1]面板-分位数'!$J$3:$J$498)</f>
        <v>0.78535467285440574</v>
      </c>
      <c r="CK122" s="48">
        <f t="array" ref="CK122">SUMPRODUCT(('[1]面板-分位数'!$C$3:$C$498='面板-景气指数'!$A122)*('[1]面板-分位数'!$J$3:$J$498),('[1]面板-分位数'!$C$3:$C$498='面板-景气指数'!$A122)*'[1]面板-分位数'!CP$3:CP$498)/SUMIF('[1]面板-分位数'!$C$3:$C$498,'面板-景气指数'!$A122,'[1]面板-分位数'!$J$3:$J$498)</f>
        <v>0.61617591078332212</v>
      </c>
      <c r="CL122" s="48">
        <f t="array" ref="CL122">SUMPRODUCT(('[1]面板-分位数'!$C$3:$C$498='面板-景气指数'!$A122)*('[1]面板-分位数'!$J$3:$J$498),('[1]面板-分位数'!$C$3:$C$498='面板-景气指数'!$A122)*'[1]面板-分位数'!CQ$3:CQ$498)/SUMIF('[1]面板-分位数'!$C$3:$C$498,'面板-景气指数'!$A122,'[1]面板-分位数'!$J$3:$J$498)</f>
        <v>0.68099846832408828</v>
      </c>
      <c r="CM122" s="48">
        <f t="array" ref="CM122">SUMPRODUCT(('[1]面板-分位数'!$C$3:$C$498='面板-景气指数'!$A122)*('[1]面板-分位数'!$J$3:$J$498),('[1]面板-分位数'!$C$3:$C$498='面板-景气指数'!$A122)*'[1]面板-分位数'!CR$3:CR$498)/SUMIF('[1]面板-分位数'!$C$3:$C$498,'面板-景气指数'!$A122,'[1]面板-分位数'!$J$3:$J$498)</f>
        <v>0.68939534943281722</v>
      </c>
      <c r="CN122" s="48">
        <f t="array" ref="CN122">SUMPRODUCT(('[1]面板-分位数'!$C$3:$C$498='面板-景气指数'!$A122)*('[1]面板-分位数'!$J$3:$J$498),('[1]面板-分位数'!$C$3:$C$498='面板-景气指数'!$A122)*'[1]面板-分位数'!CS$3:CS$498)/SUMIF('[1]面板-分位数'!$C$3:$C$498,'面板-景气指数'!$A122,'[1]面板-分位数'!$J$3:$J$498)</f>
        <v>0.74752864149093312</v>
      </c>
      <c r="CO122" s="48">
        <f t="array" ref="CO122">SUMPRODUCT(('[1]面板-分位数'!$C$3:$C$498='面板-景气指数'!$A122)*('[1]面板-分位数'!$J$3:$J$498),('[1]面板-分位数'!$C$3:$C$498='面板-景气指数'!$A122)*'[1]面板-分位数'!CT$3:CT$498)/SUMIF('[1]面板-分位数'!$C$3:$C$498,'面板-景气指数'!$A122,'[1]面板-分位数'!$J$3:$J$498)</f>
        <v>0.69409913084185715</v>
      </c>
      <c r="CP122" s="48">
        <f t="array" ref="CP122">SUMPRODUCT(('[1]面板-分位数'!$C$3:$C$498='面板-景气指数'!$A122)*('[1]面板-分位数'!$J$3:$J$498),('[1]面板-分位数'!$C$3:$C$498='面板-景气指数'!$A122)*'[1]面板-分位数'!CU$3:CU$498)/SUMIF('[1]面板-分位数'!$C$3:$C$498,'面板-景气指数'!$A122,'[1]面板-分位数'!$J$3:$J$498)</f>
        <v>0.63765091781015704</v>
      </c>
      <c r="CQ122" s="48">
        <f t="array" ref="CQ122">SUMPRODUCT(('[1]面板-分位数'!$C$3:$C$498='面板-景气指数'!$A122)*('[1]面板-分位数'!$J$3:$J$498),('[1]面板-分位数'!$C$3:$C$498='面板-景气指数'!$A122)*'[1]面板-分位数'!CV$3:CV$498)/SUMIF('[1]面板-分位数'!$C$3:$C$498,'面板-景气指数'!$A122,'[1]面板-分位数'!$J$3:$J$498)</f>
        <v>0.46692008937019686</v>
      </c>
      <c r="CR122" s="48">
        <f t="array" ref="CR122">SUMPRODUCT(('[1]面板-分位数'!$C$3:$C$498='面板-景气指数'!$A122)*('[1]面板-分位数'!$J$3:$J$498),('[1]面板-分位数'!$C$3:$C$498='面板-景气指数'!$A122)*'[1]面板-分位数'!CW$3:CW$498)/SUMIF('[1]面板-分位数'!$C$3:$C$498,'面板-景气指数'!$A122,'[1]面板-分位数'!$J$3:$J$498)</f>
        <v>0.3223575969807867</v>
      </c>
      <c r="CS122" s="48">
        <f t="array" ref="CS122">SUMPRODUCT(('[1]面板-分位数'!$C$3:$C$498='面板-景气指数'!$A122)*('[1]面板-分位数'!$J$3:$J$498),('[1]面板-分位数'!$C$3:$C$498='面板-景气指数'!$A122)*'[1]面板-分位数'!CX$3:CX$498)/SUMIF('[1]面板-分位数'!$C$3:$C$498,'面板-景气指数'!$A122,'[1]面板-分位数'!$J$3:$J$498)</f>
        <v>0.32349871585776885</v>
      </c>
      <c r="CT122" s="48">
        <f t="array" ref="CT122">SUMPRODUCT(('[1]面板-分位数'!$C$3:$C$498='面板-景气指数'!$A122)*('[1]面板-分位数'!$J$3:$J$498),('[1]面板-分位数'!$C$3:$C$498='面板-景气指数'!$A122)*'[1]面板-分位数'!CY$3:CY$498)/SUMIF('[1]面板-分位数'!$C$3:$C$498,'面板-景气指数'!$A122,'[1]面板-分位数'!$J$3:$J$498)</f>
        <v>0.17266803939000971</v>
      </c>
      <c r="CU122" s="48">
        <f t="array" ref="CU122">SUMPRODUCT(('[1]面板-分位数'!$C$3:$C$498='面板-景气指数'!$A122)*('[1]面板-分位数'!$J$3:$J$498),('[1]面板-分位数'!$C$3:$C$498='面板-景气指数'!$A122)*'[1]面板-分位数'!CZ$3:CZ$498)/SUMIF('[1]面板-分位数'!$C$3:$C$498,'面板-景气指数'!$A122,'[1]面板-分位数'!$J$3:$J$498)</f>
        <v>0.28332699153068153</v>
      </c>
      <c r="CV122" s="48">
        <f t="array" ref="CV122">SUMPRODUCT(('[1]面板-分位数'!$C$3:$C$498='面板-景气指数'!$A122)*('[1]面板-分位数'!$J$3:$J$498),('[1]面板-分位数'!$C$3:$C$498='面板-景气指数'!$A122)*'[1]面板-分位数'!DA$3:DA$498)/SUMIF('[1]面板-分位数'!$C$3:$C$498,'面板-景气指数'!$A122,'[1]面板-分位数'!$J$3:$J$498)</f>
        <v>0.16593189873637229</v>
      </c>
    </row>
    <row r="123" spans="1:100" x14ac:dyDescent="0.2">
      <c r="A123" s="46" t="s">
        <v>142</v>
      </c>
      <c r="B123" s="47">
        <f t="shared" si="25"/>
        <v>-30.099999999999998</v>
      </c>
      <c r="C123" s="47">
        <f t="shared" si="27"/>
        <v>7.1999999999999993</v>
      </c>
      <c r="D123" s="49">
        <f t="shared" si="26"/>
        <v>26.176316400312228</v>
      </c>
      <c r="E123" s="47"/>
      <c r="F123" s="48">
        <f t="array" ref="F123">SUMPRODUCT(('[1]面板-分位数'!$C$3:$C$498='面板-景气指数'!$A123)*('[1]面板-分位数'!$J$3:$J$498),('[1]面板-分位数'!$C$3:$C$498='面板-景气指数'!$A123)*'[1]面板-分位数'!K$3:K$498)/SUMIF('[1]面板-分位数'!$C$3:$C$498,'面板-景气指数'!$A123,'[1]面板-分位数'!$J$3:$J$498)</f>
        <v>0.28899999999999998</v>
      </c>
      <c r="G123" s="48">
        <f t="array" ref="G123">SUMPRODUCT(('[1]面板-分位数'!$C$3:$C$498='面板-景气指数'!$A123)*('[1]面板-分位数'!$J$3:$J$498),('[1]面板-分位数'!$C$3:$C$498='面板-景气指数'!$A123)*'[1]面板-分位数'!L$3:L$498)/SUMIF('[1]面板-分位数'!$C$3:$C$498,'面板-景气指数'!$A123,'[1]面板-分位数'!$J$3:$J$498)</f>
        <v>0.12</v>
      </c>
      <c r="H123" s="48">
        <f t="array" ref="H123">SUMPRODUCT(('[1]面板-分位数'!$C$3:$C$498='面板-景气指数'!$A123)*('[1]面板-分位数'!$J$3:$J$498),('[1]面板-分位数'!$C$3:$C$498='面板-景气指数'!$A123)*'[1]面板-分位数'!M$3:M$498)/SUMIF('[1]面板-分位数'!$C$3:$C$498,'面板-景气指数'!$A123,'[1]面板-分位数'!$J$3:$J$498)</f>
        <v>0.06</v>
      </c>
      <c r="I123" s="48">
        <f t="array" ref="I123">SUMPRODUCT(('[1]面板-分位数'!$C$3:$C$498='面板-景气指数'!$A123)*('[1]面板-分位数'!$J$3:$J$498),('[1]面板-分位数'!$C$3:$C$498='面板-景气指数'!$A123)*'[1]面板-分位数'!N$3:N$498)/SUMIF('[1]面板-分位数'!$C$3:$C$498,'面板-景气指数'!$A123,'[1]面板-分位数'!$J$3:$J$498)</f>
        <v>1.2E-2</v>
      </c>
      <c r="J123" s="48">
        <f t="array" ref="J123">SUMPRODUCT(('[1]面板-分位数'!$C$3:$C$498='面板-景气指数'!$A123)*('[1]面板-分位数'!$J$3:$J$498),('[1]面板-分位数'!$C$3:$C$498='面板-景气指数'!$A123)*'[1]面板-分位数'!O$3:O$498)/SUMIF('[1]面板-分位数'!$C$3:$C$498,'面板-景气指数'!$A123,'[1]面板-分位数'!$J$3:$J$498)</f>
        <v>4.8000000000000001E-2</v>
      </c>
      <c r="K123" s="48">
        <f t="array" ref="K123">SUMPRODUCT(('[1]面板-分位数'!$C$3:$C$498='面板-景气指数'!$A123)*('[1]面板-分位数'!$J$3:$J$498),('[1]面板-分位数'!$C$3:$C$498='面板-景气指数'!$A123)*'[1]面板-分位数'!P$3:P$498)/SUMIF('[1]面板-分位数'!$C$3:$C$498,'面板-景气指数'!$A123,'[1]面板-分位数'!$J$3:$J$498)</f>
        <v>9.6000000000000002E-2</v>
      </c>
      <c r="L123" s="48">
        <f t="array" ref="L123">SUMPRODUCT(('[1]面板-分位数'!$C$3:$C$498='面板-景气指数'!$A123)*('[1]面板-分位数'!$J$3:$J$498),('[1]面板-分位数'!$C$3:$C$498='面板-景气指数'!$A123)*'[1]面板-分位数'!Q$3:Q$498)/SUMIF('[1]面板-分位数'!$C$3:$C$498,'面板-景气指数'!$A123,'[1]面板-分位数'!$J$3:$J$498)</f>
        <v>0.22800000000000001</v>
      </c>
      <c r="M123" s="48">
        <f t="array" ref="M123">SUMPRODUCT(('[1]面板-分位数'!$C$3:$C$498='面板-景气指数'!$A123)*('[1]面板-分位数'!$J$3:$J$498),('[1]面板-分位数'!$C$3:$C$498='面板-景气指数'!$A123)*'[1]面板-分位数'!R$3:R$498)/SUMIF('[1]面板-分位数'!$C$3:$C$498,'面板-景气指数'!$A123,'[1]面板-分位数'!$J$3:$J$498)</f>
        <v>0.30099999999999999</v>
      </c>
      <c r="N123" s="48">
        <f t="array" ref="N123">SUMPRODUCT(('[1]面板-分位数'!$C$3:$C$498='面板-景气指数'!$A123)*('[1]面板-分位数'!$J$3:$J$498),('[1]面板-分位数'!$C$3:$C$498='面板-景气指数'!$A123)*'[1]面板-分位数'!S$3:S$498)/SUMIF('[1]面板-分位数'!$C$3:$C$498,'面板-景气指数'!$A123,'[1]面板-分位数'!$J$3:$J$498)</f>
        <v>0.43300000000000005</v>
      </c>
      <c r="O123" s="48">
        <f t="array" ref="O123">SUMPRODUCT(('[1]面板-分位数'!$C$3:$C$498='面板-景气指数'!$A123)*('[1]面板-分位数'!$J$3:$J$498),('[1]面板-分位数'!$C$3:$C$498='面板-景气指数'!$A123)*'[1]面板-分位数'!T$3:T$498)/SUMIF('[1]面板-分位数'!$C$3:$C$498,'面板-景气指数'!$A123,'[1]面板-分位数'!$J$3:$J$498)</f>
        <v>0.373</v>
      </c>
      <c r="P123" s="48">
        <f t="array" ref="P123">SUMPRODUCT(('[1]面板-分位数'!$C$3:$C$498='面板-景气指数'!$A123)*('[1]面板-分位数'!$J$3:$J$498),('[1]面板-分位数'!$C$3:$C$498='面板-景气指数'!$A123)*'[1]面板-分位数'!U$3:U$498)/SUMIF('[1]面板-分位数'!$C$3:$C$498,'面板-景气指数'!$A123,'[1]面板-分位数'!$J$3:$J$498)</f>
        <v>0.373</v>
      </c>
      <c r="Q123" s="48">
        <f t="array" ref="Q123">SUMPRODUCT(('[1]面板-分位数'!$C$3:$C$498='面板-景气指数'!$A123)*('[1]面板-分位数'!$J$3:$J$498),('[1]面板-分位数'!$C$3:$C$498='面板-景气指数'!$A123)*'[1]面板-分位数'!V$3:V$498)/SUMIF('[1]面板-分位数'!$C$3:$C$498,'面板-景气指数'!$A123,'[1]面板-分位数'!$J$3:$J$498)</f>
        <v>0.216</v>
      </c>
      <c r="R123" s="48">
        <f t="array" ref="R123">SUMPRODUCT(('[1]面板-分位数'!$C$3:$C$498='面板-景气指数'!$A123)*('[1]面板-分位数'!$J$3:$J$498),('[1]面板-分位数'!$C$3:$C$498='面板-景气指数'!$A123)*'[1]面板-分位数'!W$3:W$498)/SUMIF('[1]面板-分位数'!$C$3:$C$498,'面板-景气指数'!$A123,'[1]面板-分位数'!$J$3:$J$498)</f>
        <v>0.39700000000000002</v>
      </c>
      <c r="S123" s="48">
        <f t="array" ref="S123">SUMPRODUCT(('[1]面板-分位数'!$C$3:$C$498='面板-景气指数'!$A123)*('[1]面板-分位数'!$J$3:$J$498),('[1]面板-分位数'!$C$3:$C$498='面板-景气指数'!$A123)*'[1]面板-分位数'!X$3:X$498)/SUMIF('[1]面板-分位数'!$C$3:$C$498,'面板-景气指数'!$A123,'[1]面板-分位数'!$J$3:$J$498)</f>
        <v>0.42099999999999999</v>
      </c>
      <c r="T123" s="48">
        <f t="array" ref="T123">SUMPRODUCT(('[1]面板-分位数'!$C$3:$C$498='面板-景气指数'!$A123)*('[1]面板-分位数'!$J$3:$J$498),('[1]面板-分位数'!$C$3:$C$498='面板-景气指数'!$A123)*'[1]面板-分位数'!Y$3:Y$498)/SUMIF('[1]面板-分位数'!$C$3:$C$498,'面板-景气指数'!$A123,'[1]面板-分位数'!$J$3:$J$498)</f>
        <v>0.67399999999999993</v>
      </c>
      <c r="U123" s="48">
        <f t="array" ref="U123">SUMPRODUCT(('[1]面板-分位数'!$C$3:$C$498='面板-景气指数'!$A123)*('[1]面板-分位数'!$J$3:$J$498),('[1]面板-分位数'!$C$3:$C$498='面板-景气指数'!$A123)*'[1]面板-分位数'!Z$3:Z$498)/SUMIF('[1]面板-分位数'!$C$3:$C$498,'面板-景气指数'!$A123,'[1]面板-分位数'!$J$3:$J$498)</f>
        <v>0.79500000000000015</v>
      </c>
      <c r="V123" s="48">
        <f t="array" ref="V123">SUMPRODUCT(('[1]面板-分位数'!$C$3:$C$498='面板-景气指数'!$A123)*('[1]面板-分位数'!$J$3:$J$498),('[1]面板-分位数'!$C$3:$C$498='面板-景气指数'!$A123)*'[1]面板-分位数'!AA$3:AA$498)/SUMIF('[1]面板-分位数'!$C$3:$C$498,'面板-景气指数'!$A123,'[1]面板-分位数'!$J$3:$J$498)</f>
        <v>0.73399999999999999</v>
      </c>
      <c r="W123" s="48">
        <f t="array" ref="W123">SUMPRODUCT(('[1]面板-分位数'!$C$3:$C$498='面板-景气指数'!$A123)*('[1]面板-分位数'!$J$3:$J$498),('[1]面板-分位数'!$C$3:$C$498='面板-景气指数'!$A123)*'[1]面板-分位数'!AB$3:AB$498)/SUMIF('[1]面板-分位数'!$C$3:$C$498,'面板-景气指数'!$A123,'[1]面板-分位数'!$J$3:$J$498)</f>
        <v>0.96299999999999997</v>
      </c>
      <c r="X123" s="48">
        <f t="array" ref="X123">SUMPRODUCT(('[1]面板-分位数'!$C$3:$C$498='面板-景气指数'!$A123)*('[1]面板-分位数'!$J$3:$J$498),('[1]面板-分位数'!$C$3:$C$498='面板-景气指数'!$A123)*'[1]面板-分位数'!AC$3:AC$498)/SUMIF('[1]面板-分位数'!$C$3:$C$498,'面板-景气指数'!$A123,'[1]面板-分位数'!$J$3:$J$498)</f>
        <v>0.81899999999999995</v>
      </c>
      <c r="Y123" s="48">
        <f t="array" ref="Y123">SUMPRODUCT(('[1]面板-分位数'!$C$3:$C$498='面板-景气指数'!$A123)*('[1]面板-分位数'!$J$3:$J$498),('[1]面板-分位数'!$C$3:$C$498='面板-景气指数'!$A123)*'[1]面板-分位数'!AD$3:AD$498)/SUMIF('[1]面板-分位数'!$C$3:$C$498,'面板-景气指数'!$A123,'[1]面板-分位数'!$J$3:$J$498)</f>
        <v>0.746</v>
      </c>
      <c r="Z123" s="48">
        <f t="array" ref="Z123">SUMPRODUCT(('[1]面板-分位数'!$C$3:$C$498='面板-景气指数'!$A123)*('[1]面板-分位数'!$J$3:$J$498),('[1]面板-分位数'!$C$3:$C$498='面板-景气指数'!$A123)*'[1]面板-分位数'!AE$3:AE$498)/SUMIF('[1]面板-分位数'!$C$3:$C$498,'面板-景气指数'!$A123,'[1]面板-分位数'!$J$3:$J$498)</f>
        <v>0.17999999999999997</v>
      </c>
      <c r="AA123" s="48">
        <f t="array" ref="AA123">SUMPRODUCT(('[1]面板-分位数'!$C$3:$C$498='面板-景气指数'!$A123)*('[1]面板-分位数'!$J$3:$J$498),('[1]面板-分位数'!$C$3:$C$498='面板-景气指数'!$A123)*'[1]面板-分位数'!AF$3:AF$498)/SUMIF('[1]面板-分位数'!$C$3:$C$498,'面板-景气指数'!$A123,'[1]面板-分位数'!$J$3:$J$498)</f>
        <v>0.192</v>
      </c>
      <c r="AB123" s="48">
        <f t="array" ref="AB123">SUMPRODUCT(('[1]面板-分位数'!$C$3:$C$498='面板-景气指数'!$A123)*('[1]面板-分位数'!$J$3:$J$498),('[1]面板-分位数'!$C$3:$C$498='面板-景气指数'!$A123)*'[1]面板-分位数'!AG$3:AG$498)/SUMIF('[1]面板-分位数'!$C$3:$C$498,'面板-景气指数'!$A123,'[1]面板-分位数'!$J$3:$J$498)</f>
        <v>0.32500000000000001</v>
      </c>
      <c r="AC123" s="48">
        <f t="array" ref="AC123">SUMPRODUCT(('[1]面板-分位数'!$C$3:$C$498='面板-景气指数'!$A123)*('[1]面板-分位数'!$J$3:$J$498),('[1]面板-分位数'!$C$3:$C$498='面板-景气指数'!$A123)*'[1]面板-分位数'!AH$3:AH$498)/SUMIF('[1]面板-分位数'!$C$3:$C$498,'面板-景气指数'!$A123,'[1]面板-分位数'!$J$3:$J$498)</f>
        <v>0.34899999999999998</v>
      </c>
      <c r="AD123" s="48">
        <f t="array" ref="AD123">SUMPRODUCT(('[1]面板-分位数'!$C$3:$C$498='面板-景气指数'!$A123)*('[1]面板-分位数'!$J$3:$J$498),('[1]面板-分位数'!$C$3:$C$498='面板-景气指数'!$A123)*'[1]面板-分位数'!AI$3:AI$498)/SUMIF('[1]面板-分位数'!$C$3:$C$498,'面板-景气指数'!$A123,'[1]面板-分位数'!$J$3:$J$498)</f>
        <v>0.61399999999999999</v>
      </c>
      <c r="AE123" s="48">
        <f t="array" ref="AE123">SUMPRODUCT(('[1]面板-分位数'!$C$3:$C$498='面板-景气指数'!$A123)*('[1]面板-分位数'!$J$3:$J$498),('[1]面板-分位数'!$C$3:$C$498='面板-景气指数'!$A123)*'[1]面板-分位数'!AJ$3:AJ$498)/SUMIF('[1]面板-分位数'!$C$3:$C$498,'面板-景气指数'!$A123,'[1]面板-分位数'!$J$3:$J$498)</f>
        <v>0.54200000000000004</v>
      </c>
      <c r="AF123" s="48">
        <f t="array" ref="AF123">SUMPRODUCT(('[1]面板-分位数'!$C$3:$C$498='面板-景气指数'!$A123)*('[1]面板-分位数'!$J$3:$J$498),('[1]面板-分位数'!$C$3:$C$498='面板-景气指数'!$A123)*'[1]面板-分位数'!AK$3:AK$498)/SUMIF('[1]面板-分位数'!$C$3:$C$498,'面板-景气指数'!$A123,'[1]面板-分位数'!$J$3:$J$498)</f>
        <v>0.45700000000000002</v>
      </c>
      <c r="AG123" s="48">
        <f t="array" ref="AG123">SUMPRODUCT(('[1]面板-分位数'!$C$3:$C$498='面板-景气指数'!$A123)*('[1]面板-分位数'!$J$3:$J$498),('[1]面板-分位数'!$C$3:$C$498='面板-景气指数'!$A123)*'[1]面板-分位数'!AL$3:AL$498)/SUMIF('[1]面板-分位数'!$C$3:$C$498,'面板-景气指数'!$A123,'[1]面板-分位数'!$J$3:$J$498)</f>
        <v>0.14399999999999999</v>
      </c>
      <c r="AH123" s="48">
        <f t="array" ref="AH123">SUMPRODUCT(('[1]面板-分位数'!$C$3:$C$498='面板-景气指数'!$A123)*('[1]面板-分位数'!$J$3:$J$498),('[1]面板-分位数'!$C$3:$C$498='面板-景气指数'!$A123)*'[1]面板-分位数'!AM$3:AM$498)/SUMIF('[1]面板-分位数'!$C$3:$C$498,'面板-景气指数'!$A123,'[1]面板-分位数'!$J$3:$J$498)</f>
        <v>7.1999999999999995E-2</v>
      </c>
      <c r="AI123" s="48">
        <f t="array" ref="AI123">SUMPRODUCT(('[1]面板-分位数'!$C$3:$C$498='面板-景气指数'!$A123)*('[1]面板-分位数'!$J$3:$J$498),('[1]面板-分位数'!$C$3:$C$498='面板-景气指数'!$A123)*'[1]面板-分位数'!AN$3:AN$498)/SUMIF('[1]面板-分位数'!$C$3:$C$498,'面板-景气指数'!$A123,'[1]面板-分位数'!$J$3:$J$498)</f>
        <v>3.5999999999999997E-2</v>
      </c>
      <c r="AJ123" s="48">
        <f t="array" ref="AJ123">SUMPRODUCT(('[1]面板-分位数'!$C$3:$C$498='面板-景气指数'!$A123)*('[1]面板-分位数'!$J$3:$J$498),('[1]面板-分位数'!$C$3:$C$498='面板-景气指数'!$A123)*'[1]面板-分位数'!AO$3:AO$498)/SUMIF('[1]面板-分位数'!$C$3:$C$498,'面板-景气指数'!$A123,'[1]面板-分位数'!$J$3:$J$498)</f>
        <v>0</v>
      </c>
      <c r="AK123" s="48">
        <f t="array" ref="AK123">SUMPRODUCT(('[1]面板-分位数'!$C$3:$C$498='面板-景气指数'!$A123)*('[1]面板-分位数'!$J$3:$J$498),('[1]面板-分位数'!$C$3:$C$498='面板-景气指数'!$A123)*'[1]面板-分位数'!AP$3:AP$498)/SUMIF('[1]面板-分位数'!$C$3:$C$498,'面板-景气指数'!$A123,'[1]面板-分位数'!$J$3:$J$498)</f>
        <v>2.4E-2</v>
      </c>
      <c r="AL123" s="48">
        <f t="array" ref="AL123">SUMPRODUCT(('[1]面板-分位数'!$C$3:$C$498='面板-景气指数'!$A123)*('[1]面板-分位数'!$J$3:$J$498),('[1]面板-分位数'!$C$3:$C$498='面板-景气指数'!$A123)*'[1]面板-分位数'!AQ$3:AQ$498)/SUMIF('[1]面板-分位数'!$C$3:$C$498,'面板-景气指数'!$A123,'[1]面板-分位数'!$J$3:$J$498)</f>
        <v>0.26500000000000001</v>
      </c>
      <c r="AM123" s="48">
        <f t="array" ref="AM123">SUMPRODUCT(('[1]面板-分位数'!$C$3:$C$498='面板-景气指数'!$A123)*('[1]面板-分位数'!$J$3:$J$498),('[1]面板-分位数'!$C$3:$C$498='面板-景气指数'!$A123)*'[1]面板-分位数'!AR$3:AR$498)/SUMIF('[1]面板-分位数'!$C$3:$C$498,'面板-景气指数'!$A123,'[1]面板-分位数'!$J$3:$J$498)</f>
        <v>0.78300000000000003</v>
      </c>
      <c r="AN123" s="48">
        <f t="array" ref="AN123">SUMPRODUCT(('[1]面板-分位数'!$C$3:$C$498='面板-景气指数'!$A123)*('[1]面板-分位数'!$J$3:$J$498),('[1]面板-分位数'!$C$3:$C$498='面板-景气指数'!$A123)*'[1]面板-分位数'!AS$3:AS$498)/SUMIF('[1]面板-分位数'!$C$3:$C$498,'面板-景气指数'!$A123,'[1]面板-分位数'!$J$3:$J$498)</f>
        <v>0.80700000000000005</v>
      </c>
      <c r="AO123" s="48">
        <f t="array" ref="AO123">SUMPRODUCT(('[1]面板-分位数'!$C$3:$C$498='面板-景气指数'!$A123)*('[1]面板-分位数'!$J$3:$J$498),('[1]面板-分位数'!$C$3:$C$498='面板-景气指数'!$A123)*'[1]面板-分位数'!AT$3:AT$498)/SUMIF('[1]面板-分位数'!$C$3:$C$498,'面板-景气指数'!$A123,'[1]面板-分位数'!$J$3:$J$498)</f>
        <v>0.63800000000000001</v>
      </c>
      <c r="AP123" s="48">
        <f t="array" ref="AP123">SUMPRODUCT(('[1]面板-分位数'!$C$3:$C$498='面板-景气指数'!$A123)*('[1]面板-分位数'!$J$3:$J$498),('[1]面板-分位数'!$C$3:$C$498='面板-景气指数'!$A123)*'[1]面板-分位数'!AU$3:AU$498)/SUMIF('[1]面板-分位数'!$C$3:$C$498,'面板-景气指数'!$A123,'[1]面板-分位数'!$J$3:$J$498)</f>
        <v>0.36099999999999999</v>
      </c>
      <c r="AQ123" s="48">
        <f t="array" ref="AQ123">SUMPRODUCT(('[1]面板-分位数'!$C$3:$C$498='面板-景气指数'!$A123)*('[1]面板-分位数'!$J$3:$J$498),('[1]面板-分位数'!$C$3:$C$498='面板-景气指数'!$A123)*'[1]面板-分位数'!AV$3:AV$498)/SUMIF('[1]面板-分位数'!$C$3:$C$498,'面板-景气指数'!$A123,'[1]面板-分位数'!$J$3:$J$498)</f>
        <v>0.48100000000000004</v>
      </c>
      <c r="AR123" s="48">
        <f t="array" ref="AR123">SUMPRODUCT(('[1]面板-分位数'!$C$3:$C$498='面板-景气指数'!$A123)*('[1]面板-分位数'!$J$3:$J$498),('[1]面板-分位数'!$C$3:$C$498='面板-景气指数'!$A123)*'[1]面板-分位数'!AW$3:AW$498)/SUMIF('[1]面板-分位数'!$C$3:$C$498,'面板-景气指数'!$A123,'[1]面板-分位数'!$J$3:$J$498)</f>
        <v>0.53</v>
      </c>
      <c r="AS123" s="48">
        <f t="array" ref="AS123">SUMPRODUCT(('[1]面板-分位数'!$C$3:$C$498='面板-景气指数'!$A123)*('[1]面板-分位数'!$J$3:$J$498),('[1]面板-分位数'!$C$3:$C$498='面板-景气指数'!$A123)*'[1]面板-分位数'!AX$3:AX$498)/SUMIF('[1]面板-分位数'!$C$3:$C$498,'面板-景气指数'!$A123,'[1]面板-分位数'!$J$3:$J$498)</f>
        <v>0.56599999999999995</v>
      </c>
      <c r="AT123" s="48">
        <f t="array" ref="AT123">SUMPRODUCT(('[1]面板-分位数'!$C$3:$C$498='面板-景气指数'!$A123)*('[1]面板-分位数'!$J$3:$J$498),('[1]面板-分位数'!$C$3:$C$498='面板-景气指数'!$A123)*'[1]面板-分位数'!AY$3:AY$498)/SUMIF('[1]面板-分位数'!$C$3:$C$498,'面板-景气指数'!$A123,'[1]面板-分位数'!$J$3:$J$498)</f>
        <v>0.90300000000000002</v>
      </c>
      <c r="AU123" s="48">
        <f t="array" ref="AU123">SUMPRODUCT(('[1]面板-分位数'!$C$3:$C$498='面板-景气指数'!$A123)*('[1]面板-分位数'!$J$3:$J$498),('[1]面板-分位数'!$C$3:$C$498='面板-景气指数'!$A123)*'[1]面板-分位数'!AZ$3:AZ$498)/SUMIF('[1]面板-分位数'!$C$3:$C$498,'面板-景气指数'!$A123,'[1]面板-分位数'!$J$3:$J$498)</f>
        <v>0.879</v>
      </c>
      <c r="AV123" s="48">
        <f t="array" ref="AV123">SUMPRODUCT(('[1]面板-分位数'!$C$3:$C$498='面板-景气指数'!$A123)*('[1]面板-分位数'!$J$3:$J$498),('[1]面板-分位数'!$C$3:$C$498='面板-景气指数'!$A123)*'[1]面板-分位数'!BA$3:BA$498)/SUMIF('[1]面板-分位数'!$C$3:$C$498,'面板-景气指数'!$A123,'[1]面板-分位数'!$J$3:$J$498)</f>
        <v>0.95099999999999996</v>
      </c>
      <c r="AW123" s="48">
        <f t="array" ref="AW123">SUMPRODUCT(('[1]面板-分位数'!$C$3:$C$498='面板-景气指数'!$A123)*('[1]面板-分位数'!$J$3:$J$498),('[1]面板-分位数'!$C$3:$C$498='面板-景气指数'!$A123)*'[1]面板-分位数'!BB$3:BB$498)/SUMIF('[1]面板-分位数'!$C$3:$C$498,'面板-景气指数'!$A123,'[1]面板-分位数'!$J$3:$J$498)</f>
        <v>0.72199999999999998</v>
      </c>
      <c r="AX123" s="48">
        <f t="array" ref="AX123">SUMPRODUCT(('[1]面板-分位数'!$C$3:$C$498='面板-景气指数'!$A123)*('[1]面板-分位数'!$J$3:$J$498),('[1]面板-分位数'!$C$3:$C$498='面板-景气指数'!$A123)*'[1]面板-分位数'!BC$3:BC$498)/SUMIF('[1]面板-分位数'!$C$3:$C$498,'面板-景气指数'!$A123,'[1]面板-分位数'!$J$3:$J$498)</f>
        <v>0.69799999999999995</v>
      </c>
      <c r="AY123" s="48">
        <f t="array" ref="AY123">SUMPRODUCT(('[1]面板-分位数'!$C$3:$C$498='面板-景气指数'!$A123)*('[1]面板-分位数'!$J$3:$J$498),('[1]面板-分位数'!$C$3:$C$498='面板-景气指数'!$A123)*'[1]面板-分位数'!BD$3:BD$498)/SUMIF('[1]面板-分位数'!$C$3:$C$498,'面板-景气指数'!$A123,'[1]面板-分位数'!$J$3:$J$498)</f>
        <v>0.44500000000000001</v>
      </c>
      <c r="AZ123" s="48">
        <f t="array" ref="AZ123">SUMPRODUCT(('[1]面板-分位数'!$C$3:$C$498='面板-景气指数'!$A123)*('[1]面板-分位数'!$J$3:$J$498),('[1]面板-分位数'!$C$3:$C$498='面板-景气指数'!$A123)*'[1]面板-分位数'!BE$3:BE$498)/SUMIF('[1]面板-分位数'!$C$3:$C$498,'面板-景气指数'!$A123,'[1]面板-分位数'!$J$3:$J$498)</f>
        <v>0.59</v>
      </c>
      <c r="BA123" s="48">
        <f t="array" ref="BA123">SUMPRODUCT(('[1]面板-分位数'!$C$3:$C$498='面板-景气指数'!$A123)*('[1]面板-分位数'!$J$3:$J$498),('[1]面板-分位数'!$C$3:$C$498='面板-景气指数'!$A123)*'[1]面板-分位数'!BF$3:BF$498)/SUMIF('[1]面板-分位数'!$C$3:$C$498,'面板-景气指数'!$A123,'[1]面板-分位数'!$J$3:$J$498)</f>
        <v>0.70999999999999985</v>
      </c>
      <c r="BB123" s="48">
        <f t="array" ref="BB123">SUMPRODUCT(('[1]面板-分位数'!$C$3:$C$498='面板-景气指数'!$A123)*('[1]面板-分位数'!$J$3:$J$498),('[1]面板-分位数'!$C$3:$C$498='面板-景气指数'!$A123)*'[1]面板-分位数'!BG$3:BG$498)/SUMIF('[1]面板-分位数'!$C$3:$C$498,'面板-景气指数'!$A123,'[1]面板-分位数'!$J$3:$J$498)</f>
        <v>0.91500000000000004</v>
      </c>
      <c r="BC123" s="48">
        <f t="array" ref="BC123">SUMPRODUCT(('[1]面板-分位数'!$C$3:$C$498='面板-景气指数'!$A123)*('[1]面板-分位数'!$J$3:$J$498),('[1]面板-分位数'!$C$3:$C$498='面板-景气指数'!$A123)*'[1]面板-分位数'!BH$3:BH$498)/SUMIF('[1]面板-分位数'!$C$3:$C$498,'面板-景气指数'!$A123,'[1]面板-分位数'!$J$3:$J$498)</f>
        <v>0.86699999999999999</v>
      </c>
      <c r="BD123" s="48">
        <f t="array" ref="BD123">SUMPRODUCT(('[1]面板-分位数'!$C$3:$C$498='面板-景气指数'!$A123)*('[1]面板-分位数'!$J$3:$J$498),('[1]面板-分位数'!$C$3:$C$498='面板-景气指数'!$A123)*'[1]面板-分位数'!BI$3:BI$498)/SUMIF('[1]面板-分位数'!$C$3:$C$498,'面板-景气指数'!$A123,'[1]面板-分位数'!$J$3:$J$498)</f>
        <v>0.84299999999999997</v>
      </c>
      <c r="BE123" s="48">
        <f t="array" ref="BE123">SUMPRODUCT(('[1]面板-分位数'!$C$3:$C$498='面板-景气指数'!$A123)*('[1]面板-分位数'!$J$3:$J$498),('[1]面板-分位数'!$C$3:$C$498='面板-景气指数'!$A123)*'[1]面板-分位数'!BJ$3:BJ$498)/SUMIF('[1]面板-分位数'!$C$3:$C$498,'面板-景气指数'!$A123,'[1]面板-分位数'!$J$3:$J$498)</f>
        <v>0.68600000000000005</v>
      </c>
      <c r="BF123" s="48">
        <f t="array" ref="BF123">SUMPRODUCT(('[1]面板-分位数'!$C$3:$C$498='面板-景气指数'!$A123)*('[1]面板-分位数'!$J$3:$J$498),('[1]面板-分位数'!$C$3:$C$498='面板-景气指数'!$A123)*'[1]面板-分位数'!BK$3:BK$498)/SUMIF('[1]面板-分位数'!$C$3:$C$498,'面板-景气指数'!$A123,'[1]面板-分位数'!$J$3:$J$498)</f>
        <v>0.46899999999999997</v>
      </c>
      <c r="BG123" s="48">
        <f t="array" ref="BG123">SUMPRODUCT(('[1]面板-分位数'!$C$3:$C$498='面板-景气指数'!$A123)*('[1]面板-分位数'!$J$3:$J$498),('[1]面板-分位数'!$C$3:$C$498='面板-景气指数'!$A123)*'[1]面板-分位数'!BL$3:BL$498)/SUMIF('[1]面板-分位数'!$C$3:$C$498,'面板-景气指数'!$A123,'[1]面板-分位数'!$J$3:$J$498)</f>
        <v>0.49299999999999999</v>
      </c>
      <c r="BH123" s="48">
        <f t="array" ref="BH123">SUMPRODUCT(('[1]面板-分位数'!$C$3:$C$498='面板-景气指数'!$A123)*('[1]面板-分位数'!$J$3:$J$498),('[1]面板-分位数'!$C$3:$C$498='面板-景气指数'!$A123)*'[1]面板-分位数'!BM$3:BM$498)/SUMIF('[1]面板-分位数'!$C$3:$C$498,'面板-景气指数'!$A123,'[1]面板-分位数'!$J$3:$J$498)</f>
        <v>0.65</v>
      </c>
      <c r="BI123" s="48">
        <f t="array" ref="BI123">SUMPRODUCT(('[1]面板-分位数'!$C$3:$C$498='面板-景气指数'!$A123)*('[1]面板-分位数'!$J$3:$J$498),('[1]面板-分位数'!$C$3:$C$498='面板-景气指数'!$A123)*'[1]面板-分位数'!BN$3:BN$498)/SUMIF('[1]面板-分位数'!$C$3:$C$498,'面板-景气指数'!$A123,'[1]面板-分位数'!$J$3:$J$498)</f>
        <v>0.75900000000000001</v>
      </c>
      <c r="BJ123" s="48">
        <f t="array" ref="BJ123">SUMPRODUCT(('[1]面板-分位数'!$C$3:$C$498='面板-景气指数'!$A123)*('[1]面板-分位数'!$J$3:$J$498),('[1]面板-分位数'!$C$3:$C$498='面板-景气指数'!$A123)*'[1]面板-分位数'!BO$3:BO$498)/SUMIF('[1]面板-分位数'!$C$3:$C$498,'面板-景气指数'!$A123,'[1]面板-分位数'!$J$3:$J$498)</f>
        <v>0.27700000000000002</v>
      </c>
      <c r="BK123" s="48">
        <f t="array" ref="BK123">SUMPRODUCT(('[1]面板-分位数'!$C$3:$C$498='面板-景气指数'!$A123)*('[1]面板-分位数'!$J$3:$J$498),('[1]面板-分位数'!$C$3:$C$498='面板-景气指数'!$A123)*'[1]面板-分位数'!BP$3:BP$498)/SUMIF('[1]面板-分位数'!$C$3:$C$498,'面板-景气指数'!$A123,'[1]面板-分位数'!$J$3:$J$498)</f>
        <v>0.60199999999999998</v>
      </c>
      <c r="BL123" s="48">
        <f t="array" ref="BL123">SUMPRODUCT(('[1]面板-分位数'!$C$3:$C$498='面板-景气指数'!$A123)*('[1]面板-分位数'!$J$3:$J$498),('[1]面板-分位数'!$C$3:$C$498='面板-景气指数'!$A123)*'[1]面板-分位数'!BQ$3:BQ$498)/SUMIF('[1]面板-分位数'!$C$3:$C$498,'面板-景气指数'!$A123,'[1]面板-分位数'!$J$3:$J$498)</f>
        <v>0.55400000000000005</v>
      </c>
      <c r="BM123" s="48">
        <f t="array" ref="BM123">SUMPRODUCT(('[1]面板-分位数'!$C$3:$C$498='面板-景气指数'!$A123)*('[1]面板-分位数'!$J$3:$J$498),('[1]面板-分位数'!$C$3:$C$498='面板-景气指数'!$A123)*'[1]面板-分位数'!BR$3:BR$498)/SUMIF('[1]面板-分位数'!$C$3:$C$498,'面板-景气指数'!$A123,'[1]面板-分位数'!$J$3:$J$498)</f>
        <v>0.83100000000000007</v>
      </c>
      <c r="BN123" s="48">
        <f t="array" ref="BN123">SUMPRODUCT(('[1]面板-分位数'!$C$3:$C$498='面板-景气指数'!$A123)*('[1]面板-分位数'!$J$3:$J$498),('[1]面板-分位数'!$C$3:$C$498='面板-景气指数'!$A123)*'[1]面板-分位数'!BS$3:BS$498)/SUMIF('[1]面板-分位数'!$C$3:$C$498,'面板-景气指数'!$A123,'[1]面板-分位数'!$J$3:$J$498)</f>
        <v>0.50600000000000001</v>
      </c>
      <c r="BO123" s="48">
        <f t="array" ref="BO123">SUMPRODUCT(('[1]面板-分位数'!$C$3:$C$498='面板-景气指数'!$A123)*('[1]面板-分位数'!$J$3:$J$498),('[1]面板-分位数'!$C$3:$C$498='面板-景气指数'!$A123)*'[1]面板-分位数'!BT$3:BT$498)/SUMIF('[1]面板-分位数'!$C$3:$C$498,'面板-景气指数'!$A123,'[1]面板-分位数'!$J$3:$J$498)</f>
        <v>0.51800000000000002</v>
      </c>
      <c r="BP123" s="48">
        <f t="array" ref="BP123">SUMPRODUCT(('[1]面板-分位数'!$C$3:$C$498='面板-景气指数'!$A123)*('[1]面板-分位数'!$J$3:$J$498),('[1]面板-分位数'!$C$3:$C$498='面板-景气指数'!$A123)*'[1]面板-分位数'!BU$3:BU$498)/SUMIF('[1]面板-分位数'!$C$3:$C$498,'面板-景气指数'!$A123,'[1]面板-分位数'!$J$3:$J$498)</f>
        <v>0.626</v>
      </c>
      <c r="BQ123" s="48">
        <f t="array" ref="BQ123">SUMPRODUCT(('[1]面板-分位数'!$C$3:$C$498='面板-景气指数'!$A123)*('[1]面板-分位数'!$J$3:$J$498),('[1]面板-分位数'!$C$3:$C$498='面板-景气指数'!$A123)*'[1]面板-分位数'!BV$3:BV$498)/SUMIF('[1]面板-分位数'!$C$3:$C$498,'面板-景气指数'!$A123,'[1]面板-分位数'!$J$3:$J$498)</f>
        <v>0.89100000000000013</v>
      </c>
      <c r="BR123" s="48">
        <f t="array" ref="BR123">SUMPRODUCT(('[1]面板-分位数'!$C$3:$C$498='面板-景气指数'!$A123)*('[1]面板-分位数'!$J$3:$J$498),('[1]面板-分位数'!$C$3:$C$498='面板-景气指数'!$A123)*'[1]面板-分位数'!BW$3:BW$498)/SUMIF('[1]面板-分位数'!$C$3:$C$498,'面板-景气指数'!$A123,'[1]面板-分位数'!$J$3:$J$498)</f>
        <v>0.9870000000000001</v>
      </c>
      <c r="BS123" s="48">
        <f t="array" ref="BS123">SUMPRODUCT(('[1]面板-分位数'!$C$3:$C$498='面板-景气指数'!$A123)*('[1]面板-分位数'!$J$3:$J$498),('[1]面板-分位数'!$C$3:$C$498='面板-景气指数'!$A123)*'[1]面板-分位数'!BX$3:BX$498)/SUMIF('[1]面板-分位数'!$C$3:$C$498,'面板-景气指数'!$A123,'[1]面板-分位数'!$J$3:$J$498)</f>
        <v>1</v>
      </c>
      <c r="BT123" s="48">
        <f t="array" ref="BT123">SUMPRODUCT(('[1]面板-分位数'!$C$3:$C$498='面板-景气指数'!$A123)*('[1]面板-分位数'!$J$3:$J$498),('[1]面板-分位数'!$C$3:$C$498='面板-景气指数'!$A123)*'[1]面板-分位数'!BY$3:BY$498)/SUMIF('[1]面板-分位数'!$C$3:$C$498,'面板-景气指数'!$A123,'[1]面板-分位数'!$J$3:$J$498)</f>
        <v>0.92700000000000005</v>
      </c>
      <c r="BU123" s="48">
        <f t="array" ref="BU123">SUMPRODUCT(('[1]面板-分位数'!$C$3:$C$498='面板-景气指数'!$A123)*('[1]面板-分位数'!$J$3:$J$498),('[1]面板-分位数'!$C$3:$C$498='面板-景气指数'!$A123)*'[1]面板-分位数'!BZ$3:BZ$498)/SUMIF('[1]面板-分位数'!$C$3:$C$498,'面板-景气指数'!$A123,'[1]面板-分位数'!$J$3:$J$498)</f>
        <v>0.77100000000000002</v>
      </c>
      <c r="BV123" s="48">
        <f t="array" ref="BV123">SUMPRODUCT(('[1]面板-分位数'!$C$3:$C$498='面板-景气指数'!$A123)*('[1]面板-分位数'!$J$3:$J$498),('[1]面板-分位数'!$C$3:$C$498='面板-景气指数'!$A123)*'[1]面板-分位数'!CA$3:CA$498)/SUMIF('[1]面板-分位数'!$C$3:$C$498,'面板-景气指数'!$A123,'[1]面板-分位数'!$J$3:$J$498)</f>
        <v>0.93899999999999995</v>
      </c>
      <c r="BW123" s="48">
        <f t="array" ref="BW123">SUMPRODUCT(('[1]面板-分位数'!$C$3:$C$498='面板-景气指数'!$A123)*('[1]面板-分位数'!$J$3:$J$498),('[1]面板-分位数'!$C$3:$C$498='面板-景气指数'!$A123)*'[1]面板-分位数'!CB$3:CB$498)/SUMIF('[1]面板-分位数'!$C$3:$C$498,'面板-景气指数'!$A123,'[1]面板-分位数'!$J$3:$J$498)</f>
        <v>0.97499999999999998</v>
      </c>
      <c r="BX123" s="48">
        <f t="array" ref="BX123">SUMPRODUCT(('[1]面板-分位数'!$C$3:$C$498='面板-景气指数'!$A123)*('[1]面板-分位数'!$J$3:$J$498),('[1]面板-分位数'!$C$3:$C$498='面板-景气指数'!$A123)*'[1]面板-分位数'!CC$3:CC$498)/SUMIF('[1]面板-分位数'!$C$3:$C$498,'面板-景气指数'!$A123,'[1]面板-分位数'!$J$3:$J$498)</f>
        <v>0.85499999999999998</v>
      </c>
      <c r="BY123" s="48">
        <f t="array" ref="BY123">SUMPRODUCT(('[1]面板-分位数'!$C$3:$C$498='面板-景气指数'!$A123)*('[1]面板-分位数'!$J$3:$J$498),('[1]面板-分位数'!$C$3:$C$498='面板-景气指数'!$A123)*'[1]面板-分位数'!CD$3:CD$498)/SUMIF('[1]面板-分位数'!$C$3:$C$498,'面板-景气指数'!$A123,'[1]面板-分位数'!$J$3:$J$498)</f>
        <v>0.66200000000000003</v>
      </c>
      <c r="BZ123" s="48">
        <f t="array" ref="BZ123">SUMPRODUCT(('[1]面板-分位数'!$C$3:$C$498='面板-景气指数'!$A123)*('[1]面板-分位数'!$J$3:$J$498),('[1]面板-分位数'!$C$3:$C$498='面板-景气指数'!$A123)*'[1]面板-分位数'!CE$3:CE$498)/SUMIF('[1]面板-分位数'!$C$3:$C$498,'面板-景气指数'!$A123,'[1]面板-分位数'!$J$3:$J$498)</f>
        <v>0.57799999999999996</v>
      </c>
      <c r="CA123" s="48">
        <f t="array" ref="CA123">SUMPRODUCT(('[1]面板-分位数'!$C$3:$C$498='面板-景气指数'!$A123)*('[1]面板-分位数'!$J$3:$J$498),('[1]面板-分位数'!$C$3:$C$498='面板-景气指数'!$A123)*'[1]面板-分位数'!CF$3:CF$498)/SUMIF('[1]面板-分位数'!$C$3:$C$498,'面板-景气指数'!$A123,'[1]面板-分位数'!$J$3:$J$498)</f>
        <v>0.313</v>
      </c>
      <c r="CB123" s="48">
        <f t="array" ref="CB123">SUMPRODUCT(('[1]面板-分位数'!$C$3:$C$498='面板-景气指数'!$A123)*('[1]面板-分位数'!$J$3:$J$498),('[1]面板-分位数'!$C$3:$C$498='面板-景气指数'!$A123)*'[1]面板-分位数'!CG$3:CG$498)/SUMIF('[1]面板-分位数'!$C$3:$C$498,'面板-景气指数'!$A123,'[1]面板-分位数'!$J$3:$J$498)</f>
        <v>0.253</v>
      </c>
      <c r="CC123" s="48">
        <f t="array" ref="CC123">SUMPRODUCT(('[1]面板-分位数'!$C$3:$C$498='面板-景气指数'!$A123)*('[1]面板-分位数'!$J$3:$J$498),('[1]面板-分位数'!$C$3:$C$498='面板-景气指数'!$A123)*'[1]面板-分位数'!CH$3:CH$498)/SUMIF('[1]面板-分位数'!$C$3:$C$498,'面板-景气指数'!$A123,'[1]面板-分位数'!$J$3:$J$498)</f>
        <v>0.16800000000000001</v>
      </c>
      <c r="CD123" s="48">
        <f t="array" ref="CD123">SUMPRODUCT(('[1]面板-分位数'!$C$3:$C$498='面板-景气指数'!$A123)*('[1]面板-分位数'!$J$3:$J$498),('[1]面板-分位数'!$C$3:$C$498='面板-景气指数'!$A123)*'[1]面板-分位数'!CI$3:CI$498)/SUMIF('[1]面板-分位数'!$C$3:$C$498,'面板-景气指数'!$A123,'[1]面板-分位数'!$J$3:$J$498)</f>
        <v>0.33699999999999997</v>
      </c>
      <c r="CE123" s="48">
        <f t="array" ref="CE123">SUMPRODUCT(('[1]面板-分位数'!$C$3:$C$498='面板-景气指数'!$A123)*('[1]面板-分位数'!$J$3:$J$498),('[1]面板-分位数'!$C$3:$C$498='面板-景气指数'!$A123)*'[1]面板-分位数'!CJ$3:CJ$498)/SUMIF('[1]面板-分位数'!$C$3:$C$498,'面板-景气指数'!$A123,'[1]面板-分位数'!$J$3:$J$498)</f>
        <v>8.4000000000000005E-2</v>
      </c>
      <c r="CF123" s="48">
        <f t="array" ref="CF123">SUMPRODUCT(('[1]面板-分位数'!$C$3:$C$498='面板-景气指数'!$A123)*('[1]面板-分位数'!$J$3:$J$498),('[1]面板-分位数'!$C$3:$C$498='面板-景气指数'!$A123)*'[1]面板-分位数'!CK$3:CK$498)/SUMIF('[1]面板-分位数'!$C$3:$C$498,'面板-景气指数'!$A123,'[1]面板-分位数'!$J$3:$J$498)</f>
        <v>0.108</v>
      </c>
      <c r="CG123" s="48">
        <f t="array" ref="CG123">SUMPRODUCT(('[1]面板-分位数'!$C$3:$C$498='面板-景气指数'!$A123)*('[1]面板-分位数'!$J$3:$J$498),('[1]面板-分位数'!$C$3:$C$498='面板-景气指数'!$A123)*'[1]面板-分位数'!CL$3:CL$498)/SUMIF('[1]面板-分位数'!$C$3:$C$498,'面板-景气指数'!$A123,'[1]面板-分位数'!$J$3:$J$498)</f>
        <v>0.13200000000000001</v>
      </c>
      <c r="CH123" s="48">
        <f t="array" ref="CH123">SUMPRODUCT(('[1]面板-分位数'!$C$3:$C$498='面板-景气指数'!$A123)*('[1]面板-分位数'!$J$3:$J$498),('[1]面板-分位数'!$C$3:$C$498='面板-景气指数'!$A123)*'[1]面板-分位数'!CM$3:CM$498)/SUMIF('[1]面板-分位数'!$C$3:$C$498,'面板-景气指数'!$A123,'[1]面板-分位数'!$J$3:$J$498)</f>
        <v>0.156</v>
      </c>
      <c r="CI123" s="48">
        <f t="array" ref="CI123">SUMPRODUCT(('[1]面板-分位数'!$C$3:$C$498='面板-景气指数'!$A123)*('[1]面板-分位数'!$J$3:$J$498),('[1]面板-分位数'!$C$3:$C$498='面板-景气指数'!$A123)*'[1]面板-分位数'!CN$3:CN$498)/SUMIF('[1]面板-分位数'!$C$3:$C$498,'面板-景气指数'!$A123,'[1]面板-分位数'!$J$3:$J$498)</f>
        <v>0.24</v>
      </c>
      <c r="CJ123" s="48">
        <f t="array" ref="CJ123">SUMPRODUCT(('[1]面板-分位数'!$C$3:$C$498='面板-景气指数'!$A123)*('[1]面板-分位数'!$J$3:$J$498),('[1]面板-分位数'!$C$3:$C$498='面板-景气指数'!$A123)*'[1]面板-分位数'!CO$3:CO$498)/SUMIF('[1]面板-分位数'!$C$3:$C$498,'面板-景气指数'!$A123,'[1]面板-分位数'!$J$3:$J$498)</f>
        <v>0.20400000000000001</v>
      </c>
      <c r="CK123" s="48">
        <f t="array" ref="CK123">SUMPRODUCT(('[1]面板-分位数'!$C$3:$C$498='面板-景气指数'!$A123)*('[1]面板-分位数'!$J$3:$J$498),('[1]面板-分位数'!$C$3:$C$498='面板-景气指数'!$A123)*'[1]面板-分位数'!CP$3:CP$498)/SUMIF('[1]面板-分位数'!$C$3:$C$498,'面板-景气指数'!$A123,'[1]面板-分位数'!$J$3:$J$498)</f>
        <v>0.40899999999999997</v>
      </c>
      <c r="CL123" s="48">
        <f t="array" ref="CL123">SUMPRODUCT(('[1]面板-分位数'!$C$3:$C$498='面板-景气指数'!$A123)*('[1]面板-分位数'!$J$3:$J$498),('[1]面板-分位数'!$C$3:$C$498='面板-景气指数'!$A123)*'[1]面板-分位数'!CQ$3:CQ$498)/SUMIF('[1]面板-分位数'!$C$3:$C$498,'面板-景气指数'!$A123,'[1]面板-分位数'!$J$3:$J$498)</f>
        <v>0.5</v>
      </c>
      <c r="CM123" s="48">
        <f t="array" ref="CM123">SUMPRODUCT(('[1]面板-分位数'!$C$3:$C$498='面板-景气指数'!$A123)*('[1]面板-分位数'!$J$3:$J$498),('[1]面板-分位数'!$C$3:$C$498='面板-景气指数'!$A123)*'[1]面板-分位数'!CR$3:CR$498)/SUMIF('[1]面板-分位数'!$C$3:$C$498,'面板-景气指数'!$A123,'[1]面板-分位数'!$J$3:$J$498)</f>
        <v>0.5</v>
      </c>
      <c r="CN123" s="48">
        <f t="array" ref="CN123">SUMPRODUCT(('[1]面板-分位数'!$C$3:$C$498='面板-景气指数'!$A123)*('[1]面板-分位数'!$J$3:$J$498),('[1]面板-分位数'!$C$3:$C$498='面板-景气指数'!$A123)*'[1]面板-分位数'!CS$3:CS$498)/SUMIF('[1]面板-分位数'!$C$3:$C$498,'面板-景气指数'!$A123,'[1]面板-分位数'!$J$3:$J$498)</f>
        <v>0.5</v>
      </c>
      <c r="CO123" s="48">
        <f t="array" ref="CO123">SUMPRODUCT(('[1]面板-分位数'!$C$3:$C$498='面板-景气指数'!$A123)*('[1]面板-分位数'!$J$3:$J$498),('[1]面板-分位数'!$C$3:$C$498='面板-景气指数'!$A123)*'[1]面板-分位数'!CT$3:CT$498)/SUMIF('[1]面板-分位数'!$C$3:$C$498,'面板-景气指数'!$A123,'[1]面板-分位数'!$J$3:$J$498)</f>
        <v>0.5</v>
      </c>
      <c r="CP123" s="48">
        <f t="array" ref="CP123">SUMPRODUCT(('[1]面板-分位数'!$C$3:$C$498='面板-景气指数'!$A123)*('[1]面板-分位数'!$J$3:$J$498),('[1]面板-分位数'!$C$3:$C$498='面板-景气指数'!$A123)*'[1]面板-分位数'!CU$3:CU$498)/SUMIF('[1]面板-分位数'!$C$3:$C$498,'面板-景气指数'!$A123,'[1]面板-分位数'!$J$3:$J$498)</f>
        <v>0.5</v>
      </c>
      <c r="CQ123" s="48">
        <f t="array" ref="CQ123">SUMPRODUCT(('[1]面板-分位数'!$C$3:$C$498='面板-景气指数'!$A123)*('[1]面板-分位数'!$J$3:$J$498),('[1]面板-分位数'!$C$3:$C$498='面板-景气指数'!$A123)*'[1]面板-分位数'!CV$3:CV$498)/SUMIF('[1]面板-分位数'!$C$3:$C$498,'面板-景气指数'!$A123,'[1]面板-分位数'!$J$3:$J$498)</f>
        <v>0.5</v>
      </c>
      <c r="CR123" s="48">
        <f t="array" ref="CR123">SUMPRODUCT(('[1]面板-分位数'!$C$3:$C$498='面板-景气指数'!$A123)*('[1]面板-分位数'!$J$3:$J$498),('[1]面板-分位数'!$C$3:$C$498='面板-景气指数'!$A123)*'[1]面板-分位数'!CW$3:CW$498)/SUMIF('[1]面板-分位数'!$C$3:$C$498,'面板-景气指数'!$A123,'[1]面板-分位数'!$J$3:$J$498)</f>
        <v>0.5</v>
      </c>
      <c r="CS123" s="48">
        <f t="array" ref="CS123">SUMPRODUCT(('[1]面板-分位数'!$C$3:$C$498='面板-景气指数'!$A123)*('[1]面板-分位数'!$J$3:$J$498),('[1]面板-分位数'!$C$3:$C$498='面板-景气指数'!$A123)*'[1]面板-分位数'!CX$3:CX$498)/SUMIF('[1]面板-分位数'!$C$3:$C$498,'面板-景气指数'!$A123,'[1]面板-分位数'!$J$3:$J$498)</f>
        <v>0.5</v>
      </c>
      <c r="CT123" s="48">
        <f t="array" ref="CT123">SUMPRODUCT(('[1]面板-分位数'!$C$3:$C$498='面板-景气指数'!$A123)*('[1]面板-分位数'!$J$3:$J$498),('[1]面板-分位数'!$C$3:$C$498='面板-景气指数'!$A123)*'[1]面板-分位数'!CY$3:CY$498)/SUMIF('[1]面板-分位数'!$C$3:$C$498,'面板-景气指数'!$A123,'[1]面板-分位数'!$J$3:$J$498)</f>
        <v>0.5</v>
      </c>
      <c r="CU123" s="48">
        <f t="array" ref="CU123">SUMPRODUCT(('[1]面板-分位数'!$C$3:$C$498='面板-景气指数'!$A123)*('[1]面板-分位数'!$J$3:$J$498),('[1]面板-分位数'!$C$3:$C$498='面板-景气指数'!$A123)*'[1]面板-分位数'!CZ$3:CZ$498)/SUMIF('[1]面板-分位数'!$C$3:$C$498,'面板-景气指数'!$A123,'[1]面板-分位数'!$J$3:$J$498)</f>
        <v>0.5</v>
      </c>
      <c r="CV123" s="48">
        <f t="array" ref="CV123">SUMPRODUCT(('[1]面板-分位数'!$C$3:$C$498='面板-景气指数'!$A123)*('[1]面板-分位数'!$J$3:$J$498),('[1]面板-分位数'!$C$3:$C$498='面板-景气指数'!$A123)*'[1]面板-分位数'!DA$3:DA$498)/SUMIF('[1]面板-分位数'!$C$3:$C$498,'面板-景气指数'!$A123,'[1]面板-分位数'!$J$3:$J$498)</f>
        <v>0.5</v>
      </c>
    </row>
    <row r="124" spans="1:100" x14ac:dyDescent="0.2">
      <c r="A124" s="46" t="s">
        <v>144</v>
      </c>
      <c r="B124" s="47">
        <f t="shared" si="25"/>
        <v>16.249999999999996</v>
      </c>
      <c r="C124" s="47">
        <f t="shared" si="27"/>
        <v>17.45</v>
      </c>
      <c r="D124" s="49">
        <f t="shared" si="26"/>
        <v>25.693936092975218</v>
      </c>
      <c r="E124" s="47"/>
      <c r="F124" s="48">
        <f t="array" ref="F124">SUMPRODUCT(('[1]面板-分位数'!$C$3:$C$498='面板-景气指数'!$A124)*('[1]面板-分位数'!$J$3:$J$498),('[1]面板-分位数'!$C$3:$C$498='面板-景气指数'!$A124)*'[1]面板-分位数'!K$3:K$498)/SUMIF('[1]面板-分位数'!$C$3:$C$498,'面板-景气指数'!$A124,'[1]面板-分位数'!$J$3:$J$498)</f>
        <v>0.49299999999999999</v>
      </c>
      <c r="G124" s="48">
        <f t="array" ref="G124">SUMPRODUCT(('[1]面板-分位数'!$C$3:$C$498='面板-景气指数'!$A124)*('[1]面板-分位数'!$J$3:$J$498),('[1]面板-分位数'!$C$3:$C$498='面板-景气指数'!$A124)*'[1]面板-分位数'!L$3:L$498)/SUMIF('[1]面板-分位数'!$C$3:$C$498,'面板-景气指数'!$A124,'[1]面板-分位数'!$J$3:$J$498)</f>
        <v>0.40299999999999997</v>
      </c>
      <c r="H124" s="48">
        <f t="array" ref="H124">SUMPRODUCT(('[1]面板-分位数'!$C$3:$C$498='面板-景气指数'!$A124)*('[1]面板-分位数'!$J$3:$J$498),('[1]面板-分位数'!$C$3:$C$498='面板-景气指数'!$A124)*'[1]面板-分位数'!M$3:M$498)/SUMIF('[1]面板-分位数'!$C$3:$C$498,'面板-景气指数'!$A124,'[1]面板-分位数'!$J$3:$J$498)</f>
        <v>0.35500000000000004</v>
      </c>
      <c r="I124" s="48">
        <f t="array" ref="I124">SUMPRODUCT(('[1]面板-分位数'!$C$3:$C$498='面板-景气指数'!$A124)*('[1]面板-分位数'!$J$3:$J$498),('[1]面板-分位数'!$C$3:$C$498='面板-景气指数'!$A124)*'[1]面板-分位数'!N$3:N$498)/SUMIF('[1]面板-分位数'!$C$3:$C$498,'面板-景气指数'!$A124,'[1]面板-分位数'!$J$3:$J$498)</f>
        <v>0.29499999999999998</v>
      </c>
      <c r="J124" s="48">
        <f t="array" ref="J124">SUMPRODUCT(('[1]面板-分位数'!$C$3:$C$498='面板-景气指数'!$A124)*('[1]面板-分位数'!$J$3:$J$498),('[1]面板-分位数'!$C$3:$C$498='面板-景气指数'!$A124)*'[1]面板-分位数'!O$3:O$498)/SUMIF('[1]面板-分位数'!$C$3:$C$498,'面板-景气指数'!$A124,'[1]面板-分位数'!$J$3:$J$498)</f>
        <v>0.22849999999999998</v>
      </c>
      <c r="K124" s="48">
        <f t="array" ref="K124">SUMPRODUCT(('[1]面板-分位数'!$C$3:$C$498='面板-景气指数'!$A124)*('[1]面板-分位数'!$J$3:$J$498),('[1]面板-分位数'!$C$3:$C$498='面板-景气指数'!$A124)*'[1]面板-分位数'!P$3:P$498)/SUMIF('[1]面板-分位数'!$C$3:$C$498,'面板-景气指数'!$A124,'[1]面板-分位数'!$J$3:$J$498)</f>
        <v>0.16249999999999998</v>
      </c>
      <c r="L124" s="48">
        <f t="array" ref="L124">SUMPRODUCT(('[1]面板-分位数'!$C$3:$C$498='面板-景气指数'!$A124)*('[1]面板-分位数'!$J$3:$J$498),('[1]面板-分位数'!$C$3:$C$498='面板-景气指数'!$A124)*'[1]面板-分位数'!Q$3:Q$498)/SUMIF('[1]面板-分位数'!$C$3:$C$498,'面板-景气指数'!$A124,'[1]面板-分位数'!$J$3:$J$498)</f>
        <v>0.15650000000000003</v>
      </c>
      <c r="M124" s="48">
        <f t="array" ref="M124">SUMPRODUCT(('[1]面板-分位数'!$C$3:$C$498='面板-景气指数'!$A124)*('[1]面板-分位数'!$J$3:$J$498),('[1]面板-分位数'!$C$3:$C$498='面板-景气指数'!$A124)*'[1]面板-分位数'!R$3:R$498)/SUMIF('[1]面板-分位数'!$C$3:$C$498,'面板-景气指数'!$A124,'[1]面板-分位数'!$J$3:$J$498)</f>
        <v>0.21</v>
      </c>
      <c r="N124" s="48">
        <f t="array" ref="N124">SUMPRODUCT(('[1]面板-分位数'!$C$3:$C$498='面板-景气指数'!$A124)*('[1]面板-分位数'!$J$3:$J$498),('[1]面板-分位数'!$C$3:$C$498='面板-景气指数'!$A124)*'[1]面板-分位数'!S$3:S$498)/SUMIF('[1]面板-分位数'!$C$3:$C$498,'面板-景气指数'!$A124,'[1]面板-分位数'!$J$3:$J$498)</f>
        <v>0.25850000000000001</v>
      </c>
      <c r="O124" s="48">
        <f t="array" ref="O124">SUMPRODUCT(('[1]面板-分位数'!$C$3:$C$498='面板-景气指数'!$A124)*('[1]面板-分位数'!$J$3:$J$498),('[1]面板-分位数'!$C$3:$C$498='面板-景气指数'!$A124)*'[1]面板-分位数'!T$3:T$498)/SUMIF('[1]面板-分位数'!$C$3:$C$498,'面板-景气指数'!$A124,'[1]面板-分位数'!$J$3:$J$498)</f>
        <v>0.22250000000000003</v>
      </c>
      <c r="P124" s="48">
        <f t="array" ref="P124">SUMPRODUCT(('[1]面板-分位数'!$C$3:$C$498='面板-景气指数'!$A124)*('[1]面板-分位数'!$J$3:$J$498),('[1]面板-分位数'!$C$3:$C$498='面板-景气指数'!$A124)*'[1]面板-分位数'!U$3:U$498)/SUMIF('[1]面板-分位数'!$C$3:$C$498,'面板-景气指数'!$A124,'[1]面板-分位数'!$J$3:$J$498)</f>
        <v>0.22250000000000003</v>
      </c>
      <c r="Q124" s="48">
        <f t="array" ref="Q124">SUMPRODUCT(('[1]面板-分位数'!$C$3:$C$498='面板-景气指数'!$A124)*('[1]面板-分位数'!$J$3:$J$498),('[1]面板-分位数'!$C$3:$C$498='面板-景气指数'!$A124)*'[1]面板-分位数'!V$3:V$498)/SUMIF('[1]面板-分位数'!$C$3:$C$498,'面板-景气指数'!$A124,'[1]面板-分位数'!$J$3:$J$498)</f>
        <v>0.12600000000000003</v>
      </c>
      <c r="R124" s="48">
        <f t="array" ref="R124">SUMPRODUCT(('[1]面板-分位数'!$C$3:$C$498='面板-景气指数'!$A124)*('[1]面板-分位数'!$J$3:$J$498),('[1]面板-分位数'!$C$3:$C$498='面板-景气指数'!$A124)*'[1]面板-分位数'!W$3:W$498)/SUMIF('[1]面板-分位数'!$C$3:$C$498,'面板-景气指数'!$A124,'[1]面板-分位数'!$J$3:$J$498)</f>
        <v>0.2525</v>
      </c>
      <c r="S124" s="48">
        <f t="array" ref="S124">SUMPRODUCT(('[1]面板-分位数'!$C$3:$C$498='面板-景气指数'!$A124)*('[1]面板-分位数'!$J$3:$J$498),('[1]面板-分位数'!$C$3:$C$498='面板-景气指数'!$A124)*'[1]面板-分位数'!X$3:X$498)/SUMIF('[1]面板-分位数'!$C$3:$C$498,'面板-景气指数'!$A124,'[1]面板-分位数'!$J$3:$J$498)</f>
        <v>0.24049999999999999</v>
      </c>
      <c r="T124" s="48">
        <f t="array" ref="T124">SUMPRODUCT(('[1]面板-分位数'!$C$3:$C$498='面板-景气指数'!$A124)*('[1]面板-分位数'!$J$3:$J$498),('[1]面板-分位数'!$C$3:$C$498='面板-景气指数'!$A124)*'[1]面板-分位数'!Y$3:Y$498)/SUMIF('[1]面板-分位数'!$C$3:$C$498,'面板-景气指数'!$A124,'[1]面板-分位数'!$J$3:$J$498)</f>
        <v>0.26449999999999996</v>
      </c>
      <c r="U124" s="48">
        <f t="array" ref="U124">SUMPRODUCT(('[1]面板-分位数'!$C$3:$C$498='面板-景气指数'!$A124)*('[1]面板-分位数'!$J$3:$J$498),('[1]面板-分位数'!$C$3:$C$498='面板-景气指数'!$A124)*'[1]面板-分位数'!Z$3:Z$498)/SUMIF('[1]面板-分位数'!$C$3:$C$498,'面板-景气指数'!$A124,'[1]面板-分位数'!$J$3:$J$498)</f>
        <v>0.19850000000000001</v>
      </c>
      <c r="V124" s="48">
        <f t="array" ref="V124">SUMPRODUCT(('[1]面板-分位数'!$C$3:$C$498='面板-景气指数'!$A124)*('[1]面板-分位数'!$J$3:$J$498),('[1]面板-分位数'!$C$3:$C$498='面板-景气指数'!$A124)*'[1]面板-分位数'!AA$3:AA$498)/SUMIF('[1]面板-分位数'!$C$3:$C$498,'面板-景气指数'!$A124,'[1]面板-分位数'!$J$3:$J$498)</f>
        <v>0.126</v>
      </c>
      <c r="W124" s="48">
        <f t="array" ref="W124">SUMPRODUCT(('[1]面板-分位数'!$C$3:$C$498='面板-景气指数'!$A124)*('[1]面板-分位数'!$J$3:$J$498),('[1]面板-分位数'!$C$3:$C$498='面板-景气指数'!$A124)*'[1]面板-分位数'!AB$3:AB$498)/SUMIF('[1]面板-分位数'!$C$3:$C$498,'面板-景气指数'!$A124,'[1]面板-分位数'!$J$3:$J$498)</f>
        <v>0.27650000000000002</v>
      </c>
      <c r="X124" s="48">
        <f t="array" ref="X124">SUMPRODUCT(('[1]面板-分位数'!$C$3:$C$498='面板-景气指数'!$A124)*('[1]面板-分位数'!$J$3:$J$498),('[1]面板-分位数'!$C$3:$C$498='面板-景气指数'!$A124)*'[1]面板-分位数'!AC$3:AC$498)/SUMIF('[1]面板-分位数'!$C$3:$C$498,'面板-景气指数'!$A124,'[1]面板-分位数'!$J$3:$J$498)</f>
        <v>0.22249999999999998</v>
      </c>
      <c r="Y124" s="48">
        <f t="array" ref="Y124">SUMPRODUCT(('[1]面板-分位数'!$C$3:$C$498='面板-景气指数'!$A124)*('[1]面板-分位数'!$J$3:$J$498),('[1]面板-分位数'!$C$3:$C$498='面板-景气指数'!$A124)*'[1]面板-分位数'!AD$3:AD$498)/SUMIF('[1]面板-分位数'!$C$3:$C$498,'面板-景气指数'!$A124,'[1]面板-分位数'!$J$3:$J$498)</f>
        <v>0.26450000000000001</v>
      </c>
      <c r="Z124" s="48">
        <f t="array" ref="Z124">SUMPRODUCT(('[1]面板-分位数'!$C$3:$C$498='面板-景气指数'!$A124)*('[1]面板-分位数'!$J$3:$J$498),('[1]面板-分位数'!$C$3:$C$498='面板-景气指数'!$A124)*'[1]面板-分位数'!AE$3:AE$498)/SUMIF('[1]面板-分位数'!$C$3:$C$498,'面板-景气指数'!$A124,'[1]面板-分位数'!$J$3:$J$498)</f>
        <v>0.14399999999999999</v>
      </c>
      <c r="AA124" s="48">
        <f t="array" ref="AA124">SUMPRODUCT(('[1]面板-分位数'!$C$3:$C$498='面板-景气指数'!$A124)*('[1]面板-分位数'!$J$3:$J$498),('[1]面板-分位数'!$C$3:$C$498='面板-景气指数'!$A124)*'[1]面板-分位数'!AF$3:AF$498)/SUMIF('[1]面板-分位数'!$C$3:$C$498,'面板-景气指数'!$A124,'[1]面板-分位数'!$J$3:$J$498)</f>
        <v>0.17450000000000002</v>
      </c>
      <c r="AB124" s="48">
        <f t="array" ref="AB124">SUMPRODUCT(('[1]面板-分位数'!$C$3:$C$498='面板-景气指数'!$A124)*('[1]面板-分位数'!$J$3:$J$498),('[1]面板-分位数'!$C$3:$C$498='面板-景气指数'!$A124)*'[1]面板-分位数'!AG$3:AG$498)/SUMIF('[1]面板-分位数'!$C$3:$C$498,'面板-景气指数'!$A124,'[1]面板-分位数'!$J$3:$J$498)</f>
        <v>0.14450000000000002</v>
      </c>
      <c r="AC124" s="48">
        <f t="array" ref="AC124">SUMPRODUCT(('[1]面板-分位数'!$C$3:$C$498='面板-景气指数'!$A124)*('[1]面板-分位数'!$J$3:$J$498),('[1]面板-分位数'!$C$3:$C$498='面板-景气指数'!$A124)*'[1]面板-分位数'!AH$3:AH$498)/SUMIF('[1]面板-分位数'!$C$3:$C$498,'面板-景气指数'!$A124,'[1]面板-分位数'!$J$3:$J$498)</f>
        <v>5.9999999999999991E-2</v>
      </c>
      <c r="AD124" s="48">
        <f t="array" ref="AD124">SUMPRODUCT(('[1]面板-分位数'!$C$3:$C$498='面板-景气指数'!$A124)*('[1]面板-分位数'!$J$3:$J$498),('[1]面板-分位数'!$C$3:$C$498='面板-景气指数'!$A124)*'[1]面板-分位数'!AI$3:AI$498)/SUMIF('[1]面板-分位数'!$C$3:$C$498,'面板-景气指数'!$A124,'[1]面板-分位数'!$J$3:$J$498)</f>
        <v>8.4000000000000005E-2</v>
      </c>
      <c r="AE124" s="48">
        <f t="array" ref="AE124">SUMPRODUCT(('[1]面板-分位数'!$C$3:$C$498='面板-景气指数'!$A124)*('[1]面板-分位数'!$J$3:$J$498),('[1]面板-分位数'!$C$3:$C$498='面板-景气指数'!$A124)*'[1]面板-分位数'!AJ$3:AJ$498)/SUMIF('[1]面板-分位数'!$C$3:$C$498,'面板-景气指数'!$A124,'[1]面板-分位数'!$J$3:$J$498)</f>
        <v>0.09</v>
      </c>
      <c r="AF124" s="48">
        <f t="array" ref="AF124">SUMPRODUCT(('[1]面板-分位数'!$C$3:$C$498='面板-景气指数'!$A124)*('[1]面板-分位数'!$J$3:$J$498),('[1]面板-分位数'!$C$3:$C$498='面板-景气指数'!$A124)*'[1]面板-分位数'!AK$3:AK$498)/SUMIF('[1]面板-分位数'!$C$3:$C$498,'面板-景气指数'!$A124,'[1]面板-分位数'!$J$3:$J$498)</f>
        <v>0.186</v>
      </c>
      <c r="AG124" s="48">
        <f t="array" ref="AG124">SUMPRODUCT(('[1]面板-分位数'!$C$3:$C$498='面板-景气指数'!$A124)*('[1]面板-分位数'!$J$3:$J$498),('[1]面板-分位数'!$C$3:$C$498='面板-景气指数'!$A124)*'[1]面板-分位数'!AL$3:AL$498)/SUMIF('[1]面板-分位数'!$C$3:$C$498,'面板-景气指数'!$A124,'[1]面板-分位数'!$J$3:$J$498)</f>
        <v>0.15</v>
      </c>
      <c r="AH124" s="48">
        <f t="array" ref="AH124">SUMPRODUCT(('[1]面板-分位数'!$C$3:$C$498='面板-景气指数'!$A124)*('[1]面板-分位数'!$J$3:$J$498),('[1]面板-分位数'!$C$3:$C$498='面板-景气指数'!$A124)*'[1]面板-分位数'!AM$3:AM$498)/SUMIF('[1]面板-分位数'!$C$3:$C$498,'面板-景气指数'!$A124,'[1]面板-分位数'!$J$3:$J$498)</f>
        <v>0.29449999999999993</v>
      </c>
      <c r="AI124" s="48">
        <f t="array" ref="AI124">SUMPRODUCT(('[1]面板-分位数'!$C$3:$C$498='面板-景气指数'!$A124)*('[1]面板-分位数'!$J$3:$J$498),('[1]面板-分位数'!$C$3:$C$498='面板-景气指数'!$A124)*'[1]面板-分位数'!AN$3:AN$498)/SUMIF('[1]面板-分位数'!$C$3:$C$498,'面板-景气指数'!$A124,'[1]面板-分位数'!$J$3:$J$498)</f>
        <v>0.20450000000000002</v>
      </c>
      <c r="AJ124" s="48">
        <f t="array" ref="AJ124">SUMPRODUCT(('[1]面板-分位数'!$C$3:$C$498='面板-景气指数'!$A124)*('[1]面板-分位数'!$J$3:$J$498),('[1]面板-分位数'!$C$3:$C$498='面板-景气指数'!$A124)*'[1]面板-分位数'!AO$3:AO$498)/SUMIF('[1]面板-分位数'!$C$3:$C$498,'面板-景气指数'!$A124,'[1]面板-分位数'!$J$3:$J$498)</f>
        <v>0.20450000000000002</v>
      </c>
      <c r="AK124" s="48">
        <f t="array" ref="AK124">SUMPRODUCT(('[1]面板-分位数'!$C$3:$C$498='面板-景气指数'!$A124)*('[1]面板-分位数'!$J$3:$J$498),('[1]面板-分位数'!$C$3:$C$498='面板-景气指数'!$A124)*'[1]面板-分位数'!AP$3:AP$498)/SUMIF('[1]面板-分位数'!$C$3:$C$498,'面板-景气指数'!$A124,'[1]面板-分位数'!$J$3:$J$498)</f>
        <v>0.12000000000000001</v>
      </c>
      <c r="AL124" s="48">
        <f t="array" ref="AL124">SUMPRODUCT(('[1]面板-分位数'!$C$3:$C$498='面板-景气指数'!$A124)*('[1]面板-分位数'!$J$3:$J$498),('[1]面板-分位数'!$C$3:$C$498='面板-景气指数'!$A124)*'[1]面板-分位数'!AQ$3:AQ$498)/SUMIF('[1]面板-分位数'!$C$3:$C$498,'面板-景气指数'!$A124,'[1]面板-分位数'!$J$3:$J$498)</f>
        <v>0.186</v>
      </c>
      <c r="AM124" s="48">
        <f t="array" ref="AM124">SUMPRODUCT(('[1]面板-分位数'!$C$3:$C$498='面板-景气指数'!$A124)*('[1]面板-分位数'!$J$3:$J$498),('[1]面板-分位数'!$C$3:$C$498='面板-景气指数'!$A124)*'[1]面板-分位数'!AR$3:AR$498)/SUMIF('[1]面板-分位数'!$C$3:$C$498,'面板-景气指数'!$A124,'[1]面板-分位数'!$J$3:$J$498)</f>
        <v>0.42150000000000004</v>
      </c>
      <c r="AN124" s="48">
        <f t="array" ref="AN124">SUMPRODUCT(('[1]面板-分位数'!$C$3:$C$498='面板-景气指数'!$A124)*('[1]面板-分位数'!$J$3:$J$498),('[1]面板-分位数'!$C$3:$C$498='面板-景气指数'!$A124)*'[1]面板-分位数'!AS$3:AS$498)/SUMIF('[1]面板-分位数'!$C$3:$C$498,'面板-景气指数'!$A124,'[1]面板-分位数'!$J$3:$J$498)</f>
        <v>0.58350000000000002</v>
      </c>
      <c r="AO124" s="48">
        <f t="array" ref="AO124">SUMPRODUCT(('[1]面板-分位数'!$C$3:$C$498='面板-景气指数'!$A124)*('[1]面板-分位数'!$J$3:$J$498),('[1]面板-分位数'!$C$3:$C$498='面板-景气指数'!$A124)*'[1]面板-分位数'!AT$3:AT$498)/SUMIF('[1]面板-分位数'!$C$3:$C$498,'面板-景气指数'!$A124,'[1]面板-分位数'!$J$3:$J$498)</f>
        <v>0.80049999999999988</v>
      </c>
      <c r="AP124" s="48">
        <f t="array" ref="AP124">SUMPRODUCT(('[1]面板-分位数'!$C$3:$C$498='面板-景气指数'!$A124)*('[1]面板-分位数'!$J$3:$J$498),('[1]面板-分位数'!$C$3:$C$498='面板-景气指数'!$A124)*'[1]面板-分位数'!AU$3:AU$498)/SUMIF('[1]面板-分位数'!$C$3:$C$498,'面板-景气指数'!$A124,'[1]面板-分位数'!$J$3:$J$498)</f>
        <v>0.66849999999999998</v>
      </c>
      <c r="AQ124" s="48">
        <f t="array" ref="AQ124">SUMPRODUCT(('[1]面板-分位数'!$C$3:$C$498='面板-景气指数'!$A124)*('[1]面板-分位数'!$J$3:$J$498),('[1]面板-分位数'!$C$3:$C$498='面板-景气指数'!$A124)*'[1]面板-分位数'!AV$3:AV$498)/SUMIF('[1]面板-分位数'!$C$3:$C$498,'面板-景气指数'!$A124,'[1]面板-分位数'!$J$3:$J$498)</f>
        <v>0.61399999999999999</v>
      </c>
      <c r="AR124" s="48">
        <f t="array" ref="AR124">SUMPRODUCT(('[1]面板-分位数'!$C$3:$C$498='面板-景气指数'!$A124)*('[1]面板-分位数'!$J$3:$J$498),('[1]面板-分位数'!$C$3:$C$498='面板-景气指数'!$A124)*'[1]面板-分位数'!AW$3:AW$498)/SUMIF('[1]面板-分位数'!$C$3:$C$498,'面板-景气指数'!$A124,'[1]面板-分位数'!$J$3:$J$498)</f>
        <v>0.53</v>
      </c>
      <c r="AS124" s="48">
        <f t="array" ref="AS124">SUMPRODUCT(('[1]面板-分位数'!$C$3:$C$498='面板-景气指数'!$A124)*('[1]面板-分位数'!$J$3:$J$498),('[1]面板-分位数'!$C$3:$C$498='面板-景气指数'!$A124)*'[1]面板-分位数'!AX$3:AX$498)/SUMIF('[1]面板-分位数'!$C$3:$C$498,'面板-景气指数'!$A124,'[1]面板-分位数'!$J$3:$J$498)</f>
        <v>0.48749999999999999</v>
      </c>
      <c r="AT124" s="48">
        <f t="array" ref="AT124">SUMPRODUCT(('[1]面板-分位数'!$C$3:$C$498='面板-景气指数'!$A124)*('[1]面板-分位数'!$J$3:$J$498),('[1]面板-分位数'!$C$3:$C$498='面板-景气指数'!$A124)*'[1]面板-分位数'!AY$3:AY$498)/SUMIF('[1]面板-分位数'!$C$3:$C$498,'面板-景气指数'!$A124,'[1]面板-分位数'!$J$3:$J$498)</f>
        <v>0.4995</v>
      </c>
      <c r="AU124" s="48">
        <f t="array" ref="AU124">SUMPRODUCT(('[1]面板-分位数'!$C$3:$C$498='面板-景气指数'!$A124)*('[1]面板-分位数'!$J$3:$J$498),('[1]面板-分位数'!$C$3:$C$498='面板-景气指数'!$A124)*'[1]面板-分位数'!AZ$3:AZ$498)/SUMIF('[1]面板-分位数'!$C$3:$C$498,'面板-景气指数'!$A124,'[1]面板-分位数'!$J$3:$J$498)</f>
        <v>0.54800000000000004</v>
      </c>
      <c r="AV124" s="48">
        <f t="array" ref="AV124">SUMPRODUCT(('[1]面板-分位数'!$C$3:$C$498='面板-景气指数'!$A124)*('[1]面板-分位数'!$J$3:$J$498),('[1]面板-分位数'!$C$3:$C$498='面板-景气指数'!$A124)*'[1]面板-分位数'!BA$3:BA$498)/SUMIF('[1]面板-分位数'!$C$3:$C$498,'面板-景气指数'!$A124,'[1]面板-分位数'!$J$3:$J$498)</f>
        <v>0.69250000000000012</v>
      </c>
      <c r="AW124" s="48">
        <f t="array" ref="AW124">SUMPRODUCT(('[1]面板-分位数'!$C$3:$C$498='面板-景气指数'!$A124)*('[1]面板-分位数'!$J$3:$J$498),('[1]面板-分位数'!$C$3:$C$498='面板-景气指数'!$A124)*'[1]面板-分位数'!BB$3:BB$498)/SUMIF('[1]面板-分位数'!$C$3:$C$498,'面板-景气指数'!$A124,'[1]面板-分位数'!$J$3:$J$498)</f>
        <v>0.81900000000000006</v>
      </c>
      <c r="AX124" s="48">
        <f t="array" ref="AX124">SUMPRODUCT(('[1]面板-分位数'!$C$3:$C$498='面板-景气指数'!$A124)*('[1]面板-分位数'!$J$3:$J$498),('[1]面板-分位数'!$C$3:$C$498='面板-景气指数'!$A124)*'[1]面板-分位数'!BC$3:BC$498)/SUMIF('[1]面板-分位数'!$C$3:$C$498,'面板-景气指数'!$A124,'[1]面板-分位数'!$J$3:$J$498)</f>
        <v>0.93899999999999995</v>
      </c>
      <c r="AY124" s="48">
        <f t="array" ref="AY124">SUMPRODUCT(('[1]面板-分位数'!$C$3:$C$498='面板-景气指数'!$A124)*('[1]面板-分位数'!$J$3:$J$498),('[1]面板-分位数'!$C$3:$C$498='面板-景气指数'!$A124)*'[1]面板-分位数'!BD$3:BD$498)/SUMIF('[1]面板-分位数'!$C$3:$C$498,'面板-景气指数'!$A124,'[1]面板-分位数'!$J$3:$J$498)</f>
        <v>0.84299999999999997</v>
      </c>
      <c r="AZ124" s="48">
        <f t="array" ref="AZ124">SUMPRODUCT(('[1]面板-分位数'!$C$3:$C$498='面板-景气指数'!$A124)*('[1]面板-分位数'!$J$3:$J$498),('[1]面板-分位数'!$C$3:$C$498='面板-景气指数'!$A124)*'[1]面板-分位数'!BE$3:BE$498)/SUMIF('[1]面板-分位数'!$C$3:$C$498,'面板-景气指数'!$A124,'[1]面板-分位数'!$J$3:$J$498)</f>
        <v>0.77050000000000007</v>
      </c>
      <c r="BA124" s="48">
        <f t="array" ref="BA124">SUMPRODUCT(('[1]面板-分位数'!$C$3:$C$498='面板-景气指数'!$A124)*('[1]面板-分位数'!$J$3:$J$498),('[1]面板-分位数'!$C$3:$C$498='面板-景气指数'!$A124)*'[1]面板-分位数'!BF$3:BF$498)/SUMIF('[1]面板-分位数'!$C$3:$C$498,'面板-景气指数'!$A124,'[1]面板-分位数'!$J$3:$J$498)</f>
        <v>0.66800000000000004</v>
      </c>
      <c r="BB124" s="48">
        <f t="array" ref="BB124">SUMPRODUCT(('[1]面板-分位数'!$C$3:$C$498='面板-景气指数'!$A124)*('[1]面板-分位数'!$J$3:$J$498),('[1]面板-分位数'!$C$3:$C$498='面板-景气指数'!$A124)*'[1]面板-分位数'!BG$3:BG$498)/SUMIF('[1]面板-分位数'!$C$3:$C$498,'面板-景气指数'!$A124,'[1]面板-分位数'!$J$3:$J$498)</f>
        <v>0.70399999999999996</v>
      </c>
      <c r="BC124" s="48">
        <f t="array" ref="BC124">SUMPRODUCT(('[1]面板-分位数'!$C$3:$C$498='面板-景气指数'!$A124)*('[1]面板-分位数'!$J$3:$J$498),('[1]面板-分位数'!$C$3:$C$498='面板-景气指数'!$A124)*'[1]面板-分位数'!BH$3:BH$498)/SUMIF('[1]面板-分位数'!$C$3:$C$498,'面板-景气指数'!$A124,'[1]面板-分位数'!$J$3:$J$498)</f>
        <v>0.72850000000000004</v>
      </c>
      <c r="BD124" s="48">
        <f t="array" ref="BD124">SUMPRODUCT(('[1]面板-分位数'!$C$3:$C$498='面板-景气指数'!$A124)*('[1]面板-分位数'!$J$3:$J$498),('[1]面板-分位数'!$C$3:$C$498='面板-景气指数'!$A124)*'[1]面板-分位数'!BI$3:BI$498)/SUMIF('[1]面板-分位数'!$C$3:$C$498,'面板-景气指数'!$A124,'[1]面板-分位数'!$J$3:$J$498)</f>
        <v>0.57799999999999996</v>
      </c>
      <c r="BE124" s="48">
        <f t="array" ref="BE124">SUMPRODUCT(('[1]面板-分位数'!$C$3:$C$498='面板-景气指数'!$A124)*('[1]面板-分位数'!$J$3:$J$498),('[1]面板-分位数'!$C$3:$C$498='面板-景气指数'!$A124)*'[1]面板-分位数'!BJ$3:BJ$498)/SUMIF('[1]面板-分位数'!$C$3:$C$498,'面板-景气指数'!$A124,'[1]面板-分位数'!$J$3:$J$498)</f>
        <v>0.56000000000000005</v>
      </c>
      <c r="BF124" s="48">
        <f t="array" ref="BF124">SUMPRODUCT(('[1]面板-分位数'!$C$3:$C$498='面板-景气指数'!$A124)*('[1]面板-分位数'!$J$3:$J$498),('[1]面板-分位数'!$C$3:$C$498='面板-景气指数'!$A124)*'[1]面板-分位数'!BK$3:BK$498)/SUMIF('[1]面板-分位数'!$C$3:$C$498,'面板-景气指数'!$A124,'[1]面板-分位数'!$J$3:$J$498)</f>
        <v>0.56000000000000005</v>
      </c>
      <c r="BG124" s="48">
        <f t="array" ref="BG124">SUMPRODUCT(('[1]面板-分位数'!$C$3:$C$498='面板-景气指数'!$A124)*('[1]面板-分位数'!$J$3:$J$498),('[1]面板-分位数'!$C$3:$C$498='面板-景气指数'!$A124)*'[1]面板-分位数'!BL$3:BL$498)/SUMIF('[1]面板-分位数'!$C$3:$C$498,'面板-景气指数'!$A124,'[1]面板-分位数'!$J$3:$J$498)</f>
        <v>0.57199999999999995</v>
      </c>
      <c r="BH124" s="48">
        <f t="array" ref="BH124">SUMPRODUCT(('[1]面板-分位数'!$C$3:$C$498='面板-景气指数'!$A124)*('[1]面板-分位数'!$J$3:$J$498),('[1]面板-分位数'!$C$3:$C$498='面板-景气指数'!$A124)*'[1]面板-分位数'!BM$3:BM$498)/SUMIF('[1]面板-分位数'!$C$3:$C$498,'面板-景气指数'!$A124,'[1]面板-分位数'!$J$3:$J$498)</f>
        <v>0.58349999999999991</v>
      </c>
      <c r="BI124" s="48">
        <f t="array" ref="BI124">SUMPRODUCT(('[1]面板-分位数'!$C$3:$C$498='面板-景气指数'!$A124)*('[1]面板-分位数'!$J$3:$J$498),('[1]面板-分位数'!$C$3:$C$498='面板-景气指数'!$A124)*'[1]面板-分位数'!BN$3:BN$498)/SUMIF('[1]面板-分位数'!$C$3:$C$498,'面板-景气指数'!$A124,'[1]面板-分位数'!$J$3:$J$498)</f>
        <v>0.60199999999999998</v>
      </c>
      <c r="BJ124" s="48">
        <f t="array" ref="BJ124">SUMPRODUCT(('[1]面板-分位数'!$C$3:$C$498='面板-景气指数'!$A124)*('[1]面板-分位数'!$J$3:$J$498),('[1]面板-分位数'!$C$3:$C$498='面板-景气指数'!$A124)*'[1]面板-分位数'!BO$3:BO$498)/SUMIF('[1]面板-分位数'!$C$3:$C$498,'面板-景气指数'!$A124,'[1]面板-分位数'!$J$3:$J$498)</f>
        <v>0.626</v>
      </c>
      <c r="BK124" s="48">
        <f t="array" ref="BK124">SUMPRODUCT(('[1]面板-分位数'!$C$3:$C$498='面板-景气指数'!$A124)*('[1]面板-分位数'!$J$3:$J$498),('[1]面板-分位数'!$C$3:$C$498='面板-景气指数'!$A124)*'[1]面板-分位数'!BP$3:BP$498)/SUMIF('[1]面板-分位数'!$C$3:$C$498,'面板-景气指数'!$A124,'[1]面板-分位数'!$J$3:$J$498)</f>
        <v>0.69250000000000012</v>
      </c>
      <c r="BL124" s="48">
        <f t="array" ref="BL124">SUMPRODUCT(('[1]面板-分位数'!$C$3:$C$498='面板-景气指数'!$A124)*('[1]面板-分位数'!$J$3:$J$498),('[1]面板-分位数'!$C$3:$C$498='面板-景气指数'!$A124)*'[1]面板-分位数'!BQ$3:BQ$498)/SUMIF('[1]面板-分位数'!$C$3:$C$498,'面板-景气指数'!$A124,'[1]面板-分位数'!$J$3:$J$498)</f>
        <v>0.74049999999999994</v>
      </c>
      <c r="BM124" s="48">
        <f t="array" ref="BM124">SUMPRODUCT(('[1]面板-分位数'!$C$3:$C$498='面板-景气指数'!$A124)*('[1]面板-分位数'!$J$3:$J$498),('[1]面板-分位数'!$C$3:$C$498='面板-景气指数'!$A124)*'[1]面板-分位数'!BR$3:BR$498)/SUMIF('[1]面板-分位数'!$C$3:$C$498,'面板-景气指数'!$A124,'[1]面板-分位数'!$J$3:$J$498)</f>
        <v>0.76449999999999996</v>
      </c>
      <c r="BN124" s="48">
        <f t="array" ref="BN124">SUMPRODUCT(('[1]面板-分位数'!$C$3:$C$498='面板-景气指数'!$A124)*('[1]面板-分位数'!$J$3:$J$498),('[1]面板-分位数'!$C$3:$C$498='面板-景气指数'!$A124)*'[1]面板-分位数'!BS$3:BS$498)/SUMIF('[1]面板-分位数'!$C$3:$C$498,'面板-景气指数'!$A124,'[1]面板-分位数'!$J$3:$J$498)</f>
        <v>0.62</v>
      </c>
      <c r="BO124" s="48">
        <f t="array" ref="BO124">SUMPRODUCT(('[1]面板-分位数'!$C$3:$C$498='面板-景气指数'!$A124)*('[1]面板-分位数'!$J$3:$J$498),('[1]面板-分位数'!$C$3:$C$498='面板-景气指数'!$A124)*'[1]面板-分位数'!BT$3:BT$498)/SUMIF('[1]面板-分位数'!$C$3:$C$498,'面板-景气指数'!$A124,'[1]面板-分位数'!$J$3:$J$498)</f>
        <v>0.61349999999999993</v>
      </c>
      <c r="BP124" s="48">
        <f t="array" ref="BP124">SUMPRODUCT(('[1]面板-分位数'!$C$3:$C$498='面板-景气指数'!$A124)*('[1]面板-分位数'!$J$3:$J$498),('[1]面板-分位数'!$C$3:$C$498='面板-景气指数'!$A124)*'[1]面板-分位数'!BU$3:BU$498)/SUMIF('[1]面板-分位数'!$C$3:$C$498,'面板-景气指数'!$A124,'[1]面板-分位数'!$J$3:$J$498)</f>
        <v>0.59</v>
      </c>
      <c r="BQ124" s="48">
        <f t="array" ref="BQ124">SUMPRODUCT(('[1]面板-分位数'!$C$3:$C$498='面板-景气指数'!$A124)*('[1]面板-分位数'!$J$3:$J$498),('[1]面板-分位数'!$C$3:$C$498='面板-景气指数'!$A124)*'[1]面板-分位数'!BV$3:BV$498)/SUMIF('[1]面板-分位数'!$C$3:$C$498,'面板-景气指数'!$A124,'[1]面板-分位数'!$J$3:$J$498)</f>
        <v>0.63800000000000001</v>
      </c>
      <c r="BR124" s="48">
        <f t="array" ref="BR124">SUMPRODUCT(('[1]面板-分位数'!$C$3:$C$498='面板-景气指数'!$A124)*('[1]面板-分位数'!$J$3:$J$498),('[1]面板-分位数'!$C$3:$C$498='面板-景气指数'!$A124)*'[1]面板-分位数'!BW$3:BW$498)/SUMIF('[1]面板-分位数'!$C$3:$C$498,'面板-景气指数'!$A124,'[1]面板-分位数'!$J$3:$J$498)</f>
        <v>0.6745000000000001</v>
      </c>
      <c r="BS124" s="48">
        <f t="array" ref="BS124">SUMPRODUCT(('[1]面板-分位数'!$C$3:$C$498='面板-景气指数'!$A124)*('[1]面板-分位数'!$J$3:$J$498),('[1]面板-分位数'!$C$3:$C$498='面板-景气指数'!$A124)*'[1]面板-分位数'!BX$3:BX$498)/SUMIF('[1]面板-分位数'!$C$3:$C$498,'面板-景气指数'!$A124,'[1]面板-分位数'!$J$3:$J$498)</f>
        <v>0.78249999999999997</v>
      </c>
      <c r="BT124" s="48">
        <f t="array" ref="BT124">SUMPRODUCT(('[1]面板-分位数'!$C$3:$C$498='面板-景气指数'!$A124)*('[1]面板-分位数'!$J$3:$J$498),('[1]面板-分位数'!$C$3:$C$498='面板-景气指数'!$A124)*'[1]面板-分位数'!BY$3:BY$498)/SUMIF('[1]面板-分位数'!$C$3:$C$498,'面板-景气指数'!$A124,'[1]面板-分位数'!$J$3:$J$498)</f>
        <v>0.72799999999999998</v>
      </c>
      <c r="BU124" s="48">
        <f t="array" ref="BU124">SUMPRODUCT(('[1]面板-分位数'!$C$3:$C$498='面板-景气指数'!$A124)*('[1]面板-分位数'!$J$3:$J$498),('[1]面板-分位数'!$C$3:$C$498='面板-景气指数'!$A124)*'[1]面板-分位数'!BZ$3:BZ$498)/SUMIF('[1]面板-分位数'!$C$3:$C$498,'面板-景气指数'!$A124,'[1]面板-分位数'!$J$3:$J$498)</f>
        <v>0.62</v>
      </c>
      <c r="BV124" s="48">
        <f t="array" ref="BV124">SUMPRODUCT(('[1]面板-分位数'!$C$3:$C$498='面板-景气指数'!$A124)*('[1]面板-分位数'!$J$3:$J$498),('[1]面板-分位数'!$C$3:$C$498='面板-景气指数'!$A124)*'[1]面板-分位数'!CA$3:CA$498)/SUMIF('[1]面板-分位数'!$C$3:$C$498,'面板-景气指数'!$A124,'[1]面板-分位数'!$J$3:$J$498)</f>
        <v>0.379</v>
      </c>
      <c r="BW124" s="48">
        <f t="array" ref="BW124">SUMPRODUCT(('[1]面板-分位数'!$C$3:$C$498='面板-景气指数'!$A124)*('[1]面板-分位数'!$J$3:$J$498),('[1]面板-分位数'!$C$3:$C$498='面板-景气指数'!$A124)*'[1]面板-分位数'!CB$3:CB$498)/SUMIF('[1]面板-分位数'!$C$3:$C$498,'面板-景气指数'!$A124,'[1]面板-分位数'!$J$3:$J$498)</f>
        <v>0.28849999999999998</v>
      </c>
      <c r="BX124" s="48">
        <f t="array" ref="BX124">SUMPRODUCT(('[1]面板-分位数'!$C$3:$C$498='面板-景气指数'!$A124)*('[1]面板-分位数'!$J$3:$J$498),('[1]面板-分位数'!$C$3:$C$498='面板-景气指数'!$A124)*'[1]面板-分位数'!CC$3:CC$498)/SUMIF('[1]面板-分位数'!$C$3:$C$498,'面板-景气指数'!$A124,'[1]面板-分位数'!$J$3:$J$498)</f>
        <v>0.28250000000000003</v>
      </c>
      <c r="BY124" s="48">
        <f t="array" ref="BY124">SUMPRODUCT(('[1]面板-分位数'!$C$3:$C$498='面板-景气指数'!$A124)*('[1]面板-分位数'!$J$3:$J$498),('[1]面板-分位数'!$C$3:$C$498='面板-景气指数'!$A124)*'[1]面板-分位数'!CD$3:CD$498)/SUMIF('[1]面板-分位数'!$C$3:$C$498,'面板-景气指数'!$A124,'[1]面板-分位数'!$J$3:$J$498)</f>
        <v>0.48149999999999998</v>
      </c>
      <c r="BZ124" s="48">
        <f t="array" ref="BZ124">SUMPRODUCT(('[1]面板-分位数'!$C$3:$C$498='面板-景气指数'!$A124)*('[1]面板-分位数'!$J$3:$J$498),('[1]面板-分位数'!$C$3:$C$498='面板-景气指数'!$A124)*'[1]面板-分位数'!CE$3:CE$498)/SUMIF('[1]面板-分位数'!$C$3:$C$498,'面板-景气指数'!$A124,'[1]面板-分位数'!$J$3:$J$498)</f>
        <v>0.66799999999999993</v>
      </c>
      <c r="CA124" s="48">
        <f t="array" ref="CA124">SUMPRODUCT(('[1]面板-分位数'!$C$3:$C$498='面板-景气指数'!$A124)*('[1]面板-分位数'!$J$3:$J$498),('[1]面板-分位数'!$C$3:$C$498='面板-景气指数'!$A124)*'[1]面板-分位数'!CF$3:CF$498)/SUMIF('[1]面板-分位数'!$C$3:$C$498,'面板-景气指数'!$A124,'[1]面板-分位数'!$J$3:$J$498)</f>
        <v>0.78300000000000003</v>
      </c>
      <c r="CB124" s="48">
        <f t="array" ref="CB124">SUMPRODUCT(('[1]面板-分位数'!$C$3:$C$498='面板-景气指数'!$A124)*('[1]面板-分位数'!$J$3:$J$498),('[1]面板-分位数'!$C$3:$C$498='面板-景气指数'!$A124)*'[1]面板-分位数'!CG$3:CG$498)/SUMIF('[1]面板-分位数'!$C$3:$C$498,'面板-景气指数'!$A124,'[1]面板-分位数'!$J$3:$J$498)</f>
        <v>0.91500000000000004</v>
      </c>
      <c r="CC124" s="48">
        <f t="array" ref="CC124">SUMPRODUCT(('[1]面板-分位数'!$C$3:$C$498='面板-景气指数'!$A124)*('[1]面板-分位数'!$J$3:$J$498),('[1]面板-分位数'!$C$3:$C$498='面板-景气指数'!$A124)*'[1]面板-分位数'!CH$3:CH$498)/SUMIF('[1]面板-分位数'!$C$3:$C$498,'面板-景气指数'!$A124,'[1]面板-分位数'!$J$3:$J$498)</f>
        <v>0.89700000000000002</v>
      </c>
      <c r="CD124" s="48">
        <f t="array" ref="CD124">SUMPRODUCT(('[1]面板-分位数'!$C$3:$C$498='面板-景气指数'!$A124)*('[1]面板-分位数'!$J$3:$J$498),('[1]面板-分位数'!$C$3:$C$498='面板-景气指数'!$A124)*'[1]面板-分位数'!CI$3:CI$498)/SUMIF('[1]面板-分位数'!$C$3:$C$498,'面板-景气指数'!$A124,'[1]面板-分位数'!$J$3:$J$498)</f>
        <v>0.9514999999999999</v>
      </c>
      <c r="CE124" s="48">
        <f t="array" ref="CE124">SUMPRODUCT(('[1]面板-分位数'!$C$3:$C$498='面板-景气指数'!$A124)*('[1]面板-分位数'!$J$3:$J$498),('[1]面板-分位数'!$C$3:$C$498='面板-景气指数'!$A124)*'[1]面板-分位数'!CJ$3:CJ$498)/SUMIF('[1]面板-分位数'!$C$3:$C$498,'面板-景气指数'!$A124,'[1]面板-分位数'!$J$3:$J$498)</f>
        <v>0.92100000000000004</v>
      </c>
      <c r="CF124" s="48">
        <f t="array" ref="CF124">SUMPRODUCT(('[1]面板-分位数'!$C$3:$C$498='面板-景气指数'!$A124)*('[1]面板-分位数'!$J$3:$J$498),('[1]面板-分位数'!$C$3:$C$498='面板-景气指数'!$A124)*'[1]面板-分位数'!CK$3:CK$498)/SUMIF('[1]面板-分位数'!$C$3:$C$498,'面板-景气指数'!$A124,'[1]面板-分位数'!$J$3:$J$498)</f>
        <v>0.92699999999999994</v>
      </c>
      <c r="CG124" s="48">
        <f t="array" ref="CG124">SUMPRODUCT(('[1]面板-分位数'!$C$3:$C$498='面板-景气指数'!$A124)*('[1]面板-分位数'!$J$3:$J$498),('[1]面板-分位数'!$C$3:$C$498='面板-景气指数'!$A124)*'[1]面板-分位数'!CL$3:CL$498)/SUMIF('[1]面板-分位数'!$C$3:$C$498,'面板-景气指数'!$A124,'[1]面板-分位数'!$J$3:$J$498)</f>
        <v>0.80649999999999999</v>
      </c>
      <c r="CH124" s="48">
        <f t="array" ref="CH124">SUMPRODUCT(('[1]面板-分位数'!$C$3:$C$498='面板-景气指数'!$A124)*('[1]面板-分位数'!$J$3:$J$498),('[1]面板-分位数'!$C$3:$C$498='面板-景气指数'!$A124)*'[1]面板-分位数'!CM$3:CM$498)/SUMIF('[1]面板-分位数'!$C$3:$C$498,'面板-景气指数'!$A124,'[1]面板-分位数'!$J$3:$J$498)</f>
        <v>0.92100000000000004</v>
      </c>
      <c r="CI124" s="48">
        <f t="array" ref="CI124">SUMPRODUCT(('[1]面板-分位数'!$C$3:$C$498='面板-景气指数'!$A124)*('[1]面板-分位数'!$J$3:$J$498),('[1]面板-分位数'!$C$3:$C$498='面板-景气指数'!$A124)*'[1]面板-分位数'!CN$3:CN$498)/SUMIF('[1]面板-分位数'!$C$3:$C$498,'面板-景气指数'!$A124,'[1]面板-分位数'!$J$3:$J$498)</f>
        <v>0.94499999999999984</v>
      </c>
      <c r="CJ124" s="48">
        <f t="array" ref="CJ124">SUMPRODUCT(('[1]面板-分位数'!$C$3:$C$498='面板-景气指数'!$A124)*('[1]面板-分位数'!$J$3:$J$498),('[1]面板-分位数'!$C$3:$C$498='面板-景气指数'!$A124)*'[1]面板-分位数'!CO$3:CO$498)/SUMIF('[1]面板-分位数'!$C$3:$C$498,'面板-景气指数'!$A124,'[1]面板-分位数'!$J$3:$J$498)</f>
        <v>0.98099999999999998</v>
      </c>
      <c r="CK124" s="48">
        <f t="array" ref="CK124">SUMPRODUCT(('[1]面板-分位数'!$C$3:$C$498='面板-景气指数'!$A124)*('[1]面板-分位数'!$J$3:$J$498),('[1]面板-分位数'!$C$3:$C$498='面板-景气指数'!$A124)*'[1]面板-分位数'!CP$3:CP$498)/SUMIF('[1]面板-分位数'!$C$3:$C$498,'面板-景气指数'!$A124,'[1]面板-分位数'!$J$3:$J$498)</f>
        <v>0.91549999999999998</v>
      </c>
      <c r="CL124" s="48">
        <f t="array" ref="CL124">SUMPRODUCT(('[1]面板-分位数'!$C$3:$C$498='面板-景气指数'!$A124)*('[1]面板-分位数'!$J$3:$J$498),('[1]面板-分位数'!$C$3:$C$498='面板-景气指数'!$A124)*'[1]面板-分位数'!CQ$3:CQ$498)/SUMIF('[1]面板-分位数'!$C$3:$C$498,'面板-景气指数'!$A124,'[1]面板-分位数'!$J$3:$J$498)</f>
        <v>0.5</v>
      </c>
      <c r="CM124" s="48">
        <f t="array" ref="CM124">SUMPRODUCT(('[1]面板-分位数'!$C$3:$C$498='面板-景气指数'!$A124)*('[1]面板-分位数'!$J$3:$J$498),('[1]面板-分位数'!$C$3:$C$498='面板-景气指数'!$A124)*'[1]面板-分位数'!CR$3:CR$498)/SUMIF('[1]面板-分位数'!$C$3:$C$498,'面板-景气指数'!$A124,'[1]面板-分位数'!$J$3:$J$498)</f>
        <v>0.5</v>
      </c>
      <c r="CN124" s="48">
        <f t="array" ref="CN124">SUMPRODUCT(('[1]面板-分位数'!$C$3:$C$498='面板-景气指数'!$A124)*('[1]面板-分位数'!$J$3:$J$498),('[1]面板-分位数'!$C$3:$C$498='面板-景气指数'!$A124)*'[1]面板-分位数'!CS$3:CS$498)/SUMIF('[1]面板-分位数'!$C$3:$C$498,'面板-景气指数'!$A124,'[1]面板-分位数'!$J$3:$J$498)</f>
        <v>0.5</v>
      </c>
      <c r="CO124" s="48">
        <f t="array" ref="CO124">SUMPRODUCT(('[1]面板-分位数'!$C$3:$C$498='面板-景气指数'!$A124)*('[1]面板-分位数'!$J$3:$J$498),('[1]面板-分位数'!$C$3:$C$498='面板-景气指数'!$A124)*'[1]面板-分位数'!CT$3:CT$498)/SUMIF('[1]面板-分位数'!$C$3:$C$498,'面板-景气指数'!$A124,'[1]面板-分位数'!$J$3:$J$498)</f>
        <v>0.5</v>
      </c>
      <c r="CP124" s="48">
        <f t="array" ref="CP124">SUMPRODUCT(('[1]面板-分位数'!$C$3:$C$498='面板-景气指数'!$A124)*('[1]面板-分位数'!$J$3:$J$498),('[1]面板-分位数'!$C$3:$C$498='面板-景气指数'!$A124)*'[1]面板-分位数'!CU$3:CU$498)/SUMIF('[1]面板-分位数'!$C$3:$C$498,'面板-景气指数'!$A124,'[1]面板-分位数'!$J$3:$J$498)</f>
        <v>0.5</v>
      </c>
      <c r="CQ124" s="48">
        <f t="array" ref="CQ124">SUMPRODUCT(('[1]面板-分位数'!$C$3:$C$498='面板-景气指数'!$A124)*('[1]面板-分位数'!$J$3:$J$498),('[1]面板-分位数'!$C$3:$C$498='面板-景气指数'!$A124)*'[1]面板-分位数'!CV$3:CV$498)/SUMIF('[1]面板-分位数'!$C$3:$C$498,'面板-景气指数'!$A124,'[1]面板-分位数'!$J$3:$J$498)</f>
        <v>0.5</v>
      </c>
      <c r="CR124" s="48">
        <f t="array" ref="CR124">SUMPRODUCT(('[1]面板-分位数'!$C$3:$C$498='面板-景气指数'!$A124)*('[1]面板-分位数'!$J$3:$J$498),('[1]面板-分位数'!$C$3:$C$498='面板-景气指数'!$A124)*'[1]面板-分位数'!CW$3:CW$498)/SUMIF('[1]面板-分位数'!$C$3:$C$498,'面板-景气指数'!$A124,'[1]面板-分位数'!$J$3:$J$498)</f>
        <v>0.5</v>
      </c>
      <c r="CS124" s="48">
        <f t="array" ref="CS124">SUMPRODUCT(('[1]面板-分位数'!$C$3:$C$498='面板-景气指数'!$A124)*('[1]面板-分位数'!$J$3:$J$498),('[1]面板-分位数'!$C$3:$C$498='面板-景气指数'!$A124)*'[1]面板-分位数'!CX$3:CX$498)/SUMIF('[1]面板-分位数'!$C$3:$C$498,'面板-景气指数'!$A124,'[1]面板-分位数'!$J$3:$J$498)</f>
        <v>0.5</v>
      </c>
      <c r="CT124" s="48">
        <f t="array" ref="CT124">SUMPRODUCT(('[1]面板-分位数'!$C$3:$C$498='面板-景气指数'!$A124)*('[1]面板-分位数'!$J$3:$J$498),('[1]面板-分位数'!$C$3:$C$498='面板-景气指数'!$A124)*'[1]面板-分位数'!CY$3:CY$498)/SUMIF('[1]面板-分位数'!$C$3:$C$498,'面板-景气指数'!$A124,'[1]面板-分位数'!$J$3:$J$498)</f>
        <v>0.5</v>
      </c>
      <c r="CU124" s="48">
        <f t="array" ref="CU124">SUMPRODUCT(('[1]面板-分位数'!$C$3:$C$498='面板-景气指数'!$A124)*('[1]面板-分位数'!$J$3:$J$498),('[1]面板-分位数'!$C$3:$C$498='面板-景气指数'!$A124)*'[1]面板-分位数'!CZ$3:CZ$498)/SUMIF('[1]面板-分位数'!$C$3:$C$498,'面板-景气指数'!$A124,'[1]面板-分位数'!$J$3:$J$498)</f>
        <v>0.5</v>
      </c>
      <c r="CV124" s="48">
        <f t="array" ref="CV124">SUMPRODUCT(('[1]面板-分位数'!$C$3:$C$498='面板-景气指数'!$A124)*('[1]面板-分位数'!$J$3:$J$498),('[1]面板-分位数'!$C$3:$C$498='面板-景气指数'!$A124)*'[1]面板-分位数'!DA$3:DA$498)/SUMIF('[1]面板-分位数'!$C$3:$C$498,'面板-景气指数'!$A124,'[1]面板-分位数'!$J$3:$J$498)</f>
        <v>0.5</v>
      </c>
    </row>
    <row r="125" spans="1:100" x14ac:dyDescent="0.2">
      <c r="A125" s="46" t="s">
        <v>146</v>
      </c>
      <c r="B125" s="47">
        <f t="shared" si="25"/>
        <v>79.650000000000006</v>
      </c>
      <c r="C125" s="47">
        <f t="shared" si="27"/>
        <v>28.799999999999994</v>
      </c>
      <c r="D125" s="49">
        <f t="shared" si="26"/>
        <v>20.5764309095307</v>
      </c>
      <c r="E125" s="47"/>
      <c r="F125" s="48">
        <f t="array" ref="F125">SUMPRODUCT(('[1]面板-分位数'!$C$3:$C$498='面板-景气指数'!$A125)*('[1]面板-分位数'!$J$3:$J$498),('[1]面板-分位数'!$C$3:$C$498='面板-景气指数'!$A125)*'[1]面板-分位数'!K$3:K$498)/SUMIF('[1]面板-分位数'!$C$3:$C$498,'面板-景气指数'!$A125,'[1]面板-分位数'!$J$3:$J$498)</f>
        <v>0.78800000000000003</v>
      </c>
      <c r="G125" s="48">
        <f t="array" ref="G125">SUMPRODUCT(('[1]面板-分位数'!$C$3:$C$498='面板-景气指数'!$A125)*('[1]面板-分位数'!$J$3:$J$498),('[1]面板-分位数'!$C$3:$C$498='面板-景气指数'!$A125)*'[1]面板-分位数'!L$3:L$498)/SUMIF('[1]面板-分位数'!$C$3:$C$498,'面板-景气指数'!$A125,'[1]面板-分位数'!$J$3:$J$498)</f>
        <v>0.86399999999999999</v>
      </c>
      <c r="H125" s="48">
        <f t="array" ref="H125">SUMPRODUCT(('[1]面板-分位数'!$C$3:$C$498='面板-景气指数'!$A125)*('[1]面板-分位数'!$J$3:$J$498),('[1]面板-分位数'!$C$3:$C$498='面板-景气指数'!$A125)*'[1]面板-分位数'!M$3:M$498)/SUMIF('[1]面板-分位数'!$C$3:$C$498,'面板-景气指数'!$A125,'[1]面板-分位数'!$J$3:$J$498)</f>
        <v>0.84700000000000009</v>
      </c>
      <c r="I125" s="48">
        <f t="array" ref="I125">SUMPRODUCT(('[1]面板-分位数'!$C$3:$C$498='面板-景气指数'!$A125)*('[1]面板-分位数'!$J$3:$J$498),('[1]面板-分位数'!$C$3:$C$498='面板-景气指数'!$A125)*'[1]面板-分位数'!N$3:N$498)/SUMIF('[1]面板-分位数'!$C$3:$C$498,'面板-景气指数'!$A125,'[1]面板-分位数'!$J$3:$J$498)</f>
        <v>0.69399999999999995</v>
      </c>
      <c r="J125" s="48">
        <f t="array" ref="J125">SUMPRODUCT(('[1]面板-分位数'!$C$3:$C$498='面板-景气指数'!$A125)*('[1]面板-分位数'!$J$3:$J$498),('[1]面板-分位数'!$C$3:$C$498='面板-景气指数'!$A125)*'[1]面板-分位数'!O$3:O$498)/SUMIF('[1]面板-分位数'!$C$3:$C$498,'面板-景气指数'!$A125,'[1]面板-分位数'!$J$3:$J$498)</f>
        <v>0.57600000000000007</v>
      </c>
      <c r="K125" s="48">
        <f t="array" ref="K125">SUMPRODUCT(('[1]面板-分位数'!$C$3:$C$498='面板-景气指数'!$A125)*('[1]面板-分位数'!$J$3:$J$498),('[1]面板-分位数'!$C$3:$C$498='面板-景气指数'!$A125)*'[1]面板-分位数'!P$3:P$498)/SUMIF('[1]面板-分位数'!$C$3:$C$498,'面板-景气指数'!$A125,'[1]面板-分位数'!$J$3:$J$498)</f>
        <v>0.52449999999999997</v>
      </c>
      <c r="L125" s="48">
        <f t="array" ref="L125">SUMPRODUCT(('[1]面板-分位数'!$C$3:$C$498='面板-景气指数'!$A125)*('[1]面板-分位数'!$J$3:$J$498),('[1]面板-分位数'!$C$3:$C$498='面板-景气指数'!$A125)*'[1]面板-分位数'!Q$3:Q$498)/SUMIF('[1]面板-分位数'!$C$3:$C$498,'面板-景气指数'!$A125,'[1]面板-分位数'!$J$3:$J$498)</f>
        <v>0.627</v>
      </c>
      <c r="M125" s="48">
        <f t="array" ref="M125">SUMPRODUCT(('[1]面板-分位数'!$C$3:$C$498='面板-景气指数'!$A125)*('[1]面板-分位数'!$J$3:$J$498),('[1]面板-分位数'!$C$3:$C$498='面板-景气指数'!$A125)*'[1]面板-分位数'!R$3:R$498)/SUMIF('[1]面板-分位数'!$C$3:$C$498,'面板-景气指数'!$A125,'[1]面板-分位数'!$J$3:$J$498)</f>
        <v>0.65200000000000002</v>
      </c>
      <c r="N125" s="48">
        <f t="array" ref="N125">SUMPRODUCT(('[1]面板-分位数'!$C$3:$C$498='面板-景气指数'!$A125)*('[1]面板-分位数'!$J$3:$J$498),('[1]面板-分位数'!$C$3:$C$498='面板-景气指数'!$A125)*'[1]面板-分位数'!S$3:S$498)/SUMIF('[1]面板-分位数'!$C$3:$C$498,'面板-景气指数'!$A125,'[1]面板-分位数'!$J$3:$J$498)</f>
        <v>0.66099999999999992</v>
      </c>
      <c r="O125" s="48">
        <f t="array" ref="O125">SUMPRODUCT(('[1]面板-分位数'!$C$3:$C$498='面板-景气指数'!$A125)*('[1]面板-分位数'!$J$3:$J$498),('[1]面板-分位数'!$C$3:$C$498='面板-景气指数'!$A125)*'[1]面板-分位数'!T$3:T$498)/SUMIF('[1]面板-分位数'!$C$3:$C$498,'面板-景气指数'!$A125,'[1]面板-分位数'!$J$3:$J$498)</f>
        <v>0.46599999999999997</v>
      </c>
      <c r="P125" s="48">
        <f t="array" ref="P125">SUMPRODUCT(('[1]面板-分位数'!$C$3:$C$498='面板-景气指数'!$A125)*('[1]面板-分位数'!$J$3:$J$498),('[1]面板-分位数'!$C$3:$C$498='面板-景气指数'!$A125)*'[1]面板-分位数'!U$3:U$498)/SUMIF('[1]面板-分位数'!$C$3:$C$498,'面板-景气指数'!$A125,'[1]面板-分位数'!$J$3:$J$498)</f>
        <v>0.30449999999999999</v>
      </c>
      <c r="Q125" s="48">
        <f t="array" ref="Q125">SUMPRODUCT(('[1]面板-分位数'!$C$3:$C$498='面板-景气指数'!$A125)*('[1]面板-分位数'!$J$3:$J$498),('[1]面板-分位数'!$C$3:$C$498='面板-景气指数'!$A125)*'[1]面板-分位数'!V$3:V$498)/SUMIF('[1]面板-分位数'!$C$3:$C$498,'面板-景气指数'!$A125,'[1]面板-分位数'!$J$3:$J$498)</f>
        <v>5.8500000000000003E-2</v>
      </c>
      <c r="R125" s="48">
        <f t="array" ref="R125">SUMPRODUCT(('[1]面板-分位数'!$C$3:$C$498='面板-景气指数'!$A125)*('[1]面板-分位数'!$J$3:$J$498),('[1]面板-分位数'!$C$3:$C$498='面板-景气指数'!$A125)*'[1]面板-分位数'!W$3:W$498)/SUMIF('[1]面板-分位数'!$C$3:$C$498,'面板-景气指数'!$A125,'[1]面板-分位数'!$J$3:$J$498)</f>
        <v>5.8500000000000003E-2</v>
      </c>
      <c r="S125" s="48">
        <f t="array" ref="S125">SUMPRODUCT(('[1]面板-分位数'!$C$3:$C$498='面板-景气指数'!$A125)*('[1]面板-分位数'!$J$3:$J$498),('[1]面板-分位数'!$C$3:$C$498='面板-景气指数'!$A125)*'[1]面板-分位数'!X$3:X$498)/SUMIF('[1]面板-分位数'!$C$3:$C$498,'面板-景气指数'!$A125,'[1]面板-分位数'!$J$3:$J$498)</f>
        <v>6.7500000000000004E-2</v>
      </c>
      <c r="T125" s="48">
        <f t="array" ref="T125">SUMPRODUCT(('[1]面板-分位数'!$C$3:$C$498='面板-景气指数'!$A125)*('[1]面板-分位数'!$J$3:$J$498),('[1]面板-分位数'!$C$3:$C$498='面板-景气指数'!$A125)*'[1]面板-分位数'!Y$3:Y$498)/SUMIF('[1]面板-分位数'!$C$3:$C$498,'面板-景气指数'!$A125,'[1]面板-分位数'!$J$3:$J$498)</f>
        <v>9.2499999999999999E-2</v>
      </c>
      <c r="U125" s="48">
        <f t="array" ref="U125">SUMPRODUCT(('[1]面板-分位数'!$C$3:$C$498='面板-景气指数'!$A125)*('[1]面板-分位数'!$J$3:$J$498),('[1]面板-分位数'!$C$3:$C$498='面板-景气指数'!$A125)*'[1]面板-分位数'!Z$3:Z$498)/SUMIF('[1]面板-分位数'!$C$3:$C$498,'面板-景气指数'!$A125,'[1]面板-分位数'!$J$3:$J$498)</f>
        <v>0.13500000000000001</v>
      </c>
      <c r="V125" s="48">
        <f t="array" ref="V125">SUMPRODUCT(('[1]面板-分位数'!$C$3:$C$498='面板-景气指数'!$A125)*('[1]面板-分位数'!$J$3:$J$498),('[1]面板-分位数'!$C$3:$C$498='面板-景气指数'!$A125)*'[1]面板-分位数'!AA$3:AA$498)/SUMIF('[1]面板-分位数'!$C$3:$C$498,'面板-景气指数'!$A125,'[1]面板-分位数'!$J$3:$J$498)</f>
        <v>0.14349999999999999</v>
      </c>
      <c r="W125" s="48">
        <f t="array" ref="W125">SUMPRODUCT(('[1]面板-分位数'!$C$3:$C$498='面板-景气指数'!$A125)*('[1]面板-分位数'!$J$3:$J$498),('[1]面板-分位数'!$C$3:$C$498='面板-景气指数'!$A125)*'[1]面板-分位数'!AB$3:AB$498)/SUMIF('[1]面板-分位数'!$C$3:$C$498,'面板-景气指数'!$A125,'[1]面板-分位数'!$J$3:$J$498)</f>
        <v>0.186</v>
      </c>
      <c r="X125" s="48">
        <f t="array" ref="X125">SUMPRODUCT(('[1]面板-分位数'!$C$3:$C$498='面板-景气指数'!$A125)*('[1]面板-分位数'!$J$3:$J$498),('[1]面板-分位数'!$C$3:$C$498='面板-景气指数'!$A125)*'[1]面板-分位数'!AC$3:AC$498)/SUMIF('[1]面板-分位数'!$C$3:$C$498,'面板-景气指数'!$A125,'[1]面板-分位数'!$J$3:$J$498)</f>
        <v>0.20300000000000001</v>
      </c>
      <c r="Y125" s="48">
        <f t="array" ref="Y125">SUMPRODUCT(('[1]面板-分位数'!$C$3:$C$498='面板-景气指数'!$A125)*('[1]面板-分位数'!$J$3:$J$498),('[1]面板-分位数'!$C$3:$C$498='面板-景气指数'!$A125)*'[1]面板-分位数'!AD$3:AD$498)/SUMIF('[1]面板-分位数'!$C$3:$C$498,'面板-景气指数'!$A125,'[1]面板-分位数'!$J$3:$J$498)</f>
        <v>0.1605</v>
      </c>
      <c r="Z125" s="48">
        <f t="array" ref="Z125">SUMPRODUCT(('[1]面板-分位数'!$C$3:$C$498='面板-景气指数'!$A125)*('[1]面板-分位数'!$J$3:$J$498),('[1]面板-分位数'!$C$3:$C$498='面板-景气指数'!$A125)*'[1]面板-分位数'!AE$3:AE$498)/SUMIF('[1]面板-分位数'!$C$3:$C$498,'面板-景气指数'!$A125,'[1]面板-分位数'!$J$3:$J$498)</f>
        <v>0.1605</v>
      </c>
      <c r="AA125" s="48">
        <f t="array" ref="AA125">SUMPRODUCT(('[1]面板-分位数'!$C$3:$C$498='面板-景气指数'!$A125)*('[1]面板-分位数'!$J$3:$J$498),('[1]面板-分位数'!$C$3:$C$498='面板-景气指数'!$A125)*'[1]面板-分位数'!AF$3:AF$498)/SUMIF('[1]面板-分位数'!$C$3:$C$498,'面板-景气指数'!$A125,'[1]面板-分位数'!$J$3:$J$498)</f>
        <v>0.21149999999999999</v>
      </c>
      <c r="AB125" s="48">
        <f t="array" ref="AB125">SUMPRODUCT(('[1]面板-分位数'!$C$3:$C$498='面板-景气指数'!$A125)*('[1]面板-分位数'!$J$3:$J$498),('[1]面板-分位数'!$C$3:$C$498='面板-景气指数'!$A125)*'[1]面板-分位数'!AG$3:AG$498)/SUMIF('[1]面板-分位数'!$C$3:$C$498,'面板-景气指数'!$A125,'[1]面板-分位数'!$J$3:$J$498)</f>
        <v>0.27050000000000002</v>
      </c>
      <c r="AC125" s="48">
        <f t="array" ref="AC125">SUMPRODUCT(('[1]面板-分位数'!$C$3:$C$498='面板-景气指数'!$A125)*('[1]面板-分位数'!$J$3:$J$498),('[1]面板-分位数'!$C$3:$C$498='面板-景气指数'!$A125)*'[1]面板-分位数'!AH$3:AH$498)/SUMIF('[1]面板-分位数'!$C$3:$C$498,'面板-景气指数'!$A125,'[1]面板-分位数'!$J$3:$J$498)</f>
        <v>0.32150000000000001</v>
      </c>
      <c r="AD125" s="48">
        <f t="array" ref="AD125">SUMPRODUCT(('[1]面板-分位数'!$C$3:$C$498='面板-景气指数'!$A125)*('[1]面板-分位数'!$J$3:$J$498),('[1]面板-分位数'!$C$3:$C$498='面板-景气指数'!$A125)*'[1]面板-分位数'!AI$3:AI$498)/SUMIF('[1]面板-分位数'!$C$3:$C$498,'面板-景气指数'!$A125,'[1]面板-分位数'!$J$3:$J$498)</f>
        <v>0.44</v>
      </c>
      <c r="AE125" s="48">
        <f t="array" ref="AE125">SUMPRODUCT(('[1]面板-分位数'!$C$3:$C$498='面板-景气指数'!$A125)*('[1]面板-分位数'!$J$3:$J$498),('[1]面板-分位数'!$C$3:$C$498='面板-景气指数'!$A125)*'[1]面板-分位数'!AJ$3:AJ$498)/SUMIF('[1]面板-分位数'!$C$3:$C$498,'面板-景气指数'!$A125,'[1]面板-分位数'!$J$3:$J$498)</f>
        <v>0.51649999999999996</v>
      </c>
      <c r="AF125" s="48">
        <f t="array" ref="AF125">SUMPRODUCT(('[1]面板-分位数'!$C$3:$C$498='面板-景气指数'!$A125)*('[1]面板-分位数'!$J$3:$J$498),('[1]面板-分位数'!$C$3:$C$498='面板-景气指数'!$A125)*'[1]面板-分位数'!AK$3:AK$498)/SUMIF('[1]面板-分位数'!$C$3:$C$498,'面板-景气指数'!$A125,'[1]面板-分位数'!$J$3:$J$498)</f>
        <v>0.59249999999999992</v>
      </c>
      <c r="AG125" s="48">
        <f t="array" ref="AG125">SUMPRODUCT(('[1]面板-分位数'!$C$3:$C$498='面板-景气指数'!$A125)*('[1]面板-分位数'!$J$3:$J$498),('[1]面板-分位数'!$C$3:$C$498='面板-景气指数'!$A125)*'[1]面板-分位数'!AL$3:AL$498)/SUMIF('[1]面板-分位数'!$C$3:$C$498,'面板-景气指数'!$A125,'[1]面板-分位数'!$J$3:$J$498)</f>
        <v>0.627</v>
      </c>
      <c r="AH125" s="48">
        <f t="array" ref="AH125">SUMPRODUCT(('[1]面板-分位数'!$C$3:$C$498='面板-景气指数'!$A125)*('[1]面板-分位数'!$J$3:$J$498),('[1]面板-分位数'!$C$3:$C$498='面板-景气指数'!$A125)*'[1]面板-分位数'!AM$3:AM$498)/SUMIF('[1]面板-分位数'!$C$3:$C$498,'面板-景气指数'!$A125,'[1]面板-分位数'!$J$3:$J$498)</f>
        <v>0.72</v>
      </c>
      <c r="AI125" s="48">
        <f t="array" ref="AI125">SUMPRODUCT(('[1]面板-分位数'!$C$3:$C$498='面板-景气指数'!$A125)*('[1]面板-分位数'!$J$3:$J$498),('[1]面板-分位数'!$C$3:$C$498='面板-景气指数'!$A125)*'[1]面板-分位数'!AN$3:AN$498)/SUMIF('[1]面板-分位数'!$C$3:$C$498,'面板-景气指数'!$A125,'[1]面板-分位数'!$J$3:$J$498)</f>
        <v>0.81299999999999994</v>
      </c>
      <c r="AJ125" s="48">
        <f t="array" ref="AJ125">SUMPRODUCT(('[1]面板-分位数'!$C$3:$C$498='面板-景气指数'!$A125)*('[1]面板-分位数'!$J$3:$J$498),('[1]面板-分位数'!$C$3:$C$498='面板-景气指数'!$A125)*'[1]面板-分位数'!AO$3:AO$498)/SUMIF('[1]面板-分位数'!$C$3:$C$498,'面板-景气指数'!$A125,'[1]面板-分位数'!$J$3:$J$498)</f>
        <v>0.87250000000000005</v>
      </c>
      <c r="AK125" s="48">
        <f t="array" ref="AK125">SUMPRODUCT(('[1]面板-分位数'!$C$3:$C$498='面板-景气指数'!$A125)*('[1]面板-分位数'!$J$3:$J$498),('[1]面板-分位数'!$C$3:$C$498='面板-景气指数'!$A125)*'[1]面板-分位数'!AP$3:AP$498)/SUMIF('[1]面板-分位数'!$C$3:$C$498,'面板-景气指数'!$A125,'[1]面板-分位数'!$J$3:$J$498)</f>
        <v>0.93200000000000005</v>
      </c>
      <c r="AL125" s="48">
        <f t="array" ref="AL125">SUMPRODUCT(('[1]面板-分位数'!$C$3:$C$498='面板-景气指数'!$A125)*('[1]面板-分位数'!$J$3:$J$498),('[1]面板-分位数'!$C$3:$C$498='面板-景气指数'!$A125)*'[1]面板-分位数'!AQ$3:AQ$498)/SUMIF('[1]面板-分位数'!$C$3:$C$498,'面板-景气指数'!$A125,'[1]面板-分位数'!$J$3:$J$498)</f>
        <v>0.94049999999999989</v>
      </c>
      <c r="AM125" s="48">
        <f t="array" ref="AM125">SUMPRODUCT(('[1]面板-分位数'!$C$3:$C$498='面板-景气指数'!$A125)*('[1]面板-分位数'!$J$3:$J$498),('[1]面板-分位数'!$C$3:$C$498='面板-景气指数'!$A125)*'[1]面板-分位数'!AR$3:AR$498)/SUMIF('[1]面板-分位数'!$C$3:$C$498,'面板-景气指数'!$A125,'[1]面板-分位数'!$J$3:$J$498)</f>
        <v>0.91499999999999992</v>
      </c>
      <c r="AN125" s="48">
        <f t="array" ref="AN125">SUMPRODUCT(('[1]面板-分位数'!$C$3:$C$498='面板-景气指数'!$A125)*('[1]面板-分位数'!$J$3:$J$498),('[1]面板-分位数'!$C$3:$C$498='面板-景气指数'!$A125)*'[1]面板-分位数'!AS$3:AS$498)/SUMIF('[1]面板-分位数'!$C$3:$C$498,'面板-景气指数'!$A125,'[1]面板-分位数'!$J$3:$J$498)</f>
        <v>0.85550000000000004</v>
      </c>
      <c r="AO125" s="48">
        <f t="array" ref="AO125">SUMPRODUCT(('[1]面板-分位数'!$C$3:$C$498='面板-景气指数'!$A125)*('[1]面板-分位数'!$J$3:$J$498),('[1]面板-分位数'!$C$3:$C$498='面板-景气指数'!$A125)*'[1]面板-分位数'!AT$3:AT$498)/SUMIF('[1]面板-分位数'!$C$3:$C$498,'面板-景气指数'!$A125,'[1]面板-分位数'!$J$3:$J$498)</f>
        <v>0.80449999999999999</v>
      </c>
      <c r="AP125" s="48">
        <f t="array" ref="AP125">SUMPRODUCT(('[1]面板-分位数'!$C$3:$C$498='面板-景气指数'!$A125)*('[1]面板-分位数'!$J$3:$J$498),('[1]面板-分位数'!$C$3:$C$498='面板-景气指数'!$A125)*'[1]面板-分位数'!AU$3:AU$498)/SUMIF('[1]面板-分位数'!$C$3:$C$498,'面板-景气指数'!$A125,'[1]面板-分位数'!$J$3:$J$498)</f>
        <v>0.85550000000000004</v>
      </c>
      <c r="AQ125" s="48">
        <f t="array" ref="AQ125">SUMPRODUCT(('[1]面板-分位数'!$C$3:$C$498='面板-景气指数'!$A125)*('[1]面板-分位数'!$J$3:$J$498),('[1]面板-分位数'!$C$3:$C$498='面板-景气指数'!$A125)*'[1]面板-分位数'!AV$3:AV$498)/SUMIF('[1]面板-分位数'!$C$3:$C$498,'面板-景气指数'!$A125,'[1]面板-分位数'!$J$3:$J$498)</f>
        <v>0.81300000000000006</v>
      </c>
      <c r="AR125" s="48">
        <f t="array" ref="AR125">SUMPRODUCT(('[1]面板-分位数'!$C$3:$C$498='面板-景气指数'!$A125)*('[1]面板-分位数'!$J$3:$J$498),('[1]面板-分位数'!$C$3:$C$498='面板-景气指数'!$A125)*'[1]面板-分位数'!AW$3:AW$498)/SUMIF('[1]面板-分位数'!$C$3:$C$498,'面板-景气指数'!$A125,'[1]面板-分位数'!$J$3:$J$498)</f>
        <v>0.7619999999999999</v>
      </c>
      <c r="AS125" s="48">
        <f t="array" ref="AS125">SUMPRODUCT(('[1]面板-分位数'!$C$3:$C$498='面板-景气指数'!$A125)*('[1]面板-分位数'!$J$3:$J$498),('[1]面板-分位数'!$C$3:$C$498='面板-景气指数'!$A125)*'[1]面板-分位数'!AX$3:AX$498)/SUMIF('[1]面板-分位数'!$C$3:$C$498,'面板-景气指数'!$A125,'[1]面板-分位数'!$J$3:$J$498)</f>
        <v>0.6775000000000001</v>
      </c>
      <c r="AT125" s="48">
        <f t="array" ref="AT125">SUMPRODUCT(('[1]面板-分位数'!$C$3:$C$498='面板-景气指数'!$A125)*('[1]面板-分位数'!$J$3:$J$498),('[1]面板-分位数'!$C$3:$C$498='面板-景气指数'!$A125)*'[1]面板-分位数'!AY$3:AY$498)/SUMIF('[1]面板-分位数'!$C$3:$C$498,'面板-景气指数'!$A125,'[1]面板-分位数'!$J$3:$J$498)</f>
        <v>0.58399999999999996</v>
      </c>
      <c r="AU125" s="48">
        <f t="array" ref="AU125">SUMPRODUCT(('[1]面板-分位数'!$C$3:$C$498='面板-景气指数'!$A125)*('[1]面板-分位数'!$J$3:$J$498),('[1]面板-分位数'!$C$3:$C$498='面板-景气指数'!$A125)*'[1]面板-分位数'!AZ$3:AZ$498)/SUMIF('[1]面板-分位数'!$C$3:$C$498,'面板-景气指数'!$A125,'[1]面板-分位数'!$J$3:$J$498)</f>
        <v>0.38950000000000001</v>
      </c>
      <c r="AV125" s="48">
        <f t="array" ref="AV125">SUMPRODUCT(('[1]面板-分位数'!$C$3:$C$498='面板-景气指数'!$A125)*('[1]面板-分位数'!$J$3:$J$498),('[1]面板-分位数'!$C$3:$C$498='面板-景气指数'!$A125)*'[1]面板-分位数'!BA$3:BA$498)/SUMIF('[1]面板-分位数'!$C$3:$C$498,'面板-景气指数'!$A125,'[1]面板-分位数'!$J$3:$J$498)</f>
        <v>0.20300000000000001</v>
      </c>
      <c r="AW125" s="48">
        <f t="array" ref="AW125">SUMPRODUCT(('[1]面板-分位数'!$C$3:$C$498='面板-景气指数'!$A125)*('[1]面板-分位数'!$J$3:$J$498),('[1]面板-分位数'!$C$3:$C$498='面板-景气指数'!$A125)*'[1]面板-分位数'!BB$3:BB$498)/SUMIF('[1]面板-分位数'!$C$3:$C$498,'面板-景气指数'!$A125,'[1]面板-分位数'!$J$3:$J$498)</f>
        <v>9.2499999999999985E-2</v>
      </c>
      <c r="AX125" s="48">
        <f t="array" ref="AX125">SUMPRODUCT(('[1]面板-分位数'!$C$3:$C$498='面板-景气指数'!$A125)*('[1]面板-分位数'!$J$3:$J$498),('[1]面板-分位数'!$C$3:$C$498='面板-景气指数'!$A125)*'[1]面板-分位数'!BC$3:BC$498)/SUMIF('[1]面板-分位数'!$C$3:$C$498,'面板-景气指数'!$A125,'[1]面板-分位数'!$J$3:$J$498)</f>
        <v>0.22</v>
      </c>
      <c r="AY125" s="48">
        <f t="array" ref="AY125">SUMPRODUCT(('[1]面板-分位数'!$C$3:$C$498='面板-景气指数'!$A125)*('[1]面板-分位数'!$J$3:$J$498),('[1]面板-分位数'!$C$3:$C$498='面板-景气指数'!$A125)*'[1]面板-分位数'!BD$3:BD$498)/SUMIF('[1]面板-分位数'!$C$3:$C$498,'面板-景气指数'!$A125,'[1]面板-分位数'!$J$3:$J$498)</f>
        <v>0.21950000000000003</v>
      </c>
      <c r="AZ125" s="48">
        <f t="array" ref="AZ125">SUMPRODUCT(('[1]面板-分位数'!$C$3:$C$498='面板-景气指数'!$A125)*('[1]面板-分位数'!$J$3:$J$498),('[1]面板-分位数'!$C$3:$C$498='面板-景气指数'!$A125)*'[1]面板-分位数'!BE$3:BE$498)/SUMIF('[1]面板-分位数'!$C$3:$C$498,'面板-景气指数'!$A125,'[1]面板-分位数'!$J$3:$J$498)</f>
        <v>0.35549999999999998</v>
      </c>
      <c r="BA125" s="48">
        <f t="array" ref="BA125">SUMPRODUCT(('[1]面板-分位数'!$C$3:$C$498='面板-景气指数'!$A125)*('[1]面板-分位数'!$J$3:$J$498),('[1]面板-分位数'!$C$3:$C$498='面板-景气指数'!$A125)*'[1]面板-分位数'!BF$3:BF$498)/SUMIF('[1]面板-分位数'!$C$3:$C$498,'面板-景气指数'!$A125,'[1]面板-分位数'!$J$3:$J$498)</f>
        <v>0.47399999999999998</v>
      </c>
      <c r="BB125" s="48">
        <f t="array" ref="BB125">SUMPRODUCT(('[1]面板-分位数'!$C$3:$C$498='面板-景气指数'!$A125)*('[1]面板-分位数'!$J$3:$J$498),('[1]面板-分位数'!$C$3:$C$498='面板-景气指数'!$A125)*'[1]面板-分位数'!BG$3:BG$498)/SUMIF('[1]面板-分位数'!$C$3:$C$498,'面板-景气指数'!$A125,'[1]面板-分位数'!$J$3:$J$498)</f>
        <v>0.6100000000000001</v>
      </c>
      <c r="BC125" s="48">
        <f t="array" ref="BC125">SUMPRODUCT(('[1]面板-分位数'!$C$3:$C$498='面板-景气指数'!$A125)*('[1]面板-分位数'!$J$3:$J$498),('[1]面板-分位数'!$C$3:$C$498='面板-景气指数'!$A125)*'[1]面板-分位数'!BH$3:BH$498)/SUMIF('[1]面板-分位数'!$C$3:$C$498,'面板-景气指数'!$A125,'[1]面板-分位数'!$J$3:$J$498)</f>
        <v>0.68600000000000005</v>
      </c>
      <c r="BD125" s="48">
        <f t="array" ref="BD125">SUMPRODUCT(('[1]面板-分位数'!$C$3:$C$498='面板-景气指数'!$A125)*('[1]面板-分位数'!$J$3:$J$498),('[1]面板-分位数'!$C$3:$C$498='面板-景气指数'!$A125)*'[1]面板-分位数'!BI$3:BI$498)/SUMIF('[1]面板-分位数'!$C$3:$C$498,'面板-景气指数'!$A125,'[1]面板-分位数'!$J$3:$J$498)</f>
        <v>0.66900000000000015</v>
      </c>
      <c r="BE125" s="48">
        <f t="array" ref="BE125">SUMPRODUCT(('[1]面板-分位数'!$C$3:$C$498='面板-景气指数'!$A125)*('[1]面板-分位数'!$J$3:$J$498),('[1]面板-分位数'!$C$3:$C$498='面板-景气指数'!$A125)*'[1]面板-分位数'!BJ$3:BJ$498)/SUMIF('[1]面板-分位数'!$C$3:$C$498,'面板-景气指数'!$A125,'[1]面板-分位数'!$J$3:$J$498)</f>
        <v>0.60950000000000004</v>
      </c>
      <c r="BF125" s="48">
        <f t="array" ref="BF125">SUMPRODUCT(('[1]面板-分位数'!$C$3:$C$498='面板-景气指数'!$A125)*('[1]面板-分位数'!$J$3:$J$498),('[1]面板-分位数'!$C$3:$C$498='面板-景气指数'!$A125)*'[1]面板-分位数'!BK$3:BK$498)/SUMIF('[1]面板-分位数'!$C$3:$C$498,'面板-景气指数'!$A125,'[1]面板-分位数'!$J$3:$J$498)</f>
        <v>0.50800000000000001</v>
      </c>
      <c r="BG125" s="48">
        <f t="array" ref="BG125">SUMPRODUCT(('[1]面板-分位数'!$C$3:$C$498='面板-景气指数'!$A125)*('[1]面板-分位数'!$J$3:$J$498),('[1]面板-分位数'!$C$3:$C$498='面板-景气指数'!$A125)*'[1]面板-分位数'!BL$3:BL$498)/SUMIF('[1]面板-分位数'!$C$3:$C$498,'面板-景气指数'!$A125,'[1]面板-分位数'!$J$3:$J$498)</f>
        <v>0.52500000000000002</v>
      </c>
      <c r="BH125" s="48">
        <f t="array" ref="BH125">SUMPRODUCT(('[1]面板-分位数'!$C$3:$C$498='面板-景气指数'!$A125)*('[1]面板-分位数'!$J$3:$J$498),('[1]面板-分位数'!$C$3:$C$498='面板-景气指数'!$A125)*'[1]面板-分位数'!BM$3:BM$498)/SUMIF('[1]面板-分位数'!$C$3:$C$498,'面板-景气指数'!$A125,'[1]面板-分位数'!$J$3:$J$498)</f>
        <v>0.48250000000000004</v>
      </c>
      <c r="BI125" s="48">
        <f t="array" ref="BI125">SUMPRODUCT(('[1]面板-分位数'!$C$3:$C$498='面板-景气指数'!$A125)*('[1]面板-分位数'!$J$3:$J$498),('[1]面板-分位数'!$C$3:$C$498='面板-景气指数'!$A125)*'[1]面板-分位数'!BN$3:BN$498)/SUMIF('[1]面板-分位数'!$C$3:$C$498,'面板-景气指数'!$A125,'[1]面板-分位数'!$J$3:$J$498)</f>
        <v>0.55849999999999989</v>
      </c>
      <c r="BJ125" s="48">
        <f t="array" ref="BJ125">SUMPRODUCT(('[1]面板-分位数'!$C$3:$C$498='面板-景气指数'!$A125)*('[1]面板-分位数'!$J$3:$J$498),('[1]面板-分位数'!$C$3:$C$498='面板-景气指数'!$A125)*'[1]面板-分位数'!BO$3:BO$498)/SUMIF('[1]面板-分位数'!$C$3:$C$498,'面板-景气指数'!$A125,'[1]面板-分位数'!$J$3:$J$498)</f>
        <v>0.33850000000000002</v>
      </c>
      <c r="BK125" s="48">
        <f t="array" ref="BK125">SUMPRODUCT(('[1]面板-分位数'!$C$3:$C$498='面板-景气指数'!$A125)*('[1]面板-分位数'!$J$3:$J$498),('[1]面板-分位数'!$C$3:$C$498='面板-景气指数'!$A125)*'[1]面板-分位数'!BP$3:BP$498)/SUMIF('[1]面板-分位数'!$C$3:$C$498,'面板-景气指数'!$A125,'[1]面板-分位数'!$J$3:$J$498)</f>
        <v>0.40600000000000003</v>
      </c>
      <c r="BL125" s="48">
        <f t="array" ref="BL125">SUMPRODUCT(('[1]面板-分位数'!$C$3:$C$498='面板-景气指数'!$A125)*('[1]面板-分位数'!$J$3:$J$498),('[1]面板-分位数'!$C$3:$C$498='面板-景气指数'!$A125)*'[1]面板-分位数'!BQ$3:BQ$498)/SUMIF('[1]面板-分位数'!$C$3:$C$498,'面板-景气指数'!$A125,'[1]面板-分位数'!$J$3:$J$498)</f>
        <v>0.22850000000000001</v>
      </c>
      <c r="BM125" s="48">
        <f t="array" ref="BM125">SUMPRODUCT(('[1]面板-分位数'!$C$3:$C$498='面板-景气指数'!$A125)*('[1]面板-分位数'!$J$3:$J$498),('[1]面板-分位数'!$C$3:$C$498='面板-景气指数'!$A125)*'[1]面板-分位数'!BR$3:BR$498)/SUMIF('[1]面板-分位数'!$C$3:$C$498,'面板-景气指数'!$A125,'[1]面板-分位数'!$J$3:$J$498)</f>
        <v>0.60150000000000003</v>
      </c>
      <c r="BN125" s="48">
        <f t="array" ref="BN125">SUMPRODUCT(('[1]面板-分位数'!$C$3:$C$498='面板-景气指数'!$A125)*('[1]面板-分位数'!$J$3:$J$498),('[1]面板-分位数'!$C$3:$C$498='面板-景气指数'!$A125)*'[1]面板-分位数'!BS$3:BS$498)/SUMIF('[1]面板-分位数'!$C$3:$C$498,'面板-景气指数'!$A125,'[1]面板-分位数'!$J$3:$J$498)</f>
        <v>0.5</v>
      </c>
      <c r="BO125" s="48">
        <f t="array" ref="BO125">SUMPRODUCT(('[1]面板-分位数'!$C$3:$C$498='面板-景气指数'!$A125)*('[1]面板-分位数'!$J$3:$J$498),('[1]面板-分位数'!$C$3:$C$498='面板-景气指数'!$A125)*'[1]面板-分位数'!BT$3:BT$498)/SUMIF('[1]面板-分位数'!$C$3:$C$498,'面板-景气指数'!$A125,'[1]面板-分位数'!$J$3:$J$498)</f>
        <v>0.5</v>
      </c>
      <c r="BP125" s="48">
        <f t="array" ref="BP125">SUMPRODUCT(('[1]面板-分位数'!$C$3:$C$498='面板-景气指数'!$A125)*('[1]面板-分位数'!$J$3:$J$498),('[1]面板-分位数'!$C$3:$C$498='面板-景气指数'!$A125)*'[1]面板-分位数'!BU$3:BU$498)/SUMIF('[1]面板-分位数'!$C$3:$C$498,'面板-景气指数'!$A125,'[1]面板-分位数'!$J$3:$J$498)</f>
        <v>0.5</v>
      </c>
      <c r="BQ125" s="48">
        <f t="array" ref="BQ125">SUMPRODUCT(('[1]面板-分位数'!$C$3:$C$498='面板-景气指数'!$A125)*('[1]面板-分位数'!$J$3:$J$498),('[1]面板-分位数'!$C$3:$C$498='面板-景气指数'!$A125)*'[1]面板-分位数'!BV$3:BV$498)/SUMIF('[1]面板-分位数'!$C$3:$C$498,'面板-景气指数'!$A125,'[1]面板-分位数'!$J$3:$J$498)</f>
        <v>0.5</v>
      </c>
      <c r="BR125" s="48">
        <f t="array" ref="BR125">SUMPRODUCT(('[1]面板-分位数'!$C$3:$C$498='面板-景气指数'!$A125)*('[1]面板-分位数'!$J$3:$J$498),('[1]面板-分位数'!$C$3:$C$498='面板-景气指数'!$A125)*'[1]面板-分位数'!BW$3:BW$498)/SUMIF('[1]面板-分位数'!$C$3:$C$498,'面板-景气指数'!$A125,'[1]面板-分位数'!$J$3:$J$498)</f>
        <v>0.5</v>
      </c>
      <c r="BS125" s="48">
        <f t="array" ref="BS125">SUMPRODUCT(('[1]面板-分位数'!$C$3:$C$498='面板-景气指数'!$A125)*('[1]面板-分位数'!$J$3:$J$498),('[1]面板-分位数'!$C$3:$C$498='面板-景气指数'!$A125)*'[1]面板-分位数'!BX$3:BX$498)/SUMIF('[1]面板-分位数'!$C$3:$C$498,'面板-景气指数'!$A125,'[1]面板-分位数'!$J$3:$J$498)</f>
        <v>0.5</v>
      </c>
      <c r="BT125" s="48">
        <f t="array" ref="BT125">SUMPRODUCT(('[1]面板-分位数'!$C$3:$C$498='面板-景气指数'!$A125)*('[1]面板-分位数'!$J$3:$J$498),('[1]面板-分位数'!$C$3:$C$498='面板-景气指数'!$A125)*'[1]面板-分位数'!BY$3:BY$498)/SUMIF('[1]面板-分位数'!$C$3:$C$498,'面板-景气指数'!$A125,'[1]面板-分位数'!$J$3:$J$498)</f>
        <v>0.5</v>
      </c>
      <c r="BU125" s="48">
        <f t="array" ref="BU125">SUMPRODUCT(('[1]面板-分位数'!$C$3:$C$498='面板-景气指数'!$A125)*('[1]面板-分位数'!$J$3:$J$498),('[1]面板-分位数'!$C$3:$C$498='面板-景气指数'!$A125)*'[1]面板-分位数'!BZ$3:BZ$498)/SUMIF('[1]面板-分位数'!$C$3:$C$498,'面板-景气指数'!$A125,'[1]面板-分位数'!$J$3:$J$498)</f>
        <v>0.5</v>
      </c>
      <c r="BV125" s="48">
        <f t="array" ref="BV125">SUMPRODUCT(('[1]面板-分位数'!$C$3:$C$498='面板-景气指数'!$A125)*('[1]面板-分位数'!$J$3:$J$498),('[1]面板-分位数'!$C$3:$C$498='面板-景气指数'!$A125)*'[1]面板-分位数'!CA$3:CA$498)/SUMIF('[1]面板-分位数'!$C$3:$C$498,'面板-景气指数'!$A125,'[1]面板-分位数'!$J$3:$J$498)</f>
        <v>0.5</v>
      </c>
      <c r="BW125" s="48">
        <f t="array" ref="BW125">SUMPRODUCT(('[1]面板-分位数'!$C$3:$C$498='面板-景气指数'!$A125)*('[1]面板-分位数'!$J$3:$J$498),('[1]面板-分位数'!$C$3:$C$498='面板-景气指数'!$A125)*'[1]面板-分位数'!CB$3:CB$498)/SUMIF('[1]面板-分位数'!$C$3:$C$498,'面板-景气指数'!$A125,'[1]面板-分位数'!$J$3:$J$498)</f>
        <v>0.5</v>
      </c>
      <c r="BX125" s="48">
        <f t="array" ref="BX125">SUMPRODUCT(('[1]面板-分位数'!$C$3:$C$498='面板-景气指数'!$A125)*('[1]面板-分位数'!$J$3:$J$498),('[1]面板-分位数'!$C$3:$C$498='面板-景气指数'!$A125)*'[1]面板-分位数'!CC$3:CC$498)/SUMIF('[1]面板-分位数'!$C$3:$C$498,'面板-景气指数'!$A125,'[1]面板-分位数'!$J$3:$J$498)</f>
        <v>0.5</v>
      </c>
      <c r="BY125" s="48">
        <f t="array" ref="BY125">SUMPRODUCT(('[1]面板-分位数'!$C$3:$C$498='面板-景气指数'!$A125)*('[1]面板-分位数'!$J$3:$J$498),('[1]面板-分位数'!$C$3:$C$498='面板-景气指数'!$A125)*'[1]面板-分位数'!CD$3:CD$498)/SUMIF('[1]面板-分位数'!$C$3:$C$498,'面板-景气指数'!$A125,'[1]面板-分位数'!$J$3:$J$498)</f>
        <v>0.5</v>
      </c>
      <c r="BZ125" s="48">
        <f t="array" ref="BZ125">SUMPRODUCT(('[1]面板-分位数'!$C$3:$C$498='面板-景气指数'!$A125)*('[1]面板-分位数'!$J$3:$J$498),('[1]面板-分位数'!$C$3:$C$498='面板-景气指数'!$A125)*'[1]面板-分位数'!CE$3:CE$498)/SUMIF('[1]面板-分位数'!$C$3:$C$498,'面板-景气指数'!$A125,'[1]面板-分位数'!$J$3:$J$498)</f>
        <v>0.5</v>
      </c>
      <c r="CA125" s="48">
        <f t="array" ref="CA125">SUMPRODUCT(('[1]面板-分位数'!$C$3:$C$498='面板-景气指数'!$A125)*('[1]面板-分位数'!$J$3:$J$498),('[1]面板-分位数'!$C$3:$C$498='面板-景气指数'!$A125)*'[1]面板-分位数'!CF$3:CF$498)/SUMIF('[1]面板-分位数'!$C$3:$C$498,'面板-景气指数'!$A125,'[1]面板-分位数'!$J$3:$J$498)</f>
        <v>0.5</v>
      </c>
      <c r="CB125" s="48">
        <f t="array" ref="CB125">SUMPRODUCT(('[1]面板-分位数'!$C$3:$C$498='面板-景气指数'!$A125)*('[1]面板-分位数'!$J$3:$J$498),('[1]面板-分位数'!$C$3:$C$498='面板-景气指数'!$A125)*'[1]面板-分位数'!CG$3:CG$498)/SUMIF('[1]面板-分位数'!$C$3:$C$498,'面板-景气指数'!$A125,'[1]面板-分位数'!$J$3:$J$498)</f>
        <v>0.5</v>
      </c>
      <c r="CC125" s="48">
        <f t="array" ref="CC125">SUMPRODUCT(('[1]面板-分位数'!$C$3:$C$498='面板-景气指数'!$A125)*('[1]面板-分位数'!$J$3:$J$498),('[1]面板-分位数'!$C$3:$C$498='面板-景气指数'!$A125)*'[1]面板-分位数'!CH$3:CH$498)/SUMIF('[1]面板-分位数'!$C$3:$C$498,'面板-景气指数'!$A125,'[1]面板-分位数'!$J$3:$J$498)</f>
        <v>0.5</v>
      </c>
      <c r="CD125" s="48">
        <f t="array" ref="CD125">SUMPRODUCT(('[1]面板-分位数'!$C$3:$C$498='面板-景气指数'!$A125)*('[1]面板-分位数'!$J$3:$J$498),('[1]面板-分位数'!$C$3:$C$498='面板-景气指数'!$A125)*'[1]面板-分位数'!CI$3:CI$498)/SUMIF('[1]面板-分位数'!$C$3:$C$498,'面板-景气指数'!$A125,'[1]面板-分位数'!$J$3:$J$498)</f>
        <v>0.5</v>
      </c>
      <c r="CE125" s="48">
        <f t="array" ref="CE125">SUMPRODUCT(('[1]面板-分位数'!$C$3:$C$498='面板-景气指数'!$A125)*('[1]面板-分位数'!$J$3:$J$498),('[1]面板-分位数'!$C$3:$C$498='面板-景气指数'!$A125)*'[1]面板-分位数'!CJ$3:CJ$498)/SUMIF('[1]面板-分位数'!$C$3:$C$498,'面板-景气指数'!$A125,'[1]面板-分位数'!$J$3:$J$498)</f>
        <v>0.5</v>
      </c>
      <c r="CF125" s="48">
        <f t="array" ref="CF125">SUMPRODUCT(('[1]面板-分位数'!$C$3:$C$498='面板-景气指数'!$A125)*('[1]面板-分位数'!$J$3:$J$498),('[1]面板-分位数'!$C$3:$C$498='面板-景气指数'!$A125)*'[1]面板-分位数'!CK$3:CK$498)/SUMIF('[1]面板-分位数'!$C$3:$C$498,'面板-景气指数'!$A125,'[1]面板-分位数'!$J$3:$J$498)</f>
        <v>0.5</v>
      </c>
      <c r="CG125" s="48">
        <f t="array" ref="CG125">SUMPRODUCT(('[1]面板-分位数'!$C$3:$C$498='面板-景气指数'!$A125)*('[1]面板-分位数'!$J$3:$J$498),('[1]面板-分位数'!$C$3:$C$498='面板-景气指数'!$A125)*'[1]面板-分位数'!CL$3:CL$498)/SUMIF('[1]面板-分位数'!$C$3:$C$498,'面板-景气指数'!$A125,'[1]面板-分位数'!$J$3:$J$498)</f>
        <v>0.5</v>
      </c>
      <c r="CH125" s="48">
        <f t="array" ref="CH125">SUMPRODUCT(('[1]面板-分位数'!$C$3:$C$498='面板-景气指数'!$A125)*('[1]面板-分位数'!$J$3:$J$498),('[1]面板-分位数'!$C$3:$C$498='面板-景气指数'!$A125)*'[1]面板-分位数'!CM$3:CM$498)/SUMIF('[1]面板-分位数'!$C$3:$C$498,'面板-景气指数'!$A125,'[1]面板-分位数'!$J$3:$J$498)</f>
        <v>0.5</v>
      </c>
      <c r="CI125" s="48">
        <f t="array" ref="CI125">SUMPRODUCT(('[1]面板-分位数'!$C$3:$C$498='面板-景气指数'!$A125)*('[1]面板-分位数'!$J$3:$J$498),('[1]面板-分位数'!$C$3:$C$498='面板-景气指数'!$A125)*'[1]面板-分位数'!CN$3:CN$498)/SUMIF('[1]面板-分位数'!$C$3:$C$498,'面板-景气指数'!$A125,'[1]面板-分位数'!$J$3:$J$498)</f>
        <v>0.5</v>
      </c>
      <c r="CJ125" s="48">
        <f t="array" ref="CJ125">SUMPRODUCT(('[1]面板-分位数'!$C$3:$C$498='面板-景气指数'!$A125)*('[1]面板-分位数'!$J$3:$J$498),('[1]面板-分位数'!$C$3:$C$498='面板-景气指数'!$A125)*'[1]面板-分位数'!CO$3:CO$498)/SUMIF('[1]面板-分位数'!$C$3:$C$498,'面板-景气指数'!$A125,'[1]面板-分位数'!$J$3:$J$498)</f>
        <v>0.5</v>
      </c>
      <c r="CK125" s="48">
        <f t="array" ref="CK125">SUMPRODUCT(('[1]面板-分位数'!$C$3:$C$498='面板-景气指数'!$A125)*('[1]面板-分位数'!$J$3:$J$498),('[1]面板-分位数'!$C$3:$C$498='面板-景气指数'!$A125)*'[1]面板-分位数'!CP$3:CP$498)/SUMIF('[1]面板-分位数'!$C$3:$C$498,'面板-景气指数'!$A125,'[1]面板-分位数'!$J$3:$J$498)</f>
        <v>0.5</v>
      </c>
      <c r="CL125" s="48">
        <f t="array" ref="CL125">SUMPRODUCT(('[1]面板-分位数'!$C$3:$C$498='面板-景气指数'!$A125)*('[1]面板-分位数'!$J$3:$J$498),('[1]面板-分位数'!$C$3:$C$498='面板-景气指数'!$A125)*'[1]面板-分位数'!CQ$3:CQ$498)/SUMIF('[1]面板-分位数'!$C$3:$C$498,'面板-景气指数'!$A125,'[1]面板-分位数'!$J$3:$J$498)</f>
        <v>0.5</v>
      </c>
      <c r="CM125" s="48">
        <f t="array" ref="CM125">SUMPRODUCT(('[1]面板-分位数'!$C$3:$C$498='面板-景气指数'!$A125)*('[1]面板-分位数'!$J$3:$J$498),('[1]面板-分位数'!$C$3:$C$498='面板-景气指数'!$A125)*'[1]面板-分位数'!CR$3:CR$498)/SUMIF('[1]面板-分位数'!$C$3:$C$498,'面板-景气指数'!$A125,'[1]面板-分位数'!$J$3:$J$498)</f>
        <v>0.5</v>
      </c>
      <c r="CN125" s="48">
        <f t="array" ref="CN125">SUMPRODUCT(('[1]面板-分位数'!$C$3:$C$498='面板-景气指数'!$A125)*('[1]面板-分位数'!$J$3:$J$498),('[1]面板-分位数'!$C$3:$C$498='面板-景气指数'!$A125)*'[1]面板-分位数'!CS$3:CS$498)/SUMIF('[1]面板-分位数'!$C$3:$C$498,'面板-景气指数'!$A125,'[1]面板-分位数'!$J$3:$J$498)</f>
        <v>0.5</v>
      </c>
      <c r="CO125" s="48">
        <f t="array" ref="CO125">SUMPRODUCT(('[1]面板-分位数'!$C$3:$C$498='面板-景气指数'!$A125)*('[1]面板-分位数'!$J$3:$J$498),('[1]面板-分位数'!$C$3:$C$498='面板-景气指数'!$A125)*'[1]面板-分位数'!CT$3:CT$498)/SUMIF('[1]面板-分位数'!$C$3:$C$498,'面板-景气指数'!$A125,'[1]面板-分位数'!$J$3:$J$498)</f>
        <v>0.5</v>
      </c>
      <c r="CP125" s="48">
        <f t="array" ref="CP125">SUMPRODUCT(('[1]面板-分位数'!$C$3:$C$498='面板-景气指数'!$A125)*('[1]面板-分位数'!$J$3:$J$498),('[1]面板-分位数'!$C$3:$C$498='面板-景气指数'!$A125)*'[1]面板-分位数'!CU$3:CU$498)/SUMIF('[1]面板-分位数'!$C$3:$C$498,'面板-景气指数'!$A125,'[1]面板-分位数'!$J$3:$J$498)</f>
        <v>0.5</v>
      </c>
      <c r="CQ125" s="48">
        <f t="array" ref="CQ125">SUMPRODUCT(('[1]面板-分位数'!$C$3:$C$498='面板-景气指数'!$A125)*('[1]面板-分位数'!$J$3:$J$498),('[1]面板-分位数'!$C$3:$C$498='面板-景气指数'!$A125)*'[1]面板-分位数'!CV$3:CV$498)/SUMIF('[1]面板-分位数'!$C$3:$C$498,'面板-景气指数'!$A125,'[1]面板-分位数'!$J$3:$J$498)</f>
        <v>0.5</v>
      </c>
      <c r="CR125" s="48">
        <f t="array" ref="CR125">SUMPRODUCT(('[1]面板-分位数'!$C$3:$C$498='面板-景气指数'!$A125)*('[1]面板-分位数'!$J$3:$J$498),('[1]面板-分位数'!$C$3:$C$498='面板-景气指数'!$A125)*'[1]面板-分位数'!CW$3:CW$498)/SUMIF('[1]面板-分位数'!$C$3:$C$498,'面板-景气指数'!$A125,'[1]面板-分位数'!$J$3:$J$498)</f>
        <v>0.5</v>
      </c>
      <c r="CS125" s="48">
        <f t="array" ref="CS125">SUMPRODUCT(('[1]面板-分位数'!$C$3:$C$498='面板-景气指数'!$A125)*('[1]面板-分位数'!$J$3:$J$498),('[1]面板-分位数'!$C$3:$C$498='面板-景气指数'!$A125)*'[1]面板-分位数'!CX$3:CX$498)/SUMIF('[1]面板-分位数'!$C$3:$C$498,'面板-景气指数'!$A125,'[1]面板-分位数'!$J$3:$J$498)</f>
        <v>0.5</v>
      </c>
      <c r="CT125" s="48">
        <f t="array" ref="CT125">SUMPRODUCT(('[1]面板-分位数'!$C$3:$C$498='面板-景气指数'!$A125)*('[1]面板-分位数'!$J$3:$J$498),('[1]面板-分位数'!$C$3:$C$498='面板-景气指数'!$A125)*'[1]面板-分位数'!CY$3:CY$498)/SUMIF('[1]面板-分位数'!$C$3:$C$498,'面板-景气指数'!$A125,'[1]面板-分位数'!$J$3:$J$498)</f>
        <v>0.5</v>
      </c>
      <c r="CU125" s="48">
        <f t="array" ref="CU125">SUMPRODUCT(('[1]面板-分位数'!$C$3:$C$498='面板-景气指数'!$A125)*('[1]面板-分位数'!$J$3:$J$498),('[1]面板-分位数'!$C$3:$C$498='面板-景气指数'!$A125)*'[1]面板-分位数'!CZ$3:CZ$498)/SUMIF('[1]面板-分位数'!$C$3:$C$498,'面板-景气指数'!$A125,'[1]面板-分位数'!$J$3:$J$498)</f>
        <v>0.5</v>
      </c>
      <c r="CV125" s="48">
        <f t="array" ref="CV125">SUMPRODUCT(('[1]面板-分位数'!$C$3:$C$498='面板-景气指数'!$A125)*('[1]面板-分位数'!$J$3:$J$498),('[1]面板-分位数'!$C$3:$C$498='面板-景气指数'!$A125)*'[1]面板-分位数'!DA$3:DA$498)/SUMIF('[1]面板-分位数'!$C$3:$C$498,'面板-景气指数'!$A125,'[1]面板-分位数'!$J$3:$J$498)</f>
        <v>0.5</v>
      </c>
    </row>
    <row r="126" spans="1:100" x14ac:dyDescent="0.2">
      <c r="A126" s="46" t="s">
        <v>148</v>
      </c>
      <c r="B126" s="47">
        <f t="shared" si="25"/>
        <v>23.4</v>
      </c>
      <c r="C126" s="47">
        <f t="shared" si="27"/>
        <v>-1.1000000000000065</v>
      </c>
      <c r="D126" s="49">
        <f t="shared" si="26"/>
        <v>30.278340810922831</v>
      </c>
      <c r="E126" s="47"/>
      <c r="F126" s="48">
        <f t="array" ref="F126">SUMPRODUCT(('[1]面板-分位数'!$C$3:$C$498='面板-景气指数'!$A126)*('[1]面板-分位数'!$J$3:$J$498),('[1]面板-分位数'!$C$3:$C$498='面板-景气指数'!$A126)*'[1]面板-分位数'!K$3:K$498)/SUMIF('[1]面板-分位数'!$C$3:$C$498,'面板-景气指数'!$A126,'[1]面板-分位数'!$J$3:$J$498)</f>
        <v>0.48899999999999993</v>
      </c>
      <c r="G126" s="48">
        <f t="array" ref="G126">SUMPRODUCT(('[1]面板-分位数'!$C$3:$C$498='面板-景气指数'!$A126)*('[1]面板-分位数'!$J$3:$J$498),('[1]面板-分位数'!$C$3:$C$498='面板-景气指数'!$A126)*'[1]面板-分位数'!L$3:L$498)/SUMIF('[1]面板-分位数'!$C$3:$C$498,'面板-景气指数'!$A126,'[1]面板-分位数'!$J$3:$J$498)</f>
        <v>0.44599999999999995</v>
      </c>
      <c r="H126" s="48">
        <f t="array" ref="H126">SUMPRODUCT(('[1]面板-分位数'!$C$3:$C$498='面板-景气指数'!$A126)*('[1]面板-分位数'!$J$3:$J$498),('[1]面板-分位数'!$C$3:$C$498='面板-景气指数'!$A126)*'[1]面板-分位数'!M$3:M$498)/SUMIF('[1]面板-分位数'!$C$3:$C$498,'面板-景气指数'!$A126,'[1]面板-分位数'!$J$3:$J$498)</f>
        <v>0.47799999999999998</v>
      </c>
      <c r="I126" s="48">
        <f t="array" ref="I126">SUMPRODUCT(('[1]面板-分位数'!$C$3:$C$498='面板-景气指数'!$A126)*('[1]面板-分位数'!$J$3:$J$498),('[1]面板-分位数'!$C$3:$C$498='面板-景气指数'!$A126)*'[1]面板-分位数'!N$3:N$498)/SUMIF('[1]面板-分位数'!$C$3:$C$498,'面板-景气指数'!$A126,'[1]面板-分位数'!$J$3:$J$498)</f>
        <v>0.5</v>
      </c>
      <c r="J126" s="48">
        <f t="array" ref="J126">SUMPRODUCT(('[1]面板-分位数'!$C$3:$C$498='面板-景气指数'!$A126)*('[1]面板-分位数'!$J$3:$J$498),('[1]面板-分位数'!$C$3:$C$498='面板-景气指数'!$A126)*'[1]面板-分位数'!O$3:O$498)/SUMIF('[1]面板-分位数'!$C$3:$C$498,'面板-景气指数'!$A126,'[1]面板-分位数'!$J$3:$J$498)</f>
        <v>0.45700000000000002</v>
      </c>
      <c r="K126" s="48">
        <f t="array" ref="K126">SUMPRODUCT(('[1]面板-分位数'!$C$3:$C$498='面板-景气指数'!$A126)*('[1]面板-分位数'!$J$3:$J$498),('[1]面板-分位数'!$C$3:$C$498='面板-景气指数'!$A126)*'[1]面板-分位数'!P$3:P$498)/SUMIF('[1]面板-分位数'!$C$3:$C$498,'面板-景气指数'!$A126,'[1]面板-分位数'!$J$3:$J$498)</f>
        <v>0.5</v>
      </c>
      <c r="L126" s="48">
        <f t="array" ref="L126">SUMPRODUCT(('[1]面板-分位数'!$C$3:$C$498='面板-景气指数'!$A126)*('[1]面板-分位数'!$J$3:$J$498),('[1]面板-分位数'!$C$3:$C$498='面板-景气指数'!$A126)*'[1]面板-分位数'!Q$3:Q$498)/SUMIF('[1]面板-分位数'!$C$3:$C$498,'面板-景气指数'!$A126,'[1]面板-分位数'!$J$3:$J$498)</f>
        <v>0.43599999999999994</v>
      </c>
      <c r="M126" s="48">
        <f t="array" ref="M126">SUMPRODUCT(('[1]面板-分位数'!$C$3:$C$498='面板-景气指数'!$A126)*('[1]面板-分位数'!$J$3:$J$498),('[1]面板-分位数'!$C$3:$C$498='面板-景气指数'!$A126)*'[1]面板-分位数'!R$3:R$498)/SUMIF('[1]面板-分位数'!$C$3:$C$498,'面板-景气指数'!$A126,'[1]面板-分位数'!$J$3:$J$498)</f>
        <v>0.40400000000000003</v>
      </c>
      <c r="N126" s="48">
        <f t="array" ref="N126">SUMPRODUCT(('[1]面板-分位数'!$C$3:$C$498='面板-景气指数'!$A126)*('[1]面板-分位数'!$J$3:$J$498),('[1]面板-分位数'!$C$3:$C$498='面板-景气指数'!$A126)*'[1]面板-分位数'!S$3:S$498)/SUMIF('[1]面板-分位数'!$C$3:$C$498,'面板-景气指数'!$A126,'[1]面板-分位数'!$J$3:$J$498)</f>
        <v>0.32900000000000001</v>
      </c>
      <c r="O126" s="48">
        <f t="array" ref="O126">SUMPRODUCT(('[1]面板-分位数'!$C$3:$C$498='面板-景气指数'!$A126)*('[1]面板-分位数'!$J$3:$J$498),('[1]面板-分位数'!$C$3:$C$498='面板-景气指数'!$A126)*'[1]面板-分位数'!T$3:T$498)/SUMIF('[1]面板-分位数'!$C$3:$C$498,'面板-景气指数'!$A126,'[1]面板-分位数'!$J$3:$J$498)</f>
        <v>0.20200000000000001</v>
      </c>
      <c r="P126" s="48">
        <f t="array" ref="P126">SUMPRODUCT(('[1]面板-分位数'!$C$3:$C$498='面板-景气指数'!$A126)*('[1]面板-分位数'!$J$3:$J$498),('[1]面板-分位数'!$C$3:$C$498='面板-景气指数'!$A126)*'[1]面板-分位数'!U$3:U$498)/SUMIF('[1]面板-分位数'!$C$3:$C$498,'面板-景气指数'!$A126,'[1]面板-分位数'!$J$3:$J$498)</f>
        <v>0.14799999999999999</v>
      </c>
      <c r="Q126" s="48">
        <f t="array" ref="Q126">SUMPRODUCT(('[1]面板-分位数'!$C$3:$C$498='面板-景气指数'!$A126)*('[1]面板-分位数'!$J$3:$J$498),('[1]面板-分位数'!$C$3:$C$498='面板-景气指数'!$A126)*'[1]面板-分位数'!V$3:V$498)/SUMIF('[1]面板-分位数'!$C$3:$C$498,'面板-景气指数'!$A126,'[1]面板-分位数'!$J$3:$J$498)</f>
        <v>0.159</v>
      </c>
      <c r="R126" s="48">
        <f t="array" ref="R126">SUMPRODUCT(('[1]面板-分位数'!$C$3:$C$498='面板-景气指数'!$A126)*('[1]面板-分位数'!$J$3:$J$498),('[1]面板-分位数'!$C$3:$C$498='面板-景气指数'!$A126)*'[1]面板-分位数'!W$3:W$498)/SUMIF('[1]面板-分位数'!$C$3:$C$498,'面板-景气指数'!$A126,'[1]面板-分位数'!$J$3:$J$498)</f>
        <v>0.191</v>
      </c>
      <c r="S126" s="48">
        <f t="array" ref="S126">SUMPRODUCT(('[1]面板-分位数'!$C$3:$C$498='面板-景气指数'!$A126)*('[1]面板-分位数'!$J$3:$J$498),('[1]面板-分位数'!$C$3:$C$498='面板-景气指数'!$A126)*'[1]面板-分位数'!X$3:X$498)/SUMIF('[1]面板-分位数'!$C$3:$C$498,'面板-景气指数'!$A126,'[1]面板-分位数'!$J$3:$J$498)</f>
        <v>0.21199999999999997</v>
      </c>
      <c r="T126" s="48">
        <f t="array" ref="T126">SUMPRODUCT(('[1]面板-分位数'!$C$3:$C$498='面板-景气指数'!$A126)*('[1]面板-分位数'!$J$3:$J$498),('[1]面板-分位数'!$C$3:$C$498='面板-景气指数'!$A126)*'[1]面板-分位数'!Y$3:Y$498)/SUMIF('[1]面板-分位数'!$C$3:$C$498,'面板-景气指数'!$A126,'[1]面板-分位数'!$J$3:$J$498)</f>
        <v>0.23399999999999999</v>
      </c>
      <c r="U126" s="48">
        <f t="array" ref="U126">SUMPRODUCT(('[1]面板-分位数'!$C$3:$C$498='面板-景气指数'!$A126)*('[1]面板-分位数'!$J$3:$J$498),('[1]面板-分位数'!$C$3:$C$498='面板-景气指数'!$A126)*'[1]面板-分位数'!Z$3:Z$498)/SUMIF('[1]面板-分位数'!$C$3:$C$498,'面板-景气指数'!$A126,'[1]面板-分位数'!$J$3:$J$498)</f>
        <v>0.22299999999999998</v>
      </c>
      <c r="V126" s="48">
        <f t="array" ref="V126">SUMPRODUCT(('[1]面板-分位数'!$C$3:$C$498='面板-景气指数'!$A126)*('[1]面板-分位数'!$J$3:$J$498),('[1]面板-分位数'!$C$3:$C$498='面板-景气指数'!$A126)*'[1]面板-分位数'!AA$3:AA$498)/SUMIF('[1]面板-分位数'!$C$3:$C$498,'面板-景气指数'!$A126,'[1]面板-分位数'!$J$3:$J$498)</f>
        <v>0.18</v>
      </c>
      <c r="W126" s="48">
        <f t="array" ref="W126">SUMPRODUCT(('[1]面板-分位数'!$C$3:$C$498='面板-景气指数'!$A126)*('[1]面板-分位数'!$J$3:$J$498),('[1]面板-分位数'!$C$3:$C$498='面板-景气指数'!$A126)*'[1]面板-分位数'!AB$3:AB$498)/SUMIF('[1]面板-分位数'!$C$3:$C$498,'面板-景气指数'!$A126,'[1]面板-分位数'!$J$3:$J$498)</f>
        <v>0.13800000000000001</v>
      </c>
      <c r="X126" s="48">
        <f t="array" ref="X126">SUMPRODUCT(('[1]面板-分位数'!$C$3:$C$498='面板-景气指数'!$A126)*('[1]面板-分位数'!$J$3:$J$498),('[1]面板-分位数'!$C$3:$C$498='面板-景气指数'!$A126)*'[1]面板-分位数'!AC$3:AC$498)/SUMIF('[1]面板-分位数'!$C$3:$C$498,'面板-景气指数'!$A126,'[1]面板-分位数'!$J$3:$J$498)</f>
        <v>0.127</v>
      </c>
      <c r="Y126" s="48">
        <f t="array" ref="Y126">SUMPRODUCT(('[1]面板-分位数'!$C$3:$C$498='面板-景气指数'!$A126)*('[1]面板-分位数'!$J$3:$J$498),('[1]面板-分位数'!$C$3:$C$498='面板-景气指数'!$A126)*'[1]面板-分位数'!AD$3:AD$498)/SUMIF('[1]面板-分位数'!$C$3:$C$498,'面板-景气指数'!$A126,'[1]面板-分位数'!$J$3:$J$498)</f>
        <v>0.17</v>
      </c>
      <c r="Z126" s="48">
        <f t="array" ref="Z126">SUMPRODUCT(('[1]面板-分位数'!$C$3:$C$498='面板-景气指数'!$A126)*('[1]面板-分位数'!$J$3:$J$498),('[1]面板-分位数'!$C$3:$C$498='面板-景气指数'!$A126)*'[1]面板-分位数'!AE$3:AE$498)/SUMIF('[1]面板-分位数'!$C$3:$C$498,'面板-景气指数'!$A126,'[1]面板-分位数'!$J$3:$J$498)</f>
        <v>0.38200000000000001</v>
      </c>
      <c r="AA126" s="48">
        <f t="array" ref="AA126">SUMPRODUCT(('[1]面板-分位数'!$C$3:$C$498='面板-景气指数'!$A126)*('[1]面板-分位数'!$J$3:$J$498),('[1]面板-分位数'!$C$3:$C$498='面板-景气指数'!$A126)*'[1]面板-分位数'!AF$3:AF$498)/SUMIF('[1]面板-分位数'!$C$3:$C$498,'面板-景气指数'!$A126,'[1]面板-分位数'!$J$3:$J$498)</f>
        <v>0.55300000000000005</v>
      </c>
      <c r="AB126" s="48">
        <f t="array" ref="AB126">SUMPRODUCT(('[1]面板-分位数'!$C$3:$C$498='面板-景气指数'!$A126)*('[1]面板-分位数'!$J$3:$J$498),('[1]面板-分位数'!$C$3:$C$498='面板-景气指数'!$A126)*'[1]面板-分位数'!AG$3:AG$498)/SUMIF('[1]面板-分位数'!$C$3:$C$498,'面板-景气指数'!$A126,'[1]面板-分位数'!$J$3:$J$498)</f>
        <v>0.87199999999999989</v>
      </c>
      <c r="AC126" s="48">
        <f t="array" ref="AC126">SUMPRODUCT(('[1]面板-分位数'!$C$3:$C$498='面板-景气指数'!$A126)*('[1]面板-分位数'!$J$3:$J$498),('[1]面板-分位数'!$C$3:$C$498='面板-景气指数'!$A126)*'[1]面板-分位数'!AH$3:AH$498)/SUMIF('[1]面板-分位数'!$C$3:$C$498,'面板-景气指数'!$A126,'[1]面板-分位数'!$J$3:$J$498)</f>
        <v>0.8819999999999999</v>
      </c>
      <c r="AD126" s="48">
        <f t="array" ref="AD126">SUMPRODUCT(('[1]面板-分位数'!$C$3:$C$498='面板-景气指数'!$A126)*('[1]面板-分位数'!$J$3:$J$498),('[1]面板-分位数'!$C$3:$C$498='面板-景气指数'!$A126)*'[1]面板-分位数'!AI$3:AI$498)/SUMIF('[1]面板-分位数'!$C$3:$C$498,'面板-景气指数'!$A126,'[1]面板-分位数'!$J$3:$J$498)</f>
        <v>0.89300000000000002</v>
      </c>
      <c r="AE126" s="48">
        <f t="array" ref="AE126">SUMPRODUCT(('[1]面板-分位数'!$C$3:$C$498='面板-景气指数'!$A126)*('[1]面板-分位数'!$J$3:$J$498),('[1]面板-分位数'!$C$3:$C$498='面板-景气指数'!$A126)*'[1]面板-分位数'!AJ$3:AJ$498)/SUMIF('[1]面板-分位数'!$C$3:$C$498,'面板-景气指数'!$A126,'[1]面板-分位数'!$J$3:$J$498)</f>
        <v>0.90400000000000003</v>
      </c>
      <c r="AF126" s="48">
        <f t="array" ref="AF126">SUMPRODUCT(('[1]面板-分位数'!$C$3:$C$498='面板-景气指数'!$A126)*('[1]面板-分位数'!$J$3:$J$498),('[1]面板-分位数'!$C$3:$C$498='面板-景气指数'!$A126)*'[1]面板-分位数'!AK$3:AK$498)/SUMIF('[1]面板-分位数'!$C$3:$C$498,'面板-景气指数'!$A126,'[1]面板-分位数'!$J$3:$J$498)</f>
        <v>0.91400000000000003</v>
      </c>
      <c r="AG126" s="48">
        <f t="array" ref="AG126">SUMPRODUCT(('[1]面板-分位数'!$C$3:$C$498='面板-景气指数'!$A126)*('[1]面板-分位数'!$J$3:$J$498),('[1]面板-分位数'!$C$3:$C$498='面板-景气指数'!$A126)*'[1]面板-分位数'!AL$3:AL$498)/SUMIF('[1]面板-分位数'!$C$3:$C$498,'面板-景气指数'!$A126,'[1]面板-分位数'!$J$3:$J$498)</f>
        <v>0.92500000000000004</v>
      </c>
      <c r="AH126" s="48">
        <f t="array" ref="AH126">SUMPRODUCT(('[1]面板-分位数'!$C$3:$C$498='面板-景气指数'!$A126)*('[1]面板-分位数'!$J$3:$J$498),('[1]面板-分位数'!$C$3:$C$498='面板-景气指数'!$A126)*'[1]面板-分位数'!AM$3:AM$498)/SUMIF('[1]面板-分位数'!$C$3:$C$498,'面板-景气指数'!$A126,'[1]面板-分位数'!$J$3:$J$498)</f>
        <v>0.94599999999999995</v>
      </c>
      <c r="AI126" s="48">
        <f t="array" ref="AI126">SUMPRODUCT(('[1]面板-分位数'!$C$3:$C$498='面板-景气指数'!$A126)*('[1]面板-分位数'!$J$3:$J$498),('[1]面板-分位数'!$C$3:$C$498='面板-景气指数'!$A126)*'[1]面板-分位数'!AN$3:AN$498)/SUMIF('[1]面板-分位数'!$C$3:$C$498,'面板-景气指数'!$A126,'[1]面板-分位数'!$J$3:$J$498)</f>
        <v>0.95700000000000007</v>
      </c>
      <c r="AJ126" s="48">
        <f t="array" ref="AJ126">SUMPRODUCT(('[1]面板-分位数'!$C$3:$C$498='面板-景气指数'!$A126)*('[1]面板-分位数'!$J$3:$J$498),('[1]面板-分位数'!$C$3:$C$498='面板-景气指数'!$A126)*'[1]面板-分位数'!AO$3:AO$498)/SUMIF('[1]面板-分位数'!$C$3:$C$498,'面板-景气指数'!$A126,'[1]面板-分位数'!$J$3:$J$498)</f>
        <v>0.96799999999999986</v>
      </c>
      <c r="AK126" s="48">
        <f t="array" ref="AK126">SUMPRODUCT(('[1]面板-分位数'!$C$3:$C$498='面板-景气指数'!$A126)*('[1]面板-分位数'!$J$3:$J$498),('[1]面板-分位数'!$C$3:$C$498='面板-景气指数'!$A126)*'[1]面板-分位数'!AP$3:AP$498)/SUMIF('[1]面板-分位数'!$C$3:$C$498,'面板-景气指数'!$A126,'[1]面板-分位数'!$J$3:$J$498)</f>
        <v>0.97799999999999987</v>
      </c>
      <c r="AL126" s="48">
        <f t="array" ref="AL126">SUMPRODUCT(('[1]面板-分位数'!$C$3:$C$498='面板-景气指数'!$A126)*('[1]面板-分位数'!$J$3:$J$498),('[1]面板-分位数'!$C$3:$C$498='面板-景气指数'!$A126)*'[1]面板-分位数'!AQ$3:AQ$498)/SUMIF('[1]面板-分位数'!$C$3:$C$498,'面板-景气指数'!$A126,'[1]面板-分位数'!$J$3:$J$498)</f>
        <v>0.98899999999999999</v>
      </c>
      <c r="AM126" s="48">
        <f t="array" ref="AM126">SUMPRODUCT(('[1]面板-分位数'!$C$3:$C$498='面板-景气指数'!$A126)*('[1]面板-分位数'!$J$3:$J$498),('[1]面板-分位数'!$C$3:$C$498='面板-景气指数'!$A126)*'[1]面板-分位数'!AR$3:AR$498)/SUMIF('[1]面板-分位数'!$C$3:$C$498,'面板-景气指数'!$A126,'[1]面板-分位数'!$J$3:$J$498)</f>
        <v>1</v>
      </c>
      <c r="AN126" s="48">
        <f t="array" ref="AN126">SUMPRODUCT(('[1]面板-分位数'!$C$3:$C$498='面板-景气指数'!$A126)*('[1]面板-分位数'!$J$3:$J$498),('[1]面板-分位数'!$C$3:$C$498='面板-景气指数'!$A126)*'[1]面板-分位数'!AS$3:AS$498)/SUMIF('[1]面板-分位数'!$C$3:$C$498,'面板-景气指数'!$A126,'[1]面板-分位数'!$J$3:$J$498)</f>
        <v>0.93599999999999994</v>
      </c>
      <c r="AO126" s="48">
        <f t="array" ref="AO126">SUMPRODUCT(('[1]面板-分位数'!$C$3:$C$498='面板-景气指数'!$A126)*('[1]面板-分位数'!$J$3:$J$498),('[1]面板-分位数'!$C$3:$C$498='面板-景气指数'!$A126)*'[1]面板-分位数'!AT$3:AT$498)/SUMIF('[1]面板-分位数'!$C$3:$C$498,'面板-景气指数'!$A126,'[1]面板-分位数'!$J$3:$J$498)</f>
        <v>0.11699999999999999</v>
      </c>
      <c r="AP126" s="48">
        <f t="array" ref="AP126">SUMPRODUCT(('[1]面板-分位数'!$C$3:$C$498='面板-景气指数'!$A126)*('[1]面板-分位数'!$J$3:$J$498),('[1]面板-分位数'!$C$3:$C$498='面板-景气指数'!$A126)*'[1]面板-分位数'!AU$3:AU$498)/SUMIF('[1]面板-分位数'!$C$3:$C$498,'面板-景气指数'!$A126,'[1]面板-分位数'!$J$3:$J$498)</f>
        <v>0.10599999999999998</v>
      </c>
      <c r="AQ126" s="48">
        <f t="array" ref="AQ126">SUMPRODUCT(('[1]面板-分位数'!$C$3:$C$498='面板-景气指数'!$A126)*('[1]面板-分位数'!$J$3:$J$498),('[1]面板-分位数'!$C$3:$C$498='面板-景气指数'!$A126)*'[1]面板-分位数'!AV$3:AV$498)/SUMIF('[1]面板-分位数'!$C$3:$C$498,'面板-景气指数'!$A126,'[1]面板-分位数'!$J$3:$J$498)</f>
        <v>9.5000000000000001E-2</v>
      </c>
      <c r="AR126" s="48">
        <f t="array" ref="AR126">SUMPRODUCT(('[1]面板-分位数'!$C$3:$C$498='面板-景气指数'!$A126)*('[1]面板-分位数'!$J$3:$J$498),('[1]面板-分位数'!$C$3:$C$498='面板-景气指数'!$A126)*'[1]面板-分位数'!AW$3:AW$498)/SUMIF('[1]面板-分位数'!$C$3:$C$498,'面板-景气指数'!$A126,'[1]面板-分位数'!$J$3:$J$498)</f>
        <v>8.5000000000000006E-2</v>
      </c>
      <c r="AS126" s="48">
        <f t="array" ref="AS126">SUMPRODUCT(('[1]面板-分位数'!$C$3:$C$498='面板-景气指数'!$A126)*('[1]面板-分位数'!$J$3:$J$498),('[1]面板-分位数'!$C$3:$C$498='面板-景气指数'!$A126)*'[1]面板-分位数'!AX$3:AX$498)/SUMIF('[1]面板-分位数'!$C$3:$C$498,'面板-景气指数'!$A126,'[1]面板-分位数'!$J$3:$J$498)</f>
        <v>7.3999999999999996E-2</v>
      </c>
      <c r="AT126" s="48">
        <f t="array" ref="AT126">SUMPRODUCT(('[1]面板-分位数'!$C$3:$C$498='面板-景气指数'!$A126)*('[1]面板-分位数'!$J$3:$J$498),('[1]面板-分位数'!$C$3:$C$498='面板-景气指数'!$A126)*'[1]面板-分位数'!AY$3:AY$498)/SUMIF('[1]面板-分位数'!$C$3:$C$498,'面板-景气指数'!$A126,'[1]面板-分位数'!$J$3:$J$498)</f>
        <v>6.3E-2</v>
      </c>
      <c r="AU126" s="48">
        <f t="array" ref="AU126">SUMPRODUCT(('[1]面板-分位数'!$C$3:$C$498='面板-景气指数'!$A126)*('[1]面板-分位数'!$J$3:$J$498),('[1]面板-分位数'!$C$3:$C$498='面板-景气指数'!$A126)*'[1]面板-分位数'!AZ$3:AZ$498)/SUMIF('[1]面板-分位数'!$C$3:$C$498,'面板-景气指数'!$A126,'[1]面板-分位数'!$J$3:$J$498)</f>
        <v>5.2999999999999992E-2</v>
      </c>
      <c r="AV126" s="48">
        <f t="array" ref="AV126">SUMPRODUCT(('[1]面板-分位数'!$C$3:$C$498='面板-景气指数'!$A126)*('[1]面板-分位数'!$J$3:$J$498),('[1]面板-分位数'!$C$3:$C$498='面板-景气指数'!$A126)*'[1]面板-分位数'!BA$3:BA$498)/SUMIF('[1]面板-分位数'!$C$3:$C$498,'面板-景气指数'!$A126,'[1]面板-分位数'!$J$3:$J$498)</f>
        <v>3.0999999999999996E-2</v>
      </c>
      <c r="AW126" s="48">
        <f t="array" ref="AW126">SUMPRODUCT(('[1]面板-分位数'!$C$3:$C$498='面板-景气指数'!$A126)*('[1]面板-分位数'!$J$3:$J$498),('[1]面板-分位数'!$C$3:$C$498='面板-景气指数'!$A126)*'[1]面板-分位数'!BB$3:BB$498)/SUMIF('[1]面板-分位数'!$C$3:$C$498,'面板-景气指数'!$A126,'[1]面板-分位数'!$J$3:$J$498)</f>
        <v>2.1000000000000001E-2</v>
      </c>
      <c r="AX126" s="48">
        <f t="array" ref="AX126">SUMPRODUCT(('[1]面板-分位数'!$C$3:$C$498='面板-景气指数'!$A126)*('[1]面板-分位数'!$J$3:$J$498),('[1]面板-分位数'!$C$3:$C$498='面板-景气指数'!$A126)*'[1]面板-分位数'!BC$3:BC$498)/SUMIF('[1]面板-分位数'!$C$3:$C$498,'面板-景气指数'!$A126,'[1]面板-分位数'!$J$3:$J$498)</f>
        <v>0.01</v>
      </c>
      <c r="AY126" s="48">
        <f t="array" ref="AY126">SUMPRODUCT(('[1]面板-分位数'!$C$3:$C$498='面板-景气指数'!$A126)*('[1]面板-分位数'!$J$3:$J$498),('[1]面板-分位数'!$C$3:$C$498='面板-景气指数'!$A126)*'[1]面板-分位数'!BD$3:BD$498)/SUMIF('[1]面板-分位数'!$C$3:$C$498,'面板-景气指数'!$A126,'[1]面板-分位数'!$J$3:$J$498)</f>
        <v>0</v>
      </c>
      <c r="AZ126" s="48">
        <f t="array" ref="AZ126">SUMPRODUCT(('[1]面板-分位数'!$C$3:$C$498='面板-景气指数'!$A126)*('[1]面板-分位数'!$J$3:$J$498),('[1]面板-分位数'!$C$3:$C$498='面板-景气指数'!$A126)*'[1]面板-分位数'!BE$3:BE$498)/SUMIF('[1]面板-分位数'!$C$3:$C$498,'面板-景气指数'!$A126,'[1]面板-分位数'!$J$3:$J$498)</f>
        <v>4.2000000000000003E-2</v>
      </c>
      <c r="BA126" s="48">
        <f t="array" ref="BA126">SUMPRODUCT(('[1]面板-分位数'!$C$3:$C$498='面板-景气指数'!$A126)*('[1]面板-分位数'!$J$3:$J$498),('[1]面板-分位数'!$C$3:$C$498='面板-景气指数'!$A126)*'[1]面板-分位数'!BF$3:BF$498)/SUMIF('[1]面板-分位数'!$C$3:$C$498,'面板-景气指数'!$A126,'[1]面板-分位数'!$J$3:$J$498)</f>
        <v>0.28699999999999998</v>
      </c>
      <c r="BB126" s="48">
        <f t="array" ref="BB126">SUMPRODUCT(('[1]面板-分位数'!$C$3:$C$498='面板-景气指数'!$A126)*('[1]面板-分位数'!$J$3:$J$498),('[1]面板-分位数'!$C$3:$C$498='面板-景气指数'!$A126)*'[1]面板-分位数'!BG$3:BG$498)/SUMIF('[1]面板-分位数'!$C$3:$C$498,'面板-景气指数'!$A126,'[1]面板-分位数'!$J$3:$J$498)</f>
        <v>0.27600000000000002</v>
      </c>
      <c r="BC126" s="48">
        <f t="array" ref="BC126">SUMPRODUCT(('[1]面板-分位数'!$C$3:$C$498='面板-景气指数'!$A126)*('[1]面板-分位数'!$J$3:$J$498),('[1]面板-分位数'!$C$3:$C$498='面板-景气指数'!$A126)*'[1]面板-分位数'!BH$3:BH$498)/SUMIF('[1]面板-分位数'!$C$3:$C$498,'面板-景气指数'!$A126,'[1]面板-分位数'!$J$3:$J$498)</f>
        <v>0.29699999999999999</v>
      </c>
      <c r="BD126" s="48">
        <f t="array" ref="BD126">SUMPRODUCT(('[1]面板-分位数'!$C$3:$C$498='面板-景气指数'!$A126)*('[1]面板-分位数'!$J$3:$J$498),('[1]面板-分位数'!$C$3:$C$498='面板-景气指数'!$A126)*'[1]面板-分位数'!BI$3:BI$498)/SUMIF('[1]面板-分位数'!$C$3:$C$498,'面板-景气指数'!$A126,'[1]面板-分位数'!$J$3:$J$498)</f>
        <v>0.308</v>
      </c>
      <c r="BE126" s="48">
        <f t="array" ref="BE126">SUMPRODUCT(('[1]面板-分位数'!$C$3:$C$498='面板-景气指数'!$A126)*('[1]面板-分位数'!$J$3:$J$498),('[1]面板-分位数'!$C$3:$C$498='面板-景气指数'!$A126)*'[1]面板-分位数'!BJ$3:BJ$498)/SUMIF('[1]面板-分位数'!$C$3:$C$498,'面板-景气指数'!$A126,'[1]面板-分位数'!$J$3:$J$498)</f>
        <v>0.34</v>
      </c>
      <c r="BF126" s="48">
        <f t="array" ref="BF126">SUMPRODUCT(('[1]面板-分位数'!$C$3:$C$498='面板-景气指数'!$A126)*('[1]面板-分位数'!$J$3:$J$498),('[1]面板-分位数'!$C$3:$C$498='面板-景气指数'!$A126)*'[1]面板-分位数'!BK$3:BK$498)/SUMIF('[1]面板-分位数'!$C$3:$C$498,'面板-景气指数'!$A126,'[1]面板-分位数'!$J$3:$J$498)</f>
        <v>0.36099999999999999</v>
      </c>
      <c r="BG126" s="48">
        <f t="array" ref="BG126">SUMPRODUCT(('[1]面板-分位数'!$C$3:$C$498='面板-景气指数'!$A126)*('[1]面板-分位数'!$J$3:$J$498),('[1]面板-分位数'!$C$3:$C$498='面板-景气指数'!$A126)*'[1]面板-分位数'!BL$3:BL$498)/SUMIF('[1]面板-分位数'!$C$3:$C$498,'面板-景气指数'!$A126,'[1]面板-分位数'!$J$3:$J$498)</f>
        <v>0.35099999999999998</v>
      </c>
      <c r="BH126" s="48">
        <f t="array" ref="BH126">SUMPRODUCT(('[1]面板-分位数'!$C$3:$C$498='面板-景气指数'!$A126)*('[1]面板-分位数'!$J$3:$J$498),('[1]面板-分位数'!$C$3:$C$498='面板-景气指数'!$A126)*'[1]面板-分位数'!BM$3:BM$498)/SUMIF('[1]面板-分位数'!$C$3:$C$498,'面板-景气指数'!$A126,'[1]面板-分位数'!$J$3:$J$498)</f>
        <v>0.31900000000000001</v>
      </c>
      <c r="BI126" s="48">
        <f t="array" ref="BI126">SUMPRODUCT(('[1]面板-分位数'!$C$3:$C$498='面板-景气指数'!$A126)*('[1]面板-分位数'!$J$3:$J$498),('[1]面板-分位数'!$C$3:$C$498='面板-景气指数'!$A126)*'[1]面板-分位数'!BN$3:BN$498)/SUMIF('[1]面板-分位数'!$C$3:$C$498,'面板-景气指数'!$A126,'[1]面板-分位数'!$J$3:$J$498)</f>
        <v>0.26500000000000001</v>
      </c>
      <c r="BJ126" s="48">
        <f t="array" ref="BJ126">SUMPRODUCT(('[1]面板-分位数'!$C$3:$C$498='面板-景气指数'!$A126)*('[1]面板-分位数'!$J$3:$J$498),('[1]面板-分位数'!$C$3:$C$498='面板-景气指数'!$A126)*'[1]面板-分位数'!BO$3:BO$498)/SUMIF('[1]面板-分位数'!$C$3:$C$498,'面板-景气指数'!$A126,'[1]面板-分位数'!$J$3:$J$498)</f>
        <v>0.24399999999999999</v>
      </c>
      <c r="BK126" s="48">
        <f t="array" ref="BK126">SUMPRODUCT(('[1]面板-分位数'!$C$3:$C$498='面板-景气指数'!$A126)*('[1]面板-分位数'!$J$3:$J$498),('[1]面板-分位数'!$C$3:$C$498='面板-景气指数'!$A126)*'[1]面板-分位数'!BP$3:BP$498)/SUMIF('[1]面板-分位数'!$C$3:$C$498,'面板-景气指数'!$A126,'[1]面板-分位数'!$J$3:$J$498)</f>
        <v>0.255</v>
      </c>
      <c r="BL126" s="48">
        <f t="array" ref="BL126">SUMPRODUCT(('[1]面板-分位数'!$C$3:$C$498='面板-景气指数'!$A126)*('[1]面板-分位数'!$J$3:$J$498),('[1]面板-分位数'!$C$3:$C$498='面板-景气指数'!$A126)*'[1]面板-分位数'!BQ$3:BQ$498)/SUMIF('[1]面板-分位数'!$C$3:$C$498,'面板-景气指数'!$A126,'[1]面板-分位数'!$J$3:$J$498)</f>
        <v>0.372</v>
      </c>
      <c r="BM126" s="48">
        <f t="array" ref="BM126">SUMPRODUCT(('[1]面板-分位数'!$C$3:$C$498='面板-景气指数'!$A126)*('[1]面板-分位数'!$J$3:$J$498),('[1]面板-分位数'!$C$3:$C$498='面板-景气指数'!$A126)*'[1]面板-分位数'!BR$3:BR$498)/SUMIF('[1]面板-分位数'!$C$3:$C$498,'面板-景气指数'!$A126,'[1]面板-分位数'!$J$3:$J$498)</f>
        <v>0.39300000000000002</v>
      </c>
      <c r="BN126" s="48">
        <f t="array" ref="BN126">SUMPRODUCT(('[1]面板-分位数'!$C$3:$C$498='面板-景气指数'!$A126)*('[1]面板-分位数'!$J$3:$J$498),('[1]面板-分位数'!$C$3:$C$498='面板-景气指数'!$A126)*'[1]面板-分位数'!BS$3:BS$498)/SUMIF('[1]面板-分位数'!$C$3:$C$498,'面板-景气指数'!$A126,'[1]面板-分位数'!$J$3:$J$498)</f>
        <v>0.41399999999999998</v>
      </c>
      <c r="BO126" s="48">
        <f t="array" ref="BO126">SUMPRODUCT(('[1]面板-分位数'!$C$3:$C$498='面板-景气指数'!$A126)*('[1]面板-分位数'!$J$3:$J$498),('[1]面板-分位数'!$C$3:$C$498='面板-景气指数'!$A126)*'[1]面板-分位数'!BT$3:BT$498)/SUMIF('[1]面板-分位数'!$C$3:$C$498,'面板-景气指数'!$A126,'[1]面板-分位数'!$J$3:$J$498)</f>
        <v>0.42499999999999999</v>
      </c>
      <c r="BP126" s="48">
        <f t="array" ref="BP126">SUMPRODUCT(('[1]面板-分位数'!$C$3:$C$498='面板-景气指数'!$A126)*('[1]面板-分位数'!$J$3:$J$498),('[1]面板-分位数'!$C$3:$C$498='面板-景气指数'!$A126)*'[1]面板-分位数'!BU$3:BU$498)/SUMIF('[1]面板-分位数'!$C$3:$C$498,'面板-景气指数'!$A126,'[1]面板-分位数'!$J$3:$J$498)</f>
        <v>0.45700000000000002</v>
      </c>
      <c r="BQ126" s="48">
        <f t="array" ref="BQ126">SUMPRODUCT(('[1]面板-分位数'!$C$3:$C$498='面板-景气指数'!$A126)*('[1]面板-分位数'!$J$3:$J$498),('[1]面板-分位数'!$C$3:$C$498='面板-景气指数'!$A126)*'[1]面板-分位数'!BV$3:BV$498)/SUMIF('[1]面板-分位数'!$C$3:$C$498,'面板-景气指数'!$A126,'[1]面板-分位数'!$J$3:$J$498)</f>
        <v>0.52100000000000002</v>
      </c>
      <c r="BR126" s="48">
        <f t="array" ref="BR126">SUMPRODUCT(('[1]面板-分位数'!$C$3:$C$498='面板-景气指数'!$A126)*('[1]面板-分位数'!$J$3:$J$498),('[1]面板-分位数'!$C$3:$C$498='面板-景气指数'!$A126)*'[1]面板-分位数'!BW$3:BW$498)/SUMIF('[1]面板-分位数'!$C$3:$C$498,'面板-景气指数'!$A126,'[1]面板-分位数'!$J$3:$J$498)</f>
        <v>0.53100000000000003</v>
      </c>
      <c r="BS126" s="48">
        <f t="array" ref="BS126">SUMPRODUCT(('[1]面板-分位数'!$C$3:$C$498='面板-景气指数'!$A126)*('[1]面板-分位数'!$J$3:$J$498),('[1]面板-分位数'!$C$3:$C$498='面板-景气指数'!$A126)*'[1]面板-分位数'!BX$3:BX$498)/SUMIF('[1]面板-分位数'!$C$3:$C$498,'面板-景气指数'!$A126,'[1]面板-分位数'!$J$3:$J$498)</f>
        <v>0.57399999999999995</v>
      </c>
      <c r="BT126" s="48">
        <f t="array" ref="BT126">SUMPRODUCT(('[1]面板-分位数'!$C$3:$C$498='面板-景气指数'!$A126)*('[1]面板-分位数'!$J$3:$J$498),('[1]面板-分位数'!$C$3:$C$498='面板-景气指数'!$A126)*'[1]面板-分位数'!BY$3:BY$498)/SUMIF('[1]面板-分位数'!$C$3:$C$498,'面板-景气指数'!$A126,'[1]面板-分位数'!$J$3:$J$498)</f>
        <v>0.69099999999999995</v>
      </c>
      <c r="BU126" s="48">
        <f t="array" ref="BU126">SUMPRODUCT(('[1]面板-分位数'!$C$3:$C$498='面板-景气指数'!$A126)*('[1]面板-分位数'!$J$3:$J$498),('[1]面板-分位数'!$C$3:$C$498='面板-景气指数'!$A126)*'[1]面板-分位数'!BZ$3:BZ$498)/SUMIF('[1]面板-分位数'!$C$3:$C$498,'面板-景气指数'!$A126,'[1]面板-分位数'!$J$3:$J$498)</f>
        <v>0.755</v>
      </c>
      <c r="BV126" s="48">
        <f t="array" ref="BV126">SUMPRODUCT(('[1]面板-分位数'!$C$3:$C$498='面板-景气指数'!$A126)*('[1]面板-分位数'!$J$3:$J$498),('[1]面板-分位数'!$C$3:$C$498='面板-景气指数'!$A126)*'[1]面板-分位数'!CA$3:CA$498)/SUMIF('[1]面板-分位数'!$C$3:$C$498,'面板-景气指数'!$A126,'[1]面板-分位数'!$J$3:$J$498)</f>
        <v>0.79700000000000004</v>
      </c>
      <c r="BW126" s="48">
        <f t="array" ref="BW126">SUMPRODUCT(('[1]面板-分位数'!$C$3:$C$498='面板-景气指数'!$A126)*('[1]面板-分位数'!$J$3:$J$498),('[1]面板-分位数'!$C$3:$C$498='面板-景气指数'!$A126)*'[1]面板-分位数'!CB$3:CB$498)/SUMIF('[1]面板-分位数'!$C$3:$C$498,'面板-景气指数'!$A126,'[1]面板-分位数'!$J$3:$J$498)</f>
        <v>0.80800000000000005</v>
      </c>
      <c r="BX126" s="48">
        <f t="array" ref="BX126">SUMPRODUCT(('[1]面板-分位数'!$C$3:$C$498='面板-景气指数'!$A126)*('[1]面板-分位数'!$J$3:$J$498),('[1]面板-分位数'!$C$3:$C$498='面板-景气指数'!$A126)*'[1]面板-分位数'!CC$3:CC$498)/SUMIF('[1]面板-分位数'!$C$3:$C$498,'面板-景气指数'!$A126,'[1]面板-分位数'!$J$3:$J$498)</f>
        <v>0.77600000000000002</v>
      </c>
      <c r="BY126" s="48">
        <f t="array" ref="BY126">SUMPRODUCT(('[1]面板-分位数'!$C$3:$C$498='面板-景气指数'!$A126)*('[1]面板-分位数'!$J$3:$J$498),('[1]面板-分位数'!$C$3:$C$498='面板-景气指数'!$A126)*'[1]面板-分位数'!CD$3:CD$498)/SUMIF('[1]面板-分位数'!$C$3:$C$498,'面板-景气指数'!$A126,'[1]面板-分位数'!$J$3:$J$498)</f>
        <v>0.74399999999999999</v>
      </c>
      <c r="BZ126" s="48">
        <f t="array" ref="BZ126">SUMPRODUCT(('[1]面板-分位数'!$C$3:$C$498='面板-景气指数'!$A126)*('[1]面板-分位数'!$J$3:$J$498),('[1]面板-分位数'!$C$3:$C$498='面板-景气指数'!$A126)*'[1]面板-分位数'!CE$3:CE$498)/SUMIF('[1]面板-分位数'!$C$3:$C$498,'面板-景气指数'!$A126,'[1]面板-分位数'!$J$3:$J$498)</f>
        <v>0.76500000000000001</v>
      </c>
      <c r="CA126" s="48">
        <f t="array" ref="CA126">SUMPRODUCT(('[1]面板-分位数'!$C$3:$C$498='面板-景气指数'!$A126)*('[1]面板-分位数'!$J$3:$J$498),('[1]面板-分位数'!$C$3:$C$498='面板-景气指数'!$A126)*'[1]面板-分位数'!CF$3:CF$498)/SUMIF('[1]面板-分位数'!$C$3:$C$498,'面板-景气指数'!$A126,'[1]面板-分位数'!$J$3:$J$498)</f>
        <v>0.78700000000000003</v>
      </c>
      <c r="CB126" s="48">
        <f t="array" ref="CB126">SUMPRODUCT(('[1]面板-分位数'!$C$3:$C$498='面板-景气指数'!$A126)*('[1]面板-分位数'!$J$3:$J$498),('[1]面板-分位数'!$C$3:$C$498='面板-景气指数'!$A126)*'[1]面板-分位数'!CG$3:CG$498)/SUMIF('[1]面板-分位数'!$C$3:$C$498,'面板-景气指数'!$A126,'[1]面板-分位数'!$J$3:$J$498)</f>
        <v>0.80800000000000005</v>
      </c>
      <c r="CC126" s="48">
        <f t="array" ref="CC126">SUMPRODUCT(('[1]面板-分位数'!$C$3:$C$498='面板-景气指数'!$A126)*('[1]面板-分位数'!$J$3:$J$498),('[1]面板-分位数'!$C$3:$C$498='面板-景气指数'!$A126)*'[1]面板-分位数'!CH$3:CH$498)/SUMIF('[1]面板-分位数'!$C$3:$C$498,'面板-景气指数'!$A126,'[1]面板-分位数'!$J$3:$J$498)</f>
        <v>0.84</v>
      </c>
      <c r="CD126" s="48">
        <f t="array" ref="CD126">SUMPRODUCT(('[1]面板-分位数'!$C$3:$C$498='面板-景气指数'!$A126)*('[1]面板-分位数'!$J$3:$J$498),('[1]面板-分位数'!$C$3:$C$498='面板-景气指数'!$A126)*'[1]面板-分位数'!CI$3:CI$498)/SUMIF('[1]面板-分位数'!$C$3:$C$498,'面板-景气指数'!$A126,'[1]面板-分位数'!$J$3:$J$498)</f>
        <v>0.8610000000000001</v>
      </c>
      <c r="CE126" s="48">
        <f t="array" ref="CE126">SUMPRODUCT(('[1]面板-分位数'!$C$3:$C$498='面板-景气指数'!$A126)*('[1]面板-分位数'!$J$3:$J$498),('[1]面板-分位数'!$C$3:$C$498='面板-景气指数'!$A126)*'[1]面板-分位数'!CJ$3:CJ$498)/SUMIF('[1]面板-分位数'!$C$3:$C$498,'面板-景气指数'!$A126,'[1]面板-分位数'!$J$3:$J$498)</f>
        <v>0.85100000000000009</v>
      </c>
      <c r="CF126" s="48">
        <f t="array" ref="CF126">SUMPRODUCT(('[1]面板-分位数'!$C$3:$C$498='面板-景气指数'!$A126)*('[1]面板-分位数'!$J$3:$J$498),('[1]面板-分位数'!$C$3:$C$498='面板-景气指数'!$A126)*'[1]面板-分位数'!CK$3:CK$498)/SUMIF('[1]面板-分位数'!$C$3:$C$498,'面板-景气指数'!$A126,'[1]面板-分位数'!$J$3:$J$498)</f>
        <v>0.82899999999999996</v>
      </c>
      <c r="CG126" s="48">
        <f t="array" ref="CG126">SUMPRODUCT(('[1]面板-分位数'!$C$3:$C$498='面板-景气指数'!$A126)*('[1]面板-分位数'!$J$3:$J$498),('[1]面板-分位数'!$C$3:$C$498='面板-景气指数'!$A126)*'[1]面板-分位数'!CL$3:CL$498)/SUMIF('[1]面板-分位数'!$C$3:$C$498,'面板-景气指数'!$A126,'[1]面板-分位数'!$J$3:$J$498)</f>
        <v>0.73399999999999999</v>
      </c>
      <c r="CH126" s="48">
        <f t="array" ref="CH126">SUMPRODUCT(('[1]面板-分位数'!$C$3:$C$498='面板-景气指数'!$A126)*('[1]面板-分位数'!$J$3:$J$498),('[1]面板-分位数'!$C$3:$C$498='面板-景气指数'!$A126)*'[1]面板-分位数'!CM$3:CM$498)/SUMIF('[1]面板-分位数'!$C$3:$C$498,'面板-景气指数'!$A126,'[1]面板-分位数'!$J$3:$J$498)</f>
        <v>0.61699999999999999</v>
      </c>
      <c r="CI126" s="48">
        <f t="array" ref="CI126">SUMPRODUCT(('[1]面板-分位数'!$C$3:$C$498='面板-景气指数'!$A126)*('[1]面板-分位数'!$J$3:$J$498),('[1]面板-分位数'!$C$3:$C$498='面板-景气指数'!$A126)*'[1]面板-分位数'!CN$3:CN$498)/SUMIF('[1]面板-分位数'!$C$3:$C$498,'面板-景气指数'!$A126,'[1]面板-分位数'!$J$3:$J$498)</f>
        <v>0.54200000000000004</v>
      </c>
      <c r="CJ126" s="48">
        <f t="array" ref="CJ126">SUMPRODUCT(('[1]面板-分位数'!$C$3:$C$498='面板-景气指数'!$A126)*('[1]面板-分位数'!$J$3:$J$498),('[1]面板-分位数'!$C$3:$C$498='面板-景气指数'!$A126)*'[1]面板-分位数'!CO$3:CO$498)/SUMIF('[1]面板-分位数'!$C$3:$C$498,'面板-景气指数'!$A126,'[1]面板-分位数'!$J$3:$J$498)</f>
        <v>0.56299999999999994</v>
      </c>
      <c r="CK126" s="48">
        <f t="array" ref="CK126">SUMPRODUCT(('[1]面板-分位数'!$C$3:$C$498='面板-景气指数'!$A126)*('[1]面板-分位数'!$J$3:$J$498),('[1]面板-分位数'!$C$3:$C$498='面板-景气指数'!$A126)*'[1]面板-分位数'!CP$3:CP$498)/SUMIF('[1]面板-分位数'!$C$3:$C$498,'面板-景气指数'!$A126,'[1]面板-分位数'!$J$3:$J$498)</f>
        <v>0.72299999999999998</v>
      </c>
      <c r="CL126" s="48">
        <f t="array" ref="CL126">SUMPRODUCT(('[1]面板-分位数'!$C$3:$C$498='面板-景气指数'!$A126)*('[1]面板-分位数'!$J$3:$J$498),('[1]面板-分位数'!$C$3:$C$498='面板-景气指数'!$A126)*'[1]面板-分位数'!CQ$3:CQ$498)/SUMIF('[1]面板-分位数'!$C$3:$C$498,'面板-景气指数'!$A126,'[1]面板-分位数'!$J$3:$J$498)</f>
        <v>0.71199999999999997</v>
      </c>
      <c r="CM126" s="48">
        <f t="array" ref="CM126">SUMPRODUCT(('[1]面板-分位数'!$C$3:$C$498='面板-景气指数'!$A126)*('[1]面板-分位数'!$J$3:$J$498),('[1]面板-分位数'!$C$3:$C$498='面板-景气指数'!$A126)*'[1]面板-分位数'!CR$3:CR$498)/SUMIF('[1]面板-分位数'!$C$3:$C$498,'面板-景气指数'!$A126,'[1]面板-分位数'!$J$3:$J$498)</f>
        <v>0.70199999999999996</v>
      </c>
      <c r="CN126" s="48">
        <f t="array" ref="CN126">SUMPRODUCT(('[1]面板-分位数'!$C$3:$C$498='面板-景气指数'!$A126)*('[1]面板-分位数'!$J$3:$J$498),('[1]面板-分位数'!$C$3:$C$498='面板-景气指数'!$A126)*'[1]面板-分位数'!CS$3:CS$498)/SUMIF('[1]面板-分位数'!$C$3:$C$498,'面板-景气指数'!$A126,'[1]面板-分位数'!$J$3:$J$498)</f>
        <v>0.67</v>
      </c>
      <c r="CO126" s="48">
        <f t="array" ref="CO126">SUMPRODUCT(('[1]面板-分位数'!$C$3:$C$498='面板-景气指数'!$A126)*('[1]面板-分位数'!$J$3:$J$498),('[1]面板-分位数'!$C$3:$C$498='面板-景气指数'!$A126)*'[1]面板-分位数'!CT$3:CT$498)/SUMIF('[1]面板-分位数'!$C$3:$C$498,'面板-景气指数'!$A126,'[1]面板-分位数'!$J$3:$J$498)</f>
        <v>0.63800000000000001</v>
      </c>
      <c r="CP126" s="48">
        <f t="array" ref="CP126">SUMPRODUCT(('[1]面板-分位数'!$C$3:$C$498='面板-景气指数'!$A126)*('[1]面板-分位数'!$J$3:$J$498),('[1]面板-分位数'!$C$3:$C$498='面板-景气指数'!$A126)*'[1]面板-分位数'!CU$3:CU$498)/SUMIF('[1]面板-分位数'!$C$3:$C$498,'面板-景气指数'!$A126,'[1]面板-分位数'!$J$3:$J$498)</f>
        <v>0.60599999999999998</v>
      </c>
      <c r="CQ126" s="48">
        <f t="array" ref="CQ126">SUMPRODUCT(('[1]面板-分位数'!$C$3:$C$498='面板-景气指数'!$A126)*('[1]面板-分位数'!$J$3:$J$498),('[1]面板-分位数'!$C$3:$C$498='面板-景气指数'!$A126)*'[1]面板-分位数'!CV$3:CV$498)/SUMIF('[1]面板-分位数'!$C$3:$C$498,'面板-景气指数'!$A126,'[1]面板-分位数'!$J$3:$J$498)</f>
        <v>0.57399999999999995</v>
      </c>
      <c r="CR126" s="48">
        <f t="array" ref="CR126">SUMPRODUCT(('[1]面板-分位数'!$C$3:$C$498='面板-景气指数'!$A126)*('[1]面板-分位数'!$J$3:$J$498),('[1]面板-分位数'!$C$3:$C$498='面板-景气指数'!$A126)*'[1]面板-分位数'!CW$3:CW$498)/SUMIF('[1]面板-分位数'!$C$3:$C$498,'面板-景气指数'!$A126,'[1]面板-分位数'!$J$3:$J$498)</f>
        <v>0.59499999999999997</v>
      </c>
      <c r="CS126" s="48">
        <f t="array" ref="CS126">SUMPRODUCT(('[1]面板-分位数'!$C$3:$C$498='面板-景气指数'!$A126)*('[1]面板-分位数'!$J$3:$J$498),('[1]面板-分位数'!$C$3:$C$498='面板-景气指数'!$A126)*'[1]面板-分位数'!CX$3:CX$498)/SUMIF('[1]面板-分位数'!$C$3:$C$498,'面板-景气指数'!$A126,'[1]面板-分位数'!$J$3:$J$498)</f>
        <v>0.627</v>
      </c>
      <c r="CT126" s="48">
        <f t="array" ref="CT126">SUMPRODUCT(('[1]面板-分位数'!$C$3:$C$498='面板-景气指数'!$A126)*('[1]面板-分位数'!$J$3:$J$498),('[1]面板-分位数'!$C$3:$C$498='面板-景气指数'!$A126)*'[1]面板-分位数'!CY$3:CY$498)/SUMIF('[1]面板-分位数'!$C$3:$C$498,'面板-景气指数'!$A126,'[1]面板-分位数'!$J$3:$J$498)</f>
        <v>0.64800000000000002</v>
      </c>
      <c r="CU126" s="48">
        <f t="array" ref="CU126">SUMPRODUCT(('[1]面板-分位数'!$C$3:$C$498='面板-景气指数'!$A126)*('[1]面板-分位数'!$J$3:$J$498),('[1]面板-分位数'!$C$3:$C$498='面板-景气指数'!$A126)*'[1]面板-分位数'!CZ$3:CZ$498)/SUMIF('[1]面板-分位数'!$C$3:$C$498,'面板-景气指数'!$A126,'[1]面板-分位数'!$J$3:$J$498)</f>
        <v>0.68</v>
      </c>
      <c r="CV126" s="48">
        <f t="array" ref="CV126">SUMPRODUCT(('[1]面板-分位数'!$C$3:$C$498='面板-景气指数'!$A126)*('[1]面板-分位数'!$J$3:$J$498),('[1]面板-分位数'!$C$3:$C$498='面板-景气指数'!$A126)*'[1]面板-分位数'!DA$3:DA$498)/SUMIF('[1]面板-分位数'!$C$3:$C$498,'面板-景气指数'!$A126,'[1]面板-分位数'!$J$3:$J$498)</f>
        <v>0.65900000000000003</v>
      </c>
    </row>
    <row r="127" spans="1:100" x14ac:dyDescent="0.2">
      <c r="A127" s="46" t="s">
        <v>150</v>
      </c>
      <c r="B127" s="47">
        <f t="shared" si="25"/>
        <v>81.23333333333332</v>
      </c>
      <c r="C127" s="47">
        <f t="shared" si="27"/>
        <v>8.4333333333333371</v>
      </c>
      <c r="D127" s="49">
        <f t="shared" si="26"/>
        <v>21.222698593865484</v>
      </c>
      <c r="E127" s="47"/>
      <c r="F127" s="48">
        <f t="array" ref="F127">SUMPRODUCT(('[1]面板-分位数'!$C$3:$C$498='面板-景气指数'!$A127)*('[1]面板-分位数'!$J$3:$J$498),('[1]面板-分位数'!$C$3:$C$498='面板-景气指数'!$A127)*'[1]面板-分位数'!K$3:K$498)/SUMIF('[1]面板-分位数'!$C$3:$C$498,'面板-景气指数'!$A127,'[1]面板-分位数'!$J$3:$J$498)</f>
        <v>0.7779999999999998</v>
      </c>
      <c r="G127" s="48">
        <f t="array" ref="G127">SUMPRODUCT(('[1]面板-分位数'!$C$3:$C$498='面板-景气指数'!$A127)*('[1]面板-分位数'!$J$3:$J$498),('[1]面板-分位数'!$C$3:$C$498='面板-景气指数'!$A127)*'[1]面板-分位数'!L$3:L$498)/SUMIF('[1]面板-分位数'!$C$3:$C$498,'面板-景气指数'!$A127,'[1]面板-分位数'!$J$3:$J$498)</f>
        <v>0.86166666666666647</v>
      </c>
      <c r="H127" s="48">
        <f t="array" ref="H127">SUMPRODUCT(('[1]面板-分位数'!$C$3:$C$498='面板-景气指数'!$A127)*('[1]面板-分位数'!$J$3:$J$498),('[1]面板-分位数'!$C$3:$C$498='面板-景气指数'!$A127)*'[1]面板-分位数'!M$3:M$498)/SUMIF('[1]面板-分位数'!$C$3:$C$498,'面板-景气指数'!$A127,'[1]面板-分位数'!$J$3:$J$498)</f>
        <v>0.89366666666666639</v>
      </c>
      <c r="I127" s="48">
        <f t="array" ref="I127">SUMPRODUCT(('[1]面板-分位数'!$C$3:$C$498='面板-景气指数'!$A127)*('[1]面板-分位数'!$J$3:$J$498),('[1]面板-分位数'!$C$3:$C$498='面板-景气指数'!$A127)*'[1]面板-分位数'!N$3:N$498)/SUMIF('[1]面板-分位数'!$C$3:$C$498,'面板-景气指数'!$A127,'[1]面板-分位数'!$J$3:$J$498)</f>
        <v>0.86066666666666636</v>
      </c>
      <c r="J127" s="48">
        <f t="array" ref="J127">SUMPRODUCT(('[1]面板-分位数'!$C$3:$C$498='面板-景气指数'!$A127)*('[1]面板-分位数'!$J$3:$J$498),('[1]面板-分位数'!$C$3:$C$498='面板-景气指数'!$A127)*'[1]面板-分位数'!O$3:O$498)/SUMIF('[1]面板-分位数'!$C$3:$C$498,'面板-景气指数'!$A127,'[1]面板-分位数'!$J$3:$J$498)</f>
        <v>0.7773333333333331</v>
      </c>
      <c r="K127" s="48">
        <f t="array" ref="K127">SUMPRODUCT(('[1]面板-分位数'!$C$3:$C$498='面板-景气指数'!$A127)*('[1]面板-分位数'!$J$3:$J$498),('[1]面板-分位数'!$C$3:$C$498='面板-景气指数'!$A127)*'[1]面板-分位数'!P$3:P$498)/SUMIF('[1]面板-分位数'!$C$3:$C$498,'面板-景气指数'!$A127,'[1]面板-分位数'!$J$3:$J$498)</f>
        <v>0.65466666666666629</v>
      </c>
      <c r="L127" s="48">
        <f t="array" ref="L127">SUMPRODUCT(('[1]面板-分位数'!$C$3:$C$498='面板-景气指数'!$A127)*('[1]面板-分位数'!$J$3:$J$498),('[1]面板-分位数'!$C$3:$C$498='面板-景气指数'!$A127)*'[1]面板-分位数'!Q$3:Q$498)/SUMIF('[1]面板-分位数'!$C$3:$C$498,'面板-景气指数'!$A127,'[1]面板-分位数'!$J$3:$J$498)</f>
        <v>0.81933333333333314</v>
      </c>
      <c r="M127" s="48">
        <f t="array" ref="M127">SUMPRODUCT(('[1]面板-分位数'!$C$3:$C$498='面板-景气指数'!$A127)*('[1]面板-分位数'!$J$3:$J$498),('[1]面板-分位数'!$C$3:$C$498='面板-景气指数'!$A127)*'[1]面板-分位数'!R$3:R$498)/SUMIF('[1]面板-分位数'!$C$3:$C$498,'面板-景气指数'!$A127,'[1]面板-分位数'!$J$3:$J$498)</f>
        <v>0.86066666666666647</v>
      </c>
      <c r="N127" s="48">
        <f t="array" ref="N127">SUMPRODUCT(('[1]面板-分位数'!$C$3:$C$498='面板-景气指数'!$A127)*('[1]面板-分位数'!$J$3:$J$498),('[1]面板-分位数'!$C$3:$C$498='面板-景气指数'!$A127)*'[1]面板-分位数'!S$3:S$498)/SUMIF('[1]面板-分位数'!$C$3:$C$498,'面板-景气指数'!$A127,'[1]面板-分位数'!$J$3:$J$498)</f>
        <v>0.82699999999999974</v>
      </c>
      <c r="O127" s="48">
        <f t="array" ref="O127">SUMPRODUCT(('[1]面板-分位数'!$C$3:$C$498='面板-景气指数'!$A127)*('[1]面板-分位数'!$J$3:$J$498),('[1]面板-分位数'!$C$3:$C$498='面板-景气指数'!$A127)*'[1]面板-分位数'!T$3:T$498)/SUMIF('[1]面板-分位数'!$C$3:$C$498,'面板-景气指数'!$A127,'[1]面板-分位数'!$J$3:$J$498)</f>
        <v>0.70299999999999974</v>
      </c>
      <c r="P127" s="48">
        <f t="array" ref="P127">SUMPRODUCT(('[1]面板-分位数'!$C$3:$C$498='面板-景气指数'!$A127)*('[1]面板-分位数'!$J$3:$J$498),('[1]面板-分位数'!$C$3:$C$498='面板-景气指数'!$A127)*'[1]面板-分位数'!U$3:U$498)/SUMIF('[1]面板-分位数'!$C$3:$C$498,'面板-景气指数'!$A127,'[1]面板-分位数'!$J$3:$J$498)</f>
        <v>0.46899999999999975</v>
      </c>
      <c r="Q127" s="48">
        <f t="array" ref="Q127">SUMPRODUCT(('[1]面板-分位数'!$C$3:$C$498='面板-景气指数'!$A127)*('[1]面板-分位数'!$J$3:$J$498),('[1]面板-分位数'!$C$3:$C$498='面板-景气指数'!$A127)*'[1]面板-分位数'!V$3:V$498)/SUMIF('[1]面板-分位数'!$C$3:$C$498,'面板-景气指数'!$A127,'[1]面板-分位数'!$J$3:$J$498)</f>
        <v>0.23366666666666666</v>
      </c>
      <c r="R127" s="48">
        <f t="array" ref="R127">SUMPRODUCT(('[1]面板-分位数'!$C$3:$C$498='面板-景气指数'!$A127)*('[1]面板-分位数'!$J$3:$J$498),('[1]面板-分位数'!$C$3:$C$498='面板-景气指数'!$A127)*'[1]面板-分位数'!W$3:W$498)/SUMIF('[1]面板-分位数'!$C$3:$C$498,'面板-景气指数'!$A127,'[1]面板-分位数'!$J$3:$J$498)</f>
        <v>0.16699999999999993</v>
      </c>
      <c r="S127" s="48">
        <f t="array" ref="S127">SUMPRODUCT(('[1]面板-分位数'!$C$3:$C$498='面板-景气指数'!$A127)*('[1]面板-分位数'!$J$3:$J$498),('[1]面板-分位数'!$C$3:$C$498='面板-景气指数'!$A127)*'[1]面板-分位数'!X$3:X$498)/SUMIF('[1]面板-分位数'!$C$3:$C$498,'面板-景气指数'!$A127,'[1]面板-分位数'!$J$3:$J$498)</f>
        <v>4.9333333333333333E-2</v>
      </c>
      <c r="T127" s="48">
        <f t="array" ref="T127">SUMPRODUCT(('[1]面板-分位数'!$C$3:$C$498='面板-景气指数'!$A127)*('[1]面板-分位数'!$J$3:$J$498),('[1]面板-分位数'!$C$3:$C$498='面板-景气指数'!$A127)*'[1]面板-分位数'!Y$3:Y$498)/SUMIF('[1]面板-分位数'!$C$3:$C$498,'面板-景气指数'!$A127,'[1]面板-分位数'!$J$3:$J$498)</f>
        <v>3.2666666666666663E-2</v>
      </c>
      <c r="U127" s="48">
        <f t="array" ref="U127">SUMPRODUCT(('[1]面板-分位数'!$C$3:$C$498='面板-景气指数'!$A127)*('[1]面板-分位数'!$J$3:$J$498),('[1]面板-分位数'!$C$3:$C$498='面板-景气指数'!$A127)*'[1]面板-分位数'!Z$3:Z$498)/SUMIF('[1]面板-分位数'!$C$3:$C$498,'面板-景气指数'!$A127,'[1]面板-分位数'!$J$3:$J$498)</f>
        <v>0.10766666666666666</v>
      </c>
      <c r="V127" s="48">
        <f t="array" ref="V127">SUMPRODUCT(('[1]面板-分位数'!$C$3:$C$498='面板-景气指数'!$A127)*('[1]面板-分位数'!$J$3:$J$498),('[1]面板-分位数'!$C$3:$C$498='面板-景气指数'!$A127)*'[1]面板-分位数'!AA$3:AA$498)/SUMIF('[1]面板-分位数'!$C$3:$C$498,'面板-景气指数'!$A127,'[1]面板-分位数'!$J$3:$J$498)</f>
        <v>0.191</v>
      </c>
      <c r="W127" s="48">
        <f t="array" ref="W127">SUMPRODUCT(('[1]面板-分位数'!$C$3:$C$498='面板-景气指数'!$A127)*('[1]面板-分位数'!$J$3:$J$498),('[1]面板-分位数'!$C$3:$C$498='面板-景气指数'!$A127)*'[1]面板-分位数'!AB$3:AB$498)/SUMIF('[1]面板-分位数'!$C$3:$C$498,'面板-景气指数'!$A127,'[1]面板-分位数'!$J$3:$J$498)</f>
        <v>0.14933333333333335</v>
      </c>
      <c r="X127" s="48">
        <f t="array" ref="X127">SUMPRODUCT(('[1]面板-分位数'!$C$3:$C$498='面板-景气指数'!$A127)*('[1]面板-分位数'!$J$3:$J$498),('[1]面板-分位数'!$C$3:$C$498='面板-景气指数'!$A127)*'[1]面板-分位数'!AC$3:AC$498)/SUMIF('[1]面板-分位数'!$C$3:$C$498,'面板-景气指数'!$A127,'[1]面板-分位数'!$J$3:$J$498)</f>
        <v>4.1000000000000023E-2</v>
      </c>
      <c r="Y127" s="48">
        <f t="array" ref="Y127">SUMPRODUCT(('[1]面板-分位数'!$C$3:$C$498='面板-景气指数'!$A127)*('[1]面板-分位数'!$J$3:$J$498),('[1]面板-分位数'!$C$3:$C$498='面板-景气指数'!$A127)*'[1]面板-分位数'!AD$3:AD$498)/SUMIF('[1]面板-分位数'!$C$3:$C$498,'面板-景气指数'!$A127,'[1]面板-分位数'!$J$3:$J$498)</f>
        <v>0</v>
      </c>
      <c r="Z127" s="48">
        <f t="array" ref="Z127">SUMPRODUCT(('[1]面板-分位数'!$C$3:$C$498='面板-景气指数'!$A127)*('[1]面板-分位数'!$J$3:$J$498),('[1]面板-分位数'!$C$3:$C$498='面板-景气指数'!$A127)*'[1]面板-分位数'!AE$3:AE$498)/SUMIF('[1]面板-分位数'!$C$3:$C$498,'面板-景气指数'!$A127,'[1]面板-分位数'!$J$3:$J$498)</f>
        <v>0.12400000000000001</v>
      </c>
      <c r="AA127" s="48">
        <f t="array" ref="AA127">SUMPRODUCT(('[1]面板-分位数'!$C$3:$C$498='面板-景气指数'!$A127)*('[1]面板-分位数'!$J$3:$J$498),('[1]面板-分位数'!$C$3:$C$498='面板-景气指数'!$A127)*'[1]面板-分位数'!AF$3:AF$498)/SUMIF('[1]面板-分位数'!$C$3:$C$498,'面板-景气指数'!$A127,'[1]面板-分位数'!$J$3:$J$498)</f>
        <v>0.30766666666666664</v>
      </c>
      <c r="AB127" s="48">
        <f t="array" ref="AB127">SUMPRODUCT(('[1]面板-分位数'!$C$3:$C$498='面板-景气指数'!$A127)*('[1]面板-分位数'!$J$3:$J$498),('[1]面板-分位数'!$C$3:$C$498='面板-景气指数'!$A127)*'[1]面板-分位数'!AG$3:AG$498)/SUMIF('[1]面板-分位数'!$C$3:$C$498,'面板-景气指数'!$A127,'[1]面板-分位数'!$J$3:$J$498)</f>
        <v>0.60099999999999987</v>
      </c>
      <c r="AC127" s="48">
        <f t="array" ref="AC127">SUMPRODUCT(('[1]面板-分位数'!$C$3:$C$498='面板-景气指数'!$A127)*('[1]面板-分位数'!$J$3:$J$498),('[1]面板-分位数'!$C$3:$C$498='面板-景气指数'!$A127)*'[1]面板-分位数'!AH$3:AH$498)/SUMIF('[1]面板-分位数'!$C$3:$C$498,'面板-景气指数'!$A127,'[1]面板-分位数'!$J$3:$J$498)</f>
        <v>0.29000000000000004</v>
      </c>
      <c r="AD127" s="48">
        <f t="array" ref="AD127">SUMPRODUCT(('[1]面板-分位数'!$C$3:$C$498='面板-景气指数'!$A127)*('[1]面板-分位数'!$J$3:$J$498),('[1]面板-分位数'!$C$3:$C$498='面板-景气指数'!$A127)*'[1]面板-分位数'!AI$3:AI$498)/SUMIF('[1]面板-分位数'!$C$3:$C$498,'面板-景气指数'!$A127,'[1]面板-分位数'!$J$3:$J$498)</f>
        <v>0.23866666666666678</v>
      </c>
      <c r="AE127" s="48">
        <f t="array" ref="AE127">SUMPRODUCT(('[1]面板-分位数'!$C$3:$C$498='面板-景气指数'!$A127)*('[1]面板-分位数'!$J$3:$J$498),('[1]面板-分位数'!$C$3:$C$498='面板-景气指数'!$A127)*'[1]面板-分位数'!AJ$3:AJ$498)/SUMIF('[1]面板-分位数'!$C$3:$C$498,'面板-景气指数'!$A127,'[1]面板-分位数'!$J$3:$J$498)</f>
        <v>0.20566666666666678</v>
      </c>
      <c r="AF127" s="48">
        <f t="array" ref="AF127">SUMPRODUCT(('[1]面板-分位数'!$C$3:$C$498='面板-景气指数'!$A127)*('[1]面板-分位数'!$J$3:$J$498),('[1]面板-分位数'!$C$3:$C$498='面板-景气指数'!$A127)*'[1]面板-分位数'!AK$3:AK$498)/SUMIF('[1]面板-分位数'!$C$3:$C$498,'面板-景气指数'!$A127,'[1]面板-分位数'!$J$3:$J$498)</f>
        <v>0.15600000000000008</v>
      </c>
      <c r="AG127" s="48">
        <f t="array" ref="AG127">SUMPRODUCT(('[1]面板-分位数'!$C$3:$C$498='面板-景气指数'!$A127)*('[1]面板-分位数'!$J$3:$J$498),('[1]面板-分位数'!$C$3:$C$498='面板-景气指数'!$A127)*'[1]面板-分位数'!AL$3:AL$498)/SUMIF('[1]面板-分位数'!$C$3:$C$498,'面板-景气指数'!$A127,'[1]面板-分位数'!$J$3:$J$498)</f>
        <v>0.24900000000000005</v>
      </c>
      <c r="AH127" s="48">
        <f t="array" ref="AH127">SUMPRODUCT(('[1]面板-分位数'!$C$3:$C$498='面板-景气指数'!$A127)*('[1]面板-分位数'!$J$3:$J$498),('[1]面板-分位数'!$C$3:$C$498='面板-景气指数'!$A127)*'[1]面板-分位数'!AM$3:AM$498)/SUMIF('[1]面板-分位数'!$C$3:$C$498,'面板-景气指数'!$A127,'[1]面板-分位数'!$J$3:$J$498)</f>
        <v>0.37300000000000011</v>
      </c>
      <c r="AI127" s="48">
        <f t="array" ref="AI127">SUMPRODUCT(('[1]面板-分位数'!$C$3:$C$498='面板-景气指数'!$A127)*('[1]面板-分位数'!$J$3:$J$498),('[1]面板-分位数'!$C$3:$C$498='面板-景气指数'!$A127)*'[1]面板-分位数'!AN$3:AN$498)/SUMIF('[1]面板-分位数'!$C$3:$C$498,'面板-景气指数'!$A127,'[1]面板-分位数'!$J$3:$J$498)</f>
        <v>0.7673333333333332</v>
      </c>
      <c r="AJ127" s="48">
        <f t="array" ref="AJ127">SUMPRODUCT(('[1]面板-分位数'!$C$3:$C$498='面板-景气指数'!$A127)*('[1]面板-分位数'!$J$3:$J$498),('[1]面板-分位数'!$C$3:$C$498='面板-景气指数'!$A127)*'[1]面板-分位数'!AO$3:AO$498)/SUMIF('[1]面板-分位数'!$C$3:$C$498,'面板-景气指数'!$A127,'[1]面板-分位数'!$J$3:$J$498)</f>
        <v>0.80799999999999983</v>
      </c>
      <c r="AK127" s="48">
        <f t="array" ref="AK127">SUMPRODUCT(('[1]面板-分位数'!$C$3:$C$498='面板-景气指数'!$A127)*('[1]面板-分位数'!$J$3:$J$498),('[1]面板-分位数'!$C$3:$C$498='面板-景气指数'!$A127)*'[1]面板-分位数'!AP$3:AP$498)/SUMIF('[1]面板-分位数'!$C$3:$C$498,'面板-景气指数'!$A127,'[1]面板-分位数'!$J$3:$J$498)</f>
        <v>0.89066666666666661</v>
      </c>
      <c r="AL127" s="48">
        <f t="array" ref="AL127">SUMPRODUCT(('[1]面板-分位数'!$C$3:$C$498='面板-景气指数'!$A127)*('[1]面板-分位数'!$J$3:$J$498),('[1]面板-分位数'!$C$3:$C$498='面板-景气指数'!$A127)*'[1]面板-分位数'!AQ$3:AQ$498)/SUMIF('[1]面板-分位数'!$C$3:$C$498,'面板-景气指数'!$A127,'[1]面板-分位数'!$J$3:$J$498)</f>
        <v>0.94933333333333336</v>
      </c>
      <c r="AM127" s="48">
        <f t="array" ref="AM127">SUMPRODUCT(('[1]面板-分位数'!$C$3:$C$498='面板-景气指数'!$A127)*('[1]面板-分位数'!$J$3:$J$498),('[1]面板-分位数'!$C$3:$C$498='面板-景气指数'!$A127)*'[1]面板-分位数'!AR$3:AR$498)/SUMIF('[1]面板-分位数'!$C$3:$C$498,'面板-景气指数'!$A127,'[1]面板-分位数'!$J$3:$J$498)</f>
        <v>0.91566666666666663</v>
      </c>
      <c r="AN127" s="48">
        <f t="array" ref="AN127">SUMPRODUCT(('[1]面板-分位数'!$C$3:$C$498='面板-景气指数'!$A127)*('[1]面板-分位数'!$J$3:$J$498),('[1]面板-分位数'!$C$3:$C$498='面板-景气指数'!$A127)*'[1]面板-分位数'!AS$3:AS$498)/SUMIF('[1]面板-分位数'!$C$3:$C$498,'面板-景气指数'!$A127,'[1]面板-分位数'!$J$3:$J$498)</f>
        <v>0.89033333333333331</v>
      </c>
      <c r="AO127" s="48">
        <f t="array" ref="AO127">SUMPRODUCT(('[1]面板-分位数'!$C$3:$C$498='面板-景气指数'!$A127)*('[1]面板-分位数'!$J$3:$J$498),('[1]面板-分位数'!$C$3:$C$498='面板-景气指数'!$A127)*'[1]面板-分位数'!AT$3:AT$498)/SUMIF('[1]面板-分位数'!$C$3:$C$498,'面板-景气指数'!$A127,'[1]面板-分位数'!$J$3:$J$498)</f>
        <v>0.4203333333333335</v>
      </c>
      <c r="AP127" s="48">
        <f t="array" ref="AP127">SUMPRODUCT(('[1]面板-分位数'!$C$3:$C$498='面板-景气指数'!$A127)*('[1]面板-分位数'!$J$3:$J$498),('[1]面板-分位数'!$C$3:$C$498='面板-景气指数'!$A127)*'[1]面板-分位数'!AU$3:AU$498)/SUMIF('[1]面板-分位数'!$C$3:$C$498,'面板-景气指数'!$A127,'[1]面板-分位数'!$J$3:$J$498)</f>
        <v>0.54733333333333345</v>
      </c>
      <c r="AQ127" s="48">
        <f t="array" ref="AQ127">SUMPRODUCT(('[1]面板-分位数'!$C$3:$C$498='面板-景气指数'!$A127)*('[1]面板-分位数'!$J$3:$J$498),('[1]面板-分位数'!$C$3:$C$498='面板-景气指数'!$A127)*'[1]面板-分位数'!AV$3:AV$498)/SUMIF('[1]面板-分位数'!$C$3:$C$498,'面板-景气指数'!$A127,'[1]面板-分位数'!$J$3:$J$498)</f>
        <v>0.72333333333333338</v>
      </c>
      <c r="AR127" s="48">
        <f t="array" ref="AR127">SUMPRODUCT(('[1]面板-分位数'!$C$3:$C$498='面板-景气指数'!$A127)*('[1]面板-分位数'!$J$3:$J$498),('[1]面板-分位数'!$C$3:$C$498='面板-景气指数'!$A127)*'[1]面板-分位数'!AW$3:AW$498)/SUMIF('[1]面板-分位数'!$C$3:$C$498,'面板-景气指数'!$A127,'[1]面板-分位数'!$J$3:$J$498)</f>
        <v>0.7403333333333334</v>
      </c>
      <c r="AS127" s="48">
        <f t="array" ref="AS127">SUMPRODUCT(('[1]面板-分位数'!$C$3:$C$498='面板-景气指数'!$A127)*('[1]面板-分位数'!$J$3:$J$498),('[1]面板-分位数'!$C$3:$C$498='面板-景气指数'!$A127)*'[1]面板-分位数'!AX$3:AX$498)/SUMIF('[1]面板-分位数'!$C$3:$C$498,'面板-景气指数'!$A127,'[1]面板-分位数'!$J$3:$J$498)</f>
        <v>0.67200000000000015</v>
      </c>
      <c r="AT127" s="48">
        <f t="array" ref="AT127">SUMPRODUCT(('[1]面板-分位数'!$C$3:$C$498='面板-景气指数'!$A127)*('[1]面板-分位数'!$J$3:$J$498),('[1]面板-分位数'!$C$3:$C$498='面板-景气指数'!$A127)*'[1]面板-分位数'!AY$3:AY$498)/SUMIF('[1]面板-分位数'!$C$3:$C$498,'面板-景气指数'!$A127,'[1]面板-分位数'!$J$3:$J$498)</f>
        <v>0.46966666666666695</v>
      </c>
      <c r="AU127" s="48">
        <f t="array" ref="AU127">SUMPRODUCT(('[1]面板-分位数'!$C$3:$C$498='面板-景气指数'!$A127)*('[1]面板-分位数'!$J$3:$J$498),('[1]面板-分位数'!$C$3:$C$498='面板-景气指数'!$A127)*'[1]面板-分位数'!AZ$3:AZ$498)/SUMIF('[1]面板-分位数'!$C$3:$C$498,'面板-景气指数'!$A127,'[1]面板-分位数'!$J$3:$J$498)</f>
        <v>0.45200000000000035</v>
      </c>
      <c r="AV127" s="48">
        <f t="array" ref="AV127">SUMPRODUCT(('[1]面板-分位数'!$C$3:$C$498='面板-景气指数'!$A127)*('[1]面板-分位数'!$J$3:$J$498),('[1]面板-分位数'!$C$3:$C$498='面板-景气指数'!$A127)*'[1]面板-分位数'!BA$3:BA$498)/SUMIF('[1]面板-分位数'!$C$3:$C$498,'面板-景气指数'!$A127,'[1]面板-分位数'!$J$3:$J$498)</f>
        <v>0.27600000000000019</v>
      </c>
      <c r="AW127" s="48">
        <f t="array" ref="AW127">SUMPRODUCT(('[1]面板-分位数'!$C$3:$C$498='面板-景气指数'!$A127)*('[1]面板-分位数'!$J$3:$J$498),('[1]面板-分位数'!$C$3:$C$498='面板-景气指数'!$A127)*'[1]面板-分位数'!BB$3:BB$498)/SUMIF('[1]面板-分位数'!$C$3:$C$498,'面板-景气指数'!$A127,'[1]面板-分位数'!$J$3:$J$498)</f>
        <v>0.21666666666666687</v>
      </c>
      <c r="AX127" s="48">
        <f t="array" ref="AX127">SUMPRODUCT(('[1]面板-分位数'!$C$3:$C$498='面板-景气指数'!$A127)*('[1]面板-分位数'!$J$3:$J$498),('[1]面板-分位数'!$C$3:$C$498='面板-景气指数'!$A127)*'[1]面板-分位数'!BC$3:BC$498)/SUMIF('[1]面板-分位数'!$C$3:$C$498,'面板-景气指数'!$A127,'[1]面板-分位数'!$J$3:$J$498)</f>
        <v>0.17466666666666691</v>
      </c>
      <c r="AY127" s="48">
        <f t="array" ref="AY127">SUMPRODUCT(('[1]面板-分位数'!$C$3:$C$498='面板-景气指数'!$A127)*('[1]面板-分位数'!$J$3:$J$498),('[1]面板-分位数'!$C$3:$C$498='面板-景气指数'!$A127)*'[1]面板-分位数'!BD$3:BD$498)/SUMIF('[1]面板-分位数'!$C$3:$C$498,'面板-景气指数'!$A127,'[1]面板-分位数'!$J$3:$J$498)</f>
        <v>0.20866666666666689</v>
      </c>
      <c r="AZ127" s="48">
        <f t="array" ref="AZ127">SUMPRODUCT(('[1]面板-分位数'!$C$3:$C$498='面板-景气指数'!$A127)*('[1]面板-分位数'!$J$3:$J$498),('[1]面板-分位数'!$C$3:$C$498='面板-景气指数'!$A127)*'[1]面板-分位数'!BE$3:BE$498)/SUMIF('[1]面板-分位数'!$C$3:$C$498,'面板-景气指数'!$A127,'[1]面板-分位数'!$J$3:$J$498)</f>
        <v>0.2926666666666668</v>
      </c>
      <c r="BA127" s="48">
        <f t="array" ref="BA127">SUMPRODUCT(('[1]面板-分位数'!$C$3:$C$498='面板-景气指数'!$A127)*('[1]面板-分位数'!$J$3:$J$498),('[1]面板-分位数'!$C$3:$C$498='面板-景气指数'!$A127)*'[1]面板-分位数'!BF$3:BF$498)/SUMIF('[1]面板-分位数'!$C$3:$C$498,'面板-景气指数'!$A127,'[1]面板-分位数'!$J$3:$J$498)</f>
        <v>0.38600000000000007</v>
      </c>
      <c r="BB127" s="48">
        <f t="array" ref="BB127">SUMPRODUCT(('[1]面板-分位数'!$C$3:$C$498='面板-景气指数'!$A127)*('[1]面板-分位数'!$J$3:$J$498),('[1]面板-分位数'!$C$3:$C$498='面板-景气指数'!$A127)*'[1]面板-分位数'!BG$3:BG$498)/SUMIF('[1]面板-分位数'!$C$3:$C$498,'面板-景气指数'!$A127,'[1]面板-分位数'!$J$3:$J$498)</f>
        <v>0.41133333333333338</v>
      </c>
      <c r="BC127" s="48">
        <f t="array" ref="BC127">SUMPRODUCT(('[1]面板-分位数'!$C$3:$C$498='面板-景气指数'!$A127)*('[1]面板-分位数'!$J$3:$J$498),('[1]面板-分位数'!$C$3:$C$498='面板-景气指数'!$A127)*'[1]面板-分位数'!BH$3:BH$498)/SUMIF('[1]面板-分位数'!$C$3:$C$498,'面板-景气指数'!$A127,'[1]面板-分位数'!$J$3:$J$498)</f>
        <v>0.42800000000000005</v>
      </c>
      <c r="BD127" s="48">
        <f t="array" ref="BD127">SUMPRODUCT(('[1]面板-分位数'!$C$3:$C$498='面板-景气指数'!$A127)*('[1]面板-分位数'!$J$3:$J$498),('[1]面板-分位数'!$C$3:$C$498='面板-景气指数'!$A127)*'[1]面板-分位数'!BI$3:BI$498)/SUMIF('[1]面板-分位数'!$C$3:$C$498,'面板-景气指数'!$A127,'[1]面板-分位数'!$J$3:$J$498)</f>
        <v>0.4366666666666667</v>
      </c>
      <c r="BE127" s="48">
        <f t="array" ref="BE127">SUMPRODUCT(('[1]面板-分位数'!$C$3:$C$498='面板-景气指数'!$A127)*('[1]面板-分位数'!$J$3:$J$498),('[1]面板-分位数'!$C$3:$C$498='面板-景气指数'!$A127)*'[1]面板-分位数'!BJ$3:BJ$498)/SUMIF('[1]面板-分位数'!$C$3:$C$498,'面板-景气指数'!$A127,'[1]面板-分位数'!$J$3:$J$498)</f>
        <v>0.44466666666666665</v>
      </c>
      <c r="BF127" s="48">
        <f t="array" ref="BF127">SUMPRODUCT(('[1]面板-分位数'!$C$3:$C$498='面板-景气指数'!$A127)*('[1]面板-分位数'!$J$3:$J$498),('[1]面板-分位数'!$C$3:$C$498='面板-景气指数'!$A127)*'[1]面板-分位数'!BK$3:BK$498)/SUMIF('[1]面板-分位数'!$C$3:$C$498,'面板-景气指数'!$A127,'[1]面板-分位数'!$J$3:$J$498)</f>
        <v>0.41933333333333334</v>
      </c>
      <c r="BG127" s="48">
        <f t="array" ref="BG127">SUMPRODUCT(('[1]面板-分位数'!$C$3:$C$498='面板-景气指数'!$A127)*('[1]面板-分位数'!$J$3:$J$498),('[1]面板-分位数'!$C$3:$C$498='面板-景气指数'!$A127)*'[1]面板-分位数'!BL$3:BL$498)/SUMIF('[1]面板-分位数'!$C$3:$C$498,'面板-景气指数'!$A127,'[1]面板-分位数'!$J$3:$J$498)</f>
        <v>0.39400000000000013</v>
      </c>
      <c r="BH127" s="48">
        <f t="array" ref="BH127">SUMPRODUCT(('[1]面板-分位数'!$C$3:$C$498='面板-景气指数'!$A127)*('[1]面板-分位数'!$J$3:$J$498),('[1]面板-分位数'!$C$3:$C$498='面板-景气指数'!$A127)*'[1]面板-分位数'!BM$3:BM$498)/SUMIF('[1]面板-分位数'!$C$3:$C$498,'面板-景气指数'!$A127,'[1]面板-分位数'!$J$3:$J$498)</f>
        <v>0.36866666666666675</v>
      </c>
      <c r="BI127" s="48">
        <f t="array" ref="BI127">SUMPRODUCT(('[1]面板-分位数'!$C$3:$C$498='面板-景气指数'!$A127)*('[1]面板-分位数'!$J$3:$J$498),('[1]面板-分位数'!$C$3:$C$498='面板-景气指数'!$A127)*'[1]面板-分位数'!BN$3:BN$498)/SUMIF('[1]面板-分位数'!$C$3:$C$498,'面板-景气指数'!$A127,'[1]面板-分位数'!$J$3:$J$498)</f>
        <v>0.40266666666666673</v>
      </c>
      <c r="BJ127" s="48">
        <f t="array" ref="BJ127">SUMPRODUCT(('[1]面板-分位数'!$C$3:$C$498='面板-景气指数'!$A127)*('[1]面板-分位数'!$J$3:$J$498),('[1]面板-分位数'!$C$3:$C$498='面板-景气指数'!$A127)*'[1]面板-分位数'!BO$3:BO$498)/SUMIF('[1]面板-分位数'!$C$3:$C$498,'面板-景气指数'!$A127,'[1]面板-分位数'!$J$3:$J$498)</f>
        <v>0.52066666666666672</v>
      </c>
      <c r="BK127" s="48">
        <f t="array" ref="BK127">SUMPRODUCT(('[1]面板-分位数'!$C$3:$C$498='面板-景气指数'!$A127)*('[1]面板-分位数'!$J$3:$J$498),('[1]面板-分位数'!$C$3:$C$498='面板-景气指数'!$A127)*'[1]面板-分位数'!BP$3:BP$498)/SUMIF('[1]面板-分位数'!$C$3:$C$498,'面板-景气指数'!$A127,'[1]面板-分位数'!$J$3:$J$498)</f>
        <v>0.57999999999999996</v>
      </c>
      <c r="BL127" s="48">
        <f t="array" ref="BL127">SUMPRODUCT(('[1]面板-分位数'!$C$3:$C$498='面板-景气指数'!$A127)*('[1]面板-分位数'!$J$3:$J$498),('[1]面板-分位数'!$C$3:$C$498='面板-景气指数'!$A127)*'[1]面板-分位数'!BQ$3:BQ$498)/SUMIF('[1]面板-分位数'!$C$3:$C$498,'面板-景气指数'!$A127,'[1]面板-分位数'!$J$3:$J$498)</f>
        <v>0.60533333333333328</v>
      </c>
      <c r="BM127" s="48">
        <f t="array" ref="BM127">SUMPRODUCT(('[1]面板-分位数'!$C$3:$C$498='面板-景气指数'!$A127)*('[1]面板-分位数'!$J$3:$J$498),('[1]面板-分位数'!$C$3:$C$498='面板-景气指数'!$A127)*'[1]面板-分位数'!BR$3:BR$498)/SUMIF('[1]面板-分位数'!$C$3:$C$498,'面板-景气指数'!$A127,'[1]面板-分位数'!$J$3:$J$498)</f>
        <v>0.58799999999999997</v>
      </c>
      <c r="BN127" s="48">
        <f t="array" ref="BN127">SUMPRODUCT(('[1]面板-分位数'!$C$3:$C$498='面板-景气指数'!$A127)*('[1]面板-分位数'!$J$3:$J$498),('[1]面板-分位数'!$C$3:$C$498='面板-景气指数'!$A127)*'[1]面板-分位数'!BS$3:BS$498)/SUMIF('[1]面板-分位数'!$C$3:$C$498,'面板-景气指数'!$A127,'[1]面板-分位数'!$J$3:$J$498)</f>
        <v>0.57133333333333325</v>
      </c>
      <c r="BO127" s="48">
        <f t="array" ref="BO127">SUMPRODUCT(('[1]面板-分位数'!$C$3:$C$498='面板-景气指数'!$A127)*('[1]面板-分位数'!$J$3:$J$498),('[1]面板-分位数'!$C$3:$C$498='面板-景气指数'!$A127)*'[1]面板-分位数'!BT$3:BT$498)/SUMIF('[1]面板-分位数'!$C$3:$C$498,'面板-景气指数'!$A127,'[1]面板-分位数'!$J$3:$J$498)</f>
        <v>0.49533333333333329</v>
      </c>
      <c r="BP127" s="48">
        <f t="array" ref="BP127">SUMPRODUCT(('[1]面板-分位数'!$C$3:$C$498='面板-景气指数'!$A127)*('[1]面板-分位数'!$J$3:$J$498),('[1]面板-分位数'!$C$3:$C$498='面板-景气指数'!$A127)*'[1]面板-分位数'!BU$3:BU$498)/SUMIF('[1]面板-分位数'!$C$3:$C$498,'面板-景气指数'!$A127,'[1]面板-分位数'!$J$3:$J$498)</f>
        <v>0.45333333333333331</v>
      </c>
      <c r="BQ127" s="48">
        <f t="array" ref="BQ127">SUMPRODUCT(('[1]面板-分位数'!$C$3:$C$498='面板-景气指数'!$A127)*('[1]面板-分位数'!$J$3:$J$498),('[1]面板-分位数'!$C$3:$C$498='面板-景气指数'!$A127)*'[1]面板-分位数'!BV$3:BV$498)/SUMIF('[1]面板-分位数'!$C$3:$C$498,'面板-景气指数'!$A127,'[1]面板-分位数'!$J$3:$J$498)</f>
        <v>0.47000000000000008</v>
      </c>
      <c r="BR127" s="48">
        <f t="array" ref="BR127">SUMPRODUCT(('[1]面板-分位数'!$C$3:$C$498='面板-景气指数'!$A127)*('[1]面板-分位数'!$J$3:$J$498),('[1]面板-分位数'!$C$3:$C$498='面板-景气指数'!$A127)*'[1]面板-分位数'!BW$3:BW$498)/SUMIF('[1]面板-分位数'!$C$3:$C$498,'面板-景气指数'!$A127,'[1]面板-分位数'!$J$3:$J$498)</f>
        <v>0.53733333333333333</v>
      </c>
      <c r="BS127" s="48">
        <f t="array" ref="BS127">SUMPRODUCT(('[1]面板-分位数'!$C$3:$C$498='面板-景气指数'!$A127)*('[1]面板-分位数'!$J$3:$J$498),('[1]面板-分位数'!$C$3:$C$498='面板-景气指数'!$A127)*'[1]面板-分位数'!BX$3:BX$498)/SUMIF('[1]面板-分位数'!$C$3:$C$498,'面板-景气指数'!$A127,'[1]面板-分位数'!$J$3:$J$498)</f>
        <v>0.51200000000000001</v>
      </c>
      <c r="BT127" s="48">
        <f t="array" ref="BT127">SUMPRODUCT(('[1]面板-分位数'!$C$3:$C$498='面板-景气指数'!$A127)*('[1]面板-分位数'!$J$3:$J$498),('[1]面板-分位数'!$C$3:$C$498='面板-景气指数'!$A127)*'[1]面板-分位数'!BY$3:BY$498)/SUMIF('[1]面板-分位数'!$C$3:$C$498,'面板-景气指数'!$A127,'[1]面板-分位数'!$J$3:$J$498)</f>
        <v>0.47866666666666663</v>
      </c>
      <c r="BU127" s="48">
        <f t="array" ref="BU127">SUMPRODUCT(('[1]面板-分位数'!$C$3:$C$498='面板-景气指数'!$A127)*('[1]面板-分位数'!$J$3:$J$498),('[1]面板-分位数'!$C$3:$C$498='面板-景气指数'!$A127)*'[1]面板-分位数'!BZ$3:BZ$498)/SUMIF('[1]面板-分位数'!$C$3:$C$498,'面板-景气指数'!$A127,'[1]面板-分位数'!$J$3:$J$498)</f>
        <v>0.48733333333333334</v>
      </c>
      <c r="BV127" s="48">
        <f t="array" ref="BV127">SUMPRODUCT(('[1]面板-分位数'!$C$3:$C$498='面板-景气指数'!$A127)*('[1]面板-分位数'!$J$3:$J$498),('[1]面板-分位数'!$C$3:$C$498='面板-景气指数'!$A127)*'[1]面板-分位数'!CA$3:CA$498)/SUMIF('[1]面板-分位数'!$C$3:$C$498,'面板-景气指数'!$A127,'[1]面板-分位数'!$J$3:$J$498)</f>
        <v>0.52933333333333332</v>
      </c>
      <c r="BW127" s="48">
        <f t="array" ref="BW127">SUMPRODUCT(('[1]面板-分位数'!$C$3:$C$498='面板-景气指数'!$A127)*('[1]面板-分位数'!$J$3:$J$498),('[1]面板-分位数'!$C$3:$C$498='面板-景气指数'!$A127)*'[1]面板-分位数'!CB$3:CB$498)/SUMIF('[1]面板-分位数'!$C$3:$C$498,'面板-景气指数'!$A127,'[1]面板-分位数'!$J$3:$J$498)</f>
        <v>0.504</v>
      </c>
      <c r="BX127" s="48">
        <f t="array" ref="BX127">SUMPRODUCT(('[1]面板-分位数'!$C$3:$C$498='面板-景气指数'!$A127)*('[1]面板-分位数'!$J$3:$J$498),('[1]面板-分位数'!$C$3:$C$498='面板-景气指数'!$A127)*'[1]面板-分位数'!CC$3:CC$498)/SUMIF('[1]面板-分位数'!$C$3:$C$498,'面板-景气指数'!$A127,'[1]面板-分位数'!$J$3:$J$498)</f>
        <v>0.56266666666666654</v>
      </c>
      <c r="BY127" s="48">
        <f t="array" ref="BY127">SUMPRODUCT(('[1]面板-分位数'!$C$3:$C$498='面板-景气指数'!$A127)*('[1]面板-分位数'!$J$3:$J$498),('[1]面板-分位数'!$C$3:$C$498='面板-景气指数'!$A127)*'[1]面板-分位数'!CD$3:CD$498)/SUMIF('[1]面板-分位数'!$C$3:$C$498,'面板-景气指数'!$A127,'[1]面板-分位数'!$J$3:$J$498)</f>
        <v>0.59666666666666657</v>
      </c>
      <c r="BZ127" s="48">
        <f t="array" ref="BZ127">SUMPRODUCT(('[1]面板-分位数'!$C$3:$C$498='面板-景气指数'!$A127)*('[1]面板-分位数'!$J$3:$J$498),('[1]面板-分位数'!$C$3:$C$498='面板-景气指数'!$A127)*'[1]面板-分位数'!CE$3:CE$498)/SUMIF('[1]面板-分位数'!$C$3:$C$498,'面板-景气指数'!$A127,'[1]面板-分位数'!$J$3:$J$498)</f>
        <v>0.6386666666666666</v>
      </c>
      <c r="CA127" s="48">
        <f t="array" ref="CA127">SUMPRODUCT(('[1]面板-分位数'!$C$3:$C$498='面板-景气指数'!$A127)*('[1]面板-分位数'!$J$3:$J$498),('[1]面板-分位数'!$C$3:$C$498='面板-景气指数'!$A127)*'[1]面板-分位数'!CF$3:CF$498)/SUMIF('[1]面板-分位数'!$C$3:$C$498,'面板-景气指数'!$A127,'[1]面板-分位数'!$J$3:$J$498)</f>
        <v>0.65599999999999981</v>
      </c>
      <c r="CB127" s="48">
        <f t="array" ref="CB127">SUMPRODUCT(('[1]面板-分位数'!$C$3:$C$498='面板-景气指数'!$A127)*('[1]面板-分位数'!$J$3:$J$498),('[1]面板-分位数'!$C$3:$C$498='面板-景气指数'!$A127)*'[1]面板-分位数'!CG$3:CG$498)/SUMIF('[1]面板-分位数'!$C$3:$C$498,'面板-景气指数'!$A127,'[1]面板-分位数'!$J$3:$J$498)</f>
        <v>0.64733333333333321</v>
      </c>
      <c r="CC127" s="48">
        <f t="array" ref="CC127">SUMPRODUCT(('[1]面板-分位数'!$C$3:$C$498='面板-景气指数'!$A127)*('[1]面板-分位数'!$J$3:$J$498),('[1]面板-分位数'!$C$3:$C$498='面板-景气指数'!$A127)*'[1]面板-分位数'!CH$3:CH$498)/SUMIF('[1]面板-分位数'!$C$3:$C$498,'面板-景气指数'!$A127,'[1]面板-分位数'!$J$3:$J$498)</f>
        <v>0.66399999999999992</v>
      </c>
      <c r="CD127" s="48">
        <f t="array" ref="CD127">SUMPRODUCT(('[1]面板-分位数'!$C$3:$C$498='面板-景气指数'!$A127)*('[1]面板-分位数'!$J$3:$J$498),('[1]面板-分位数'!$C$3:$C$498='面板-景气指数'!$A127)*'[1]面板-分位数'!CI$3:CI$498)/SUMIF('[1]面板-分位数'!$C$3:$C$498,'面板-景气指数'!$A127,'[1]面板-分位数'!$J$3:$J$498)</f>
        <v>0.67266666666666663</v>
      </c>
      <c r="CE127" s="48">
        <f t="array" ref="CE127">SUMPRODUCT(('[1]面板-分位数'!$C$3:$C$498='面板-景气指数'!$A127)*('[1]面板-分位数'!$J$3:$J$498),('[1]面板-分位数'!$C$3:$C$498='面板-景气指数'!$A127)*'[1]面板-分位数'!CJ$3:CJ$498)/SUMIF('[1]面板-分位数'!$C$3:$C$498,'面板-景气指数'!$A127,'[1]面板-分位数'!$J$3:$J$498)</f>
        <v>0.68133333333333312</v>
      </c>
      <c r="CF127" s="48">
        <f t="array" ref="CF127">SUMPRODUCT(('[1]面板-分位数'!$C$3:$C$498='面板-景气指数'!$A127)*('[1]面板-分位数'!$J$3:$J$498),('[1]面板-分位数'!$C$3:$C$498='面板-景气指数'!$A127)*'[1]面板-分位数'!CK$3:CK$498)/SUMIF('[1]面板-分位数'!$C$3:$C$498,'面板-景气指数'!$A127,'[1]面板-分位数'!$J$3:$J$498)</f>
        <v>0.69799999999999984</v>
      </c>
      <c r="CG127" s="48">
        <f t="array" ref="CG127">SUMPRODUCT(('[1]面板-分位数'!$C$3:$C$498='面板-景气指数'!$A127)*('[1]面板-分位数'!$J$3:$J$498),('[1]面板-分位数'!$C$3:$C$498='面板-景气指数'!$A127)*'[1]面板-分位数'!CL$3:CL$498)/SUMIF('[1]面板-分位数'!$C$3:$C$498,'面板-景气指数'!$A127,'[1]面板-分位数'!$J$3:$J$498)</f>
        <v>0.68933333333333324</v>
      </c>
      <c r="CH127" s="48">
        <f t="array" ref="CH127">SUMPRODUCT(('[1]面板-分位数'!$C$3:$C$498='面板-景气指数'!$A127)*('[1]面板-分位数'!$J$3:$J$498),('[1]面板-分位数'!$C$3:$C$498='面板-景气指数'!$A127)*'[1]面板-分位数'!CM$3:CM$498)/SUMIF('[1]面板-分位数'!$C$3:$C$498,'面板-景气指数'!$A127,'[1]面板-分位数'!$J$3:$J$498)</f>
        <v>0.5</v>
      </c>
      <c r="CI127" s="48">
        <f t="array" ref="CI127">SUMPRODUCT(('[1]面板-分位数'!$C$3:$C$498='面板-景气指数'!$A127)*('[1]面板-分位数'!$J$3:$J$498),('[1]面板-分位数'!$C$3:$C$498='面板-景气指数'!$A127)*'[1]面板-分位数'!CN$3:CN$498)/SUMIF('[1]面板-分位数'!$C$3:$C$498,'面板-景气指数'!$A127,'[1]面板-分位数'!$J$3:$J$498)</f>
        <v>0.5</v>
      </c>
      <c r="CJ127" s="48">
        <f t="array" ref="CJ127">SUMPRODUCT(('[1]面板-分位数'!$C$3:$C$498='面板-景气指数'!$A127)*('[1]面板-分位数'!$J$3:$J$498),('[1]面板-分位数'!$C$3:$C$498='面板-景气指数'!$A127)*'[1]面板-分位数'!CO$3:CO$498)/SUMIF('[1]面板-分位数'!$C$3:$C$498,'面板-景气指数'!$A127,'[1]面板-分位数'!$J$3:$J$498)</f>
        <v>0.5</v>
      </c>
      <c r="CK127" s="48">
        <f t="array" ref="CK127">SUMPRODUCT(('[1]面板-分位数'!$C$3:$C$498='面板-景气指数'!$A127)*('[1]面板-分位数'!$J$3:$J$498),('[1]面板-分位数'!$C$3:$C$498='面板-景气指数'!$A127)*'[1]面板-分位数'!CP$3:CP$498)/SUMIF('[1]面板-分位数'!$C$3:$C$498,'面板-景气指数'!$A127,'[1]面板-分位数'!$J$3:$J$498)</f>
        <v>0.5</v>
      </c>
      <c r="CL127" s="48">
        <f t="array" ref="CL127">SUMPRODUCT(('[1]面板-分位数'!$C$3:$C$498='面板-景气指数'!$A127)*('[1]面板-分位数'!$J$3:$J$498),('[1]面板-分位数'!$C$3:$C$498='面板-景气指数'!$A127)*'[1]面板-分位数'!CQ$3:CQ$498)/SUMIF('[1]面板-分位数'!$C$3:$C$498,'面板-景气指数'!$A127,'[1]面板-分位数'!$J$3:$J$498)</f>
        <v>0.5</v>
      </c>
      <c r="CM127" s="48">
        <f t="array" ref="CM127">SUMPRODUCT(('[1]面板-分位数'!$C$3:$C$498='面板-景气指数'!$A127)*('[1]面板-分位数'!$J$3:$J$498),('[1]面板-分位数'!$C$3:$C$498='面板-景气指数'!$A127)*'[1]面板-分位数'!CR$3:CR$498)/SUMIF('[1]面板-分位数'!$C$3:$C$498,'面板-景气指数'!$A127,'[1]面板-分位数'!$J$3:$J$498)</f>
        <v>0.5</v>
      </c>
      <c r="CN127" s="48">
        <f t="array" ref="CN127">SUMPRODUCT(('[1]面板-分位数'!$C$3:$C$498='面板-景气指数'!$A127)*('[1]面板-分位数'!$J$3:$J$498),('[1]面板-分位数'!$C$3:$C$498='面板-景气指数'!$A127)*'[1]面板-分位数'!CS$3:CS$498)/SUMIF('[1]面板-分位数'!$C$3:$C$498,'面板-景气指数'!$A127,'[1]面板-分位数'!$J$3:$J$498)</f>
        <v>0.5</v>
      </c>
      <c r="CO127" s="48">
        <f t="array" ref="CO127">SUMPRODUCT(('[1]面板-分位数'!$C$3:$C$498='面板-景气指数'!$A127)*('[1]面板-分位数'!$J$3:$J$498),('[1]面板-分位数'!$C$3:$C$498='面板-景气指数'!$A127)*'[1]面板-分位数'!CT$3:CT$498)/SUMIF('[1]面板-分位数'!$C$3:$C$498,'面板-景气指数'!$A127,'[1]面板-分位数'!$J$3:$J$498)</f>
        <v>0.5</v>
      </c>
      <c r="CP127" s="48">
        <f t="array" ref="CP127">SUMPRODUCT(('[1]面板-分位数'!$C$3:$C$498='面板-景气指数'!$A127)*('[1]面板-分位数'!$J$3:$J$498),('[1]面板-分位数'!$C$3:$C$498='面板-景气指数'!$A127)*'[1]面板-分位数'!CU$3:CU$498)/SUMIF('[1]面板-分位数'!$C$3:$C$498,'面板-景气指数'!$A127,'[1]面板-分位数'!$J$3:$J$498)</f>
        <v>0.5</v>
      </c>
      <c r="CQ127" s="48">
        <f t="array" ref="CQ127">SUMPRODUCT(('[1]面板-分位数'!$C$3:$C$498='面板-景气指数'!$A127)*('[1]面板-分位数'!$J$3:$J$498),('[1]面板-分位数'!$C$3:$C$498='面板-景气指数'!$A127)*'[1]面板-分位数'!CV$3:CV$498)/SUMIF('[1]面板-分位数'!$C$3:$C$498,'面板-景气指数'!$A127,'[1]面板-分位数'!$J$3:$J$498)</f>
        <v>0.5</v>
      </c>
      <c r="CR127" s="48">
        <f t="array" ref="CR127">SUMPRODUCT(('[1]面板-分位数'!$C$3:$C$498='面板-景气指数'!$A127)*('[1]面板-分位数'!$J$3:$J$498),('[1]面板-分位数'!$C$3:$C$498='面板-景气指数'!$A127)*'[1]面板-分位数'!CW$3:CW$498)/SUMIF('[1]面板-分位数'!$C$3:$C$498,'面板-景气指数'!$A127,'[1]面板-分位数'!$J$3:$J$498)</f>
        <v>0.5</v>
      </c>
      <c r="CS127" s="48">
        <f t="array" ref="CS127">SUMPRODUCT(('[1]面板-分位数'!$C$3:$C$498='面板-景气指数'!$A127)*('[1]面板-分位数'!$J$3:$J$498),('[1]面板-分位数'!$C$3:$C$498='面板-景气指数'!$A127)*'[1]面板-分位数'!CX$3:CX$498)/SUMIF('[1]面板-分位数'!$C$3:$C$498,'面板-景气指数'!$A127,'[1]面板-分位数'!$J$3:$J$498)</f>
        <v>0.5</v>
      </c>
      <c r="CT127" s="48">
        <f t="array" ref="CT127">SUMPRODUCT(('[1]面板-分位数'!$C$3:$C$498='面板-景气指数'!$A127)*('[1]面板-分位数'!$J$3:$J$498),('[1]面板-分位数'!$C$3:$C$498='面板-景气指数'!$A127)*'[1]面板-分位数'!CY$3:CY$498)/SUMIF('[1]面板-分位数'!$C$3:$C$498,'面板-景气指数'!$A127,'[1]面板-分位数'!$J$3:$J$498)</f>
        <v>0.5</v>
      </c>
      <c r="CU127" s="48">
        <f t="array" ref="CU127">SUMPRODUCT(('[1]面板-分位数'!$C$3:$C$498='面板-景气指数'!$A127)*('[1]面板-分位数'!$J$3:$J$498),('[1]面板-分位数'!$C$3:$C$498='面板-景气指数'!$A127)*'[1]面板-分位数'!CZ$3:CZ$498)/SUMIF('[1]面板-分位数'!$C$3:$C$498,'面板-景气指数'!$A127,'[1]面板-分位数'!$J$3:$J$498)</f>
        <v>0.5</v>
      </c>
      <c r="CV127" s="48">
        <f t="array" ref="CV127">SUMPRODUCT(('[1]面板-分位数'!$C$3:$C$498='面板-景气指数'!$A127)*('[1]面板-分位数'!$J$3:$J$498),('[1]面板-分位数'!$C$3:$C$498='面板-景气指数'!$A127)*'[1]面板-分位数'!DA$3:DA$498)/SUMIF('[1]面板-分位数'!$C$3:$C$498,'面板-景气指数'!$A127,'[1]面板-分位数'!$J$3:$J$498)</f>
        <v>0.5</v>
      </c>
    </row>
    <row r="128" spans="1:100" x14ac:dyDescent="0.2">
      <c r="A128" s="46" t="s">
        <v>152</v>
      </c>
      <c r="B128" s="47">
        <f t="shared" si="25"/>
        <v>31.500000000000007</v>
      </c>
      <c r="C128" s="47">
        <f t="shared" si="27"/>
        <v>6.6666666666666536</v>
      </c>
      <c r="D128" s="49">
        <f t="shared" si="26"/>
        <v>18.823870766980278</v>
      </c>
      <c r="E128" s="47"/>
      <c r="F128" s="48">
        <f t="array" ref="F128">SUMPRODUCT(('[1]面板-分位数'!$C$3:$C$498='面板-景气指数'!$A128)*('[1]面板-分位数'!$J$3:$J$498),('[1]面板-分位数'!$C$3:$C$498='面板-景气指数'!$A128)*'[1]面板-分位数'!K$3:K$498)/SUMIF('[1]面板-分位数'!$C$3:$C$498,'面板-景气指数'!$A128,'[1]面板-分位数'!$J$3:$J$498)</f>
        <v>0.83366666666666667</v>
      </c>
      <c r="G128" s="48">
        <f t="array" ref="G128">SUMPRODUCT(('[1]面板-分位数'!$C$3:$C$498='面板-景气指数'!$A128)*('[1]面板-分位数'!$J$3:$J$498),('[1]面板-分位数'!$C$3:$C$498='面板-景气指数'!$A128)*'[1]面板-分位数'!L$3:L$498)/SUMIF('[1]面板-分位数'!$C$3:$C$498,'面板-景气指数'!$A128,'[1]面板-分位数'!$J$3:$J$498)</f>
        <v>0.82633333333333336</v>
      </c>
      <c r="H128" s="48">
        <f t="array" ref="H128">SUMPRODUCT(('[1]面板-分位数'!$C$3:$C$498='面板-景气指数'!$A128)*('[1]面板-分位数'!$J$3:$J$498),('[1]面板-分位数'!$C$3:$C$498='面板-景气指数'!$A128)*'[1]面板-分位数'!M$3:M$498)/SUMIF('[1]面板-分位数'!$C$3:$C$498,'面板-景气指数'!$A128,'[1]面板-分位数'!$J$3:$J$498)</f>
        <v>0.78733333333333344</v>
      </c>
      <c r="I128" s="48">
        <f t="array" ref="I128">SUMPRODUCT(('[1]面板-分位数'!$C$3:$C$498='面板-景气指数'!$A128)*('[1]面板-分位数'!$J$3:$J$498),('[1]面板-分位数'!$C$3:$C$498='面板-景气指数'!$A128)*'[1]面板-分位数'!N$3:N$498)/SUMIF('[1]面板-分位数'!$C$3:$C$498,'面板-景气指数'!$A128,'[1]面板-分位数'!$J$3:$J$498)</f>
        <v>0.77300000000000013</v>
      </c>
      <c r="J128" s="48">
        <f t="array" ref="J128">SUMPRODUCT(('[1]面板-分位数'!$C$3:$C$498='面板-景气指数'!$A128)*('[1]面板-分位数'!$J$3:$J$498),('[1]面板-分位数'!$C$3:$C$498='面板-景气指数'!$A128)*'[1]面板-分位数'!O$3:O$498)/SUMIF('[1]面板-分位数'!$C$3:$C$498,'面板-景气指数'!$A128,'[1]面板-分位数'!$J$3:$J$498)</f>
        <v>0.75966666666666682</v>
      </c>
      <c r="K128" s="48">
        <f t="array" ref="K128">SUMPRODUCT(('[1]面板-分位数'!$C$3:$C$498='面板-景气指数'!$A128)*('[1]面板-分位数'!$J$3:$J$498),('[1]面板-分位数'!$C$3:$C$498='面板-景气指数'!$A128)*'[1]面板-分位数'!P$3:P$498)/SUMIF('[1]面板-分位数'!$C$3:$C$498,'面板-景气指数'!$A128,'[1]面板-分位数'!$J$3:$J$498)</f>
        <v>0.83000000000000007</v>
      </c>
      <c r="L128" s="48">
        <f t="array" ref="L128">SUMPRODUCT(('[1]面板-分位数'!$C$3:$C$498='面板-景气指数'!$A128)*('[1]面板-分位数'!$J$3:$J$498),('[1]面板-分位数'!$C$3:$C$498='面板-景气指数'!$A128)*'[1]面板-分位数'!Q$3:Q$498)/SUMIF('[1]面板-分位数'!$C$3:$C$498,'面板-景气指数'!$A128,'[1]面板-分位数'!$J$3:$J$498)</f>
        <v>0.91466666666666685</v>
      </c>
      <c r="M128" s="48">
        <f t="array" ref="M128">SUMPRODUCT(('[1]面板-分位数'!$C$3:$C$498='面板-景气指数'!$A128)*('[1]面板-分位数'!$J$3:$J$498),('[1]面板-分位数'!$C$3:$C$498='面板-景气指数'!$A128)*'[1]面板-分位数'!R$3:R$498)/SUMIF('[1]面板-分位数'!$C$3:$C$498,'面板-景气指数'!$A128,'[1]面板-分位数'!$J$3:$J$498)</f>
        <v>0.92866666666666675</v>
      </c>
      <c r="N128" s="48">
        <f t="array" ref="N128">SUMPRODUCT(('[1]面板-分位数'!$C$3:$C$498='面板-景气指数'!$A128)*('[1]面板-分位数'!$J$3:$J$498),('[1]面板-分位数'!$C$3:$C$498='面板-景气指数'!$A128)*'[1]面板-分位数'!S$3:S$498)/SUMIF('[1]面板-分位数'!$C$3:$C$498,'面板-景气指数'!$A128,'[1]面板-分位数'!$J$3:$J$498)</f>
        <v>0.89333333333333342</v>
      </c>
      <c r="O128" s="48">
        <f t="array" ref="O128">SUMPRODUCT(('[1]面板-分位数'!$C$3:$C$498='面板-景气指数'!$A128)*('[1]面板-分位数'!$J$3:$J$498),('[1]面板-分位数'!$C$3:$C$498='面板-景气指数'!$A128)*'[1]面板-分位数'!T$3:T$498)/SUMIF('[1]面板-分位数'!$C$3:$C$498,'面板-景气指数'!$A128,'[1]面板-分位数'!$J$3:$J$498)</f>
        <v>0.81566666666666665</v>
      </c>
      <c r="P128" s="48">
        <f t="array" ref="P128">SUMPRODUCT(('[1]面板-分位数'!$C$3:$C$498='面板-景气指数'!$A128)*('[1]面板-分位数'!$J$3:$J$498),('[1]面板-分位数'!$C$3:$C$498='面板-景气指数'!$A128)*'[1]面板-分位数'!U$3:U$498)/SUMIF('[1]面板-分位数'!$C$3:$C$498,'面板-景气指数'!$A128,'[1]面板-分位数'!$J$3:$J$498)</f>
        <v>0.56100000000000005</v>
      </c>
      <c r="Q128" s="48">
        <f t="array" ref="Q128">SUMPRODUCT(('[1]面板-分位数'!$C$3:$C$498='面板-景气指数'!$A128)*('[1]面板-分位数'!$J$3:$J$498),('[1]面板-分位数'!$C$3:$C$498='面板-景气指数'!$A128)*'[1]面板-分位数'!V$3:V$498)/SUMIF('[1]面板-分位数'!$C$3:$C$498,'面板-景气指数'!$A128,'[1]面板-分位数'!$J$3:$J$498)</f>
        <v>0.51833333333333331</v>
      </c>
      <c r="R128" s="48">
        <f t="array" ref="R128">SUMPRODUCT(('[1]面板-分位数'!$C$3:$C$498='面板-景气指数'!$A128)*('[1]面板-分位数'!$J$3:$J$498),('[1]面板-分位数'!$C$3:$C$498='面板-景气指数'!$A128)*'[1]面板-分位数'!W$3:W$498)/SUMIF('[1]面板-分位数'!$C$3:$C$498,'面板-景气指数'!$A128,'[1]面板-分位数'!$J$3:$J$498)</f>
        <v>0.47266666666666668</v>
      </c>
      <c r="S128" s="48">
        <f t="array" ref="S128">SUMPRODUCT(('[1]面板-分位数'!$C$3:$C$498='面板-景气指数'!$A128)*('[1]面板-分位数'!$J$3:$J$498),('[1]面板-分位数'!$C$3:$C$498='面板-景气指数'!$A128)*'[1]面板-分位数'!X$3:X$498)/SUMIF('[1]面板-分位数'!$C$3:$C$498,'面板-景气指数'!$A128,'[1]面板-分位数'!$J$3:$J$498)</f>
        <v>0.51133333333333331</v>
      </c>
      <c r="T128" s="48">
        <f t="array" ref="T128">SUMPRODUCT(('[1]面板-分位数'!$C$3:$C$498='面板-景气指数'!$A128)*('[1]面板-分位数'!$J$3:$J$498),('[1]面板-分位数'!$C$3:$C$498='面板-景气指数'!$A128)*'[1]面板-分位数'!Y$3:Y$498)/SUMIF('[1]面板-分位数'!$C$3:$C$498,'面板-景气指数'!$A128,'[1]面板-分位数'!$J$3:$J$498)</f>
        <v>0.57799999999999996</v>
      </c>
      <c r="U128" s="48">
        <f t="array" ref="U128">SUMPRODUCT(('[1]面板-分位数'!$C$3:$C$498='面板-景气指数'!$A128)*('[1]面板-分位数'!$J$3:$J$498),('[1]面板-分位数'!$C$3:$C$498='面板-景气指数'!$A128)*'[1]面板-分位数'!Z$3:Z$498)/SUMIF('[1]面板-分位数'!$C$3:$C$498,'面板-景气指数'!$A128,'[1]面板-分位数'!$J$3:$J$498)</f>
        <v>0.53266666666666662</v>
      </c>
      <c r="V128" s="48">
        <f t="array" ref="V128">SUMPRODUCT(('[1]面板-分位数'!$C$3:$C$498='面板-景气指数'!$A128)*('[1]面板-分位数'!$J$3:$J$498),('[1]面板-分位数'!$C$3:$C$498='面板-景气指数'!$A128)*'[1]面板-分位数'!AA$3:AA$498)/SUMIF('[1]面板-分位数'!$C$3:$C$498,'面板-景气指数'!$A128,'[1]面板-分位数'!$J$3:$J$498)</f>
        <v>0.48266666666666663</v>
      </c>
      <c r="W128" s="48">
        <f t="array" ref="W128">SUMPRODUCT(('[1]面板-分位数'!$C$3:$C$498='面板-景气指数'!$A128)*('[1]面板-分位数'!$J$3:$J$498),('[1]面板-分位数'!$C$3:$C$498='面板-景气指数'!$A128)*'[1]面板-分位数'!AB$3:AB$498)/SUMIF('[1]面板-分位数'!$C$3:$C$498,'面板-景气指数'!$A128,'[1]面板-分位数'!$J$3:$J$498)</f>
        <v>0.22166666666666671</v>
      </c>
      <c r="X128" s="48">
        <f t="array" ref="X128">SUMPRODUCT(('[1]面板-分位数'!$C$3:$C$498='面板-景气指数'!$A128)*('[1]面板-分位数'!$J$3:$J$498),('[1]面板-分位数'!$C$3:$C$498='面板-景气指数'!$A128)*'[1]面板-分位数'!AC$3:AC$498)/SUMIF('[1]面板-分位数'!$C$3:$C$498,'面板-景气指数'!$A128,'[1]面板-分位数'!$J$3:$J$498)</f>
        <v>0.18333333333333335</v>
      </c>
      <c r="Y128" s="48">
        <f t="array" ref="Y128">SUMPRODUCT(('[1]面板-分位数'!$C$3:$C$498='面板-景气指数'!$A128)*('[1]面板-分位数'!$J$3:$J$498),('[1]面板-分位数'!$C$3:$C$498='面板-景气指数'!$A128)*'[1]面板-分位数'!AD$3:AD$498)/SUMIF('[1]面板-分位数'!$C$3:$C$498,'面板-景气指数'!$A128,'[1]面板-分位数'!$J$3:$J$498)</f>
        <v>0.11633333333333334</v>
      </c>
      <c r="Z128" s="48">
        <f t="array" ref="Z128">SUMPRODUCT(('[1]面板-分位数'!$C$3:$C$498='面板-景气指数'!$A128)*('[1]面板-分位数'!$J$3:$J$498),('[1]面板-分位数'!$C$3:$C$498='面板-景气指数'!$A128)*'[1]面板-分位数'!AE$3:AE$498)/SUMIF('[1]面板-分位数'!$C$3:$C$498,'面板-景气指数'!$A128,'[1]面板-分位数'!$J$3:$J$498)</f>
        <v>0.13066666666666668</v>
      </c>
      <c r="AA128" s="48">
        <f t="array" ref="AA128">SUMPRODUCT(('[1]面板-分位数'!$C$3:$C$498='面板-景气指数'!$A128)*('[1]面板-分位数'!$J$3:$J$498),('[1]面板-分位数'!$C$3:$C$498='面板-景气指数'!$A128)*'[1]面板-分位数'!AF$3:AF$498)/SUMIF('[1]面板-分位数'!$C$3:$C$498,'面板-景气指数'!$A128,'[1]面板-分位数'!$J$3:$J$498)</f>
        <v>0.13400000000000001</v>
      </c>
      <c r="AB128" s="48">
        <f t="array" ref="AB128">SUMPRODUCT(('[1]面板-分位数'!$C$3:$C$498='面板-景气指数'!$A128)*('[1]面板-分位数'!$J$3:$J$498),('[1]面板-分位数'!$C$3:$C$498='面板-景气指数'!$A128)*'[1]面板-分位数'!AG$3:AG$498)/SUMIF('[1]面板-分位数'!$C$3:$C$498,'面板-景气指数'!$A128,'[1]面板-分位数'!$J$3:$J$498)</f>
        <v>0.31133333333333335</v>
      </c>
      <c r="AC128" s="48">
        <f t="array" ref="AC128">SUMPRODUCT(('[1]面板-分位数'!$C$3:$C$498='面板-景气指数'!$A128)*('[1]面板-分位数'!$J$3:$J$498),('[1]面板-分位数'!$C$3:$C$498='面板-景气指数'!$A128)*'[1]面板-分位数'!AH$3:AH$498)/SUMIF('[1]面板-分位数'!$C$3:$C$498,'面板-景气指数'!$A128,'[1]面板-分位数'!$J$3:$J$498)</f>
        <v>0.371</v>
      </c>
      <c r="AD128" s="48">
        <f t="array" ref="AD128">SUMPRODUCT(('[1]面板-分位数'!$C$3:$C$498='面板-景气指数'!$A128)*('[1]面板-分位数'!$J$3:$J$498),('[1]面板-分位数'!$C$3:$C$498='面板-景气指数'!$A128)*'[1]面板-分位数'!AI$3:AI$498)/SUMIF('[1]面板-分位数'!$C$3:$C$498,'面板-景气指数'!$A128,'[1]面板-分位数'!$J$3:$J$498)</f>
        <v>0.45266666666666666</v>
      </c>
      <c r="AE128" s="48">
        <f t="array" ref="AE128">SUMPRODUCT(('[1]面板-分位数'!$C$3:$C$498='面板-景气指数'!$A128)*('[1]面板-分位数'!$J$3:$J$498),('[1]面板-分位数'!$C$3:$C$498='面板-景气指数'!$A128)*'[1]面板-分位数'!AJ$3:AJ$498)/SUMIF('[1]面板-分位数'!$C$3:$C$498,'面板-景气指数'!$A128,'[1]面板-分位数'!$J$3:$J$498)</f>
        <v>0.69966666666666677</v>
      </c>
      <c r="AF128" s="48">
        <f t="array" ref="AF128">SUMPRODUCT(('[1]面板-分位数'!$C$3:$C$498='面板-景气指数'!$A128)*('[1]面板-分位数'!$J$3:$J$498),('[1]面板-分位数'!$C$3:$C$498='面板-景气指数'!$A128)*'[1]面板-分位数'!AK$3:AK$498)/SUMIF('[1]面板-分位数'!$C$3:$C$498,'面板-景气指数'!$A128,'[1]面板-分位数'!$J$3:$J$498)</f>
        <v>0.73100000000000009</v>
      </c>
      <c r="AG128" s="48">
        <f t="array" ref="AG128">SUMPRODUCT(('[1]面板-分位数'!$C$3:$C$498='面板-景气指数'!$A128)*('[1]面板-分位数'!$J$3:$J$498),('[1]面板-分位数'!$C$3:$C$498='面板-景气指数'!$A128)*'[1]面板-分位数'!AL$3:AL$498)/SUMIF('[1]面板-分位数'!$C$3:$C$498,'面板-景气指数'!$A128,'[1]面板-分位数'!$J$3:$J$498)</f>
        <v>0.52333333333333332</v>
      </c>
      <c r="AH128" s="48">
        <f t="array" ref="AH128">SUMPRODUCT(('[1]面板-分位数'!$C$3:$C$498='面板-景气指数'!$A128)*('[1]面板-分位数'!$J$3:$J$498),('[1]面板-分位数'!$C$3:$C$498='面板-景气指数'!$A128)*'[1]面板-分位数'!AM$3:AM$498)/SUMIF('[1]面板-分位数'!$C$3:$C$498,'面板-景气指数'!$A128,'[1]面板-分位数'!$J$3:$J$498)</f>
        <v>0.48400000000000004</v>
      </c>
      <c r="AI128" s="48">
        <f t="array" ref="AI128">SUMPRODUCT(('[1]面板-分位数'!$C$3:$C$498='面板-景气指数'!$A128)*('[1]面板-分位数'!$J$3:$J$498),('[1]面板-分位数'!$C$3:$C$498='面板-景气指数'!$A128)*'[1]面板-分位数'!AN$3:AN$498)/SUMIF('[1]面板-分位数'!$C$3:$C$498,'面板-景气指数'!$A128,'[1]面板-分位数'!$J$3:$J$498)</f>
        <v>0.50900000000000001</v>
      </c>
      <c r="AJ128" s="48">
        <f t="array" ref="AJ128">SUMPRODUCT(('[1]面板-分位数'!$C$3:$C$498='面板-景气指数'!$A128)*('[1]面板-分位数'!$J$3:$J$498),('[1]面板-分位数'!$C$3:$C$498='面板-景气指数'!$A128)*'[1]面板-分位数'!AO$3:AO$498)/SUMIF('[1]面板-分位数'!$C$3:$C$498,'面板-景气指数'!$A128,'[1]面板-分位数'!$J$3:$J$498)</f>
        <v>0.44933333333333336</v>
      </c>
      <c r="AK128" s="48">
        <f t="array" ref="AK128">SUMPRODUCT(('[1]面板-分位数'!$C$3:$C$498='面板-景气指数'!$A128)*('[1]面板-分位数'!$J$3:$J$498),('[1]面板-分位数'!$C$3:$C$498='面板-景气指数'!$A128)*'[1]面板-分位数'!AP$3:AP$498)/SUMIF('[1]面板-分位数'!$C$3:$C$498,'面板-景气指数'!$A128,'[1]面板-分位数'!$J$3:$J$498)</f>
        <v>0.64</v>
      </c>
      <c r="AL128" s="48">
        <f t="array" ref="AL128">SUMPRODUCT(('[1]面板-分位数'!$C$3:$C$498='面板-景气指数'!$A128)*('[1]面板-分位数'!$J$3:$J$498),('[1]面板-分位数'!$C$3:$C$498='面板-景气指数'!$A128)*'[1]面板-分位数'!AQ$3:AQ$498)/SUMIF('[1]面板-分位数'!$C$3:$C$498,'面板-景气指数'!$A128,'[1]面板-分位数'!$J$3:$J$498)</f>
        <v>0.78433333333333344</v>
      </c>
      <c r="AM128" s="48">
        <f t="array" ref="AM128">SUMPRODUCT(('[1]面板-分位数'!$C$3:$C$498='面板-景气指数'!$A128)*('[1]面板-分位数'!$J$3:$J$498),('[1]面板-分位数'!$C$3:$C$498='面板-景气指数'!$A128)*'[1]面板-分位数'!AR$3:AR$498)/SUMIF('[1]面板-分位数'!$C$3:$C$498,'面板-景气指数'!$A128,'[1]面板-分位数'!$J$3:$J$498)</f>
        <v>0.90800000000000003</v>
      </c>
      <c r="AN128" s="48">
        <f t="array" ref="AN128">SUMPRODUCT(('[1]面板-分位数'!$C$3:$C$498='面板-景气指数'!$A128)*('[1]面板-分位数'!$J$3:$J$498),('[1]面板-分位数'!$C$3:$C$498='面板-景气指数'!$A128)*'[1]面板-分位数'!AS$3:AS$498)/SUMIF('[1]面板-分位数'!$C$3:$C$498,'面板-景气指数'!$A128,'[1]面板-分位数'!$J$3:$J$498)</f>
        <v>0.91833333333333345</v>
      </c>
      <c r="AO128" s="48">
        <f t="array" ref="AO128">SUMPRODUCT(('[1]面板-分位数'!$C$3:$C$498='面板-景气指数'!$A128)*('[1]面板-分位数'!$J$3:$J$498),('[1]面板-分位数'!$C$3:$C$498='面板-景气指数'!$A128)*'[1]面板-分位数'!AT$3:AT$498)/SUMIF('[1]面板-分位数'!$C$3:$C$498,'面板-景气指数'!$A128,'[1]面板-分位数'!$J$3:$J$498)</f>
        <v>0.69500000000000006</v>
      </c>
      <c r="AP128" s="48">
        <f t="array" ref="AP128">SUMPRODUCT(('[1]面板-分位数'!$C$3:$C$498='面板-景气指数'!$A128)*('[1]面板-分位数'!$J$3:$J$498),('[1]面板-分位数'!$C$3:$C$498='面板-景气指数'!$A128)*'[1]面板-分位数'!AU$3:AU$498)/SUMIF('[1]面板-分位数'!$C$3:$C$498,'面板-景气指数'!$A128,'[1]面板-分位数'!$J$3:$J$498)</f>
        <v>0.70200000000000007</v>
      </c>
      <c r="AQ128" s="48">
        <f t="array" ref="AQ128">SUMPRODUCT(('[1]面板-分位数'!$C$3:$C$498='面板-景气指数'!$A128)*('[1]面板-分位数'!$J$3:$J$498),('[1]面板-分位数'!$C$3:$C$498='面板-景气指数'!$A128)*'[1]面板-分位数'!AV$3:AV$498)/SUMIF('[1]面板-分位数'!$C$3:$C$498,'面板-景气指数'!$A128,'[1]面板-分位数'!$J$3:$J$498)</f>
        <v>0.67366666666666664</v>
      </c>
      <c r="AR128" s="48">
        <f t="array" ref="AR128">SUMPRODUCT(('[1]面板-分位数'!$C$3:$C$498='面板-景气指数'!$A128)*('[1]面板-分位数'!$J$3:$J$498),('[1]面板-分位数'!$C$3:$C$498='面板-景气指数'!$A128)*'[1]面板-分位数'!AW$3:AW$498)/SUMIF('[1]面板-分位数'!$C$3:$C$498,'面板-景气指数'!$A128,'[1]面板-分位数'!$J$3:$J$498)</f>
        <v>0.6166666666666667</v>
      </c>
      <c r="AS128" s="48">
        <f t="array" ref="AS128">SUMPRODUCT(('[1]面板-分位数'!$C$3:$C$498='面板-景气指数'!$A128)*('[1]面板-分位数'!$J$3:$J$498),('[1]面板-分位数'!$C$3:$C$498='面板-景气指数'!$A128)*'[1]面板-分位数'!AX$3:AX$498)/SUMIF('[1]面板-分位数'!$C$3:$C$498,'面板-景气指数'!$A128,'[1]面板-分位数'!$J$3:$J$498)</f>
        <v>0.22166666666666668</v>
      </c>
      <c r="AT128" s="48">
        <f t="array" ref="AT128">SUMPRODUCT(('[1]面板-分位数'!$C$3:$C$498='面板-景气指数'!$A128)*('[1]面板-分位数'!$J$3:$J$498),('[1]面板-分位数'!$C$3:$C$498='面板-景气指数'!$A128)*'[1]面板-分位数'!AY$3:AY$498)/SUMIF('[1]面板-分位数'!$C$3:$C$498,'面板-景气指数'!$A128,'[1]面板-分位数'!$J$3:$J$498)</f>
        <v>0.25033333333333335</v>
      </c>
      <c r="AU128" s="48">
        <f t="array" ref="AU128">SUMPRODUCT(('[1]面板-分位数'!$C$3:$C$498='面板-景气指数'!$A128)*('[1]面板-分位数'!$J$3:$J$498),('[1]面板-分位数'!$C$3:$C$498='面板-景气指数'!$A128)*'[1]面板-分位数'!AZ$3:AZ$498)/SUMIF('[1]面板-分位数'!$C$3:$C$498,'面板-景气指数'!$A128,'[1]面板-分位数'!$J$3:$J$498)</f>
        <v>0.2573333333333333</v>
      </c>
      <c r="AV128" s="48">
        <f t="array" ref="AV128">SUMPRODUCT(('[1]面板-分位数'!$C$3:$C$498='面板-景气指数'!$A128)*('[1]面板-分位数'!$J$3:$J$498),('[1]面板-分位数'!$C$3:$C$498='面板-景气指数'!$A128)*'[1]面板-分位数'!BA$3:BA$498)/SUMIF('[1]面板-分位数'!$C$3:$C$498,'面板-景气指数'!$A128,'[1]面板-分位数'!$J$3:$J$498)</f>
        <v>0.23233333333333336</v>
      </c>
      <c r="AW128" s="48">
        <f t="array" ref="AW128">SUMPRODUCT(('[1]面板-分位数'!$C$3:$C$498='面板-景气指数'!$A128)*('[1]面板-分位数'!$J$3:$J$498),('[1]面板-分位数'!$C$3:$C$498='面板-景气指数'!$A128)*'[1]面板-分位数'!BB$3:BB$498)/SUMIF('[1]面板-分位数'!$C$3:$C$498,'面板-景气指数'!$A128,'[1]面板-分位数'!$J$3:$J$498)</f>
        <v>0.15500000000000003</v>
      </c>
      <c r="AX128" s="48">
        <f t="array" ref="AX128">SUMPRODUCT(('[1]面板-分位数'!$C$3:$C$498='面板-景气指数'!$A128)*('[1]面板-分位数'!$J$3:$J$498),('[1]面板-分位数'!$C$3:$C$498='面板-景气指数'!$A128)*'[1]面板-分位数'!BC$3:BC$498)/SUMIF('[1]面板-分位数'!$C$3:$C$498,'面板-景气指数'!$A128,'[1]面板-分位数'!$J$3:$J$498)</f>
        <v>0.11933333333333332</v>
      </c>
      <c r="AY128" s="48">
        <f t="array" ref="AY128">SUMPRODUCT(('[1]面板-分位数'!$C$3:$C$498='面板-景气指数'!$A128)*('[1]面板-分位数'!$J$3:$J$498),('[1]面板-分位数'!$C$3:$C$498='面板-景气指数'!$A128)*'[1]面板-分位数'!BD$3:BD$498)/SUMIF('[1]面板-分位数'!$C$3:$C$498,'面板-景气指数'!$A128,'[1]面板-分位数'!$J$3:$J$498)</f>
        <v>9.4666666666666663E-2</v>
      </c>
      <c r="AZ128" s="48">
        <f t="array" ref="AZ128">SUMPRODUCT(('[1]面板-分位数'!$C$3:$C$498='面板-景气指数'!$A128)*('[1]面板-分位数'!$J$3:$J$498),('[1]面板-分位数'!$C$3:$C$498='面板-景气指数'!$A128)*'[1]面板-分位数'!BE$3:BE$498)/SUMIF('[1]面板-分位数'!$C$3:$C$498,'面板-景气指数'!$A128,'[1]面板-分位数'!$J$3:$J$498)</f>
        <v>6.2999999999999987E-2</v>
      </c>
      <c r="BA128" s="48">
        <f t="array" ref="BA128">SUMPRODUCT(('[1]面板-分位数'!$C$3:$C$498='面板-景气指数'!$A128)*('[1]面板-分位数'!$J$3:$J$498),('[1]面板-分位数'!$C$3:$C$498='面板-景气指数'!$A128)*'[1]面板-分位数'!BF$3:BF$498)/SUMIF('[1]面板-分位数'!$C$3:$C$498,'面板-景气指数'!$A128,'[1]面板-分位数'!$J$3:$J$498)</f>
        <v>0.17666666666666667</v>
      </c>
      <c r="BB128" s="48">
        <f t="array" ref="BB128">SUMPRODUCT(('[1]面板-分位数'!$C$3:$C$498='面板-景气指数'!$A128)*('[1]面板-分位数'!$J$3:$J$498),('[1]面板-分位数'!$C$3:$C$498='面板-景气指数'!$A128)*'[1]面板-分位数'!BG$3:BG$498)/SUMIF('[1]面板-分位数'!$C$3:$C$498,'面板-景气指数'!$A128,'[1]面板-分位数'!$J$3:$J$498)</f>
        <v>0.15933333333333333</v>
      </c>
      <c r="BC128" s="48">
        <f t="array" ref="BC128">SUMPRODUCT(('[1]面板-分位数'!$C$3:$C$498='面板-景气指数'!$A128)*('[1]面板-分位数'!$J$3:$J$498),('[1]面板-分位数'!$C$3:$C$498='面板-景气指数'!$A128)*'[1]面板-分位数'!BH$3:BH$498)/SUMIF('[1]面板-分位数'!$C$3:$C$498,'面板-景气指数'!$A128,'[1]面板-分位数'!$J$3:$J$498)</f>
        <v>0.19433333333333336</v>
      </c>
      <c r="BD128" s="48">
        <f t="array" ref="BD128">SUMPRODUCT(('[1]面板-分位数'!$C$3:$C$498='面板-景气指数'!$A128)*('[1]面板-分位数'!$J$3:$J$498),('[1]面板-分位数'!$C$3:$C$498='面板-景气指数'!$A128)*'[1]面板-分位数'!BI$3:BI$498)/SUMIF('[1]面板-分位数'!$C$3:$C$498,'面板-景气指数'!$A128,'[1]面板-分位数'!$J$3:$J$498)</f>
        <v>0.28233333333333338</v>
      </c>
      <c r="BE128" s="48">
        <f t="array" ref="BE128">SUMPRODUCT(('[1]面板-分位数'!$C$3:$C$498='面板-景气指数'!$A128)*('[1]面板-分位数'!$J$3:$J$498),('[1]面板-分位数'!$C$3:$C$498='面板-景气指数'!$A128)*'[1]面板-分位数'!BJ$3:BJ$498)/SUMIF('[1]面板-分位数'!$C$3:$C$498,'面板-景气指数'!$A128,'[1]面板-分位数'!$J$3:$J$498)</f>
        <v>0.44833333333333331</v>
      </c>
      <c r="BF128" s="48">
        <f t="array" ref="BF128">SUMPRODUCT(('[1]面板-分位数'!$C$3:$C$498='面板-景气指数'!$A128)*('[1]面板-分位数'!$J$3:$J$498),('[1]面板-分位数'!$C$3:$C$498='面板-景气指数'!$A128)*'[1]面板-分位数'!BK$3:BK$498)/SUMIF('[1]面板-分位数'!$C$3:$C$498,'面板-景气指数'!$A128,'[1]面板-分位数'!$J$3:$J$498)</f>
        <v>0.55766666666666664</v>
      </c>
      <c r="BG128" s="48">
        <f t="array" ref="BG128">SUMPRODUCT(('[1]面板-分位数'!$C$3:$C$498='面板-景气指数'!$A128)*('[1]面板-分位数'!$J$3:$J$498),('[1]面板-分位数'!$C$3:$C$498='面板-景气指数'!$A128)*'[1]面板-分位数'!BL$3:BL$498)/SUMIF('[1]面板-分位数'!$C$3:$C$498,'面板-景气指数'!$A128,'[1]面板-分位数'!$J$3:$J$498)</f>
        <v>0.50800000000000012</v>
      </c>
      <c r="BH128" s="48">
        <f t="array" ref="BH128">SUMPRODUCT(('[1]面板-分位数'!$C$3:$C$498='面板-景气指数'!$A128)*('[1]面板-分位数'!$J$3:$J$498),('[1]面板-分位数'!$C$3:$C$498='面板-景气指数'!$A128)*'[1]面板-分位数'!BM$3:BM$498)/SUMIF('[1]面板-分位数'!$C$3:$C$498,'面板-景气指数'!$A128,'[1]面板-分位数'!$J$3:$J$498)</f>
        <v>0.48733333333333334</v>
      </c>
      <c r="BI128" s="48">
        <f t="array" ref="BI128">SUMPRODUCT(('[1]面板-分位数'!$C$3:$C$498='面板-景气指数'!$A128)*('[1]面板-分位数'!$J$3:$J$498),('[1]面板-分位数'!$C$3:$C$498='面板-景气指数'!$A128)*'[1]面板-分位数'!BN$3:BN$498)/SUMIF('[1]面板-分位数'!$C$3:$C$498,'面板-景气指数'!$A128,'[1]面板-分位数'!$J$3:$J$498)</f>
        <v>0.55066666666666664</v>
      </c>
      <c r="BJ128" s="48">
        <f t="array" ref="BJ128">SUMPRODUCT(('[1]面板-分位数'!$C$3:$C$498='面板-景气指数'!$A128)*('[1]面板-分位数'!$J$3:$J$498),('[1]面板-分位数'!$C$3:$C$498='面板-景气指数'!$A128)*'[1]面板-分位数'!BO$3:BO$498)/SUMIF('[1]面板-分位数'!$C$3:$C$498,'面板-景气指数'!$A128,'[1]面板-分位数'!$J$3:$J$498)</f>
        <v>0.59666666666666668</v>
      </c>
      <c r="BK128" s="48">
        <f t="array" ref="BK128">SUMPRODUCT(('[1]面板-分位数'!$C$3:$C$498='面板-景气指数'!$A128)*('[1]面板-分位数'!$J$3:$J$498),('[1]面板-分位数'!$C$3:$C$498='面板-景气指数'!$A128)*'[1]面板-分位数'!BP$3:BP$498)/SUMIF('[1]面板-分位数'!$C$3:$C$498,'面板-景气指数'!$A128,'[1]面板-分位数'!$J$3:$J$498)</f>
        <v>0.62866666666666671</v>
      </c>
      <c r="BL128" s="48">
        <f t="array" ref="BL128">SUMPRODUCT(('[1]面板-分位数'!$C$3:$C$498='面板-景气指数'!$A128)*('[1]面板-分位数'!$J$3:$J$498),('[1]面板-分位数'!$C$3:$C$498='面板-景气指数'!$A128)*'[1]面板-分位数'!BQ$3:BQ$498)/SUMIF('[1]面板-分位数'!$C$3:$C$498,'面板-景气指数'!$A128,'[1]面板-分位数'!$J$3:$J$498)</f>
        <v>0.5086666666666666</v>
      </c>
      <c r="BM128" s="48">
        <f t="array" ref="BM128">SUMPRODUCT(('[1]面板-分位数'!$C$3:$C$498='面板-景气指数'!$A128)*('[1]面板-分位数'!$J$3:$J$498),('[1]面板-分位数'!$C$3:$C$498='面板-景气指数'!$A128)*'[1]面板-分位数'!BR$3:BR$498)/SUMIF('[1]面板-分位数'!$C$3:$C$498,'面板-景气指数'!$A128,'[1]面板-分位数'!$J$3:$J$498)</f>
        <v>0.40566666666666668</v>
      </c>
      <c r="BN128" s="48">
        <f t="array" ref="BN128">SUMPRODUCT(('[1]面板-分位数'!$C$3:$C$498='面板-景气指数'!$A128)*('[1]面板-分位数'!$J$3:$J$498),('[1]面板-分位数'!$C$3:$C$498='面板-景气指数'!$A128)*'[1]面板-分位数'!BS$3:BS$498)/SUMIF('[1]面板-分位数'!$C$3:$C$498,'面板-景气指数'!$A128,'[1]面板-分位数'!$J$3:$J$498)</f>
        <v>0.39166666666666666</v>
      </c>
      <c r="BO128" s="48">
        <f t="array" ref="BO128">SUMPRODUCT(('[1]面板-分位数'!$C$3:$C$498='面板-景气指数'!$A128)*('[1]面板-分位数'!$J$3:$J$498),('[1]面板-分位数'!$C$3:$C$498='面板-景气指数'!$A128)*'[1]面板-分位数'!BT$3:BT$498)/SUMIF('[1]面板-分位数'!$C$3:$C$498,'面板-景气指数'!$A128,'[1]面板-分位数'!$J$3:$J$498)</f>
        <v>0.41633333333333333</v>
      </c>
      <c r="BP128" s="48">
        <f t="array" ref="BP128">SUMPRODUCT(('[1]面板-分位数'!$C$3:$C$498='面板-景气指数'!$A128)*('[1]面板-分位数'!$J$3:$J$498),('[1]面板-分位数'!$C$3:$C$498='面板-景气指数'!$A128)*'[1]面板-分位数'!BU$3:BU$498)/SUMIF('[1]面板-分位数'!$C$3:$C$498,'面板-景气指数'!$A128,'[1]面板-分位数'!$J$3:$J$498)</f>
        <v>0.501</v>
      </c>
      <c r="BQ128" s="48">
        <f t="array" ref="BQ128">SUMPRODUCT(('[1]面板-分位数'!$C$3:$C$498='面板-景气指数'!$A128)*('[1]面板-分位数'!$J$3:$J$498),('[1]面板-分位数'!$C$3:$C$498='面板-景气指数'!$A128)*'[1]面板-分位数'!BV$3:BV$498)/SUMIF('[1]面板-分位数'!$C$3:$C$498,'面板-景气指数'!$A128,'[1]面板-分位数'!$J$3:$J$498)</f>
        <v>0.40933333333333338</v>
      </c>
      <c r="BR128" s="48">
        <f t="array" ref="BR128">SUMPRODUCT(('[1]面板-分位数'!$C$3:$C$498='面板-景气指数'!$A128)*('[1]面板-分位数'!$J$3:$J$498),('[1]面板-分位数'!$C$3:$C$498='面板-景气指数'!$A128)*'[1]面板-分位数'!BW$3:BW$498)/SUMIF('[1]面板-分位数'!$C$3:$C$498,'面板-景气指数'!$A128,'[1]面板-分位数'!$J$3:$J$498)</f>
        <v>0.48933333333333329</v>
      </c>
      <c r="BS128" s="48">
        <f t="array" ref="BS128">SUMPRODUCT(('[1]面板-分位数'!$C$3:$C$498='面板-景气指数'!$A128)*('[1]面板-分位数'!$J$3:$J$498),('[1]面板-分位数'!$C$3:$C$498='面板-景气指数'!$A128)*'[1]面板-分位数'!BX$3:BX$498)/SUMIF('[1]面板-分位数'!$C$3:$C$498,'面板-景气指数'!$A128,'[1]面板-分位数'!$J$3:$J$498)</f>
        <v>0.48199999999999998</v>
      </c>
      <c r="BT128" s="48">
        <f t="array" ref="BT128">SUMPRODUCT(('[1]面板-分位数'!$C$3:$C$498='面板-景气指数'!$A128)*('[1]面板-分位数'!$J$3:$J$498),('[1]面板-分位数'!$C$3:$C$498='面板-景气指数'!$A128)*'[1]面板-分位数'!BY$3:BY$498)/SUMIF('[1]面板-分位数'!$C$3:$C$498,'面板-景气指数'!$A128,'[1]面板-分位数'!$J$3:$J$498)</f>
        <v>0.53166666666666673</v>
      </c>
      <c r="BU128" s="48">
        <f t="array" ref="BU128">SUMPRODUCT(('[1]面板-分位数'!$C$3:$C$498='面板-景气指数'!$A128)*('[1]面板-分位数'!$J$3:$J$498),('[1]面板-分位数'!$C$3:$C$498='面板-景气指数'!$A128)*'[1]面板-分位数'!BZ$3:BZ$498)/SUMIF('[1]面板-分位数'!$C$3:$C$498,'面板-景气指数'!$A128,'[1]面板-分位数'!$J$3:$J$498)</f>
        <v>0.55300000000000005</v>
      </c>
      <c r="BV128" s="48">
        <f t="array" ref="BV128">SUMPRODUCT(('[1]面板-分位数'!$C$3:$C$498='面板-景气指数'!$A128)*('[1]面板-分位数'!$J$3:$J$498),('[1]面板-分位数'!$C$3:$C$498='面板-景气指数'!$A128)*'[1]面板-分位数'!CA$3:CA$498)/SUMIF('[1]面板-分位数'!$C$3:$C$498,'面板-景气指数'!$A128,'[1]面板-分位数'!$J$3:$J$498)</f>
        <v>0.54933333333333334</v>
      </c>
      <c r="BW128" s="48">
        <f t="array" ref="BW128">SUMPRODUCT(('[1]面板-分位数'!$C$3:$C$498='面板-景气指数'!$A128)*('[1]面板-分位数'!$J$3:$J$498),('[1]面板-分位数'!$C$3:$C$498='面板-景气指数'!$A128)*'[1]面板-分位数'!CB$3:CB$498)/SUMIF('[1]面板-分位数'!$C$3:$C$498,'面板-景气指数'!$A128,'[1]面板-分位数'!$J$3:$J$498)</f>
        <v>0.54600000000000004</v>
      </c>
      <c r="BX128" s="48">
        <f t="array" ref="BX128">SUMPRODUCT(('[1]面板-分位数'!$C$3:$C$498='面板-景气指数'!$A128)*('[1]面板-分位数'!$J$3:$J$498),('[1]面板-分位数'!$C$3:$C$498='面板-景气指数'!$A128)*'[1]面板-分位数'!CC$3:CC$498)/SUMIF('[1]面板-分位数'!$C$3:$C$498,'面板-景气指数'!$A128,'[1]面板-分位数'!$J$3:$J$498)</f>
        <v>0.52100000000000002</v>
      </c>
      <c r="BY128" s="48">
        <f t="array" ref="BY128">SUMPRODUCT(('[1]面板-分位数'!$C$3:$C$498='面板-景气指数'!$A128)*('[1]面板-分位数'!$J$3:$J$498),('[1]面板-分位数'!$C$3:$C$498='面板-景气指数'!$A128)*'[1]面板-分位数'!CD$3:CD$498)/SUMIF('[1]面板-分位数'!$C$3:$C$498,'面板-景气指数'!$A128,'[1]面板-分位数'!$J$3:$J$498)</f>
        <v>0.53900000000000003</v>
      </c>
      <c r="BZ128" s="48">
        <f t="array" ref="BZ128">SUMPRODUCT(('[1]面板-分位数'!$C$3:$C$498='面板-景气指数'!$A128)*('[1]面板-分位数'!$J$3:$J$498),('[1]面板-分位数'!$C$3:$C$498='面板-景气指数'!$A128)*'[1]面板-分位数'!CE$3:CE$498)/SUMIF('[1]面板-分位数'!$C$3:$C$498,'面板-景气指数'!$A128,'[1]面板-分位数'!$J$3:$J$498)</f>
        <v>0.55300000000000005</v>
      </c>
      <c r="CA128" s="48">
        <f t="array" ref="CA128">SUMPRODUCT(('[1]面板-分位数'!$C$3:$C$498='面板-景气指数'!$A128)*('[1]面板-分位数'!$J$3:$J$498),('[1]面板-分位数'!$C$3:$C$498='面板-景气指数'!$A128)*'[1]面板-分位数'!CF$3:CF$498)/SUMIF('[1]面板-分位数'!$C$3:$C$498,'面板-景气指数'!$A128,'[1]面板-分位数'!$J$3:$J$498)</f>
        <v>0.56366666666666665</v>
      </c>
      <c r="CB128" s="48">
        <f t="array" ref="CB128">SUMPRODUCT(('[1]面板-分位数'!$C$3:$C$498='面板-景气指数'!$A128)*('[1]面板-分位数'!$J$3:$J$498),('[1]面板-分位数'!$C$3:$C$498='面板-景气指数'!$A128)*'[1]面板-分位数'!CG$3:CG$498)/SUMIF('[1]面板-分位数'!$C$3:$C$498,'面板-景气指数'!$A128,'[1]面板-分位数'!$J$3:$J$498)</f>
        <v>0.57433333333333336</v>
      </c>
      <c r="CC128" s="48">
        <f t="array" ref="CC128">SUMPRODUCT(('[1]面板-分位数'!$C$3:$C$498='面板-景气指数'!$A128)*('[1]面板-分位数'!$J$3:$J$498),('[1]面板-分位数'!$C$3:$C$498='面板-景气指数'!$A128)*'[1]面板-分位数'!CH$3:CH$498)/SUMIF('[1]面板-分位数'!$C$3:$C$498,'面板-景气指数'!$A128,'[1]面板-分位数'!$J$3:$J$498)</f>
        <v>0.58133333333333348</v>
      </c>
      <c r="CD128" s="48">
        <f t="array" ref="CD128">SUMPRODUCT(('[1]面板-分位数'!$C$3:$C$498='面板-景气指数'!$A128)*('[1]面板-分位数'!$J$3:$J$498),('[1]面板-分位数'!$C$3:$C$498='面板-景气指数'!$A128)*'[1]面板-分位数'!CI$3:CI$498)/SUMIF('[1]面板-分位数'!$C$3:$C$498,'面板-景气指数'!$A128,'[1]面板-分位数'!$J$3:$J$498)</f>
        <v>0.58500000000000008</v>
      </c>
      <c r="CE128" s="48">
        <f t="array" ref="CE128">SUMPRODUCT(('[1]面板-分位数'!$C$3:$C$498='面板-景气指数'!$A128)*('[1]面板-分位数'!$J$3:$J$498),('[1]面板-分位数'!$C$3:$C$498='面板-景气指数'!$A128)*'[1]面板-分位数'!CJ$3:CJ$498)/SUMIF('[1]面板-分位数'!$C$3:$C$498,'面板-景气指数'!$A128,'[1]面板-分位数'!$J$3:$J$498)</f>
        <v>0.57800000000000007</v>
      </c>
      <c r="CF128" s="48">
        <f t="array" ref="CF128">SUMPRODUCT(('[1]面板-分位数'!$C$3:$C$498='面板-景气指数'!$A128)*('[1]面板-分位数'!$J$3:$J$498),('[1]面板-分位数'!$C$3:$C$498='面板-景气指数'!$A128)*'[1]面板-分位数'!CK$3:CK$498)/SUMIF('[1]面板-分位数'!$C$3:$C$498,'面板-景气指数'!$A128,'[1]面板-分位数'!$J$3:$J$498)</f>
        <v>0.56733333333333336</v>
      </c>
      <c r="CG128" s="48">
        <f t="array" ref="CG128">SUMPRODUCT(('[1]面板-分位数'!$C$3:$C$498='面板-景气指数'!$A128)*('[1]面板-分位数'!$J$3:$J$498),('[1]面板-分位数'!$C$3:$C$498='面板-景气指数'!$A128)*'[1]面板-分位数'!CL$3:CL$498)/SUMIF('[1]面板-分位数'!$C$3:$C$498,'面板-景气指数'!$A128,'[1]面板-分位数'!$J$3:$J$498)</f>
        <v>0.54233333333333333</v>
      </c>
      <c r="CH128" s="48">
        <f t="array" ref="CH128">SUMPRODUCT(('[1]面板-分位数'!$C$3:$C$498='面板-景气指数'!$A128)*('[1]面板-分位数'!$J$3:$J$498),('[1]面板-分位数'!$C$3:$C$498='面板-景气指数'!$A128)*'[1]面板-分位数'!CM$3:CM$498)/SUMIF('[1]面板-分位数'!$C$3:$C$498,'面板-景气指数'!$A128,'[1]面板-分位数'!$J$3:$J$498)</f>
        <v>0.51766666666666672</v>
      </c>
      <c r="CI128" s="48">
        <f t="array" ref="CI128">SUMPRODUCT(('[1]面板-分位数'!$C$3:$C$498='面板-景气指数'!$A128)*('[1]面板-分位数'!$J$3:$J$498),('[1]面板-分位数'!$C$3:$C$498='面板-景气指数'!$A128)*'[1]面板-分位数'!CN$3:CN$498)/SUMIF('[1]面板-分位数'!$C$3:$C$498,'面板-景气指数'!$A128,'[1]面板-分位数'!$J$3:$J$498)</f>
        <v>0.48566666666666664</v>
      </c>
      <c r="CJ128" s="48">
        <f t="array" ref="CJ128">SUMPRODUCT(('[1]面板-分位数'!$C$3:$C$498='面板-景气指数'!$A128)*('[1]面板-分位数'!$J$3:$J$498),('[1]面板-分位数'!$C$3:$C$498='面板-景气指数'!$A128)*'[1]面板-分位数'!CO$3:CO$498)/SUMIF('[1]面板-分位数'!$C$3:$C$498,'面板-景气指数'!$A128,'[1]面板-分位数'!$J$3:$J$498)</f>
        <v>0.43966666666666671</v>
      </c>
      <c r="CK128" s="48">
        <f t="array" ref="CK128">SUMPRODUCT(('[1]面板-分位数'!$C$3:$C$498='面板-景气指数'!$A128)*('[1]面板-分位数'!$J$3:$J$498),('[1]面板-分位数'!$C$3:$C$498='面板-景气指数'!$A128)*'[1]面板-分位数'!CP$3:CP$498)/SUMIF('[1]面板-分位数'!$C$3:$C$498,'面板-景气指数'!$A128,'[1]面板-分位数'!$J$3:$J$498)</f>
        <v>0.41833333333333333</v>
      </c>
      <c r="CL128" s="48">
        <f t="array" ref="CL128">SUMPRODUCT(('[1]面板-分位数'!$C$3:$C$498='面板-景气指数'!$A128)*('[1]面板-分位数'!$J$3:$J$498),('[1]面板-分位数'!$C$3:$C$498='面板-景气指数'!$A128)*'[1]面板-分位数'!CQ$3:CQ$498)/SUMIF('[1]面板-分位数'!$C$3:$C$498,'面板-景气指数'!$A128,'[1]面板-分位数'!$J$3:$J$498)</f>
        <v>0.42166666666666669</v>
      </c>
      <c r="CM128" s="48">
        <f t="array" ref="CM128">SUMPRODUCT(('[1]面板-分位数'!$C$3:$C$498='面板-景气指数'!$A128)*('[1]面板-分位数'!$J$3:$J$498),('[1]面板-分位数'!$C$3:$C$498='面板-景气指数'!$A128)*'[1]面板-分位数'!CR$3:CR$498)/SUMIF('[1]面板-分位数'!$C$3:$C$498,'面板-景气指数'!$A128,'[1]面板-分位数'!$J$3:$J$498)</f>
        <v>0.4253333333333334</v>
      </c>
      <c r="CN128" s="48">
        <f t="array" ref="CN128">SUMPRODUCT(('[1]面板-分位数'!$C$3:$C$498='面板-景气指数'!$A128)*('[1]面板-分位数'!$J$3:$J$498),('[1]面板-分位数'!$C$3:$C$498='面板-景气指数'!$A128)*'[1]面板-分位数'!CS$3:CS$498)/SUMIF('[1]面板-分位数'!$C$3:$C$498,'面板-景气指数'!$A128,'[1]面板-分位数'!$J$3:$J$498)</f>
        <v>0.42899999999999999</v>
      </c>
      <c r="CO128" s="48">
        <f t="array" ref="CO128">SUMPRODUCT(('[1]面板-分位数'!$C$3:$C$498='面板-景气指数'!$A128)*('[1]面板-分位数'!$J$3:$J$498),('[1]面板-分位数'!$C$3:$C$498='面板-景气指数'!$A128)*'[1]面板-分位数'!CT$3:CT$498)/SUMIF('[1]面板-分位数'!$C$3:$C$498,'面板-景气指数'!$A128,'[1]面板-分位数'!$J$3:$J$498)</f>
        <v>0.43233333333333335</v>
      </c>
      <c r="CP128" s="48">
        <f t="array" ref="CP128">SUMPRODUCT(('[1]面板-分位数'!$C$3:$C$498='面板-景气指数'!$A128)*('[1]面板-分位数'!$J$3:$J$498),('[1]面板-分位数'!$C$3:$C$498='面板-景气指数'!$A128)*'[1]面板-分位数'!CU$3:CU$498)/SUMIF('[1]面板-分位数'!$C$3:$C$498,'面板-景气指数'!$A128,'[1]面板-分位数'!$J$3:$J$498)</f>
        <v>0.436</v>
      </c>
      <c r="CQ128" s="48">
        <f t="array" ref="CQ128">SUMPRODUCT(('[1]面板-分位数'!$C$3:$C$498='面板-景气指数'!$A128)*('[1]面板-分位数'!$J$3:$J$498),('[1]面板-分位数'!$C$3:$C$498='面板-景气指数'!$A128)*'[1]面板-分位数'!CV$3:CV$498)/SUMIF('[1]面板-分位数'!$C$3:$C$498,'面板-景气指数'!$A128,'[1]面板-分位数'!$J$3:$J$498)</f>
        <v>0.45366666666666666</v>
      </c>
      <c r="CR128" s="48">
        <f t="array" ref="CR128">SUMPRODUCT(('[1]面板-分位数'!$C$3:$C$498='面板-景气指数'!$A128)*('[1]面板-分位数'!$J$3:$J$498),('[1]面板-分位数'!$C$3:$C$498='面板-景气指数'!$A128)*'[1]面板-分位数'!CW$3:CW$498)/SUMIF('[1]面板-分位数'!$C$3:$C$498,'面板-景气指数'!$A128,'[1]面板-分位数'!$J$3:$J$498)</f>
        <v>0.46433333333333338</v>
      </c>
      <c r="CS128" s="48">
        <f t="array" ref="CS128">SUMPRODUCT(('[1]面板-分位数'!$C$3:$C$498='面板-景气指数'!$A128)*('[1]面板-分位数'!$J$3:$J$498),('[1]面板-分位数'!$C$3:$C$498='面板-景气指数'!$A128)*'[1]面板-分位数'!CX$3:CX$498)/SUMIF('[1]面板-分位数'!$C$3:$C$498,'面板-景气指数'!$A128,'[1]面板-分位数'!$J$3:$J$498)</f>
        <v>0.47133333333333333</v>
      </c>
      <c r="CT128" s="48">
        <f t="array" ref="CT128">SUMPRODUCT(('[1]面板-分位数'!$C$3:$C$498='面板-景气指数'!$A128)*('[1]面板-分位数'!$J$3:$J$498),('[1]面板-分位数'!$C$3:$C$498='面板-景气指数'!$A128)*'[1]面板-分位数'!CY$3:CY$498)/SUMIF('[1]面板-分位数'!$C$3:$C$498,'面板-景气指数'!$A128,'[1]面板-分位数'!$J$3:$J$498)</f>
        <v>0.45733333333333337</v>
      </c>
      <c r="CU128" s="48">
        <f t="array" ref="CU128">SUMPRODUCT(('[1]面板-分位数'!$C$3:$C$498='面板-景气指数'!$A128)*('[1]面板-分位数'!$J$3:$J$498),('[1]面板-分位数'!$C$3:$C$498='面板-景气指数'!$A128)*'[1]面板-分位数'!CZ$3:CZ$498)/SUMIF('[1]面板-分位数'!$C$3:$C$498,'面板-景气指数'!$A128,'[1]面板-分位数'!$J$3:$J$498)</f>
        <v>0.44666666666666671</v>
      </c>
      <c r="CV128" s="48">
        <f t="array" ref="CV128">SUMPRODUCT(('[1]面板-分位数'!$C$3:$C$498='面板-景气指数'!$A128)*('[1]面板-分位数'!$J$3:$J$498),('[1]面板-分位数'!$C$3:$C$498='面板-景气指数'!$A128)*'[1]面板-分位数'!DA$3:DA$498)/SUMIF('[1]面板-分位数'!$C$3:$C$498,'面板-景气指数'!$A128,'[1]面板-分位数'!$J$3:$J$498)</f>
        <v>0.45733333333333337</v>
      </c>
    </row>
    <row r="129" spans="1:100" x14ac:dyDescent="0.2">
      <c r="A129" s="46" t="s">
        <v>154</v>
      </c>
      <c r="B129" s="47">
        <f t="shared" si="25"/>
        <v>80.800000000000011</v>
      </c>
      <c r="C129" s="47">
        <f t="shared" si="27"/>
        <v>-0.55000000000000604</v>
      </c>
      <c r="D129" s="49">
        <f t="shared" si="26"/>
        <v>25.571599342308488</v>
      </c>
      <c r="E129" s="47"/>
      <c r="F129" s="48">
        <f t="array" ref="F129">SUMPRODUCT(('[1]面板-分位数'!$C$3:$C$498='面板-景气指数'!$A129)*('[1]面板-分位数'!$J$3:$J$498),('[1]面板-分位数'!$C$3:$C$498='面板-景气指数'!$A129)*'[1]面板-分位数'!K$3:K$498)/SUMIF('[1]面板-分位数'!$C$3:$C$498,'面板-景气指数'!$A129,'[1]面板-分位数'!$J$3:$J$498)</f>
        <v>0.86650000000000005</v>
      </c>
      <c r="G129" s="48">
        <f t="array" ref="G129">SUMPRODUCT(('[1]面板-分位数'!$C$3:$C$498='面板-景气指数'!$A129)*('[1]面板-分位数'!$J$3:$J$498),('[1]面板-分位数'!$C$3:$C$498='面板-景气指数'!$A129)*'[1]面板-分位数'!L$3:L$498)/SUMIF('[1]面板-分位数'!$C$3:$C$498,'面板-景气指数'!$A129,'[1]面板-分位数'!$J$3:$J$498)</f>
        <v>0.89800000000000002</v>
      </c>
      <c r="H129" s="48">
        <f t="array" ref="H129">SUMPRODUCT(('[1]面板-分位数'!$C$3:$C$498='面板-景气指数'!$A129)*('[1]面板-分位数'!$J$3:$J$498),('[1]面板-分位数'!$C$3:$C$498='面板-景气指数'!$A129)*'[1]面板-分位数'!M$3:M$498)/SUMIF('[1]面板-分位数'!$C$3:$C$498,'面板-景气指数'!$A129,'[1]面板-分位数'!$J$3:$J$498)</f>
        <v>0.91949999999999998</v>
      </c>
      <c r="I129" s="48">
        <f t="array" ref="I129">SUMPRODUCT(('[1]面板-分位数'!$C$3:$C$498='面板-景气指数'!$A129)*('[1]面板-分位数'!$J$3:$J$498),('[1]面板-分位数'!$C$3:$C$498='面板-景气指数'!$A129)*'[1]面板-分位数'!N$3:N$498)/SUMIF('[1]面板-分位数'!$C$3:$C$498,'面板-景气指数'!$A129,'[1]面板-分位数'!$J$3:$J$498)</f>
        <v>0.89300000000000013</v>
      </c>
      <c r="J129" s="48">
        <f t="array" ref="J129">SUMPRODUCT(('[1]面板-分位数'!$C$3:$C$498='面板-景气指数'!$A129)*('[1]面板-分位数'!$J$3:$J$498),('[1]面板-分位数'!$C$3:$C$498='面板-景气指数'!$A129)*'[1]面板-分位数'!O$3:O$498)/SUMIF('[1]面板-分位数'!$C$3:$C$498,'面板-景气指数'!$A129,'[1]面板-分位数'!$J$3:$J$498)</f>
        <v>0.90350000000000008</v>
      </c>
      <c r="K129" s="48">
        <f t="array" ref="K129">SUMPRODUCT(('[1]面板-分位数'!$C$3:$C$498='面板-景气指数'!$A129)*('[1]面板-分位数'!$J$3:$J$498),('[1]面板-分位数'!$C$3:$C$498='面板-景气指数'!$A129)*'[1]面板-分位数'!P$3:P$498)/SUMIF('[1]面板-分位数'!$C$3:$C$498,'面板-景气指数'!$A129,'[1]面板-分位数'!$J$3:$J$498)</f>
        <v>0.86099999999999999</v>
      </c>
      <c r="L129" s="48">
        <f t="array" ref="L129">SUMPRODUCT(('[1]面板-分位数'!$C$3:$C$498='面板-景气指数'!$A129)*('[1]面板-分位数'!$J$3:$J$498),('[1]面板-分位数'!$C$3:$C$498='面板-景气指数'!$A129)*'[1]面板-分位数'!Q$3:Q$498)/SUMIF('[1]面板-分位数'!$C$3:$C$498,'面板-景气指数'!$A129,'[1]面板-分位数'!$J$3:$J$498)</f>
        <v>0.89849999999999997</v>
      </c>
      <c r="M129" s="48">
        <f t="array" ref="M129">SUMPRODUCT(('[1]面板-分位数'!$C$3:$C$498='面板-景气指数'!$A129)*('[1]面板-分位数'!$J$3:$J$498),('[1]面板-分位数'!$C$3:$C$498='面板-景气指数'!$A129)*'[1]面板-分位数'!R$3:R$498)/SUMIF('[1]面板-分位数'!$C$3:$C$498,'面板-景气指数'!$A129,'[1]面板-分位数'!$J$3:$J$498)</f>
        <v>0.88800000000000001</v>
      </c>
      <c r="N129" s="48">
        <f t="array" ref="N129">SUMPRODUCT(('[1]面板-分位数'!$C$3:$C$498='面板-景气指数'!$A129)*('[1]面板-分位数'!$J$3:$J$498),('[1]面板-分位数'!$C$3:$C$498='面板-景气指数'!$A129)*'[1]面板-分位数'!S$3:S$498)/SUMIF('[1]面板-分位数'!$C$3:$C$498,'面板-景气指数'!$A129,'[1]面板-分位数'!$J$3:$J$498)</f>
        <v>0.81300000000000006</v>
      </c>
      <c r="O129" s="48">
        <f t="array" ref="O129">SUMPRODUCT(('[1]面板-分位数'!$C$3:$C$498='面板-景气指数'!$A129)*('[1]面板-分位数'!$J$3:$J$498),('[1]面板-分位数'!$C$3:$C$498='面板-景气指数'!$A129)*'[1]面板-分位数'!T$3:T$498)/SUMIF('[1]面板-分位数'!$C$3:$C$498,'面板-景气指数'!$A129,'[1]面板-分位数'!$J$3:$J$498)</f>
        <v>0.77600000000000002</v>
      </c>
      <c r="P129" s="48">
        <f t="array" ref="P129">SUMPRODUCT(('[1]面板-分位数'!$C$3:$C$498='面板-景气指数'!$A129)*('[1]面板-分位数'!$J$3:$J$498),('[1]面板-分位数'!$C$3:$C$498='面板-景气指数'!$A129)*'[1]面板-分位数'!U$3:U$498)/SUMIF('[1]面板-分位数'!$C$3:$C$498,'面板-景气指数'!$A129,'[1]面板-分位数'!$J$3:$J$498)</f>
        <v>0.56850000000000012</v>
      </c>
      <c r="Q129" s="48">
        <f t="array" ref="Q129">SUMPRODUCT(('[1]面板-分位数'!$C$3:$C$498='面板-景气指数'!$A129)*('[1]面板-分位数'!$J$3:$J$498),('[1]面板-分位数'!$C$3:$C$498='面板-景气指数'!$A129)*'[1]面板-分位数'!V$3:V$498)/SUMIF('[1]面板-分位数'!$C$3:$C$498,'面板-景气指数'!$A129,'[1]面板-分位数'!$J$3:$J$498)</f>
        <v>0.22800000000000001</v>
      </c>
      <c r="R129" s="48">
        <f t="array" ref="R129">SUMPRODUCT(('[1]面板-分位数'!$C$3:$C$498='面板-景气指数'!$A129)*('[1]面板-分位数'!$J$3:$J$498),('[1]面板-分位数'!$C$3:$C$498='面板-景气指数'!$A129)*'[1]面板-分位数'!W$3:W$498)/SUMIF('[1]面板-分位数'!$C$3:$C$498,'面板-景气指数'!$A129,'[1]面板-分位数'!$J$3:$J$498)</f>
        <v>9.5500000000000002E-2</v>
      </c>
      <c r="S129" s="48">
        <f t="array" ref="S129">SUMPRODUCT(('[1]面板-分位数'!$C$3:$C$498='面板-景气指数'!$A129)*('[1]面板-分位数'!$J$3:$J$498),('[1]面板-分位数'!$C$3:$C$498='面板-景气指数'!$A129)*'[1]面板-分位数'!X$3:X$498)/SUMIF('[1]面板-分位数'!$C$3:$C$498,'面板-景气指数'!$A129,'[1]面板-分位数'!$J$3:$J$498)</f>
        <v>9.0000000000000011E-2</v>
      </c>
      <c r="T129" s="48">
        <f t="array" ref="T129">SUMPRODUCT(('[1]面板-分位数'!$C$3:$C$498='面板-景气指数'!$A129)*('[1]面板-分位数'!$J$3:$J$498),('[1]面板-分位数'!$C$3:$C$498='面板-景气指数'!$A129)*'[1]面板-分位数'!Y$3:Y$498)/SUMIF('[1]面板-分位数'!$C$3:$C$498,'面板-景气指数'!$A129,'[1]面板-分位数'!$J$3:$J$498)</f>
        <v>0.1535</v>
      </c>
      <c r="U129" s="48">
        <f t="array" ref="U129">SUMPRODUCT(('[1]面板-分位数'!$C$3:$C$498='面板-景气指数'!$A129)*('[1]面板-分位数'!$J$3:$J$498),('[1]面板-分位数'!$C$3:$C$498='面板-景气指数'!$A129)*'[1]面板-分位数'!Z$3:Z$498)/SUMIF('[1]面板-分位数'!$C$3:$C$498,'面板-景气指数'!$A129,'[1]面板-分位数'!$J$3:$J$498)</f>
        <v>0.18049999999999999</v>
      </c>
      <c r="V129" s="48">
        <f t="array" ref="V129">SUMPRODUCT(('[1]面板-分位数'!$C$3:$C$498='面板-景气指数'!$A129)*('[1]面板-分位数'!$J$3:$J$498),('[1]面板-分位数'!$C$3:$C$498='面板-景气指数'!$A129)*'[1]面板-分位数'!AA$3:AA$498)/SUMIF('[1]面板-分位数'!$C$3:$C$498,'面板-景气指数'!$A129,'[1]面板-分位数'!$J$3:$J$498)</f>
        <v>0.19650000000000001</v>
      </c>
      <c r="W129" s="48">
        <f t="array" ref="W129">SUMPRODUCT(('[1]面板-分位数'!$C$3:$C$498='面板-景气指数'!$A129)*('[1]面板-分位数'!$J$3:$J$498),('[1]面板-分位数'!$C$3:$C$498='面板-景气指数'!$A129)*'[1]面板-分位数'!AB$3:AB$498)/SUMIF('[1]面板-分位数'!$C$3:$C$498,'面板-景气指数'!$A129,'[1]面板-分位数'!$J$3:$J$498)</f>
        <v>0.10050000000000001</v>
      </c>
      <c r="X129" s="48">
        <f t="array" ref="X129">SUMPRODUCT(('[1]面板-分位数'!$C$3:$C$498='面板-景气指数'!$A129)*('[1]面板-分位数'!$J$3:$J$498),('[1]面板-分位数'!$C$3:$C$498='面板-景气指数'!$A129)*'[1]面板-分位数'!AC$3:AC$498)/SUMIF('[1]面板-分位数'!$C$3:$C$498,'面板-景气指数'!$A129,'[1]面板-分位数'!$J$3:$J$498)</f>
        <v>9.0000000000000011E-2</v>
      </c>
      <c r="Y129" s="48">
        <f t="array" ref="Y129">SUMPRODUCT(('[1]面板-分位数'!$C$3:$C$498='面板-景气指数'!$A129)*('[1]面板-分位数'!$J$3:$J$498),('[1]面板-分位数'!$C$3:$C$498='面板-景气指数'!$A129)*'[1]面板-分位数'!AD$3:AD$498)/SUMIF('[1]面板-分位数'!$C$3:$C$498,'面板-景气指数'!$A129,'[1]面板-分位数'!$J$3:$J$498)</f>
        <v>0.106</v>
      </c>
      <c r="Z129" s="48">
        <f t="array" ref="Z129">SUMPRODUCT(('[1]面板-分位数'!$C$3:$C$498='面板-景气指数'!$A129)*('[1]面板-分位数'!$J$3:$J$498),('[1]面板-分位数'!$C$3:$C$498='面板-景气指数'!$A129)*'[1]面板-分位数'!AE$3:AE$498)/SUMIF('[1]面板-分位数'!$C$3:$C$498,'面板-景气指数'!$A129,'[1]面板-分位数'!$J$3:$J$498)</f>
        <v>0.19650000000000001</v>
      </c>
      <c r="AA129" s="48">
        <f t="array" ref="AA129">SUMPRODUCT(('[1]面板-分位数'!$C$3:$C$498='面板-景气指数'!$A129)*('[1]面板-分位数'!$J$3:$J$498),('[1]面板-分位数'!$C$3:$C$498='面板-景气指数'!$A129)*'[1]面板-分位数'!AF$3:AF$498)/SUMIF('[1]面板-分位数'!$C$3:$C$498,'面板-景气指数'!$A129,'[1]面板-分位数'!$J$3:$J$498)</f>
        <v>0.33999999999999997</v>
      </c>
      <c r="AB129" s="48">
        <f t="array" ref="AB129">SUMPRODUCT(('[1]面板-分位数'!$C$3:$C$498='面板-景气指数'!$A129)*('[1]面板-分位数'!$J$3:$J$498),('[1]面板-分位数'!$C$3:$C$498='面板-景气指数'!$A129)*'[1]面板-分位数'!AG$3:AG$498)/SUMIF('[1]面板-分位数'!$C$3:$C$498,'面板-景气指数'!$A129,'[1]面板-分位数'!$J$3:$J$498)</f>
        <v>0.51549999999999996</v>
      </c>
      <c r="AC129" s="48">
        <f t="array" ref="AC129">SUMPRODUCT(('[1]面板-分位数'!$C$3:$C$498='面板-景气指数'!$A129)*('[1]面板-分位数'!$J$3:$J$498),('[1]面板-分位数'!$C$3:$C$498='面板-景气指数'!$A129)*'[1]面板-分位数'!AH$3:AH$498)/SUMIF('[1]面板-分位数'!$C$3:$C$498,'面板-景气指数'!$A129,'[1]面板-分位数'!$J$3:$J$498)</f>
        <v>0.49399999999999999</v>
      </c>
      <c r="AD129" s="48">
        <f t="array" ref="AD129">SUMPRODUCT(('[1]面板-分位数'!$C$3:$C$498='面板-景气指数'!$A129)*('[1]面板-分位数'!$J$3:$J$498),('[1]面板-分位数'!$C$3:$C$498='面板-景气指数'!$A129)*'[1]面板-分位数'!AI$3:AI$498)/SUMIF('[1]面板-分位数'!$C$3:$C$498,'面板-景气指数'!$A129,'[1]面板-分位数'!$J$3:$J$498)</f>
        <v>0.46750000000000003</v>
      </c>
      <c r="AE129" s="48">
        <f t="array" ref="AE129">SUMPRODUCT(('[1]面板-分位数'!$C$3:$C$498='面板-景气指数'!$A129)*('[1]面板-分位数'!$J$3:$J$498),('[1]面板-分位数'!$C$3:$C$498='面板-景气指数'!$A129)*'[1]面板-分位数'!AJ$3:AJ$498)/SUMIF('[1]面板-分位数'!$C$3:$C$498,'面板-景气指数'!$A129,'[1]面板-分位数'!$J$3:$J$498)</f>
        <v>0.48899999999999999</v>
      </c>
      <c r="AF129" s="48">
        <f t="array" ref="AF129">SUMPRODUCT(('[1]面板-分位数'!$C$3:$C$498='面板-景气指数'!$A129)*('[1]面板-分位数'!$J$3:$J$498),('[1]面板-分位数'!$C$3:$C$498='面板-景气指数'!$A129)*'[1]面板-分位数'!AK$3:AK$498)/SUMIF('[1]面板-分位数'!$C$3:$C$498,'面板-景气指数'!$A129,'[1]面板-分位数'!$J$3:$J$498)</f>
        <v>0.50450000000000006</v>
      </c>
      <c r="AG129" s="48">
        <f t="array" ref="AG129">SUMPRODUCT(('[1]面板-分位数'!$C$3:$C$498='面板-景气指数'!$A129)*('[1]面板-分位数'!$J$3:$J$498),('[1]面板-分位数'!$C$3:$C$498='面板-景气指数'!$A129)*'[1]面板-分位数'!AL$3:AL$498)/SUMIF('[1]面板-分位数'!$C$3:$C$498,'面板-景气指数'!$A129,'[1]面板-分位数'!$J$3:$J$498)</f>
        <v>0.55800000000000005</v>
      </c>
      <c r="AH129" s="48">
        <f t="array" ref="AH129">SUMPRODUCT(('[1]面板-分位数'!$C$3:$C$498='面板-景气指数'!$A129)*('[1]面板-分位数'!$J$3:$J$498),('[1]面板-分位数'!$C$3:$C$498='面板-景气指数'!$A129)*'[1]面板-分位数'!AM$3:AM$498)/SUMIF('[1]面板-分位数'!$C$3:$C$498,'面板-景气指数'!$A129,'[1]面板-分位数'!$J$3:$J$498)</f>
        <v>0.70699999999999996</v>
      </c>
      <c r="AI129" s="48">
        <f t="array" ref="AI129">SUMPRODUCT(('[1]面板-分位数'!$C$3:$C$498='面板-景气指数'!$A129)*('[1]面板-分位数'!$J$3:$J$498),('[1]面板-分位数'!$C$3:$C$498='面板-景气指数'!$A129)*'[1]面板-分位数'!AN$3:AN$498)/SUMIF('[1]面板-分位数'!$C$3:$C$498,'面板-景气指数'!$A129,'[1]面板-分位数'!$J$3:$J$498)</f>
        <v>0.90399999999999991</v>
      </c>
      <c r="AJ129" s="48">
        <f t="array" ref="AJ129">SUMPRODUCT(('[1]面板-分位数'!$C$3:$C$498='面板-景气指数'!$A129)*('[1]面板-分位数'!$J$3:$J$498),('[1]面板-分位数'!$C$3:$C$498='面板-景气指数'!$A129)*'[1]面板-分位数'!AO$3:AO$498)/SUMIF('[1]面板-分位数'!$C$3:$C$498,'面板-景气指数'!$A129,'[1]面板-分位数'!$J$3:$J$498)</f>
        <v>0.95699999999999996</v>
      </c>
      <c r="AK129" s="48">
        <f t="array" ref="AK129">SUMPRODUCT(('[1]面板-分位数'!$C$3:$C$498='面板-景气指数'!$A129)*('[1]面板-分位数'!$J$3:$J$498),('[1]面板-分位数'!$C$3:$C$498='面板-景气指数'!$A129)*'[1]面板-分位数'!AP$3:AP$498)/SUMIF('[1]面板-分位数'!$C$3:$C$498,'面板-景气指数'!$A129,'[1]面板-分位数'!$J$3:$J$498)</f>
        <v>0.97299999999999998</v>
      </c>
      <c r="AL129" s="48">
        <f t="array" ref="AL129">SUMPRODUCT(('[1]面板-分位数'!$C$3:$C$498='面板-景气指数'!$A129)*('[1]面板-分位数'!$J$3:$J$498),('[1]面板-分位数'!$C$3:$C$498='面板-景气指数'!$A129)*'[1]面板-分位数'!AQ$3:AQ$498)/SUMIF('[1]面板-分位数'!$C$3:$C$498,'面板-景气指数'!$A129,'[1]面板-分位数'!$J$3:$J$498)</f>
        <v>0.97299999999999998</v>
      </c>
      <c r="AM129" s="48">
        <f t="array" ref="AM129">SUMPRODUCT(('[1]面板-分位数'!$C$3:$C$498='面板-景气指数'!$A129)*('[1]面板-分位数'!$J$3:$J$498),('[1]面板-分位数'!$C$3:$C$498='面板-景气指数'!$A129)*'[1]面板-分位数'!AR$3:AR$498)/SUMIF('[1]面板-分位数'!$C$3:$C$498,'面板-景气指数'!$A129,'[1]面板-分位数'!$J$3:$J$498)</f>
        <v>0.94100000000000006</v>
      </c>
      <c r="AN129" s="48">
        <f t="array" ref="AN129">SUMPRODUCT(('[1]面板-分位数'!$C$3:$C$498='面板-景气指数'!$A129)*('[1]面板-分位数'!$J$3:$J$498),('[1]面板-分位数'!$C$3:$C$498='面板-景气指数'!$A129)*'[1]面板-分位数'!AS$3:AS$498)/SUMIF('[1]面板-分位数'!$C$3:$C$498,'面板-景气指数'!$A129,'[1]面板-分位数'!$J$3:$J$498)</f>
        <v>0.86149999999999993</v>
      </c>
      <c r="AO129" s="48">
        <f t="array" ref="AO129">SUMPRODUCT(('[1]面板-分位数'!$C$3:$C$498='面板-景气指数'!$A129)*('[1]面板-分位数'!$J$3:$J$498),('[1]面板-分位数'!$C$3:$C$498='面板-景气指数'!$A129)*'[1]面板-分位数'!AT$3:AT$498)/SUMIF('[1]面板-分位数'!$C$3:$C$498,'面板-景气指数'!$A129,'[1]面板-分位数'!$J$3:$J$498)</f>
        <v>0.41449999999999998</v>
      </c>
      <c r="AP129" s="48">
        <f t="array" ref="AP129">SUMPRODUCT(('[1]面板-分位数'!$C$3:$C$498='面板-景气指数'!$A129)*('[1]面板-分位数'!$J$3:$J$498),('[1]面板-分位数'!$C$3:$C$498='面板-景气指数'!$A129)*'[1]面板-分位数'!AU$3:AU$498)/SUMIF('[1]面板-分位数'!$C$3:$C$498,'面板-景气指数'!$A129,'[1]面板-分位数'!$J$3:$J$498)</f>
        <v>0.2225</v>
      </c>
      <c r="AQ129" s="48">
        <f t="array" ref="AQ129">SUMPRODUCT(('[1]面板-分位数'!$C$3:$C$498='面板-景气指数'!$A129)*('[1]面板-分位数'!$J$3:$J$498),('[1]面板-分位数'!$C$3:$C$498='面板-景气指数'!$A129)*'[1]面板-分位数'!AV$3:AV$498)/SUMIF('[1]面板-分位数'!$C$3:$C$498,'面板-景气指数'!$A129,'[1]面板-分位数'!$J$3:$J$498)</f>
        <v>0.1855</v>
      </c>
      <c r="AR129" s="48">
        <f t="array" ref="AR129">SUMPRODUCT(('[1]面板-分位数'!$C$3:$C$498='面板-景气指数'!$A129)*('[1]面板-分位数'!$J$3:$J$498),('[1]面板-分位数'!$C$3:$C$498='面板-景气指数'!$A129)*'[1]面板-分位数'!AW$3:AW$498)/SUMIF('[1]面板-分位数'!$C$3:$C$498,'面板-景气指数'!$A129,'[1]面板-分位数'!$J$3:$J$498)</f>
        <v>0.16450000000000004</v>
      </c>
      <c r="AS129" s="48">
        <f t="array" ref="AS129">SUMPRODUCT(('[1]面板-分位数'!$C$3:$C$498='面板-景气指数'!$A129)*('[1]面板-分位数'!$J$3:$J$498),('[1]面板-分位数'!$C$3:$C$498='面板-景气指数'!$A129)*'[1]面板-分位数'!AX$3:AX$498)/SUMIF('[1]面板-分位数'!$C$3:$C$498,'面板-景气指数'!$A129,'[1]面板-分位数'!$J$3:$J$498)</f>
        <v>0.127</v>
      </c>
      <c r="AT129" s="48">
        <f t="array" ref="AT129">SUMPRODUCT(('[1]面板-分位数'!$C$3:$C$498='面板-景气指数'!$A129)*('[1]面板-分位数'!$J$3:$J$498),('[1]面板-分位数'!$C$3:$C$498='面板-景气指数'!$A129)*'[1]面板-分位数'!AY$3:AY$498)/SUMIF('[1]面板-分位数'!$C$3:$C$498,'面板-景气指数'!$A129,'[1]面板-分位数'!$J$3:$J$498)</f>
        <v>0.10050000000000001</v>
      </c>
      <c r="AU129" s="48">
        <f t="array" ref="AU129">SUMPRODUCT(('[1]面板-分位数'!$C$3:$C$498='面板-景气指数'!$A129)*('[1]面板-分位数'!$J$3:$J$498),('[1]面板-分位数'!$C$3:$C$498='面板-景气指数'!$A129)*'[1]面板-分位数'!AZ$3:AZ$498)/SUMIF('[1]面板-分位数'!$C$3:$C$498,'面板-景气指数'!$A129,'[1]面板-分位数'!$J$3:$J$498)</f>
        <v>7.3999999999999996E-2</v>
      </c>
      <c r="AV129" s="48">
        <f t="array" ref="AV129">SUMPRODUCT(('[1]面板-分位数'!$C$3:$C$498='面板-景气指数'!$A129)*('[1]面板-分位数'!$J$3:$J$498),('[1]面板-分位数'!$C$3:$C$498='面板-景气指数'!$A129)*'[1]面板-分位数'!BA$3:BA$498)/SUMIF('[1]面板-分位数'!$C$3:$C$498,'面板-景气指数'!$A129,'[1]面板-分位数'!$J$3:$J$498)</f>
        <v>4.7500000000000001E-2</v>
      </c>
      <c r="AW129" s="48">
        <f t="array" ref="AW129">SUMPRODUCT(('[1]面板-分位数'!$C$3:$C$498='面板-景气指数'!$A129)*('[1]面板-分位数'!$J$3:$J$498),('[1]面板-分位数'!$C$3:$C$498='面板-景气指数'!$A129)*'[1]面板-分位数'!BB$3:BB$498)/SUMIF('[1]面板-分位数'!$C$3:$C$498,'面板-景气指数'!$A129,'[1]面板-分位数'!$J$3:$J$498)</f>
        <v>2.0499999999999997E-2</v>
      </c>
      <c r="AX129" s="48">
        <f t="array" ref="AX129">SUMPRODUCT(('[1]面板-分位数'!$C$3:$C$498='面板-景气指数'!$A129)*('[1]面板-分位数'!$J$3:$J$498),('[1]面板-分位数'!$C$3:$C$498='面板-景气指数'!$A129)*'[1]面板-分位数'!BC$3:BC$498)/SUMIF('[1]面板-分位数'!$C$3:$C$498,'面板-景气指数'!$A129,'[1]面板-分位数'!$J$3:$J$498)</f>
        <v>0</v>
      </c>
      <c r="AY129" s="48">
        <f t="array" ref="AY129">SUMPRODUCT(('[1]面板-分位数'!$C$3:$C$498='面板-景气指数'!$A129)*('[1]面板-分位数'!$J$3:$J$498),('[1]面板-分位数'!$C$3:$C$498='面板-景气指数'!$A129)*'[1]面板-分位数'!BD$3:BD$498)/SUMIF('[1]面板-分位数'!$C$3:$C$498,'面板-景气指数'!$A129,'[1]面板-分位数'!$J$3:$J$498)</f>
        <v>3.6499999999999998E-2</v>
      </c>
      <c r="AZ129" s="48">
        <f t="array" ref="AZ129">SUMPRODUCT(('[1]面板-分位数'!$C$3:$C$498='面板-景气指数'!$A129)*('[1]面板-分位数'!$J$3:$J$498),('[1]面板-分位数'!$C$3:$C$498='面板-景气指数'!$A129)*'[1]面板-分位数'!BE$3:BE$498)/SUMIF('[1]面板-分位数'!$C$3:$C$498,'面板-景气指数'!$A129,'[1]面板-分位数'!$J$3:$J$498)</f>
        <v>0.11150000000000002</v>
      </c>
      <c r="BA129" s="48">
        <f t="array" ref="BA129">SUMPRODUCT(('[1]面板-分位数'!$C$3:$C$498='面板-景气指数'!$A129)*('[1]面板-分位数'!$J$3:$J$498),('[1]面板-分位数'!$C$3:$C$498='面板-景气指数'!$A129)*'[1]面板-分位数'!BF$3:BF$498)/SUMIF('[1]面板-分位数'!$C$3:$C$498,'面板-景气指数'!$A129,'[1]面板-分位数'!$J$3:$J$498)</f>
        <v>0.2495</v>
      </c>
      <c r="BB129" s="48">
        <f t="array" ref="BB129">SUMPRODUCT(('[1]面板-分位数'!$C$3:$C$498='面板-景气指数'!$A129)*('[1]面板-分位数'!$J$3:$J$498),('[1]面板-分位数'!$C$3:$C$498='面板-景气指数'!$A129)*'[1]面板-分位数'!BG$3:BG$498)/SUMIF('[1]面板-分位数'!$C$3:$C$498,'面板-景气指数'!$A129,'[1]面板-分位数'!$J$3:$J$498)</f>
        <v>0.32400000000000001</v>
      </c>
      <c r="BC129" s="48">
        <f t="array" ref="BC129">SUMPRODUCT(('[1]面板-分位数'!$C$3:$C$498='面板-景气指数'!$A129)*('[1]面板-分位数'!$J$3:$J$498),('[1]面板-分位数'!$C$3:$C$498='面板-景气指数'!$A129)*'[1]面板-分位数'!BH$3:BH$498)/SUMIF('[1]面板-分位数'!$C$3:$C$498,'面板-景气指数'!$A129,'[1]面板-分位数'!$J$3:$J$498)</f>
        <v>0.32900000000000001</v>
      </c>
      <c r="BD129" s="48">
        <f t="array" ref="BD129">SUMPRODUCT(('[1]面板-分位数'!$C$3:$C$498='面板-景气指数'!$A129)*('[1]面板-分位数'!$J$3:$J$498),('[1]面板-分位数'!$C$3:$C$498='面板-景气指数'!$A129)*'[1]面板-分位数'!BI$3:BI$498)/SUMIF('[1]面板-分位数'!$C$3:$C$498,'面板-景气指数'!$A129,'[1]面板-分位数'!$J$3:$J$498)</f>
        <v>0.33999999999999997</v>
      </c>
      <c r="BE129" s="48">
        <f t="array" ref="BE129">SUMPRODUCT(('[1]面板-分位数'!$C$3:$C$498='面板-景气指数'!$A129)*('[1]面板-分位数'!$J$3:$J$498),('[1]面板-分位数'!$C$3:$C$498='面板-景气指数'!$A129)*'[1]面板-分位数'!BJ$3:BJ$498)/SUMIF('[1]面板-分位数'!$C$3:$C$498,'面板-景气指数'!$A129,'[1]面板-分位数'!$J$3:$J$498)</f>
        <v>0.38250000000000001</v>
      </c>
      <c r="BF129" s="48">
        <f t="array" ref="BF129">SUMPRODUCT(('[1]面板-分位数'!$C$3:$C$498='面板-景气指数'!$A129)*('[1]面板-分位数'!$J$3:$J$498),('[1]面板-分位数'!$C$3:$C$498='面板-景气指数'!$A129)*'[1]面板-分位数'!BK$3:BK$498)/SUMIF('[1]面板-分位数'!$C$3:$C$498,'面板-景气指数'!$A129,'[1]面板-分位数'!$J$3:$J$498)</f>
        <v>0.36149999999999999</v>
      </c>
      <c r="BG129" s="48">
        <f t="array" ref="BG129">SUMPRODUCT(('[1]面板-分位数'!$C$3:$C$498='面板-景气指数'!$A129)*('[1]面板-分位数'!$J$3:$J$498),('[1]面板-分位数'!$C$3:$C$498='面板-景气指数'!$A129)*'[1]面板-分位数'!BL$3:BL$498)/SUMIF('[1]面板-分位数'!$C$3:$C$498,'面板-景气指数'!$A129,'[1]面板-分位数'!$J$3:$J$498)</f>
        <v>0.34500000000000003</v>
      </c>
      <c r="BH129" s="48">
        <f t="array" ref="BH129">SUMPRODUCT(('[1]面板-分位数'!$C$3:$C$498='面板-景气指数'!$A129)*('[1]面板-分位数'!$J$3:$J$498),('[1]面板-分位数'!$C$3:$C$498='面板-景气指数'!$A129)*'[1]面板-分位数'!BM$3:BM$498)/SUMIF('[1]面板-分位数'!$C$3:$C$498,'面板-景气指数'!$A129,'[1]面板-分位数'!$J$3:$J$498)</f>
        <v>0.32950000000000002</v>
      </c>
      <c r="BI129" s="48">
        <f t="array" ref="BI129">SUMPRODUCT(('[1]面板-分位数'!$C$3:$C$498='面板-景气指数'!$A129)*('[1]面板-分位数'!$J$3:$J$498),('[1]面板-分位数'!$C$3:$C$498='面板-景气指数'!$A129)*'[1]面板-分位数'!BN$3:BN$498)/SUMIF('[1]面板-分位数'!$C$3:$C$498,'面板-景气指数'!$A129,'[1]面板-分位数'!$J$3:$J$498)</f>
        <v>0.32400000000000001</v>
      </c>
      <c r="BJ129" s="48">
        <f t="array" ref="BJ129">SUMPRODUCT(('[1]面板-分位数'!$C$3:$C$498='面板-景气指数'!$A129)*('[1]面板-分位数'!$J$3:$J$498),('[1]面板-分位数'!$C$3:$C$498='面板-景气指数'!$A129)*'[1]面板-分位数'!BO$3:BO$498)/SUMIF('[1]面板-分位数'!$C$3:$C$498,'面板-景气指数'!$A129,'[1]面板-分位数'!$J$3:$J$498)</f>
        <v>0.31350000000000006</v>
      </c>
      <c r="BK129" s="48">
        <f t="array" ref="BK129">SUMPRODUCT(('[1]面板-分位数'!$C$3:$C$498='面板-景气指数'!$A129)*('[1]面板-分位数'!$J$3:$J$498),('[1]面板-分位数'!$C$3:$C$498='面板-景气指数'!$A129)*'[1]面板-分位数'!BP$3:BP$498)/SUMIF('[1]面板-分位数'!$C$3:$C$498,'面板-景气指数'!$A129,'[1]面板-分位数'!$J$3:$J$498)</f>
        <v>0.35049999999999998</v>
      </c>
      <c r="BL129" s="48">
        <f t="array" ref="BL129">SUMPRODUCT(('[1]面板-分位数'!$C$3:$C$498='面板-景气指数'!$A129)*('[1]面板-分位数'!$J$3:$J$498),('[1]面板-分位数'!$C$3:$C$498='面板-景气指数'!$A129)*'[1]面板-分位数'!BQ$3:BQ$498)/SUMIF('[1]面板-分位数'!$C$3:$C$498,'面板-景气指数'!$A129,'[1]面板-分位数'!$J$3:$J$498)</f>
        <v>0.45200000000000007</v>
      </c>
      <c r="BM129" s="48">
        <f t="array" ref="BM129">SUMPRODUCT(('[1]面板-分位数'!$C$3:$C$498='面板-景气指数'!$A129)*('[1]面板-分位数'!$J$3:$J$498),('[1]面板-分位数'!$C$3:$C$498='面板-景气指数'!$A129)*'[1]面板-分位数'!BR$3:BR$498)/SUMIF('[1]面板-分位数'!$C$3:$C$498,'面板-景气指数'!$A129,'[1]面板-分位数'!$J$3:$J$498)</f>
        <v>0.41949999999999998</v>
      </c>
      <c r="BN129" s="48">
        <f t="array" ref="BN129">SUMPRODUCT(('[1]面板-分位数'!$C$3:$C$498='面板-景气指数'!$A129)*('[1]面板-分位数'!$J$3:$J$498),('[1]面板-分位数'!$C$3:$C$498='面板-景气指数'!$A129)*'[1]面板-分位数'!BS$3:BS$498)/SUMIF('[1]面板-分位数'!$C$3:$C$498,'面板-景气指数'!$A129,'[1]面板-分位数'!$J$3:$J$498)</f>
        <v>0.44599999999999995</v>
      </c>
      <c r="BO129" s="48">
        <f t="array" ref="BO129">SUMPRODUCT(('[1]面板-分位数'!$C$3:$C$498='面板-景气指数'!$A129)*('[1]面板-分位数'!$J$3:$J$498),('[1]面板-分位数'!$C$3:$C$498='面板-景气指数'!$A129)*'[1]面板-分位数'!BT$3:BT$498)/SUMIF('[1]面板-分位数'!$C$3:$C$498,'面板-景气指数'!$A129,'[1]面板-分位数'!$J$3:$J$498)</f>
        <v>0.48400000000000004</v>
      </c>
      <c r="BP129" s="48">
        <f t="array" ref="BP129">SUMPRODUCT(('[1]面板-分位数'!$C$3:$C$498='面板-景气指数'!$A129)*('[1]面板-分位数'!$J$3:$J$498),('[1]面板-分位数'!$C$3:$C$498='面板-景气指数'!$A129)*'[1]面板-分位数'!BU$3:BU$498)/SUMIF('[1]面板-分位数'!$C$3:$C$498,'面板-景气指数'!$A129,'[1]面板-分位数'!$J$3:$J$498)</f>
        <v>0.57399999999999995</v>
      </c>
      <c r="BQ129" s="48">
        <f t="array" ref="BQ129">SUMPRODUCT(('[1]面板-分位数'!$C$3:$C$498='面板-景气指数'!$A129)*('[1]面板-分位数'!$J$3:$J$498),('[1]面板-分位数'!$C$3:$C$498='面板-景气指数'!$A129)*'[1]面板-分位数'!BV$3:BV$498)/SUMIF('[1]面板-分位数'!$C$3:$C$498,'面板-景气指数'!$A129,'[1]面板-分位数'!$J$3:$J$498)</f>
        <v>0.61099999999999999</v>
      </c>
      <c r="BR129" s="48">
        <f t="array" ref="BR129">SUMPRODUCT(('[1]面板-分位数'!$C$3:$C$498='面板-景气指数'!$A129)*('[1]面板-分位数'!$J$3:$J$498),('[1]面板-分位数'!$C$3:$C$498='面板-景气指数'!$A129)*'[1]面板-分位数'!BW$3:BW$498)/SUMIF('[1]面板-分位数'!$C$3:$C$498,'面板-景气指数'!$A129,'[1]面板-分位数'!$J$3:$J$498)</f>
        <v>0.6805000000000001</v>
      </c>
      <c r="BS129" s="48">
        <f t="array" ref="BS129">SUMPRODUCT(('[1]面板-分位数'!$C$3:$C$498='面板-景气指数'!$A129)*('[1]面板-分位数'!$J$3:$J$498),('[1]面板-分位数'!$C$3:$C$498='面板-景气指数'!$A129)*'[1]面板-分位数'!BX$3:BX$498)/SUMIF('[1]面板-分位数'!$C$3:$C$498,'面板-景气指数'!$A129,'[1]面板-分位数'!$J$3:$J$498)</f>
        <v>0.63750000000000007</v>
      </c>
      <c r="BT129" s="48">
        <f t="array" ref="BT129">SUMPRODUCT(('[1]面板-分位数'!$C$3:$C$498='面板-景气指数'!$A129)*('[1]面板-分位数'!$J$3:$J$498),('[1]面板-分位数'!$C$3:$C$498='面板-景气指数'!$A129)*'[1]面板-分位数'!BY$3:BY$498)/SUMIF('[1]面板-分位数'!$C$3:$C$498,'面板-景气指数'!$A129,'[1]面板-分位数'!$J$3:$J$498)</f>
        <v>0.65400000000000003</v>
      </c>
      <c r="BU129" s="48">
        <f t="array" ref="BU129">SUMPRODUCT(('[1]面板-分位数'!$C$3:$C$498='面板-景气指数'!$A129)*('[1]面板-分位数'!$J$3:$J$498),('[1]面板-分位数'!$C$3:$C$498='面板-景气指数'!$A129)*'[1]面板-分位数'!BZ$3:BZ$498)/SUMIF('[1]面板-分位数'!$C$3:$C$498,'面板-景气指数'!$A129,'[1]面板-分位数'!$J$3:$J$498)</f>
        <v>0.6379999999999999</v>
      </c>
      <c r="BV129" s="48">
        <f t="array" ref="BV129">SUMPRODUCT(('[1]面板-分位数'!$C$3:$C$498='面板-景气指数'!$A129)*('[1]面板-分位数'!$J$3:$J$498),('[1]面板-分位数'!$C$3:$C$498='面板-景气指数'!$A129)*'[1]面板-分位数'!CA$3:CA$498)/SUMIF('[1]面板-分位数'!$C$3:$C$498,'面板-景气指数'!$A129,'[1]面板-分位数'!$J$3:$J$498)</f>
        <v>0.65400000000000003</v>
      </c>
      <c r="BW129" s="48">
        <f t="array" ref="BW129">SUMPRODUCT(('[1]面板-分位数'!$C$3:$C$498='面板-景气指数'!$A129)*('[1]面板-分位数'!$J$3:$J$498),('[1]面板-分位数'!$C$3:$C$498='面板-景气指数'!$A129)*'[1]面板-分位数'!CB$3:CB$498)/SUMIF('[1]面板-分位数'!$C$3:$C$498,'面板-景气指数'!$A129,'[1]面板-分位数'!$J$3:$J$498)</f>
        <v>0.48849999999999999</v>
      </c>
      <c r="BX129" s="48">
        <f t="array" ref="BX129">SUMPRODUCT(('[1]面板-分位数'!$C$3:$C$498='面板-景气指数'!$A129)*('[1]面板-分位数'!$J$3:$J$498),('[1]面板-分位数'!$C$3:$C$498='面板-景气指数'!$A129)*'[1]面板-分位数'!CC$3:CC$498)/SUMIF('[1]面板-分位数'!$C$3:$C$498,'面板-景气指数'!$A129,'[1]面板-分位数'!$J$3:$J$498)</f>
        <v>0.49399999999999999</v>
      </c>
      <c r="BY129" s="48">
        <f t="array" ref="BY129">SUMPRODUCT(('[1]面板-分位数'!$C$3:$C$498='面板-景气指数'!$A129)*('[1]面板-分位数'!$J$3:$J$498),('[1]面板-分位数'!$C$3:$C$498='面板-景气指数'!$A129)*'[1]面板-分位数'!CD$3:CD$498)/SUMIF('[1]面板-分位数'!$C$3:$C$498,'面板-景气指数'!$A129,'[1]面板-分位数'!$J$3:$J$498)</f>
        <v>0.54749999999999999</v>
      </c>
      <c r="BZ129" s="48">
        <f t="array" ref="BZ129">SUMPRODUCT(('[1]面板-分位数'!$C$3:$C$498='面板-景气指数'!$A129)*('[1]面板-分位数'!$J$3:$J$498),('[1]面板-分位数'!$C$3:$C$498='面板-景气指数'!$A129)*'[1]面板-分位数'!CE$3:CE$498)/SUMIF('[1]面板-分位数'!$C$3:$C$498,'面板-景气指数'!$A129,'[1]面板-分位数'!$J$3:$J$498)</f>
        <v>0.67499999999999993</v>
      </c>
      <c r="CA129" s="48">
        <f t="array" ref="CA129">SUMPRODUCT(('[1]面板-分位数'!$C$3:$C$498='面板-景气指数'!$A129)*('[1]面板-分位数'!$J$3:$J$498),('[1]面板-分位数'!$C$3:$C$498='面板-景气指数'!$A129)*'[1]面板-分位数'!CF$3:CF$498)/SUMIF('[1]面板-分位数'!$C$3:$C$498,'面板-景气指数'!$A129,'[1]面板-分位数'!$J$3:$J$498)</f>
        <v>0.6379999999999999</v>
      </c>
      <c r="CB129" s="48">
        <f t="array" ref="CB129">SUMPRODUCT(('[1]面板-分位数'!$C$3:$C$498='面板-景气指数'!$A129)*('[1]面板-分位数'!$J$3:$J$498),('[1]面板-分位数'!$C$3:$C$498='面板-景气指数'!$A129)*'[1]面板-分位数'!CG$3:CG$498)/SUMIF('[1]面板-分位数'!$C$3:$C$498,'面板-景气指数'!$A129,'[1]面板-分位数'!$J$3:$J$498)</f>
        <v>0.57399999999999995</v>
      </c>
      <c r="CC129" s="48">
        <f t="array" ref="CC129">SUMPRODUCT(('[1]面板-分位数'!$C$3:$C$498='面板-景气指数'!$A129)*('[1]面板-分位数'!$J$3:$J$498),('[1]面板-分位数'!$C$3:$C$498='面板-景气指数'!$A129)*'[1]面板-分位数'!CH$3:CH$498)/SUMIF('[1]面板-分位数'!$C$3:$C$498,'面板-景气指数'!$A129,'[1]面板-分位数'!$J$3:$J$498)</f>
        <v>0.62200000000000011</v>
      </c>
      <c r="CD129" s="48">
        <f t="array" ref="CD129">SUMPRODUCT(('[1]面板-分位数'!$C$3:$C$498='面板-景气指数'!$A129)*('[1]面板-分位数'!$J$3:$J$498),('[1]面板-分位数'!$C$3:$C$498='面板-景气指数'!$A129)*'[1]面板-分位数'!CI$3:CI$498)/SUMIF('[1]面板-分位数'!$C$3:$C$498,'面板-景气指数'!$A129,'[1]面板-分位数'!$J$3:$J$498)</f>
        <v>0.69100000000000006</v>
      </c>
      <c r="CE129" s="48">
        <f t="array" ref="CE129">SUMPRODUCT(('[1]面板-分位数'!$C$3:$C$498='面板-景气指数'!$A129)*('[1]面板-分位数'!$J$3:$J$498),('[1]面板-分位数'!$C$3:$C$498='面板-景气指数'!$A129)*'[1]面板-分位数'!CJ$3:CJ$498)/SUMIF('[1]面板-分位数'!$C$3:$C$498,'面板-景气指数'!$A129,'[1]面板-分位数'!$J$3:$J$498)</f>
        <v>0.76549999999999985</v>
      </c>
      <c r="CF129" s="48">
        <f t="array" ref="CF129">SUMPRODUCT(('[1]面板-分位数'!$C$3:$C$498='面板-景气指数'!$A129)*('[1]面板-分位数'!$J$3:$J$498),('[1]面板-分位数'!$C$3:$C$498='面板-景气指数'!$A129)*'[1]面板-分位数'!CK$3:CK$498)/SUMIF('[1]面板-分位数'!$C$3:$C$498,'面板-景气指数'!$A129,'[1]面板-分位数'!$J$3:$J$498)</f>
        <v>0.74950000000000006</v>
      </c>
      <c r="CG129" s="48">
        <f t="array" ref="CG129">SUMPRODUCT(('[1]面板-分位数'!$C$3:$C$498='面板-景气指数'!$A129)*('[1]面板-分位数'!$J$3:$J$498),('[1]面板-分位数'!$C$3:$C$498='面板-景气指数'!$A129)*'[1]面板-分位数'!CL$3:CL$498)/SUMIF('[1]面板-分位数'!$C$3:$C$498,'面板-景气指数'!$A129,'[1]面板-分位数'!$J$3:$J$498)</f>
        <v>0.74950000000000006</v>
      </c>
      <c r="CH129" s="48">
        <f t="array" ref="CH129">SUMPRODUCT(('[1]面板-分位数'!$C$3:$C$498='面板-景气指数'!$A129)*('[1]面板-分位数'!$J$3:$J$498),('[1]面板-分位数'!$C$3:$C$498='面板-景气指数'!$A129)*'[1]面板-分位数'!CM$3:CM$498)/SUMIF('[1]面板-分位数'!$C$3:$C$498,'面板-景气指数'!$A129,'[1]面板-分位数'!$J$3:$J$498)</f>
        <v>0.71250000000000002</v>
      </c>
      <c r="CI129" s="48">
        <f t="array" ref="CI129">SUMPRODUCT(('[1]面板-分位数'!$C$3:$C$498='面板-景气指数'!$A129)*('[1]面板-分位数'!$J$3:$J$498),('[1]面板-分位数'!$C$3:$C$498='面板-景气指数'!$A129)*'[1]面板-分位数'!CN$3:CN$498)/SUMIF('[1]面板-分位数'!$C$3:$C$498,'面板-景气指数'!$A129,'[1]面板-分位数'!$J$3:$J$498)</f>
        <v>0.80299999999999994</v>
      </c>
      <c r="CJ129" s="48">
        <f t="array" ref="CJ129">SUMPRODUCT(('[1]面板-分位数'!$C$3:$C$498='面板-景气指数'!$A129)*('[1]面板-分位数'!$J$3:$J$498),('[1]面板-分位数'!$C$3:$C$498='面板-景气指数'!$A129)*'[1]面板-分位数'!CO$3:CO$498)/SUMIF('[1]面板-分位数'!$C$3:$C$498,'面板-景气指数'!$A129,'[1]面板-分位数'!$J$3:$J$498)</f>
        <v>0.8025000000000001</v>
      </c>
      <c r="CK129" s="48">
        <f t="array" ref="CK129">SUMPRODUCT(('[1]面板-分位数'!$C$3:$C$498='面板-景气指数'!$A129)*('[1]面板-分位数'!$J$3:$J$498),('[1]面板-分位数'!$C$3:$C$498='面板-景气指数'!$A129)*'[1]面板-分位数'!CP$3:CP$498)/SUMIF('[1]面板-分位数'!$C$3:$C$498,'面板-景气指数'!$A129,'[1]面板-分位数'!$J$3:$J$498)</f>
        <v>0.78149999999999997</v>
      </c>
      <c r="CL129" s="48">
        <f t="array" ref="CL129">SUMPRODUCT(('[1]面板-分位数'!$C$3:$C$498='面板-景气指数'!$A129)*('[1]面板-分位数'!$J$3:$J$498),('[1]面板-分位数'!$C$3:$C$498='面板-景气指数'!$A129)*'[1]面板-分位数'!CQ$3:CQ$498)/SUMIF('[1]面板-分位数'!$C$3:$C$498,'面板-景气指数'!$A129,'[1]面板-分位数'!$J$3:$J$498)</f>
        <v>0.627</v>
      </c>
      <c r="CM129" s="48">
        <f t="array" ref="CM129">SUMPRODUCT(('[1]面板-分位数'!$C$3:$C$498='面板-景气指数'!$A129)*('[1]面板-分位数'!$J$3:$J$498),('[1]面板-分位数'!$C$3:$C$498='面板-景气指数'!$A129)*'[1]面板-分位数'!CR$3:CR$498)/SUMIF('[1]面板-分位数'!$C$3:$C$498,'面板-景气指数'!$A129,'[1]面板-分位数'!$J$3:$J$498)</f>
        <v>0.64350000000000007</v>
      </c>
      <c r="CN129" s="48">
        <f t="array" ref="CN129">SUMPRODUCT(('[1]面板-分位数'!$C$3:$C$498='面板-景气指数'!$A129)*('[1]面板-分位数'!$J$3:$J$498),('[1]面板-分位数'!$C$3:$C$498='面板-景气指数'!$A129)*'[1]面板-分位数'!CS$3:CS$498)/SUMIF('[1]面板-分位数'!$C$3:$C$498,'面板-景气指数'!$A129,'[1]面板-分位数'!$J$3:$J$498)</f>
        <v>0.60599999999999998</v>
      </c>
      <c r="CO129" s="48">
        <f t="array" ref="CO129">SUMPRODUCT(('[1]面板-分位数'!$C$3:$C$498='面板-景气指数'!$A129)*('[1]面板-分位数'!$J$3:$J$498),('[1]面板-分位数'!$C$3:$C$498='面板-景气指数'!$A129)*'[1]面板-分位数'!CT$3:CT$498)/SUMIF('[1]面板-分位数'!$C$3:$C$498,'面板-景气指数'!$A129,'[1]面板-分位数'!$J$3:$J$498)</f>
        <v>0.57399999999999995</v>
      </c>
      <c r="CP129" s="48">
        <f t="array" ref="CP129">SUMPRODUCT(('[1]面板-分位数'!$C$3:$C$498='面板-景气指数'!$A129)*('[1]面板-分位数'!$J$3:$J$498),('[1]面板-分位数'!$C$3:$C$498='面板-景气指数'!$A129)*'[1]面板-分位数'!CU$3:CU$498)/SUMIF('[1]面板-分位数'!$C$3:$C$498,'面板-景气指数'!$A129,'[1]面板-分位数'!$J$3:$J$498)</f>
        <v>0.52100000000000002</v>
      </c>
      <c r="CQ129" s="48">
        <f t="array" ref="CQ129">SUMPRODUCT(('[1]面板-分位数'!$C$3:$C$498='面板-景气指数'!$A129)*('[1]面板-分位数'!$J$3:$J$498),('[1]面板-分位数'!$C$3:$C$498='面板-景气指数'!$A129)*'[1]面板-分位数'!CV$3:CV$498)/SUMIF('[1]面板-分位数'!$C$3:$C$498,'面板-景气指数'!$A129,'[1]面板-分位数'!$J$3:$J$498)</f>
        <v>0.46200000000000002</v>
      </c>
      <c r="CR129" s="48">
        <f t="array" ref="CR129">SUMPRODUCT(('[1]面板-分位数'!$C$3:$C$498='面板-景气指数'!$A129)*('[1]面板-分位数'!$J$3:$J$498),('[1]面板-分位数'!$C$3:$C$498='面板-景气指数'!$A129)*'[1]面板-分位数'!CW$3:CW$498)/SUMIF('[1]面板-分位数'!$C$3:$C$498,'面板-景气指数'!$A129,'[1]面板-分位数'!$J$3:$J$498)</f>
        <v>0.47300000000000003</v>
      </c>
      <c r="CS129" s="48">
        <f t="array" ref="CS129">SUMPRODUCT(('[1]面板-分位数'!$C$3:$C$498='面板-景气指数'!$A129)*('[1]面板-分位数'!$J$3:$J$498),('[1]面板-分位数'!$C$3:$C$498='面板-景气指数'!$A129)*'[1]面板-分位数'!CX$3:CX$498)/SUMIF('[1]面板-分位数'!$C$3:$C$498,'面板-景气指数'!$A129,'[1]面板-分位数'!$J$3:$J$498)</f>
        <v>0.39300000000000002</v>
      </c>
      <c r="CT129" s="48">
        <f t="array" ref="CT129">SUMPRODUCT(('[1]面板-分位数'!$C$3:$C$498='面板-景气指数'!$A129)*('[1]面板-分位数'!$J$3:$J$498),('[1]面板-分位数'!$C$3:$C$498='面板-景气指数'!$A129)*'[1]面板-分位数'!CY$3:CY$498)/SUMIF('[1]面板-分位数'!$C$3:$C$498,'面板-景气指数'!$A129,'[1]面板-分位数'!$J$3:$J$498)</f>
        <v>0.41449999999999998</v>
      </c>
      <c r="CU129" s="48">
        <f t="array" ref="CU129">SUMPRODUCT(('[1]面板-分位数'!$C$3:$C$498='面板-景气指数'!$A129)*('[1]面板-分位数'!$J$3:$J$498),('[1]面板-分位数'!$C$3:$C$498='面板-景气指数'!$A129)*'[1]面板-分位数'!CZ$3:CZ$498)/SUMIF('[1]面板-分位数'!$C$3:$C$498,'面板-景气指数'!$A129,'[1]面板-分位数'!$J$3:$J$498)</f>
        <v>0.40899999999999997</v>
      </c>
      <c r="CV129" s="48">
        <f t="array" ref="CV129">SUMPRODUCT(('[1]面板-分位数'!$C$3:$C$498='面板-景气指数'!$A129)*('[1]面板-分位数'!$J$3:$J$498),('[1]面板-分位数'!$C$3:$C$498='面板-景气指数'!$A129)*'[1]面板-分位数'!DA$3:DA$498)/SUMIF('[1]面板-分位数'!$C$3:$C$498,'面板-景气指数'!$A129,'[1]面板-分位数'!$J$3:$J$498)</f>
        <v>0.39849999999999997</v>
      </c>
    </row>
    <row r="130" spans="1:100" x14ac:dyDescent="0.2">
      <c r="A130" s="46" t="s">
        <v>156</v>
      </c>
      <c r="B130" s="47">
        <f t="shared" si="25"/>
        <v>13.660000000000005</v>
      </c>
      <c r="C130" s="47">
        <f t="shared" si="27"/>
        <v>9.6000000000000032</v>
      </c>
      <c r="D130" s="49">
        <f t="shared" si="26"/>
        <v>17.890901671053591</v>
      </c>
      <c r="E130" s="47"/>
      <c r="F130" s="48">
        <f t="array" ref="F130">SUMPRODUCT(('[1]面板-分位数'!$C$3:$C$498='面板-景气指数'!$A130)*('[1]面板-分位数'!$J$3:$J$498),('[1]面板-分位数'!$C$3:$C$498='面板-景气指数'!$A130)*'[1]面板-分位数'!K$3:K$498)/SUMIF('[1]面板-分位数'!$C$3:$C$498,'面板-景气指数'!$A130,'[1]面板-分位数'!$J$3:$J$498)</f>
        <v>0.41699999999999998</v>
      </c>
      <c r="G130" s="48">
        <f t="array" ref="G130">SUMPRODUCT(('[1]面板-分位数'!$C$3:$C$498='面板-景气指数'!$A130)*('[1]面板-分位数'!$J$3:$J$498),('[1]面板-分位数'!$C$3:$C$498='面板-景气指数'!$A130)*'[1]面板-分位数'!L$3:L$498)/SUMIF('[1]面板-分位数'!$C$3:$C$498,'面板-景气指数'!$A130,'[1]面板-分位数'!$J$3:$J$498)</f>
        <v>0.4108</v>
      </c>
      <c r="H130" s="48">
        <f t="array" ref="H130">SUMPRODUCT(('[1]面板-分位数'!$C$3:$C$498='面板-景气指数'!$A130)*('[1]面板-分位数'!$J$3:$J$498),('[1]面板-分位数'!$C$3:$C$498='面板-景气指数'!$A130)*'[1]面板-分位数'!M$3:M$498)/SUMIF('[1]面板-分位数'!$C$3:$C$498,'面板-景气指数'!$A130,'[1]面板-分位数'!$J$3:$J$498)</f>
        <v>0.41699999999999998</v>
      </c>
      <c r="I130" s="48">
        <f t="array" ref="I130">SUMPRODUCT(('[1]面板-分位数'!$C$3:$C$498='面板-景气指数'!$A130)*('[1]面板-分位数'!$J$3:$J$498),('[1]面板-分位数'!$C$3:$C$498='面板-景气指数'!$A130)*'[1]面板-分位数'!N$3:N$498)/SUMIF('[1]面板-分位数'!$C$3:$C$498,'面板-景气指数'!$A130,'[1]面板-分位数'!$J$3:$J$498)</f>
        <v>0.37220000000000003</v>
      </c>
      <c r="J130" s="48">
        <f t="array" ref="J130">SUMPRODUCT(('[1]面板-分位数'!$C$3:$C$498='面板-景气指数'!$A130)*('[1]面板-分位数'!$J$3:$J$498),('[1]面板-分位数'!$C$3:$C$498='面板-景气指数'!$A130)*'[1]面板-分位数'!O$3:O$498)/SUMIF('[1]面板-分位数'!$C$3:$C$498,'面板-景气指数'!$A130,'[1]面板-分位数'!$J$3:$J$498)</f>
        <v>0.31479999999999997</v>
      </c>
      <c r="K130" s="48">
        <f t="array" ref="K130">SUMPRODUCT(('[1]面板-分位数'!$C$3:$C$498='面板-景气指数'!$A130)*('[1]面板-分位数'!$J$3:$J$498),('[1]面板-分位数'!$C$3:$C$498='面板-景气指数'!$A130)*'[1]面板-分位数'!P$3:P$498)/SUMIF('[1]面板-分位数'!$C$3:$C$498,'面板-景气指数'!$A130,'[1]面板-分位数'!$J$3:$J$498)</f>
        <v>0.2954</v>
      </c>
      <c r="L130" s="48">
        <f t="array" ref="L130">SUMPRODUCT(('[1]面板-分位数'!$C$3:$C$498='面板-景气指数'!$A130)*('[1]面板-分位数'!$J$3:$J$498),('[1]面板-分位数'!$C$3:$C$498='面板-景气指数'!$A130)*'[1]面板-分位数'!Q$3:Q$498)/SUMIF('[1]面板-分位数'!$C$3:$C$498,'面板-景气指数'!$A130,'[1]面板-分位数'!$J$3:$J$498)</f>
        <v>0.28059999999999996</v>
      </c>
      <c r="M130" s="48">
        <f t="array" ref="M130">SUMPRODUCT(('[1]面板-分位数'!$C$3:$C$498='面板-景气指数'!$A130)*('[1]面板-分位数'!$J$3:$J$498),('[1]面板-分位数'!$C$3:$C$498='面板-景气指数'!$A130)*'[1]面板-分位数'!R$3:R$498)/SUMIF('[1]面板-分位数'!$C$3:$C$498,'面板-景气指数'!$A130,'[1]面板-分位数'!$J$3:$J$498)</f>
        <v>0.31539999999999996</v>
      </c>
      <c r="N130" s="48">
        <f t="array" ref="N130">SUMPRODUCT(('[1]面板-分位数'!$C$3:$C$498='面板-景气指数'!$A130)*('[1]面板-分位数'!$J$3:$J$498),('[1]面板-分位数'!$C$3:$C$498='面板-景气指数'!$A130)*'[1]面板-分位数'!S$3:S$498)/SUMIF('[1]面板-分位数'!$C$3:$C$498,'面板-景气指数'!$A130,'[1]面板-分位数'!$J$3:$J$498)</f>
        <v>0.31519999999999998</v>
      </c>
      <c r="O130" s="48">
        <f t="array" ref="O130">SUMPRODUCT(('[1]面板-分位数'!$C$3:$C$498='面板-景气指数'!$A130)*('[1]面板-分位数'!$J$3:$J$498),('[1]面板-分位数'!$C$3:$C$498='面板-景气指数'!$A130)*'[1]面板-分位数'!T$3:T$498)/SUMIF('[1]面板-分位数'!$C$3:$C$498,'面板-景气指数'!$A130,'[1]面板-分位数'!$J$3:$J$498)</f>
        <v>0.38279999999999997</v>
      </c>
      <c r="P130" s="48">
        <f t="array" ref="P130">SUMPRODUCT(('[1]面板-分位数'!$C$3:$C$498='面板-景气指数'!$A130)*('[1]面板-分位数'!$J$3:$J$498),('[1]面板-分位数'!$C$3:$C$498='面板-景气指数'!$A130)*'[1]面板-分位数'!U$3:U$498)/SUMIF('[1]面板-分位数'!$C$3:$C$498,'面板-景气指数'!$A130,'[1]面板-分位数'!$J$3:$J$498)</f>
        <v>0.22919999999999999</v>
      </c>
      <c r="Q130" s="48">
        <f t="array" ref="Q130">SUMPRODUCT(('[1]面板-分位数'!$C$3:$C$498='面板-景气指数'!$A130)*('[1]面板-分位数'!$J$3:$J$498),('[1]面板-分位数'!$C$3:$C$498='面板-景气指数'!$A130)*'[1]面板-分位数'!V$3:V$498)/SUMIF('[1]面板-分位数'!$C$3:$C$498,'面板-景气指数'!$A130,'[1]面板-分位数'!$J$3:$J$498)</f>
        <v>0.20619999999999999</v>
      </c>
      <c r="R130" s="48">
        <f t="array" ref="R130">SUMPRODUCT(('[1]面板-分位数'!$C$3:$C$498='面板-景气指数'!$A130)*('[1]面板-分位数'!$J$3:$J$498),('[1]面板-分位数'!$C$3:$C$498='面板-景气指数'!$A130)*'[1]面板-分位数'!W$3:W$498)/SUMIF('[1]面板-分位数'!$C$3:$C$498,'面板-景气指数'!$A130,'[1]面板-分位数'!$J$3:$J$498)</f>
        <v>0.21259999999999996</v>
      </c>
      <c r="S130" s="48">
        <f t="array" ref="S130">SUMPRODUCT(('[1]面板-分位数'!$C$3:$C$498='面板-景气指数'!$A130)*('[1]面板-分位数'!$J$3:$J$498),('[1]面板-分位数'!$C$3:$C$498='面板-景气指数'!$A130)*'[1]面板-分位数'!X$3:X$498)/SUMIF('[1]面板-分位数'!$C$3:$C$498,'面板-景气指数'!$A130,'[1]面板-分位数'!$J$3:$J$498)</f>
        <v>0.27419999999999994</v>
      </c>
      <c r="T130" s="48">
        <f t="array" ref="T130">SUMPRODUCT(('[1]面板-分位数'!$C$3:$C$498='面板-景气指数'!$A130)*('[1]面板-分位数'!$J$3:$J$498),('[1]面板-分位数'!$C$3:$C$498='面板-景气指数'!$A130)*'[1]面板-分位数'!Y$3:Y$498)/SUMIF('[1]面板-分位数'!$C$3:$C$498,'面板-景气指数'!$A130,'[1]面板-分位数'!$J$3:$J$498)</f>
        <v>0.4002</v>
      </c>
      <c r="U130" s="48">
        <f t="array" ref="U130">SUMPRODUCT(('[1]面板-分位数'!$C$3:$C$498='面板-景气指数'!$A130)*('[1]面板-分位数'!$J$3:$J$498),('[1]面板-分位数'!$C$3:$C$498='面板-景气指数'!$A130)*'[1]面板-分位数'!Z$3:Z$498)/SUMIF('[1]面板-分位数'!$C$3:$C$498,'面板-景气指数'!$A130,'[1]面板-分位数'!$J$3:$J$498)</f>
        <v>0.51780000000000004</v>
      </c>
      <c r="V130" s="48">
        <f t="array" ref="V130">SUMPRODUCT(('[1]面板-分位数'!$C$3:$C$498='面板-景气指数'!$A130)*('[1]面板-分位数'!$J$3:$J$498),('[1]面板-分位数'!$C$3:$C$498='面板-景气指数'!$A130)*'[1]面板-分位数'!AA$3:AA$498)/SUMIF('[1]面板-分位数'!$C$3:$C$498,'面板-景气指数'!$A130,'[1]面板-分位数'!$J$3:$J$498)</f>
        <v>0.56479999999999997</v>
      </c>
      <c r="W130" s="48">
        <f t="array" ref="W130">SUMPRODUCT(('[1]面板-分位数'!$C$3:$C$498='面板-景气指数'!$A130)*('[1]面板-分位数'!$J$3:$J$498),('[1]面板-分位数'!$C$3:$C$498='面板-景气指数'!$A130)*'[1]面板-分位数'!AB$3:AB$498)/SUMIF('[1]面板-分位数'!$C$3:$C$498,'面板-景气指数'!$A130,'[1]面板-分位数'!$J$3:$J$498)</f>
        <v>0.65659999999999996</v>
      </c>
      <c r="X130" s="48">
        <f t="array" ref="X130">SUMPRODUCT(('[1]面板-分位数'!$C$3:$C$498='面板-景气指数'!$A130)*('[1]面板-分位数'!$J$3:$J$498),('[1]面板-分位数'!$C$3:$C$498='面板-景气指数'!$A130)*'[1]面板-分位数'!AC$3:AC$498)/SUMIF('[1]面板-分位数'!$C$3:$C$498,'面板-景气指数'!$A130,'[1]面板-分位数'!$J$3:$J$498)</f>
        <v>0.67319999999999991</v>
      </c>
      <c r="Y130" s="48">
        <f t="array" ref="Y130">SUMPRODUCT(('[1]面板-分位数'!$C$3:$C$498='面板-景气指数'!$A130)*('[1]面板-分位数'!$J$3:$J$498),('[1]面板-分位数'!$C$3:$C$498='面板-景气指数'!$A130)*'[1]面板-分位数'!AD$3:AD$498)/SUMIF('[1]面板-分位数'!$C$3:$C$498,'面板-景气指数'!$A130,'[1]面板-分位数'!$J$3:$J$498)</f>
        <v>0.71599999999999997</v>
      </c>
      <c r="Z130" s="48">
        <f t="array" ref="Z130">SUMPRODUCT(('[1]面板-分位数'!$C$3:$C$498='面板-景气指数'!$A130)*('[1]面板-分位数'!$J$3:$J$498),('[1]面板-分位数'!$C$3:$C$498='面板-景气指数'!$A130)*'[1]面板-分位数'!AE$3:AE$498)/SUMIF('[1]面板-分位数'!$C$3:$C$498,'面板-景气指数'!$A130,'[1]面板-分位数'!$J$3:$J$498)</f>
        <v>0.68159999999999998</v>
      </c>
      <c r="AA130" s="48">
        <f t="array" ref="AA130">SUMPRODUCT(('[1]面板-分位数'!$C$3:$C$498='面板-景气指数'!$A130)*('[1]面板-分位数'!$J$3:$J$498),('[1]面板-分位数'!$C$3:$C$498='面板-景气指数'!$A130)*'[1]面板-分位数'!AF$3:AF$498)/SUMIF('[1]面板-分位数'!$C$3:$C$498,'面板-景气指数'!$A130,'[1]面板-分位数'!$J$3:$J$498)</f>
        <v>0.7417999999999999</v>
      </c>
      <c r="AB130" s="48">
        <f t="array" ref="AB130">SUMPRODUCT(('[1]面板-分位数'!$C$3:$C$498='面板-景气指数'!$A130)*('[1]面板-分位数'!$J$3:$J$498),('[1]面板-分位数'!$C$3:$C$498='面板-景气指数'!$A130)*'[1]面板-分位数'!AG$3:AG$498)/SUMIF('[1]面板-分位数'!$C$3:$C$498,'面板-景气指数'!$A130,'[1]面板-分位数'!$J$3:$J$498)</f>
        <v>0.74140000000000006</v>
      </c>
      <c r="AC130" s="48">
        <f t="array" ref="AC130">SUMPRODUCT(('[1]面板-分位数'!$C$3:$C$498='面板-景气指数'!$A130)*('[1]面板-分位数'!$J$3:$J$498),('[1]面板-分位数'!$C$3:$C$498='面板-景气指数'!$A130)*'[1]面板-分位数'!AH$3:AH$498)/SUMIF('[1]面板-分位数'!$C$3:$C$498,'面板-景气指数'!$A130,'[1]面板-分位数'!$J$3:$J$498)</f>
        <v>0.76939999999999997</v>
      </c>
      <c r="AD130" s="48">
        <f t="array" ref="AD130">SUMPRODUCT(('[1]面板-分位数'!$C$3:$C$498='面板-景气指数'!$A130)*('[1]面板-分位数'!$J$3:$J$498),('[1]面板-分位数'!$C$3:$C$498='面板-景气指数'!$A130)*'[1]面板-分位数'!AI$3:AI$498)/SUMIF('[1]面板-分位数'!$C$3:$C$498,'面板-景气指数'!$A130,'[1]面板-分位数'!$J$3:$J$498)</f>
        <v>0.7629999999999999</v>
      </c>
      <c r="AE130" s="48">
        <f t="array" ref="AE130">SUMPRODUCT(('[1]面板-分位数'!$C$3:$C$498='面板-景气指数'!$A130)*('[1]面板-分位数'!$J$3:$J$498),('[1]面板-分位数'!$C$3:$C$498='面板-景气指数'!$A130)*'[1]面板-分位数'!AJ$3:AJ$498)/SUMIF('[1]面板-分位数'!$C$3:$C$498,'面板-景气指数'!$A130,'[1]面板-分位数'!$J$3:$J$498)</f>
        <v>0.71139999999999992</v>
      </c>
      <c r="AF130" s="48">
        <f t="array" ref="AF130">SUMPRODUCT(('[1]面板-分位数'!$C$3:$C$498='面板-景气指数'!$A130)*('[1]面板-分位数'!$J$3:$J$498),('[1]面板-分位数'!$C$3:$C$498='面板-景气指数'!$A130)*'[1]面板-分位数'!AK$3:AK$498)/SUMIF('[1]面板-分位数'!$C$3:$C$498,'面板-景气指数'!$A130,'[1]面板-分位数'!$J$3:$J$498)</f>
        <v>0.63840000000000008</v>
      </c>
      <c r="AG130" s="48">
        <f t="array" ref="AG130">SUMPRODUCT(('[1]面板-分位数'!$C$3:$C$498='面板-景气指数'!$A130)*('[1]面板-分位数'!$J$3:$J$498),('[1]面板-分位数'!$C$3:$C$498='面板-景气指数'!$A130)*'[1]面板-分位数'!AL$3:AL$498)/SUMIF('[1]面板-分位数'!$C$3:$C$498,'面板-景气指数'!$A130,'[1]面板-分位数'!$J$3:$J$498)</f>
        <v>0.61239999999999994</v>
      </c>
      <c r="AH130" s="48">
        <f t="array" ref="AH130">SUMPRODUCT(('[1]面板-分位数'!$C$3:$C$498='面板-景气指数'!$A130)*('[1]面板-分位数'!$J$3:$J$498),('[1]面板-分位数'!$C$3:$C$498='面板-景气指数'!$A130)*'[1]面板-分位数'!AM$3:AM$498)/SUMIF('[1]面板-分位数'!$C$3:$C$498,'面板-景气指数'!$A130,'[1]面板-分位数'!$J$3:$J$498)</f>
        <v>0.64859999999999995</v>
      </c>
      <c r="AI130" s="48">
        <f t="array" ref="AI130">SUMPRODUCT(('[1]面板-分位数'!$C$3:$C$498='面板-景气指数'!$A130)*('[1]面板-分位数'!$J$3:$J$498),('[1]面板-分位数'!$C$3:$C$498='面板-景气指数'!$A130)*'[1]面板-分位数'!AN$3:AN$498)/SUMIF('[1]面板-分位数'!$C$3:$C$498,'面板-景气指数'!$A130,'[1]面板-分位数'!$J$3:$J$498)</f>
        <v>0.72299999999999998</v>
      </c>
      <c r="AJ130" s="48">
        <f t="array" ref="AJ130">SUMPRODUCT(('[1]面板-分位数'!$C$3:$C$498='面板-景气指数'!$A130)*('[1]面板-分位数'!$J$3:$J$498),('[1]面板-分位数'!$C$3:$C$498='面板-景气指数'!$A130)*'[1]面板-分位数'!AO$3:AO$498)/SUMIF('[1]面板-分位数'!$C$3:$C$498,'面板-景气指数'!$A130,'[1]面板-分位数'!$J$3:$J$498)</f>
        <v>0.7357999999999999</v>
      </c>
      <c r="AK130" s="48">
        <f t="array" ref="AK130">SUMPRODUCT(('[1]面板-分位数'!$C$3:$C$498='面板-景气指数'!$A130)*('[1]面板-分位数'!$J$3:$J$498),('[1]面板-分位数'!$C$3:$C$498='面板-景气指数'!$A130)*'[1]面板-分位数'!AP$3:AP$498)/SUMIF('[1]面板-分位数'!$C$3:$C$498,'面板-景气指数'!$A130,'[1]面板-分位数'!$J$3:$J$498)</f>
        <v>0.75279999999999991</v>
      </c>
      <c r="AL130" s="48">
        <f t="array" ref="AL130">SUMPRODUCT(('[1]面板-分位数'!$C$3:$C$498='面板-景气指数'!$A130)*('[1]面板-分位数'!$J$3:$J$498),('[1]面板-分位数'!$C$3:$C$498='面板-景气指数'!$A130)*'[1]面板-分位数'!AQ$3:AQ$498)/SUMIF('[1]面板-分位数'!$C$3:$C$498,'面板-景气指数'!$A130,'[1]面板-分位数'!$J$3:$J$498)</f>
        <v>0.92699999999999982</v>
      </c>
      <c r="AM130" s="48">
        <f t="array" ref="AM130">SUMPRODUCT(('[1]面板-分位数'!$C$3:$C$498='面板-景气指数'!$A130)*('[1]面板-分位数'!$J$3:$J$498),('[1]面板-分位数'!$C$3:$C$498='面板-景气指数'!$A130)*'[1]面板-分位数'!AR$3:AR$498)/SUMIF('[1]面板-分位数'!$C$3:$C$498,'面板-景气指数'!$A130,'[1]面板-分位数'!$J$3:$J$498)</f>
        <v>0.89759999999999984</v>
      </c>
      <c r="AN130" s="48">
        <f t="array" ref="AN130">SUMPRODUCT(('[1]面板-分位数'!$C$3:$C$498='面板-景气指数'!$A130)*('[1]面板-分位数'!$J$3:$J$498),('[1]面板-分位数'!$C$3:$C$498='面板-景气指数'!$A130)*'[1]面板-分位数'!AS$3:AS$498)/SUMIF('[1]面板-分位数'!$C$3:$C$498,'面板-景气指数'!$A130,'[1]面板-分位数'!$J$3:$J$498)</f>
        <v>0.69340000000000002</v>
      </c>
      <c r="AO130" s="48">
        <f t="array" ref="AO130">SUMPRODUCT(('[1]面板-分位数'!$C$3:$C$498='面板-景气指数'!$A130)*('[1]面板-分位数'!$J$3:$J$498),('[1]面板-分位数'!$C$3:$C$498='面板-景气指数'!$A130)*'[1]面板-分位数'!AT$3:AT$498)/SUMIF('[1]面板-分位数'!$C$3:$C$498,'面板-景气指数'!$A130,'[1]面板-分位数'!$J$3:$J$498)</f>
        <v>0.50559999999999994</v>
      </c>
      <c r="AP130" s="48">
        <f t="array" ref="AP130">SUMPRODUCT(('[1]面板-分位数'!$C$3:$C$498='面板-景气指数'!$A130)*('[1]面板-分位数'!$J$3:$J$498),('[1]面板-分位数'!$C$3:$C$498='面板-景气指数'!$A130)*'[1]面板-分位数'!AU$3:AU$498)/SUMIF('[1]面板-分位数'!$C$3:$C$498,'面板-景气指数'!$A130,'[1]面板-分位数'!$J$3:$J$498)</f>
        <v>0.53539999999999999</v>
      </c>
      <c r="AQ130" s="48">
        <f t="array" ref="AQ130">SUMPRODUCT(('[1]面板-分位数'!$C$3:$C$498='面板-景气指数'!$A130)*('[1]面板-分位数'!$J$3:$J$498),('[1]面板-分位数'!$C$3:$C$498='面板-景气指数'!$A130)*'[1]面板-分位数'!AV$3:AV$498)/SUMIF('[1]面板-分位数'!$C$3:$C$498,'面板-景气指数'!$A130,'[1]面板-分位数'!$J$3:$J$498)</f>
        <v>0.56740000000000002</v>
      </c>
      <c r="AR130" s="48">
        <f t="array" ref="AR130">SUMPRODUCT(('[1]面板-分位数'!$C$3:$C$498='面板-景气指数'!$A130)*('[1]面板-分位数'!$J$3:$J$498),('[1]面板-分位数'!$C$3:$C$498='面板-景气指数'!$A130)*'[1]面板-分位数'!AW$3:AW$498)/SUMIF('[1]面板-分位数'!$C$3:$C$498,'面板-景气指数'!$A130,'[1]面板-分位数'!$J$3:$J$498)</f>
        <v>0.54800000000000004</v>
      </c>
      <c r="AS130" s="48">
        <f t="array" ref="AS130">SUMPRODUCT(('[1]面板-分位数'!$C$3:$C$498='面板-景气指数'!$A130)*('[1]面板-分位数'!$J$3:$J$498),('[1]面板-分位数'!$C$3:$C$498='面板-景气指数'!$A130)*'[1]面板-分位数'!AX$3:AX$498)/SUMIF('[1]面板-分位数'!$C$3:$C$498,'面板-景气指数'!$A130,'[1]面板-分位数'!$J$3:$J$498)</f>
        <v>0.40579999999999999</v>
      </c>
      <c r="AT130" s="48">
        <f t="array" ref="AT130">SUMPRODUCT(('[1]面板-分位数'!$C$3:$C$498='面板-景气指数'!$A130)*('[1]面板-分位数'!$J$3:$J$498),('[1]面板-分位数'!$C$3:$C$498='面板-景气指数'!$A130)*'[1]面板-分位数'!AY$3:AY$498)/SUMIF('[1]面板-分位数'!$C$3:$C$498,'面板-景气指数'!$A130,'[1]面板-分位数'!$J$3:$J$498)</f>
        <v>0.35039999999999993</v>
      </c>
      <c r="AU130" s="48">
        <f t="array" ref="AU130">SUMPRODUCT(('[1]面板-分位数'!$C$3:$C$498='面板-景气指数'!$A130)*('[1]面板-分位数'!$J$3:$J$498),('[1]面板-分位数'!$C$3:$C$498='面板-景气指数'!$A130)*'[1]面板-分位数'!AZ$3:AZ$498)/SUMIF('[1]面板-分位数'!$C$3:$C$498,'面板-景气指数'!$A130,'[1]面板-分位数'!$J$3:$J$498)</f>
        <v>0.31419999999999998</v>
      </c>
      <c r="AV130" s="48">
        <f t="array" ref="AV130">SUMPRODUCT(('[1]面板-分位数'!$C$3:$C$498='面板-景气指数'!$A130)*('[1]面板-分位数'!$J$3:$J$498),('[1]面板-分位数'!$C$3:$C$498='面板-景气指数'!$A130)*'[1]面板-分位数'!BA$3:BA$498)/SUMIF('[1]面板-分位数'!$C$3:$C$498,'面板-景气指数'!$A130,'[1]面板-分位数'!$J$3:$J$498)</f>
        <v>0.26319999999999999</v>
      </c>
      <c r="AW130" s="48">
        <f t="array" ref="AW130">SUMPRODUCT(('[1]面板-分位数'!$C$3:$C$498='面板-景气指数'!$A130)*('[1]面板-分位数'!$J$3:$J$498),('[1]面板-分位数'!$C$3:$C$498='面板-景气指数'!$A130)*'[1]面板-分位数'!BB$3:BB$498)/SUMIF('[1]面板-分位数'!$C$3:$C$498,'面板-景气指数'!$A130,'[1]面板-分位数'!$J$3:$J$498)</f>
        <v>0.22279999999999997</v>
      </c>
      <c r="AX130" s="48">
        <f t="array" ref="AX130">SUMPRODUCT(('[1]面板-分位数'!$C$3:$C$498='面板-景气指数'!$A130)*('[1]面板-分位数'!$J$3:$J$498),('[1]面板-分位数'!$C$3:$C$498='面板-景气指数'!$A130)*'[1]面板-分位数'!BC$3:BC$498)/SUMIF('[1]面板-分位数'!$C$3:$C$498,'面板-景气指数'!$A130,'[1]面板-分位数'!$J$3:$J$498)</f>
        <v>0.1022</v>
      </c>
      <c r="AY130" s="48">
        <f t="array" ref="AY130">SUMPRODUCT(('[1]面板-分位数'!$C$3:$C$498='面板-景气指数'!$A130)*('[1]面板-分位数'!$J$3:$J$498),('[1]面板-分位数'!$C$3:$C$498='面板-景气指数'!$A130)*'[1]面板-分位数'!BD$3:BD$498)/SUMIF('[1]面板-分位数'!$C$3:$C$498,'面板-景气指数'!$A130,'[1]面板-分位数'!$J$3:$J$498)</f>
        <v>9.5199999999999993E-2</v>
      </c>
      <c r="AZ130" s="48">
        <f t="array" ref="AZ130">SUMPRODUCT(('[1]面板-分位数'!$C$3:$C$498='面板-景气指数'!$A130)*('[1]面板-分位数'!$J$3:$J$498),('[1]面板-分位数'!$C$3:$C$498='面板-景气指数'!$A130)*'[1]面板-分位数'!BE$3:BE$498)/SUMIF('[1]面板-分位数'!$C$3:$C$498,'面板-景气指数'!$A130,'[1]面板-分位数'!$J$3:$J$498)</f>
        <v>0.28039999999999993</v>
      </c>
      <c r="BA130" s="48">
        <f t="array" ref="BA130">SUMPRODUCT(('[1]面板-分位数'!$C$3:$C$498='面板-景气指数'!$A130)*('[1]面板-分位数'!$J$3:$J$498),('[1]面板-分位数'!$C$3:$C$498='面板-景气指数'!$A130)*'[1]面板-分位数'!BF$3:BF$498)/SUMIF('[1]面板-分位数'!$C$3:$C$498,'面板-景气指数'!$A130,'[1]面板-分位数'!$J$3:$J$498)</f>
        <v>0.40299999999999997</v>
      </c>
      <c r="BB130" s="48">
        <f t="array" ref="BB130">SUMPRODUCT(('[1]面板-分位数'!$C$3:$C$498='面板-景气指数'!$A130)*('[1]面板-分位数'!$J$3:$J$498),('[1]面板-分位数'!$C$3:$C$498='面板-景气指数'!$A130)*'[1]面板-分位数'!BG$3:BG$498)/SUMIF('[1]面板-分位数'!$C$3:$C$498,'面板-景气指数'!$A130,'[1]面板-分位数'!$J$3:$J$498)</f>
        <v>0.32639999999999997</v>
      </c>
      <c r="BC130" s="48">
        <f t="array" ref="BC130">SUMPRODUCT(('[1]面板-分位数'!$C$3:$C$498='面板-景气指数'!$A130)*('[1]面板-分位数'!$J$3:$J$498),('[1]面板-分位数'!$C$3:$C$498='面板-景气指数'!$A130)*'[1]面板-分位数'!BH$3:BH$498)/SUMIF('[1]面板-分位数'!$C$3:$C$498,'面板-景气指数'!$A130,'[1]面板-分位数'!$J$3:$J$498)</f>
        <v>0.22999999999999998</v>
      </c>
      <c r="BD130" s="48">
        <f t="array" ref="BD130">SUMPRODUCT(('[1]面板-分位数'!$C$3:$C$498='面板-景气指数'!$A130)*('[1]面板-分位数'!$J$3:$J$498),('[1]面板-分位数'!$C$3:$C$498='面板-景气指数'!$A130)*'[1]面板-分位数'!BI$3:BI$498)/SUMIF('[1]面板-分位数'!$C$3:$C$498,'面板-景气指数'!$A130,'[1]面板-分位数'!$J$3:$J$498)</f>
        <v>0.25579999999999997</v>
      </c>
      <c r="BE130" s="48">
        <f t="array" ref="BE130">SUMPRODUCT(('[1]面板-分位数'!$C$3:$C$498='面板-景气指数'!$A130)*('[1]面板-分位数'!$J$3:$J$498),('[1]面板-分位数'!$C$3:$C$498='面板-景气指数'!$A130)*'[1]面板-分位数'!BJ$3:BJ$498)/SUMIF('[1]面板-分位数'!$C$3:$C$498,'面板-景气指数'!$A130,'[1]面板-分位数'!$J$3:$J$498)</f>
        <v>0.27700000000000002</v>
      </c>
      <c r="BF130" s="48">
        <f t="array" ref="BF130">SUMPRODUCT(('[1]面板-分位数'!$C$3:$C$498='面板-景气指数'!$A130)*('[1]面板-分位数'!$J$3:$J$498),('[1]面板-分位数'!$C$3:$C$498='面板-景气指数'!$A130)*'[1]面板-分位数'!BK$3:BK$498)/SUMIF('[1]面板-分位数'!$C$3:$C$498,'面板-景气指数'!$A130,'[1]面板-分位数'!$J$3:$J$498)</f>
        <v>0.28899999999999998</v>
      </c>
      <c r="BG130" s="48">
        <f t="array" ref="BG130">SUMPRODUCT(('[1]面板-分位数'!$C$3:$C$498='面板-景气指数'!$A130)*('[1]面板-分位数'!$J$3:$J$498),('[1]面板-分位数'!$C$3:$C$498='面板-景气指数'!$A130)*'[1]面板-分位数'!BL$3:BL$498)/SUMIF('[1]面板-分位数'!$C$3:$C$498,'面板-景气指数'!$A130,'[1]面板-分位数'!$J$3:$J$498)</f>
        <v>0.27699999999999997</v>
      </c>
      <c r="BH130" s="48">
        <f t="array" ref="BH130">SUMPRODUCT(('[1]面板-分位数'!$C$3:$C$498='面板-景气指数'!$A130)*('[1]面板-分位数'!$J$3:$J$498),('[1]面板-分位数'!$C$3:$C$498='面板-景气指数'!$A130)*'[1]面板-分位数'!BM$3:BM$498)/SUMIF('[1]面板-分位数'!$C$3:$C$498,'面板-景气指数'!$A130,'[1]面板-分位数'!$J$3:$J$498)</f>
        <v>0.26619999999999994</v>
      </c>
      <c r="BI130" s="48">
        <f t="array" ref="BI130">SUMPRODUCT(('[1]面板-分位数'!$C$3:$C$498='面板-景气指数'!$A130)*('[1]面板-分位数'!$J$3:$J$498),('[1]面板-分位数'!$C$3:$C$498='面板-景气指数'!$A130)*'[1]面板-分位数'!BN$3:BN$498)/SUMIF('[1]面板-分位数'!$C$3:$C$498,'面板-景气指数'!$A130,'[1]面板-分位数'!$J$3:$J$498)</f>
        <v>0.40340000000000004</v>
      </c>
      <c r="BJ130" s="48">
        <f t="array" ref="BJ130">SUMPRODUCT(('[1]面板-分位数'!$C$3:$C$498='面板-景气指数'!$A130)*('[1]面板-分位数'!$J$3:$J$498),('[1]面板-分位数'!$C$3:$C$498='面板-景气指数'!$A130)*'[1]面板-分位数'!BO$3:BO$498)/SUMIF('[1]面板-分位数'!$C$3:$C$498,'面板-景气指数'!$A130,'[1]面板-分位数'!$J$3:$J$498)</f>
        <v>0.3876</v>
      </c>
      <c r="BK130" s="48">
        <f t="array" ref="BK130">SUMPRODUCT(('[1]面板-分位数'!$C$3:$C$498='面板-景气指数'!$A130)*('[1]面板-分位数'!$J$3:$J$498),('[1]面板-分位数'!$C$3:$C$498='面板-景气指数'!$A130)*'[1]面板-分位数'!BP$3:BP$498)/SUMIF('[1]面板-分位数'!$C$3:$C$498,'面板-景气指数'!$A130,'[1]面板-分位数'!$J$3:$J$498)</f>
        <v>0.44119999999999998</v>
      </c>
      <c r="BL130" s="48">
        <f t="array" ref="BL130">SUMPRODUCT(('[1]面板-分位数'!$C$3:$C$498='面板-景气指数'!$A130)*('[1]面板-分位数'!$J$3:$J$498),('[1]面板-分位数'!$C$3:$C$498='面板-景气指数'!$A130)*'[1]面板-分位数'!BQ$3:BQ$498)/SUMIF('[1]面板-分位数'!$C$3:$C$498,'面板-景气指数'!$A130,'[1]面板-分位数'!$J$3:$J$498)</f>
        <v>0.34039999999999998</v>
      </c>
      <c r="BM130" s="48">
        <f t="array" ref="BM130">SUMPRODUCT(('[1]面板-分位数'!$C$3:$C$498='面板-景气指数'!$A130)*('[1]面板-分位数'!$J$3:$J$498),('[1]面板-分位数'!$C$3:$C$498='面板-景气指数'!$A130)*'[1]面板-分位数'!BR$3:BR$498)/SUMIF('[1]面板-分位数'!$C$3:$C$498,'面板-景气指数'!$A130,'[1]面板-分位数'!$J$3:$J$498)</f>
        <v>0.503</v>
      </c>
      <c r="BN130" s="48">
        <f t="array" ref="BN130">SUMPRODUCT(('[1]面板-分位数'!$C$3:$C$498='面板-景气指数'!$A130)*('[1]面板-分位数'!$J$3:$J$498),('[1]面板-分位数'!$C$3:$C$498='面板-景气指数'!$A130)*'[1]面板-分位数'!BS$3:BS$498)/SUMIF('[1]面板-分位数'!$C$3:$C$498,'面板-景气指数'!$A130,'[1]面板-分位数'!$J$3:$J$498)</f>
        <v>0.51539999999999997</v>
      </c>
      <c r="BO130" s="48">
        <f t="array" ref="BO130">SUMPRODUCT(('[1]面板-分位数'!$C$3:$C$498='面板-景气指数'!$A130)*('[1]面板-分位数'!$J$3:$J$498),('[1]面板-分位数'!$C$3:$C$498='面板-景气指数'!$A130)*'[1]面板-分位数'!BT$3:BT$498)/SUMIF('[1]面板-分位数'!$C$3:$C$498,'面板-景气指数'!$A130,'[1]面板-分位数'!$J$3:$J$498)</f>
        <v>0.58179999999999998</v>
      </c>
      <c r="BP130" s="48">
        <f t="array" ref="BP130">SUMPRODUCT(('[1]面板-分位数'!$C$3:$C$498='面板-景气指数'!$A130)*('[1]面板-分位数'!$J$3:$J$498),('[1]面板-分位数'!$C$3:$C$498='面板-景气指数'!$A130)*'[1]面板-分位数'!BU$3:BU$498)/SUMIF('[1]面板-分位数'!$C$3:$C$498,'面板-景气指数'!$A130,'[1]面板-分位数'!$J$3:$J$498)</f>
        <v>0.62459999999999993</v>
      </c>
      <c r="BQ130" s="48">
        <f t="array" ref="BQ130">SUMPRODUCT(('[1]面板-分位数'!$C$3:$C$498='面板-景气指数'!$A130)*('[1]面板-分位数'!$J$3:$J$498),('[1]面板-分位数'!$C$3:$C$498='面板-景气指数'!$A130)*'[1]面板-分位数'!BV$3:BV$498)/SUMIF('[1]面板-分位数'!$C$3:$C$498,'面板-景气指数'!$A130,'[1]面板-分位数'!$J$3:$J$498)</f>
        <v>0.68179999999999996</v>
      </c>
      <c r="BR130" s="48">
        <f t="array" ref="BR130">SUMPRODUCT(('[1]面板-分位数'!$C$3:$C$498='面板-景气指数'!$A130)*('[1]面板-分位数'!$J$3:$J$498),('[1]面板-分位数'!$C$3:$C$498='面板-景气指数'!$A130)*'[1]面板-分位数'!BW$3:BW$498)/SUMIF('[1]面板-分位数'!$C$3:$C$498,'面板-景气指数'!$A130,'[1]面板-分位数'!$J$3:$J$498)</f>
        <v>0.69679999999999997</v>
      </c>
      <c r="BS130" s="48">
        <f t="array" ref="BS130">SUMPRODUCT(('[1]面板-分位数'!$C$3:$C$498='面板-景气指数'!$A130)*('[1]面板-分位数'!$J$3:$J$498),('[1]面板-分位数'!$C$3:$C$498='面板-景气指数'!$A130)*'[1]面板-分位数'!BX$3:BX$498)/SUMIF('[1]面板-分位数'!$C$3:$C$498,'面板-景气指数'!$A130,'[1]面板-分位数'!$J$3:$J$498)</f>
        <v>0.69219999999999993</v>
      </c>
      <c r="BT130" s="48">
        <f t="array" ref="BT130">SUMPRODUCT(('[1]面板-分位数'!$C$3:$C$498='面板-景气指数'!$A130)*('[1]面板-分位数'!$J$3:$J$498),('[1]面板-分位数'!$C$3:$C$498='面板-景气指数'!$A130)*'[1]面板-分位数'!BY$3:BY$498)/SUMIF('[1]面板-分位数'!$C$3:$C$498,'面板-景气指数'!$A130,'[1]面板-分位数'!$J$3:$J$498)</f>
        <v>0.67339999999999989</v>
      </c>
      <c r="BU130" s="48">
        <f t="array" ref="BU130">SUMPRODUCT(('[1]面板-分位数'!$C$3:$C$498='面板-景气指数'!$A130)*('[1]面板-分位数'!$J$3:$J$498),('[1]面板-分位数'!$C$3:$C$498='面板-景气指数'!$A130)*'[1]面板-分位数'!BZ$3:BZ$498)/SUMIF('[1]面板-分位数'!$C$3:$C$498,'面板-景气指数'!$A130,'[1]面板-分位数'!$J$3:$J$498)</f>
        <v>0.56599999999999995</v>
      </c>
      <c r="BV130" s="48">
        <f t="array" ref="BV130">SUMPRODUCT(('[1]面板-分位数'!$C$3:$C$498='面板-景气指数'!$A130)*('[1]面板-分位数'!$J$3:$J$498),('[1]面板-分位数'!$C$3:$C$498='面板-景气指数'!$A130)*'[1]面板-分位数'!CA$3:CA$498)/SUMIF('[1]面板-分位数'!$C$3:$C$498,'面板-景气指数'!$A130,'[1]面板-分位数'!$J$3:$J$498)</f>
        <v>0.62459999999999993</v>
      </c>
      <c r="BW130" s="48">
        <f t="array" ref="BW130">SUMPRODUCT(('[1]面板-分位数'!$C$3:$C$498='面板-景气指数'!$A130)*('[1]面板-分位数'!$J$3:$J$498),('[1]面板-分位数'!$C$3:$C$498='面板-景气指数'!$A130)*'[1]面板-分位数'!CB$3:CB$498)/SUMIF('[1]面板-分位数'!$C$3:$C$498,'面板-景气指数'!$A130,'[1]面板-分位数'!$J$3:$J$498)</f>
        <v>0.60339999999999994</v>
      </c>
      <c r="BX130" s="48">
        <f t="array" ref="BX130">SUMPRODUCT(('[1]面板-分位数'!$C$3:$C$498='面板-景气指数'!$A130)*('[1]面板-分位数'!$J$3:$J$498),('[1]面板-分位数'!$C$3:$C$498='面板-景气指数'!$A130)*'[1]面板-分位数'!CC$3:CC$498)/SUMIF('[1]面板-分位数'!$C$3:$C$498,'面板-景气指数'!$A130,'[1]面板-分位数'!$J$3:$J$498)</f>
        <v>0.60980000000000001</v>
      </c>
      <c r="BY130" s="48">
        <f t="array" ref="BY130">SUMPRODUCT(('[1]面板-分位数'!$C$3:$C$498='面板-景气指数'!$A130)*('[1]面板-分位数'!$J$3:$J$498),('[1]面板-分位数'!$C$3:$C$498='面板-景气指数'!$A130)*'[1]面板-分位数'!CD$3:CD$498)/SUMIF('[1]面板-分位数'!$C$3:$C$498,'面板-景气指数'!$A130,'[1]面板-分位数'!$J$3:$J$498)</f>
        <v>0.55220000000000002</v>
      </c>
      <c r="BZ130" s="48">
        <f t="array" ref="BZ130">SUMPRODUCT(('[1]面板-分位数'!$C$3:$C$498='面板-景气指数'!$A130)*('[1]面板-分位数'!$J$3:$J$498),('[1]面板-分位数'!$C$3:$C$498='面板-景气指数'!$A130)*'[1]面板-分位数'!CE$3:CE$498)/SUMIF('[1]面板-分位数'!$C$3:$C$498,'面板-景气指数'!$A130,'[1]面板-分位数'!$J$3:$J$498)</f>
        <v>0.57779999999999998</v>
      </c>
      <c r="CA130" s="48">
        <f t="array" ref="CA130">SUMPRODUCT(('[1]面板-分位数'!$C$3:$C$498='面板-景气指数'!$A130)*('[1]面板-分位数'!$J$3:$J$498),('[1]面板-分位数'!$C$3:$C$498='面板-景气指数'!$A130)*'[1]面板-分位数'!CF$3:CF$498)/SUMIF('[1]面板-分位数'!$C$3:$C$498,'面板-景气指数'!$A130,'[1]面板-分位数'!$J$3:$J$498)</f>
        <v>0.58640000000000003</v>
      </c>
      <c r="CB130" s="48">
        <f t="array" ref="CB130">SUMPRODUCT(('[1]面板-分位数'!$C$3:$C$498='面板-景气指数'!$A130)*('[1]面板-分位数'!$J$3:$J$498),('[1]面板-分位数'!$C$3:$C$498='面板-景气指数'!$A130)*'[1]面板-分位数'!CG$3:CG$498)/SUMIF('[1]面板-分位数'!$C$3:$C$498,'面板-景气指数'!$A130,'[1]面板-分位数'!$J$3:$J$498)</f>
        <v>0.51359999999999995</v>
      </c>
      <c r="CC130" s="48">
        <f t="array" ref="CC130">SUMPRODUCT(('[1]面板-分位数'!$C$3:$C$498='面板-景气指数'!$A130)*('[1]面板-分位数'!$J$3:$J$498),('[1]面板-分位数'!$C$3:$C$498='面板-景气指数'!$A130)*'[1]面板-分位数'!CH$3:CH$498)/SUMIF('[1]面板-分位数'!$C$3:$C$498,'面板-景气指数'!$A130,'[1]面板-分位数'!$J$3:$J$498)</f>
        <v>0.50519999999999998</v>
      </c>
      <c r="CD130" s="48">
        <f t="array" ref="CD130">SUMPRODUCT(('[1]面板-分位数'!$C$3:$C$498='面板-景气指数'!$A130)*('[1]面板-分位数'!$J$3:$J$498),('[1]面板-分位数'!$C$3:$C$498='面板-景气指数'!$A130)*'[1]面板-分位数'!CI$3:CI$498)/SUMIF('[1]面板-分位数'!$C$3:$C$498,'面板-景气指数'!$A130,'[1]面板-分位数'!$J$3:$J$498)</f>
        <v>0.52819999999999989</v>
      </c>
      <c r="CE130" s="48">
        <f t="array" ref="CE130">SUMPRODUCT(('[1]面板-分位数'!$C$3:$C$498='面板-景气指数'!$A130)*('[1]面板-分位数'!$J$3:$J$498),('[1]面板-分位数'!$C$3:$C$498='面板-景气指数'!$A130)*'[1]面板-分位数'!CJ$3:CJ$498)/SUMIF('[1]面板-分位数'!$C$3:$C$498,'面板-景气指数'!$A130,'[1]面板-分位数'!$J$3:$J$498)</f>
        <v>0.60039999999999993</v>
      </c>
      <c r="CF130" s="48">
        <f t="array" ref="CF130">SUMPRODUCT(('[1]面板-分位数'!$C$3:$C$498='面板-景气指数'!$A130)*('[1]面板-分位数'!$J$3:$J$498),('[1]面板-分位数'!$C$3:$C$498='面板-景气指数'!$A130)*'[1]面板-分位数'!CK$3:CK$498)/SUMIF('[1]面板-分位数'!$C$3:$C$498,'面板-景气指数'!$A130,'[1]面板-分位数'!$J$3:$J$498)</f>
        <v>0.67079999999999995</v>
      </c>
      <c r="CG130" s="48">
        <f t="array" ref="CG130">SUMPRODUCT(('[1]面板-分位数'!$C$3:$C$498='面板-景气指数'!$A130)*('[1]面板-分位数'!$J$3:$J$498),('[1]面板-分位数'!$C$3:$C$498='面板-景气指数'!$A130)*'[1]面板-分位数'!CL$3:CL$498)/SUMIF('[1]面板-分位数'!$C$3:$C$498,'面板-景气指数'!$A130,'[1]面板-分位数'!$J$3:$J$498)</f>
        <v>0.71360000000000001</v>
      </c>
      <c r="CH130" s="48">
        <f t="array" ref="CH130">SUMPRODUCT(('[1]面板-分位数'!$C$3:$C$498='面板-景气指数'!$A130)*('[1]面板-分位数'!$J$3:$J$498),('[1]面板-分位数'!$C$3:$C$498='面板-景气指数'!$A130)*'[1]面板-分位数'!CM$3:CM$498)/SUMIF('[1]面板-分位数'!$C$3:$C$498,'面板-景气指数'!$A130,'[1]面板-分位数'!$J$3:$J$498)</f>
        <v>0.62380000000000002</v>
      </c>
      <c r="CI130" s="48">
        <f t="array" ref="CI130">SUMPRODUCT(('[1]面板-分位数'!$C$3:$C$498='面板-景气指数'!$A130)*('[1]面板-分位数'!$J$3:$J$498),('[1]面板-分位数'!$C$3:$C$498='面板-景气指数'!$A130)*'[1]面板-分位数'!CN$3:CN$498)/SUMIF('[1]面板-分位数'!$C$3:$C$498,'面板-景气指数'!$A130,'[1]面板-分位数'!$J$3:$J$498)</f>
        <v>0.5958</v>
      </c>
      <c r="CJ130" s="48">
        <f t="array" ref="CJ130">SUMPRODUCT(('[1]面板-分位数'!$C$3:$C$498='面板-景气指数'!$A130)*('[1]面板-分位数'!$J$3:$J$498),('[1]面板-分位数'!$C$3:$C$498='面板-景气指数'!$A130)*'[1]面板-分位数'!CO$3:CO$498)/SUMIF('[1]面板-分位数'!$C$3:$C$498,'面板-景气指数'!$A130,'[1]面板-分位数'!$J$3:$J$498)</f>
        <v>0.56999999999999984</v>
      </c>
      <c r="CK130" s="48">
        <f t="array" ref="CK130">SUMPRODUCT(('[1]面板-分位数'!$C$3:$C$498='面板-景气指数'!$A130)*('[1]面板-分位数'!$J$3:$J$498),('[1]面板-分位数'!$C$3:$C$498='面板-景气指数'!$A130)*'[1]面板-分位数'!CP$3:CP$498)/SUMIF('[1]面板-分位数'!$C$3:$C$498,'面板-景气指数'!$A130,'[1]面板-分位数'!$J$3:$J$498)</f>
        <v>0.626</v>
      </c>
      <c r="CL130" s="48">
        <f t="array" ref="CL130">SUMPRODUCT(('[1]面板-分位数'!$C$3:$C$498='面板-景气指数'!$A130)*('[1]面板-分位数'!$J$3:$J$498),('[1]面板-分位数'!$C$3:$C$498='面板-景气指数'!$A130)*'[1]面板-分位数'!CQ$3:CQ$498)/SUMIF('[1]面板-分位数'!$C$3:$C$498,'面板-景气指数'!$A130,'[1]面板-分位数'!$J$3:$J$498)</f>
        <v>0.58520000000000005</v>
      </c>
      <c r="CM130" s="48">
        <f t="array" ref="CM130">SUMPRODUCT(('[1]面板-分位数'!$C$3:$C$498='面板-景气指数'!$A130)*('[1]面板-分位数'!$J$3:$J$498),('[1]面板-分位数'!$C$3:$C$498='面板-景气指数'!$A130)*'[1]面板-分位数'!CR$3:CR$498)/SUMIF('[1]面板-分位数'!$C$3:$C$498,'面板-景气指数'!$A130,'[1]面板-分位数'!$J$3:$J$498)</f>
        <v>0.56159999999999999</v>
      </c>
      <c r="CN130" s="48">
        <f t="array" ref="CN130">SUMPRODUCT(('[1]面板-分位数'!$C$3:$C$498='面板-景气指数'!$A130)*('[1]面板-分位数'!$J$3:$J$498),('[1]面板-分位数'!$C$3:$C$498='面板-景气指数'!$A130)*'[1]面板-分位数'!CS$3:CS$498)/SUMIF('[1]面板-分位数'!$C$3:$C$498,'面板-景气指数'!$A130,'[1]面板-分位数'!$J$3:$J$498)</f>
        <v>0.5554</v>
      </c>
      <c r="CO130" s="48">
        <f t="array" ref="CO130">SUMPRODUCT(('[1]面板-分位数'!$C$3:$C$498='面板-景气指数'!$A130)*('[1]面板-分位数'!$J$3:$J$498),('[1]面板-分位数'!$C$3:$C$498='面板-景气指数'!$A130)*'[1]面板-分位数'!CT$3:CT$498)/SUMIF('[1]面板-分位数'!$C$3:$C$498,'面板-景气指数'!$A130,'[1]面板-分位数'!$J$3:$J$498)</f>
        <v>0.51680000000000004</v>
      </c>
      <c r="CP130" s="48">
        <f t="array" ref="CP130">SUMPRODUCT(('[1]面板-分位数'!$C$3:$C$498='面板-景气指数'!$A130)*('[1]面板-分位数'!$J$3:$J$498),('[1]面板-分位数'!$C$3:$C$498='面板-景气指数'!$A130)*'[1]面板-分位数'!CU$3:CU$498)/SUMIF('[1]面板-分位数'!$C$3:$C$498,'面板-景气指数'!$A130,'[1]面板-分位数'!$J$3:$J$498)</f>
        <v>0.52800000000000002</v>
      </c>
      <c r="CQ130" s="48">
        <f t="array" ref="CQ130">SUMPRODUCT(('[1]面板-分位数'!$C$3:$C$498='面板-景气指数'!$A130)*('[1]面板-分位数'!$J$3:$J$498),('[1]面板-分位数'!$C$3:$C$498='面板-景气指数'!$A130)*'[1]面板-分位数'!CV$3:CV$498)/SUMIF('[1]面板-分位数'!$C$3:$C$498,'面板-景气指数'!$A130,'[1]面板-分位数'!$J$3:$J$498)</f>
        <v>0.45759999999999995</v>
      </c>
      <c r="CR130" s="48">
        <f t="array" ref="CR130">SUMPRODUCT(('[1]面板-分位数'!$C$3:$C$498='面板-景气指数'!$A130)*('[1]面板-分位数'!$J$3:$J$498),('[1]面板-分位数'!$C$3:$C$498='面板-景气指数'!$A130)*'[1]面板-分位数'!CW$3:CW$498)/SUMIF('[1]面板-分位数'!$C$3:$C$498,'面板-景气指数'!$A130,'[1]面板-分位数'!$J$3:$J$498)</f>
        <v>0.40279999999999994</v>
      </c>
      <c r="CS130" s="48">
        <f t="array" ref="CS130">SUMPRODUCT(('[1]面板-分位数'!$C$3:$C$498='面板-景气指数'!$A130)*('[1]面板-分位数'!$J$3:$J$498),('[1]面板-分位数'!$C$3:$C$498='面板-景气指数'!$A130)*'[1]面板-分位数'!CX$3:CX$498)/SUMIF('[1]面板-分位数'!$C$3:$C$498,'面板-景气指数'!$A130,'[1]面板-分位数'!$J$3:$J$498)</f>
        <v>0.4204</v>
      </c>
      <c r="CT130" s="48">
        <f t="array" ref="CT130">SUMPRODUCT(('[1]面板-分位数'!$C$3:$C$498='面板-景气指数'!$A130)*('[1]面板-分位数'!$J$3:$J$498),('[1]面板-分位数'!$C$3:$C$498='面板-景气指数'!$A130)*'[1]面板-分位数'!CY$3:CY$498)/SUMIF('[1]面板-分位数'!$C$3:$C$498,'面板-景气指数'!$A130,'[1]面板-分位数'!$J$3:$J$498)</f>
        <v>0.4304</v>
      </c>
      <c r="CU130" s="48">
        <f t="array" ref="CU130">SUMPRODUCT(('[1]面板-分位数'!$C$3:$C$498='面板-景气指数'!$A130)*('[1]面板-分位数'!$J$3:$J$498),('[1]面板-分位数'!$C$3:$C$498='面板-景气指数'!$A130)*'[1]面板-分位数'!CZ$3:CZ$498)/SUMIF('[1]面板-分位数'!$C$3:$C$498,'面板-景气指数'!$A130,'[1]面板-分位数'!$J$3:$J$498)</f>
        <v>0.43019999999999997</v>
      </c>
      <c r="CV130" s="48">
        <f t="array" ref="CV130">SUMPRODUCT(('[1]面板-分位数'!$C$3:$C$498='面板-景气指数'!$A130)*('[1]面板-分位数'!$J$3:$J$498),('[1]面板-分位数'!$C$3:$C$498='面板-景气指数'!$A130)*'[1]面板-分位数'!DA$3:DA$498)/SUMIF('[1]面板-分位数'!$C$3:$C$498,'面板-景气指数'!$A130,'[1]面板-分位数'!$J$3:$J$498)</f>
        <v>0.42120000000000002</v>
      </c>
    </row>
    <row r="131" spans="1:100" x14ac:dyDescent="0.2">
      <c r="A131" s="46" t="s">
        <v>158</v>
      </c>
      <c r="B131" s="47">
        <f t="shared" si="25"/>
        <v>28.599999999999991</v>
      </c>
      <c r="C131" s="47">
        <f t="shared" si="27"/>
        <v>3.1599999999999961</v>
      </c>
      <c r="D131" s="49">
        <f t="shared" si="26"/>
        <v>19.385314471237237</v>
      </c>
      <c r="E131" s="47"/>
      <c r="F131" s="48">
        <f t="array" ref="F131">SUMPRODUCT(('[1]面板-分位数'!$C$3:$C$498='面板-景气指数'!$A131)*('[1]面板-分位数'!$J$3:$J$498),('[1]面板-分位数'!$C$3:$C$498='面板-景气指数'!$A131)*'[1]面板-分位数'!K$3:K$498)/SUMIF('[1]面板-分位数'!$C$3:$C$498,'面板-景气指数'!$A131,'[1]面板-分位数'!$J$3:$J$498)</f>
        <v>0.47839999999999999</v>
      </c>
      <c r="G131" s="48">
        <f t="array" ref="G131">SUMPRODUCT(('[1]面板-分位数'!$C$3:$C$498='面板-景气指数'!$A131)*('[1]面板-分位数'!$J$3:$J$498),('[1]面板-分位数'!$C$3:$C$498='面板-景气指数'!$A131)*'[1]面板-分位数'!L$3:L$498)/SUMIF('[1]面板-分位数'!$C$3:$C$498,'面板-景气指数'!$A131,'[1]面板-分位数'!$J$3:$J$498)</f>
        <v>0.47</v>
      </c>
      <c r="H131" s="48">
        <f t="array" ref="H131">SUMPRODUCT(('[1]面板-分位数'!$C$3:$C$498='面板-景气指数'!$A131)*('[1]面板-分位数'!$J$3:$J$498),('[1]面板-分位数'!$C$3:$C$498='面板-景气指数'!$A131)*'[1]面板-分位数'!M$3:M$498)/SUMIF('[1]面板-分位数'!$C$3:$C$498,'面板-景气指数'!$A131,'[1]面板-分位数'!$J$3:$J$498)</f>
        <v>0.45940000000000003</v>
      </c>
      <c r="I131" s="48">
        <f t="array" ref="I131">SUMPRODUCT(('[1]面板-分位数'!$C$3:$C$498='面板-景气指数'!$A131)*('[1]面板-分位数'!$J$3:$J$498),('[1]面板-分位数'!$C$3:$C$498='面板-景气指数'!$A131)*'[1]面板-分位数'!N$3:N$498)/SUMIF('[1]面板-分位数'!$C$3:$C$498,'面板-景气指数'!$A131,'[1]面板-分位数'!$J$3:$J$498)</f>
        <v>0.44580000000000003</v>
      </c>
      <c r="J131" s="48">
        <f t="array" ref="J131">SUMPRODUCT(('[1]面板-分位数'!$C$3:$C$498='面板-景气指数'!$A131)*('[1]面板-分位数'!$J$3:$J$498),('[1]面板-分位数'!$C$3:$C$498='面板-景气指数'!$A131)*'[1]面板-分位数'!O$3:O$498)/SUMIF('[1]面板-分位数'!$C$3:$C$498,'面板-景气指数'!$A131,'[1]面板-分位数'!$J$3:$J$498)</f>
        <v>0.43840000000000001</v>
      </c>
      <c r="K131" s="48">
        <f t="array" ref="K131">SUMPRODUCT(('[1]面板-分位数'!$C$3:$C$498='面板-景气指数'!$A131)*('[1]面板-分位数'!$J$3:$J$498),('[1]面板-分位数'!$C$3:$C$498='面板-景气指数'!$A131)*'[1]面板-分位数'!P$3:P$498)/SUMIF('[1]面板-分位数'!$C$3:$C$498,'面板-景气指数'!$A131,'[1]面板-分位数'!$J$3:$J$498)</f>
        <v>0.40760000000000002</v>
      </c>
      <c r="L131" s="48">
        <f t="array" ref="L131">SUMPRODUCT(('[1]面板-分位数'!$C$3:$C$498='面板-景气指数'!$A131)*('[1]面板-分位数'!$J$3:$J$498),('[1]面板-分位数'!$C$3:$C$498='面板-景气指数'!$A131)*'[1]面板-分位数'!Q$3:Q$498)/SUMIF('[1]面板-分位数'!$C$3:$C$498,'面板-景气指数'!$A131,'[1]面板-分位数'!$J$3:$J$498)</f>
        <v>0.46660000000000001</v>
      </c>
      <c r="M131" s="48">
        <f t="array" ref="M131">SUMPRODUCT(('[1]面板-分位数'!$C$3:$C$498='面板-景气指数'!$A131)*('[1]面板-分位数'!$J$3:$J$498),('[1]面板-分位数'!$C$3:$C$498='面板-景气指数'!$A131)*'[1]面板-分位数'!R$3:R$498)/SUMIF('[1]面板-分位数'!$C$3:$C$498,'面板-景气指数'!$A131,'[1]面板-分位数'!$J$3:$J$498)</f>
        <v>0.51700000000000002</v>
      </c>
      <c r="N131" s="48">
        <f t="array" ref="N131">SUMPRODUCT(('[1]面板-分位数'!$C$3:$C$498='面板-景气指数'!$A131)*('[1]面板-分位数'!$J$3:$J$498),('[1]面板-分位数'!$C$3:$C$498='面板-景气指数'!$A131)*'[1]面板-分位数'!S$3:S$498)/SUMIF('[1]面板-分位数'!$C$3:$C$498,'面板-景气指数'!$A131,'[1]面板-分位数'!$J$3:$J$498)</f>
        <v>0.4714000000000001</v>
      </c>
      <c r="O131" s="48">
        <f t="array" ref="O131">SUMPRODUCT(('[1]面板-分位数'!$C$3:$C$498='面板-景气指数'!$A131)*('[1]面板-分位数'!$J$3:$J$498),('[1]面板-分位数'!$C$3:$C$498='面板-景气指数'!$A131)*'[1]面板-分位数'!T$3:T$498)/SUMIF('[1]面板-分位数'!$C$3:$C$498,'面板-景气指数'!$A131,'[1]面板-分位数'!$J$3:$J$498)</f>
        <v>0.34580000000000005</v>
      </c>
      <c r="P131" s="48">
        <f t="array" ref="P131">SUMPRODUCT(('[1]面板-分位数'!$C$3:$C$498='面板-景气指数'!$A131)*('[1]面板-分位数'!$J$3:$J$498),('[1]面板-分位数'!$C$3:$C$498='面板-景气指数'!$A131)*'[1]面板-分位数'!U$3:U$498)/SUMIF('[1]面板-分位数'!$C$3:$C$498,'面板-景气指数'!$A131,'[1]面板-分位数'!$J$3:$J$498)</f>
        <v>0.19880000000000003</v>
      </c>
      <c r="Q131" s="48">
        <f t="array" ref="Q131">SUMPRODUCT(('[1]面板-分位数'!$C$3:$C$498='面板-景气指数'!$A131)*('[1]面板-分位数'!$J$3:$J$498),('[1]面板-分位数'!$C$3:$C$498='面板-景气指数'!$A131)*'[1]面板-分位数'!V$3:V$498)/SUMIF('[1]面板-分位数'!$C$3:$C$498,'面板-景气指数'!$A131,'[1]面板-分位数'!$J$3:$J$498)</f>
        <v>0.16840000000000002</v>
      </c>
      <c r="R131" s="48">
        <f t="array" ref="R131">SUMPRODUCT(('[1]面板-分位数'!$C$3:$C$498='面板-景气指数'!$A131)*('[1]面板-分位数'!$J$3:$J$498),('[1]面板-分位数'!$C$3:$C$498='面板-景气指数'!$A131)*'[1]面板-分位数'!W$3:W$498)/SUMIF('[1]面板-分位数'!$C$3:$C$498,'面板-景气指数'!$A131,'[1]面板-分位数'!$J$3:$J$498)</f>
        <v>0.16860000000000003</v>
      </c>
      <c r="S131" s="48">
        <f t="array" ref="S131">SUMPRODUCT(('[1]面板-分位数'!$C$3:$C$498='面板-景气指数'!$A131)*('[1]面板-分位数'!$J$3:$J$498),('[1]面板-分位数'!$C$3:$C$498='面板-景气指数'!$A131)*'[1]面板-分位数'!X$3:X$498)/SUMIF('[1]面板-分位数'!$C$3:$C$498,'面板-景气指数'!$A131,'[1]面板-分位数'!$J$3:$J$498)</f>
        <v>0.18400000000000002</v>
      </c>
      <c r="T131" s="48">
        <f t="array" ref="T131">SUMPRODUCT(('[1]面板-分位数'!$C$3:$C$498='面板-景气指数'!$A131)*('[1]面板-分位数'!$J$3:$J$498),('[1]面板-分位数'!$C$3:$C$498='面板-景气指数'!$A131)*'[1]面板-分位数'!Y$3:Y$498)/SUMIF('[1]面板-分位数'!$C$3:$C$498,'面板-景气指数'!$A131,'[1]面板-分位数'!$J$3:$J$498)</f>
        <v>0.21020000000000003</v>
      </c>
      <c r="U131" s="48">
        <f t="array" ref="U131">SUMPRODUCT(('[1]面板-分位数'!$C$3:$C$498='面板-景气指数'!$A131)*('[1]面板-分位数'!$J$3:$J$498),('[1]面板-分位数'!$C$3:$C$498='面板-景气指数'!$A131)*'[1]面板-分位数'!Z$3:Z$498)/SUMIF('[1]面板-分位数'!$C$3:$C$498,'面板-景气指数'!$A131,'[1]面板-分位数'!$J$3:$J$498)</f>
        <v>0.2928</v>
      </c>
      <c r="V131" s="48">
        <f t="array" ref="V131">SUMPRODUCT(('[1]面板-分位数'!$C$3:$C$498='面板-景气指数'!$A131)*('[1]面板-分位数'!$J$3:$J$498),('[1]面板-分位数'!$C$3:$C$498='面板-景气指数'!$A131)*'[1]面板-分位数'!AA$3:AA$498)/SUMIF('[1]面板-分位数'!$C$3:$C$498,'面板-景气指数'!$A131,'[1]面板-分位数'!$J$3:$J$498)</f>
        <v>0.32640000000000002</v>
      </c>
      <c r="W131" s="48">
        <f t="array" ref="W131">SUMPRODUCT(('[1]面板-分位数'!$C$3:$C$498='面板-景气指数'!$A131)*('[1]面板-分位数'!$J$3:$J$498),('[1]面板-分位数'!$C$3:$C$498='面板-景气指数'!$A131)*'[1]面板-分位数'!AB$3:AB$498)/SUMIF('[1]面板-分位数'!$C$3:$C$498,'面板-景气指数'!$A131,'[1]面板-分位数'!$J$3:$J$498)</f>
        <v>0.31</v>
      </c>
      <c r="X131" s="48">
        <f t="array" ref="X131">SUMPRODUCT(('[1]面板-分位数'!$C$3:$C$498='面板-景气指数'!$A131)*('[1]面板-分位数'!$J$3:$J$498),('[1]面板-分位数'!$C$3:$C$498='面板-景气指数'!$A131)*'[1]面板-分位数'!AC$3:AC$498)/SUMIF('[1]面板-分位数'!$C$3:$C$498,'面板-景气指数'!$A131,'[1]面板-分位数'!$J$3:$J$498)</f>
        <v>0.28220000000000006</v>
      </c>
      <c r="Y131" s="48">
        <f t="array" ref="Y131">SUMPRODUCT(('[1]面板-分位数'!$C$3:$C$498='面板-景气指数'!$A131)*('[1]面板-分位数'!$J$3:$J$498),('[1]面板-分位数'!$C$3:$C$498='面板-景气指数'!$A131)*'[1]面板-分位数'!AD$3:AD$498)/SUMIF('[1]面板-分位数'!$C$3:$C$498,'面板-景气指数'!$A131,'[1]面板-分位数'!$J$3:$J$498)</f>
        <v>0.25180000000000002</v>
      </c>
      <c r="Z131" s="48">
        <f t="array" ref="Z131">SUMPRODUCT(('[1]面板-分位数'!$C$3:$C$498='面板-景气指数'!$A131)*('[1]面板-分位数'!$J$3:$J$498),('[1]面板-分位数'!$C$3:$C$498='面板-景气指数'!$A131)*'[1]面板-分位数'!AE$3:AE$498)/SUMIF('[1]面板-分位数'!$C$3:$C$498,'面板-景气指数'!$A131,'[1]面板-分位数'!$J$3:$J$498)</f>
        <v>0.24880000000000002</v>
      </c>
      <c r="AA131" s="48">
        <f t="array" ref="AA131">SUMPRODUCT(('[1]面板-分位数'!$C$3:$C$498='面板-景气指数'!$A131)*('[1]面板-分位数'!$J$3:$J$498),('[1]面板-分位数'!$C$3:$C$498='面板-景气指数'!$A131)*'[1]面板-分位数'!AF$3:AF$498)/SUMIF('[1]面板-分位数'!$C$3:$C$498,'面板-景气指数'!$A131,'[1]面板-分位数'!$J$3:$J$498)</f>
        <v>0.35340000000000005</v>
      </c>
      <c r="AB131" s="48">
        <f t="array" ref="AB131">SUMPRODUCT(('[1]面板-分位数'!$C$3:$C$498='面板-景气指数'!$A131)*('[1]面板-分位数'!$J$3:$J$498),('[1]面板-分位数'!$C$3:$C$498='面板-景气指数'!$A131)*'[1]面板-分位数'!AG$3:AG$498)/SUMIF('[1]面板-分位数'!$C$3:$C$498,'面板-景气指数'!$A131,'[1]面板-分位数'!$J$3:$J$498)</f>
        <v>0.42820000000000008</v>
      </c>
      <c r="AC131" s="48">
        <f t="array" ref="AC131">SUMPRODUCT(('[1]面板-分位数'!$C$3:$C$498='面板-景气指数'!$A131)*('[1]面板-分位数'!$J$3:$J$498),('[1]面板-分位数'!$C$3:$C$498='面板-景气指数'!$A131)*'[1]面板-分位数'!AH$3:AH$498)/SUMIF('[1]面板-分位数'!$C$3:$C$498,'面板-景气指数'!$A131,'[1]面板-分位数'!$J$3:$J$498)</f>
        <v>0.5282</v>
      </c>
      <c r="AD131" s="48">
        <f t="array" ref="AD131">SUMPRODUCT(('[1]面板-分位数'!$C$3:$C$498='面板-景气指数'!$A131)*('[1]面板-分位数'!$J$3:$J$498),('[1]面板-分位数'!$C$3:$C$498='面板-景气指数'!$A131)*'[1]面板-分位数'!AI$3:AI$498)/SUMIF('[1]面板-分位数'!$C$3:$C$498,'面板-景气指数'!$A131,'[1]面板-分位数'!$J$3:$J$498)</f>
        <v>0.56659999999999999</v>
      </c>
      <c r="AE131" s="48">
        <f t="array" ref="AE131">SUMPRODUCT(('[1]面板-分位数'!$C$3:$C$498='面板-景气指数'!$A131)*('[1]面板-分位数'!$J$3:$J$498),('[1]面板-分位数'!$C$3:$C$498='面板-景气指数'!$A131)*'[1]面板-分位数'!AJ$3:AJ$498)/SUMIF('[1]面板-分位数'!$C$3:$C$498,'面板-景气指数'!$A131,'[1]面板-分位数'!$J$3:$J$498)</f>
        <v>0.63180000000000003</v>
      </c>
      <c r="AF131" s="48">
        <f t="array" ref="AF131">SUMPRODUCT(('[1]面板-分位数'!$C$3:$C$498='面板-景气指数'!$A131)*('[1]面板-分位数'!$J$3:$J$498),('[1]面板-分位数'!$C$3:$C$498='面板-景气指数'!$A131)*'[1]面板-分位数'!AK$3:AK$498)/SUMIF('[1]面板-分位数'!$C$3:$C$498,'面板-景气指数'!$A131,'[1]面板-分位数'!$J$3:$J$498)</f>
        <v>0.68380000000000007</v>
      </c>
      <c r="AG131" s="48">
        <f t="array" ref="AG131">SUMPRODUCT(('[1]面板-分位数'!$C$3:$C$498='面板-景气指数'!$A131)*('[1]面板-分位数'!$J$3:$J$498),('[1]面板-分位数'!$C$3:$C$498='面板-景气指数'!$A131)*'[1]面板-分位数'!AL$3:AL$498)/SUMIF('[1]面板-分位数'!$C$3:$C$498,'面板-景气指数'!$A131,'[1]面板-分位数'!$J$3:$J$498)</f>
        <v>0.6836000000000001</v>
      </c>
      <c r="AH131" s="48">
        <f t="array" ref="AH131">SUMPRODUCT(('[1]面板-分位数'!$C$3:$C$498='面板-景气指数'!$A131)*('[1]面板-分位数'!$J$3:$J$498),('[1]面板-分位数'!$C$3:$C$498='面板-景气指数'!$A131)*'[1]面板-分位数'!AM$3:AM$498)/SUMIF('[1]面板-分位数'!$C$3:$C$498,'面板-景气指数'!$A131,'[1]面板-分位数'!$J$3:$J$498)</f>
        <v>0.78239999999999998</v>
      </c>
      <c r="AI131" s="48">
        <f t="array" ref="AI131">SUMPRODUCT(('[1]面板-分位数'!$C$3:$C$498='面板-景气指数'!$A131)*('[1]面板-分位数'!$J$3:$J$498),('[1]面板-分位数'!$C$3:$C$498='面板-景气指数'!$A131)*'[1]面板-分位数'!AN$3:AN$498)/SUMIF('[1]面板-分位数'!$C$3:$C$498,'面板-景气指数'!$A131,'[1]面板-分位数'!$J$3:$J$498)</f>
        <v>0.85219999999999996</v>
      </c>
      <c r="AJ131" s="48">
        <f t="array" ref="AJ131">SUMPRODUCT(('[1]面板-分位数'!$C$3:$C$498='面板-景气指数'!$A131)*('[1]面板-分位数'!$J$3:$J$498),('[1]面板-分位数'!$C$3:$C$498='面板-景气指数'!$A131)*'[1]面板-分位数'!AO$3:AO$498)/SUMIF('[1]面板-分位数'!$C$3:$C$498,'面板-景气指数'!$A131,'[1]面板-分位数'!$J$3:$J$498)</f>
        <v>0.90540000000000009</v>
      </c>
      <c r="AK131" s="48">
        <f t="array" ref="AK131">SUMPRODUCT(('[1]面板-分位数'!$C$3:$C$498='面板-景气指数'!$A131)*('[1]面板-分位数'!$J$3:$J$498),('[1]面板-分位数'!$C$3:$C$498='面板-景气指数'!$A131)*'[1]面板-分位数'!AP$3:AP$498)/SUMIF('[1]面板-分位数'!$C$3:$C$498,'面板-景气指数'!$A131,'[1]面板-分位数'!$J$3:$J$498)</f>
        <v>0.90139999999999987</v>
      </c>
      <c r="AL131" s="48">
        <f t="array" ref="AL131">SUMPRODUCT(('[1]面板-分位数'!$C$3:$C$498='面板-景气指数'!$A131)*('[1]面板-分位数'!$J$3:$J$498),('[1]面板-分位数'!$C$3:$C$498='面板-景气指数'!$A131)*'[1]面板-分位数'!AQ$3:AQ$498)/SUMIF('[1]面板-分位数'!$C$3:$C$498,'面板-景气指数'!$A131,'[1]面板-分位数'!$J$3:$J$498)</f>
        <v>0.91860000000000008</v>
      </c>
      <c r="AM131" s="48">
        <f t="array" ref="AM131">SUMPRODUCT(('[1]面板-分位数'!$C$3:$C$498='面板-景气指数'!$A131)*('[1]面板-分位数'!$J$3:$J$498),('[1]面板-分位数'!$C$3:$C$498='面板-景气指数'!$A131)*'[1]面板-分位数'!AR$3:AR$498)/SUMIF('[1]面板-分位数'!$C$3:$C$498,'面板-景气指数'!$A131,'[1]面板-分位数'!$J$3:$J$498)</f>
        <v>0.90219999999999989</v>
      </c>
      <c r="AN131" s="48">
        <f t="array" ref="AN131">SUMPRODUCT(('[1]面板-分位数'!$C$3:$C$498='面板-景气指数'!$A131)*('[1]面板-分位数'!$J$3:$J$498),('[1]面板-分位数'!$C$3:$C$498='面板-景气指数'!$A131)*'[1]面板-分位数'!AS$3:AS$498)/SUMIF('[1]面板-分位数'!$C$3:$C$498,'面板-景气指数'!$A131,'[1]面板-分位数'!$J$3:$J$498)</f>
        <v>0.85719999999999996</v>
      </c>
      <c r="AO131" s="48">
        <f t="array" ref="AO131">SUMPRODUCT(('[1]面板-分位数'!$C$3:$C$498='面板-景气指数'!$A131)*('[1]面板-分位数'!$J$3:$J$498),('[1]面板-分位数'!$C$3:$C$498='面板-景气指数'!$A131)*'[1]面板-分位数'!AT$3:AT$498)/SUMIF('[1]面板-分位数'!$C$3:$C$498,'面板-景气指数'!$A131,'[1]面板-分位数'!$J$3:$J$498)</f>
        <v>0.66560000000000008</v>
      </c>
      <c r="AP131" s="48">
        <f t="array" ref="AP131">SUMPRODUCT(('[1]面板-分位数'!$C$3:$C$498='面板-景气指数'!$A131)*('[1]面板-分位数'!$J$3:$J$498),('[1]面板-分位数'!$C$3:$C$498='面板-景气指数'!$A131)*'[1]面板-分位数'!AU$3:AU$498)/SUMIF('[1]面板-分位数'!$C$3:$C$498,'面板-景气指数'!$A131,'[1]面板-分位数'!$J$3:$J$498)</f>
        <v>0.66480000000000006</v>
      </c>
      <c r="AQ131" s="48">
        <f t="array" ref="AQ131">SUMPRODUCT(('[1]面板-分位数'!$C$3:$C$498='面板-景气指数'!$A131)*('[1]面板-分位数'!$J$3:$J$498),('[1]面板-分位数'!$C$3:$C$498='面板-景气指数'!$A131)*'[1]面板-分位数'!AV$3:AV$498)/SUMIF('[1]面板-分位数'!$C$3:$C$498,'面板-景气指数'!$A131,'[1]面板-分位数'!$J$3:$J$498)</f>
        <v>0.62600000000000011</v>
      </c>
      <c r="AR131" s="48">
        <f t="array" ref="AR131">SUMPRODUCT(('[1]面板-分位数'!$C$3:$C$498='面板-景气指数'!$A131)*('[1]面板-分位数'!$J$3:$J$498),('[1]面板-分位数'!$C$3:$C$498='面板-景气指数'!$A131)*'[1]面板-分位数'!AW$3:AW$498)/SUMIF('[1]面板-分位数'!$C$3:$C$498,'面板-景气指数'!$A131,'[1]面板-分位数'!$J$3:$J$498)</f>
        <v>0.55920000000000003</v>
      </c>
      <c r="AS131" s="48">
        <f t="array" ref="AS131">SUMPRODUCT(('[1]面板-分位数'!$C$3:$C$498='面板-景气指数'!$A131)*('[1]面板-分位数'!$J$3:$J$498),('[1]面板-分位数'!$C$3:$C$498='面板-景气指数'!$A131)*'[1]面板-分位数'!AX$3:AX$498)/SUMIF('[1]面板-分位数'!$C$3:$C$498,'面板-景气指数'!$A131,'[1]面板-分位数'!$J$3:$J$498)</f>
        <v>0.45380000000000004</v>
      </c>
      <c r="AT131" s="48">
        <f t="array" ref="AT131">SUMPRODUCT(('[1]面板-分位数'!$C$3:$C$498='面板-景气指数'!$A131)*('[1]面板-分位数'!$J$3:$J$498),('[1]面板-分位数'!$C$3:$C$498='面板-景气指数'!$A131)*'[1]面板-分位数'!AY$3:AY$498)/SUMIF('[1]面板-分位数'!$C$3:$C$498,'面板-景气指数'!$A131,'[1]面板-分位数'!$J$3:$J$498)</f>
        <v>0.31900000000000001</v>
      </c>
      <c r="AU131" s="48">
        <f t="array" ref="AU131">SUMPRODUCT(('[1]面板-分位数'!$C$3:$C$498='面板-景气指数'!$A131)*('[1]面板-分位数'!$J$3:$J$498),('[1]面板-分位数'!$C$3:$C$498='面板-景气指数'!$A131)*'[1]面板-分位数'!AZ$3:AZ$498)/SUMIF('[1]面板-分位数'!$C$3:$C$498,'面板-景气指数'!$A131,'[1]面板-分位数'!$J$3:$J$498)</f>
        <v>0.24560000000000001</v>
      </c>
      <c r="AV131" s="48">
        <f t="array" ref="AV131">SUMPRODUCT(('[1]面板-分位数'!$C$3:$C$498='面板-景气指数'!$A131)*('[1]面板-分位数'!$J$3:$J$498),('[1]面板-分位数'!$C$3:$C$498='面板-景气指数'!$A131)*'[1]面板-分位数'!BA$3:BA$498)/SUMIF('[1]面板-分位数'!$C$3:$C$498,'面板-景气指数'!$A131,'[1]面板-分位数'!$J$3:$J$498)</f>
        <v>0.17640000000000003</v>
      </c>
      <c r="AW131" s="48">
        <f t="array" ref="AW131">SUMPRODUCT(('[1]面板-分位数'!$C$3:$C$498='面板-景气指数'!$A131)*('[1]面板-分位数'!$J$3:$J$498),('[1]面板-分位数'!$C$3:$C$498='面板-景气指数'!$A131)*'[1]面板-分位数'!BB$3:BB$498)/SUMIF('[1]面板-分位数'!$C$3:$C$498,'面板-景气指数'!$A131,'[1]面板-分位数'!$J$3:$J$498)</f>
        <v>0.15460000000000002</v>
      </c>
      <c r="AX131" s="48">
        <f t="array" ref="AX131">SUMPRODUCT(('[1]面板-分位数'!$C$3:$C$498='面板-景气指数'!$A131)*('[1]面板-分位数'!$J$3:$J$498),('[1]面板-分位数'!$C$3:$C$498='面板-景气指数'!$A131)*'[1]面板-分位数'!BC$3:BC$498)/SUMIF('[1]面板-分位数'!$C$3:$C$498,'面板-景气指数'!$A131,'[1]面板-分位数'!$J$3:$J$498)</f>
        <v>6.480000000000001E-2</v>
      </c>
      <c r="AY131" s="48">
        <f t="array" ref="AY131">SUMPRODUCT(('[1]面板-分位数'!$C$3:$C$498='面板-景气指数'!$A131)*('[1]面板-分位数'!$J$3:$J$498),('[1]面板-分位数'!$C$3:$C$498='面板-景气指数'!$A131)*'[1]面板-分位数'!BD$3:BD$498)/SUMIF('[1]面板-分位数'!$C$3:$C$498,'面板-景气指数'!$A131,'[1]面板-分位数'!$J$3:$J$498)</f>
        <v>0.11499999999999999</v>
      </c>
      <c r="AZ131" s="48">
        <f t="array" ref="AZ131">SUMPRODUCT(('[1]面板-分位数'!$C$3:$C$498='面板-景气指数'!$A131)*('[1]面板-分位数'!$J$3:$J$498),('[1]面板-分位数'!$C$3:$C$498='面板-景气指数'!$A131)*'[1]面板-分位数'!BE$3:BE$498)/SUMIF('[1]面板-分位数'!$C$3:$C$498,'面板-景气指数'!$A131,'[1]面板-分位数'!$J$3:$J$498)</f>
        <v>0.28860000000000002</v>
      </c>
      <c r="BA131" s="48">
        <f t="array" ref="BA131">SUMPRODUCT(('[1]面板-分位数'!$C$3:$C$498='面板-景气指数'!$A131)*('[1]面板-分位数'!$J$3:$J$498),('[1]面板-分位数'!$C$3:$C$498='面板-景气指数'!$A131)*'[1]面板-分位数'!BF$3:BF$498)/SUMIF('[1]面板-分位数'!$C$3:$C$498,'面板-景气指数'!$A131,'[1]面板-分位数'!$J$3:$J$498)</f>
        <v>0.63819999999999999</v>
      </c>
      <c r="BB131" s="48">
        <f t="array" ref="BB131">SUMPRODUCT(('[1]面板-分位数'!$C$3:$C$498='面板-景气指数'!$A131)*('[1]面板-分位数'!$J$3:$J$498),('[1]面板-分位数'!$C$3:$C$498='面板-景气指数'!$A131)*'[1]面板-分位数'!BG$3:BG$498)/SUMIF('[1]面板-分位数'!$C$3:$C$498,'面板-景气指数'!$A131,'[1]面板-分位数'!$J$3:$J$498)</f>
        <v>0.55899999999999994</v>
      </c>
      <c r="BC131" s="48">
        <f t="array" ref="BC131">SUMPRODUCT(('[1]面板-分位数'!$C$3:$C$498='面板-景气指数'!$A131)*('[1]面板-分位数'!$J$3:$J$498),('[1]面板-分位数'!$C$3:$C$498='面板-景气指数'!$A131)*'[1]面板-分位数'!BH$3:BH$498)/SUMIF('[1]面板-分位数'!$C$3:$C$498,'面板-景气指数'!$A131,'[1]面板-分位数'!$J$3:$J$498)</f>
        <v>0.51560000000000006</v>
      </c>
      <c r="BD131" s="48">
        <f t="array" ref="BD131">SUMPRODUCT(('[1]面板-分位数'!$C$3:$C$498='面板-景气指数'!$A131)*('[1]面板-分位数'!$J$3:$J$498),('[1]面板-分位数'!$C$3:$C$498='面板-景气指数'!$A131)*'[1]面板-分位数'!BI$3:BI$498)/SUMIF('[1]面板-分位数'!$C$3:$C$498,'面板-景气指数'!$A131,'[1]面板-分位数'!$J$3:$J$498)</f>
        <v>0.48899999999999999</v>
      </c>
      <c r="BE131" s="48">
        <f t="array" ref="BE131">SUMPRODUCT(('[1]面板-分位数'!$C$3:$C$498='面板-景气指数'!$A131)*('[1]面板-分位数'!$J$3:$J$498),('[1]面板-分位数'!$C$3:$C$498='面板-景气指数'!$A131)*'[1]面板-分位数'!BJ$3:BJ$498)/SUMIF('[1]面板-分位数'!$C$3:$C$498,'面板-景气指数'!$A131,'[1]面板-分位数'!$J$3:$J$498)</f>
        <v>0.54500000000000004</v>
      </c>
      <c r="BF131" s="48">
        <f t="array" ref="BF131">SUMPRODUCT(('[1]面板-分位数'!$C$3:$C$498='面板-景气指数'!$A131)*('[1]面板-分位数'!$J$3:$J$498),('[1]面板-分位数'!$C$3:$C$498='面板-景气指数'!$A131)*'[1]面板-分位数'!BK$3:BK$498)/SUMIF('[1]面板-分位数'!$C$3:$C$498,'面板-景气指数'!$A131,'[1]面板-分位数'!$J$3:$J$498)</f>
        <v>0.54760000000000009</v>
      </c>
      <c r="BG131" s="48">
        <f t="array" ref="BG131">SUMPRODUCT(('[1]面板-分位数'!$C$3:$C$498='面板-景气指数'!$A131)*('[1]面板-分位数'!$J$3:$J$498),('[1]面板-分位数'!$C$3:$C$498='面板-景气指数'!$A131)*'[1]面板-分位数'!BL$3:BL$498)/SUMIF('[1]面板-分位数'!$C$3:$C$498,'面板-景气指数'!$A131,'[1]面板-分位数'!$J$3:$J$498)</f>
        <v>0.58260000000000001</v>
      </c>
      <c r="BH131" s="48">
        <f t="array" ref="BH131">SUMPRODUCT(('[1]面板-分位数'!$C$3:$C$498='面板-景气指数'!$A131)*('[1]面板-分位数'!$J$3:$J$498),('[1]面板-分位数'!$C$3:$C$498='面板-景气指数'!$A131)*'[1]面板-分位数'!BM$3:BM$498)/SUMIF('[1]面板-分位数'!$C$3:$C$498,'面板-景气指数'!$A131,'[1]面板-分位数'!$J$3:$J$498)</f>
        <v>0.56080000000000008</v>
      </c>
      <c r="BI131" s="48">
        <f t="array" ref="BI131">SUMPRODUCT(('[1]面板-分位数'!$C$3:$C$498='面板-景气指数'!$A131)*('[1]面板-分位数'!$J$3:$J$498),('[1]面板-分位数'!$C$3:$C$498='面板-景气指数'!$A131)*'[1]面板-分位数'!BN$3:BN$498)/SUMIF('[1]面板-分位数'!$C$3:$C$498,'面板-景气指数'!$A131,'[1]面板-分位数'!$J$3:$J$498)</f>
        <v>0.64300000000000002</v>
      </c>
      <c r="BJ131" s="48">
        <f t="array" ref="BJ131">SUMPRODUCT(('[1]面板-分位数'!$C$3:$C$498='面板-景气指数'!$A131)*('[1]面板-分位数'!$J$3:$J$498),('[1]面板-分位数'!$C$3:$C$498='面板-景气指数'!$A131)*'[1]面板-分位数'!BO$3:BO$498)/SUMIF('[1]面板-分位数'!$C$3:$C$498,'面板-景气指数'!$A131,'[1]面板-分位数'!$J$3:$J$498)</f>
        <v>0.56559999999999999</v>
      </c>
      <c r="BK131" s="48">
        <f t="array" ref="BK131">SUMPRODUCT(('[1]面板-分位数'!$C$3:$C$498='面板-景气指数'!$A131)*('[1]面板-分位数'!$J$3:$J$498),('[1]面板-分位数'!$C$3:$C$498='面板-景气指数'!$A131)*'[1]面板-分位数'!BP$3:BP$498)/SUMIF('[1]面板-分位数'!$C$3:$C$498,'面板-景气指数'!$A131,'[1]面板-分位数'!$J$3:$J$498)</f>
        <v>0.59519999999999995</v>
      </c>
      <c r="BL131" s="48">
        <f t="array" ref="BL131">SUMPRODUCT(('[1]面板-分位数'!$C$3:$C$498='面板-景气指数'!$A131)*('[1]面板-分位数'!$J$3:$J$498),('[1]面板-分位数'!$C$3:$C$498='面板-景气指数'!$A131)*'[1]面板-分位数'!BQ$3:BQ$498)/SUMIF('[1]面板-分位数'!$C$3:$C$498,'面板-景气指数'!$A131,'[1]面板-分位数'!$J$3:$J$498)</f>
        <v>0.51060000000000005</v>
      </c>
      <c r="BM131" s="48">
        <f t="array" ref="BM131">SUMPRODUCT(('[1]面板-分位数'!$C$3:$C$498='面板-景气指数'!$A131)*('[1]面板-分位数'!$J$3:$J$498),('[1]面板-分位数'!$C$3:$C$498='面板-景气指数'!$A131)*'[1]面板-分位数'!BR$3:BR$498)/SUMIF('[1]面板-分位数'!$C$3:$C$498,'面板-景气指数'!$A131,'[1]面板-分位数'!$J$3:$J$498)</f>
        <v>0.53499999999999992</v>
      </c>
      <c r="BN131" s="48">
        <f t="array" ref="BN131">SUMPRODUCT(('[1]面板-分位数'!$C$3:$C$498='面板-景气指数'!$A131)*('[1]面板-分位数'!$J$3:$J$498),('[1]面板-分位数'!$C$3:$C$498='面板-景气指数'!$A131)*'[1]面板-分位数'!BS$3:BS$498)/SUMIF('[1]面板-分位数'!$C$3:$C$498,'面板-景气指数'!$A131,'[1]面板-分位数'!$J$3:$J$498)</f>
        <v>0.56200000000000006</v>
      </c>
      <c r="BO131" s="48">
        <f t="array" ref="BO131">SUMPRODUCT(('[1]面板-分位数'!$C$3:$C$498='面板-景气指数'!$A131)*('[1]面板-分位数'!$J$3:$J$498),('[1]面板-分位数'!$C$3:$C$498='面板-景气指数'!$A131)*'[1]面板-分位数'!BT$3:BT$498)/SUMIF('[1]面板-分位数'!$C$3:$C$498,'面板-景气指数'!$A131,'[1]面板-分位数'!$J$3:$J$498)</f>
        <v>0.61860000000000004</v>
      </c>
      <c r="BP131" s="48">
        <f t="array" ref="BP131">SUMPRODUCT(('[1]面板-分位数'!$C$3:$C$498='面板-景气指数'!$A131)*('[1]面板-分位数'!$J$3:$J$498),('[1]面板-分位数'!$C$3:$C$498='面板-景气指数'!$A131)*'[1]面板-分位数'!BU$3:BU$498)/SUMIF('[1]面板-分位数'!$C$3:$C$498,'面板-景气指数'!$A131,'[1]面板-分位数'!$J$3:$J$498)</f>
        <v>0.64959999999999996</v>
      </c>
      <c r="BQ131" s="48">
        <f t="array" ref="BQ131">SUMPRODUCT(('[1]面板-分位数'!$C$3:$C$498='面板-景气指数'!$A131)*('[1]面板-分位数'!$J$3:$J$498),('[1]面板-分位数'!$C$3:$C$498='面板-景气指数'!$A131)*'[1]面板-分位数'!BV$3:BV$498)/SUMIF('[1]面板-分位数'!$C$3:$C$498,'面板-景气指数'!$A131,'[1]面板-分位数'!$J$3:$J$498)</f>
        <v>0.6671999999999999</v>
      </c>
      <c r="BR131" s="48">
        <f t="array" ref="BR131">SUMPRODUCT(('[1]面板-分位数'!$C$3:$C$498='面板-景气指数'!$A131)*('[1]面板-分位数'!$J$3:$J$498),('[1]面板-分位数'!$C$3:$C$498='面板-景气指数'!$A131)*'[1]面板-分位数'!BW$3:BW$498)/SUMIF('[1]面板-分位数'!$C$3:$C$498,'面板-景气指数'!$A131,'[1]面板-分位数'!$J$3:$J$498)</f>
        <v>0.71040000000000003</v>
      </c>
      <c r="BS131" s="48">
        <f t="array" ref="BS131">SUMPRODUCT(('[1]面板-分位数'!$C$3:$C$498='面板-景气指数'!$A131)*('[1]面板-分位数'!$J$3:$J$498),('[1]面板-分位数'!$C$3:$C$498='面板-景气指数'!$A131)*'[1]面板-分位数'!BX$3:BX$498)/SUMIF('[1]面板-分位数'!$C$3:$C$498,'面板-景气指数'!$A131,'[1]面板-分位数'!$J$3:$J$498)</f>
        <v>0.70240000000000002</v>
      </c>
      <c r="BT131" s="48">
        <f t="array" ref="BT131">SUMPRODUCT(('[1]面板-分位数'!$C$3:$C$498='面板-景气指数'!$A131)*('[1]面板-分位数'!$J$3:$J$498),('[1]面板-分位数'!$C$3:$C$498='面板-景气指数'!$A131)*'[1]面板-分位数'!BY$3:BY$498)/SUMIF('[1]面板-分位数'!$C$3:$C$498,'面板-景气指数'!$A131,'[1]面板-分位数'!$J$3:$J$498)</f>
        <v>0.70040000000000013</v>
      </c>
      <c r="BU131" s="48">
        <f t="array" ref="BU131">SUMPRODUCT(('[1]面板-分位数'!$C$3:$C$498='面板-景气指数'!$A131)*('[1]面板-分位数'!$J$3:$J$498),('[1]面板-分位数'!$C$3:$C$498='面板-景气指数'!$A131)*'[1]面板-分位数'!BZ$3:BZ$498)/SUMIF('[1]面板-分位数'!$C$3:$C$498,'面板-景气指数'!$A131,'[1]面板-分位数'!$J$3:$J$498)</f>
        <v>0.63819999999999999</v>
      </c>
      <c r="BV131" s="48">
        <f t="array" ref="BV131">SUMPRODUCT(('[1]面板-分位数'!$C$3:$C$498='面板-景气指数'!$A131)*('[1]面板-分位数'!$J$3:$J$498),('[1]面板-分位数'!$C$3:$C$498='面板-景气指数'!$A131)*'[1]面板-分位数'!CA$3:CA$498)/SUMIF('[1]面板-分位数'!$C$3:$C$498,'面板-景气指数'!$A131,'[1]面板-分位数'!$J$3:$J$498)</f>
        <v>0.78999999999999992</v>
      </c>
      <c r="BW131" s="48">
        <f t="array" ref="BW131">SUMPRODUCT(('[1]面板-分位数'!$C$3:$C$498='面板-景气指数'!$A131)*('[1]面板-分位数'!$J$3:$J$498),('[1]面板-分位数'!$C$3:$C$498='面板-景气指数'!$A131)*'[1]面板-分位数'!CB$3:CB$498)/SUMIF('[1]面板-分位数'!$C$3:$C$498,'面板-景气指数'!$A131,'[1]面板-分位数'!$J$3:$J$498)</f>
        <v>0.75340000000000007</v>
      </c>
      <c r="BX131" s="48">
        <f t="array" ref="BX131">SUMPRODUCT(('[1]面板-分位数'!$C$3:$C$498='面板-景气指数'!$A131)*('[1]面板-分位数'!$J$3:$J$498),('[1]面板-分位数'!$C$3:$C$498='面板-景气指数'!$A131)*'[1]面板-分位数'!CC$3:CC$498)/SUMIF('[1]面板-分位数'!$C$3:$C$498,'面板-景气指数'!$A131,'[1]面板-分位数'!$J$3:$J$498)</f>
        <v>0.76860000000000006</v>
      </c>
      <c r="BY131" s="48">
        <f t="array" ref="BY131">SUMPRODUCT(('[1]面板-分位数'!$C$3:$C$498='面板-景气指数'!$A131)*('[1]面板-分位数'!$J$3:$J$498),('[1]面板-分位数'!$C$3:$C$498='面板-景气指数'!$A131)*'[1]面板-分位数'!CD$3:CD$498)/SUMIF('[1]面板-分位数'!$C$3:$C$498,'面板-景气指数'!$A131,'[1]面板-分位数'!$J$3:$J$498)</f>
        <v>0.54479999999999995</v>
      </c>
      <c r="BZ131" s="48">
        <f t="array" ref="BZ131">SUMPRODUCT(('[1]面板-分位数'!$C$3:$C$498='面板-景气指数'!$A131)*('[1]面板-分位数'!$J$3:$J$498),('[1]面板-分位数'!$C$3:$C$498='面板-景气指数'!$A131)*'[1]面板-分位数'!CE$3:CE$498)/SUMIF('[1]面板-分位数'!$C$3:$C$498,'面板-景气指数'!$A131,'[1]面板-分位数'!$J$3:$J$498)</f>
        <v>0.57020000000000004</v>
      </c>
      <c r="CA131" s="48">
        <f t="array" ref="CA131">SUMPRODUCT(('[1]面板-分位数'!$C$3:$C$498='面板-景气指数'!$A131)*('[1]面板-分位数'!$J$3:$J$498),('[1]面板-分位数'!$C$3:$C$498='面板-景气指数'!$A131)*'[1]面板-分位数'!CF$3:CF$498)/SUMIF('[1]面板-分位数'!$C$3:$C$498,'面板-景气指数'!$A131,'[1]面板-分位数'!$J$3:$J$498)</f>
        <v>0.55979999999999996</v>
      </c>
      <c r="CB131" s="48">
        <f t="array" ref="CB131">SUMPRODUCT(('[1]面板-分位数'!$C$3:$C$498='面板-景气指数'!$A131)*('[1]面板-分位数'!$J$3:$J$498),('[1]面板-分位数'!$C$3:$C$498='面板-景气指数'!$A131)*'[1]面板-分位数'!CG$3:CG$498)/SUMIF('[1]面板-分位数'!$C$3:$C$498,'面板-景气指数'!$A131,'[1]面板-分位数'!$J$3:$J$498)</f>
        <v>0.49380000000000002</v>
      </c>
      <c r="CC131" s="48">
        <f t="array" ref="CC131">SUMPRODUCT(('[1]面板-分位数'!$C$3:$C$498='面板-景气指数'!$A131)*('[1]面板-分位数'!$J$3:$J$498),('[1]面板-分位数'!$C$3:$C$498='面板-景气指数'!$A131)*'[1]面板-分位数'!CH$3:CH$498)/SUMIF('[1]面板-分位数'!$C$3:$C$498,'面板-景气指数'!$A131,'[1]面板-分位数'!$J$3:$J$498)</f>
        <v>0.49800000000000005</v>
      </c>
      <c r="CD131" s="48">
        <f t="array" ref="CD131">SUMPRODUCT(('[1]面板-分位数'!$C$3:$C$498='面板-景气指数'!$A131)*('[1]面板-分位数'!$J$3:$J$498),('[1]面板-分位数'!$C$3:$C$498='面板-景气指数'!$A131)*'[1]面板-分位数'!CI$3:CI$498)/SUMIF('[1]面板-分位数'!$C$3:$C$498,'面板-景气指数'!$A131,'[1]面板-分位数'!$J$3:$J$498)</f>
        <v>0.48100000000000009</v>
      </c>
      <c r="CE131" s="48">
        <f t="array" ref="CE131">SUMPRODUCT(('[1]面板-分位数'!$C$3:$C$498='面板-景气指数'!$A131)*('[1]面板-分位数'!$J$3:$J$498),('[1]面板-分位数'!$C$3:$C$498='面板-景气指数'!$A131)*'[1]面板-分位数'!CJ$3:CJ$498)/SUMIF('[1]面板-分位数'!$C$3:$C$498,'面板-景气指数'!$A131,'[1]面板-分位数'!$J$3:$J$498)</f>
        <v>0.49180000000000007</v>
      </c>
      <c r="CF131" s="48">
        <f t="array" ref="CF131">SUMPRODUCT(('[1]面板-分位数'!$C$3:$C$498='面板-景气指数'!$A131)*('[1]面板-分位数'!$J$3:$J$498),('[1]面板-分位数'!$C$3:$C$498='面板-景气指数'!$A131)*'[1]面板-分位数'!CK$3:CK$498)/SUMIF('[1]面板-分位数'!$C$3:$C$498,'面板-景气指数'!$A131,'[1]面板-分位数'!$J$3:$J$498)</f>
        <v>0.5</v>
      </c>
      <c r="CG131" s="48">
        <f t="array" ref="CG131">SUMPRODUCT(('[1]面板-分位数'!$C$3:$C$498='面板-景气指数'!$A131)*('[1]面板-分位数'!$J$3:$J$498),('[1]面板-分位数'!$C$3:$C$498='面板-景气指数'!$A131)*'[1]面板-分位数'!CL$3:CL$498)/SUMIF('[1]面板-分位数'!$C$3:$C$498,'面板-景气指数'!$A131,'[1]面板-分位数'!$J$3:$J$498)</f>
        <v>0.56800000000000006</v>
      </c>
      <c r="CH131" s="48">
        <f t="array" ref="CH131">SUMPRODUCT(('[1]面板-分位数'!$C$3:$C$498='面板-景气指数'!$A131)*('[1]面板-分位数'!$J$3:$J$498),('[1]面板-分位数'!$C$3:$C$498='面板-景气指数'!$A131)*'[1]面板-分位数'!CM$3:CM$498)/SUMIF('[1]面板-分位数'!$C$3:$C$498,'面板-景气指数'!$A131,'[1]面板-分位数'!$J$3:$J$498)</f>
        <v>0.50019999999999998</v>
      </c>
      <c r="CI131" s="48">
        <f t="array" ref="CI131">SUMPRODUCT(('[1]面板-分位数'!$C$3:$C$498='面板-景气指数'!$A131)*('[1]面板-分位数'!$J$3:$J$498),('[1]面板-分位数'!$C$3:$C$498='面板-景气指数'!$A131)*'[1]面板-分位数'!CN$3:CN$498)/SUMIF('[1]面板-分位数'!$C$3:$C$498,'面板-景气指数'!$A131,'[1]面板-分位数'!$J$3:$J$498)</f>
        <v>0.50640000000000007</v>
      </c>
      <c r="CJ131" s="48">
        <f t="array" ref="CJ131">SUMPRODUCT(('[1]面板-分位数'!$C$3:$C$498='面板-景气指数'!$A131)*('[1]面板-分位数'!$J$3:$J$498),('[1]面板-分位数'!$C$3:$C$498='面板-景气指数'!$A131)*'[1]面板-分位数'!CO$3:CO$498)/SUMIF('[1]面板-分位数'!$C$3:$C$498,'面板-景气指数'!$A131,'[1]面板-分位数'!$J$3:$J$498)</f>
        <v>0.42559999999999998</v>
      </c>
      <c r="CK131" s="48">
        <f t="array" ref="CK131">SUMPRODUCT(('[1]面板-分位数'!$C$3:$C$498='面板-景气指数'!$A131)*('[1]面板-分位数'!$J$3:$J$498),('[1]面板-分位数'!$C$3:$C$498='面板-景气指数'!$A131)*'[1]面板-分位数'!CP$3:CP$498)/SUMIF('[1]面板-分位数'!$C$3:$C$498,'面板-景气指数'!$A131,'[1]面板-分位数'!$J$3:$J$498)</f>
        <v>0.46160000000000007</v>
      </c>
      <c r="CL131" s="48">
        <f t="array" ref="CL131">SUMPRODUCT(('[1]面板-分位数'!$C$3:$C$498='面板-景气指数'!$A131)*('[1]面板-分位数'!$J$3:$J$498),('[1]面板-分位数'!$C$3:$C$498='面板-景气指数'!$A131)*'[1]面板-分位数'!CQ$3:CQ$498)/SUMIF('[1]面板-分位数'!$C$3:$C$498,'面板-景气指数'!$A131,'[1]面板-分位数'!$J$3:$J$498)</f>
        <v>0.43840000000000001</v>
      </c>
      <c r="CM131" s="48">
        <f t="array" ref="CM131">SUMPRODUCT(('[1]面板-分位数'!$C$3:$C$498='面板-景气指数'!$A131)*('[1]面板-分位数'!$J$3:$J$498),('[1]面板-分位数'!$C$3:$C$498='面板-景气指数'!$A131)*'[1]面板-分位数'!CR$3:CR$498)/SUMIF('[1]面板-分位数'!$C$3:$C$498,'面板-景气指数'!$A131,'[1]面板-分位数'!$J$3:$J$498)</f>
        <v>0.44920000000000004</v>
      </c>
      <c r="CN131" s="48">
        <f t="array" ref="CN131">SUMPRODUCT(('[1]面板-分位数'!$C$3:$C$498='面板-景气指数'!$A131)*('[1]面板-分位数'!$J$3:$J$498),('[1]面板-分位数'!$C$3:$C$498='面板-景气指数'!$A131)*'[1]面板-分位数'!CS$3:CS$498)/SUMIF('[1]面板-分位数'!$C$3:$C$498,'面板-景气指数'!$A131,'[1]面板-分位数'!$J$3:$J$498)</f>
        <v>0.42780000000000007</v>
      </c>
      <c r="CO131" s="48">
        <f t="array" ref="CO131">SUMPRODUCT(('[1]面板-分位数'!$C$3:$C$498='面板-景气指数'!$A131)*('[1]面板-分位数'!$J$3:$J$498),('[1]面板-分位数'!$C$3:$C$498='面板-景气指数'!$A131)*'[1]面板-分位数'!CT$3:CT$498)/SUMIF('[1]面板-分位数'!$C$3:$C$498,'面板-景气指数'!$A131,'[1]面板-分位数'!$J$3:$J$498)</f>
        <v>0.41280000000000006</v>
      </c>
      <c r="CP131" s="48">
        <f t="array" ref="CP131">SUMPRODUCT(('[1]面板-分位数'!$C$3:$C$498='面板-景气指数'!$A131)*('[1]面板-分位数'!$J$3:$J$498),('[1]面板-分位数'!$C$3:$C$498='面板-景气指数'!$A131)*'[1]面板-分位数'!CU$3:CU$498)/SUMIF('[1]面板-分位数'!$C$3:$C$498,'面板-景气指数'!$A131,'[1]面板-分位数'!$J$3:$J$498)</f>
        <v>0.41500000000000004</v>
      </c>
      <c r="CQ131" s="48">
        <f t="array" ref="CQ131">SUMPRODUCT(('[1]面板-分位数'!$C$3:$C$498='面板-景气指数'!$A131)*('[1]面板-分位数'!$J$3:$J$498),('[1]面板-分位数'!$C$3:$C$498='面板-景气指数'!$A131)*'[1]面板-分位数'!CV$3:CV$498)/SUMIF('[1]面板-分位数'!$C$3:$C$498,'面板-景气指数'!$A131,'[1]面板-分位数'!$J$3:$J$498)</f>
        <v>0.39600000000000002</v>
      </c>
      <c r="CR131" s="48">
        <f t="array" ref="CR131">SUMPRODUCT(('[1]面板-分位数'!$C$3:$C$498='面板-景气指数'!$A131)*('[1]面板-分位数'!$J$3:$J$498),('[1]面板-分位数'!$C$3:$C$498='面板-景气指数'!$A131)*'[1]面板-分位数'!CW$3:CW$498)/SUMIF('[1]面板-分位数'!$C$3:$C$498,'面板-景气指数'!$A131,'[1]面板-分位数'!$J$3:$J$498)</f>
        <v>0.42560000000000009</v>
      </c>
      <c r="CS131" s="48">
        <f t="array" ref="CS131">SUMPRODUCT(('[1]面板-分位数'!$C$3:$C$498='面板-景气指数'!$A131)*('[1]面板-分位数'!$J$3:$J$498),('[1]面板-分位数'!$C$3:$C$498='面板-景气指数'!$A131)*'[1]面板-分位数'!CX$3:CX$498)/SUMIF('[1]面板-分位数'!$C$3:$C$498,'面板-景气指数'!$A131,'[1]面板-分位数'!$J$3:$J$498)</f>
        <v>0.44900000000000001</v>
      </c>
      <c r="CT131" s="48">
        <f t="array" ref="CT131">SUMPRODUCT(('[1]面板-分位数'!$C$3:$C$498='面板-景气指数'!$A131)*('[1]面板-分位数'!$J$3:$J$498),('[1]面板-分位数'!$C$3:$C$498='面板-景气指数'!$A131)*'[1]面板-分位数'!CY$3:CY$498)/SUMIF('[1]面板-分位数'!$C$3:$C$498,'面板-景气指数'!$A131,'[1]面板-分位数'!$J$3:$J$498)</f>
        <v>0.42980000000000007</v>
      </c>
      <c r="CU131" s="48">
        <f t="array" ref="CU131">SUMPRODUCT(('[1]面板-分位数'!$C$3:$C$498='面板-景气指数'!$A131)*('[1]面板-分位数'!$J$3:$J$498),('[1]面板-分位数'!$C$3:$C$498='面板-景气指数'!$A131)*'[1]面板-分位数'!CZ$3:CZ$498)/SUMIF('[1]面板-分位数'!$C$3:$C$498,'面板-景气指数'!$A131,'[1]面板-分位数'!$J$3:$J$498)</f>
        <v>0.40440000000000004</v>
      </c>
      <c r="CV131" s="48">
        <f t="array" ref="CV131">SUMPRODUCT(('[1]面板-分位数'!$C$3:$C$498='面板-景气指数'!$A131)*('[1]面板-分位数'!$J$3:$J$498),('[1]面板-分位数'!$C$3:$C$498='面板-景气指数'!$A131)*'[1]面板-分位数'!DA$3:DA$498)/SUMIF('[1]面板-分位数'!$C$3:$C$498,'面板-景气指数'!$A131,'[1]面板-分位数'!$J$3:$J$498)</f>
        <v>0.32979999999999998</v>
      </c>
    </row>
    <row r="132" spans="1:100" x14ac:dyDescent="0.2">
      <c r="A132" s="46" t="s">
        <v>160</v>
      </c>
      <c r="B132" s="47">
        <f t="shared" si="25"/>
        <v>29.000000000000004</v>
      </c>
      <c r="C132" s="47">
        <f t="shared" si="27"/>
        <v>26.899999999999995</v>
      </c>
      <c r="D132" s="49">
        <f t="shared" si="26"/>
        <v>29.255852702585372</v>
      </c>
      <c r="E132" s="47"/>
      <c r="F132" s="48">
        <f t="array" ref="F132">SUMPRODUCT(('[1]面板-分位数'!$C$3:$C$498='面板-景气指数'!$A132)*('[1]面板-分位数'!$J$3:$J$498),('[1]面板-分位数'!$C$3:$C$498='面板-景气指数'!$A132)*'[1]面板-分位数'!K$3:K$498)/SUMIF('[1]面板-分位数'!$C$3:$C$498,'面板-景气指数'!$A132,'[1]面板-分位数'!$J$3:$J$498)</f>
        <v>0.78400000000000003</v>
      </c>
      <c r="G132" s="48">
        <f t="array" ref="G132">SUMPRODUCT(('[1]面板-分位数'!$C$3:$C$498='面板-景气指数'!$A132)*('[1]面板-分位数'!$J$3:$J$498),('[1]面板-分位数'!$C$3:$C$498='面板-景气指数'!$A132)*'[1]面板-分位数'!L$3:L$498)/SUMIF('[1]面板-分位数'!$C$3:$C$498,'面板-景气指数'!$A132,'[1]面板-分位数'!$J$3:$J$498)</f>
        <v>0.76300000000000001</v>
      </c>
      <c r="H132" s="48">
        <f t="array" ref="H132">SUMPRODUCT(('[1]面板-分位数'!$C$3:$C$498='面板-景气指数'!$A132)*('[1]面板-分位数'!$J$3:$J$498),('[1]面板-分位数'!$C$3:$C$498='面板-景气指数'!$A132)*'[1]面板-分位数'!M$3:M$498)/SUMIF('[1]面板-分位数'!$C$3:$C$498,'面板-景气指数'!$A132,'[1]面板-分位数'!$J$3:$J$498)</f>
        <v>0.752</v>
      </c>
      <c r="I132" s="48">
        <f t="array" ref="I132">SUMPRODUCT(('[1]面板-分位数'!$C$3:$C$498='面板-景气指数'!$A132)*('[1]面板-分位数'!$J$3:$J$498),('[1]面板-分位数'!$C$3:$C$498='面板-景气指数'!$A132)*'[1]面板-分位数'!N$3:N$498)/SUMIF('[1]面板-分位数'!$C$3:$C$498,'面板-景气指数'!$A132,'[1]面板-分位数'!$J$3:$J$498)</f>
        <v>0.505</v>
      </c>
      <c r="J132" s="48">
        <f t="array" ref="J132">SUMPRODUCT(('[1]面板-分位数'!$C$3:$C$498='面板-景气指数'!$A132)*('[1]面板-分位数'!$J$3:$J$498),('[1]面板-分位数'!$C$3:$C$498='面板-景气指数'!$A132)*'[1]面板-分位数'!O$3:O$498)/SUMIF('[1]面板-分位数'!$C$3:$C$498,'面板-景气指数'!$A132,'[1]面板-分位数'!$J$3:$J$498)</f>
        <v>0.49400000000000005</v>
      </c>
      <c r="K132" s="48">
        <f t="array" ref="K132">SUMPRODUCT(('[1]面板-分位数'!$C$3:$C$498='面板-景气指数'!$A132)*('[1]面板-分位数'!$J$3:$J$498),('[1]面板-分位数'!$C$3:$C$498='面板-景气指数'!$A132)*'[1]面板-分位数'!P$3:P$498)/SUMIF('[1]面板-分位数'!$C$3:$C$498,'面板-景气指数'!$A132,'[1]面板-分位数'!$J$3:$J$498)</f>
        <v>0.72</v>
      </c>
      <c r="L132" s="48">
        <f t="array" ref="L132">SUMPRODUCT(('[1]面板-分位数'!$C$3:$C$498='面板-景气指数'!$A132)*('[1]面板-分位数'!$J$3:$J$498),('[1]面板-分位数'!$C$3:$C$498='面板-景气指数'!$A132)*'[1]面板-分位数'!Q$3:Q$498)/SUMIF('[1]面板-分位数'!$C$3:$C$498,'面板-景气指数'!$A132,'[1]面板-分位数'!$J$3:$J$498)</f>
        <v>0.92399999999999993</v>
      </c>
      <c r="M132" s="48">
        <f t="array" ref="M132">SUMPRODUCT(('[1]面板-分位数'!$C$3:$C$498='面板-景气指数'!$A132)*('[1]面板-分位数'!$J$3:$J$498),('[1]面板-分位数'!$C$3:$C$498='面板-景气指数'!$A132)*'[1]面板-分位数'!R$3:R$498)/SUMIF('[1]面板-分位数'!$C$3:$C$498,'面板-景气指数'!$A132,'[1]面板-分位数'!$J$3:$J$498)</f>
        <v>0.94599999999999995</v>
      </c>
      <c r="N132" s="48">
        <f t="array" ref="N132">SUMPRODUCT(('[1]面板-分位数'!$C$3:$C$498='面板-景气指数'!$A132)*('[1]面板-分位数'!$J$3:$J$498),('[1]面板-分位数'!$C$3:$C$498='面板-景气指数'!$A132)*'[1]面板-分位数'!S$3:S$498)/SUMIF('[1]面板-分位数'!$C$3:$C$498,'面板-景气指数'!$A132,'[1]面板-分位数'!$J$3:$J$498)</f>
        <v>0.96699999999999997</v>
      </c>
      <c r="O132" s="48">
        <f t="array" ref="O132">SUMPRODUCT(('[1]面板-分位数'!$C$3:$C$498='面板-景气指数'!$A132)*('[1]面板-分位数'!$J$3:$J$498),('[1]面板-分位数'!$C$3:$C$498='面板-景气指数'!$A132)*'[1]面板-分位数'!T$3:T$498)/SUMIF('[1]面板-分位数'!$C$3:$C$498,'面板-景气指数'!$A132,'[1]面板-分位数'!$J$3:$J$498)</f>
        <v>0.95600000000000007</v>
      </c>
      <c r="P132" s="48">
        <f t="array" ref="P132">SUMPRODUCT(('[1]面板-分位数'!$C$3:$C$498='面板-景气指数'!$A132)*('[1]面板-分位数'!$J$3:$J$498),('[1]面板-分位数'!$C$3:$C$498='面板-景气指数'!$A132)*'[1]面板-分位数'!U$3:U$498)/SUMIF('[1]面板-分位数'!$C$3:$C$498,'面板-景气指数'!$A132,'[1]面板-分位数'!$J$3:$J$498)</f>
        <v>6.4000000000000001E-2</v>
      </c>
      <c r="Q132" s="48">
        <f t="array" ref="Q132">SUMPRODUCT(('[1]面板-分位数'!$C$3:$C$498='面板-景气指数'!$A132)*('[1]面板-分位数'!$J$3:$J$498),('[1]面板-分位数'!$C$3:$C$498='面板-景气指数'!$A132)*'[1]面板-分位数'!V$3:V$498)/SUMIF('[1]面板-分位数'!$C$3:$C$498,'面板-景气指数'!$A132,'[1]面板-分位数'!$J$3:$J$498)</f>
        <v>0.161</v>
      </c>
      <c r="R132" s="48">
        <f t="array" ref="R132">SUMPRODUCT(('[1]面板-分位数'!$C$3:$C$498='面板-景气指数'!$A132)*('[1]面板-分位数'!$J$3:$J$498),('[1]面板-分位数'!$C$3:$C$498='面板-景气指数'!$A132)*'[1]面板-分位数'!W$3:W$498)/SUMIF('[1]面板-分位数'!$C$3:$C$498,'面板-景气指数'!$A132,'[1]面板-分位数'!$J$3:$J$498)</f>
        <v>0.26800000000000002</v>
      </c>
      <c r="S132" s="48">
        <f t="array" ref="S132">SUMPRODUCT(('[1]面板-分位数'!$C$3:$C$498='面板-景气指数'!$A132)*('[1]面板-分位数'!$J$3:$J$498),('[1]面板-分位数'!$C$3:$C$498='面板-景气指数'!$A132)*'[1]面板-分位数'!X$3:X$498)/SUMIF('[1]面板-分位数'!$C$3:$C$498,'面板-景气指数'!$A132,'[1]面板-分位数'!$J$3:$J$498)</f>
        <v>0.47299999999999998</v>
      </c>
      <c r="T132" s="48">
        <f t="array" ref="T132">SUMPRODUCT(('[1]面板-分位数'!$C$3:$C$498='面板-景气指数'!$A132)*('[1]面板-分位数'!$J$3:$J$498),('[1]面板-分位数'!$C$3:$C$498='面板-景气指数'!$A132)*'[1]面板-分位数'!Y$3:Y$498)/SUMIF('[1]面板-分位数'!$C$3:$C$498,'面板-景气指数'!$A132,'[1]面板-分位数'!$J$3:$J$498)</f>
        <v>0.623</v>
      </c>
      <c r="U132" s="48">
        <f t="array" ref="U132">SUMPRODUCT(('[1]面板-分位数'!$C$3:$C$498='面板-景气指数'!$A132)*('[1]面板-分位数'!$J$3:$J$498),('[1]面板-分位数'!$C$3:$C$498='面板-景气指数'!$A132)*'[1]面板-分位数'!Z$3:Z$498)/SUMIF('[1]面板-分位数'!$C$3:$C$498,'面板-景气指数'!$A132,'[1]面板-分位数'!$J$3:$J$498)</f>
        <v>0.80600000000000005</v>
      </c>
      <c r="V132" s="48">
        <f t="array" ref="V132">SUMPRODUCT(('[1]面板-分位数'!$C$3:$C$498='面板-景气指数'!$A132)*('[1]面板-分位数'!$J$3:$J$498),('[1]面板-分位数'!$C$3:$C$498='面板-景气指数'!$A132)*'[1]面板-分位数'!AA$3:AA$498)/SUMIF('[1]面板-分位数'!$C$3:$C$498,'面板-景气指数'!$A132,'[1]面板-分位数'!$J$3:$J$498)</f>
        <v>0.83799999999999986</v>
      </c>
      <c r="W132" s="48">
        <f t="array" ref="W132">SUMPRODUCT(('[1]面板-分位数'!$C$3:$C$498='面板-景气指数'!$A132)*('[1]面板-分位数'!$J$3:$J$498),('[1]面板-分位数'!$C$3:$C$498='面板-景气指数'!$A132)*'[1]面板-分位数'!AB$3:AB$498)/SUMIF('[1]面板-分位数'!$C$3:$C$498,'面板-景气指数'!$A132,'[1]面板-分位数'!$J$3:$J$498)</f>
        <v>0.70899999999999996</v>
      </c>
      <c r="X132" s="48">
        <f t="array" ref="X132">SUMPRODUCT(('[1]面板-分位数'!$C$3:$C$498='面板-景气指数'!$A132)*('[1]面板-分位数'!$J$3:$J$498),('[1]面板-分位数'!$C$3:$C$498='面板-景气指数'!$A132)*'[1]面板-分位数'!AC$3:AC$498)/SUMIF('[1]面板-分位数'!$C$3:$C$498,'面板-景气指数'!$A132,'[1]面板-分位数'!$J$3:$J$498)</f>
        <v>7.4999999999999997E-2</v>
      </c>
      <c r="Y132" s="48">
        <f t="array" ref="Y132">SUMPRODUCT(('[1]面板-分位数'!$C$3:$C$498='面板-景气指数'!$A132)*('[1]面板-分位数'!$J$3:$J$498),('[1]面板-分位数'!$C$3:$C$498='面板-景气指数'!$A132)*'[1]面板-分位数'!AD$3:AD$498)/SUMIF('[1]面板-分位数'!$C$3:$C$498,'面板-景气指数'!$A132,'[1]面板-分位数'!$J$3:$J$498)</f>
        <v>3.2000000000000001E-2</v>
      </c>
      <c r="Z132" s="48">
        <f t="array" ref="Z132">SUMPRODUCT(('[1]面板-分位数'!$C$3:$C$498='面板-景气指数'!$A132)*('[1]面板-分位数'!$J$3:$J$498),('[1]面板-分位数'!$C$3:$C$498='面板-景气指数'!$A132)*'[1]面板-分位数'!AE$3:AE$498)/SUMIF('[1]面板-分位数'!$C$3:$C$498,'面板-景气指数'!$A132,'[1]面板-分位数'!$J$3:$J$498)</f>
        <v>0.01</v>
      </c>
      <c r="AA132" s="48">
        <f t="array" ref="AA132">SUMPRODUCT(('[1]面板-分位数'!$C$3:$C$498='面板-景气指数'!$A132)*('[1]面板-分位数'!$J$3:$J$498),('[1]面板-分位数'!$C$3:$C$498='面板-景气指数'!$A132)*'[1]面板-分位数'!AF$3:AF$498)/SUMIF('[1]面板-分位数'!$C$3:$C$498,'面板-景气指数'!$A132,'[1]面板-分位数'!$J$3:$J$498)</f>
        <v>4.2999999999999997E-2</v>
      </c>
      <c r="AB132" s="48">
        <f t="array" ref="AB132">SUMPRODUCT(('[1]面板-分位数'!$C$3:$C$498='面板-景气指数'!$A132)*('[1]面板-分位数'!$J$3:$J$498),('[1]面板-分位数'!$C$3:$C$498='面板-景气指数'!$A132)*'[1]面板-分位数'!AG$3:AG$498)/SUMIF('[1]面板-分位数'!$C$3:$C$498,'面板-景气指数'!$A132,'[1]面板-分位数'!$J$3:$J$498)</f>
        <v>0.53700000000000003</v>
      </c>
      <c r="AC132" s="48">
        <f t="array" ref="AC132">SUMPRODUCT(('[1]面板-分位数'!$C$3:$C$498='面板-景气指数'!$A132)*('[1]面板-分位数'!$J$3:$J$498),('[1]面板-分位数'!$C$3:$C$498='面板-景气指数'!$A132)*'[1]面板-分位数'!AH$3:AH$498)/SUMIF('[1]面板-分位数'!$C$3:$C$498,'面板-景气指数'!$A132,'[1]面板-分位数'!$J$3:$J$498)</f>
        <v>0.61199999999999999</v>
      </c>
      <c r="AD132" s="48">
        <f t="array" ref="AD132">SUMPRODUCT(('[1]面板-分位数'!$C$3:$C$498='面板-景气指数'!$A132)*('[1]面板-分位数'!$J$3:$J$498),('[1]面板-分位数'!$C$3:$C$498='面板-景气指数'!$A132)*'[1]面板-分位数'!AI$3:AI$498)/SUMIF('[1]面板-分位数'!$C$3:$C$498,'面板-景气指数'!$A132,'[1]面板-分位数'!$J$3:$J$498)</f>
        <v>0.74099999999999999</v>
      </c>
      <c r="AE132" s="48">
        <f t="array" ref="AE132">SUMPRODUCT(('[1]面板-分位数'!$C$3:$C$498='面板-景气指数'!$A132)*('[1]面板-分位数'!$J$3:$J$498),('[1]面板-分位数'!$C$3:$C$498='面板-景气指数'!$A132)*'[1]面板-分位数'!AJ$3:AJ$498)/SUMIF('[1]面板-分位数'!$C$3:$C$498,'面板-景气指数'!$A132,'[1]面板-分位数'!$J$3:$J$498)</f>
        <v>0.82699999999999996</v>
      </c>
      <c r="AF132" s="48">
        <f t="array" ref="AF132">SUMPRODUCT(('[1]面板-分位数'!$C$3:$C$498='面板-景气指数'!$A132)*('[1]面板-分位数'!$J$3:$J$498),('[1]面板-分位数'!$C$3:$C$498='面板-景气指数'!$A132)*'[1]面板-分位数'!AK$3:AK$498)/SUMIF('[1]面板-分位数'!$C$3:$C$498,'面板-景气指数'!$A132,'[1]面板-分位数'!$J$3:$J$498)</f>
        <v>0.84899999999999987</v>
      </c>
      <c r="AG132" s="48">
        <f t="array" ref="AG132">SUMPRODUCT(('[1]面板-分位数'!$C$3:$C$498='面板-景气指数'!$A132)*('[1]面板-分位数'!$J$3:$J$498),('[1]面板-分位数'!$C$3:$C$498='面板-景气指数'!$A132)*'[1]面板-分位数'!AL$3:AL$498)/SUMIF('[1]面板-分位数'!$C$3:$C$498,'面板-景气指数'!$A132,'[1]面板-分位数'!$J$3:$J$498)</f>
        <v>0.8600000000000001</v>
      </c>
      <c r="AH132" s="48">
        <f t="array" ref="AH132">SUMPRODUCT(('[1]面板-分位数'!$C$3:$C$498='面板-景气指数'!$A132)*('[1]面板-分位数'!$J$3:$J$498),('[1]面板-分位数'!$C$3:$C$498='面板-景气指数'!$A132)*'[1]面板-分位数'!AM$3:AM$498)/SUMIF('[1]面板-分位数'!$C$3:$C$498,'面板-景气指数'!$A132,'[1]面板-分位数'!$J$3:$J$498)</f>
        <v>0.90300000000000014</v>
      </c>
      <c r="AI132" s="48">
        <f t="array" ref="AI132">SUMPRODUCT(('[1]面板-分位数'!$C$3:$C$498='面板-景气指数'!$A132)*('[1]面板-分位数'!$J$3:$J$498),('[1]面板-分位数'!$C$3:$C$498='面板-景气指数'!$A132)*'[1]面板-分位数'!AN$3:AN$498)/SUMIF('[1]面板-分位数'!$C$3:$C$498,'面板-景气指数'!$A132,'[1]面板-分位数'!$J$3:$J$498)</f>
        <v>0.91300000000000003</v>
      </c>
      <c r="AJ132" s="48">
        <f t="array" ref="AJ132">SUMPRODUCT(('[1]面板-分位数'!$C$3:$C$498='面板-景气指数'!$A132)*('[1]面板-分位数'!$J$3:$J$498),('[1]面板-分位数'!$C$3:$C$498='面板-景气指数'!$A132)*'[1]面板-分位数'!AO$3:AO$498)/SUMIF('[1]面板-分位数'!$C$3:$C$498,'面板-景气指数'!$A132,'[1]面板-分位数'!$J$3:$J$498)</f>
        <v>0.93499999999999994</v>
      </c>
      <c r="AK132" s="48">
        <f t="array" ref="AK132">SUMPRODUCT(('[1]面板-分位数'!$C$3:$C$498='面板-景气指数'!$A132)*('[1]面板-分位数'!$J$3:$J$498),('[1]面板-分位数'!$C$3:$C$498='面板-景气指数'!$A132)*'[1]面板-分位数'!AP$3:AP$498)/SUMIF('[1]面板-分位数'!$C$3:$C$498,'面板-景气指数'!$A132,'[1]面板-分位数'!$J$3:$J$498)</f>
        <v>0.97799999999999998</v>
      </c>
      <c r="AL132" s="48">
        <f t="array" ref="AL132">SUMPRODUCT(('[1]面板-分位数'!$C$3:$C$498='面板-景气指数'!$A132)*('[1]面板-分位数'!$J$3:$J$498),('[1]面板-分位数'!$C$3:$C$498='面板-景气指数'!$A132)*'[1]面板-分位数'!AQ$3:AQ$498)/SUMIF('[1]面板-分位数'!$C$3:$C$498,'面板-景气指数'!$A132,'[1]面板-分位数'!$J$3:$J$498)</f>
        <v>0.98899999999999999</v>
      </c>
      <c r="AM132" s="48">
        <f t="array" ref="AM132">SUMPRODUCT(('[1]面板-分位数'!$C$3:$C$498='面板-景气指数'!$A132)*('[1]面板-分位数'!$J$3:$J$498),('[1]面板-分位数'!$C$3:$C$498='面板-景气指数'!$A132)*'[1]面板-分位数'!AR$3:AR$498)/SUMIF('[1]面板-分位数'!$C$3:$C$498,'面板-景气指数'!$A132,'[1]面板-分位数'!$J$3:$J$498)</f>
        <v>1</v>
      </c>
      <c r="AN132" s="48">
        <f t="array" ref="AN132">SUMPRODUCT(('[1]面板-分位数'!$C$3:$C$498='面板-景气指数'!$A132)*('[1]面板-分位数'!$J$3:$J$498),('[1]面板-分位数'!$C$3:$C$498='面板-景气指数'!$A132)*'[1]面板-分位数'!AS$3:AS$498)/SUMIF('[1]面板-分位数'!$C$3:$C$498,'面板-景气指数'!$A132,'[1]面板-分位数'!$J$3:$J$498)</f>
        <v>0.79500000000000004</v>
      </c>
      <c r="AO132" s="48">
        <f t="array" ref="AO132">SUMPRODUCT(('[1]面板-分位数'!$C$3:$C$498='面板-景气指数'!$A132)*('[1]面板-分位数'!$J$3:$J$498),('[1]面板-分位数'!$C$3:$C$498='面板-景气指数'!$A132)*'[1]面板-分位数'!AT$3:AT$498)/SUMIF('[1]面板-分位数'!$C$3:$C$498,'面板-景气指数'!$A132,'[1]面板-分位数'!$J$3:$J$498)</f>
        <v>0.8919999999999999</v>
      </c>
      <c r="AP132" s="48">
        <f t="array" ref="AP132">SUMPRODUCT(('[1]面板-分位数'!$C$3:$C$498='面板-景气指数'!$A132)*('[1]面板-分位数'!$J$3:$J$498),('[1]面板-分位数'!$C$3:$C$498='面板-景气指数'!$A132)*'[1]面板-分位数'!AU$3:AU$498)/SUMIF('[1]面板-分位数'!$C$3:$C$498,'面板-景气指数'!$A132,'[1]面板-分位数'!$J$3:$J$498)</f>
        <v>0.87</v>
      </c>
      <c r="AQ132" s="48">
        <f t="array" ref="AQ132">SUMPRODUCT(('[1]面板-分位数'!$C$3:$C$498='面板-景气指数'!$A132)*('[1]面板-分位数'!$J$3:$J$498),('[1]面板-分位数'!$C$3:$C$498='面板-景气指数'!$A132)*'[1]面板-分位数'!AV$3:AV$498)/SUMIF('[1]面板-分位数'!$C$3:$C$498,'面板-景气指数'!$A132,'[1]面板-分位数'!$J$3:$J$498)</f>
        <v>0.88099999999999989</v>
      </c>
      <c r="AR132" s="48">
        <f t="array" ref="AR132">SUMPRODUCT(('[1]面板-分位数'!$C$3:$C$498='面板-景气指数'!$A132)*('[1]面板-分位数'!$J$3:$J$498),('[1]面板-分位数'!$C$3:$C$498='面板-景气指数'!$A132)*'[1]面板-分位数'!AW$3:AW$498)/SUMIF('[1]面板-分位数'!$C$3:$C$498,'面板-景气指数'!$A132,'[1]面板-分位数'!$J$3:$J$498)</f>
        <v>0.81700000000000006</v>
      </c>
      <c r="AS132" s="48">
        <f t="array" ref="AS132">SUMPRODUCT(('[1]面板-分位数'!$C$3:$C$498='面板-景气指数'!$A132)*('[1]面板-分位数'!$J$3:$J$498),('[1]面板-分位数'!$C$3:$C$498='面板-景气指数'!$A132)*'[1]面板-分位数'!AX$3:AX$498)/SUMIF('[1]面板-分位数'!$C$3:$C$498,'面板-景气指数'!$A132,'[1]面板-分位数'!$J$3:$J$498)</f>
        <v>0.77400000000000002</v>
      </c>
      <c r="AT132" s="48">
        <f t="array" ref="AT132">SUMPRODUCT(('[1]面板-分位数'!$C$3:$C$498='面板-景气指数'!$A132)*('[1]面板-分位数'!$J$3:$J$498),('[1]面板-分位数'!$C$3:$C$498='面板-景气指数'!$A132)*'[1]面板-分位数'!AY$3:AY$498)/SUMIF('[1]面板-分位数'!$C$3:$C$498,'面板-景气指数'!$A132,'[1]面板-分位数'!$J$3:$J$498)</f>
        <v>0.55900000000000005</v>
      </c>
      <c r="AU132" s="48">
        <f t="array" ref="AU132">SUMPRODUCT(('[1]面板-分位数'!$C$3:$C$498='面板-景气指数'!$A132)*('[1]面板-分位数'!$J$3:$J$498),('[1]面板-分位数'!$C$3:$C$498='面板-景气指数'!$A132)*'[1]面板-分位数'!AZ$3:AZ$498)/SUMIF('[1]面板-分位数'!$C$3:$C$498,'面板-景气指数'!$A132,'[1]面板-分位数'!$J$3:$J$498)</f>
        <v>0.33300000000000002</v>
      </c>
      <c r="AV132" s="48">
        <f t="array" ref="AV132">SUMPRODUCT(('[1]面板-分位数'!$C$3:$C$498='面板-景气指数'!$A132)*('[1]面板-分位数'!$J$3:$J$498),('[1]面板-分位数'!$C$3:$C$498='面板-景气指数'!$A132)*'[1]面板-分位数'!BA$3:BA$498)/SUMIF('[1]面板-分位数'!$C$3:$C$498,'面板-景气指数'!$A132,'[1]面板-分位数'!$J$3:$J$498)</f>
        <v>0.11799999999999999</v>
      </c>
      <c r="AW132" s="48">
        <f t="array" ref="AW132">SUMPRODUCT(('[1]面板-分位数'!$C$3:$C$498='面板-景气指数'!$A132)*('[1]面板-分位数'!$J$3:$J$498),('[1]面板-分位数'!$C$3:$C$498='面板-景气指数'!$A132)*'[1]面板-分位数'!BB$3:BB$498)/SUMIF('[1]面板-分位数'!$C$3:$C$498,'面板-景气指数'!$A132,'[1]面板-分位数'!$J$3:$J$498)</f>
        <v>5.2999999999999999E-2</v>
      </c>
      <c r="AX132" s="48">
        <f t="array" ref="AX132">SUMPRODUCT(('[1]面板-分位数'!$C$3:$C$498='面板-景气指数'!$A132)*('[1]面板-分位数'!$J$3:$J$498),('[1]面板-分位数'!$C$3:$C$498='面板-景气指数'!$A132)*'[1]面板-分位数'!BC$3:BC$498)/SUMIF('[1]面板-分位数'!$C$3:$C$498,'面板-景气指数'!$A132,'[1]面板-分位数'!$J$3:$J$498)</f>
        <v>2.1000000000000001E-2</v>
      </c>
      <c r="AY132" s="48">
        <f t="array" ref="AY132">SUMPRODUCT(('[1]面板-分位数'!$C$3:$C$498='面板-景气指数'!$A132)*('[1]面板-分位数'!$J$3:$J$498),('[1]面板-分位数'!$C$3:$C$498='面板-景气指数'!$A132)*'[1]面板-分位数'!BD$3:BD$498)/SUMIF('[1]面板-分位数'!$C$3:$C$498,'面板-景气指数'!$A132,'[1]面板-分位数'!$J$3:$J$498)</f>
        <v>0</v>
      </c>
      <c r="AZ132" s="48">
        <f t="array" ref="AZ132">SUMPRODUCT(('[1]面板-分位数'!$C$3:$C$498='面板-景气指数'!$A132)*('[1]面板-分位数'!$J$3:$J$498),('[1]面板-分位数'!$C$3:$C$498='面板-景气指数'!$A132)*'[1]面板-分位数'!BE$3:BE$498)/SUMIF('[1]面板-分位数'!$C$3:$C$498,'面板-景气指数'!$A132,'[1]面板-分位数'!$J$3:$J$498)</f>
        <v>0.44</v>
      </c>
      <c r="BA132" s="48">
        <f t="array" ref="BA132">SUMPRODUCT(('[1]面板-分位数'!$C$3:$C$498='面板-景气指数'!$A132)*('[1]面板-分位数'!$J$3:$J$498),('[1]面板-分位数'!$C$3:$C$498='面板-景气指数'!$A132)*'[1]面板-分位数'!BF$3:BF$498)/SUMIF('[1]面板-分位数'!$C$3:$C$498,'面板-景气指数'!$A132,'[1]面板-分位数'!$J$3:$J$498)</f>
        <v>0.35399999999999998</v>
      </c>
      <c r="BB132" s="48">
        <f t="array" ref="BB132">SUMPRODUCT(('[1]面板-分位数'!$C$3:$C$498='面板-景气指数'!$A132)*('[1]面板-分位数'!$J$3:$J$498),('[1]面板-分位数'!$C$3:$C$498='面板-景气指数'!$A132)*'[1]面板-分位数'!BG$3:BG$498)/SUMIF('[1]面板-分位数'!$C$3:$C$498,'面板-景气指数'!$A132,'[1]面板-分位数'!$J$3:$J$498)</f>
        <v>0.25800000000000001</v>
      </c>
      <c r="BC132" s="48">
        <f t="array" ref="BC132">SUMPRODUCT(('[1]面板-分位数'!$C$3:$C$498='面板-景气指数'!$A132)*('[1]面板-分位数'!$J$3:$J$498),('[1]面板-分位数'!$C$3:$C$498='面板-景气指数'!$A132)*'[1]面板-分位数'!BH$3:BH$498)/SUMIF('[1]面板-分位数'!$C$3:$C$498,'面板-景气指数'!$A132,'[1]面板-分位数'!$J$3:$J$498)</f>
        <v>0.15</v>
      </c>
      <c r="BD132" s="48">
        <f t="array" ref="BD132">SUMPRODUCT(('[1]面板-分位数'!$C$3:$C$498='面板-景气指数'!$A132)*('[1]面板-分位数'!$J$3:$J$498),('[1]面板-分位数'!$C$3:$C$498='面板-景气指数'!$A132)*'[1]面板-分位数'!BI$3:BI$498)/SUMIF('[1]面板-分位数'!$C$3:$C$498,'面板-景气指数'!$A132,'[1]面板-分位数'!$J$3:$J$498)</f>
        <v>8.5999999999999993E-2</v>
      </c>
      <c r="BE132" s="48">
        <f t="array" ref="BE132">SUMPRODUCT(('[1]面板-分位数'!$C$3:$C$498='面板-景气指数'!$A132)*('[1]面板-分位数'!$J$3:$J$498),('[1]面板-分位数'!$C$3:$C$498='面板-景气指数'!$A132)*'[1]面板-分位数'!BJ$3:BJ$498)/SUMIF('[1]面板-分位数'!$C$3:$C$498,'面板-景气指数'!$A132,'[1]面板-分位数'!$J$3:$J$498)</f>
        <v>0.107</v>
      </c>
      <c r="BF132" s="48">
        <f t="array" ref="BF132">SUMPRODUCT(('[1]面板-分位数'!$C$3:$C$498='面板-景气指数'!$A132)*('[1]面板-分位数'!$J$3:$J$498),('[1]面板-分位数'!$C$3:$C$498='面板-景气指数'!$A132)*'[1]面板-分位数'!BK$3:BK$498)/SUMIF('[1]面板-分位数'!$C$3:$C$498,'面板-景气指数'!$A132,'[1]面板-分位数'!$J$3:$J$498)</f>
        <v>0.22499999999999998</v>
      </c>
      <c r="BG132" s="48">
        <f t="array" ref="BG132">SUMPRODUCT(('[1]面板-分位数'!$C$3:$C$498='面板-景气指数'!$A132)*('[1]面板-分位数'!$J$3:$J$498),('[1]面板-分位数'!$C$3:$C$498='面板-景气指数'!$A132)*'[1]面板-分位数'!BL$3:BL$498)/SUMIF('[1]面板-分位数'!$C$3:$C$498,'面板-景气指数'!$A132,'[1]面板-分位数'!$J$3:$J$498)</f>
        <v>0.36499999999999999</v>
      </c>
      <c r="BH132" s="48">
        <f t="array" ref="BH132">SUMPRODUCT(('[1]面板-分位数'!$C$3:$C$498='面板-景气指数'!$A132)*('[1]面板-分位数'!$J$3:$J$498),('[1]面板-分位数'!$C$3:$C$498='面板-景气指数'!$A132)*'[1]面板-分位数'!BM$3:BM$498)/SUMIF('[1]面板-分位数'!$C$3:$C$498,'面板-景气指数'!$A132,'[1]面板-分位数'!$J$3:$J$498)</f>
        <v>0.38700000000000001</v>
      </c>
      <c r="BI132" s="48">
        <f t="array" ref="BI132">SUMPRODUCT(('[1]面板-分位数'!$C$3:$C$498='面板-景气指数'!$A132)*('[1]面板-分位数'!$J$3:$J$498),('[1]面板-分位数'!$C$3:$C$498='面板-景气指数'!$A132)*'[1]面板-分位数'!BN$3:BN$498)/SUMIF('[1]面板-分位数'!$C$3:$C$498,'面板-景气指数'!$A132,'[1]面板-分位数'!$J$3:$J$498)</f>
        <v>0.311</v>
      </c>
      <c r="BJ132" s="48">
        <f t="array" ref="BJ132">SUMPRODUCT(('[1]面板-分位数'!$C$3:$C$498='面板-景气指数'!$A132)*('[1]面板-分位数'!$J$3:$J$498),('[1]面板-分位数'!$C$3:$C$498='面板-景气指数'!$A132)*'[1]面板-分位数'!BO$3:BO$498)/SUMIF('[1]面板-分位数'!$C$3:$C$498,'面板-景气指数'!$A132,'[1]面板-分位数'!$J$3:$J$498)</f>
        <v>0.21500000000000002</v>
      </c>
      <c r="BK132" s="48">
        <f t="array" ref="BK132">SUMPRODUCT(('[1]面板-分位数'!$C$3:$C$498='面板-景气指数'!$A132)*('[1]面板-分位数'!$J$3:$J$498),('[1]面板-分位数'!$C$3:$C$498='面板-景气指数'!$A132)*'[1]面板-分位数'!BP$3:BP$498)/SUMIF('[1]面板-分位数'!$C$3:$C$498,'面板-景气指数'!$A132,'[1]面板-分位数'!$J$3:$J$498)</f>
        <v>0.23599999999999999</v>
      </c>
      <c r="BL132" s="48">
        <f t="array" ref="BL132">SUMPRODUCT(('[1]面板-分位数'!$C$3:$C$498='面板-景气指数'!$A132)*('[1]面板-分位数'!$J$3:$J$498),('[1]面板-分位数'!$C$3:$C$498='面板-景气指数'!$A132)*'[1]面板-分位数'!BQ$3:BQ$498)/SUMIF('[1]面板-分位数'!$C$3:$C$498,'面板-景气指数'!$A132,'[1]面板-分位数'!$J$3:$J$498)</f>
        <v>0.13900000000000001</v>
      </c>
      <c r="BM132" s="48">
        <f t="array" ref="BM132">SUMPRODUCT(('[1]面板-分位数'!$C$3:$C$498='面板-景气指数'!$A132)*('[1]面板-分位数'!$J$3:$J$498),('[1]面板-分位数'!$C$3:$C$498='面板-景气指数'!$A132)*'[1]面板-分位数'!BR$3:BR$498)/SUMIF('[1]面板-分位数'!$C$3:$C$498,'面板-景气指数'!$A132,'[1]面板-分位数'!$J$3:$J$498)</f>
        <v>0.182</v>
      </c>
      <c r="BN132" s="48">
        <f t="array" ref="BN132">SUMPRODUCT(('[1]面板-分位数'!$C$3:$C$498='面板-景气指数'!$A132)*('[1]面板-分位数'!$J$3:$J$498),('[1]面板-分位数'!$C$3:$C$498='面板-景气指数'!$A132)*'[1]面板-分位数'!BS$3:BS$498)/SUMIF('[1]面板-分位数'!$C$3:$C$498,'面板-景气指数'!$A132,'[1]面板-分位数'!$J$3:$J$498)</f>
        <v>0.129</v>
      </c>
      <c r="BO132" s="48">
        <f t="array" ref="BO132">SUMPRODUCT(('[1]面板-分位数'!$C$3:$C$498='面板-景气指数'!$A132)*('[1]面板-分位数'!$J$3:$J$498),('[1]面板-分位数'!$C$3:$C$498='面板-景气指数'!$A132)*'[1]面板-分位数'!BT$3:BT$498)/SUMIF('[1]面板-分位数'!$C$3:$C$498,'面板-景气指数'!$A132,'[1]面板-分位数'!$J$3:$J$498)</f>
        <v>0.19299999999999998</v>
      </c>
      <c r="BP132" s="48">
        <f t="array" ref="BP132">SUMPRODUCT(('[1]面板-分位数'!$C$3:$C$498='面板-景气指数'!$A132)*('[1]面板-分位数'!$J$3:$J$498),('[1]面板-分位数'!$C$3:$C$498='面板-景气指数'!$A132)*'[1]面板-分位数'!BU$3:BU$498)/SUMIF('[1]面板-分位数'!$C$3:$C$498,'面板-景气指数'!$A132,'[1]面板-分位数'!$J$3:$J$498)</f>
        <v>0.30099999999999999</v>
      </c>
      <c r="BQ132" s="48">
        <f t="array" ref="BQ132">SUMPRODUCT(('[1]面板-分位数'!$C$3:$C$498='面板-景气指数'!$A132)*('[1]面板-分位数'!$J$3:$J$498),('[1]面板-分位数'!$C$3:$C$498='面板-景气指数'!$A132)*'[1]面板-分位数'!BV$3:BV$498)/SUMIF('[1]面板-分位数'!$C$3:$C$498,'面板-景气指数'!$A132,'[1]面板-分位数'!$J$3:$J$498)</f>
        <v>0.376</v>
      </c>
      <c r="BR132" s="48">
        <f t="array" ref="BR132">SUMPRODUCT(('[1]面板-分位数'!$C$3:$C$498='面板-景气指数'!$A132)*('[1]面板-分位数'!$J$3:$J$498),('[1]面板-分位数'!$C$3:$C$498='面板-景气指数'!$A132)*'[1]面板-分位数'!BW$3:BW$498)/SUMIF('[1]面板-分位数'!$C$3:$C$498,'面板-景气指数'!$A132,'[1]面板-分位数'!$J$3:$J$498)</f>
        <v>0.34399999999999997</v>
      </c>
      <c r="BS132" s="48">
        <f t="array" ref="BS132">SUMPRODUCT(('[1]面板-分位数'!$C$3:$C$498='面板-景气指数'!$A132)*('[1]面板-分位数'!$J$3:$J$498),('[1]面板-分位数'!$C$3:$C$498='面板-景气指数'!$A132)*'[1]面板-分位数'!BX$3:BX$498)/SUMIF('[1]面板-分位数'!$C$3:$C$498,'面板-景气指数'!$A132,'[1]面板-分位数'!$J$3:$J$498)</f>
        <v>0.20399999999999999</v>
      </c>
      <c r="BT132" s="48">
        <f t="array" ref="BT132">SUMPRODUCT(('[1]面板-分位数'!$C$3:$C$498='面板-景气指数'!$A132)*('[1]面板-分位数'!$J$3:$J$498),('[1]面板-分位数'!$C$3:$C$498='面板-景气指数'!$A132)*'[1]面板-分位数'!BY$3:BY$498)/SUMIF('[1]面板-分位数'!$C$3:$C$498,'面板-景气指数'!$A132,'[1]面板-分位数'!$J$3:$J$498)</f>
        <v>0.17199999999999999</v>
      </c>
      <c r="BU132" s="48">
        <f t="array" ref="BU132">SUMPRODUCT(('[1]面板-分位数'!$C$3:$C$498='面板-景气指数'!$A132)*('[1]面板-分位数'!$J$3:$J$498),('[1]面板-分位数'!$C$3:$C$498='面板-景气指数'!$A132)*'[1]面板-分位数'!BZ$3:BZ$498)/SUMIF('[1]面板-分位数'!$C$3:$C$498,'面板-景气指数'!$A132,'[1]面板-分位数'!$J$3:$J$498)</f>
        <v>0.27900000000000003</v>
      </c>
      <c r="BV132" s="48">
        <f t="array" ref="BV132">SUMPRODUCT(('[1]面板-分位数'!$C$3:$C$498='面板-景气指数'!$A132)*('[1]面板-分位数'!$J$3:$J$498),('[1]面板-分位数'!$C$3:$C$498='面板-景气指数'!$A132)*'[1]面板-分位数'!CA$3:CA$498)/SUMIF('[1]面板-分位数'!$C$3:$C$498,'面板-景气指数'!$A132,'[1]面板-分位数'!$J$3:$J$498)</f>
        <v>0.32200000000000001</v>
      </c>
      <c r="BW132" s="48">
        <f t="array" ref="BW132">SUMPRODUCT(('[1]面板-分位数'!$C$3:$C$498='面板-景气指数'!$A132)*('[1]面板-分位数'!$J$3:$J$498),('[1]面板-分位数'!$C$3:$C$498='面板-景气指数'!$A132)*'[1]面板-分位数'!CB$3:CB$498)/SUMIF('[1]面板-分位数'!$C$3:$C$498,'面板-景气指数'!$A132,'[1]面板-分位数'!$J$3:$J$498)</f>
        <v>0.51600000000000001</v>
      </c>
      <c r="BX132" s="48">
        <f t="array" ref="BX132">SUMPRODUCT(('[1]面板-分位数'!$C$3:$C$498='面板-景气指数'!$A132)*('[1]面板-分位数'!$J$3:$J$498),('[1]面板-分位数'!$C$3:$C$498='面板-景气指数'!$A132)*'[1]面板-分位数'!CC$3:CC$498)/SUMIF('[1]面板-分位数'!$C$3:$C$498,'面板-景气指数'!$A132,'[1]面板-分位数'!$J$3:$J$498)</f>
        <v>0.39700000000000008</v>
      </c>
      <c r="BY132" s="48">
        <f t="array" ref="BY132">SUMPRODUCT(('[1]面板-分位数'!$C$3:$C$498='面板-景气指数'!$A132)*('[1]面板-分位数'!$J$3:$J$498),('[1]面板-分位数'!$C$3:$C$498='面板-景气指数'!$A132)*'[1]面板-分位数'!CD$3:CD$498)/SUMIF('[1]面板-分位数'!$C$3:$C$498,'面板-景气指数'!$A132,'[1]面板-分位数'!$J$3:$J$498)</f>
        <v>0.45100000000000001</v>
      </c>
      <c r="BZ132" s="48">
        <f t="array" ref="BZ132">SUMPRODUCT(('[1]面板-分位数'!$C$3:$C$498='面板-景气指数'!$A132)*('[1]面板-分位数'!$J$3:$J$498),('[1]面板-分位数'!$C$3:$C$498='面板-景气指数'!$A132)*'[1]面板-分位数'!CE$3:CE$498)/SUMIF('[1]面板-分位数'!$C$3:$C$498,'面板-景气指数'!$A132,'[1]面板-分位数'!$J$3:$J$498)</f>
        <v>0.46199999999999997</v>
      </c>
      <c r="CA132" s="48">
        <f t="array" ref="CA132">SUMPRODUCT(('[1]面板-分位数'!$C$3:$C$498='面板-景气指数'!$A132)*('[1]面板-分位数'!$J$3:$J$498),('[1]面板-分位数'!$C$3:$C$498='面板-景气指数'!$A132)*'[1]面板-分位数'!CF$3:CF$498)/SUMIF('[1]面板-分位数'!$C$3:$C$498,'面板-景气指数'!$A132,'[1]面板-分位数'!$J$3:$J$498)</f>
        <v>0.54800000000000004</v>
      </c>
      <c r="CB132" s="48">
        <f t="array" ref="CB132">SUMPRODUCT(('[1]面板-分位数'!$C$3:$C$498='面板-景气指数'!$A132)*('[1]面板-分位数'!$J$3:$J$498),('[1]面板-分位数'!$C$3:$C$498='面板-景气指数'!$A132)*'[1]面板-分位数'!CG$3:CG$498)/SUMIF('[1]面板-分位数'!$C$3:$C$498,'面板-景气指数'!$A132,'[1]面板-分位数'!$J$3:$J$498)</f>
        <v>0.60199999999999998</v>
      </c>
      <c r="CC132" s="48">
        <f t="array" ref="CC132">SUMPRODUCT(('[1]面板-分位数'!$C$3:$C$498='面板-景气指数'!$A132)*('[1]面板-分位数'!$J$3:$J$498),('[1]面板-分位数'!$C$3:$C$498='面板-景气指数'!$A132)*'[1]面板-分位数'!CH$3:CH$498)/SUMIF('[1]面板-分位数'!$C$3:$C$498,'面板-景气指数'!$A132,'[1]面板-分位数'!$J$3:$J$498)</f>
        <v>0.59099999999999997</v>
      </c>
      <c r="CD132" s="48">
        <f t="array" ref="CD132">SUMPRODUCT(('[1]面板-分位数'!$C$3:$C$498='面板-景气指数'!$A132)*('[1]面板-分位数'!$J$3:$J$498),('[1]面板-分位数'!$C$3:$C$498='面板-景气指数'!$A132)*'[1]面板-分位数'!CI$3:CI$498)/SUMIF('[1]面板-分位数'!$C$3:$C$498,'面板-景气指数'!$A132,'[1]面板-分位数'!$J$3:$J$498)</f>
        <v>0.56899999999999995</v>
      </c>
      <c r="CE132" s="48">
        <f t="array" ref="CE132">SUMPRODUCT(('[1]面板-分位数'!$C$3:$C$498='面板-景气指数'!$A132)*('[1]面板-分位数'!$J$3:$J$498),('[1]面板-分位数'!$C$3:$C$498='面板-景气指数'!$A132)*'[1]面板-分位数'!CJ$3:CJ$498)/SUMIF('[1]面板-分位数'!$C$3:$C$498,'面板-景气指数'!$A132,'[1]面板-分位数'!$J$3:$J$498)</f>
        <v>0.57999999999999996</v>
      </c>
      <c r="CF132" s="48">
        <f t="array" ref="CF132">SUMPRODUCT(('[1]面板-分位数'!$C$3:$C$498='面板-景气指数'!$A132)*('[1]面板-分位数'!$J$3:$J$498),('[1]面板-分位数'!$C$3:$C$498='面板-景气指数'!$A132)*'[1]面板-分位数'!CK$3:CK$498)/SUMIF('[1]面板-分位数'!$C$3:$C$498,'面板-景气指数'!$A132,'[1]面板-分位数'!$J$3:$J$498)</f>
        <v>0.63400000000000001</v>
      </c>
      <c r="CG132" s="48">
        <f t="array" ref="CG132">SUMPRODUCT(('[1]面板-分位数'!$C$3:$C$498='面板-景气指数'!$A132)*('[1]面板-分位数'!$J$3:$J$498),('[1]面板-分位数'!$C$3:$C$498='面板-景气指数'!$A132)*'[1]面板-分位数'!CL$3:CL$498)/SUMIF('[1]面板-分位数'!$C$3:$C$498,'面板-景气指数'!$A132,'[1]面板-分位数'!$J$3:$J$498)</f>
        <v>0.68799999999999994</v>
      </c>
      <c r="CH132" s="48">
        <f t="array" ref="CH132">SUMPRODUCT(('[1]面板-分位数'!$C$3:$C$498='面板-景气指数'!$A132)*('[1]面板-分位数'!$J$3:$J$498),('[1]面板-分位数'!$C$3:$C$498='面板-景气指数'!$A132)*'[1]面板-分位数'!CM$3:CM$498)/SUMIF('[1]面板-分位数'!$C$3:$C$498,'面板-景气指数'!$A132,'[1]面板-分位数'!$J$3:$J$498)</f>
        <v>0.66600000000000004</v>
      </c>
      <c r="CI132" s="48">
        <f t="array" ref="CI132">SUMPRODUCT(('[1]面板-分位数'!$C$3:$C$498='面板-景气指数'!$A132)*('[1]面板-分位数'!$J$3:$J$498),('[1]面板-分位数'!$C$3:$C$498='面板-景气指数'!$A132)*'[1]面板-分位数'!CN$3:CN$498)/SUMIF('[1]面板-分位数'!$C$3:$C$498,'面板-景气指数'!$A132,'[1]面板-分位数'!$J$3:$J$498)</f>
        <v>0.69799999999999995</v>
      </c>
      <c r="CJ132" s="48">
        <f t="array" ref="CJ132">SUMPRODUCT(('[1]面板-分位数'!$C$3:$C$498='面板-景气指数'!$A132)*('[1]面板-分位数'!$J$3:$J$498),('[1]面板-分位数'!$C$3:$C$498='面板-景气指数'!$A132)*'[1]面板-分位数'!CO$3:CO$498)/SUMIF('[1]面板-分位数'!$C$3:$C$498,'面板-景气指数'!$A132,'[1]面板-分位数'!$J$3:$J$498)</f>
        <v>0.73099999999999998</v>
      </c>
      <c r="CK132" s="48">
        <f t="array" ref="CK132">SUMPRODUCT(('[1]面板-分位数'!$C$3:$C$498='面板-景气指数'!$A132)*('[1]面板-分位数'!$J$3:$J$498),('[1]面板-分位数'!$C$3:$C$498='面板-景气指数'!$A132)*'[1]面板-分位数'!CP$3:CP$498)/SUMIF('[1]面板-分位数'!$C$3:$C$498,'面板-景气指数'!$A132,'[1]面板-分位数'!$J$3:$J$498)</f>
        <v>0.67700000000000005</v>
      </c>
      <c r="CL132" s="48">
        <f t="array" ref="CL132">SUMPRODUCT(('[1]面板-分位数'!$C$3:$C$498='面板-景气指数'!$A132)*('[1]面板-分位数'!$J$3:$J$498),('[1]面板-分位数'!$C$3:$C$498='面板-景气指数'!$A132)*'[1]面板-分位数'!CQ$3:CQ$498)/SUMIF('[1]面板-分位数'!$C$3:$C$498,'面板-景气指数'!$A132,'[1]面板-分位数'!$J$3:$J$498)</f>
        <v>0.65500000000000003</v>
      </c>
      <c r="CM132" s="48">
        <f t="array" ref="CM132">SUMPRODUCT(('[1]面板-分位数'!$C$3:$C$498='面板-景气指数'!$A132)*('[1]面板-分位数'!$J$3:$J$498),('[1]面板-分位数'!$C$3:$C$498='面板-景气指数'!$A132)*'[1]面板-分位数'!CR$3:CR$498)/SUMIF('[1]面板-分位数'!$C$3:$C$498,'面板-景气指数'!$A132,'[1]面板-分位数'!$J$3:$J$498)</f>
        <v>0.64500000000000002</v>
      </c>
      <c r="CN132" s="48">
        <f t="array" ref="CN132">SUMPRODUCT(('[1]面板-分位数'!$C$3:$C$498='面板-景气指数'!$A132)*('[1]面板-分位数'!$J$3:$J$498),('[1]面板-分位数'!$C$3:$C$498='面板-景气指数'!$A132)*'[1]面板-分位数'!CS$3:CS$498)/SUMIF('[1]面板-分位数'!$C$3:$C$498,'面板-景气指数'!$A132,'[1]面板-分位数'!$J$3:$J$498)</f>
        <v>0.52600000000000002</v>
      </c>
      <c r="CO132" s="48">
        <f t="array" ref="CO132">SUMPRODUCT(('[1]面板-分位数'!$C$3:$C$498='面板-景气指数'!$A132)*('[1]面板-分位数'!$J$3:$J$498),('[1]面板-分位数'!$C$3:$C$498='面板-景气指数'!$A132)*'[1]面板-分位数'!CT$3:CT$498)/SUMIF('[1]面板-分位数'!$C$3:$C$498,'面板-景气指数'!$A132,'[1]面板-分位数'!$J$3:$J$498)</f>
        <v>0.48299999999999993</v>
      </c>
      <c r="CP132" s="48">
        <f t="array" ref="CP132">SUMPRODUCT(('[1]面板-分位数'!$C$3:$C$498='面板-景气指数'!$A132)*('[1]面板-分位数'!$J$3:$J$498),('[1]面板-分位数'!$C$3:$C$498='面板-景气指数'!$A132)*'[1]面板-分位数'!CU$3:CU$498)/SUMIF('[1]面板-分位数'!$C$3:$C$498,'面板-景气指数'!$A132,'[1]面板-分位数'!$J$3:$J$498)</f>
        <v>0.43000000000000005</v>
      </c>
      <c r="CQ132" s="48">
        <f t="array" ref="CQ132">SUMPRODUCT(('[1]面板-分位数'!$C$3:$C$498='面板-景气指数'!$A132)*('[1]面板-分位数'!$J$3:$J$498),('[1]面板-分位数'!$C$3:$C$498='面板-景气指数'!$A132)*'[1]面板-分位数'!CV$3:CV$498)/SUMIF('[1]面板-分位数'!$C$3:$C$498,'面板-景气指数'!$A132,'[1]面板-分位数'!$J$3:$J$498)</f>
        <v>0.40799999999999997</v>
      </c>
      <c r="CR132" s="48">
        <f t="array" ref="CR132">SUMPRODUCT(('[1]面板-分位数'!$C$3:$C$498='面板-景气指数'!$A132)*('[1]面板-分位数'!$J$3:$J$498),('[1]面板-分位数'!$C$3:$C$498='面板-景气指数'!$A132)*'[1]面板-分位数'!CW$3:CW$498)/SUMIF('[1]面板-分位数'!$C$3:$C$498,'面板-景气指数'!$A132,'[1]面板-分位数'!$J$3:$J$498)</f>
        <v>0.41899999999999993</v>
      </c>
      <c r="CS132" s="48">
        <f t="array" ref="CS132">SUMPRODUCT(('[1]面板-分位数'!$C$3:$C$498='面板-景气指数'!$A132)*('[1]面板-分位数'!$J$3:$J$498),('[1]面板-分位数'!$C$3:$C$498='面板-景气指数'!$A132)*'[1]面板-分位数'!CX$3:CX$498)/SUMIF('[1]面板-分位数'!$C$3:$C$498,'面板-景气指数'!$A132,'[1]面板-分位数'!$J$3:$J$498)</f>
        <v>0.24700000000000003</v>
      </c>
      <c r="CT132" s="48">
        <f t="array" ref="CT132">SUMPRODUCT(('[1]面板-分位数'!$C$3:$C$498='面板-景气指数'!$A132)*('[1]面板-分位数'!$J$3:$J$498),('[1]面板-分位数'!$C$3:$C$498='面板-景气指数'!$A132)*'[1]面板-分位数'!CY$3:CY$498)/SUMIF('[1]面板-分位数'!$C$3:$C$498,'面板-景气指数'!$A132,'[1]面板-分位数'!$J$3:$J$498)</f>
        <v>0.28999999999999998</v>
      </c>
      <c r="CU132" s="48">
        <f t="array" ref="CU132">SUMPRODUCT(('[1]面板-分位数'!$C$3:$C$498='面板-景气指数'!$A132)*('[1]面板-分位数'!$J$3:$J$498),('[1]面板-分位数'!$C$3:$C$498='面板-景气指数'!$A132)*'[1]面板-分位数'!CZ$3:CZ$498)/SUMIF('[1]面板-分位数'!$C$3:$C$498,'面板-景气指数'!$A132,'[1]面板-分位数'!$J$3:$J$498)</f>
        <v>9.6000000000000002E-2</v>
      </c>
      <c r="CV132" s="48">
        <f t="array" ref="CV132">SUMPRODUCT(('[1]面板-分位数'!$C$3:$C$498='面板-景气指数'!$A132)*('[1]面板-分位数'!$J$3:$J$498),('[1]面板-分位数'!$C$3:$C$498='面板-景气指数'!$A132)*'[1]面板-分位数'!DA$3:DA$498)/SUMIF('[1]面板-分位数'!$C$3:$C$498,'面板-景气指数'!$A132,'[1]面板-分位数'!$J$3:$J$498)</f>
        <v>0.5</v>
      </c>
    </row>
    <row r="133" spans="1:100" x14ac:dyDescent="0.2">
      <c r="A133" s="46" t="s">
        <v>162</v>
      </c>
      <c r="B133" s="47">
        <f t="shared" si="25"/>
        <v>48.300000000000004</v>
      </c>
      <c r="C133" s="47">
        <f t="shared" si="27"/>
        <v>4.9000000000000155</v>
      </c>
      <c r="D133" s="49">
        <f t="shared" si="26"/>
        <v>19.268044589184576</v>
      </c>
      <c r="E133" s="47"/>
      <c r="F133" s="48">
        <f t="array" ref="F133">SUMPRODUCT(('[1]面板-分位数'!$C$3:$C$498='面板-景气指数'!$A133)*('[1]面板-分位数'!$J$3:$J$498),('[1]面板-分位数'!$C$3:$C$498='面板-景气指数'!$A133)*'[1]面板-分位数'!K$3:K$498)/SUMIF('[1]面板-分位数'!$C$3:$C$498,'面板-景气指数'!$A133,'[1]面板-分位数'!$J$3:$J$498)</f>
        <v>0.61737500000000012</v>
      </c>
      <c r="G133" s="48">
        <f t="array" ref="G133">SUMPRODUCT(('[1]面板-分位数'!$C$3:$C$498='面板-景气指数'!$A133)*('[1]面板-分位数'!$J$3:$J$498),('[1]面板-分位数'!$C$3:$C$498='面板-景气指数'!$A133)*'[1]面板-分位数'!L$3:L$498)/SUMIF('[1]面板-分位数'!$C$3:$C$498,'面板-景气指数'!$A133,'[1]面板-分位数'!$J$3:$J$498)</f>
        <v>0.63900000000000001</v>
      </c>
      <c r="H133" s="48">
        <f t="array" ref="H133">SUMPRODUCT(('[1]面板-分位数'!$C$3:$C$498='面板-景气指数'!$A133)*('[1]面板-分位数'!$J$3:$J$498),('[1]面板-分位数'!$C$3:$C$498='面板-景气指数'!$A133)*'[1]面板-分位数'!M$3:M$498)/SUMIF('[1]面板-分位数'!$C$3:$C$498,'面板-景气指数'!$A133,'[1]面板-分位数'!$J$3:$J$498)</f>
        <v>0.65199999999999991</v>
      </c>
      <c r="I133" s="48">
        <f t="array" ref="I133">SUMPRODUCT(('[1]面板-分位数'!$C$3:$C$498='面板-景气指数'!$A133)*('[1]面板-分位数'!$J$3:$J$498),('[1]面板-分位数'!$C$3:$C$498='面板-景气指数'!$A133)*'[1]面板-分位数'!N$3:N$498)/SUMIF('[1]面板-分位数'!$C$3:$C$498,'面板-景气指数'!$A133,'[1]面板-分位数'!$J$3:$J$498)</f>
        <v>0.63706250000000009</v>
      </c>
      <c r="J133" s="48">
        <f t="array" ref="J133">SUMPRODUCT(('[1]面板-分位数'!$C$3:$C$498='面板-景气指数'!$A133)*('[1]面板-分位数'!$J$3:$J$498),('[1]面板-分位数'!$C$3:$C$498='面板-景气指数'!$A133)*'[1]面板-分位数'!O$3:O$498)/SUMIF('[1]面板-分位数'!$C$3:$C$498,'面板-景气指数'!$A133,'[1]面板-分位数'!$J$3:$J$498)</f>
        <v>0.58999999999999986</v>
      </c>
      <c r="K133" s="48">
        <f t="array" ref="K133">SUMPRODUCT(('[1]面板-分位数'!$C$3:$C$498='面板-景气指数'!$A133)*('[1]面板-分位数'!$J$3:$J$498),('[1]面板-分位数'!$C$3:$C$498='面板-景气指数'!$A133)*'[1]面板-分位数'!P$3:P$498)/SUMIF('[1]面板-分位数'!$C$3:$C$498,'面板-景气指数'!$A133,'[1]面板-分位数'!$J$3:$J$498)</f>
        <v>0.5515000000000001</v>
      </c>
      <c r="L133" s="48">
        <f t="array" ref="L133">SUMPRODUCT(('[1]面板-分位数'!$C$3:$C$498='面板-景气指数'!$A133)*('[1]面板-分位数'!$J$3:$J$498),('[1]面板-分位数'!$C$3:$C$498='面板-景气指数'!$A133)*'[1]面板-分位数'!Q$3:Q$498)/SUMIF('[1]面板-分位数'!$C$3:$C$498,'面板-景气指数'!$A133,'[1]面板-分位数'!$J$3:$J$498)</f>
        <v>0.52806249999999999</v>
      </c>
      <c r="M133" s="48">
        <f t="array" ref="M133">SUMPRODUCT(('[1]面板-分位数'!$C$3:$C$498='面板-景气指数'!$A133)*('[1]面板-分位数'!$J$3:$J$498),('[1]面板-分位数'!$C$3:$C$498='面板-景气指数'!$A133)*'[1]面板-分位数'!R$3:R$498)/SUMIF('[1]面板-分位数'!$C$3:$C$498,'面板-景气指数'!$A133,'[1]面板-分位数'!$J$3:$J$498)</f>
        <v>0.51431249999999995</v>
      </c>
      <c r="N133" s="48">
        <f t="array" ref="N133">SUMPRODUCT(('[1]面板-分位数'!$C$3:$C$498='面板-景气指数'!$A133)*('[1]面板-分位数'!$J$3:$J$498),('[1]面板-分位数'!$C$3:$C$498='面板-景气指数'!$A133)*'[1]面板-分位数'!S$3:S$498)/SUMIF('[1]面板-分位数'!$C$3:$C$498,'面板-景气指数'!$A133,'[1]面板-分位数'!$J$3:$J$498)</f>
        <v>0.49706249999999996</v>
      </c>
      <c r="O133" s="48">
        <f t="array" ref="O133">SUMPRODUCT(('[1]面板-分位数'!$C$3:$C$498='面板-景气指数'!$A133)*('[1]面板-分位数'!$J$3:$J$498),('[1]面板-分位数'!$C$3:$C$498='面板-景气指数'!$A133)*'[1]面板-分位数'!T$3:T$498)/SUMIF('[1]面板-分位数'!$C$3:$C$498,'面板-景气指数'!$A133,'[1]面板-分位数'!$J$3:$J$498)</f>
        <v>0.46493749999999995</v>
      </c>
      <c r="P133" s="48">
        <f t="array" ref="P133">SUMPRODUCT(('[1]面板-分位数'!$C$3:$C$498='面板-景气指数'!$A133)*('[1]面板-分位数'!$J$3:$J$498),('[1]面板-分位数'!$C$3:$C$498='面板-景气指数'!$A133)*'[1]面板-分位数'!U$3:U$498)/SUMIF('[1]面板-分位数'!$C$3:$C$498,'面板-景气指数'!$A133,'[1]面板-分位数'!$J$3:$J$498)</f>
        <v>0.3145</v>
      </c>
      <c r="Q133" s="48">
        <f t="array" ref="Q133">SUMPRODUCT(('[1]面板-分位数'!$C$3:$C$498='面板-景气指数'!$A133)*('[1]面板-分位数'!$J$3:$J$498),('[1]面板-分位数'!$C$3:$C$498='面板-景气指数'!$A133)*'[1]面板-分位数'!V$3:V$498)/SUMIF('[1]面板-分位数'!$C$3:$C$498,'面板-景气指数'!$A133,'[1]面板-分位数'!$J$3:$J$498)</f>
        <v>0.16062499999999999</v>
      </c>
      <c r="R133" s="48">
        <f t="array" ref="R133">SUMPRODUCT(('[1]面板-分位数'!$C$3:$C$498='面板-景气指数'!$A133)*('[1]面板-分位数'!$J$3:$J$498),('[1]面板-分位数'!$C$3:$C$498='面板-景气指数'!$A133)*'[1]面板-分位数'!W$3:W$498)/SUMIF('[1]面板-分位数'!$C$3:$C$498,'面板-景气指数'!$A133,'[1]面板-分位数'!$J$3:$J$498)</f>
        <v>0.1511875</v>
      </c>
      <c r="S133" s="48">
        <f t="array" ref="S133">SUMPRODUCT(('[1]面板-分位数'!$C$3:$C$498='面板-景气指数'!$A133)*('[1]面板-分位数'!$J$3:$J$498),('[1]面板-分位数'!$C$3:$C$498='面板-景气指数'!$A133)*'[1]面板-分位数'!X$3:X$498)/SUMIF('[1]面板-分位数'!$C$3:$C$498,'面板-景气指数'!$A133,'[1]面板-分位数'!$J$3:$J$498)</f>
        <v>0.15599999999999997</v>
      </c>
      <c r="T133" s="48">
        <f t="array" ref="T133">SUMPRODUCT(('[1]面板-分位数'!$C$3:$C$498='面板-景气指数'!$A133)*('[1]面板-分位数'!$J$3:$J$498),('[1]面板-分位数'!$C$3:$C$498='面板-景气指数'!$A133)*'[1]面板-分位数'!Y$3:Y$498)/SUMIF('[1]面板-分位数'!$C$3:$C$498,'面板-景气指数'!$A133,'[1]面板-分位数'!$J$3:$J$498)</f>
        <v>0.17493749999999997</v>
      </c>
      <c r="U133" s="48">
        <f t="array" ref="U133">SUMPRODUCT(('[1]面板-分位数'!$C$3:$C$498='面板-景气指数'!$A133)*('[1]面板-分位数'!$J$3:$J$498),('[1]面板-分位数'!$C$3:$C$498='面板-景气指数'!$A133)*'[1]面板-分位数'!Z$3:Z$498)/SUMIF('[1]面板-分位数'!$C$3:$C$498,'面板-景气指数'!$A133,'[1]面板-分位数'!$J$3:$J$498)</f>
        <v>0.23950000000000002</v>
      </c>
      <c r="V133" s="48">
        <f t="array" ref="V133">SUMPRODUCT(('[1]面板-分位数'!$C$3:$C$498='面板-景气指数'!$A133)*('[1]面板-分位数'!$J$3:$J$498),('[1]面板-分位数'!$C$3:$C$498='面板-景气指数'!$A133)*'[1]面板-分位数'!AA$3:AA$498)/SUMIF('[1]面板-分位数'!$C$3:$C$498,'面板-景气指数'!$A133,'[1]面板-分位数'!$J$3:$J$498)</f>
        <v>0.37475000000000003</v>
      </c>
      <c r="W133" s="48">
        <f t="array" ref="W133">SUMPRODUCT(('[1]面板-分位数'!$C$3:$C$498='面板-景气指数'!$A133)*('[1]面板-分位数'!$J$3:$J$498),('[1]面板-分位数'!$C$3:$C$498='面板-景气指数'!$A133)*'[1]面板-分位数'!AB$3:AB$498)/SUMIF('[1]面板-分位数'!$C$3:$C$498,'面板-景气指数'!$A133,'[1]面板-分位数'!$J$3:$J$498)</f>
        <v>0.43774999999999997</v>
      </c>
      <c r="X133" s="48">
        <f t="array" ref="X133">SUMPRODUCT(('[1]面板-分位数'!$C$3:$C$498='面板-景气指数'!$A133)*('[1]面板-分位数'!$J$3:$J$498),('[1]面板-分位数'!$C$3:$C$498='面板-景气指数'!$A133)*'[1]面板-分位数'!AC$3:AC$498)/SUMIF('[1]面板-分位数'!$C$3:$C$498,'面板-景气指数'!$A133,'[1]面板-分位数'!$J$3:$J$498)</f>
        <v>0.50293750000000004</v>
      </c>
      <c r="Y133" s="48">
        <f t="array" ref="Y133">SUMPRODUCT(('[1]面板-分位数'!$C$3:$C$498='面板-景气指数'!$A133)*('[1]面板-分位数'!$J$3:$J$498),('[1]面板-分位数'!$C$3:$C$498='面板-景气指数'!$A133)*'[1]面板-分位数'!AD$3:AD$498)/SUMIF('[1]面板-分位数'!$C$3:$C$498,'面板-景气指数'!$A133,'[1]面板-分位数'!$J$3:$J$498)</f>
        <v>0.53887499999999988</v>
      </c>
      <c r="Z133" s="48">
        <f t="array" ref="Z133">SUMPRODUCT(('[1]面板-分位数'!$C$3:$C$498='面板-景气指数'!$A133)*('[1]面板-分位数'!$J$3:$J$498),('[1]面板-分位数'!$C$3:$C$498='面板-景气指数'!$A133)*'[1]面板-分位数'!AE$3:AE$498)/SUMIF('[1]面板-分位数'!$C$3:$C$498,'面板-景气指数'!$A133,'[1]面板-分位数'!$J$3:$J$498)</f>
        <v>0.59724999999999995</v>
      </c>
      <c r="AA133" s="48">
        <f t="array" ref="AA133">SUMPRODUCT(('[1]面板-分位数'!$C$3:$C$498='面板-景气指数'!$A133)*('[1]面板-分位数'!$J$3:$J$498),('[1]面板-分位数'!$C$3:$C$498='面板-景气指数'!$A133)*'[1]面板-分位数'!AF$3:AF$498)/SUMIF('[1]面板-分位数'!$C$3:$C$498,'面板-景气指数'!$A133,'[1]面板-分位数'!$J$3:$J$498)</f>
        <v>0.65456249999999994</v>
      </c>
      <c r="AB133" s="48">
        <f t="array" ref="AB133">SUMPRODUCT(('[1]面板-分位数'!$C$3:$C$498='面板-景气指数'!$A133)*('[1]面板-分位数'!$J$3:$J$498),('[1]面板-分位数'!$C$3:$C$498='面板-景气指数'!$A133)*'[1]面板-分位数'!AG$3:AG$498)/SUMIF('[1]面板-分位数'!$C$3:$C$498,'面板-景气指数'!$A133,'[1]面板-分位数'!$J$3:$J$498)</f>
        <v>0.72024999999999995</v>
      </c>
      <c r="AC133" s="48">
        <f t="array" ref="AC133">SUMPRODUCT(('[1]面板-分位数'!$C$3:$C$498='面板-景气指数'!$A133)*('[1]面板-分位数'!$J$3:$J$498),('[1]面板-分位数'!$C$3:$C$498='面板-景气指数'!$A133)*'[1]面板-分位数'!AH$3:AH$498)/SUMIF('[1]面板-分位数'!$C$3:$C$498,'面板-景气指数'!$A133,'[1]面板-分位数'!$J$3:$J$498)</f>
        <v>0.75906249999999997</v>
      </c>
      <c r="AD133" s="48">
        <f t="array" ref="AD133">SUMPRODUCT(('[1]面板-分位数'!$C$3:$C$498='面板-景气指数'!$A133)*('[1]面板-分位数'!$J$3:$J$498),('[1]面板-分位数'!$C$3:$C$498='面板-景气指数'!$A133)*'[1]面板-分位数'!AI$3:AI$498)/SUMIF('[1]面板-分位数'!$C$3:$C$498,'面板-景气指数'!$A133,'[1]面板-分位数'!$J$3:$J$498)</f>
        <v>0.77412500000000017</v>
      </c>
      <c r="AE133" s="48">
        <f t="array" ref="AE133">SUMPRODUCT(('[1]面板-分位数'!$C$3:$C$498='面板-景气指数'!$A133)*('[1]面板-分位数'!$J$3:$J$498),('[1]面板-分位数'!$C$3:$C$498='面板-景气指数'!$A133)*'[1]面板-分位数'!AJ$3:AJ$498)/SUMIF('[1]面板-分位数'!$C$3:$C$498,'面板-景气指数'!$A133,'[1]面板-分位数'!$J$3:$J$498)</f>
        <v>0.7952499999999999</v>
      </c>
      <c r="AF133" s="48">
        <f t="array" ref="AF133">SUMPRODUCT(('[1]面板-分位数'!$C$3:$C$498='面板-景气指数'!$A133)*('[1]面板-分位数'!$J$3:$J$498),('[1]面板-分位数'!$C$3:$C$498='面板-景气指数'!$A133)*'[1]面板-分位数'!AK$3:AK$498)/SUMIF('[1]面板-分位数'!$C$3:$C$498,'面板-景气指数'!$A133,'[1]面板-分位数'!$J$3:$J$498)</f>
        <v>0.83587499999999992</v>
      </c>
      <c r="AG133" s="48">
        <f t="array" ref="AG133">SUMPRODUCT(('[1]面板-分位数'!$C$3:$C$498='面板-景气指数'!$A133)*('[1]面板-分位数'!$J$3:$J$498),('[1]面板-分位数'!$C$3:$C$498='面板-景气指数'!$A133)*'[1]面板-分位数'!AL$3:AL$498)/SUMIF('[1]面板-分位数'!$C$3:$C$498,'面板-景气指数'!$A133,'[1]面板-分位数'!$J$3:$J$498)</f>
        <v>0.85468750000000004</v>
      </c>
      <c r="AH133" s="48">
        <f t="array" ref="AH133">SUMPRODUCT(('[1]面板-分位数'!$C$3:$C$498='面板-景气指数'!$A133)*('[1]面板-分位数'!$J$3:$J$498),('[1]面板-分位数'!$C$3:$C$498='面板-景气指数'!$A133)*'[1]面板-分位数'!AM$3:AM$498)/SUMIF('[1]面板-分位数'!$C$3:$C$498,'面板-景气指数'!$A133,'[1]面板-分位数'!$J$3:$J$498)</f>
        <v>0.88118750000000001</v>
      </c>
      <c r="AI133" s="48">
        <f t="array" ref="AI133">SUMPRODUCT(('[1]面板-分位数'!$C$3:$C$498='面板-景气指数'!$A133)*('[1]面板-分位数'!$J$3:$J$498),('[1]面板-分位数'!$C$3:$C$498='面板-景气指数'!$A133)*'[1]面板-分位数'!AN$3:AN$498)/SUMIF('[1]面板-分位数'!$C$3:$C$498,'面板-景气指数'!$A133,'[1]面板-分位数'!$J$3:$J$498)</f>
        <v>0.89781250000000001</v>
      </c>
      <c r="AJ133" s="48">
        <f t="array" ref="AJ133">SUMPRODUCT(('[1]面板-分位数'!$C$3:$C$498='面板-景气指数'!$A133)*('[1]面板-分位数'!$J$3:$J$498),('[1]面板-分位数'!$C$3:$C$498='面板-景气指数'!$A133)*'[1]面板-分位数'!AO$3:AO$498)/SUMIF('[1]面板-分位数'!$C$3:$C$498,'面板-景气指数'!$A133,'[1]面板-分位数'!$J$3:$J$498)</f>
        <v>0.91237500000000005</v>
      </c>
      <c r="AK133" s="48">
        <f t="array" ref="AK133">SUMPRODUCT(('[1]面板-分位数'!$C$3:$C$498='面板-景气指数'!$A133)*('[1]面板-分位数'!$J$3:$J$498),('[1]面板-分位数'!$C$3:$C$498='面板-景气指数'!$A133)*'[1]面板-分位数'!AP$3:AP$498)/SUMIF('[1]面板-分位数'!$C$3:$C$498,'面板-景气指数'!$A133,'[1]面板-分位数'!$J$3:$J$498)</f>
        <v>0.89981250000000002</v>
      </c>
      <c r="AL133" s="48">
        <f t="array" ref="AL133">SUMPRODUCT(('[1]面板-分位数'!$C$3:$C$498='面板-景气指数'!$A133)*('[1]面板-分位数'!$J$3:$J$498),('[1]面板-分位数'!$C$3:$C$498='面板-景气指数'!$A133)*'[1]面板-分位数'!AQ$3:AQ$498)/SUMIF('[1]面板-分位数'!$C$3:$C$498,'面板-景气指数'!$A133,'[1]面板-分位数'!$J$3:$J$498)</f>
        <v>0.94993749999999999</v>
      </c>
      <c r="AM133" s="48">
        <f t="array" ref="AM133">SUMPRODUCT(('[1]面板-分位数'!$C$3:$C$498='面板-景气指数'!$A133)*('[1]面板-分位数'!$J$3:$J$498),('[1]面板-分位数'!$C$3:$C$498='面板-景气指数'!$A133)*'[1]面板-分位数'!AR$3:AR$498)/SUMIF('[1]面板-分位数'!$C$3:$C$498,'面板-景气指数'!$A133,'[1]面板-分位数'!$J$3:$J$498)</f>
        <v>0.9345</v>
      </c>
      <c r="AN133" s="48">
        <f t="array" ref="AN133">SUMPRODUCT(('[1]面板-分位数'!$C$3:$C$498='面板-景气指数'!$A133)*('[1]面板-分位数'!$J$3:$J$498),('[1]面板-分位数'!$C$3:$C$498='面板-景气指数'!$A133)*'[1]面板-分位数'!AS$3:AS$498)/SUMIF('[1]面板-分位数'!$C$3:$C$498,'面板-景气指数'!$A133,'[1]面板-分位数'!$J$3:$J$498)</f>
        <v>0.84706250000000016</v>
      </c>
      <c r="AO133" s="48">
        <f t="array" ref="AO133">SUMPRODUCT(('[1]面板-分位数'!$C$3:$C$498='面板-景气指数'!$A133)*('[1]面板-分位数'!$J$3:$J$498),('[1]面板-分位数'!$C$3:$C$498='面板-景气指数'!$A133)*'[1]面板-分位数'!AT$3:AT$498)/SUMIF('[1]面板-分位数'!$C$3:$C$498,'面板-景气指数'!$A133,'[1]面板-分位数'!$J$3:$J$498)</f>
        <v>0.62862499999999999</v>
      </c>
      <c r="AP133" s="48">
        <f t="array" ref="AP133">SUMPRODUCT(('[1]面板-分位数'!$C$3:$C$498='面板-景气指数'!$A133)*('[1]面板-分位数'!$J$3:$J$498),('[1]面板-分位数'!$C$3:$C$498='面板-景气指数'!$A133)*'[1]面板-分位数'!AU$3:AU$498)/SUMIF('[1]面板-分位数'!$C$3:$C$498,'面板-景气指数'!$A133,'[1]面板-分位数'!$J$3:$J$498)</f>
        <v>0.56212499999999999</v>
      </c>
      <c r="AQ133" s="48">
        <f t="array" ref="AQ133">SUMPRODUCT(('[1]面板-分位数'!$C$3:$C$498='面板-景气指数'!$A133)*('[1]面板-分位数'!$J$3:$J$498),('[1]面板-分位数'!$C$3:$C$498='面板-景气指数'!$A133)*'[1]面板-分位数'!AV$3:AV$498)/SUMIF('[1]面板-分位数'!$C$3:$C$498,'面板-景气指数'!$A133,'[1]面板-分位数'!$J$3:$J$498)</f>
        <v>0.53999999999999992</v>
      </c>
      <c r="AR133" s="48">
        <f t="array" ref="AR133">SUMPRODUCT(('[1]面板-分位数'!$C$3:$C$498='面板-景气指数'!$A133)*('[1]面板-分位数'!$J$3:$J$498),('[1]面板-分位数'!$C$3:$C$498='面板-景气指数'!$A133)*'[1]面板-分位数'!AW$3:AW$498)/SUMIF('[1]面板-分位数'!$C$3:$C$498,'面板-景气指数'!$A133,'[1]面板-分位数'!$J$3:$J$498)</f>
        <v>0.48362499999999997</v>
      </c>
      <c r="AS133" s="48">
        <f t="array" ref="AS133">SUMPRODUCT(('[1]面板-分位数'!$C$3:$C$498='面板-景气指数'!$A133)*('[1]面板-分位数'!$J$3:$J$498),('[1]面板-分位数'!$C$3:$C$498='面板-景气指数'!$A133)*'[1]面板-分位数'!AX$3:AX$498)/SUMIF('[1]面板-分位数'!$C$3:$C$498,'面板-景气指数'!$A133,'[1]面板-分位数'!$J$3:$J$498)</f>
        <v>0.42581249999999993</v>
      </c>
      <c r="AT133" s="48">
        <f t="array" ref="AT133">SUMPRODUCT(('[1]面板-分位数'!$C$3:$C$498='面板-景气指数'!$A133)*('[1]面板-分位数'!$J$3:$J$498),('[1]面板-分位数'!$C$3:$C$498='面板-景气指数'!$A133)*'[1]面板-分位数'!AY$3:AY$498)/SUMIF('[1]面板-分位数'!$C$3:$C$498,'面板-景气指数'!$A133,'[1]面板-分位数'!$J$3:$J$498)</f>
        <v>0.40306249999999999</v>
      </c>
      <c r="AU133" s="48">
        <f t="array" ref="AU133">SUMPRODUCT(('[1]面板-分位数'!$C$3:$C$498='面板-景气指数'!$A133)*('[1]面板-分位数'!$J$3:$J$498),('[1]面板-分位数'!$C$3:$C$498='面板-景气指数'!$A133)*'[1]面板-分位数'!AZ$3:AZ$498)/SUMIF('[1]面板-分位数'!$C$3:$C$498,'面板-景气指数'!$A133,'[1]面板-分位数'!$J$3:$J$498)</f>
        <v>0.32149999999999995</v>
      </c>
      <c r="AV133" s="48">
        <f t="array" ref="AV133">SUMPRODUCT(('[1]面板-分位数'!$C$3:$C$498='面板-景气指数'!$A133)*('[1]面板-分位数'!$J$3:$J$498),('[1]面板-分位数'!$C$3:$C$498='面板-景气指数'!$A133)*'[1]面板-分位数'!BA$3:BA$498)/SUMIF('[1]面板-分位数'!$C$3:$C$498,'面板-景气指数'!$A133,'[1]面板-分位数'!$J$3:$J$498)</f>
        <v>0.22506249999999994</v>
      </c>
      <c r="AW133" s="48">
        <f t="array" ref="AW133">SUMPRODUCT(('[1]面板-分位数'!$C$3:$C$498='面板-景气指数'!$A133)*('[1]面板-分位数'!$J$3:$J$498),('[1]面板-分位数'!$C$3:$C$498='面板-景气指数'!$A133)*'[1]面板-分位数'!BB$3:BB$498)/SUMIF('[1]面板-分位数'!$C$3:$C$498,'面板-景气指数'!$A133,'[1]面板-分位数'!$J$3:$J$498)</f>
        <v>0.16762499999999997</v>
      </c>
      <c r="AX133" s="48">
        <f t="array" ref="AX133">SUMPRODUCT(('[1]面板-分位数'!$C$3:$C$498='面板-景气指数'!$A133)*('[1]面板-分位数'!$J$3:$J$498),('[1]面板-分位数'!$C$3:$C$498='面板-景气指数'!$A133)*'[1]面板-分位数'!BC$3:BC$498)/SUMIF('[1]面板-分位数'!$C$3:$C$498,'面板-景气指数'!$A133,'[1]面板-分位数'!$J$3:$J$498)</f>
        <v>0.14131250000000001</v>
      </c>
      <c r="AY133" s="48">
        <f t="array" ref="AY133">SUMPRODUCT(('[1]面板-分位数'!$C$3:$C$498='面板-景气指数'!$A133)*('[1]面板-分位数'!$J$3:$J$498),('[1]面板-分位数'!$C$3:$C$498='面板-景气指数'!$A133)*'[1]面板-分位数'!BD$3:BD$498)/SUMIF('[1]面板-分位数'!$C$3:$C$498,'面板-景气指数'!$A133,'[1]面板-分位数'!$J$3:$J$498)</f>
        <v>0.18775</v>
      </c>
      <c r="AZ133" s="48">
        <f t="array" ref="AZ133">SUMPRODUCT(('[1]面板-分位数'!$C$3:$C$498='面板-景气指数'!$A133)*('[1]面板-分位数'!$J$3:$J$498),('[1]面板-分位数'!$C$3:$C$498='面板-景气指数'!$A133)*'[1]面板-分位数'!BE$3:BE$498)/SUMIF('[1]面板-分位数'!$C$3:$C$498,'面板-景气指数'!$A133,'[1]面板-分位数'!$J$3:$J$498)</f>
        <v>0.31943750000000004</v>
      </c>
      <c r="BA133" s="48">
        <f t="array" ref="BA133">SUMPRODUCT(('[1]面板-分位数'!$C$3:$C$498='面板-景气指数'!$A133)*('[1]面板-分位数'!$J$3:$J$498),('[1]面板-分位数'!$C$3:$C$498='面板-景气指数'!$A133)*'[1]面板-分位数'!BF$3:BF$498)/SUMIF('[1]面板-分位数'!$C$3:$C$498,'面板-景气指数'!$A133,'[1]面板-分位数'!$J$3:$J$498)</f>
        <v>0.44524999999999998</v>
      </c>
      <c r="BB133" s="48">
        <f t="array" ref="BB133">SUMPRODUCT(('[1]面板-分位数'!$C$3:$C$498='面板-景气指数'!$A133)*('[1]面板-分位数'!$J$3:$J$498),('[1]面板-分位数'!$C$3:$C$498='面板-景气指数'!$A133)*'[1]面板-分位数'!BG$3:BG$498)/SUMIF('[1]面板-分位数'!$C$3:$C$498,'面板-景气指数'!$A133,'[1]面板-分位数'!$J$3:$J$498)</f>
        <v>0.43237499999999995</v>
      </c>
      <c r="BC133" s="48">
        <f t="array" ref="BC133">SUMPRODUCT(('[1]面板-分位数'!$C$3:$C$498='面板-景气指数'!$A133)*('[1]面板-分位数'!$J$3:$J$498),('[1]面板-分位数'!$C$3:$C$498='面板-景气指数'!$A133)*'[1]面板-分位数'!BH$3:BH$498)/SUMIF('[1]面板-分位数'!$C$3:$C$498,'面板-景气指数'!$A133,'[1]面板-分位数'!$J$3:$J$498)</f>
        <v>0.43456250000000002</v>
      </c>
      <c r="BD133" s="48">
        <f t="array" ref="BD133">SUMPRODUCT(('[1]面板-分位数'!$C$3:$C$498='面板-景气指数'!$A133)*('[1]面板-分位数'!$J$3:$J$498),('[1]面板-分位数'!$C$3:$C$498='面板-景气指数'!$A133)*'[1]面板-分位数'!BI$3:BI$498)/SUMIF('[1]面板-分位数'!$C$3:$C$498,'面板-景气指数'!$A133,'[1]面板-分位数'!$J$3:$J$498)</f>
        <v>0.41793750000000007</v>
      </c>
      <c r="BE133" s="48">
        <f t="array" ref="BE133">SUMPRODUCT(('[1]面板-分位数'!$C$3:$C$498='面板-景气指数'!$A133)*('[1]面板-分位数'!$J$3:$J$498),('[1]面板-分位数'!$C$3:$C$498='面板-景气指数'!$A133)*'[1]面板-分位数'!BJ$3:BJ$498)/SUMIF('[1]面板-分位数'!$C$3:$C$498,'面板-景气指数'!$A133,'[1]面板-分位数'!$J$3:$J$498)</f>
        <v>0.38400000000000006</v>
      </c>
      <c r="BF133" s="48">
        <f t="array" ref="BF133">SUMPRODUCT(('[1]面板-分位数'!$C$3:$C$498='面板-景气指数'!$A133)*('[1]面板-分位数'!$J$3:$J$498),('[1]面板-分位数'!$C$3:$C$498='面板-景气指数'!$A133)*'[1]面板-分位数'!BK$3:BK$498)/SUMIF('[1]面板-分位数'!$C$3:$C$498,'面板-景气指数'!$A133,'[1]面板-分位数'!$J$3:$J$498)</f>
        <v>0.34537500000000004</v>
      </c>
      <c r="BG133" s="48">
        <f t="array" ref="BG133">SUMPRODUCT(('[1]面板-分位数'!$C$3:$C$498='面板-景气指数'!$A133)*('[1]面板-分位数'!$J$3:$J$498),('[1]面板-分位数'!$C$3:$C$498='面板-景气指数'!$A133)*'[1]面板-分位数'!BL$3:BL$498)/SUMIF('[1]面板-分位数'!$C$3:$C$498,'面板-景气指数'!$A133,'[1]面板-分位数'!$J$3:$J$498)</f>
        <v>0.31393750000000004</v>
      </c>
      <c r="BH133" s="48">
        <f t="array" ref="BH133">SUMPRODUCT(('[1]面板-分位数'!$C$3:$C$498='面板-景气指数'!$A133)*('[1]面板-分位数'!$J$3:$J$498),('[1]面板-分位数'!$C$3:$C$498='面板-景气指数'!$A133)*'[1]面板-分位数'!BM$3:BM$498)/SUMIF('[1]面板-分位数'!$C$3:$C$498,'面板-景气指数'!$A133,'[1]面板-分位数'!$J$3:$J$498)</f>
        <v>0.29743750000000002</v>
      </c>
      <c r="BI133" s="48">
        <f t="array" ref="BI133">SUMPRODUCT(('[1]面板-分位数'!$C$3:$C$498='面板-景气指数'!$A133)*('[1]面板-分位数'!$J$3:$J$498),('[1]面板-分位数'!$C$3:$C$498='面板-景气指数'!$A133)*'[1]面板-分位数'!BN$3:BN$498)/SUMIF('[1]面板-分位数'!$C$3:$C$498,'面板-景气指数'!$A133,'[1]面板-分位数'!$J$3:$J$498)</f>
        <v>0.34599999999999992</v>
      </c>
      <c r="BJ133" s="48">
        <f t="array" ref="BJ133">SUMPRODUCT(('[1]面板-分位数'!$C$3:$C$498='面板-景气指数'!$A133)*('[1]面板-分位数'!$J$3:$J$498),('[1]面板-分位数'!$C$3:$C$498='面板-景气指数'!$A133)*'[1]面板-分位数'!BO$3:BO$498)/SUMIF('[1]面板-分位数'!$C$3:$C$498,'面板-景气指数'!$A133,'[1]面板-分位数'!$J$3:$J$498)</f>
        <v>0.36881249999999999</v>
      </c>
      <c r="BK133" s="48">
        <f t="array" ref="BK133">SUMPRODUCT(('[1]面板-分位数'!$C$3:$C$498='面板-景气指数'!$A133)*('[1]面板-分位数'!$J$3:$J$498),('[1]面板-分位数'!$C$3:$C$498='面板-景气指数'!$A133)*'[1]面板-分位数'!BP$3:BP$498)/SUMIF('[1]面板-分位数'!$C$3:$C$498,'面板-景气指数'!$A133,'[1]面板-分位数'!$J$3:$J$498)</f>
        <v>0.29418750000000005</v>
      </c>
      <c r="BL133" s="48">
        <f t="array" ref="BL133">SUMPRODUCT(('[1]面板-分位数'!$C$3:$C$498='面板-景气指数'!$A133)*('[1]面板-分位数'!$J$3:$J$498),('[1]面板-分位数'!$C$3:$C$498='面板-景气指数'!$A133)*'[1]面板-分位数'!BQ$3:BQ$498)/SUMIF('[1]面板-分位数'!$C$3:$C$498,'面板-景气指数'!$A133,'[1]面板-分位数'!$J$3:$J$498)</f>
        <v>0.36937500000000001</v>
      </c>
      <c r="BM133" s="48">
        <f t="array" ref="BM133">SUMPRODUCT(('[1]面板-分位数'!$C$3:$C$498='面板-景气指数'!$A133)*('[1]面板-分位数'!$J$3:$J$498),('[1]面板-分位数'!$C$3:$C$498='面板-景气指数'!$A133)*'[1]面板-分位数'!BR$3:BR$498)/SUMIF('[1]面板-分位数'!$C$3:$C$498,'面板-景气指数'!$A133,'[1]面板-分位数'!$J$3:$J$498)</f>
        <v>0.35381250000000003</v>
      </c>
      <c r="BN133" s="48">
        <f t="array" ref="BN133">SUMPRODUCT(('[1]面板-分位数'!$C$3:$C$498='面板-景气指数'!$A133)*('[1]面板-分位数'!$J$3:$J$498),('[1]面板-分位数'!$C$3:$C$498='面板-景气指数'!$A133)*'[1]面板-分位数'!BS$3:BS$498)/SUMIF('[1]面板-分位数'!$C$3:$C$498,'面板-景气指数'!$A133,'[1]面板-分位数'!$J$3:$J$498)</f>
        <v>0.36181250000000004</v>
      </c>
      <c r="BO133" s="48">
        <f t="array" ref="BO133">SUMPRODUCT(('[1]面板-分位数'!$C$3:$C$498='面板-景气指数'!$A133)*('[1]面板-分位数'!$J$3:$J$498),('[1]面板-分位数'!$C$3:$C$498='面板-景气指数'!$A133)*'[1]面板-分位数'!BT$3:BT$498)/SUMIF('[1]面板-分位数'!$C$3:$C$498,'面板-景气指数'!$A133,'[1]面板-分位数'!$J$3:$J$498)</f>
        <v>0.30343750000000003</v>
      </c>
      <c r="BP133" s="48">
        <f t="array" ref="BP133">SUMPRODUCT(('[1]面板-分位数'!$C$3:$C$498='面板-景气指数'!$A133)*('[1]面板-分位数'!$J$3:$J$498),('[1]面板-分位数'!$C$3:$C$498='面板-景气指数'!$A133)*'[1]面板-分位数'!BU$3:BU$498)/SUMIF('[1]面板-分位数'!$C$3:$C$498,'面板-景气指数'!$A133,'[1]面板-分位数'!$J$3:$J$498)</f>
        <v>0.31606250000000002</v>
      </c>
      <c r="BQ133" s="48">
        <f t="array" ref="BQ133">SUMPRODUCT(('[1]面板-分位数'!$C$3:$C$498='面板-景气指数'!$A133)*('[1]面板-分位数'!$J$3:$J$498),('[1]面板-分位数'!$C$3:$C$498='面板-景气指数'!$A133)*'[1]面板-分位数'!BV$3:BV$498)/SUMIF('[1]面板-分位数'!$C$3:$C$498,'面板-景气指数'!$A133,'[1]面板-分位数'!$J$3:$J$498)</f>
        <v>0.34818749999999998</v>
      </c>
      <c r="BR133" s="48">
        <f t="array" ref="BR133">SUMPRODUCT(('[1]面板-分位数'!$C$3:$C$498='面板-景气指数'!$A133)*('[1]面板-分位数'!$J$3:$J$498),('[1]面板-分位数'!$C$3:$C$498='面板-景气指数'!$A133)*'[1]面板-分位数'!BW$3:BW$498)/SUMIF('[1]面板-分位数'!$C$3:$C$498,'面板-景气指数'!$A133,'[1]面板-分位数'!$J$3:$J$498)</f>
        <v>0.40375000000000005</v>
      </c>
      <c r="BS133" s="48">
        <f t="array" ref="BS133">SUMPRODUCT(('[1]面板-分位数'!$C$3:$C$498='面板-景气指数'!$A133)*('[1]面板-分位数'!$J$3:$J$498),('[1]面板-分位数'!$C$3:$C$498='面板-景气指数'!$A133)*'[1]面板-分位数'!BX$3:BX$498)/SUMIF('[1]面板-分位数'!$C$3:$C$498,'面板-景气指数'!$A133,'[1]面板-分位数'!$J$3:$J$498)</f>
        <v>0.47043750000000001</v>
      </c>
      <c r="BT133" s="48">
        <f t="array" ref="BT133">SUMPRODUCT(('[1]面板-分位数'!$C$3:$C$498='面板-景气指数'!$A133)*('[1]面板-分位数'!$J$3:$J$498),('[1]面板-分位数'!$C$3:$C$498='面板-景气指数'!$A133)*'[1]面板-分位数'!BY$3:BY$498)/SUMIF('[1]面板-分位数'!$C$3:$C$498,'面板-景气指数'!$A133,'[1]面板-分位数'!$J$3:$J$498)</f>
        <v>0.49306250000000001</v>
      </c>
      <c r="BU133" s="48">
        <f t="array" ref="BU133">SUMPRODUCT(('[1]面板-分位数'!$C$3:$C$498='面板-景气指数'!$A133)*('[1]面板-分位数'!$J$3:$J$498),('[1]面板-分位数'!$C$3:$C$498='面板-景气指数'!$A133)*'[1]面板-分位数'!BZ$3:BZ$498)/SUMIF('[1]面板-分位数'!$C$3:$C$498,'面板-景气指数'!$A133,'[1]面板-分位数'!$J$3:$J$498)</f>
        <v>0.51031250000000006</v>
      </c>
      <c r="BV133" s="48">
        <f t="array" ref="BV133">SUMPRODUCT(('[1]面板-分位数'!$C$3:$C$498='面板-景气指数'!$A133)*('[1]面板-分位数'!$J$3:$J$498),('[1]面板-分位数'!$C$3:$C$498='面板-景气指数'!$A133)*'[1]面板-分位数'!CA$3:CA$498)/SUMIF('[1]面板-分位数'!$C$3:$C$498,'面板-景气指数'!$A133,'[1]面板-分位数'!$J$3:$J$498)</f>
        <v>0.43162499999999993</v>
      </c>
      <c r="BW133" s="48">
        <f t="array" ref="BW133">SUMPRODUCT(('[1]面板-分位数'!$C$3:$C$498='面板-景气指数'!$A133)*('[1]面板-分位数'!$J$3:$J$498),('[1]面板-分位数'!$C$3:$C$498='面板-景气指数'!$A133)*'[1]面板-分位数'!CB$3:CB$498)/SUMIF('[1]面板-分位数'!$C$3:$C$498,'面板-景气指数'!$A133,'[1]面板-分位数'!$J$3:$J$498)</f>
        <v>0.49493749999999997</v>
      </c>
      <c r="BX133" s="48">
        <f t="array" ref="BX133">SUMPRODUCT(('[1]面板-分位数'!$C$3:$C$498='面板-景气指数'!$A133)*('[1]面板-分位数'!$J$3:$J$498),('[1]面板-分位数'!$C$3:$C$498='面板-景气指数'!$A133)*'[1]面板-分位数'!CC$3:CC$498)/SUMIF('[1]面板-分位数'!$C$3:$C$498,'面板-景气指数'!$A133,'[1]面板-分位数'!$J$3:$J$498)</f>
        <v>0.51549999999999996</v>
      </c>
      <c r="BY133" s="48">
        <f t="array" ref="BY133">SUMPRODUCT(('[1]面板-分位数'!$C$3:$C$498='面板-景气指数'!$A133)*('[1]面板-分位数'!$J$3:$J$498),('[1]面板-分位数'!$C$3:$C$498='面板-景气指数'!$A133)*'[1]面板-分位数'!CD$3:CD$498)/SUMIF('[1]面板-分位数'!$C$3:$C$498,'面板-景气指数'!$A133,'[1]面板-分位数'!$J$3:$J$498)</f>
        <v>0.49500000000000005</v>
      </c>
      <c r="BZ133" s="48">
        <f t="array" ref="BZ133">SUMPRODUCT(('[1]面板-分位数'!$C$3:$C$498='面板-景气指数'!$A133)*('[1]面板-分位数'!$J$3:$J$498),('[1]面板-分位数'!$C$3:$C$498='面板-景气指数'!$A133)*'[1]面板-分位数'!CE$3:CE$498)/SUMIF('[1]面板-分位数'!$C$3:$C$498,'面板-景气指数'!$A133,'[1]面板-分位数'!$J$3:$J$498)</f>
        <v>0.45356249999999998</v>
      </c>
      <c r="CA133" s="48">
        <f t="array" ref="CA133">SUMPRODUCT(('[1]面板-分位数'!$C$3:$C$498='面板-景气指数'!$A133)*('[1]面板-分位数'!$J$3:$J$498),('[1]面板-分位数'!$C$3:$C$498='面板-景气指数'!$A133)*'[1]面板-分位数'!CF$3:CF$498)/SUMIF('[1]面板-分位数'!$C$3:$C$498,'面板-景气指数'!$A133,'[1]面板-分位数'!$J$3:$J$498)</f>
        <v>0.50887500000000008</v>
      </c>
      <c r="CB133" s="48">
        <f t="array" ref="CB133">SUMPRODUCT(('[1]面板-分位数'!$C$3:$C$498='面板-景气指数'!$A133)*('[1]面板-分位数'!$J$3:$J$498),('[1]面板-分位数'!$C$3:$C$498='面板-景气指数'!$A133)*'[1]面板-分位数'!CG$3:CG$498)/SUMIF('[1]面板-分位数'!$C$3:$C$498,'面板-景气指数'!$A133,'[1]面板-分位数'!$J$3:$J$498)</f>
        <v>0.53225</v>
      </c>
      <c r="CC133" s="48">
        <f t="array" ref="CC133">SUMPRODUCT(('[1]面板-分位数'!$C$3:$C$498='面板-景气指数'!$A133)*('[1]面板-分位数'!$J$3:$J$498),('[1]面板-分位数'!$C$3:$C$498='面板-景气指数'!$A133)*'[1]面板-分位数'!CH$3:CH$498)/SUMIF('[1]面板-分位数'!$C$3:$C$498,'面板-景气指数'!$A133,'[1]面板-分位数'!$J$3:$J$498)</f>
        <v>0.52149999999999996</v>
      </c>
      <c r="CD133" s="48">
        <f t="array" ref="CD133">SUMPRODUCT(('[1]面板-分位数'!$C$3:$C$498='面板-景气指数'!$A133)*('[1]面板-分位数'!$J$3:$J$498),('[1]面板-分位数'!$C$3:$C$498='面板-景气指数'!$A133)*'[1]面板-分位数'!CI$3:CI$498)/SUMIF('[1]面板-分位数'!$C$3:$C$498,'面板-景气指数'!$A133,'[1]面板-分位数'!$J$3:$J$498)</f>
        <v>0.50224999999999997</v>
      </c>
      <c r="CE133" s="48">
        <f t="array" ref="CE133">SUMPRODUCT(('[1]面板-分位数'!$C$3:$C$498='面板-景气指数'!$A133)*('[1]面板-分位数'!$J$3:$J$498),('[1]面板-分位数'!$C$3:$C$498='面板-景气指数'!$A133)*'[1]面板-分位数'!CJ$3:CJ$498)/SUMIF('[1]面板-分位数'!$C$3:$C$498,'面板-景气指数'!$A133,'[1]面板-分位数'!$J$3:$J$498)</f>
        <v>0.49043749999999997</v>
      </c>
      <c r="CF133" s="48">
        <f t="array" ref="CF133">SUMPRODUCT(('[1]面板-分位数'!$C$3:$C$498='面板-景气指数'!$A133)*('[1]面板-分位数'!$J$3:$J$498),('[1]面板-分位数'!$C$3:$C$498='面板-景气指数'!$A133)*'[1]面板-分位数'!CK$3:CK$498)/SUMIF('[1]面板-分位数'!$C$3:$C$498,'面板-景气指数'!$A133,'[1]面板-分位数'!$J$3:$J$498)</f>
        <v>0.48968749999999994</v>
      </c>
      <c r="CG133" s="48">
        <f t="array" ref="CG133">SUMPRODUCT(('[1]面板-分位数'!$C$3:$C$498='面板-景气指数'!$A133)*('[1]面板-分位数'!$J$3:$J$498),('[1]面板-分位数'!$C$3:$C$498='面板-景气指数'!$A133)*'[1]面板-分位数'!CL$3:CL$498)/SUMIF('[1]面板-分位数'!$C$3:$C$498,'面板-景气指数'!$A133,'[1]面板-分位数'!$J$3:$J$498)</f>
        <v>0.51493749999999994</v>
      </c>
      <c r="CH133" s="48">
        <f t="array" ref="CH133">SUMPRODUCT(('[1]面板-分位数'!$C$3:$C$498='面板-景气指数'!$A133)*('[1]面板-分位数'!$J$3:$J$498),('[1]面板-分位数'!$C$3:$C$498='面板-景气指数'!$A133)*'[1]面板-分位数'!CM$3:CM$498)/SUMIF('[1]面板-分位数'!$C$3:$C$498,'面板-景气指数'!$A133,'[1]面板-分位数'!$J$3:$J$498)</f>
        <v>0.56756250000000008</v>
      </c>
      <c r="CI133" s="48">
        <f t="array" ref="CI133">SUMPRODUCT(('[1]面板-分位数'!$C$3:$C$498='面板-景气指数'!$A133)*('[1]面板-分位数'!$J$3:$J$498),('[1]面板-分位数'!$C$3:$C$498='面板-景气指数'!$A133)*'[1]面板-分位数'!CN$3:CN$498)/SUMIF('[1]面板-分位数'!$C$3:$C$498,'面板-景气指数'!$A133,'[1]面板-分位数'!$J$3:$J$498)</f>
        <v>0.58531250000000001</v>
      </c>
      <c r="CJ133" s="48">
        <f t="array" ref="CJ133">SUMPRODUCT(('[1]面板-分位数'!$C$3:$C$498='面板-景气指数'!$A133)*('[1]面板-分位数'!$J$3:$J$498),('[1]面板-分位数'!$C$3:$C$498='面板-景气指数'!$A133)*'[1]面板-分位数'!CO$3:CO$498)/SUMIF('[1]面板-分位数'!$C$3:$C$498,'面板-景气指数'!$A133,'[1]面板-分位数'!$J$3:$J$498)</f>
        <v>0.57481250000000006</v>
      </c>
      <c r="CK133" s="48">
        <f t="array" ref="CK133">SUMPRODUCT(('[1]面板-分位数'!$C$3:$C$498='面板-景气指数'!$A133)*('[1]面板-分位数'!$J$3:$J$498),('[1]面板-分位数'!$C$3:$C$498='面板-景气指数'!$A133)*'[1]面板-分位数'!CP$3:CP$498)/SUMIF('[1]面板-分位数'!$C$3:$C$498,'面板-景气指数'!$A133,'[1]面板-分位数'!$J$3:$J$498)</f>
        <v>0.53399999999999992</v>
      </c>
      <c r="CL133" s="48">
        <f t="array" ref="CL133">SUMPRODUCT(('[1]面板-分位数'!$C$3:$C$498='面板-景气指数'!$A133)*('[1]面板-分位数'!$J$3:$J$498),('[1]面板-分位数'!$C$3:$C$498='面板-景气指数'!$A133)*'[1]面板-分位数'!CQ$3:CQ$498)/SUMIF('[1]面板-分位数'!$C$3:$C$498,'面板-景气指数'!$A133,'[1]面板-分位数'!$J$3:$J$498)</f>
        <v>0.59018749999999998</v>
      </c>
      <c r="CM133" s="48">
        <f t="array" ref="CM133">SUMPRODUCT(('[1]面板-分位数'!$C$3:$C$498='面板-景气指数'!$A133)*('[1]面板-分位数'!$J$3:$J$498),('[1]面板-分位数'!$C$3:$C$498='面板-景气指数'!$A133)*'[1]面板-分位数'!CR$3:CR$498)/SUMIF('[1]面板-分位数'!$C$3:$C$498,'面板-景气指数'!$A133,'[1]面板-分位数'!$J$3:$J$498)</f>
        <v>0.56543750000000004</v>
      </c>
      <c r="CN133" s="48">
        <f t="array" ref="CN133">SUMPRODUCT(('[1]面板-分位数'!$C$3:$C$498='面板-景气指数'!$A133)*('[1]面板-分位数'!$J$3:$J$498),('[1]面板-分位数'!$C$3:$C$498='面板-景气指数'!$A133)*'[1]面板-分位数'!CS$3:CS$498)/SUMIF('[1]面板-分位数'!$C$3:$C$498,'面板-景气指数'!$A133,'[1]面板-分位数'!$J$3:$J$498)</f>
        <v>0.55856250000000007</v>
      </c>
      <c r="CO133" s="48">
        <f t="array" ref="CO133">SUMPRODUCT(('[1]面板-分位数'!$C$3:$C$498='面板-景气指数'!$A133)*('[1]面板-分位数'!$J$3:$J$498),('[1]面板-分位数'!$C$3:$C$498='面板-景气指数'!$A133)*'[1]面板-分位数'!CT$3:CT$498)/SUMIF('[1]面板-分位数'!$C$3:$C$498,'面板-景气指数'!$A133,'[1]面板-分位数'!$J$3:$J$498)</f>
        <v>0.52006250000000009</v>
      </c>
      <c r="CP133" s="48">
        <f t="array" ref="CP133">SUMPRODUCT(('[1]面板-分位数'!$C$3:$C$498='面板-景气指数'!$A133)*('[1]面板-分位数'!$J$3:$J$498),('[1]面板-分位数'!$C$3:$C$498='面板-景气指数'!$A133)*'[1]面板-分位数'!CU$3:CU$498)/SUMIF('[1]面板-分位数'!$C$3:$C$498,'面板-景气指数'!$A133,'[1]面板-分位数'!$J$3:$J$498)</f>
        <v>0.57200000000000006</v>
      </c>
      <c r="CQ133" s="48">
        <f t="array" ref="CQ133">SUMPRODUCT(('[1]面板-分位数'!$C$3:$C$498='面板-景气指数'!$A133)*('[1]面板-分位数'!$J$3:$J$498),('[1]面板-分位数'!$C$3:$C$498='面板-景气指数'!$A133)*'[1]面板-分位数'!CV$3:CV$498)/SUMIF('[1]面板-分位数'!$C$3:$C$498,'面板-景气指数'!$A133,'[1]面板-分位数'!$J$3:$J$498)</f>
        <v>0.57343750000000004</v>
      </c>
      <c r="CR133" s="48">
        <f t="array" ref="CR133">SUMPRODUCT(('[1]面板-分位数'!$C$3:$C$498='面板-景气指数'!$A133)*('[1]面板-分位数'!$J$3:$J$498),('[1]面板-分位数'!$C$3:$C$498='面板-景气指数'!$A133)*'[1]面板-分位数'!CW$3:CW$498)/SUMIF('[1]面板-分位数'!$C$3:$C$498,'面板-景气指数'!$A133,'[1]面板-分位数'!$J$3:$J$498)</f>
        <v>0.57624999999999993</v>
      </c>
      <c r="CS133" s="48">
        <f t="array" ref="CS133">SUMPRODUCT(('[1]面板-分位数'!$C$3:$C$498='面板-景气指数'!$A133)*('[1]面板-分位数'!$J$3:$J$498),('[1]面板-分位数'!$C$3:$C$498='面板-景气指数'!$A133)*'[1]面板-分位数'!CX$3:CX$498)/SUMIF('[1]面板-分位数'!$C$3:$C$498,'面板-景气指数'!$A133,'[1]面板-分位数'!$J$3:$J$498)</f>
        <v>0.54012499999999986</v>
      </c>
      <c r="CT133" s="48">
        <f t="array" ref="CT133">SUMPRODUCT(('[1]面板-分位数'!$C$3:$C$498='面板-景气指数'!$A133)*('[1]面板-分位数'!$J$3:$J$498),('[1]面板-分位数'!$C$3:$C$498='面板-景气指数'!$A133)*'[1]面板-分位数'!CY$3:CY$498)/SUMIF('[1]面板-分位数'!$C$3:$C$498,'面板-景气指数'!$A133,'[1]面板-分位数'!$J$3:$J$498)</f>
        <v>0.52812500000000007</v>
      </c>
      <c r="CU133" s="48">
        <f t="array" ref="CU133">SUMPRODUCT(('[1]面板-分位数'!$C$3:$C$498='面板-景气指数'!$A133)*('[1]面板-分位数'!$J$3:$J$498),('[1]面板-分位数'!$C$3:$C$498='面板-景气指数'!$A133)*'[1]面板-分位数'!CZ$3:CZ$498)/SUMIF('[1]面板-分位数'!$C$3:$C$498,'面板-景气指数'!$A133,'[1]面板-分位数'!$J$3:$J$498)</f>
        <v>0.41931250000000003</v>
      </c>
      <c r="CV133" s="48">
        <f t="array" ref="CV133">SUMPRODUCT(('[1]面板-分位数'!$C$3:$C$498='面板-景气指数'!$A133)*('[1]面板-分位数'!$J$3:$J$498),('[1]面板-分位数'!$C$3:$C$498='面板-景气指数'!$A133)*'[1]面板-分位数'!DA$3:DA$498)/SUMIF('[1]面板-分位数'!$C$3:$C$498,'面板-景气指数'!$A133,'[1]面板-分位数'!$J$3:$J$498)</f>
        <v>0.32206249999999997</v>
      </c>
    </row>
    <row r="134" spans="1:100" x14ac:dyDescent="0.2">
      <c r="A134" s="46" t="s">
        <v>164</v>
      </c>
      <c r="B134" s="47">
        <f t="shared" ref="B134:B197" si="28">(G134-S134)*100</f>
        <v>-17</v>
      </c>
      <c r="C134" s="47">
        <f t="shared" si="27"/>
        <v>7.5000000000000009</v>
      </c>
      <c r="D134" s="49">
        <f t="shared" ref="D134:D166" si="29">_xlfn.STDEV.P(M134:CV134)*100</f>
        <v>27.602651013538587</v>
      </c>
      <c r="E134" s="47"/>
      <c r="F134" s="48">
        <f t="array" ref="F134">SUMPRODUCT(('[1]面板-分位数'!$C$3:$C$498='面板-景气指数'!$A134)*('[1]面板-分位数'!$J$3:$J$498),('[1]面板-分位数'!$C$3:$C$498='面板-景气指数'!$A134)*'[1]面板-分位数'!K$3:K$498)/SUMIF('[1]面板-分位数'!$C$3:$C$498,'面板-景气指数'!$A134,'[1]面板-分位数'!$J$3:$J$498)</f>
        <v>0.51</v>
      </c>
      <c r="G134" s="48">
        <f t="array" ref="G134">SUMPRODUCT(('[1]面板-分位数'!$C$3:$C$498='面板-景气指数'!$A134)*('[1]面板-分位数'!$J$3:$J$498),('[1]面板-分位数'!$C$3:$C$498='面板-景气指数'!$A134)*'[1]面板-分位数'!L$3:L$498)/SUMIF('[1]面板-分位数'!$C$3:$C$498,'面板-景气指数'!$A134,'[1]面板-分位数'!$J$3:$J$498)</f>
        <v>8.5000000000000006E-2</v>
      </c>
      <c r="H134" s="48">
        <f t="array" ref="H134">SUMPRODUCT(('[1]面板-分位数'!$C$3:$C$498='面板-景气指数'!$A134)*('[1]面板-分位数'!$J$3:$J$498),('[1]面板-分位数'!$C$3:$C$498='面板-景气指数'!$A134)*'[1]面板-分位数'!M$3:M$498)/SUMIF('[1]面板-分位数'!$C$3:$C$498,'面板-景气指数'!$A134,'[1]面板-分位数'!$J$3:$J$498)</f>
        <v>5.2999999999999992E-2</v>
      </c>
      <c r="I134" s="48">
        <f t="array" ref="I134">SUMPRODUCT(('[1]面板-分位数'!$C$3:$C$498='面板-景气指数'!$A134)*('[1]面板-分位数'!$J$3:$J$498),('[1]面板-分位数'!$C$3:$C$498='面板-景气指数'!$A134)*'[1]面板-分位数'!N$3:N$498)/SUMIF('[1]面板-分位数'!$C$3:$C$498,'面板-景气指数'!$A134,'[1]面板-分位数'!$J$3:$J$498)</f>
        <v>0</v>
      </c>
      <c r="J134" s="48">
        <f t="array" ref="J134">SUMPRODUCT(('[1]面板-分位数'!$C$3:$C$498='面板-景气指数'!$A134)*('[1]面板-分位数'!$J$3:$J$498),('[1]面板-分位数'!$C$3:$C$498='面板-景气指数'!$A134)*'[1]面板-分位数'!O$3:O$498)/SUMIF('[1]面板-分位数'!$C$3:$C$498,'面板-景气指数'!$A134,'[1]面板-分位数'!$J$3:$J$498)</f>
        <v>0.01</v>
      </c>
      <c r="K134" s="48">
        <f t="array" ref="K134">SUMPRODUCT(('[1]面板-分位数'!$C$3:$C$498='面板-景气指数'!$A134)*('[1]面板-分位数'!$J$3:$J$498),('[1]面板-分位数'!$C$3:$C$498='面板-景气指数'!$A134)*'[1]面板-分位数'!P$3:P$498)/SUMIF('[1]面板-分位数'!$C$3:$C$498,'面板-景气指数'!$A134,'[1]面板-分位数'!$J$3:$J$498)</f>
        <v>3.1E-2</v>
      </c>
      <c r="L134" s="48">
        <f t="array" ref="L134">SUMPRODUCT(('[1]面板-分位数'!$C$3:$C$498='面板-景气指数'!$A134)*('[1]面板-分位数'!$J$3:$J$498),('[1]面板-分位数'!$C$3:$C$498='面板-景气指数'!$A134)*'[1]面板-分位数'!Q$3:Q$498)/SUMIF('[1]面板-分位数'!$C$3:$C$498,'面板-景气指数'!$A134,'[1]面板-分位数'!$J$3:$J$498)</f>
        <v>4.2000000000000003E-2</v>
      </c>
      <c r="M134" s="48">
        <f t="array" ref="M134">SUMPRODUCT(('[1]面板-分位数'!$C$3:$C$498='面板-景气指数'!$A134)*('[1]面板-分位数'!$J$3:$J$498),('[1]面板-分位数'!$C$3:$C$498='面板-景气指数'!$A134)*'[1]面板-分位数'!R$3:R$498)/SUMIF('[1]面板-分位数'!$C$3:$C$498,'面板-景气指数'!$A134,'[1]面板-分位数'!$J$3:$J$498)</f>
        <v>9.5000000000000001E-2</v>
      </c>
      <c r="N134" s="48">
        <f t="array" ref="N134">SUMPRODUCT(('[1]面板-分位数'!$C$3:$C$498='面板-景气指数'!$A134)*('[1]面板-分位数'!$J$3:$J$498),('[1]面板-分位数'!$C$3:$C$498='面板-景气指数'!$A134)*'[1]面板-分位数'!S$3:S$498)/SUMIF('[1]面板-分位数'!$C$3:$C$498,'面板-景气指数'!$A134,'[1]面板-分位数'!$J$3:$J$498)</f>
        <v>0.10599999999999998</v>
      </c>
      <c r="O134" s="48">
        <f t="array" ref="O134">SUMPRODUCT(('[1]面板-分位数'!$C$3:$C$498='面板-景气指数'!$A134)*('[1]面板-分位数'!$J$3:$J$498),('[1]面板-分位数'!$C$3:$C$498='面板-景气指数'!$A134)*'[1]面板-分位数'!T$3:T$498)/SUMIF('[1]面板-分位数'!$C$3:$C$498,'面板-景气指数'!$A134,'[1]面板-分位数'!$J$3:$J$498)</f>
        <v>0.13800000000000001</v>
      </c>
      <c r="P134" s="48">
        <f t="array" ref="P134">SUMPRODUCT(('[1]面板-分位数'!$C$3:$C$498='面板-景气指数'!$A134)*('[1]面板-分位数'!$J$3:$J$498),('[1]面板-分位数'!$C$3:$C$498='面板-景气指数'!$A134)*'[1]面板-分位数'!U$3:U$498)/SUMIF('[1]面板-分位数'!$C$3:$C$498,'面板-景气指数'!$A134,'[1]面板-分位数'!$J$3:$J$498)</f>
        <v>0.18</v>
      </c>
      <c r="Q134" s="48">
        <f t="array" ref="Q134">SUMPRODUCT(('[1]面板-分位数'!$C$3:$C$498='面板-景气指数'!$A134)*('[1]面板-分位数'!$J$3:$J$498),('[1]面板-分位数'!$C$3:$C$498='面板-景气指数'!$A134)*'[1]面板-分位数'!V$3:V$498)/SUMIF('[1]面板-分位数'!$C$3:$C$498,'面板-景气指数'!$A134,'[1]面板-分位数'!$J$3:$J$498)</f>
        <v>0.17</v>
      </c>
      <c r="R134" s="48">
        <f t="array" ref="R134">SUMPRODUCT(('[1]面板-分位数'!$C$3:$C$498='面板-景气指数'!$A134)*('[1]面板-分位数'!$J$3:$J$498),('[1]面板-分位数'!$C$3:$C$498='面板-景气指数'!$A134)*'[1]面板-分位数'!W$3:W$498)/SUMIF('[1]面板-分位数'!$C$3:$C$498,'面板-景气指数'!$A134,'[1]面板-分位数'!$J$3:$J$498)</f>
        <v>0.159</v>
      </c>
      <c r="S134" s="48">
        <f t="array" ref="S134">SUMPRODUCT(('[1]面板-分位数'!$C$3:$C$498='面板-景气指数'!$A134)*('[1]面板-分位数'!$J$3:$J$498),('[1]面板-分位数'!$C$3:$C$498='面板-景气指数'!$A134)*'[1]面板-分位数'!X$3:X$498)/SUMIF('[1]面板-分位数'!$C$3:$C$498,'面板-景气指数'!$A134,'[1]面板-分位数'!$J$3:$J$498)</f>
        <v>0.255</v>
      </c>
      <c r="T134" s="48">
        <f t="array" ref="T134">SUMPRODUCT(('[1]面板-分位数'!$C$3:$C$498='面板-景气指数'!$A134)*('[1]面板-分位数'!$J$3:$J$498),('[1]面板-分位数'!$C$3:$C$498='面板-景气指数'!$A134)*'[1]面板-分位数'!Y$3:Y$498)/SUMIF('[1]面板-分位数'!$C$3:$C$498,'面板-景气指数'!$A134,'[1]面板-分位数'!$J$3:$J$498)</f>
        <v>0.34</v>
      </c>
      <c r="U134" s="48">
        <f t="array" ref="U134">SUMPRODUCT(('[1]面板-分位数'!$C$3:$C$498='面板-景气指数'!$A134)*('[1]面板-分位数'!$J$3:$J$498),('[1]面板-分位数'!$C$3:$C$498='面板-景气指数'!$A134)*'[1]面板-分位数'!Z$3:Z$498)/SUMIF('[1]面板-分位数'!$C$3:$C$498,'面板-景气指数'!$A134,'[1]面板-分位数'!$J$3:$J$498)</f>
        <v>0.57399999999999995</v>
      </c>
      <c r="V134" s="48">
        <f t="array" ref="V134">SUMPRODUCT(('[1]面板-分位数'!$C$3:$C$498='面板-景气指数'!$A134)*('[1]面板-分位数'!$J$3:$J$498),('[1]面板-分位数'!$C$3:$C$498='面板-景气指数'!$A134)*'[1]面板-分位数'!AA$3:AA$498)/SUMIF('[1]面板-分位数'!$C$3:$C$498,'面板-景气指数'!$A134,'[1]面板-分位数'!$J$3:$J$498)</f>
        <v>0.58499999999999996</v>
      </c>
      <c r="W134" s="48">
        <f t="array" ref="W134">SUMPRODUCT(('[1]面板-分位数'!$C$3:$C$498='面板-景气指数'!$A134)*('[1]面板-分位数'!$J$3:$J$498),('[1]面板-分位数'!$C$3:$C$498='面板-景气指数'!$A134)*'[1]面板-分位数'!AB$3:AB$498)/SUMIF('[1]面板-分位数'!$C$3:$C$498,'面板-景气指数'!$A134,'[1]面板-分位数'!$J$3:$J$498)</f>
        <v>0.42500000000000004</v>
      </c>
      <c r="X134" s="48">
        <f t="array" ref="X134">SUMPRODUCT(('[1]面板-分位数'!$C$3:$C$498='面板-景气指数'!$A134)*('[1]面板-分位数'!$J$3:$J$498),('[1]面板-分位数'!$C$3:$C$498='面板-景气指数'!$A134)*'[1]面板-分位数'!AC$3:AC$498)/SUMIF('[1]面板-分位数'!$C$3:$C$498,'面板-景气指数'!$A134,'[1]面板-分位数'!$J$3:$J$498)</f>
        <v>0.191</v>
      </c>
      <c r="Y134" s="48">
        <f t="array" ref="Y134">SUMPRODUCT(('[1]面板-分位数'!$C$3:$C$498='面板-景气指数'!$A134)*('[1]面板-分位数'!$J$3:$J$498),('[1]面板-分位数'!$C$3:$C$498='面板-景气指数'!$A134)*'[1]面板-分位数'!AD$3:AD$498)/SUMIF('[1]面板-分位数'!$C$3:$C$498,'面板-景气指数'!$A134,'[1]面板-分位数'!$J$3:$J$498)</f>
        <v>0.22300000000000003</v>
      </c>
      <c r="Z134" s="48">
        <f t="array" ref="Z134">SUMPRODUCT(('[1]面板-分位数'!$C$3:$C$498='面板-景气指数'!$A134)*('[1]面板-分位数'!$J$3:$J$498),('[1]面板-分位数'!$C$3:$C$498='面板-景气指数'!$A134)*'[1]面板-分位数'!AE$3:AE$498)/SUMIF('[1]面板-分位数'!$C$3:$C$498,'面板-景气指数'!$A134,'[1]面板-分位数'!$J$3:$J$498)</f>
        <v>0.38200000000000001</v>
      </c>
      <c r="AA134" s="48">
        <f t="array" ref="AA134">SUMPRODUCT(('[1]面板-分位数'!$C$3:$C$498='面板-景气指数'!$A134)*('[1]面板-分位数'!$J$3:$J$498),('[1]面板-分位数'!$C$3:$C$498='面板-景气指数'!$A134)*'[1]面板-分位数'!AF$3:AF$498)/SUMIF('[1]面板-分位数'!$C$3:$C$498,'面板-景气指数'!$A134,'[1]面板-分位数'!$J$3:$J$498)</f>
        <v>0.68</v>
      </c>
      <c r="AB134" s="48">
        <f t="array" ref="AB134">SUMPRODUCT(('[1]面板-分位数'!$C$3:$C$498='面板-景气指数'!$A134)*('[1]面板-分位数'!$J$3:$J$498),('[1]面板-分位数'!$C$3:$C$498='面板-景气指数'!$A134)*'[1]面板-分位数'!AG$3:AG$498)/SUMIF('[1]面板-分位数'!$C$3:$C$498,'面板-景气指数'!$A134,'[1]面板-分位数'!$J$3:$J$498)</f>
        <v>0.61699999999999999</v>
      </c>
      <c r="AC134" s="48">
        <f t="array" ref="AC134">SUMPRODUCT(('[1]面板-分位数'!$C$3:$C$498='面板-景气指数'!$A134)*('[1]面板-分位数'!$J$3:$J$498),('[1]面板-分位数'!$C$3:$C$498='面板-景气指数'!$A134)*'[1]面板-分位数'!AH$3:AH$498)/SUMIF('[1]面板-分位数'!$C$3:$C$498,'面板-景气指数'!$A134,'[1]面板-分位数'!$J$3:$J$498)</f>
        <v>0.81899999999999995</v>
      </c>
      <c r="AD134" s="48">
        <f t="array" ref="AD134">SUMPRODUCT(('[1]面板-分位数'!$C$3:$C$498='面板-景气指数'!$A134)*('[1]面板-分位数'!$J$3:$J$498),('[1]面板-分位数'!$C$3:$C$498='面板-景气指数'!$A134)*'[1]面板-分位数'!AI$3:AI$498)/SUMIF('[1]面板-分位数'!$C$3:$C$498,'面板-景气指数'!$A134,'[1]面板-分位数'!$J$3:$J$498)</f>
        <v>0.80799999999999994</v>
      </c>
      <c r="AE134" s="48">
        <f t="array" ref="AE134">SUMPRODUCT(('[1]面板-分位数'!$C$3:$C$498='面板-景气指数'!$A134)*('[1]面板-分位数'!$J$3:$J$498),('[1]面板-分位数'!$C$3:$C$498='面板-景气指数'!$A134)*'[1]面板-分位数'!AJ$3:AJ$498)/SUMIF('[1]面板-分位数'!$C$3:$C$498,'面板-景气指数'!$A134,'[1]面板-分位数'!$J$3:$J$498)</f>
        <v>0.92500000000000004</v>
      </c>
      <c r="AF134" s="48">
        <f t="array" ref="AF134">SUMPRODUCT(('[1]面板-分位数'!$C$3:$C$498='面板-景气指数'!$A134)*('[1]面板-分位数'!$J$3:$J$498),('[1]面板-分位数'!$C$3:$C$498='面板-景气指数'!$A134)*'[1]面板-分位数'!AK$3:AK$498)/SUMIF('[1]面板-分位数'!$C$3:$C$498,'面板-景气指数'!$A134,'[1]面板-分位数'!$J$3:$J$498)</f>
        <v>0.94599999999999984</v>
      </c>
      <c r="AG134" s="48">
        <f t="array" ref="AG134">SUMPRODUCT(('[1]面板-分位数'!$C$3:$C$498='面板-景气指数'!$A134)*('[1]面板-分位数'!$J$3:$J$498),('[1]面板-分位数'!$C$3:$C$498='面板-景气指数'!$A134)*'[1]面板-分位数'!AL$3:AL$498)/SUMIF('[1]面板-分位数'!$C$3:$C$498,'面板-景气指数'!$A134,'[1]面板-分位数'!$J$3:$J$498)</f>
        <v>0.95699999999999996</v>
      </c>
      <c r="AH134" s="48">
        <f t="array" ref="AH134">SUMPRODUCT(('[1]面板-分位数'!$C$3:$C$498='面板-景气指数'!$A134)*('[1]面板-分位数'!$J$3:$J$498),('[1]面板-分位数'!$C$3:$C$498='面板-景气指数'!$A134)*'[1]面板-分位数'!AM$3:AM$498)/SUMIF('[1]面板-分位数'!$C$3:$C$498,'面板-景气指数'!$A134,'[1]面板-分位数'!$J$3:$J$498)</f>
        <v>0.96800000000000008</v>
      </c>
      <c r="AI134" s="48">
        <f t="array" ref="AI134">SUMPRODUCT(('[1]面板-分位数'!$C$3:$C$498='面板-景气指数'!$A134)*('[1]面板-分位数'!$J$3:$J$498),('[1]面板-分位数'!$C$3:$C$498='面板-景气指数'!$A134)*'[1]面板-分位数'!AN$3:AN$498)/SUMIF('[1]面板-分位数'!$C$3:$C$498,'面板-景气指数'!$A134,'[1]面板-分位数'!$J$3:$J$498)</f>
        <v>0.93600000000000017</v>
      </c>
      <c r="AJ134" s="48">
        <f t="array" ref="AJ134">SUMPRODUCT(('[1]面板-分位数'!$C$3:$C$498='面板-景气指数'!$A134)*('[1]面板-分位数'!$J$3:$J$498),('[1]面板-分位数'!$C$3:$C$498='面板-景气指数'!$A134)*'[1]面板-分位数'!AO$3:AO$498)/SUMIF('[1]面板-分位数'!$C$3:$C$498,'面板-景气指数'!$A134,'[1]面板-分位数'!$J$3:$J$498)</f>
        <v>0.89300000000000013</v>
      </c>
      <c r="AK134" s="48">
        <f t="array" ref="AK134">SUMPRODUCT(('[1]面板-分位数'!$C$3:$C$498='面板-景气指数'!$A134)*('[1]面板-分位数'!$J$3:$J$498),('[1]面板-分位数'!$C$3:$C$498='面板-景气指数'!$A134)*'[1]面板-分位数'!AP$3:AP$498)/SUMIF('[1]面板-分位数'!$C$3:$C$498,'面板-景气指数'!$A134,'[1]面板-分位数'!$J$3:$J$498)</f>
        <v>0.86099999999999999</v>
      </c>
      <c r="AL134" s="48">
        <f t="array" ref="AL134">SUMPRODUCT(('[1]面板-分位数'!$C$3:$C$498='面板-景气指数'!$A134)*('[1]面板-分位数'!$J$3:$J$498),('[1]面板-分位数'!$C$3:$C$498='面板-景气指数'!$A134)*'[1]面板-分位数'!AQ$3:AQ$498)/SUMIF('[1]面板-分位数'!$C$3:$C$498,'面板-景气指数'!$A134,'[1]面板-分位数'!$J$3:$J$498)</f>
        <v>0.97799999999999998</v>
      </c>
      <c r="AM134" s="48">
        <f t="array" ref="AM134">SUMPRODUCT(('[1]面板-分位数'!$C$3:$C$498='面板-景气指数'!$A134)*('[1]面板-分位数'!$J$3:$J$498),('[1]面板-分位数'!$C$3:$C$498='面板-景气指数'!$A134)*'[1]面板-分位数'!AR$3:AR$498)/SUMIF('[1]面板-分位数'!$C$3:$C$498,'面板-景气指数'!$A134,'[1]面板-分位数'!$J$3:$J$498)</f>
        <v>1</v>
      </c>
      <c r="AN134" s="48">
        <f t="array" ref="AN134">SUMPRODUCT(('[1]面板-分位数'!$C$3:$C$498='面板-景气指数'!$A134)*('[1]面板-分位数'!$J$3:$J$498),('[1]面板-分位数'!$C$3:$C$498='面板-景气指数'!$A134)*'[1]面板-分位数'!AS$3:AS$498)/SUMIF('[1]面板-分位数'!$C$3:$C$498,'面板-景气指数'!$A134,'[1]面板-分位数'!$J$3:$J$498)</f>
        <v>0.98899999999999988</v>
      </c>
      <c r="AO134" s="48">
        <f t="array" ref="AO134">SUMPRODUCT(('[1]面板-分位数'!$C$3:$C$498='面板-景气指数'!$A134)*('[1]面板-分位数'!$J$3:$J$498),('[1]面板-分位数'!$C$3:$C$498='面板-景气指数'!$A134)*'[1]面板-分位数'!AT$3:AT$498)/SUMIF('[1]面板-分位数'!$C$3:$C$498,'面板-景气指数'!$A134,'[1]面板-分位数'!$J$3:$J$498)</f>
        <v>0.65900000000000003</v>
      </c>
      <c r="AP134" s="48">
        <f t="array" ref="AP134">SUMPRODUCT(('[1]面板-分位数'!$C$3:$C$498='面板-景气指数'!$A134)*('[1]面板-分位数'!$J$3:$J$498),('[1]面板-分位数'!$C$3:$C$498='面板-景气指数'!$A134)*'[1]面板-分位数'!AU$3:AU$498)/SUMIF('[1]面板-分位数'!$C$3:$C$498,'面板-景气指数'!$A134,'[1]面板-分位数'!$J$3:$J$498)</f>
        <v>0.72299999999999998</v>
      </c>
      <c r="AQ134" s="48">
        <f t="array" ref="AQ134">SUMPRODUCT(('[1]面板-分位数'!$C$3:$C$498='面板-景气指数'!$A134)*('[1]面板-分位数'!$J$3:$J$498),('[1]面板-分位数'!$C$3:$C$498='面板-景气指数'!$A134)*'[1]面板-分位数'!AV$3:AV$498)/SUMIF('[1]面板-分位数'!$C$3:$C$498,'面板-景气指数'!$A134,'[1]面板-分位数'!$J$3:$J$498)</f>
        <v>0.78699999999999992</v>
      </c>
      <c r="AR134" s="48">
        <f t="array" ref="AR134">SUMPRODUCT(('[1]面板-分位数'!$C$3:$C$498='面板-景气指数'!$A134)*('[1]面板-分位数'!$J$3:$J$498),('[1]面板-分位数'!$C$3:$C$498='面板-景气指数'!$A134)*'[1]面板-分位数'!AW$3:AW$498)/SUMIF('[1]面板-分位数'!$C$3:$C$498,'面板-景气指数'!$A134,'[1]面板-分位数'!$J$3:$J$498)</f>
        <v>0.74399999999999999</v>
      </c>
      <c r="AS134" s="48">
        <f t="array" ref="AS134">SUMPRODUCT(('[1]面板-分位数'!$C$3:$C$498='面板-景气指数'!$A134)*('[1]面板-分位数'!$J$3:$J$498),('[1]面板-分位数'!$C$3:$C$498='面板-景气指数'!$A134)*'[1]面板-分位数'!AX$3:AX$498)/SUMIF('[1]面板-分位数'!$C$3:$C$498,'面板-景气指数'!$A134,'[1]面板-分位数'!$J$3:$J$498)</f>
        <v>0.5</v>
      </c>
      <c r="AT134" s="48">
        <f t="array" ref="AT134">SUMPRODUCT(('[1]面板-分位数'!$C$3:$C$498='面板-景气指数'!$A134)*('[1]面板-分位数'!$J$3:$J$498),('[1]面板-分位数'!$C$3:$C$498='面板-景气指数'!$A134)*'[1]面板-分位数'!AY$3:AY$498)/SUMIF('[1]面板-分位数'!$C$3:$C$498,'面板-景气指数'!$A134,'[1]面板-分位数'!$J$3:$J$498)</f>
        <v>0.45700000000000007</v>
      </c>
      <c r="AU134" s="48">
        <f t="array" ref="AU134">SUMPRODUCT(('[1]面板-分位数'!$C$3:$C$498='面板-景气指数'!$A134)*('[1]面板-分位数'!$J$3:$J$498),('[1]面板-分位数'!$C$3:$C$498='面板-景气指数'!$A134)*'[1]面板-分位数'!AZ$3:AZ$498)/SUMIF('[1]面板-分位数'!$C$3:$C$498,'面板-景气指数'!$A134,'[1]面板-分位数'!$J$3:$J$498)</f>
        <v>0.308</v>
      </c>
      <c r="AV134" s="48">
        <f t="array" ref="AV134">SUMPRODUCT(('[1]面板-分位数'!$C$3:$C$498='面板-景气指数'!$A134)*('[1]面板-分位数'!$J$3:$J$498),('[1]面板-分位数'!$C$3:$C$498='面板-景气指数'!$A134)*'[1]面板-分位数'!BA$3:BA$498)/SUMIF('[1]面板-分位数'!$C$3:$C$498,'面板-景气指数'!$A134,'[1]面板-分位数'!$J$3:$J$498)</f>
        <v>0.40399999999999997</v>
      </c>
      <c r="AW134" s="48">
        <f t="array" ref="AW134">SUMPRODUCT(('[1]面板-分位数'!$C$3:$C$498='面板-景气指数'!$A134)*('[1]面板-分位数'!$J$3:$J$498),('[1]面板-分位数'!$C$3:$C$498='面板-景气指数'!$A134)*'[1]面板-分位数'!BB$3:BB$498)/SUMIF('[1]面板-分位数'!$C$3:$C$498,'面板-景气指数'!$A134,'[1]面板-分位数'!$J$3:$J$498)</f>
        <v>0.372</v>
      </c>
      <c r="AX134" s="48">
        <f t="array" ref="AX134">SUMPRODUCT(('[1]面板-分位数'!$C$3:$C$498='面板-景气指数'!$A134)*('[1]面板-分位数'!$J$3:$J$498),('[1]面板-分位数'!$C$3:$C$498='面板-景气指数'!$A134)*'[1]面板-分位数'!BC$3:BC$498)/SUMIF('[1]面板-分位数'!$C$3:$C$498,'面板-景气指数'!$A134,'[1]面板-分位数'!$J$3:$J$498)</f>
        <v>0.24400000000000002</v>
      </c>
      <c r="AY134" s="48">
        <f t="array" ref="AY134">SUMPRODUCT(('[1]面板-分位数'!$C$3:$C$498='面板-景气指数'!$A134)*('[1]面板-分位数'!$J$3:$J$498),('[1]面板-分位数'!$C$3:$C$498='面板-景气指数'!$A134)*'[1]面板-分位数'!BD$3:BD$498)/SUMIF('[1]面板-分位数'!$C$3:$C$498,'面板-景气指数'!$A134,'[1]面板-分位数'!$J$3:$J$498)</f>
        <v>0.14799999999999999</v>
      </c>
      <c r="AZ134" s="48">
        <f t="array" ref="AZ134">SUMPRODUCT(('[1]面板-分位数'!$C$3:$C$498='面板-景气指数'!$A134)*('[1]面板-分位数'!$J$3:$J$498),('[1]面板-分位数'!$C$3:$C$498='面板-景气指数'!$A134)*'[1]面板-分位数'!BE$3:BE$498)/SUMIF('[1]面板-分位数'!$C$3:$C$498,'面板-景气指数'!$A134,'[1]面板-分位数'!$J$3:$J$498)</f>
        <v>2.1000000000000001E-2</v>
      </c>
      <c r="BA134" s="48">
        <f t="array" ref="BA134">SUMPRODUCT(('[1]面板-分位数'!$C$3:$C$498='面板-景气指数'!$A134)*('[1]面板-分位数'!$J$3:$J$498),('[1]面板-分位数'!$C$3:$C$498='面板-景气指数'!$A134)*'[1]面板-分位数'!BF$3:BF$498)/SUMIF('[1]面板-分位数'!$C$3:$C$498,'面板-景气指数'!$A134,'[1]面板-分位数'!$J$3:$J$498)</f>
        <v>6.3E-2</v>
      </c>
      <c r="BB134" s="48">
        <f t="array" ref="BB134">SUMPRODUCT(('[1]面板-分位数'!$C$3:$C$498='面板-景气指数'!$A134)*('[1]面板-分位数'!$J$3:$J$498),('[1]面板-分位数'!$C$3:$C$498='面板-景气指数'!$A134)*'[1]面板-分位数'!BG$3:BG$498)/SUMIF('[1]面板-分位数'!$C$3:$C$498,'面板-景气指数'!$A134,'[1]面板-分位数'!$J$3:$J$498)</f>
        <v>7.3999999999999996E-2</v>
      </c>
      <c r="BC134" s="48">
        <f t="array" ref="BC134">SUMPRODUCT(('[1]面板-分位数'!$C$3:$C$498='面板-景气指数'!$A134)*('[1]面板-分位数'!$J$3:$J$498),('[1]面板-分位数'!$C$3:$C$498='面板-景气指数'!$A134)*'[1]面板-分位数'!BH$3:BH$498)/SUMIF('[1]面板-分位数'!$C$3:$C$498,'面板-景气指数'!$A134,'[1]面板-分位数'!$J$3:$J$498)</f>
        <v>0.20199999999999999</v>
      </c>
      <c r="BD134" s="48">
        <f t="array" ref="BD134">SUMPRODUCT(('[1]面板-分位数'!$C$3:$C$498='面板-景气指数'!$A134)*('[1]面板-分位数'!$J$3:$J$498),('[1]面板-分位数'!$C$3:$C$498='面板-景气指数'!$A134)*'[1]面板-分位数'!BI$3:BI$498)/SUMIF('[1]面板-分位数'!$C$3:$C$498,'面板-景气指数'!$A134,'[1]面板-分位数'!$J$3:$J$498)</f>
        <v>0.39300000000000002</v>
      </c>
      <c r="BE134" s="48">
        <f t="array" ref="BE134">SUMPRODUCT(('[1]面板-分位数'!$C$3:$C$498='面板-景气指数'!$A134)*('[1]面板-分位数'!$J$3:$J$498),('[1]面板-分位数'!$C$3:$C$498='面板-景气指数'!$A134)*'[1]面板-分位数'!BJ$3:BJ$498)/SUMIF('[1]面板-分位数'!$C$3:$C$498,'面板-景气指数'!$A134,'[1]面板-分位数'!$J$3:$J$498)</f>
        <v>0.76500000000000001</v>
      </c>
      <c r="BF134" s="48">
        <f t="array" ref="BF134">SUMPRODUCT(('[1]面板-分位数'!$C$3:$C$498='面板-景气指数'!$A134)*('[1]面板-分位数'!$J$3:$J$498),('[1]面板-分位数'!$C$3:$C$498='面板-景气指数'!$A134)*'[1]面板-分位数'!BK$3:BK$498)/SUMIF('[1]面板-分位数'!$C$3:$C$498,'面板-景气指数'!$A134,'[1]面板-分位数'!$J$3:$J$498)</f>
        <v>0.85099999999999998</v>
      </c>
      <c r="BG134" s="48">
        <f t="array" ref="BG134">SUMPRODUCT(('[1]面板-分位数'!$C$3:$C$498='面板-景气指数'!$A134)*('[1]面板-分位数'!$J$3:$J$498),('[1]面板-分位数'!$C$3:$C$498='面板-景气指数'!$A134)*'[1]面板-分位数'!BL$3:BL$498)/SUMIF('[1]面板-分位数'!$C$3:$C$498,'面板-景气指数'!$A134,'[1]面板-分位数'!$J$3:$J$498)</f>
        <v>0.52100000000000002</v>
      </c>
      <c r="BH134" s="48">
        <f t="array" ref="BH134">SUMPRODUCT(('[1]面板-分位数'!$C$3:$C$498='面板-景气指数'!$A134)*('[1]面板-分位数'!$J$3:$J$498),('[1]面板-分位数'!$C$3:$C$498='面板-景气指数'!$A134)*'[1]面板-分位数'!BM$3:BM$498)/SUMIF('[1]面板-分位数'!$C$3:$C$498,'面板-景气指数'!$A134,'[1]面板-分位数'!$J$3:$J$498)</f>
        <v>0.35099999999999998</v>
      </c>
      <c r="BI134" s="48">
        <f t="array" ref="BI134">SUMPRODUCT(('[1]面板-分位数'!$C$3:$C$498='面板-景气指数'!$A134)*('[1]面板-分位数'!$J$3:$J$498),('[1]面板-分位数'!$C$3:$C$498='面板-景气指数'!$A134)*'[1]面板-分位数'!BN$3:BN$498)/SUMIF('[1]面板-分位数'!$C$3:$C$498,'面板-景气指数'!$A134,'[1]面板-分位数'!$J$3:$J$498)</f>
        <v>0.23400000000000004</v>
      </c>
      <c r="BJ134" s="48">
        <f t="array" ref="BJ134">SUMPRODUCT(('[1]面板-分位数'!$C$3:$C$498='面板-景气指数'!$A134)*('[1]面板-分位数'!$J$3:$J$498),('[1]面板-分位数'!$C$3:$C$498='面板-景气指数'!$A134)*'[1]面板-分位数'!BO$3:BO$498)/SUMIF('[1]面板-分位数'!$C$3:$C$498,'面板-景气指数'!$A134,'[1]面板-分位数'!$J$3:$J$498)</f>
        <v>0.29699999999999999</v>
      </c>
      <c r="BK134" s="48">
        <f t="array" ref="BK134">SUMPRODUCT(('[1]面板-分位数'!$C$3:$C$498='面板-景气指数'!$A134)*('[1]面板-分位数'!$J$3:$J$498),('[1]面板-分位数'!$C$3:$C$498='面板-景气指数'!$A134)*'[1]面板-分位数'!BP$3:BP$498)/SUMIF('[1]面板-分位数'!$C$3:$C$498,'面板-景气指数'!$A134,'[1]面板-分位数'!$J$3:$J$498)</f>
        <v>0.27600000000000002</v>
      </c>
      <c r="BL134" s="48">
        <f t="array" ref="BL134">SUMPRODUCT(('[1]面板-分位数'!$C$3:$C$498='面板-景气指数'!$A134)*('[1]面板-分位数'!$J$3:$J$498),('[1]面板-分位数'!$C$3:$C$498='面板-景气指数'!$A134)*'[1]面板-分位数'!BQ$3:BQ$498)/SUMIF('[1]面板-分位数'!$C$3:$C$498,'面板-景气指数'!$A134,'[1]面板-分位数'!$J$3:$J$498)</f>
        <v>0.27600000000000002</v>
      </c>
      <c r="BM134" s="48">
        <f t="array" ref="BM134">SUMPRODUCT(('[1]面板-分位数'!$C$3:$C$498='面板-景气指数'!$A134)*('[1]面板-分位数'!$J$3:$J$498),('[1]面板-分位数'!$C$3:$C$498='面板-景气指数'!$A134)*'[1]面板-分位数'!BR$3:BR$498)/SUMIF('[1]面板-分位数'!$C$3:$C$498,'面板-景气指数'!$A134,'[1]面板-分位数'!$J$3:$J$498)</f>
        <v>0.127</v>
      </c>
      <c r="BN134" s="48">
        <f t="array" ref="BN134">SUMPRODUCT(('[1]面板-分位数'!$C$3:$C$498='面板-景气指数'!$A134)*('[1]面板-分位数'!$J$3:$J$498),('[1]面板-分位数'!$C$3:$C$498='面板-景气指数'!$A134)*'[1]面板-分位数'!BS$3:BS$498)/SUMIF('[1]面板-分位数'!$C$3:$C$498,'面板-景气指数'!$A134,'[1]面板-分位数'!$J$3:$J$498)</f>
        <v>0.11700000000000002</v>
      </c>
      <c r="BO134" s="48">
        <f t="array" ref="BO134">SUMPRODUCT(('[1]面板-分位数'!$C$3:$C$498='面板-景气指数'!$A134)*('[1]面板-分位数'!$J$3:$J$498),('[1]面板-分位数'!$C$3:$C$498='面板-景气指数'!$A134)*'[1]面板-分位数'!BT$3:BT$498)/SUMIF('[1]面板-分位数'!$C$3:$C$498,'面板-景气指数'!$A134,'[1]面板-分位数'!$J$3:$J$498)</f>
        <v>0.21199999999999997</v>
      </c>
      <c r="BP134" s="48">
        <f t="array" ref="BP134">SUMPRODUCT(('[1]面板-分位数'!$C$3:$C$498='面板-景气指数'!$A134)*('[1]面板-分位数'!$J$3:$J$498),('[1]面板-分位数'!$C$3:$C$498='面板-景气指数'!$A134)*'[1]面板-分位数'!BU$3:BU$498)/SUMIF('[1]面板-分位数'!$C$3:$C$498,'面板-景气指数'!$A134,'[1]面板-分位数'!$J$3:$J$498)</f>
        <v>0.26500000000000001</v>
      </c>
      <c r="BQ134" s="48">
        <f t="array" ref="BQ134">SUMPRODUCT(('[1]面板-分位数'!$C$3:$C$498='面板-景气指数'!$A134)*('[1]面板-分位数'!$J$3:$J$498),('[1]面板-分位数'!$C$3:$C$498='面板-景气指数'!$A134)*'[1]面板-分位数'!BV$3:BV$498)/SUMIF('[1]面板-分位数'!$C$3:$C$498,'面板-景气指数'!$A134,'[1]面板-分位数'!$J$3:$J$498)</f>
        <v>0.32900000000000001</v>
      </c>
      <c r="BR134" s="48">
        <f t="array" ref="BR134">SUMPRODUCT(('[1]面板-分位数'!$C$3:$C$498='面板-景气指数'!$A134)*('[1]面板-分位数'!$J$3:$J$498),('[1]面板-分位数'!$C$3:$C$498='面板-景气指数'!$A134)*'[1]面板-分位数'!BW$3:BW$498)/SUMIF('[1]面板-分位数'!$C$3:$C$498,'面板-景气指数'!$A134,'[1]面板-分位数'!$J$3:$J$498)</f>
        <v>0.31900000000000001</v>
      </c>
      <c r="BS134" s="48">
        <f t="array" ref="BS134">SUMPRODUCT(('[1]面板-分位数'!$C$3:$C$498='面板-景气指数'!$A134)*('[1]面板-分位数'!$J$3:$J$498),('[1]面板-分位数'!$C$3:$C$498='面板-景气指数'!$A134)*'[1]面板-分位数'!BX$3:BX$498)/SUMIF('[1]面板-分位数'!$C$3:$C$498,'面板-景气指数'!$A134,'[1]面板-分位数'!$J$3:$J$498)</f>
        <v>0.36099999999999999</v>
      </c>
      <c r="BT134" s="48">
        <f t="array" ref="BT134">SUMPRODUCT(('[1]面板-分位数'!$C$3:$C$498='面板-景气指数'!$A134)*('[1]面板-分位数'!$J$3:$J$498),('[1]面板-分位数'!$C$3:$C$498='面板-景气指数'!$A134)*'[1]面板-分位数'!BY$3:BY$498)/SUMIF('[1]面板-分位数'!$C$3:$C$498,'面板-景气指数'!$A134,'[1]面板-分位数'!$J$3:$J$498)</f>
        <v>0.63800000000000001</v>
      </c>
      <c r="BU134" s="48">
        <f t="array" ref="BU134">SUMPRODUCT(('[1]面板-分位数'!$C$3:$C$498='面板-景气指数'!$A134)*('[1]面板-分位数'!$J$3:$J$498),('[1]面板-分位数'!$C$3:$C$498='面板-景气指数'!$A134)*'[1]面板-分位数'!BZ$3:BZ$498)/SUMIF('[1]面板-分位数'!$C$3:$C$498,'面板-景气指数'!$A134,'[1]面板-分位数'!$J$3:$J$498)</f>
        <v>0.84</v>
      </c>
      <c r="BV134" s="48">
        <f t="array" ref="BV134">SUMPRODUCT(('[1]面板-分位数'!$C$3:$C$498='面板-景气指数'!$A134)*('[1]面板-分位数'!$J$3:$J$498),('[1]面板-分位数'!$C$3:$C$498='面板-景气指数'!$A134)*'[1]面板-分位数'!CA$3:CA$498)/SUMIF('[1]面板-分位数'!$C$3:$C$498,'面板-景气指数'!$A134,'[1]面板-分位数'!$J$3:$J$498)</f>
        <v>0.64800000000000002</v>
      </c>
      <c r="BW134" s="48">
        <f t="array" ref="BW134">SUMPRODUCT(('[1]面板-分位数'!$C$3:$C$498='面板-景气指数'!$A134)*('[1]面板-分位数'!$J$3:$J$498),('[1]面板-分位数'!$C$3:$C$498='面板-景气指数'!$A134)*'[1]面板-分位数'!CB$3:CB$498)/SUMIF('[1]面板-分位数'!$C$3:$C$498,'面板-景气指数'!$A134,'[1]面板-分位数'!$J$3:$J$498)</f>
        <v>0.436</v>
      </c>
      <c r="BX134" s="48">
        <f t="array" ref="BX134">SUMPRODUCT(('[1]面板-分位数'!$C$3:$C$498='面板-景气指数'!$A134)*('[1]面板-分位数'!$J$3:$J$498),('[1]面板-分位数'!$C$3:$C$498='面板-景气指数'!$A134)*'[1]面板-分位数'!CC$3:CC$498)/SUMIF('[1]面板-分位数'!$C$3:$C$498,'面板-景气指数'!$A134,'[1]面板-分位数'!$J$3:$J$498)</f>
        <v>0.44600000000000006</v>
      </c>
      <c r="BY134" s="48">
        <f t="array" ref="BY134">SUMPRODUCT(('[1]面板-分位数'!$C$3:$C$498='面板-景气指数'!$A134)*('[1]面板-分位数'!$J$3:$J$498),('[1]面板-分位数'!$C$3:$C$498='面板-景气指数'!$A134)*'[1]面板-分位数'!CD$3:CD$498)/SUMIF('[1]面板-分位数'!$C$3:$C$498,'面板-景气指数'!$A134,'[1]面板-分位数'!$J$3:$J$498)</f>
        <v>0.74399999999999999</v>
      </c>
      <c r="BZ134" s="48">
        <f t="array" ref="BZ134">SUMPRODUCT(('[1]面板-分位数'!$C$3:$C$498='面板-景气指数'!$A134)*('[1]面板-分位数'!$J$3:$J$498),('[1]面板-分位数'!$C$3:$C$498='面板-景气指数'!$A134)*'[1]面板-分位数'!CE$3:CE$498)/SUMIF('[1]面板-分位数'!$C$3:$C$498,'面板-景气指数'!$A134,'[1]面板-分位数'!$J$3:$J$498)</f>
        <v>0.627</v>
      </c>
      <c r="CA134" s="48">
        <f t="array" ref="CA134">SUMPRODUCT(('[1]面板-分位数'!$C$3:$C$498='面板-景气指数'!$A134)*('[1]面板-分位数'!$J$3:$J$498),('[1]面板-分位数'!$C$3:$C$498='面板-景气指数'!$A134)*'[1]面板-分位数'!CF$3:CF$498)/SUMIF('[1]面板-分位数'!$C$3:$C$498,'面板-景气指数'!$A134,'[1]面板-分位数'!$J$3:$J$498)</f>
        <v>0.47799999999999998</v>
      </c>
      <c r="CB134" s="48">
        <f t="array" ref="CB134">SUMPRODUCT(('[1]面板-分位数'!$C$3:$C$498='面板-景气指数'!$A134)*('[1]面板-分位数'!$J$3:$J$498),('[1]面板-分位数'!$C$3:$C$498='面板-景气指数'!$A134)*'[1]面板-分位数'!CG$3:CG$498)/SUMIF('[1]面板-分位数'!$C$3:$C$498,'面板-景气指数'!$A134,'[1]面板-分位数'!$J$3:$J$498)</f>
        <v>0.41400000000000003</v>
      </c>
      <c r="CC134" s="48">
        <f t="array" ref="CC134">SUMPRODUCT(('[1]面板-分位数'!$C$3:$C$498='面板-景气指数'!$A134)*('[1]面板-分位数'!$J$3:$J$498),('[1]面板-分位数'!$C$3:$C$498='面板-景气指数'!$A134)*'[1]面板-分位数'!CH$3:CH$498)/SUMIF('[1]面板-分位数'!$C$3:$C$498,'面板-景气指数'!$A134,'[1]面板-分位数'!$J$3:$J$498)</f>
        <v>0.48899999999999999</v>
      </c>
      <c r="CD134" s="48">
        <f t="array" ref="CD134">SUMPRODUCT(('[1]面板-分位数'!$C$3:$C$498='面板-景气指数'!$A134)*('[1]面板-分位数'!$J$3:$J$498),('[1]面板-分位数'!$C$3:$C$498='面板-景气指数'!$A134)*'[1]面板-分位数'!CI$3:CI$498)/SUMIF('[1]面板-分位数'!$C$3:$C$498,'面板-景气指数'!$A134,'[1]面板-分位数'!$J$3:$J$498)</f>
        <v>0.73399999999999999</v>
      </c>
      <c r="CE134" s="48">
        <f t="array" ref="CE134">SUMPRODUCT(('[1]面板-分位数'!$C$3:$C$498='面板-景气指数'!$A134)*('[1]面板-分位数'!$J$3:$J$498),('[1]面板-分位数'!$C$3:$C$498='面板-景气指数'!$A134)*'[1]面板-分位数'!CJ$3:CJ$498)/SUMIF('[1]面板-分位数'!$C$3:$C$498,'面板-景气指数'!$A134,'[1]面板-分位数'!$J$3:$J$498)</f>
        <v>0.69099999999999995</v>
      </c>
      <c r="CF134" s="48">
        <f t="array" ref="CF134">SUMPRODUCT(('[1]面板-分位数'!$C$3:$C$498='面板-景气指数'!$A134)*('[1]面板-分位数'!$J$3:$J$498),('[1]面板-分位数'!$C$3:$C$498='面板-景气指数'!$A134)*'[1]面板-分位数'!CK$3:CK$498)/SUMIF('[1]面板-分位数'!$C$3:$C$498,'面板-景气指数'!$A134,'[1]面板-分位数'!$J$3:$J$498)</f>
        <v>0.54200000000000004</v>
      </c>
      <c r="CG134" s="48">
        <f t="array" ref="CG134">SUMPRODUCT(('[1]面板-分位数'!$C$3:$C$498='面板-景气指数'!$A134)*('[1]面板-分位数'!$J$3:$J$498),('[1]面板-分位数'!$C$3:$C$498='面板-景气指数'!$A134)*'[1]面板-分位数'!CL$3:CL$498)/SUMIF('[1]面板-分位数'!$C$3:$C$498,'面板-景气指数'!$A134,'[1]面板-分位数'!$J$3:$J$498)</f>
        <v>0.55300000000000005</v>
      </c>
      <c r="CH134" s="48">
        <f t="array" ref="CH134">SUMPRODUCT(('[1]面板-分位数'!$C$3:$C$498='面板-景气指数'!$A134)*('[1]面板-分位数'!$J$3:$J$498),('[1]面板-分位数'!$C$3:$C$498='面板-景气指数'!$A134)*'[1]面板-分位数'!CM$3:CM$498)/SUMIF('[1]面板-分位数'!$C$3:$C$498,'面板-景气指数'!$A134,'[1]面板-分位数'!$J$3:$J$498)</f>
        <v>0.77600000000000002</v>
      </c>
      <c r="CI134" s="48">
        <f t="array" ref="CI134">SUMPRODUCT(('[1]面板-分位数'!$C$3:$C$498='面板-景气指数'!$A134)*('[1]面板-分位数'!$J$3:$J$498),('[1]面板-分位数'!$C$3:$C$498='面板-景气指数'!$A134)*'[1]面板-分位数'!CN$3:CN$498)/SUMIF('[1]面板-分位数'!$C$3:$C$498,'面板-景气指数'!$A134,'[1]面板-分位数'!$J$3:$J$498)</f>
        <v>0.90400000000000003</v>
      </c>
      <c r="CJ134" s="48">
        <f t="array" ref="CJ134">SUMPRODUCT(('[1]面板-分位数'!$C$3:$C$498='面板-景气指数'!$A134)*('[1]面板-分位数'!$J$3:$J$498),('[1]面板-分位数'!$C$3:$C$498='面板-景气指数'!$A134)*'[1]面板-分位数'!CO$3:CO$498)/SUMIF('[1]面板-分位数'!$C$3:$C$498,'面板-景气指数'!$A134,'[1]面板-分位数'!$J$3:$J$498)</f>
        <v>0.872</v>
      </c>
      <c r="CK134" s="48">
        <f t="array" ref="CK134">SUMPRODUCT(('[1]面板-分位数'!$C$3:$C$498='面板-景气指数'!$A134)*('[1]面板-分位数'!$J$3:$J$498),('[1]面板-分位数'!$C$3:$C$498='面板-景气指数'!$A134)*'[1]面板-分位数'!CP$3:CP$498)/SUMIF('[1]面板-分位数'!$C$3:$C$498,'面板-景气指数'!$A134,'[1]面板-分位数'!$J$3:$J$498)</f>
        <v>0.91400000000000015</v>
      </c>
      <c r="CL134" s="48">
        <f t="array" ref="CL134">SUMPRODUCT(('[1]面板-分位数'!$C$3:$C$498='面板-景气指数'!$A134)*('[1]面板-分位数'!$J$3:$J$498),('[1]面板-分位数'!$C$3:$C$498='面板-景气指数'!$A134)*'[1]面板-分位数'!CQ$3:CQ$498)/SUMIF('[1]面板-分位数'!$C$3:$C$498,'面板-景气指数'!$A134,'[1]面板-分位数'!$J$3:$J$498)</f>
        <v>0.88200000000000001</v>
      </c>
      <c r="CM134" s="48">
        <f t="array" ref="CM134">SUMPRODUCT(('[1]面板-分位数'!$C$3:$C$498='面板-景气指数'!$A134)*('[1]面板-分位数'!$J$3:$J$498),('[1]面板-分位数'!$C$3:$C$498='面板-景气指数'!$A134)*'[1]面板-分位数'!CR$3:CR$498)/SUMIF('[1]面板-分位数'!$C$3:$C$498,'面板-景气指数'!$A134,'[1]面板-分位数'!$J$3:$J$498)</f>
        <v>0.82900000000000007</v>
      </c>
      <c r="CN134" s="48">
        <f t="array" ref="CN134">SUMPRODUCT(('[1]面板-分位数'!$C$3:$C$498='面板-景气指数'!$A134)*('[1]面板-分位数'!$J$3:$J$498),('[1]面板-分位数'!$C$3:$C$498='面板-景气指数'!$A134)*'[1]面板-分位数'!CS$3:CS$498)/SUMIF('[1]面板-分位数'!$C$3:$C$498,'面板-景气指数'!$A134,'[1]面板-分位数'!$J$3:$J$498)</f>
        <v>0.79700000000000004</v>
      </c>
      <c r="CO134" s="48">
        <f t="array" ref="CO134">SUMPRODUCT(('[1]面板-分位数'!$C$3:$C$498='面板-景气指数'!$A134)*('[1]面板-分位数'!$J$3:$J$498),('[1]面板-分位数'!$C$3:$C$498='面板-景气指数'!$A134)*'[1]面板-分位数'!CT$3:CT$498)/SUMIF('[1]面板-分位数'!$C$3:$C$498,'面板-景气指数'!$A134,'[1]面板-分位数'!$J$3:$J$498)</f>
        <v>0.67</v>
      </c>
      <c r="CP134" s="48">
        <f t="array" ref="CP134">SUMPRODUCT(('[1]面板-分位数'!$C$3:$C$498='面板-景气指数'!$A134)*('[1]面板-分位数'!$J$3:$J$498),('[1]面板-分位数'!$C$3:$C$498='面板-景气指数'!$A134)*'[1]面板-分位数'!CU$3:CU$498)/SUMIF('[1]面板-分位数'!$C$3:$C$498,'面板-景气指数'!$A134,'[1]面板-分位数'!$J$3:$J$498)</f>
        <v>0.69099999999999995</v>
      </c>
      <c r="CQ134" s="48">
        <f t="array" ref="CQ134">SUMPRODUCT(('[1]面板-分位数'!$C$3:$C$498='面板-景气指数'!$A134)*('[1]面板-分位数'!$J$3:$J$498),('[1]面板-分位数'!$C$3:$C$498='面板-景气指数'!$A134)*'[1]面板-分位数'!CV$3:CV$498)/SUMIF('[1]面板-分位数'!$C$3:$C$498,'面板-景气指数'!$A134,'[1]面板-分位数'!$J$3:$J$498)</f>
        <v>0.58499999999999996</v>
      </c>
      <c r="CR134" s="48">
        <f t="array" ref="CR134">SUMPRODUCT(('[1]面板-分位数'!$C$3:$C$498='面板-景气指数'!$A134)*('[1]面板-分位数'!$J$3:$J$498),('[1]面板-分位数'!$C$3:$C$498='面板-景气指数'!$A134)*'[1]面板-分位数'!CW$3:CW$498)/SUMIF('[1]面板-分位数'!$C$3:$C$498,'面板-景气指数'!$A134,'[1]面板-分位数'!$J$3:$J$498)</f>
        <v>0.71199999999999997</v>
      </c>
      <c r="CS134" s="48">
        <f t="array" ref="CS134">SUMPRODUCT(('[1]面板-分位数'!$C$3:$C$498='面板-景气指数'!$A134)*('[1]面板-分位数'!$J$3:$J$498),('[1]面板-分位数'!$C$3:$C$498='面板-景气指数'!$A134)*'[1]面板-分位数'!CX$3:CX$498)/SUMIF('[1]面板-分位数'!$C$3:$C$498,'面板-景气指数'!$A134,'[1]面板-分位数'!$J$3:$J$498)</f>
        <v>0.53100000000000003</v>
      </c>
      <c r="CT134" s="48">
        <f t="array" ref="CT134">SUMPRODUCT(('[1]面板-分位数'!$C$3:$C$498='面板-景气指数'!$A134)*('[1]面板-分位数'!$J$3:$J$498),('[1]面板-分位数'!$C$3:$C$498='面板-景气指数'!$A134)*'[1]面板-分位数'!CY$3:CY$498)/SUMIF('[1]面板-分位数'!$C$3:$C$498,'面板-景气指数'!$A134,'[1]面板-分位数'!$J$3:$J$498)</f>
        <v>0.56299999999999994</v>
      </c>
      <c r="CU134" s="48">
        <f t="array" ref="CU134">SUMPRODUCT(('[1]面板-分位数'!$C$3:$C$498='面板-景气指数'!$A134)*('[1]面板-分位数'!$J$3:$J$498),('[1]面板-分位数'!$C$3:$C$498='面板-景气指数'!$A134)*'[1]面板-分位数'!CZ$3:CZ$498)/SUMIF('[1]面板-分位数'!$C$3:$C$498,'面板-景气指数'!$A134,'[1]面板-分位数'!$J$3:$J$498)</f>
        <v>0.46800000000000008</v>
      </c>
      <c r="CV134" s="48">
        <f t="array" ref="CV134">SUMPRODUCT(('[1]面板-分位数'!$C$3:$C$498='面板-景气指数'!$A134)*('[1]面板-分位数'!$J$3:$J$498),('[1]面板-分位数'!$C$3:$C$498='面板-景气指数'!$A134)*'[1]面板-分位数'!DA$3:DA$498)/SUMIF('[1]面板-分位数'!$C$3:$C$498,'面板-景气指数'!$A134,'[1]面板-分位数'!$J$3:$J$498)</f>
        <v>0.60599999999999998</v>
      </c>
    </row>
    <row r="135" spans="1:100" x14ac:dyDescent="0.2">
      <c r="A135" s="46" t="s">
        <v>166</v>
      </c>
      <c r="B135" s="47">
        <f t="shared" si="28"/>
        <v>-54.25</v>
      </c>
      <c r="C135" s="47">
        <f t="shared" ref="C135:C168" si="30">(G135-J135)*100</f>
        <v>-3.7000000000000006</v>
      </c>
      <c r="D135" s="49">
        <f t="shared" si="29"/>
        <v>23.670806717364488</v>
      </c>
      <c r="E135" s="47"/>
      <c r="F135" s="48">
        <f t="array" ref="F135">SUMPRODUCT(('[1]面板-分位数'!$C$3:$C$498='面板-景气指数'!$A135)*('[1]面板-分位数'!$J$3:$J$498),('[1]面板-分位数'!$C$3:$C$498='面板-景气指数'!$A135)*'[1]面板-分位数'!K$3:K$498)/SUMIF('[1]面板-分位数'!$C$3:$C$498,'面板-景气指数'!$A135,'[1]面板-分位数'!$J$3:$J$498)</f>
        <v>8.4499999999999992E-2</v>
      </c>
      <c r="G135" s="48">
        <f t="array" ref="G135">SUMPRODUCT(('[1]面板-分位数'!$C$3:$C$498='面板-景气指数'!$A135)*('[1]面板-分位数'!$J$3:$J$498),('[1]面板-分位数'!$C$3:$C$498='面板-景气指数'!$A135)*'[1]面板-分位数'!L$3:L$498)/SUMIF('[1]面板-分位数'!$C$3:$C$498,'面板-景气指数'!$A135,'[1]面板-分位数'!$J$3:$J$498)</f>
        <v>5.7999999999999996E-2</v>
      </c>
      <c r="H135" s="48">
        <f t="array" ref="H135">SUMPRODUCT(('[1]面板-分位数'!$C$3:$C$498='面板-景气指数'!$A135)*('[1]面板-分位数'!$J$3:$J$498),('[1]面板-分位数'!$C$3:$C$498='面板-景气指数'!$A135)*'[1]面板-分位数'!M$3:M$498)/SUMIF('[1]面板-分位数'!$C$3:$C$498,'面板-景气指数'!$A135,'[1]面板-分位数'!$J$3:$J$498)</f>
        <v>7.3999999999999996E-2</v>
      </c>
      <c r="I135" s="48">
        <f t="array" ref="I135">SUMPRODUCT(('[1]面板-分位数'!$C$3:$C$498='面板-景气指数'!$A135)*('[1]面板-分位数'!$J$3:$J$498),('[1]面板-分位数'!$C$3:$C$498='面板-景气指数'!$A135)*'[1]面板-分位数'!N$3:N$498)/SUMIF('[1]面板-分位数'!$C$3:$C$498,'面板-景气指数'!$A135,'[1]面板-分位数'!$J$3:$J$498)</f>
        <v>5.7999999999999996E-2</v>
      </c>
      <c r="J135" s="48">
        <f t="array" ref="J135">SUMPRODUCT(('[1]面板-分位数'!$C$3:$C$498='面板-景气指数'!$A135)*('[1]面板-分位数'!$J$3:$J$498),('[1]面板-分位数'!$C$3:$C$498='面板-景气指数'!$A135)*'[1]面板-分位数'!O$3:O$498)/SUMIF('[1]面板-分位数'!$C$3:$C$498,'面板-景气指数'!$A135,'[1]面板-分位数'!$J$3:$J$498)</f>
        <v>9.5000000000000001E-2</v>
      </c>
      <c r="K135" s="48">
        <f t="array" ref="K135">SUMPRODUCT(('[1]面板-分位数'!$C$3:$C$498='面板-景气指数'!$A135)*('[1]面板-分位数'!$J$3:$J$498),('[1]面板-分位数'!$C$3:$C$498='面板-景气指数'!$A135)*'[1]面板-分位数'!P$3:P$498)/SUMIF('[1]面板-分位数'!$C$3:$C$498,'面板-景气指数'!$A135,'[1]面板-分位数'!$J$3:$J$498)</f>
        <v>0.13249999999999998</v>
      </c>
      <c r="L135" s="48">
        <f t="array" ref="L135">SUMPRODUCT(('[1]面板-分位数'!$C$3:$C$498='面板-景气指数'!$A135)*('[1]面板-分位数'!$J$3:$J$498),('[1]面板-分位数'!$C$3:$C$498='面板-景气指数'!$A135)*'[1]面板-分位数'!Q$3:Q$498)/SUMIF('[1]面板-分位数'!$C$3:$C$498,'面板-景气指数'!$A135,'[1]面板-分位数'!$J$3:$J$498)</f>
        <v>0.20699999999999999</v>
      </c>
      <c r="M135" s="48">
        <f t="array" ref="M135">SUMPRODUCT(('[1]面板-分位数'!$C$3:$C$498='面板-景气指数'!$A135)*('[1]面板-分位数'!$J$3:$J$498),('[1]面板-分位数'!$C$3:$C$498='面板-景气指数'!$A135)*'[1]面板-分位数'!R$3:R$498)/SUMIF('[1]面板-分位数'!$C$3:$C$498,'面板-景气指数'!$A135,'[1]面板-分位数'!$J$3:$J$498)</f>
        <v>0.30249999999999999</v>
      </c>
      <c r="N135" s="48">
        <f t="array" ref="N135">SUMPRODUCT(('[1]面板-分位数'!$C$3:$C$498='面板-景气指数'!$A135)*('[1]面板-分位数'!$J$3:$J$498),('[1]面板-分位数'!$C$3:$C$498='面板-景气指数'!$A135)*'[1]面板-分位数'!S$3:S$498)/SUMIF('[1]面板-分位数'!$C$3:$C$498,'面板-景气指数'!$A135,'[1]面板-分位数'!$J$3:$J$498)</f>
        <v>0.40399999999999997</v>
      </c>
      <c r="O135" s="48">
        <f t="array" ref="O135">SUMPRODUCT(('[1]面板-分位数'!$C$3:$C$498='面板-景气指数'!$A135)*('[1]面板-分位数'!$J$3:$J$498),('[1]面板-分位数'!$C$3:$C$498='面板-景气指数'!$A135)*'[1]面板-分位数'!T$3:T$498)/SUMIF('[1]面板-分位数'!$C$3:$C$498,'面板-景气指数'!$A135,'[1]面板-分位数'!$J$3:$J$498)</f>
        <v>0.45700000000000002</v>
      </c>
      <c r="P135" s="48">
        <f t="array" ref="P135">SUMPRODUCT(('[1]面板-分位数'!$C$3:$C$498='面板-景气指数'!$A135)*('[1]面板-分位数'!$J$3:$J$498),('[1]面板-分位数'!$C$3:$C$498='面板-景气指数'!$A135)*'[1]面板-分位数'!U$3:U$498)/SUMIF('[1]面板-分位数'!$C$3:$C$498,'面板-景气指数'!$A135,'[1]面板-分位数'!$J$3:$J$498)</f>
        <v>0.46250000000000002</v>
      </c>
      <c r="Q135" s="48">
        <f t="array" ref="Q135">SUMPRODUCT(('[1]面板-分位数'!$C$3:$C$498='面板-景气指数'!$A135)*('[1]面板-分位数'!$J$3:$J$498),('[1]面板-分位数'!$C$3:$C$498='面板-景气指数'!$A135)*'[1]面板-分位数'!V$3:V$498)/SUMIF('[1]面板-分位数'!$C$3:$C$498,'面板-景气指数'!$A135,'[1]面板-分位数'!$J$3:$J$498)</f>
        <v>0.51549999999999996</v>
      </c>
      <c r="R135" s="48">
        <f t="array" ref="R135">SUMPRODUCT(('[1]面板-分位数'!$C$3:$C$498='面板-景气指数'!$A135)*('[1]面板-分位数'!$J$3:$J$498),('[1]面板-分位数'!$C$3:$C$498='面板-景气指数'!$A135)*'[1]面板-分位数'!W$3:W$498)/SUMIF('[1]面板-分位数'!$C$3:$C$498,'面板-景气指数'!$A135,'[1]面板-分位数'!$J$3:$J$498)</f>
        <v>0.55799999999999994</v>
      </c>
      <c r="S135" s="48">
        <f t="array" ref="S135">SUMPRODUCT(('[1]面板-分位数'!$C$3:$C$498='面板-景气指数'!$A135)*('[1]面板-分位数'!$J$3:$J$498),('[1]面板-分位数'!$C$3:$C$498='面板-景气指数'!$A135)*'[1]面板-分位数'!X$3:X$498)/SUMIF('[1]面板-分位数'!$C$3:$C$498,'面板-景气指数'!$A135,'[1]面板-分位数'!$J$3:$J$498)</f>
        <v>0.60050000000000003</v>
      </c>
      <c r="T135" s="48">
        <f t="array" ref="T135">SUMPRODUCT(('[1]面板-分位数'!$C$3:$C$498='面板-景气指数'!$A135)*('[1]面板-分位数'!$J$3:$J$498),('[1]面板-分位数'!$C$3:$C$498='面板-景气指数'!$A135)*'[1]面板-分位数'!Y$3:Y$498)/SUMIF('[1]面板-分位数'!$C$3:$C$498,'面板-景气指数'!$A135,'[1]面板-分位数'!$J$3:$J$498)</f>
        <v>0.61099999999999999</v>
      </c>
      <c r="U135" s="48">
        <f t="array" ref="U135">SUMPRODUCT(('[1]面板-分位数'!$C$3:$C$498='面板-景气指数'!$A135)*('[1]面板-分位数'!$J$3:$J$498),('[1]面板-分位数'!$C$3:$C$498='面板-景气指数'!$A135)*'[1]面板-分位数'!Z$3:Z$498)/SUMIF('[1]面板-分位数'!$C$3:$C$498,'面板-景气指数'!$A135,'[1]面板-分位数'!$J$3:$J$498)</f>
        <v>0.61650000000000005</v>
      </c>
      <c r="V135" s="48">
        <f t="array" ref="V135">SUMPRODUCT(('[1]面板-分位数'!$C$3:$C$498='面板-景气指数'!$A135)*('[1]面板-分位数'!$J$3:$J$498),('[1]面板-分位数'!$C$3:$C$498='面板-景气指数'!$A135)*'[1]面板-分位数'!AA$3:AA$498)/SUMIF('[1]面板-分位数'!$C$3:$C$498,'面板-景气指数'!$A135,'[1]面板-分位数'!$J$3:$J$498)</f>
        <v>0.68049999999999999</v>
      </c>
      <c r="W135" s="48">
        <f t="array" ref="W135">SUMPRODUCT(('[1]面板-分位数'!$C$3:$C$498='面板-景气指数'!$A135)*('[1]面板-分位数'!$J$3:$J$498),('[1]面板-分位数'!$C$3:$C$498='面板-景气指数'!$A135)*'[1]面板-分位数'!AB$3:AB$498)/SUMIF('[1]面板-分位数'!$C$3:$C$498,'面板-景气指数'!$A135,'[1]面板-分位数'!$J$3:$J$498)</f>
        <v>0.70150000000000001</v>
      </c>
      <c r="X135" s="48">
        <f t="array" ref="X135">SUMPRODUCT(('[1]面板-分位数'!$C$3:$C$498='面板-景气指数'!$A135)*('[1]面板-分位数'!$J$3:$J$498),('[1]面板-分位数'!$C$3:$C$498='面板-景气指数'!$A135)*'[1]面板-分位数'!AC$3:AC$498)/SUMIF('[1]面板-分位数'!$C$3:$C$498,'面板-景气指数'!$A135,'[1]面板-分位数'!$J$3:$J$498)</f>
        <v>0.70699999999999996</v>
      </c>
      <c r="Y135" s="48">
        <f t="array" ref="Y135">SUMPRODUCT(('[1]面板-分位数'!$C$3:$C$498='面板-景气指数'!$A135)*('[1]面板-分位数'!$J$3:$J$498),('[1]面板-分位数'!$C$3:$C$498='面板-景气指数'!$A135)*'[1]面板-分位数'!AD$3:AD$498)/SUMIF('[1]面板-分位数'!$C$3:$C$498,'面板-景气指数'!$A135,'[1]面板-分位数'!$J$3:$J$498)</f>
        <v>0.74950000000000006</v>
      </c>
      <c r="Z135" s="48">
        <f t="array" ref="Z135">SUMPRODUCT(('[1]面板-分位数'!$C$3:$C$498='面板-景气指数'!$A135)*('[1]面板-分位数'!$J$3:$J$498),('[1]面板-分位数'!$C$3:$C$498='面板-景气指数'!$A135)*'[1]面板-分位数'!AE$3:AE$498)/SUMIF('[1]面板-分位数'!$C$3:$C$498,'面板-景气指数'!$A135,'[1]面板-分位数'!$J$3:$J$498)</f>
        <v>0.79199999999999993</v>
      </c>
      <c r="AA135" s="48">
        <f t="array" ref="AA135">SUMPRODUCT(('[1]面板-分位数'!$C$3:$C$498='面板-景气指数'!$A135)*('[1]面板-分位数'!$J$3:$J$498),('[1]面板-分位数'!$C$3:$C$498='面板-景气指数'!$A135)*'[1]面板-分位数'!AF$3:AF$498)/SUMIF('[1]面板-分位数'!$C$3:$C$498,'面板-景气指数'!$A135,'[1]面板-分位数'!$J$3:$J$498)</f>
        <v>0.8135</v>
      </c>
      <c r="AB135" s="48">
        <f t="array" ref="AB135">SUMPRODUCT(('[1]面板-分位数'!$C$3:$C$498='面板-景气指数'!$A135)*('[1]面板-分位数'!$J$3:$J$498),('[1]面板-分位数'!$C$3:$C$498='面板-景气指数'!$A135)*'[1]面板-分位数'!AG$3:AG$498)/SUMIF('[1]面板-分位数'!$C$3:$C$498,'面板-景气指数'!$A135,'[1]面板-分位数'!$J$3:$J$498)</f>
        <v>0.84549999999999992</v>
      </c>
      <c r="AC135" s="48">
        <f t="array" ref="AC135">SUMPRODUCT(('[1]面板-分位数'!$C$3:$C$498='面板-景气指数'!$A135)*('[1]面板-分位数'!$J$3:$J$498),('[1]面板-分位数'!$C$3:$C$498='面板-景气指数'!$A135)*'[1]面板-分位数'!AH$3:AH$498)/SUMIF('[1]面板-分位数'!$C$3:$C$498,'面板-景气指数'!$A135,'[1]面板-分位数'!$J$3:$J$498)</f>
        <v>0.84</v>
      </c>
      <c r="AD135" s="48">
        <f t="array" ref="AD135">SUMPRODUCT(('[1]面板-分位数'!$C$3:$C$498='面板-景气指数'!$A135)*('[1]面板-分位数'!$J$3:$J$498),('[1]面板-分位数'!$C$3:$C$498='面板-景气指数'!$A135)*'[1]面板-分位数'!AI$3:AI$498)/SUMIF('[1]面板-分位数'!$C$3:$C$498,'面板-景气指数'!$A135,'[1]面板-分位数'!$J$3:$J$498)</f>
        <v>0.82350000000000001</v>
      </c>
      <c r="AE135" s="48">
        <f t="array" ref="AE135">SUMPRODUCT(('[1]面板-分位数'!$C$3:$C$498='面板-景气指数'!$A135)*('[1]面板-分位数'!$J$3:$J$498),('[1]面板-分位数'!$C$3:$C$498='面板-景气指数'!$A135)*'[1]面板-分位数'!AJ$3:AJ$498)/SUMIF('[1]面板-分位数'!$C$3:$C$498,'面板-景气指数'!$A135,'[1]面板-分位数'!$J$3:$J$498)</f>
        <v>0.78150000000000008</v>
      </c>
      <c r="AF135" s="48">
        <f t="array" ref="AF135">SUMPRODUCT(('[1]面板-分位数'!$C$3:$C$498='面板-景气指数'!$A135)*('[1]面板-分位数'!$J$3:$J$498),('[1]面板-分位数'!$C$3:$C$498='面板-景气指数'!$A135)*'[1]面板-分位数'!AK$3:AK$498)/SUMIF('[1]面板-分位数'!$C$3:$C$498,'面板-景气指数'!$A135,'[1]面板-分位数'!$J$3:$J$498)</f>
        <v>0.72850000000000015</v>
      </c>
      <c r="AG135" s="48">
        <f t="array" ref="AG135">SUMPRODUCT(('[1]面板-分位数'!$C$3:$C$498='面板-景气指数'!$A135)*('[1]面板-分位数'!$J$3:$J$498),('[1]面板-分位数'!$C$3:$C$498='面板-景气指数'!$A135)*'[1]面板-分位数'!AL$3:AL$498)/SUMIF('[1]面板-分位数'!$C$3:$C$498,'面板-景气指数'!$A135,'[1]面板-分位数'!$J$3:$J$498)</f>
        <v>0.76050000000000006</v>
      </c>
      <c r="AH135" s="48">
        <f t="array" ref="AH135">SUMPRODUCT(('[1]面板-分位数'!$C$3:$C$498='面板-景气指数'!$A135)*('[1]面板-分位数'!$J$3:$J$498),('[1]面板-分位数'!$C$3:$C$498='面板-景气指数'!$A135)*'[1]面板-分位数'!AM$3:AM$498)/SUMIF('[1]面板-分位数'!$C$3:$C$498,'面板-景气指数'!$A135,'[1]面板-分位数'!$J$3:$J$498)</f>
        <v>0.78649999999999998</v>
      </c>
      <c r="AI135" s="48">
        <f t="array" ref="AI135">SUMPRODUCT(('[1]面板-分位数'!$C$3:$C$498='面板-景气指数'!$A135)*('[1]面板-分位数'!$J$3:$J$498),('[1]面板-分位数'!$C$3:$C$498='面板-景气指数'!$A135)*'[1]面板-分位数'!AN$3:AN$498)/SUMIF('[1]面板-分位数'!$C$3:$C$498,'面板-景气指数'!$A135,'[1]面板-分位数'!$J$3:$J$498)</f>
        <v>0.74400000000000011</v>
      </c>
      <c r="AJ135" s="48">
        <f t="array" ref="AJ135">SUMPRODUCT(('[1]面板-分位数'!$C$3:$C$498='面板-景气指数'!$A135)*('[1]面板-分位数'!$J$3:$J$498),('[1]面板-分位数'!$C$3:$C$498='面板-景气指数'!$A135)*'[1]面板-分位数'!AO$3:AO$498)/SUMIF('[1]面板-分位数'!$C$3:$C$498,'面板-景气指数'!$A135,'[1]面板-分位数'!$J$3:$J$498)</f>
        <v>0.67999999999999994</v>
      </c>
      <c r="AK135" s="48">
        <f t="array" ref="AK135">SUMPRODUCT(('[1]面板-分位数'!$C$3:$C$498='面板-景气指数'!$A135)*('[1]面板-分位数'!$J$3:$J$498),('[1]面板-分位数'!$C$3:$C$498='面板-景气指数'!$A135)*'[1]面板-分位数'!AP$3:AP$498)/SUMIF('[1]面板-分位数'!$C$3:$C$498,'面板-景气指数'!$A135,'[1]面板-分位数'!$J$3:$J$498)</f>
        <v>0.53700000000000003</v>
      </c>
      <c r="AL135" s="48">
        <f t="array" ref="AL135">SUMPRODUCT(('[1]面板-分位数'!$C$3:$C$498='面板-景气指数'!$A135)*('[1]面板-分位数'!$J$3:$J$498),('[1]面板-分位数'!$C$3:$C$498='面板-景气指数'!$A135)*'[1]面板-分位数'!AQ$3:AQ$498)/SUMIF('[1]面板-分位数'!$C$3:$C$498,'面板-景气指数'!$A135,'[1]面板-分位数'!$J$3:$J$498)</f>
        <v>0.46200000000000002</v>
      </c>
      <c r="AM135" s="48">
        <f t="array" ref="AM135">SUMPRODUCT(('[1]面板-分位数'!$C$3:$C$498='面板-景气指数'!$A135)*('[1]面板-分位数'!$J$3:$J$498),('[1]面板-分位数'!$C$3:$C$498='面板-景气指数'!$A135)*'[1]面板-分位数'!AR$3:AR$498)/SUMIF('[1]面板-分位数'!$C$3:$C$498,'面板-景气指数'!$A135,'[1]面板-分位数'!$J$3:$J$498)</f>
        <v>0.40899999999999997</v>
      </c>
      <c r="AN135" s="48">
        <f t="array" ref="AN135">SUMPRODUCT(('[1]面板-分位数'!$C$3:$C$498='面板-景气指数'!$A135)*('[1]面板-分位数'!$J$3:$J$498),('[1]面板-分位数'!$C$3:$C$498='面板-景气指数'!$A135)*'[1]面板-分位数'!AS$3:AS$498)/SUMIF('[1]面板-分位数'!$C$3:$C$498,'面板-景气指数'!$A135,'[1]面板-分位数'!$J$3:$J$498)</f>
        <v>0.40900000000000003</v>
      </c>
      <c r="AO135" s="48">
        <f t="array" ref="AO135">SUMPRODUCT(('[1]面板-分位数'!$C$3:$C$498='面板-景气指数'!$A135)*('[1]面板-分位数'!$J$3:$J$498),('[1]面板-分位数'!$C$3:$C$498='面板-景气指数'!$A135)*'[1]面板-分位数'!AT$3:AT$498)/SUMIF('[1]面板-分位数'!$C$3:$C$498,'面板-景气指数'!$A135,'[1]面板-分位数'!$J$3:$J$498)</f>
        <v>0.46749999999999997</v>
      </c>
      <c r="AP135" s="48">
        <f t="array" ref="AP135">SUMPRODUCT(('[1]面板-分位数'!$C$3:$C$498='面板-景气指数'!$A135)*('[1]面板-分位数'!$J$3:$J$498),('[1]面板-分位数'!$C$3:$C$498='面板-景气指数'!$A135)*'[1]面板-分位数'!AU$3:AU$498)/SUMIF('[1]面板-分位数'!$C$3:$C$498,'面板-景气指数'!$A135,'[1]面板-分位数'!$J$3:$J$498)</f>
        <v>0.42549999999999999</v>
      </c>
      <c r="AQ135" s="48">
        <f t="array" ref="AQ135">SUMPRODUCT(('[1]面板-分位数'!$C$3:$C$498='面板-景气指数'!$A135)*('[1]面板-分位数'!$J$3:$J$498),('[1]面板-分位数'!$C$3:$C$498='面板-景气指数'!$A135)*'[1]面板-分位数'!AV$3:AV$498)/SUMIF('[1]面板-分位数'!$C$3:$C$498,'面板-景气指数'!$A135,'[1]面板-分位数'!$J$3:$J$498)</f>
        <v>0.42499999999999999</v>
      </c>
      <c r="AR135" s="48">
        <f t="array" ref="AR135">SUMPRODUCT(('[1]面板-分位数'!$C$3:$C$498='面板-景气指数'!$A135)*('[1]面板-分位数'!$J$3:$J$498),('[1]面板-分位数'!$C$3:$C$498='面板-景气指数'!$A135)*'[1]面板-分位数'!AW$3:AW$498)/SUMIF('[1]面板-分位数'!$C$3:$C$498,'面板-景气指数'!$A135,'[1]面板-分位数'!$J$3:$J$498)</f>
        <v>0.3715</v>
      </c>
      <c r="AS135" s="48">
        <f t="array" ref="AS135">SUMPRODUCT(('[1]面板-分位数'!$C$3:$C$498='面板-景气指数'!$A135)*('[1]面板-分位数'!$J$3:$J$498),('[1]面板-分位数'!$C$3:$C$498='面板-景气指数'!$A135)*'[1]面板-分位数'!AX$3:AX$498)/SUMIF('[1]面板-分位数'!$C$3:$C$498,'面板-景气指数'!$A135,'[1]面板-分位数'!$J$3:$J$498)</f>
        <v>0.34</v>
      </c>
      <c r="AT135" s="48">
        <f t="array" ref="AT135">SUMPRODUCT(('[1]面板-分位数'!$C$3:$C$498='面板-景气指数'!$A135)*('[1]面板-分位数'!$J$3:$J$498),('[1]面板-分位数'!$C$3:$C$498='面板-景气指数'!$A135)*'[1]面板-分位数'!AY$3:AY$498)/SUMIF('[1]面板-分位数'!$C$3:$C$498,'面板-景气指数'!$A135,'[1]面板-分位数'!$J$3:$J$498)</f>
        <v>0.27600000000000002</v>
      </c>
      <c r="AU135" s="48">
        <f t="array" ref="AU135">SUMPRODUCT(('[1]面板-分位数'!$C$3:$C$498='面板-景气指数'!$A135)*('[1]面板-分位数'!$J$3:$J$498),('[1]面板-分位数'!$C$3:$C$498='面板-景气指数'!$A135)*'[1]面板-分位数'!AZ$3:AZ$498)/SUMIF('[1]面板-分位数'!$C$3:$C$498,'面板-景气指数'!$A135,'[1]面板-分位数'!$J$3:$J$498)</f>
        <v>0.2495</v>
      </c>
      <c r="AV135" s="48">
        <f t="array" ref="AV135">SUMPRODUCT(('[1]面板-分位数'!$C$3:$C$498='面板-景气指数'!$A135)*('[1]面板-分位数'!$J$3:$J$498),('[1]面板-分位数'!$C$3:$C$498='面板-景气指数'!$A135)*'[1]面板-分位数'!BA$3:BA$498)/SUMIF('[1]面板-分位数'!$C$3:$C$498,'面板-景气指数'!$A135,'[1]面板-分位数'!$J$3:$J$498)</f>
        <v>0.31850000000000001</v>
      </c>
      <c r="AW135" s="48">
        <f t="array" ref="AW135">SUMPRODUCT(('[1]面板-分位数'!$C$3:$C$498='面板-景气指数'!$A135)*('[1]面板-分位数'!$J$3:$J$498),('[1]面板-分位数'!$C$3:$C$498='面板-景气指数'!$A135)*'[1]面板-分位数'!BB$3:BB$498)/SUMIF('[1]面板-分位数'!$C$3:$C$498,'面板-景气指数'!$A135,'[1]面板-分位数'!$J$3:$J$498)</f>
        <v>0.42499999999999999</v>
      </c>
      <c r="AX135" s="48">
        <f t="array" ref="AX135">SUMPRODUCT(('[1]面板-分位数'!$C$3:$C$498='面板-景气指数'!$A135)*('[1]面板-分位数'!$J$3:$J$498),('[1]面板-分位数'!$C$3:$C$498='面板-景气指数'!$A135)*'[1]面板-分位数'!BC$3:BC$498)/SUMIF('[1]面板-分位数'!$C$3:$C$498,'面板-景气指数'!$A135,'[1]面板-分位数'!$J$3:$J$498)</f>
        <v>0.42499999999999999</v>
      </c>
      <c r="AY135" s="48">
        <f t="array" ref="AY135">SUMPRODUCT(('[1]面板-分位数'!$C$3:$C$498='面板-景气指数'!$A135)*('[1]面板-分位数'!$J$3:$J$498),('[1]面板-分位数'!$C$3:$C$498='面板-景气指数'!$A135)*'[1]面板-分位数'!BD$3:BD$498)/SUMIF('[1]面板-分位数'!$C$3:$C$498,'面板-景气指数'!$A135,'[1]面板-分位数'!$J$3:$J$498)</f>
        <v>0.42</v>
      </c>
      <c r="AZ135" s="48">
        <f t="array" ref="AZ135">SUMPRODUCT(('[1]面板-分位数'!$C$3:$C$498='面板-景气指数'!$A135)*('[1]面板-分位数'!$J$3:$J$498),('[1]面板-分位数'!$C$3:$C$498='面板-景气指数'!$A135)*'[1]面板-分位数'!BE$3:BE$498)/SUMIF('[1]面板-分位数'!$C$3:$C$498,'面板-景气指数'!$A135,'[1]面板-分位数'!$J$3:$J$498)</f>
        <v>0.17</v>
      </c>
      <c r="BA135" s="48">
        <f t="array" ref="BA135">SUMPRODUCT(('[1]面板-分位数'!$C$3:$C$498='面板-景气指数'!$A135)*('[1]面板-分位数'!$J$3:$J$498),('[1]面板-分位数'!$C$3:$C$498='面板-景气指数'!$A135)*'[1]面板-分位数'!BF$3:BF$498)/SUMIF('[1]面板-分位数'!$C$3:$C$498,'面板-景气指数'!$A135,'[1]面板-分位数'!$J$3:$J$498)</f>
        <v>8.5000000000000006E-2</v>
      </c>
      <c r="BB135" s="48">
        <f t="array" ref="BB135">SUMPRODUCT(('[1]面板-分位数'!$C$3:$C$498='面板-景气指数'!$A135)*('[1]面板-分位数'!$J$3:$J$498),('[1]面板-分位数'!$C$3:$C$498='面板-景气指数'!$A135)*'[1]面板-分位数'!BG$3:BG$498)/SUMIF('[1]面板-分位数'!$C$3:$C$498,'面板-景气指数'!$A135,'[1]面板-分位数'!$J$3:$J$498)</f>
        <v>6.8499999999999991E-2</v>
      </c>
      <c r="BC135" s="48">
        <f t="array" ref="BC135">SUMPRODUCT(('[1]面板-分位数'!$C$3:$C$498='面板-景气指数'!$A135)*('[1]面板-分位数'!$J$3:$J$498),('[1]面板-分位数'!$C$3:$C$498='面板-景气指数'!$A135)*'[1]面板-分位数'!BH$3:BH$498)/SUMIF('[1]面板-分位数'!$C$3:$C$498,'面板-景气指数'!$A135,'[1]面板-分位数'!$J$3:$J$498)</f>
        <v>5.2999999999999999E-2</v>
      </c>
      <c r="BD135" s="48">
        <f t="array" ref="BD135">SUMPRODUCT(('[1]面板-分位数'!$C$3:$C$498='面板-景气指数'!$A135)*('[1]面板-分位数'!$J$3:$J$498),('[1]面板-分位数'!$C$3:$C$498='面板-景气指数'!$A135)*'[1]面板-分位数'!BI$3:BI$498)/SUMIF('[1]面板-分位数'!$C$3:$C$498,'面板-景气指数'!$A135,'[1]面板-分位数'!$J$3:$J$498)</f>
        <v>5.2999999999999999E-2</v>
      </c>
      <c r="BE135" s="48">
        <f t="array" ref="BE135">SUMPRODUCT(('[1]面板-分位数'!$C$3:$C$498='面板-景气指数'!$A135)*('[1]面板-分位数'!$J$3:$J$498),('[1]面板-分位数'!$C$3:$C$498='面板-景气指数'!$A135)*'[1]面板-分位数'!BJ$3:BJ$498)/SUMIF('[1]面板-分位数'!$C$3:$C$498,'面板-景气指数'!$A135,'[1]面板-分位数'!$J$3:$J$498)</f>
        <v>0.09</v>
      </c>
      <c r="BF135" s="48">
        <f t="array" ref="BF135">SUMPRODUCT(('[1]面板-分位数'!$C$3:$C$498='面板-景气指数'!$A135)*('[1]面板-分位数'!$J$3:$J$498),('[1]面板-分位数'!$C$3:$C$498='面板-景气指数'!$A135)*'[1]面板-分位数'!BK$3:BK$498)/SUMIF('[1]面板-分位数'!$C$3:$C$498,'面板-景气指数'!$A135,'[1]面板-分位数'!$J$3:$J$498)</f>
        <v>0.18050000000000002</v>
      </c>
      <c r="BG135" s="48">
        <f t="array" ref="BG135">SUMPRODUCT(('[1]面板-分位数'!$C$3:$C$498='面板-景气指数'!$A135)*('[1]面板-分位数'!$J$3:$J$498),('[1]面板-分位数'!$C$3:$C$498='面板-景气指数'!$A135)*'[1]面板-分位数'!BL$3:BL$498)/SUMIF('[1]面板-分位数'!$C$3:$C$498,'面板-景气指数'!$A135,'[1]面板-分位数'!$J$3:$J$498)</f>
        <v>0.24399999999999999</v>
      </c>
      <c r="BH135" s="48">
        <f t="array" ref="BH135">SUMPRODUCT(('[1]面板-分位数'!$C$3:$C$498='面板-景气指数'!$A135)*('[1]面板-分位数'!$J$3:$J$498),('[1]面板-分位数'!$C$3:$C$498='面板-景气指数'!$A135)*'[1]面板-分位数'!BM$3:BM$498)/SUMIF('[1]面板-分位数'!$C$3:$C$498,'面板-景气指数'!$A135,'[1]面板-分位数'!$J$3:$J$498)</f>
        <v>0.34550000000000003</v>
      </c>
      <c r="BI135" s="48">
        <f t="array" ref="BI135">SUMPRODUCT(('[1]面板-分位数'!$C$3:$C$498='面板-景气指数'!$A135)*('[1]面板-分位数'!$J$3:$J$498),('[1]面板-分位数'!$C$3:$C$498='面板-景气指数'!$A135)*'[1]面板-分位数'!BN$3:BN$498)/SUMIF('[1]面板-分位数'!$C$3:$C$498,'面板-景气指数'!$A135,'[1]面板-分位数'!$J$3:$J$498)</f>
        <v>0.35599999999999998</v>
      </c>
      <c r="BJ135" s="48">
        <f t="array" ref="BJ135">SUMPRODUCT(('[1]面板-分位数'!$C$3:$C$498='面板-景气指数'!$A135)*('[1]面板-分位数'!$J$3:$J$498),('[1]面板-分位数'!$C$3:$C$498='面板-景气指数'!$A135)*'[1]面板-分位数'!BO$3:BO$498)/SUMIF('[1]面板-分位数'!$C$3:$C$498,'面板-景气指数'!$A135,'[1]面板-分位数'!$J$3:$J$498)</f>
        <v>0.39300000000000002</v>
      </c>
      <c r="BK135" s="48">
        <f t="array" ref="BK135">SUMPRODUCT(('[1]面板-分位数'!$C$3:$C$498='面板-景气指数'!$A135)*('[1]面板-分位数'!$J$3:$J$498),('[1]面板-分位数'!$C$3:$C$498='面板-景气指数'!$A135)*'[1]面板-分位数'!BP$3:BP$498)/SUMIF('[1]面板-分位数'!$C$3:$C$498,'面板-景气指数'!$A135,'[1]面板-分位数'!$J$3:$J$498)</f>
        <v>0.39850000000000002</v>
      </c>
      <c r="BL135" s="48">
        <f t="array" ref="BL135">SUMPRODUCT(('[1]面板-分位数'!$C$3:$C$498='面板-景气指数'!$A135)*('[1]面板-分位数'!$J$3:$J$498),('[1]面板-分位数'!$C$3:$C$498='面板-景气指数'!$A135)*'[1]面板-分位数'!BQ$3:BQ$498)/SUMIF('[1]面板-分位数'!$C$3:$C$498,'面板-景气指数'!$A135,'[1]面板-分位数'!$J$3:$J$498)</f>
        <v>0.57400000000000007</v>
      </c>
      <c r="BM135" s="48">
        <f t="array" ref="BM135">SUMPRODUCT(('[1]面板-分位数'!$C$3:$C$498='面板-景气指数'!$A135)*('[1]面板-分位数'!$J$3:$J$498),('[1]面板-分位数'!$C$3:$C$498='面板-景气指数'!$A135)*'[1]面板-分位数'!BR$3:BR$498)/SUMIF('[1]面板-分位数'!$C$3:$C$498,'面板-景气指数'!$A135,'[1]面板-分位数'!$J$3:$J$498)</f>
        <v>0.64849999999999997</v>
      </c>
      <c r="BN135" s="48">
        <f t="array" ref="BN135">SUMPRODUCT(('[1]面板-分位数'!$C$3:$C$498='面板-景气指数'!$A135)*('[1]面板-分位数'!$J$3:$J$498),('[1]面板-分位数'!$C$3:$C$498='面板-景气指数'!$A135)*'[1]面板-分位数'!BS$3:BS$498)/SUMIF('[1]面板-分位数'!$C$3:$C$498,'面板-景气指数'!$A135,'[1]面板-分位数'!$J$3:$J$498)</f>
        <v>0.70150000000000001</v>
      </c>
      <c r="BO135" s="48">
        <f t="array" ref="BO135">SUMPRODUCT(('[1]面板-分位数'!$C$3:$C$498='面板-景气指数'!$A135)*('[1]面板-分位数'!$J$3:$J$498),('[1]面板-分位数'!$C$3:$C$498='面板-景气指数'!$A135)*'[1]面板-分位数'!BT$3:BT$498)/SUMIF('[1]面板-分位数'!$C$3:$C$498,'面板-景气指数'!$A135,'[1]面板-分位数'!$J$3:$J$498)</f>
        <v>0.79199999999999993</v>
      </c>
      <c r="BP135" s="48">
        <f t="array" ref="BP135">SUMPRODUCT(('[1]面板-分位数'!$C$3:$C$498='面板-景气指数'!$A135)*('[1]面板-分位数'!$J$3:$J$498),('[1]面板-分位数'!$C$3:$C$498='面板-景气指数'!$A135)*'[1]面板-分位数'!BU$3:BU$498)/SUMIF('[1]面板-分位数'!$C$3:$C$498,'面板-景气指数'!$A135,'[1]面板-分位数'!$J$3:$J$498)</f>
        <v>0.83450000000000002</v>
      </c>
      <c r="BQ135" s="48">
        <f t="array" ref="BQ135">SUMPRODUCT(('[1]面板-分位数'!$C$3:$C$498='面板-景气指数'!$A135)*('[1]面板-分位数'!$J$3:$J$498),('[1]面板-分位数'!$C$3:$C$498='面板-景气指数'!$A135)*'[1]面板-分位数'!BV$3:BV$498)/SUMIF('[1]面板-分位数'!$C$3:$C$498,'面板-景气指数'!$A135,'[1]面板-分位数'!$J$3:$J$498)</f>
        <v>0.91949999999999987</v>
      </c>
      <c r="BR135" s="48">
        <f t="array" ref="BR135">SUMPRODUCT(('[1]面板-分位数'!$C$3:$C$498='面板-景气指数'!$A135)*('[1]面板-分位数'!$J$3:$J$498),('[1]面板-分位数'!$C$3:$C$498='面板-景气指数'!$A135)*'[1]面板-分位数'!BW$3:BW$498)/SUMIF('[1]面板-分位数'!$C$3:$C$498,'面板-景气指数'!$A135,'[1]面板-分位数'!$J$3:$J$498)</f>
        <v>0.91949999999999987</v>
      </c>
      <c r="BS135" s="48">
        <f t="array" ref="BS135">SUMPRODUCT(('[1]面板-分位数'!$C$3:$C$498='面板-景气指数'!$A135)*('[1]面板-分位数'!$J$3:$J$498),('[1]面板-分位数'!$C$3:$C$498='面板-景气指数'!$A135)*'[1]面板-分位数'!BX$3:BX$498)/SUMIF('[1]面板-分位数'!$C$3:$C$498,'面板-景气指数'!$A135,'[1]面板-分位数'!$J$3:$J$498)</f>
        <v>0.90349999999999997</v>
      </c>
      <c r="BT135" s="48">
        <f t="array" ref="BT135">SUMPRODUCT(('[1]面板-分位数'!$C$3:$C$498='面板-景气指数'!$A135)*('[1]面板-分位数'!$J$3:$J$498),('[1]面板-分位数'!$C$3:$C$498='面板-景气指数'!$A135)*'[1]面板-分位数'!BY$3:BY$498)/SUMIF('[1]面板-分位数'!$C$3:$C$498,'面板-景气指数'!$A135,'[1]面板-分位数'!$J$3:$J$498)</f>
        <v>0.84</v>
      </c>
      <c r="BU135" s="48">
        <f t="array" ref="BU135">SUMPRODUCT(('[1]面板-分位数'!$C$3:$C$498='面板-景气指数'!$A135)*('[1]面板-分位数'!$J$3:$J$498),('[1]面板-分位数'!$C$3:$C$498='面板-景气指数'!$A135)*'[1]面板-分位数'!BZ$3:BZ$498)/SUMIF('[1]面板-分位数'!$C$3:$C$498,'面板-景气指数'!$A135,'[1]面板-分位数'!$J$3:$J$498)</f>
        <v>0.79200000000000004</v>
      </c>
      <c r="BV135" s="48">
        <f t="array" ref="BV135">SUMPRODUCT(('[1]面板-分位数'!$C$3:$C$498='面板-景气指数'!$A135)*('[1]面板-分位数'!$J$3:$J$498),('[1]面板-分位数'!$C$3:$C$498='面板-景气指数'!$A135)*'[1]面板-分位数'!CA$3:CA$498)/SUMIF('[1]面板-分位数'!$C$3:$C$498,'面板-景气指数'!$A135,'[1]面板-分位数'!$J$3:$J$498)</f>
        <v>0.80299999999999994</v>
      </c>
      <c r="BW135" s="48">
        <f t="array" ref="BW135">SUMPRODUCT(('[1]面板-分位数'!$C$3:$C$498='面板-景气指数'!$A135)*('[1]面板-分位数'!$J$3:$J$498),('[1]面板-分位数'!$C$3:$C$498='面板-景气指数'!$A135)*'[1]面板-分位数'!CB$3:CB$498)/SUMIF('[1]面板-分位数'!$C$3:$C$498,'面板-景气指数'!$A135,'[1]面板-分位数'!$J$3:$J$498)</f>
        <v>0.84549999999999992</v>
      </c>
      <c r="BX135" s="48">
        <f t="array" ref="BX135">SUMPRODUCT(('[1]面板-分位数'!$C$3:$C$498='面板-景气指数'!$A135)*('[1]面板-分位数'!$J$3:$J$498),('[1]面板-分位数'!$C$3:$C$498='面板-景气指数'!$A135)*'[1]面板-分位数'!CC$3:CC$498)/SUMIF('[1]面板-分位数'!$C$3:$C$498,'面板-景气指数'!$A135,'[1]面板-分位数'!$J$3:$J$498)</f>
        <v>0.89300000000000013</v>
      </c>
      <c r="BY135" s="48">
        <f t="array" ref="BY135">SUMPRODUCT(('[1]面板-分位数'!$C$3:$C$498='面板-景气指数'!$A135)*('[1]面板-分位数'!$J$3:$J$498),('[1]面板-分位数'!$C$3:$C$498='面板-景气指数'!$A135)*'[1]面板-分位数'!CD$3:CD$498)/SUMIF('[1]面板-分位数'!$C$3:$C$498,'面板-景气指数'!$A135,'[1]面板-分位数'!$J$3:$J$498)</f>
        <v>0.93600000000000005</v>
      </c>
      <c r="BZ135" s="48">
        <f t="array" ref="BZ135">SUMPRODUCT(('[1]面板-分位数'!$C$3:$C$498='面板-景气指数'!$A135)*('[1]面板-分位数'!$J$3:$J$498),('[1]面板-分位数'!$C$3:$C$498='面板-景气指数'!$A135)*'[1]面板-分位数'!CE$3:CE$498)/SUMIF('[1]面板-分位数'!$C$3:$C$498,'面板-景气指数'!$A135,'[1]面板-分位数'!$J$3:$J$498)</f>
        <v>0.90899999999999992</v>
      </c>
      <c r="CA135" s="48">
        <f t="array" ref="CA135">SUMPRODUCT(('[1]面板-分位数'!$C$3:$C$498='面板-景气指数'!$A135)*('[1]面板-分位数'!$J$3:$J$498),('[1]面板-分位数'!$C$3:$C$498='面板-景气指数'!$A135)*'[1]面板-分位数'!CF$3:CF$498)/SUMIF('[1]面板-分位数'!$C$3:$C$498,'面板-景气指数'!$A135,'[1]面板-分位数'!$J$3:$J$498)</f>
        <v>0.80299999999999994</v>
      </c>
      <c r="CB135" s="48">
        <f t="array" ref="CB135">SUMPRODUCT(('[1]面板-分位数'!$C$3:$C$498='面板-景气指数'!$A135)*('[1]面板-分位数'!$J$3:$J$498),('[1]面板-分位数'!$C$3:$C$498='面板-景气指数'!$A135)*'[1]面板-分位数'!CG$3:CG$498)/SUMIF('[1]面板-分位数'!$C$3:$C$498,'面板-景气指数'!$A135,'[1]面板-分位数'!$J$3:$J$498)</f>
        <v>0.70699999999999996</v>
      </c>
      <c r="CC135" s="48">
        <f t="array" ref="CC135">SUMPRODUCT(('[1]面板-分位数'!$C$3:$C$498='面板-景气指数'!$A135)*('[1]面板-分位数'!$J$3:$J$498),('[1]面板-分位数'!$C$3:$C$498='面板-景气指数'!$A135)*'[1]面板-分位数'!CH$3:CH$498)/SUMIF('[1]面板-分位数'!$C$3:$C$498,'面板-景气指数'!$A135,'[1]面板-分位数'!$J$3:$J$498)</f>
        <v>0.67500000000000004</v>
      </c>
      <c r="CD135" s="48">
        <f t="array" ref="CD135">SUMPRODUCT(('[1]面板-分位数'!$C$3:$C$498='面板-景气指数'!$A135)*('[1]面板-分位数'!$J$3:$J$498),('[1]面板-分位数'!$C$3:$C$498='面板-景气指数'!$A135)*'[1]面板-分位数'!CI$3:CI$498)/SUMIF('[1]面板-分位数'!$C$3:$C$498,'面板-景气指数'!$A135,'[1]面板-分位数'!$J$3:$J$498)</f>
        <v>0.67999999999999994</v>
      </c>
      <c r="CE135" s="48">
        <f t="array" ref="CE135">SUMPRODUCT(('[1]面板-分位数'!$C$3:$C$498='面板-景气指数'!$A135)*('[1]面板-分位数'!$J$3:$J$498),('[1]面板-分位数'!$C$3:$C$498='面板-景气指数'!$A135)*'[1]面板-分位数'!CJ$3:CJ$498)/SUMIF('[1]面板-分位数'!$C$3:$C$498,'面板-景气指数'!$A135,'[1]面板-分位数'!$J$3:$J$498)</f>
        <v>0.65399999999999991</v>
      </c>
      <c r="CF135" s="48">
        <f t="array" ref="CF135">SUMPRODUCT(('[1]面板-分位数'!$C$3:$C$498='面板-景气指数'!$A135)*('[1]面板-分位数'!$J$3:$J$498),('[1]面板-分位数'!$C$3:$C$498='面板-景气指数'!$A135)*'[1]面板-分位数'!CK$3:CK$498)/SUMIF('[1]面板-分位数'!$C$3:$C$498,'面板-景气指数'!$A135,'[1]面板-分位数'!$J$3:$J$498)</f>
        <v>0.60050000000000003</v>
      </c>
      <c r="CG135" s="48">
        <f t="array" ref="CG135">SUMPRODUCT(('[1]面板-分位数'!$C$3:$C$498='面板-景气指数'!$A135)*('[1]面板-分位数'!$J$3:$J$498),('[1]面板-分位数'!$C$3:$C$498='面板-景气指数'!$A135)*'[1]面板-分位数'!CL$3:CL$498)/SUMIF('[1]面板-分位数'!$C$3:$C$498,'面板-景气指数'!$A135,'[1]面板-分位数'!$J$3:$J$498)</f>
        <v>0.57400000000000007</v>
      </c>
      <c r="CH135" s="48">
        <f t="array" ref="CH135">SUMPRODUCT(('[1]面板-分位数'!$C$3:$C$498='面板-景气指数'!$A135)*('[1]面板-分位数'!$J$3:$J$498),('[1]面板-分位数'!$C$3:$C$498='面板-景气指数'!$A135)*'[1]面板-分位数'!CM$3:CM$498)/SUMIF('[1]面板-分位数'!$C$3:$C$498,'面板-景气指数'!$A135,'[1]面板-分位数'!$J$3:$J$498)</f>
        <v>0.54200000000000004</v>
      </c>
      <c r="CI135" s="48">
        <f t="array" ref="CI135">SUMPRODUCT(('[1]面板-分位数'!$C$3:$C$498='面板-景气指数'!$A135)*('[1]面板-分位数'!$J$3:$J$498),('[1]面板-分位数'!$C$3:$C$498='面板-景气指数'!$A135)*'[1]面板-分位数'!CN$3:CN$498)/SUMIF('[1]面板-分位数'!$C$3:$C$498,'面板-景气指数'!$A135,'[1]面板-分位数'!$J$3:$J$498)</f>
        <v>0.505</v>
      </c>
      <c r="CJ135" s="48">
        <f t="array" ref="CJ135">SUMPRODUCT(('[1]面板-分位数'!$C$3:$C$498='面板-景气指数'!$A135)*('[1]面板-分位数'!$J$3:$J$498),('[1]面板-分位数'!$C$3:$C$498='面板-景气指数'!$A135)*'[1]面板-分位数'!CO$3:CO$498)/SUMIF('[1]面板-分位数'!$C$3:$C$498,'面板-景气指数'!$A135,'[1]面板-分位数'!$J$3:$J$498)</f>
        <v>0.43</v>
      </c>
      <c r="CK135" s="48">
        <f t="array" ref="CK135">SUMPRODUCT(('[1]面板-分位数'!$C$3:$C$498='面板-景气指数'!$A135)*('[1]面板-分位数'!$J$3:$J$498),('[1]面板-分位数'!$C$3:$C$498='面板-景气指数'!$A135)*'[1]面板-分位数'!CP$3:CP$498)/SUMIF('[1]面板-分位数'!$C$3:$C$498,'面板-景气指数'!$A135,'[1]面板-分位数'!$J$3:$J$498)</f>
        <v>0.35049999999999998</v>
      </c>
      <c r="CL135" s="48">
        <f t="array" ref="CL135">SUMPRODUCT(('[1]面板-分位数'!$C$3:$C$498='面板-景气指数'!$A135)*('[1]面板-分位数'!$J$3:$J$498),('[1]面板-分位数'!$C$3:$C$498='面板-景气指数'!$A135)*'[1]面板-分位数'!CQ$3:CQ$498)/SUMIF('[1]面板-分位数'!$C$3:$C$498,'面板-景气指数'!$A135,'[1]面板-分位数'!$J$3:$J$498)</f>
        <v>0.32949999999999996</v>
      </c>
      <c r="CM135" s="48">
        <f t="array" ref="CM135">SUMPRODUCT(('[1]面板-分位数'!$C$3:$C$498='面板-景气指数'!$A135)*('[1]面板-分位数'!$J$3:$J$498),('[1]面板-分位数'!$C$3:$C$498='面板-景气指数'!$A135)*'[1]面板-分位数'!CR$3:CR$498)/SUMIF('[1]面板-分位数'!$C$3:$C$498,'面板-景气指数'!$A135,'[1]面板-分位数'!$J$3:$J$498)</f>
        <v>0.29750000000000004</v>
      </c>
      <c r="CN135" s="48">
        <f t="array" ref="CN135">SUMPRODUCT(('[1]面板-分位数'!$C$3:$C$498='面板-景气指数'!$A135)*('[1]面板-分位数'!$J$3:$J$498),('[1]面板-分位数'!$C$3:$C$498='面板-景气指数'!$A135)*'[1]面板-分位数'!CS$3:CS$498)/SUMIF('[1]面板-分位数'!$C$3:$C$498,'面板-景气指数'!$A135,'[1]面板-分位数'!$J$3:$J$498)</f>
        <v>0.30299999999999999</v>
      </c>
      <c r="CO135" s="48">
        <f t="array" ref="CO135">SUMPRODUCT(('[1]面板-分位数'!$C$3:$C$498='面板-景气指数'!$A135)*('[1]面板-分位数'!$J$3:$J$498),('[1]面板-分位数'!$C$3:$C$498='面板-景气指数'!$A135)*'[1]面板-分位数'!CT$3:CT$498)/SUMIF('[1]面板-分位数'!$C$3:$C$498,'面板-景气指数'!$A135,'[1]面板-分位数'!$J$3:$J$498)</f>
        <v>0.29199999999999998</v>
      </c>
      <c r="CP135" s="48">
        <f t="array" ref="CP135">SUMPRODUCT(('[1]面板-分位数'!$C$3:$C$498='面板-景气指数'!$A135)*('[1]面板-分位数'!$J$3:$J$498),('[1]面板-分位数'!$C$3:$C$498='面板-景气指数'!$A135)*'[1]面板-分位数'!CU$3:CU$498)/SUMIF('[1]面板-分位数'!$C$3:$C$498,'面板-景气指数'!$A135,'[1]面板-分位数'!$J$3:$J$498)</f>
        <v>0.28700000000000003</v>
      </c>
      <c r="CQ135" s="48">
        <f t="array" ref="CQ135">SUMPRODUCT(('[1]面板-分位数'!$C$3:$C$498='面板-景气指数'!$A135)*('[1]面板-分位数'!$J$3:$J$498),('[1]面板-分位数'!$C$3:$C$498='面板-景气指数'!$A135)*'[1]面板-分位数'!CV$3:CV$498)/SUMIF('[1]面板-分位数'!$C$3:$C$498,'面板-景气指数'!$A135,'[1]面板-分位数'!$J$3:$J$498)</f>
        <v>0.30300000000000005</v>
      </c>
      <c r="CR135" s="48">
        <f t="array" ref="CR135">SUMPRODUCT(('[1]面板-分位数'!$C$3:$C$498='面板-景气指数'!$A135)*('[1]面板-分位数'!$J$3:$J$498),('[1]面板-分位数'!$C$3:$C$498='面板-景气指数'!$A135)*'[1]面板-分位数'!CW$3:CW$498)/SUMIF('[1]面板-分位数'!$C$3:$C$498,'面板-景气指数'!$A135,'[1]面板-分位数'!$J$3:$J$498)</f>
        <v>0.3135</v>
      </c>
      <c r="CS135" s="48">
        <f t="array" ref="CS135">SUMPRODUCT(('[1]面板-分位数'!$C$3:$C$498='面板-景气指数'!$A135)*('[1]面板-分位数'!$J$3:$J$498),('[1]面板-分位数'!$C$3:$C$498='面板-景气指数'!$A135)*'[1]面板-分位数'!CX$3:CX$498)/SUMIF('[1]面板-分位数'!$C$3:$C$498,'面板-景气指数'!$A135,'[1]面板-分位数'!$J$3:$J$498)</f>
        <v>0.33999999999999997</v>
      </c>
      <c r="CT135" s="48">
        <f t="array" ref="CT135">SUMPRODUCT(('[1]面板-分位数'!$C$3:$C$498='面板-景气指数'!$A135)*('[1]面板-分位数'!$J$3:$J$498),('[1]面板-分位数'!$C$3:$C$498='面板-景气指数'!$A135)*'[1]面板-分位数'!CY$3:CY$498)/SUMIF('[1]面板-分位数'!$C$3:$C$498,'面板-景气指数'!$A135,'[1]面板-分位数'!$J$3:$J$498)</f>
        <v>0.34550000000000003</v>
      </c>
      <c r="CU135" s="48">
        <f t="array" ref="CU135">SUMPRODUCT(('[1]面板-分位数'!$C$3:$C$498='面板-景气指数'!$A135)*('[1]面板-分位数'!$J$3:$J$498),('[1]面板-分位数'!$C$3:$C$498='面板-景气指数'!$A135)*'[1]面板-分位数'!CZ$3:CZ$498)/SUMIF('[1]面板-分位数'!$C$3:$C$498,'面板-景气指数'!$A135,'[1]面板-分位数'!$J$3:$J$498)</f>
        <v>0.32900000000000001</v>
      </c>
      <c r="CV135" s="48">
        <f t="array" ref="CV135">SUMPRODUCT(('[1]面板-分位数'!$C$3:$C$498='面板-景气指数'!$A135)*('[1]面板-分位数'!$J$3:$J$498),('[1]面板-分位数'!$C$3:$C$498='面板-景气指数'!$A135)*'[1]面板-分位数'!DA$3:DA$498)/SUMIF('[1]面板-分位数'!$C$3:$C$498,'面板-景气指数'!$A135,'[1]面板-分位数'!$J$3:$J$498)</f>
        <v>0.35549999999999998</v>
      </c>
    </row>
    <row r="136" spans="1:100" x14ac:dyDescent="0.2">
      <c r="A136" s="46" t="s">
        <v>168</v>
      </c>
      <c r="B136" s="47">
        <f t="shared" si="28"/>
        <v>7.5000000000000009</v>
      </c>
      <c r="C136" s="47">
        <f t="shared" si="30"/>
        <v>-5.2999999999999989</v>
      </c>
      <c r="D136" s="49">
        <f t="shared" si="29"/>
        <v>29.101537453882891</v>
      </c>
      <c r="E136" s="47"/>
      <c r="F136" s="48">
        <f t="array" ref="F136">SUMPRODUCT(('[1]面板-分位数'!$C$3:$C$498='面板-景气指数'!$A136)*('[1]面板-分位数'!$J$3:$J$498),('[1]面板-分位数'!$C$3:$C$498='面板-景气指数'!$A136)*'[1]面板-分位数'!K$3:K$498)/SUMIF('[1]面板-分位数'!$C$3:$C$498,'面板-景气指数'!$A136,'[1]面板-分位数'!$J$3:$J$498)</f>
        <v>0.159</v>
      </c>
      <c r="G136" s="48">
        <f t="array" ref="G136">SUMPRODUCT(('[1]面板-分位数'!$C$3:$C$498='面板-景气指数'!$A136)*('[1]面板-分位数'!$J$3:$J$498),('[1]面板-分位数'!$C$3:$C$498='面板-景气指数'!$A136)*'[1]面板-分位数'!L$3:L$498)/SUMIF('[1]面板-分位数'!$C$3:$C$498,'面板-景气指数'!$A136,'[1]面板-分位数'!$J$3:$J$498)</f>
        <v>0.17</v>
      </c>
      <c r="H136" s="48">
        <f t="array" ref="H136">SUMPRODUCT(('[1]面板-分位数'!$C$3:$C$498='面板-景气指数'!$A136)*('[1]面板-分位数'!$J$3:$J$498),('[1]面板-分位数'!$C$3:$C$498='面板-景气指数'!$A136)*'[1]面板-分位数'!M$3:M$498)/SUMIF('[1]面板-分位数'!$C$3:$C$498,'面板-景气指数'!$A136,'[1]面板-分位数'!$J$3:$J$498)</f>
        <v>0.23400000000000001</v>
      </c>
      <c r="I136" s="48">
        <f t="array" ref="I136">SUMPRODUCT(('[1]面板-分位数'!$C$3:$C$498='面板-景气指数'!$A136)*('[1]面板-分位数'!$J$3:$J$498),('[1]面板-分位数'!$C$3:$C$498='面板-景气指数'!$A136)*'[1]面板-分位数'!N$3:N$498)/SUMIF('[1]面板-分位数'!$C$3:$C$498,'面板-景气指数'!$A136,'[1]面板-分位数'!$J$3:$J$498)</f>
        <v>0.191</v>
      </c>
      <c r="J136" s="48">
        <f t="array" ref="J136">SUMPRODUCT(('[1]面板-分位数'!$C$3:$C$498='面板-景气指数'!$A136)*('[1]面板-分位数'!$J$3:$J$498),('[1]面板-分位数'!$C$3:$C$498='面板-景气指数'!$A136)*'[1]面板-分位数'!O$3:O$498)/SUMIF('[1]面板-分位数'!$C$3:$C$498,'面板-景气指数'!$A136,'[1]面板-分位数'!$J$3:$J$498)</f>
        <v>0.223</v>
      </c>
      <c r="K136" s="48">
        <f t="array" ref="K136">SUMPRODUCT(('[1]面板-分位数'!$C$3:$C$498='面板-景气指数'!$A136)*('[1]面板-分位数'!$J$3:$J$498),('[1]面板-分位数'!$C$3:$C$498='面板-景气指数'!$A136)*'[1]面板-分位数'!P$3:P$498)/SUMIF('[1]面板-分位数'!$C$3:$C$498,'面板-景气指数'!$A136,'[1]面板-分位数'!$J$3:$J$498)</f>
        <v>0.23400000000000001</v>
      </c>
      <c r="L136" s="48">
        <f t="array" ref="L136">SUMPRODUCT(('[1]面板-分位数'!$C$3:$C$498='面板-景气指数'!$A136)*('[1]面板-分位数'!$J$3:$J$498),('[1]面板-分位数'!$C$3:$C$498='面板-景气指数'!$A136)*'[1]面板-分位数'!Q$3:Q$498)/SUMIF('[1]面板-分位数'!$C$3:$C$498,'面板-景气指数'!$A136,'[1]面板-分位数'!$J$3:$J$498)</f>
        <v>0.71199999999999997</v>
      </c>
      <c r="M136" s="48">
        <f t="array" ref="M136">SUMPRODUCT(('[1]面板-分位数'!$C$3:$C$498='面板-景气指数'!$A136)*('[1]面板-分位数'!$J$3:$J$498),('[1]面板-分位数'!$C$3:$C$498='面板-景气指数'!$A136)*'[1]面板-分位数'!R$3:R$498)/SUMIF('[1]面板-分位数'!$C$3:$C$498,'面板-景气指数'!$A136,'[1]面板-分位数'!$J$3:$J$498)</f>
        <v>0.80800000000000005</v>
      </c>
      <c r="N136" s="48">
        <f t="array" ref="N136">SUMPRODUCT(('[1]面板-分位数'!$C$3:$C$498='面板-景气指数'!$A136)*('[1]面板-分位数'!$J$3:$J$498),('[1]面板-分位数'!$C$3:$C$498='面板-景气指数'!$A136)*'[1]面板-分位数'!S$3:S$498)/SUMIF('[1]面板-分位数'!$C$3:$C$498,'面板-景气指数'!$A136,'[1]面板-分位数'!$J$3:$J$498)</f>
        <v>0.68</v>
      </c>
      <c r="O136" s="48">
        <f t="array" ref="O136">SUMPRODUCT(('[1]面板-分位数'!$C$3:$C$498='面板-景气指数'!$A136)*('[1]面板-分位数'!$J$3:$J$498),('[1]面板-分位数'!$C$3:$C$498='面板-景气指数'!$A136)*'[1]面板-分位数'!T$3:T$498)/SUMIF('[1]面板-分位数'!$C$3:$C$498,'面板-景气指数'!$A136,'[1]面板-分位数'!$J$3:$J$498)</f>
        <v>0.36099999999999999</v>
      </c>
      <c r="P136" s="48">
        <f t="array" ref="P136">SUMPRODUCT(('[1]面板-分位数'!$C$3:$C$498='面板-景气指数'!$A136)*('[1]面板-分位数'!$J$3:$J$498),('[1]面板-分位数'!$C$3:$C$498='面板-景气指数'!$A136)*'[1]面板-分位数'!U$3:U$498)/SUMIF('[1]面板-分位数'!$C$3:$C$498,'面板-景气指数'!$A136,'[1]面板-分位数'!$J$3:$J$498)</f>
        <v>5.2999999999999999E-2</v>
      </c>
      <c r="Q136" s="48">
        <f t="array" ref="Q136">SUMPRODUCT(('[1]面板-分位数'!$C$3:$C$498='面板-景气指数'!$A136)*('[1]面板-分位数'!$J$3:$J$498),('[1]面板-分位数'!$C$3:$C$498='面板-景气指数'!$A136)*'[1]面板-分位数'!V$3:V$498)/SUMIF('[1]面板-分位数'!$C$3:$C$498,'面板-景气指数'!$A136,'[1]面板-分位数'!$J$3:$J$498)</f>
        <v>2.1000000000000001E-2</v>
      </c>
      <c r="R136" s="48">
        <f t="array" ref="R136">SUMPRODUCT(('[1]面板-分位数'!$C$3:$C$498='面板-景气指数'!$A136)*('[1]面板-分位数'!$J$3:$J$498),('[1]面板-分位数'!$C$3:$C$498='面板-景气指数'!$A136)*'[1]面板-分位数'!W$3:W$498)/SUMIF('[1]面板-分位数'!$C$3:$C$498,'面板-景气指数'!$A136,'[1]面板-分位数'!$J$3:$J$498)</f>
        <v>3.1E-2</v>
      </c>
      <c r="S136" s="48">
        <f t="array" ref="S136">SUMPRODUCT(('[1]面板-分位数'!$C$3:$C$498='面板-景气指数'!$A136)*('[1]面板-分位数'!$J$3:$J$498),('[1]面板-分位数'!$C$3:$C$498='面板-景气指数'!$A136)*'[1]面板-分位数'!X$3:X$498)/SUMIF('[1]面板-分位数'!$C$3:$C$498,'面板-景气指数'!$A136,'[1]面板-分位数'!$J$3:$J$498)</f>
        <v>9.5000000000000001E-2</v>
      </c>
      <c r="T136" s="48">
        <f t="array" ref="T136">SUMPRODUCT(('[1]面板-分位数'!$C$3:$C$498='面板-景气指数'!$A136)*('[1]面板-分位数'!$J$3:$J$498),('[1]面板-分位数'!$C$3:$C$498='面板-景气指数'!$A136)*'[1]面板-分位数'!Y$3:Y$498)/SUMIF('[1]面板-分位数'!$C$3:$C$498,'面板-景气指数'!$A136,'[1]面板-分位数'!$J$3:$J$498)</f>
        <v>8.5000000000000006E-2</v>
      </c>
      <c r="U136" s="48">
        <f t="array" ref="U136">SUMPRODUCT(('[1]面板-分位数'!$C$3:$C$498='面板-景气指数'!$A136)*('[1]面板-分位数'!$J$3:$J$498),('[1]面板-分位数'!$C$3:$C$498='面板-景气指数'!$A136)*'[1]面板-分位数'!Z$3:Z$498)/SUMIF('[1]面板-分位数'!$C$3:$C$498,'面板-景气指数'!$A136,'[1]面板-分位数'!$J$3:$J$498)</f>
        <v>0.106</v>
      </c>
      <c r="V136" s="48">
        <f t="array" ref="V136">SUMPRODUCT(('[1]面板-分位数'!$C$3:$C$498='面板-景气指数'!$A136)*('[1]面板-分位数'!$J$3:$J$498),('[1]面板-分位数'!$C$3:$C$498='面板-景气指数'!$A136)*'[1]面板-分位数'!AA$3:AA$498)/SUMIF('[1]面板-分位数'!$C$3:$C$498,'面板-景气指数'!$A136,'[1]面板-分位数'!$J$3:$J$498)</f>
        <v>0.14799999999999999</v>
      </c>
      <c r="W136" s="48">
        <f t="array" ref="W136">SUMPRODUCT(('[1]面板-分位数'!$C$3:$C$498='面板-景气指数'!$A136)*('[1]面板-分位数'!$J$3:$J$498),('[1]面板-分位数'!$C$3:$C$498='面板-景气指数'!$A136)*'[1]面板-分位数'!AB$3:AB$498)/SUMIF('[1]面板-分位数'!$C$3:$C$498,'面板-景气指数'!$A136,'[1]面板-分位数'!$J$3:$J$498)</f>
        <v>0.127</v>
      </c>
      <c r="X136" s="48">
        <f t="array" ref="X136">SUMPRODUCT(('[1]面板-分位数'!$C$3:$C$498='面板-景气指数'!$A136)*('[1]面板-分位数'!$J$3:$J$498),('[1]面板-分位数'!$C$3:$C$498='面板-景气指数'!$A136)*'[1]面板-分位数'!AC$3:AC$498)/SUMIF('[1]面板-分位数'!$C$3:$C$498,'面板-景气指数'!$A136,'[1]面板-分位数'!$J$3:$J$498)</f>
        <v>4.2000000000000003E-2</v>
      </c>
      <c r="Y136" s="48">
        <f t="array" ref="Y136">SUMPRODUCT(('[1]面板-分位数'!$C$3:$C$498='面板-景气指数'!$A136)*('[1]面板-分位数'!$J$3:$J$498),('[1]面板-分位数'!$C$3:$C$498='面板-景气指数'!$A136)*'[1]面板-分位数'!AD$3:AD$498)/SUMIF('[1]面板-分位数'!$C$3:$C$498,'面板-景气指数'!$A136,'[1]面板-分位数'!$J$3:$J$498)</f>
        <v>0</v>
      </c>
      <c r="Z136" s="48">
        <f t="array" ref="Z136">SUMPRODUCT(('[1]面板-分位数'!$C$3:$C$498='面板-景气指数'!$A136)*('[1]面板-分位数'!$J$3:$J$498),('[1]面板-分位数'!$C$3:$C$498='面板-景气指数'!$A136)*'[1]面板-分位数'!AE$3:AE$498)/SUMIF('[1]面板-分位数'!$C$3:$C$498,'面板-景气指数'!$A136,'[1]面板-分位数'!$J$3:$J$498)</f>
        <v>7.3999999999999996E-2</v>
      </c>
      <c r="AA136" s="48">
        <f t="array" ref="AA136">SUMPRODUCT(('[1]面板-分位数'!$C$3:$C$498='面板-景气指数'!$A136)*('[1]面板-分位数'!$J$3:$J$498),('[1]面板-分位数'!$C$3:$C$498='面板-景气指数'!$A136)*'[1]面板-分位数'!AF$3:AF$498)/SUMIF('[1]面板-分位数'!$C$3:$C$498,'面板-景气指数'!$A136,'[1]面板-分位数'!$J$3:$J$498)</f>
        <v>0.13800000000000001</v>
      </c>
      <c r="AB136" s="48">
        <f t="array" ref="AB136">SUMPRODUCT(('[1]面板-分位数'!$C$3:$C$498='面板-景气指数'!$A136)*('[1]面板-分位数'!$J$3:$J$498),('[1]面板-分位数'!$C$3:$C$498='面板-景气指数'!$A136)*'[1]面板-分位数'!AG$3:AG$498)/SUMIF('[1]面板-分位数'!$C$3:$C$498,'面板-景气指数'!$A136,'[1]面板-分位数'!$J$3:$J$498)</f>
        <v>0.26500000000000001</v>
      </c>
      <c r="AC136" s="48">
        <f t="array" ref="AC136">SUMPRODUCT(('[1]面板-分位数'!$C$3:$C$498='面板-景气指数'!$A136)*('[1]面板-分位数'!$J$3:$J$498),('[1]面板-分位数'!$C$3:$C$498='面板-景气指数'!$A136)*'[1]面板-分位数'!AH$3:AH$498)/SUMIF('[1]面板-分位数'!$C$3:$C$498,'面板-景气指数'!$A136,'[1]面板-分位数'!$J$3:$J$498)</f>
        <v>0.27600000000000002</v>
      </c>
      <c r="AD136" s="48">
        <f t="array" ref="AD136">SUMPRODUCT(('[1]面板-分位数'!$C$3:$C$498='面板-景气指数'!$A136)*('[1]面板-分位数'!$J$3:$J$498),('[1]面板-分位数'!$C$3:$C$498='面板-景气指数'!$A136)*'[1]面板-分位数'!AI$3:AI$498)/SUMIF('[1]面板-分位数'!$C$3:$C$498,'面板-景气指数'!$A136,'[1]面板-分位数'!$J$3:$J$498)</f>
        <v>0.31900000000000006</v>
      </c>
      <c r="AE136" s="48">
        <f t="array" ref="AE136">SUMPRODUCT(('[1]面板-分位数'!$C$3:$C$498='面板-景气指数'!$A136)*('[1]面板-分位数'!$J$3:$J$498),('[1]面板-分位数'!$C$3:$C$498='面板-景气指数'!$A136)*'[1]面板-分位数'!AJ$3:AJ$498)/SUMIF('[1]面板-分位数'!$C$3:$C$498,'面板-景气指数'!$A136,'[1]面板-分位数'!$J$3:$J$498)</f>
        <v>0.34</v>
      </c>
      <c r="AF136" s="48">
        <f t="array" ref="AF136">SUMPRODUCT(('[1]面板-分位数'!$C$3:$C$498='面板-景气指数'!$A136)*('[1]面板-分位数'!$J$3:$J$498),('[1]面板-分位数'!$C$3:$C$498='面板-景气指数'!$A136)*'[1]面板-分位数'!AK$3:AK$498)/SUMIF('[1]面板-分位数'!$C$3:$C$498,'面板-景气指数'!$A136,'[1]面板-分位数'!$J$3:$J$498)</f>
        <v>0.29699999999999999</v>
      </c>
      <c r="AG136" s="48">
        <f t="array" ref="AG136">SUMPRODUCT(('[1]面板-分位数'!$C$3:$C$498='面板-景气指数'!$A136)*('[1]面板-分位数'!$J$3:$J$498),('[1]面板-分位数'!$C$3:$C$498='面板-景气指数'!$A136)*'[1]面板-分位数'!AL$3:AL$498)/SUMIF('[1]面板-分位数'!$C$3:$C$498,'面板-景气指数'!$A136,'[1]面板-分位数'!$J$3:$J$498)</f>
        <v>0.21199999999999999</v>
      </c>
      <c r="AH136" s="48">
        <f t="array" ref="AH136">SUMPRODUCT(('[1]面板-分位数'!$C$3:$C$498='面板-景气指数'!$A136)*('[1]面板-分位数'!$J$3:$J$498),('[1]面板-分位数'!$C$3:$C$498='面板-景气指数'!$A136)*'[1]面板-分位数'!AM$3:AM$498)/SUMIF('[1]面板-分位数'!$C$3:$C$498,'面板-景气指数'!$A136,'[1]面板-分位数'!$J$3:$J$498)</f>
        <v>0.45700000000000002</v>
      </c>
      <c r="AI136" s="48">
        <f t="array" ref="AI136">SUMPRODUCT(('[1]面板-分位数'!$C$3:$C$498='面板-景气指数'!$A136)*('[1]面板-分位数'!$J$3:$J$498),('[1]面板-分位数'!$C$3:$C$498='面板-景气指数'!$A136)*'[1]面板-分位数'!AN$3:AN$498)/SUMIF('[1]面板-分位数'!$C$3:$C$498,'面板-景气指数'!$A136,'[1]面板-分位数'!$J$3:$J$498)</f>
        <v>0.56299999999999994</v>
      </c>
      <c r="AJ136" s="48">
        <f t="array" ref="AJ136">SUMPRODUCT(('[1]面板-分位数'!$C$3:$C$498='面板-景气指数'!$A136)*('[1]面板-分位数'!$J$3:$J$498),('[1]面板-分位数'!$C$3:$C$498='面板-景气指数'!$A136)*'[1]面板-分位数'!AO$3:AO$498)/SUMIF('[1]面板-分位数'!$C$3:$C$498,'面板-景气指数'!$A136,'[1]面板-分位数'!$J$3:$J$498)</f>
        <v>0.81899999999999995</v>
      </c>
      <c r="AK136" s="48">
        <f t="array" ref="AK136">SUMPRODUCT(('[1]面板-分位数'!$C$3:$C$498='面板-景气指数'!$A136)*('[1]面板-分位数'!$J$3:$J$498),('[1]面板-分位数'!$C$3:$C$498='面板-景气指数'!$A136)*'[1]面板-分位数'!AP$3:AP$498)/SUMIF('[1]面板-分位数'!$C$3:$C$498,'面板-景气指数'!$A136,'[1]面板-分位数'!$J$3:$J$498)</f>
        <v>0.97799999999999998</v>
      </c>
      <c r="AL136" s="48">
        <f t="array" ref="AL136">SUMPRODUCT(('[1]面板-分位数'!$C$3:$C$498='面板-景气指数'!$A136)*('[1]面板-分位数'!$J$3:$J$498),('[1]面板-分位数'!$C$3:$C$498='面板-景气指数'!$A136)*'[1]面板-分位数'!AQ$3:AQ$498)/SUMIF('[1]面板-分位数'!$C$3:$C$498,'面板-景气指数'!$A136,'[1]面板-分位数'!$J$3:$J$498)</f>
        <v>0.98899999999999999</v>
      </c>
      <c r="AM136" s="48">
        <f t="array" ref="AM136">SUMPRODUCT(('[1]面板-分位数'!$C$3:$C$498='面板-景气指数'!$A136)*('[1]面板-分位数'!$J$3:$J$498),('[1]面板-分位数'!$C$3:$C$498='面板-景气指数'!$A136)*'[1]面板-分位数'!AR$3:AR$498)/SUMIF('[1]面板-分位数'!$C$3:$C$498,'面板-景气指数'!$A136,'[1]面板-分位数'!$J$3:$J$498)</f>
        <v>1</v>
      </c>
      <c r="AN136" s="48">
        <f t="array" ref="AN136">SUMPRODUCT(('[1]面板-分位数'!$C$3:$C$498='面板-景气指数'!$A136)*('[1]面板-分位数'!$J$3:$J$498),('[1]面板-分位数'!$C$3:$C$498='面板-景气指数'!$A136)*'[1]面板-分位数'!AS$3:AS$498)/SUMIF('[1]面板-分位数'!$C$3:$C$498,'面板-景气指数'!$A136,'[1]面板-分位数'!$J$3:$J$498)</f>
        <v>0.96799999999999997</v>
      </c>
      <c r="AO136" s="48">
        <f t="array" ref="AO136">SUMPRODUCT(('[1]面板-分位数'!$C$3:$C$498='面板-景气指数'!$A136)*('[1]面板-分位数'!$J$3:$J$498),('[1]面板-分位数'!$C$3:$C$498='面板-景气指数'!$A136)*'[1]面板-分位数'!AT$3:AT$498)/SUMIF('[1]面板-分位数'!$C$3:$C$498,'面板-景气指数'!$A136,'[1]面板-分位数'!$J$3:$J$498)</f>
        <v>0.94599999999999995</v>
      </c>
      <c r="AP136" s="48">
        <f t="array" ref="AP136">SUMPRODUCT(('[1]面板-分位数'!$C$3:$C$498='面板-景气指数'!$A136)*('[1]面板-分位数'!$J$3:$J$498),('[1]面板-分位数'!$C$3:$C$498='面板-景气指数'!$A136)*'[1]面板-分位数'!AU$3:AU$498)/SUMIF('[1]面板-分位数'!$C$3:$C$498,'面板-景气指数'!$A136,'[1]面板-分位数'!$J$3:$J$498)</f>
        <v>0.93600000000000005</v>
      </c>
      <c r="AQ136" s="48">
        <f t="array" ref="AQ136">SUMPRODUCT(('[1]面板-分位数'!$C$3:$C$498='面板-景气指数'!$A136)*('[1]面板-分位数'!$J$3:$J$498),('[1]面板-分位数'!$C$3:$C$498='面板-景气指数'!$A136)*'[1]面板-分位数'!AV$3:AV$498)/SUMIF('[1]面板-分位数'!$C$3:$C$498,'面板-景气指数'!$A136,'[1]面板-分位数'!$J$3:$J$498)</f>
        <v>0.95699999999999996</v>
      </c>
      <c r="AR136" s="48">
        <f t="array" ref="AR136">SUMPRODUCT(('[1]面板-分位数'!$C$3:$C$498='面板-景气指数'!$A136)*('[1]面板-分位数'!$J$3:$J$498),('[1]面板-分位数'!$C$3:$C$498='面板-景气指数'!$A136)*'[1]面板-分位数'!AW$3:AW$498)/SUMIF('[1]面板-分位数'!$C$3:$C$498,'面板-景气指数'!$A136,'[1]面板-分位数'!$J$3:$J$498)</f>
        <v>0.89300000000000002</v>
      </c>
      <c r="AS136" s="48">
        <f t="array" ref="AS136">SUMPRODUCT(('[1]面板-分位数'!$C$3:$C$498='面板-景气指数'!$A136)*('[1]面板-分位数'!$J$3:$J$498),('[1]面板-分位数'!$C$3:$C$498='面板-景气指数'!$A136)*'[1]面板-分位数'!AX$3:AX$498)/SUMIF('[1]面板-分位数'!$C$3:$C$498,'面板-景气指数'!$A136,'[1]面板-分位数'!$J$3:$J$498)</f>
        <v>0.73399999999999999</v>
      </c>
      <c r="AT136" s="48">
        <f t="array" ref="AT136">SUMPRODUCT(('[1]面板-分位数'!$C$3:$C$498='面板-景气指数'!$A136)*('[1]面板-分位数'!$J$3:$J$498),('[1]面板-分位数'!$C$3:$C$498='面板-景气指数'!$A136)*'[1]面板-分位数'!AY$3:AY$498)/SUMIF('[1]面板-分位数'!$C$3:$C$498,'面板-景气指数'!$A136,'[1]面板-分位数'!$J$3:$J$498)</f>
        <v>0.86099999999999999</v>
      </c>
      <c r="AU136" s="48">
        <f t="array" ref="AU136">SUMPRODUCT(('[1]面板-分位数'!$C$3:$C$498='面板-景气指数'!$A136)*('[1]面板-分位数'!$J$3:$J$498),('[1]面板-分位数'!$C$3:$C$498='面板-景气指数'!$A136)*'[1]面板-分位数'!AZ$3:AZ$498)/SUMIF('[1]面板-分位数'!$C$3:$C$498,'面板-景气指数'!$A136,'[1]面板-分位数'!$J$3:$J$498)</f>
        <v>0.74399999999999999</v>
      </c>
      <c r="AV136" s="48">
        <f t="array" ref="AV136">SUMPRODUCT(('[1]面板-分位数'!$C$3:$C$498='面板-景气指数'!$A136)*('[1]面板-分位数'!$J$3:$J$498),('[1]面板-分位数'!$C$3:$C$498='面板-景气指数'!$A136)*'[1]面板-分位数'!BA$3:BA$498)/SUMIF('[1]面板-分位数'!$C$3:$C$498,'面板-景气指数'!$A136,'[1]面板-分位数'!$J$3:$J$498)</f>
        <v>0.64800000000000002</v>
      </c>
      <c r="AW136" s="48">
        <f t="array" ref="AW136">SUMPRODUCT(('[1]面板-分位数'!$C$3:$C$498='面板-景气指数'!$A136)*('[1]面板-分位数'!$J$3:$J$498),('[1]面板-分位数'!$C$3:$C$498='面板-景气指数'!$A136)*'[1]面板-分位数'!BB$3:BB$498)/SUMIF('[1]面板-分位数'!$C$3:$C$498,'面板-景气指数'!$A136,'[1]面板-分位数'!$J$3:$J$498)</f>
        <v>0.18</v>
      </c>
      <c r="AX136" s="48">
        <f t="array" ref="AX136">SUMPRODUCT(('[1]面板-分位数'!$C$3:$C$498='面板-景气指数'!$A136)*('[1]面板-分位数'!$J$3:$J$498),('[1]面板-分位数'!$C$3:$C$498='面板-景气指数'!$A136)*'[1]面板-分位数'!BC$3:BC$498)/SUMIF('[1]面板-分位数'!$C$3:$C$498,'面板-景气指数'!$A136,'[1]面板-分位数'!$J$3:$J$498)</f>
        <v>6.3E-2</v>
      </c>
      <c r="AY136" s="48">
        <f t="array" ref="AY136">SUMPRODUCT(('[1]面板-分位数'!$C$3:$C$498='面板-景气指数'!$A136)*('[1]面板-分位数'!$J$3:$J$498),('[1]面板-分位数'!$C$3:$C$498='面板-景气指数'!$A136)*'[1]面板-分位数'!BD$3:BD$498)/SUMIF('[1]面板-分位数'!$C$3:$C$498,'面板-景气指数'!$A136,'[1]面板-分位数'!$J$3:$J$498)</f>
        <v>0.01</v>
      </c>
      <c r="AZ136" s="48">
        <f t="array" ref="AZ136">SUMPRODUCT(('[1]面板-分位数'!$C$3:$C$498='面板-景气指数'!$A136)*('[1]面板-分位数'!$J$3:$J$498),('[1]面板-分位数'!$C$3:$C$498='面板-景气指数'!$A136)*'[1]面板-分位数'!BE$3:BE$498)/SUMIF('[1]面板-分位数'!$C$3:$C$498,'面板-景气指数'!$A136,'[1]面板-分位数'!$J$3:$J$498)</f>
        <v>0.11700000000000001</v>
      </c>
      <c r="BA136" s="48">
        <f t="array" ref="BA136">SUMPRODUCT(('[1]面板-分位数'!$C$3:$C$498='面板-景气指数'!$A136)*('[1]面板-分位数'!$J$3:$J$498),('[1]面板-分位数'!$C$3:$C$498='面板-景气指数'!$A136)*'[1]面板-分位数'!BF$3:BF$498)/SUMIF('[1]面板-分位数'!$C$3:$C$498,'面板-景气指数'!$A136,'[1]面板-分位数'!$J$3:$J$498)</f>
        <v>0.76500000000000001</v>
      </c>
      <c r="BB136" s="48">
        <f t="array" ref="BB136">SUMPRODUCT(('[1]面板-分位数'!$C$3:$C$498='面板-景气指数'!$A136)*('[1]面板-分位数'!$J$3:$J$498),('[1]面板-分位数'!$C$3:$C$498='面板-景气指数'!$A136)*'[1]面板-分位数'!BG$3:BG$498)/SUMIF('[1]面板-分位数'!$C$3:$C$498,'面板-景气指数'!$A136,'[1]面板-分位数'!$J$3:$J$498)</f>
        <v>0.60599999999999998</v>
      </c>
      <c r="BC136" s="48">
        <f t="array" ref="BC136">SUMPRODUCT(('[1]面板-分位数'!$C$3:$C$498='面板-景气指数'!$A136)*('[1]面板-分位数'!$J$3:$J$498),('[1]面板-分位数'!$C$3:$C$498='面板-景气指数'!$A136)*'[1]面板-分位数'!BH$3:BH$498)/SUMIF('[1]面板-分位数'!$C$3:$C$498,'面板-景气指数'!$A136,'[1]面板-分位数'!$J$3:$J$498)</f>
        <v>0.63800000000000012</v>
      </c>
      <c r="BD136" s="48">
        <f t="array" ref="BD136">SUMPRODUCT(('[1]面板-分位数'!$C$3:$C$498='面板-景气指数'!$A136)*('[1]面板-分位数'!$J$3:$J$498),('[1]面板-分位数'!$C$3:$C$498='面板-景气指数'!$A136)*'[1]面板-分位数'!BI$3:BI$498)/SUMIF('[1]面板-分位数'!$C$3:$C$498,'面板-景气指数'!$A136,'[1]面板-分位数'!$J$3:$J$498)</f>
        <v>0.59499999999999997</v>
      </c>
      <c r="BE136" s="48">
        <f t="array" ref="BE136">SUMPRODUCT(('[1]面板-分位数'!$C$3:$C$498='面板-景气指数'!$A136)*('[1]面板-分位数'!$J$3:$J$498),('[1]面板-分位数'!$C$3:$C$498='面板-景气指数'!$A136)*'[1]面板-分位数'!BJ$3:BJ$498)/SUMIF('[1]面板-分位数'!$C$3:$C$498,'面板-景气指数'!$A136,'[1]面板-分位数'!$J$3:$J$498)</f>
        <v>0.627</v>
      </c>
      <c r="BF136" s="48">
        <f t="array" ref="BF136">SUMPRODUCT(('[1]面板-分位数'!$C$3:$C$498='面板-景气指数'!$A136)*('[1]面板-分位数'!$J$3:$J$498),('[1]面板-分位数'!$C$3:$C$498='面板-景气指数'!$A136)*'[1]面板-分位数'!BK$3:BK$498)/SUMIF('[1]面板-分位数'!$C$3:$C$498,'面板-景气指数'!$A136,'[1]面板-分位数'!$J$3:$J$498)</f>
        <v>0.79700000000000004</v>
      </c>
      <c r="BG136" s="48">
        <f t="array" ref="BG136">SUMPRODUCT(('[1]面板-分位数'!$C$3:$C$498='面板-景气指数'!$A136)*('[1]面板-分位数'!$J$3:$J$498),('[1]面板-分位数'!$C$3:$C$498='面板-景气指数'!$A136)*'[1]面板-分位数'!BL$3:BL$498)/SUMIF('[1]面板-分位数'!$C$3:$C$498,'面板-景气指数'!$A136,'[1]面板-分位数'!$J$3:$J$498)</f>
        <v>0.85099999999999998</v>
      </c>
      <c r="BH136" s="48">
        <f t="array" ref="BH136">SUMPRODUCT(('[1]面板-分位数'!$C$3:$C$498='面板-景气指数'!$A136)*('[1]面板-分位数'!$J$3:$J$498),('[1]面板-分位数'!$C$3:$C$498='面板-景气指数'!$A136)*'[1]面板-分位数'!BM$3:BM$498)/SUMIF('[1]面板-分位数'!$C$3:$C$498,'面板-景气指数'!$A136,'[1]面板-分位数'!$J$3:$J$498)</f>
        <v>0.81899999999999995</v>
      </c>
      <c r="BI136" s="48">
        <f t="array" ref="BI136">SUMPRODUCT(('[1]面板-分位数'!$C$3:$C$498='面板-景气指数'!$A136)*('[1]面板-分位数'!$J$3:$J$498),('[1]面板-分位数'!$C$3:$C$498='面板-景气指数'!$A136)*'[1]面板-分位数'!BN$3:BN$498)/SUMIF('[1]面板-分位数'!$C$3:$C$498,'面板-景气指数'!$A136,'[1]面板-分位数'!$J$3:$J$498)</f>
        <v>0.69099999999999995</v>
      </c>
      <c r="BJ136" s="48">
        <f t="array" ref="BJ136">SUMPRODUCT(('[1]面板-分位数'!$C$3:$C$498='面板-景气指数'!$A136)*('[1]面板-分位数'!$J$3:$J$498),('[1]面板-分位数'!$C$3:$C$498='面板-景气指数'!$A136)*'[1]面板-分位数'!BO$3:BO$498)/SUMIF('[1]面板-分位数'!$C$3:$C$498,'面板-景气指数'!$A136,'[1]面板-分位数'!$J$3:$J$498)</f>
        <v>0.55300000000000005</v>
      </c>
      <c r="BK136" s="48">
        <f t="array" ref="BK136">SUMPRODUCT(('[1]面板-分位数'!$C$3:$C$498='面板-景气指数'!$A136)*('[1]面板-分位数'!$J$3:$J$498),('[1]面板-分位数'!$C$3:$C$498='面板-景气指数'!$A136)*'[1]面板-分位数'!BP$3:BP$498)/SUMIF('[1]面板-分位数'!$C$3:$C$498,'面板-景气指数'!$A136,'[1]面板-分位数'!$J$3:$J$498)</f>
        <v>0.61699999999999999</v>
      </c>
      <c r="BL136" s="48">
        <f t="array" ref="BL136">SUMPRODUCT(('[1]面板-分位数'!$C$3:$C$498='面板-景气指数'!$A136)*('[1]面板-分位数'!$J$3:$J$498),('[1]面板-分位数'!$C$3:$C$498='面板-景气指数'!$A136)*'[1]面板-分位数'!BQ$3:BQ$498)/SUMIF('[1]面板-分位数'!$C$3:$C$498,'面板-景气指数'!$A136,'[1]面板-分位数'!$J$3:$J$498)</f>
        <v>0.28699999999999998</v>
      </c>
      <c r="BM136" s="48">
        <f t="array" ref="BM136">SUMPRODUCT(('[1]面板-分位数'!$C$3:$C$498='面板-景气指数'!$A136)*('[1]面板-分位数'!$J$3:$J$498),('[1]面板-分位数'!$C$3:$C$498='面板-景气指数'!$A136)*'[1]面板-分位数'!BR$3:BR$498)/SUMIF('[1]面板-分位数'!$C$3:$C$498,'面板-景气指数'!$A136,'[1]面板-分位数'!$J$3:$J$498)</f>
        <v>0.20200000000000001</v>
      </c>
      <c r="BN136" s="48">
        <f t="array" ref="BN136">SUMPRODUCT(('[1]面板-分位数'!$C$3:$C$498='面板-景气指数'!$A136)*('[1]面板-分位数'!$J$3:$J$498),('[1]面板-分位数'!$C$3:$C$498='面板-景气指数'!$A136)*'[1]面板-分位数'!BS$3:BS$498)/SUMIF('[1]面板-分位数'!$C$3:$C$498,'面板-景气指数'!$A136,'[1]面板-分位数'!$J$3:$J$498)</f>
        <v>0.255</v>
      </c>
      <c r="BO136" s="48">
        <f t="array" ref="BO136">SUMPRODUCT(('[1]面板-分位数'!$C$3:$C$498='面板-景气指数'!$A136)*('[1]面板-分位数'!$J$3:$J$498),('[1]面板-分位数'!$C$3:$C$498='面板-景气指数'!$A136)*'[1]面板-分位数'!BT$3:BT$498)/SUMIF('[1]面板-分位数'!$C$3:$C$498,'面板-景气指数'!$A136,'[1]面板-分位数'!$J$3:$J$498)</f>
        <v>0.32900000000000001</v>
      </c>
      <c r="BP136" s="48">
        <f t="array" ref="BP136">SUMPRODUCT(('[1]面板-分位数'!$C$3:$C$498='面板-景气指数'!$A136)*('[1]面板-分位数'!$J$3:$J$498),('[1]面板-分位数'!$C$3:$C$498='面板-景气指数'!$A136)*'[1]面板-分位数'!BU$3:BU$498)/SUMIF('[1]面板-分位数'!$C$3:$C$498,'面板-景气指数'!$A136,'[1]面板-分位数'!$J$3:$J$498)</f>
        <v>0.38200000000000001</v>
      </c>
      <c r="BQ136" s="48">
        <f t="array" ref="BQ136">SUMPRODUCT(('[1]面板-分位数'!$C$3:$C$498='面板-景气指数'!$A136)*('[1]面板-分位数'!$J$3:$J$498),('[1]面板-分位数'!$C$3:$C$498='面板-景气指数'!$A136)*'[1]面板-分位数'!BV$3:BV$498)/SUMIF('[1]面板-分位数'!$C$3:$C$498,'面板-景气指数'!$A136,'[1]面板-分位数'!$J$3:$J$498)</f>
        <v>0.44600000000000001</v>
      </c>
      <c r="BR136" s="48">
        <f t="array" ref="BR136">SUMPRODUCT(('[1]面板-分位数'!$C$3:$C$498='面板-景气指数'!$A136)*('[1]面板-分位数'!$J$3:$J$498),('[1]面板-分位数'!$C$3:$C$498='面板-景气指数'!$A136)*'[1]面板-分位数'!BW$3:BW$498)/SUMIF('[1]面板-分位数'!$C$3:$C$498,'面板-景气指数'!$A136,'[1]面板-分位数'!$J$3:$J$498)</f>
        <v>0.48899999999999999</v>
      </c>
      <c r="BS136" s="48">
        <f t="array" ref="BS136">SUMPRODUCT(('[1]面板-分位数'!$C$3:$C$498='面板-景气指数'!$A136)*('[1]面板-分位数'!$J$3:$J$498),('[1]面板-分位数'!$C$3:$C$498='面板-景气指数'!$A136)*'[1]面板-分位数'!BX$3:BX$498)/SUMIF('[1]面板-分位数'!$C$3:$C$498,'面板-景气指数'!$A136,'[1]面板-分位数'!$J$3:$J$498)</f>
        <v>0.54200000000000004</v>
      </c>
      <c r="BT136" s="48">
        <f t="array" ref="BT136">SUMPRODUCT(('[1]面板-分位数'!$C$3:$C$498='面板-景气指数'!$A136)*('[1]面板-分位数'!$J$3:$J$498),('[1]面板-分位数'!$C$3:$C$498='面板-景气指数'!$A136)*'[1]面板-分位数'!BY$3:BY$498)/SUMIF('[1]面板-分位数'!$C$3:$C$498,'面板-景气指数'!$A136,'[1]面板-分位数'!$J$3:$J$498)</f>
        <v>0.64800000000000002</v>
      </c>
      <c r="BU136" s="48">
        <f t="array" ref="BU136">SUMPRODUCT(('[1]面板-分位数'!$C$3:$C$498='面板-景气指数'!$A136)*('[1]面板-分位数'!$J$3:$J$498),('[1]面板-分位数'!$C$3:$C$498='面板-景气指数'!$A136)*'[1]面板-分位数'!BZ$3:BZ$498)/SUMIF('[1]面板-分位数'!$C$3:$C$498,'面板-景气指数'!$A136,'[1]面板-分位数'!$J$3:$J$498)</f>
        <v>0.84</v>
      </c>
      <c r="BV136" s="48">
        <f t="array" ref="BV136">SUMPRODUCT(('[1]面板-分位数'!$C$3:$C$498='面板-景气指数'!$A136)*('[1]面板-分位数'!$J$3:$J$498),('[1]面板-分位数'!$C$3:$C$498='面板-景气指数'!$A136)*'[1]面板-分位数'!CA$3:CA$498)/SUMIF('[1]面板-分位数'!$C$3:$C$498,'面板-景气指数'!$A136,'[1]面板-分位数'!$J$3:$J$498)</f>
        <v>0.872</v>
      </c>
      <c r="BW136" s="48">
        <f t="array" ref="BW136">SUMPRODUCT(('[1]面板-分位数'!$C$3:$C$498='面板-景气指数'!$A136)*('[1]面板-分位数'!$J$3:$J$498),('[1]面板-分位数'!$C$3:$C$498='面板-景气指数'!$A136)*'[1]面板-分位数'!CB$3:CB$498)/SUMIF('[1]面板-分位数'!$C$3:$C$498,'面板-景气指数'!$A136,'[1]面板-分位数'!$J$3:$J$498)</f>
        <v>0.91400000000000003</v>
      </c>
      <c r="BX136" s="48">
        <f t="array" ref="BX136">SUMPRODUCT(('[1]面板-分位数'!$C$3:$C$498='面板-景气指数'!$A136)*('[1]面板-分位数'!$J$3:$J$498),('[1]面板-分位数'!$C$3:$C$498='面板-景气指数'!$A136)*'[1]面板-分位数'!CC$3:CC$498)/SUMIF('[1]面板-分位数'!$C$3:$C$498,'面板-景气指数'!$A136,'[1]面板-分位数'!$J$3:$J$498)</f>
        <v>0.70199999999999996</v>
      </c>
      <c r="BY136" s="48">
        <f t="array" ref="BY136">SUMPRODUCT(('[1]面板-分位数'!$C$3:$C$498='面板-景气指数'!$A136)*('[1]面板-分位数'!$J$3:$J$498),('[1]面板-分位数'!$C$3:$C$498='面板-景气指数'!$A136)*'[1]面板-分位数'!CD$3:CD$498)/SUMIF('[1]面板-分位数'!$C$3:$C$498,'面板-景气指数'!$A136,'[1]面板-分位数'!$J$3:$J$498)</f>
        <v>0.91400000000000003</v>
      </c>
      <c r="BZ136" s="48">
        <f t="array" ref="BZ136">SUMPRODUCT(('[1]面板-分位数'!$C$3:$C$498='面板-景气指数'!$A136)*('[1]面板-分位数'!$J$3:$J$498),('[1]面板-分位数'!$C$3:$C$498='面板-景气指数'!$A136)*'[1]面板-分位数'!CE$3:CE$498)/SUMIF('[1]面板-分位数'!$C$3:$C$498,'面板-景气指数'!$A136,'[1]面板-分位数'!$J$3:$J$498)</f>
        <v>0.90400000000000003</v>
      </c>
      <c r="CA136" s="48">
        <f t="array" ref="CA136">SUMPRODUCT(('[1]面板-分位数'!$C$3:$C$498='面板-景气指数'!$A136)*('[1]面板-分位数'!$J$3:$J$498),('[1]面板-分位数'!$C$3:$C$498='面板-景气指数'!$A136)*'[1]面板-分位数'!CF$3:CF$498)/SUMIF('[1]面板-分位数'!$C$3:$C$498,'面板-景气指数'!$A136,'[1]面板-分位数'!$J$3:$J$498)</f>
        <v>0.88200000000000001</v>
      </c>
      <c r="CB136" s="48">
        <f t="array" ref="CB136">SUMPRODUCT(('[1]面板-分位数'!$C$3:$C$498='面板-景气指数'!$A136)*('[1]面板-分位数'!$J$3:$J$498),('[1]面板-分位数'!$C$3:$C$498='面板-景气指数'!$A136)*'[1]面板-分位数'!CG$3:CG$498)/SUMIF('[1]面板-分位数'!$C$3:$C$498,'面板-景气指数'!$A136,'[1]面板-分位数'!$J$3:$J$498)</f>
        <v>0.77600000000000002</v>
      </c>
      <c r="CC136" s="48">
        <f t="array" ref="CC136">SUMPRODUCT(('[1]面板-分位数'!$C$3:$C$498='面板-景气指数'!$A136)*('[1]面板-分位数'!$J$3:$J$498),('[1]面板-分位数'!$C$3:$C$498='面板-景气指数'!$A136)*'[1]面板-分位数'!CH$3:CH$498)/SUMIF('[1]面板-分位数'!$C$3:$C$498,'面板-景气指数'!$A136,'[1]面板-分位数'!$J$3:$J$498)</f>
        <v>0.71199999999999997</v>
      </c>
      <c r="CD136" s="48">
        <f t="array" ref="CD136">SUMPRODUCT(('[1]面板-分位数'!$C$3:$C$498='面板-景气指数'!$A136)*('[1]面板-分位数'!$J$3:$J$498),('[1]面板-分位数'!$C$3:$C$498='面板-景气指数'!$A136)*'[1]面板-分位数'!CI$3:CI$498)/SUMIF('[1]面板-分位数'!$C$3:$C$498,'面板-景气指数'!$A136,'[1]面板-分位数'!$J$3:$J$498)</f>
        <v>0.78700000000000003</v>
      </c>
      <c r="CE136" s="48">
        <f t="array" ref="CE136">SUMPRODUCT(('[1]面板-分位数'!$C$3:$C$498='面板-景气指数'!$A136)*('[1]面板-分位数'!$J$3:$J$498),('[1]面板-分位数'!$C$3:$C$498='面板-景气指数'!$A136)*'[1]面板-分位数'!CJ$3:CJ$498)/SUMIF('[1]面板-分位数'!$C$3:$C$498,'面板-景气指数'!$A136,'[1]面板-分位数'!$J$3:$J$498)</f>
        <v>0.74399999999999999</v>
      </c>
      <c r="CF136" s="48">
        <f t="array" ref="CF136">SUMPRODUCT(('[1]面板-分位数'!$C$3:$C$498='面板-景气指数'!$A136)*('[1]面板-分位数'!$J$3:$J$498),('[1]面板-分位数'!$C$3:$C$498='面板-景气指数'!$A136)*'[1]面板-分位数'!CK$3:CK$498)/SUMIF('[1]面板-分位数'!$C$3:$C$498,'面板-景气指数'!$A136,'[1]面板-分位数'!$J$3:$J$498)</f>
        <v>0.67</v>
      </c>
      <c r="CG136" s="48">
        <f t="array" ref="CG136">SUMPRODUCT(('[1]面板-分位数'!$C$3:$C$498='面板-景气指数'!$A136)*('[1]面板-分位数'!$J$3:$J$498),('[1]面板-分位数'!$C$3:$C$498='面板-景气指数'!$A136)*'[1]面板-分位数'!CL$3:CL$498)/SUMIF('[1]面板-分位数'!$C$3:$C$498,'面板-景气指数'!$A136,'[1]面板-分位数'!$J$3:$J$498)</f>
        <v>0.53100000000000003</v>
      </c>
      <c r="CH136" s="48">
        <f t="array" ref="CH136">SUMPRODUCT(('[1]面板-分位数'!$C$3:$C$498='面板-景气指数'!$A136)*('[1]面板-分位数'!$J$3:$J$498),('[1]面板-分位数'!$C$3:$C$498='面板-景气指数'!$A136)*'[1]面板-分位数'!CM$3:CM$498)/SUMIF('[1]面板-分位数'!$C$3:$C$498,'面板-景气指数'!$A136,'[1]面板-分位数'!$J$3:$J$498)</f>
        <v>0.47799999999999998</v>
      </c>
      <c r="CI136" s="48">
        <f t="array" ref="CI136">SUMPRODUCT(('[1]面板-分位数'!$C$3:$C$498='面板-景气指数'!$A136)*('[1]面板-分位数'!$J$3:$J$498),('[1]面板-分位数'!$C$3:$C$498='面板-景气指数'!$A136)*'[1]面板-分位数'!CN$3:CN$498)/SUMIF('[1]面板-分位数'!$C$3:$C$498,'面板-景气指数'!$A136,'[1]面板-分位数'!$J$3:$J$498)</f>
        <v>0.52100000000000002</v>
      </c>
      <c r="CJ136" s="48">
        <f t="array" ref="CJ136">SUMPRODUCT(('[1]面板-分位数'!$C$3:$C$498='面板-景气指数'!$A136)*('[1]面板-分位数'!$J$3:$J$498),('[1]面板-分位数'!$C$3:$C$498='面板-景气指数'!$A136)*'[1]面板-分位数'!CO$3:CO$498)/SUMIF('[1]面板-分位数'!$C$3:$C$498,'面板-景气指数'!$A136,'[1]面板-分位数'!$J$3:$J$498)</f>
        <v>0.58499999999999996</v>
      </c>
      <c r="CK136" s="48">
        <f t="array" ref="CK136">SUMPRODUCT(('[1]面板-分位数'!$C$3:$C$498='面板-景气指数'!$A136)*('[1]面板-分位数'!$J$3:$J$498),('[1]面板-分位数'!$C$3:$C$498='面板-景气指数'!$A136)*'[1]面板-分位数'!CP$3:CP$498)/SUMIF('[1]面板-分位数'!$C$3:$C$498,'面板-景气指数'!$A136,'[1]面板-分位数'!$J$3:$J$498)</f>
        <v>0.51</v>
      </c>
      <c r="CL136" s="48">
        <f t="array" ref="CL136">SUMPRODUCT(('[1]面板-分位数'!$C$3:$C$498='面板-景气指数'!$A136)*('[1]面板-分位数'!$J$3:$J$498),('[1]面板-分位数'!$C$3:$C$498='面板-景气指数'!$A136)*'[1]面板-分位数'!CQ$3:CQ$498)/SUMIF('[1]面板-分位数'!$C$3:$C$498,'面板-景气指数'!$A136,'[1]面板-分位数'!$J$3:$J$498)</f>
        <v>0.436</v>
      </c>
      <c r="CM136" s="48">
        <f t="array" ref="CM136">SUMPRODUCT(('[1]面板-分位数'!$C$3:$C$498='面板-景气指数'!$A136)*('[1]面板-分位数'!$J$3:$J$498),('[1]面板-分位数'!$C$3:$C$498='面板-景气指数'!$A136)*'[1]面板-分位数'!CR$3:CR$498)/SUMIF('[1]面板-分位数'!$C$3:$C$498,'面板-景气指数'!$A136,'[1]面板-分位数'!$J$3:$J$498)</f>
        <v>0.35099999999999998</v>
      </c>
      <c r="CN136" s="48">
        <f t="array" ref="CN136">SUMPRODUCT(('[1]面板-分位数'!$C$3:$C$498='面板-景气指数'!$A136)*('[1]面板-分位数'!$J$3:$J$498),('[1]面板-分位数'!$C$3:$C$498='面板-景气指数'!$A136)*'[1]面板-分位数'!CS$3:CS$498)/SUMIF('[1]面板-分位数'!$C$3:$C$498,'面板-景气指数'!$A136,'[1]面板-分位数'!$J$3:$J$498)</f>
        <v>0.308</v>
      </c>
      <c r="CO136" s="48">
        <f t="array" ref="CO136">SUMPRODUCT(('[1]面板-分位数'!$C$3:$C$498='面板-景气指数'!$A136)*('[1]面板-分位数'!$J$3:$J$498),('[1]面板-分位数'!$C$3:$C$498='面板-景气指数'!$A136)*'[1]面板-分位数'!CT$3:CT$498)/SUMIF('[1]面板-分位数'!$C$3:$C$498,'面板-景气指数'!$A136,'[1]面板-分位数'!$J$3:$J$498)</f>
        <v>0.39300000000000002</v>
      </c>
      <c r="CP136" s="48">
        <f t="array" ref="CP136">SUMPRODUCT(('[1]面板-分位数'!$C$3:$C$498='面板-景气指数'!$A136)*('[1]面板-分位数'!$J$3:$J$498),('[1]面板-分位数'!$C$3:$C$498='面板-景气指数'!$A136)*'[1]面板-分位数'!CU$3:CU$498)/SUMIF('[1]面板-分位数'!$C$3:$C$498,'面板-景气指数'!$A136,'[1]面板-分位数'!$J$3:$J$498)</f>
        <v>0.41399999999999998</v>
      </c>
      <c r="CQ136" s="48">
        <f t="array" ref="CQ136">SUMPRODUCT(('[1]面板-分位数'!$C$3:$C$498='面板-景气指数'!$A136)*('[1]面板-分位数'!$J$3:$J$498),('[1]面板-分位数'!$C$3:$C$498='面板-景气指数'!$A136)*'[1]面板-分位数'!CV$3:CV$498)/SUMIF('[1]面板-分位数'!$C$3:$C$498,'面板-景气指数'!$A136,'[1]面板-分位数'!$J$3:$J$498)</f>
        <v>0.42499999999999999</v>
      </c>
      <c r="CR136" s="48">
        <f t="array" ref="CR136">SUMPRODUCT(('[1]面板-分位数'!$C$3:$C$498='面板-景气指数'!$A136)*('[1]面板-分位数'!$J$3:$J$498),('[1]面板-分位数'!$C$3:$C$498='面板-景气指数'!$A136)*'[1]面板-分位数'!CW$3:CW$498)/SUMIF('[1]面板-分位数'!$C$3:$C$498,'面板-景气指数'!$A136,'[1]面板-分位数'!$J$3:$J$498)</f>
        <v>0.372</v>
      </c>
      <c r="CS136" s="48">
        <f t="array" ref="CS136">SUMPRODUCT(('[1]面板-分位数'!$C$3:$C$498='面板-景气指数'!$A136)*('[1]面板-分位数'!$J$3:$J$498),('[1]面板-分位数'!$C$3:$C$498='面板-景气指数'!$A136)*'[1]面板-分位数'!CX$3:CX$498)/SUMIF('[1]面板-分位数'!$C$3:$C$498,'面板-景气指数'!$A136,'[1]面板-分位数'!$J$3:$J$498)</f>
        <v>0.40400000000000003</v>
      </c>
      <c r="CT136" s="48">
        <f t="array" ref="CT136">SUMPRODUCT(('[1]面板-分位数'!$C$3:$C$498='面板-景气指数'!$A136)*('[1]面板-分位数'!$J$3:$J$498),('[1]面板-分位数'!$C$3:$C$498='面板-景气指数'!$A136)*'[1]面板-分位数'!CY$3:CY$498)/SUMIF('[1]面板-分位数'!$C$3:$C$498,'面板-景气指数'!$A136,'[1]面板-分位数'!$J$3:$J$498)</f>
        <v>0.5</v>
      </c>
      <c r="CU136" s="48">
        <f t="array" ref="CU136">SUMPRODUCT(('[1]面板-分位数'!$C$3:$C$498='面板-景气指数'!$A136)*('[1]面板-分位数'!$J$3:$J$498),('[1]面板-分位数'!$C$3:$C$498='面板-景气指数'!$A136)*'[1]面板-分位数'!CZ$3:CZ$498)/SUMIF('[1]面板-分位数'!$C$3:$C$498,'面板-景气指数'!$A136,'[1]面板-分位数'!$J$3:$J$498)</f>
        <v>0.57399999999999995</v>
      </c>
      <c r="CV136" s="48">
        <f t="array" ref="CV136">SUMPRODUCT(('[1]面板-分位数'!$C$3:$C$498='面板-景气指数'!$A136)*('[1]面板-分位数'!$J$3:$J$498),('[1]面板-分位数'!$C$3:$C$498='面板-景气指数'!$A136)*'[1]面板-分位数'!DA$3:DA$498)/SUMIF('[1]面板-分位数'!$C$3:$C$498,'面板-景气指数'!$A136,'[1]面板-分位数'!$J$3:$J$498)</f>
        <v>0.46800000000000003</v>
      </c>
    </row>
    <row r="137" spans="1:100" x14ac:dyDescent="0.2">
      <c r="A137" s="46" t="s">
        <v>170</v>
      </c>
      <c r="B137" s="47">
        <f t="shared" si="28"/>
        <v>-23.249999999999996</v>
      </c>
      <c r="C137" s="47">
        <f t="shared" si="30"/>
        <v>10.5</v>
      </c>
      <c r="D137" s="49">
        <f t="shared" si="29"/>
        <v>14.945915581254315</v>
      </c>
      <c r="E137" s="47"/>
      <c r="F137" s="48">
        <f t="array" ref="F137">SUMPRODUCT(('[1]面板-分位数'!$C$3:$C$498='面板-景气指数'!$A137)*('[1]面板-分位数'!$J$3:$J$498),('[1]面板-分位数'!$C$3:$C$498='面板-景气指数'!$A137)*'[1]面板-分位数'!K$3:K$498)/SUMIF('[1]面板-分位数'!$C$3:$C$498,'面板-景气指数'!$A137,'[1]面板-分位数'!$J$3:$J$498)</f>
        <v>0.15400000000000003</v>
      </c>
      <c r="G137" s="48">
        <f t="array" ref="G137">SUMPRODUCT(('[1]面板-分位数'!$C$3:$C$498='面板-景气指数'!$A137)*('[1]面板-分位数'!$J$3:$J$498),('[1]面板-分位数'!$C$3:$C$498='面板-景气指数'!$A137)*'[1]面板-分位数'!L$3:L$498)/SUMIF('[1]面板-分位数'!$C$3:$C$498,'面板-景气指数'!$A137,'[1]面板-分位数'!$J$3:$J$498)</f>
        <v>0.156</v>
      </c>
      <c r="H137" s="48">
        <f t="array" ref="H137">SUMPRODUCT(('[1]面板-分位数'!$C$3:$C$498='面板-景气指数'!$A137)*('[1]面板-分位数'!$J$3:$J$498),('[1]面板-分位数'!$C$3:$C$498='面板-景气指数'!$A137)*'[1]面板-分位数'!M$3:M$498)/SUMIF('[1]面板-分位数'!$C$3:$C$498,'面板-景气指数'!$A137,'[1]面板-分位数'!$J$3:$J$498)</f>
        <v>0.1595</v>
      </c>
      <c r="I137" s="48">
        <f t="array" ref="I137">SUMPRODUCT(('[1]面板-分位数'!$C$3:$C$498='面板-景气指数'!$A137)*('[1]面板-分位数'!$J$3:$J$498),('[1]面板-分位数'!$C$3:$C$498='面板-景气指数'!$A137)*'[1]面板-分位数'!N$3:N$498)/SUMIF('[1]面板-分位数'!$C$3:$C$498,'面板-景气指数'!$A137,'[1]面板-分位数'!$J$3:$J$498)</f>
        <v>8.1500000000000003E-2</v>
      </c>
      <c r="J137" s="48">
        <f t="array" ref="J137">SUMPRODUCT(('[1]面板-分位数'!$C$3:$C$498='面板-景气指数'!$A137)*('[1]面板-分位数'!$J$3:$J$498),('[1]面板-分位数'!$C$3:$C$498='面板-景气指数'!$A137)*'[1]面板-分位数'!O$3:O$498)/SUMIF('[1]面板-分位数'!$C$3:$C$498,'面板-景气指数'!$A137,'[1]面板-分位数'!$J$3:$J$498)</f>
        <v>5.1000000000000004E-2</v>
      </c>
      <c r="K137" s="48">
        <f t="array" ref="K137">SUMPRODUCT(('[1]面板-分位数'!$C$3:$C$498='面板-景气指数'!$A137)*('[1]面板-分位数'!$J$3:$J$498),('[1]面板-分位数'!$C$3:$C$498='面板-景气指数'!$A137)*'[1]面板-分位数'!P$3:P$498)/SUMIF('[1]面板-分位数'!$C$3:$C$498,'面板-景气指数'!$A137,'[1]面板-分位数'!$J$3:$J$498)</f>
        <v>6.9000000000000006E-2</v>
      </c>
      <c r="L137" s="48">
        <f t="array" ref="L137">SUMPRODUCT(('[1]面板-分位数'!$C$3:$C$498='面板-景气指数'!$A137)*('[1]面板-分位数'!$J$3:$J$498),('[1]面板-分位数'!$C$3:$C$498='面板-景气指数'!$A137)*'[1]面板-分位数'!Q$3:Q$498)/SUMIF('[1]面板-分位数'!$C$3:$C$498,'面板-景气指数'!$A137,'[1]面板-分位数'!$J$3:$J$498)</f>
        <v>0.1845</v>
      </c>
      <c r="M137" s="48">
        <f t="array" ref="M137">SUMPRODUCT(('[1]面板-分位数'!$C$3:$C$498='面板-景气指数'!$A137)*('[1]面板-分位数'!$J$3:$J$498),('[1]面板-分位数'!$C$3:$C$498='面板-景气指数'!$A137)*'[1]面板-分位数'!R$3:R$498)/SUMIF('[1]面板-分位数'!$C$3:$C$498,'面板-景气指数'!$A137,'[1]面板-分位数'!$J$3:$J$498)</f>
        <v>0.31800000000000006</v>
      </c>
      <c r="N137" s="48">
        <f t="array" ref="N137">SUMPRODUCT(('[1]面板-分位数'!$C$3:$C$498='面板-景气指数'!$A137)*('[1]面板-分位数'!$J$3:$J$498),('[1]面板-分位数'!$C$3:$C$498='面板-景气指数'!$A137)*'[1]面板-分位数'!S$3:S$498)/SUMIF('[1]面板-分位数'!$C$3:$C$498,'面板-景气指数'!$A137,'[1]面板-分位数'!$J$3:$J$498)</f>
        <v>0.33399999999999996</v>
      </c>
      <c r="O137" s="48">
        <f t="array" ref="O137">SUMPRODUCT(('[1]面板-分位数'!$C$3:$C$498='面板-景气指数'!$A137)*('[1]面板-分位数'!$J$3:$J$498),('[1]面板-分位数'!$C$3:$C$498='面板-景气指数'!$A137)*'[1]面板-分位数'!T$3:T$498)/SUMIF('[1]面板-分位数'!$C$3:$C$498,'面板-景气指数'!$A137,'[1]面板-分位数'!$J$3:$J$498)</f>
        <v>0.28950000000000004</v>
      </c>
      <c r="P137" s="48">
        <f t="array" ref="P137">SUMPRODUCT(('[1]面板-分位数'!$C$3:$C$498='面板-景气指数'!$A137)*('[1]面板-分位数'!$J$3:$J$498),('[1]面板-分位数'!$C$3:$C$498='面板-景气指数'!$A137)*'[1]面板-分位数'!U$3:U$498)/SUMIF('[1]面板-分位数'!$C$3:$C$498,'面板-景气指数'!$A137,'[1]面板-分位数'!$J$3:$J$498)</f>
        <v>0.35500000000000004</v>
      </c>
      <c r="Q137" s="48">
        <f t="array" ref="Q137">SUMPRODUCT(('[1]面板-分位数'!$C$3:$C$498='面板-景气指数'!$A137)*('[1]面板-分位数'!$J$3:$J$498),('[1]面板-分位数'!$C$3:$C$498='面板-景气指数'!$A137)*'[1]面板-分位数'!V$3:V$498)/SUMIF('[1]面板-分位数'!$C$3:$C$498,'面板-景气指数'!$A137,'[1]面板-分位数'!$J$3:$J$498)</f>
        <v>0.314</v>
      </c>
      <c r="R137" s="48">
        <f t="array" ref="R137">SUMPRODUCT(('[1]面板-分位数'!$C$3:$C$498='面板-景气指数'!$A137)*('[1]面板-分位数'!$J$3:$J$498),('[1]面板-分位数'!$C$3:$C$498='面板-景气指数'!$A137)*'[1]面板-分位数'!W$3:W$498)/SUMIF('[1]面板-分位数'!$C$3:$C$498,'面板-景气指数'!$A137,'[1]面板-分位数'!$J$3:$J$498)</f>
        <v>0.4335</v>
      </c>
      <c r="S137" s="48">
        <f t="array" ref="S137">SUMPRODUCT(('[1]面板-分位数'!$C$3:$C$498='面板-景气指数'!$A137)*('[1]面板-分位数'!$J$3:$J$498),('[1]面板-分位数'!$C$3:$C$498='面板-景气指数'!$A137)*'[1]面板-分位数'!X$3:X$498)/SUMIF('[1]面板-分位数'!$C$3:$C$498,'面板-景气指数'!$A137,'[1]面板-分位数'!$J$3:$J$498)</f>
        <v>0.38849999999999996</v>
      </c>
      <c r="T137" s="48">
        <f t="array" ref="T137">SUMPRODUCT(('[1]面板-分位数'!$C$3:$C$498='面板-景气指数'!$A137)*('[1]面板-分位数'!$J$3:$J$498),('[1]面板-分位数'!$C$3:$C$498='面板-景气指数'!$A137)*'[1]面板-分位数'!Y$3:Y$498)/SUMIF('[1]面板-分位数'!$C$3:$C$498,'面板-景气指数'!$A137,'[1]面板-分位数'!$J$3:$J$498)</f>
        <v>0.36499999999999994</v>
      </c>
      <c r="U137" s="48">
        <f t="array" ref="U137">SUMPRODUCT(('[1]面板-分位数'!$C$3:$C$498='面板-景气指数'!$A137)*('[1]面板-分位数'!$J$3:$J$498),('[1]面板-分位数'!$C$3:$C$498='面板-景气指数'!$A137)*'[1]面板-分位数'!Z$3:Z$498)/SUMIF('[1]面板-分位数'!$C$3:$C$498,'面板-景气指数'!$A137,'[1]面板-分位数'!$J$3:$J$498)</f>
        <v>0.20949999999999999</v>
      </c>
      <c r="V137" s="48">
        <f t="array" ref="V137">SUMPRODUCT(('[1]面板-分位数'!$C$3:$C$498='面板-景气指数'!$A137)*('[1]面板-分位数'!$J$3:$J$498),('[1]面板-分位数'!$C$3:$C$498='面板-景气指数'!$A137)*'[1]面板-分位数'!AA$3:AA$498)/SUMIF('[1]面板-分位数'!$C$3:$C$498,'面板-景气指数'!$A137,'[1]面板-分位数'!$J$3:$J$498)</f>
        <v>0.38999999999999996</v>
      </c>
      <c r="W137" s="48">
        <f t="array" ref="W137">SUMPRODUCT(('[1]面板-分位数'!$C$3:$C$498='面板-景气指数'!$A137)*('[1]面板-分位数'!$J$3:$J$498),('[1]面板-分位数'!$C$3:$C$498='面板-景气指数'!$A137)*'[1]面板-分位数'!AB$3:AB$498)/SUMIF('[1]面板-分位数'!$C$3:$C$498,'面板-景气指数'!$A137,'[1]面板-分位数'!$J$3:$J$498)</f>
        <v>0.40800000000000003</v>
      </c>
      <c r="X137" s="48">
        <f t="array" ref="X137">SUMPRODUCT(('[1]面板-分位数'!$C$3:$C$498='面板-景气指数'!$A137)*('[1]面板-分位数'!$J$3:$J$498),('[1]面板-分位数'!$C$3:$C$498='面板-景气指数'!$A137)*'[1]面板-分位数'!AC$3:AC$498)/SUMIF('[1]面板-分位数'!$C$3:$C$498,'面板-景气指数'!$A137,'[1]面板-分位数'!$J$3:$J$498)</f>
        <v>0.45800000000000002</v>
      </c>
      <c r="Y137" s="48">
        <f t="array" ref="Y137">SUMPRODUCT(('[1]面板-分位数'!$C$3:$C$498='面板-景气指数'!$A137)*('[1]面板-分位数'!$J$3:$J$498),('[1]面板-分位数'!$C$3:$C$498='面板-景气指数'!$A137)*'[1]面板-分位数'!AD$3:AD$498)/SUMIF('[1]面板-分位数'!$C$3:$C$498,'面板-景气指数'!$A137,'[1]面板-分位数'!$J$3:$J$498)</f>
        <v>0.18149999999999999</v>
      </c>
      <c r="Z137" s="48">
        <f t="array" ref="Z137">SUMPRODUCT(('[1]面板-分位数'!$C$3:$C$498='面板-景气指数'!$A137)*('[1]面板-分位数'!$J$3:$J$498),('[1]面板-分位数'!$C$3:$C$498='面板-景气指数'!$A137)*'[1]面板-分位数'!AE$3:AE$498)/SUMIF('[1]面板-分位数'!$C$3:$C$498,'面板-景气指数'!$A137,'[1]面板-分位数'!$J$3:$J$498)</f>
        <v>0.24750000000000003</v>
      </c>
      <c r="AA137" s="48">
        <f t="array" ref="AA137">SUMPRODUCT(('[1]面板-分位数'!$C$3:$C$498='面板-景气指数'!$A137)*('[1]面板-分位数'!$J$3:$J$498),('[1]面板-分位数'!$C$3:$C$498='面板-景气指数'!$A137)*'[1]面板-分位数'!AF$3:AF$498)/SUMIF('[1]面板-分位数'!$C$3:$C$498,'面板-景气指数'!$A137,'[1]面板-分位数'!$J$3:$J$498)</f>
        <v>0.36449999999999999</v>
      </c>
      <c r="AB137" s="48">
        <f t="array" ref="AB137">SUMPRODUCT(('[1]面板-分位数'!$C$3:$C$498='面板-景气指数'!$A137)*('[1]面板-分位数'!$J$3:$J$498),('[1]面板-分位数'!$C$3:$C$498='面板-景气指数'!$A137)*'[1]面板-分位数'!AG$3:AG$498)/SUMIF('[1]面板-分位数'!$C$3:$C$498,'面板-景气指数'!$A137,'[1]面板-分位数'!$J$3:$J$498)</f>
        <v>0.71750000000000003</v>
      </c>
      <c r="AC137" s="48">
        <f t="array" ref="AC137">SUMPRODUCT(('[1]面板-分位数'!$C$3:$C$498='面板-景气指数'!$A137)*('[1]面板-分位数'!$J$3:$J$498),('[1]面板-分位数'!$C$3:$C$498='面板-景气指数'!$A137)*'[1]面板-分位数'!AH$3:AH$498)/SUMIF('[1]面板-分位数'!$C$3:$C$498,'面板-景气指数'!$A137,'[1]面板-分位数'!$J$3:$J$498)</f>
        <v>0.65550000000000008</v>
      </c>
      <c r="AD137" s="48">
        <f t="array" ref="AD137">SUMPRODUCT(('[1]面板-分位数'!$C$3:$C$498='面板-景气指数'!$A137)*('[1]面板-分位数'!$J$3:$J$498),('[1]面板-分位数'!$C$3:$C$498='面板-景气指数'!$A137)*'[1]面板-分位数'!AI$3:AI$498)/SUMIF('[1]面板-分位数'!$C$3:$C$498,'面板-景气指数'!$A137,'[1]面板-分位数'!$J$3:$J$498)</f>
        <v>0.47299999999999998</v>
      </c>
      <c r="AE137" s="48">
        <f t="array" ref="AE137">SUMPRODUCT(('[1]面板-分位数'!$C$3:$C$498='面板-景气指数'!$A137)*('[1]面板-分位数'!$J$3:$J$498),('[1]面板-分位数'!$C$3:$C$498='面板-景气指数'!$A137)*'[1]面板-分位数'!AJ$3:AJ$498)/SUMIF('[1]面板-分位数'!$C$3:$C$498,'面板-景气指数'!$A137,'[1]面板-分位数'!$J$3:$J$498)</f>
        <v>0.44850000000000001</v>
      </c>
      <c r="AF137" s="48">
        <f t="array" ref="AF137">SUMPRODUCT(('[1]面板-分位数'!$C$3:$C$498='面板-景气指数'!$A137)*('[1]面板-分位数'!$J$3:$J$498),('[1]面板-分位数'!$C$3:$C$498='面板-景气指数'!$A137)*'[1]面板-分位数'!AK$3:AK$498)/SUMIF('[1]面板-分位数'!$C$3:$C$498,'面板-景气指数'!$A137,'[1]面板-分位数'!$J$3:$J$498)</f>
        <v>0.44899999999999995</v>
      </c>
      <c r="AG137" s="48">
        <f t="array" ref="AG137">SUMPRODUCT(('[1]面板-分位数'!$C$3:$C$498='面板-景气指数'!$A137)*('[1]面板-分位数'!$J$3:$J$498),('[1]面板-分位数'!$C$3:$C$498='面板-景气指数'!$A137)*'[1]面板-分位数'!AL$3:AL$498)/SUMIF('[1]面板-分位数'!$C$3:$C$498,'面板-景气指数'!$A137,'[1]面板-分位数'!$J$3:$J$498)</f>
        <v>0.58799999999999997</v>
      </c>
      <c r="AH137" s="48">
        <f t="array" ref="AH137">SUMPRODUCT(('[1]面板-分位数'!$C$3:$C$498='面板-景气指数'!$A137)*('[1]面板-分位数'!$J$3:$J$498),('[1]面板-分位数'!$C$3:$C$498='面板-景气指数'!$A137)*'[1]面板-分位数'!AM$3:AM$498)/SUMIF('[1]面板-分位数'!$C$3:$C$498,'面板-景气指数'!$A137,'[1]面板-分位数'!$J$3:$J$498)</f>
        <v>0.60699999999999998</v>
      </c>
      <c r="AI137" s="48">
        <f t="array" ref="AI137">SUMPRODUCT(('[1]面板-分位数'!$C$3:$C$498='面板-景气指数'!$A137)*('[1]面板-分位数'!$J$3:$J$498),('[1]面板-分位数'!$C$3:$C$498='面板-景气指数'!$A137)*'[1]面板-分位数'!AN$3:AN$498)/SUMIF('[1]面板-分位数'!$C$3:$C$498,'面板-景气指数'!$A137,'[1]面板-分位数'!$J$3:$J$498)</f>
        <v>0.79149999999999998</v>
      </c>
      <c r="AJ137" s="48">
        <f t="array" ref="AJ137">SUMPRODUCT(('[1]面板-分位数'!$C$3:$C$498='面板-景气指数'!$A137)*('[1]面板-分位数'!$J$3:$J$498),('[1]面板-分位数'!$C$3:$C$498='面板-景气指数'!$A137)*'[1]面板-分位数'!AO$3:AO$498)/SUMIF('[1]面板-分位数'!$C$3:$C$498,'面板-景气指数'!$A137,'[1]面板-分位数'!$J$3:$J$498)</f>
        <v>0.56950000000000001</v>
      </c>
      <c r="AK137" s="48">
        <f t="array" ref="AK137">SUMPRODUCT(('[1]面板-分位数'!$C$3:$C$498='面板-景气指数'!$A137)*('[1]面板-分位数'!$J$3:$J$498),('[1]面板-分位数'!$C$3:$C$498='面板-景气指数'!$A137)*'[1]面板-分位数'!AP$3:AP$498)/SUMIF('[1]面板-分位数'!$C$3:$C$498,'面板-景气指数'!$A137,'[1]面板-分位数'!$J$3:$J$498)</f>
        <v>0.69800000000000006</v>
      </c>
      <c r="AL137" s="48">
        <f t="array" ref="AL137">SUMPRODUCT(('[1]面板-分位数'!$C$3:$C$498='面板-景气指数'!$A137)*('[1]面板-分位数'!$J$3:$J$498),('[1]面板-分位数'!$C$3:$C$498='面板-景气指数'!$A137)*'[1]面板-分位数'!AQ$3:AQ$498)/SUMIF('[1]面板-分位数'!$C$3:$C$498,'面板-景气指数'!$A137,'[1]面板-分位数'!$J$3:$J$498)</f>
        <v>0.6369999999999999</v>
      </c>
      <c r="AM137" s="48">
        <f t="array" ref="AM137">SUMPRODUCT(('[1]面板-分位数'!$C$3:$C$498='面板-景气指数'!$A137)*('[1]面板-分位数'!$J$3:$J$498),('[1]面板-分位数'!$C$3:$C$498='面板-景气指数'!$A137)*'[1]面板-分位数'!AR$3:AR$498)/SUMIF('[1]面板-分位数'!$C$3:$C$498,'面板-景气指数'!$A137,'[1]面板-分位数'!$J$3:$J$498)</f>
        <v>0.95699999999999996</v>
      </c>
      <c r="AN137" s="48">
        <f t="array" ref="AN137">SUMPRODUCT(('[1]面板-分位数'!$C$3:$C$498='面板-景气指数'!$A137)*('[1]面板-分位数'!$J$3:$J$498),('[1]面板-分位数'!$C$3:$C$498='面板-景气指数'!$A137)*'[1]面板-分位数'!AS$3:AS$498)/SUMIF('[1]面板-分位数'!$C$3:$C$498,'面板-景气指数'!$A137,'[1]面板-分位数'!$J$3:$J$498)</f>
        <v>0.97449999999999992</v>
      </c>
      <c r="AO137" s="48">
        <f t="array" ref="AO137">SUMPRODUCT(('[1]面板-分位数'!$C$3:$C$498='面板-景气指数'!$A137)*('[1]面板-分位数'!$J$3:$J$498),('[1]面板-分位数'!$C$3:$C$498='面板-景气指数'!$A137)*'[1]面板-分位数'!AT$3:AT$498)/SUMIF('[1]面板-分位数'!$C$3:$C$498,'面板-景气指数'!$A137,'[1]面板-分位数'!$J$3:$J$498)</f>
        <v>0.68049999999999999</v>
      </c>
      <c r="AP137" s="48">
        <f t="array" ref="AP137">SUMPRODUCT(('[1]面板-分位数'!$C$3:$C$498='面板-景气指数'!$A137)*('[1]面板-分位数'!$J$3:$J$498),('[1]面板-分位数'!$C$3:$C$498='面板-景气指数'!$A137)*'[1]面板-分位数'!AU$3:AU$498)/SUMIF('[1]面板-分位数'!$C$3:$C$498,'面板-景气指数'!$A137,'[1]面板-分位数'!$J$3:$J$498)</f>
        <v>0.47299999999999998</v>
      </c>
      <c r="AQ137" s="48">
        <f t="array" ref="AQ137">SUMPRODUCT(('[1]面板-分位数'!$C$3:$C$498='面板-景气指数'!$A137)*('[1]面板-分位数'!$J$3:$J$498),('[1]面板-分位数'!$C$3:$C$498='面板-景气指数'!$A137)*'[1]面板-分位数'!AV$3:AV$498)/SUMIF('[1]面板-分位数'!$C$3:$C$498,'面板-景气指数'!$A137,'[1]面板-分位数'!$J$3:$J$498)</f>
        <v>0.48899999999999999</v>
      </c>
      <c r="AR137" s="48">
        <f t="array" ref="AR137">SUMPRODUCT(('[1]面板-分位数'!$C$3:$C$498='面板-景气指数'!$A137)*('[1]面板-分位数'!$J$3:$J$498),('[1]面板-分位数'!$C$3:$C$498='面板-景气指数'!$A137)*'[1]面板-分位数'!AW$3:AW$498)/SUMIF('[1]面板-分位数'!$C$3:$C$498,'面板-景气指数'!$A137,'[1]面板-分位数'!$J$3:$J$498)</f>
        <v>0.52650000000000008</v>
      </c>
      <c r="AS137" s="48">
        <f t="array" ref="AS137">SUMPRODUCT(('[1]面板-分位数'!$C$3:$C$498='面板-景气指数'!$A137)*('[1]面板-分位数'!$J$3:$J$498),('[1]面板-分位数'!$C$3:$C$498='面板-景气指数'!$A137)*'[1]面板-分位数'!AX$3:AX$498)/SUMIF('[1]面板-分位数'!$C$3:$C$498,'面板-景气指数'!$A137,'[1]面板-分位数'!$J$3:$J$498)</f>
        <v>0.48399999999999999</v>
      </c>
      <c r="AT137" s="48">
        <f t="array" ref="AT137">SUMPRODUCT(('[1]面板-分位数'!$C$3:$C$498='面板-景气指数'!$A137)*('[1]面板-分位数'!$J$3:$J$498),('[1]面板-分位数'!$C$3:$C$498='面板-景气指数'!$A137)*'[1]面板-分位数'!AY$3:AY$498)/SUMIF('[1]面板-分位数'!$C$3:$C$498,'面板-景气指数'!$A137,'[1]面板-分位数'!$J$3:$J$498)</f>
        <v>0.54749999999999999</v>
      </c>
      <c r="AU137" s="48">
        <f t="array" ref="AU137">SUMPRODUCT(('[1]面板-分位数'!$C$3:$C$498='面板-景气指数'!$A137)*('[1]面板-分位数'!$J$3:$J$498),('[1]面板-分位数'!$C$3:$C$498='面板-景气指数'!$A137)*'[1]面板-分位数'!AZ$3:AZ$498)/SUMIF('[1]面板-分位数'!$C$3:$C$498,'面板-景气指数'!$A137,'[1]面板-分位数'!$J$3:$J$498)</f>
        <v>0.64350000000000007</v>
      </c>
      <c r="AV137" s="48">
        <f t="array" ref="AV137">SUMPRODUCT(('[1]面板-分位数'!$C$3:$C$498='面板-景气指数'!$A137)*('[1]面板-分位数'!$J$3:$J$498),('[1]面板-分位数'!$C$3:$C$498='面板-景气指数'!$A137)*'[1]面板-分位数'!BA$3:BA$498)/SUMIF('[1]面板-分位数'!$C$3:$C$498,'面板-景气指数'!$A137,'[1]面板-分位数'!$J$3:$J$498)</f>
        <v>0.65949999999999998</v>
      </c>
      <c r="AW137" s="48">
        <f t="array" ref="AW137">SUMPRODUCT(('[1]面板-分位数'!$C$3:$C$498='面板-景气指数'!$A137)*('[1]面板-分位数'!$J$3:$J$498),('[1]面板-分位数'!$C$3:$C$498='面板-景气指数'!$A137)*'[1]面板-分位数'!BB$3:BB$498)/SUMIF('[1]面板-分位数'!$C$3:$C$498,'面板-景气指数'!$A137,'[1]面板-分位数'!$J$3:$J$498)</f>
        <v>0.45200000000000001</v>
      </c>
      <c r="AX137" s="48">
        <f t="array" ref="AX137">SUMPRODUCT(('[1]面板-分位数'!$C$3:$C$498='面板-景气指数'!$A137)*('[1]面板-分位数'!$J$3:$J$498),('[1]面板-分位数'!$C$3:$C$498='面板-景气指数'!$A137)*'[1]面板-分位数'!BC$3:BC$498)/SUMIF('[1]面板-分位数'!$C$3:$C$498,'面板-景气指数'!$A137,'[1]面板-分位数'!$J$3:$J$498)</f>
        <v>0.3085</v>
      </c>
      <c r="AY137" s="48">
        <f t="array" ref="AY137">SUMPRODUCT(('[1]面板-分位数'!$C$3:$C$498='面板-景气指数'!$A137)*('[1]面板-分位数'!$J$3:$J$498),('[1]面板-分位数'!$C$3:$C$498='面板-景气指数'!$A137)*'[1]面板-分位数'!BD$3:BD$498)/SUMIF('[1]面板-分位数'!$C$3:$C$498,'面板-景气指数'!$A137,'[1]面板-分位数'!$J$3:$J$498)</f>
        <v>0.27100000000000002</v>
      </c>
      <c r="AZ137" s="48">
        <f t="array" ref="AZ137">SUMPRODUCT(('[1]面板-分位数'!$C$3:$C$498='面板-景气指数'!$A137)*('[1]面板-分位数'!$J$3:$J$498),('[1]面板-分位数'!$C$3:$C$498='面板-景气指数'!$A137)*'[1]面板-分位数'!BE$3:BE$498)/SUMIF('[1]面板-分位数'!$C$3:$C$498,'面板-景气指数'!$A137,'[1]面板-分位数'!$J$3:$J$498)</f>
        <v>0.35100000000000003</v>
      </c>
      <c r="BA137" s="48">
        <f t="array" ref="BA137">SUMPRODUCT(('[1]面板-分位数'!$C$3:$C$498='面板-景气指数'!$A137)*('[1]面板-分位数'!$J$3:$J$498),('[1]面板-分位数'!$C$3:$C$498='面板-景气指数'!$A137)*'[1]面板-分位数'!BF$3:BF$498)/SUMIF('[1]面板-分位数'!$C$3:$C$498,'面板-景气指数'!$A137,'[1]面板-分位数'!$J$3:$J$498)</f>
        <v>0.71250000000000002</v>
      </c>
      <c r="BB137" s="48">
        <f t="array" ref="BB137">SUMPRODUCT(('[1]面板-分位数'!$C$3:$C$498='面板-景气指数'!$A137)*('[1]面板-分位数'!$J$3:$J$498),('[1]面板-分位数'!$C$3:$C$498='面板-景气指数'!$A137)*'[1]面板-分位数'!BG$3:BG$498)/SUMIF('[1]面板-分位数'!$C$3:$C$498,'面板-景气指数'!$A137,'[1]面板-分位数'!$J$3:$J$498)</f>
        <v>0.67549999999999999</v>
      </c>
      <c r="BC137" s="48">
        <f t="array" ref="BC137">SUMPRODUCT(('[1]面板-分位数'!$C$3:$C$498='面板-景气指数'!$A137)*('[1]面板-分位数'!$J$3:$J$498),('[1]面板-分位数'!$C$3:$C$498='面板-景气指数'!$A137)*'[1]面板-分位数'!BH$3:BH$498)/SUMIF('[1]面板-分位数'!$C$3:$C$498,'面板-景气指数'!$A137,'[1]面板-分位数'!$J$3:$J$498)</f>
        <v>0.65400000000000003</v>
      </c>
      <c r="BD137" s="48">
        <f t="array" ref="BD137">SUMPRODUCT(('[1]面板-分位数'!$C$3:$C$498='面板-景气指数'!$A137)*('[1]面板-分位数'!$J$3:$J$498),('[1]面板-分位数'!$C$3:$C$498='面板-景气指数'!$A137)*'[1]面板-分位数'!BI$3:BI$498)/SUMIF('[1]面板-分位数'!$C$3:$C$498,'面板-景气指数'!$A137,'[1]面板-分位数'!$J$3:$J$498)</f>
        <v>0.57400000000000007</v>
      </c>
      <c r="BE137" s="48">
        <f t="array" ref="BE137">SUMPRODUCT(('[1]面板-分位数'!$C$3:$C$498='面板-景气指数'!$A137)*('[1]面板-分位数'!$J$3:$J$498),('[1]面板-分位数'!$C$3:$C$498='面板-景气指数'!$A137)*'[1]面板-分位数'!BJ$3:BJ$498)/SUMIF('[1]面板-分位数'!$C$3:$C$498,'面板-景气指数'!$A137,'[1]面板-分位数'!$J$3:$J$498)</f>
        <v>0.59549999999999992</v>
      </c>
      <c r="BF137" s="48">
        <f t="array" ref="BF137">SUMPRODUCT(('[1]面板-分位数'!$C$3:$C$498='面板-景气指数'!$A137)*('[1]面板-分位数'!$J$3:$J$498),('[1]面板-分位数'!$C$3:$C$498='面板-景气指数'!$A137)*'[1]面板-分位数'!BK$3:BK$498)/SUMIF('[1]面板-分位数'!$C$3:$C$498,'面板-景气指数'!$A137,'[1]面板-分位数'!$J$3:$J$498)</f>
        <v>0.60599999999999998</v>
      </c>
      <c r="BG137" s="48">
        <f t="array" ref="BG137">SUMPRODUCT(('[1]面板-分位数'!$C$3:$C$498='面板-景气指数'!$A137)*('[1]面板-分位数'!$J$3:$J$498),('[1]面板-分位数'!$C$3:$C$498='面板-景气指数'!$A137)*'[1]面板-分位数'!BL$3:BL$498)/SUMIF('[1]面板-分位数'!$C$3:$C$498,'面板-景气指数'!$A137,'[1]面板-分位数'!$J$3:$J$498)</f>
        <v>0.5635</v>
      </c>
      <c r="BH137" s="48">
        <f t="array" ref="BH137">SUMPRODUCT(('[1]面板-分位数'!$C$3:$C$498='面板-景气指数'!$A137)*('[1]面板-分位数'!$J$3:$J$498),('[1]面板-分位数'!$C$3:$C$498='面板-景气指数'!$A137)*'[1]面板-分位数'!BM$3:BM$498)/SUMIF('[1]面板-分位数'!$C$3:$C$498,'面板-景气指数'!$A137,'[1]面板-分位数'!$J$3:$J$498)</f>
        <v>0.5585</v>
      </c>
      <c r="BI137" s="48">
        <f t="array" ref="BI137">SUMPRODUCT(('[1]面板-分位数'!$C$3:$C$498='面板-景气指数'!$A137)*('[1]面板-分位数'!$J$3:$J$498),('[1]面板-分位数'!$C$3:$C$498='面板-景气指数'!$A137)*'[1]面板-分位数'!BN$3:BN$498)/SUMIF('[1]面板-分位数'!$C$3:$C$498,'面板-景气指数'!$A137,'[1]面板-分位数'!$J$3:$J$498)</f>
        <v>0.63800000000000012</v>
      </c>
      <c r="BJ137" s="48">
        <f t="array" ref="BJ137">SUMPRODUCT(('[1]面板-分位数'!$C$3:$C$498='面板-景气指数'!$A137)*('[1]面板-分位数'!$J$3:$J$498),('[1]面板-分位数'!$C$3:$C$498='面板-景气指数'!$A137)*'[1]面板-分位数'!BO$3:BO$498)/SUMIF('[1]面板-分位数'!$C$3:$C$498,'面板-景气指数'!$A137,'[1]面板-分位数'!$J$3:$J$498)</f>
        <v>0.70699999999999996</v>
      </c>
      <c r="BK137" s="48">
        <f t="array" ref="BK137">SUMPRODUCT(('[1]面板-分位数'!$C$3:$C$498='面板-景气指数'!$A137)*('[1]面板-分位数'!$J$3:$J$498),('[1]面板-分位数'!$C$3:$C$498='面板-景气指数'!$A137)*'[1]面板-分位数'!BP$3:BP$498)/SUMIF('[1]面板-分位数'!$C$3:$C$498,'面板-景气指数'!$A137,'[1]面板-分位数'!$J$3:$J$498)</f>
        <v>0.71799999999999997</v>
      </c>
      <c r="BL137" s="48">
        <f t="array" ref="BL137">SUMPRODUCT(('[1]面板-分位数'!$C$3:$C$498='面板-景气指数'!$A137)*('[1]面板-分位数'!$J$3:$J$498),('[1]面板-分位数'!$C$3:$C$498='面板-景气指数'!$A137)*'[1]面板-分位数'!BQ$3:BQ$498)/SUMIF('[1]面板-分位数'!$C$3:$C$498,'面板-景气指数'!$A137,'[1]面板-分位数'!$J$3:$J$498)</f>
        <v>0.72300000000000009</v>
      </c>
      <c r="BM137" s="48">
        <f t="array" ref="BM137">SUMPRODUCT(('[1]面板-分位数'!$C$3:$C$498='面板-景气指数'!$A137)*('[1]面板-分位数'!$J$3:$J$498),('[1]面板-分位数'!$C$3:$C$498='面板-景气指数'!$A137)*'[1]面板-分位数'!BR$3:BR$498)/SUMIF('[1]面板-分位数'!$C$3:$C$498,'面板-景气指数'!$A137,'[1]面板-分位数'!$J$3:$J$498)</f>
        <v>0.72850000000000004</v>
      </c>
      <c r="BN137" s="48">
        <f t="array" ref="BN137">SUMPRODUCT(('[1]面板-分位数'!$C$3:$C$498='面板-景气指数'!$A137)*('[1]面板-分位数'!$J$3:$J$498),('[1]面板-分位数'!$C$3:$C$498='面板-景气指数'!$A137)*'[1]面板-分位数'!BS$3:BS$498)/SUMIF('[1]面板-分位数'!$C$3:$C$498,'面板-景气指数'!$A137,'[1]面板-分位数'!$J$3:$J$498)</f>
        <v>0.66999999999999993</v>
      </c>
      <c r="BO137" s="48">
        <f t="array" ref="BO137">SUMPRODUCT(('[1]面板-分位数'!$C$3:$C$498='面板-景气指数'!$A137)*('[1]面板-分位数'!$J$3:$J$498),('[1]面板-分位数'!$C$3:$C$498='面板-景气指数'!$A137)*'[1]面板-分位数'!BT$3:BT$498)/SUMIF('[1]面板-分位数'!$C$3:$C$498,'面板-景气指数'!$A137,'[1]面板-分位数'!$J$3:$J$498)</f>
        <v>0.68600000000000005</v>
      </c>
      <c r="BP137" s="48">
        <f t="array" ref="BP137">SUMPRODUCT(('[1]面板-分位数'!$C$3:$C$498='面板-景气指数'!$A137)*('[1]面板-分位数'!$J$3:$J$498),('[1]面板-分位数'!$C$3:$C$498='面板-景气指数'!$A137)*'[1]面板-分位数'!BU$3:BU$498)/SUMIF('[1]面板-分位数'!$C$3:$C$498,'面板-景气指数'!$A137,'[1]面板-分位数'!$J$3:$J$498)</f>
        <v>0.67549999999999999</v>
      </c>
      <c r="BQ137" s="48">
        <f t="array" ref="BQ137">SUMPRODUCT(('[1]面板-分位数'!$C$3:$C$498='面板-景气指数'!$A137)*('[1]面板-分位数'!$J$3:$J$498),('[1]面板-分位数'!$C$3:$C$498='面板-景气指数'!$A137)*'[1]面板-分位数'!BV$3:BV$498)/SUMIF('[1]面板-分位数'!$C$3:$C$498,'面板-景气指数'!$A137,'[1]面板-分位数'!$J$3:$J$498)</f>
        <v>0.70200000000000007</v>
      </c>
      <c r="BR137" s="48">
        <f t="array" ref="BR137">SUMPRODUCT(('[1]面板-分位数'!$C$3:$C$498='面板-景气指数'!$A137)*('[1]面板-分位数'!$J$3:$J$498),('[1]面板-分位数'!$C$3:$C$498='面板-景气指数'!$A137)*'[1]面板-分位数'!BW$3:BW$498)/SUMIF('[1]面板-分位数'!$C$3:$C$498,'面板-景气指数'!$A137,'[1]面板-分位数'!$J$3:$J$498)</f>
        <v>0.66449999999999998</v>
      </c>
      <c r="BS137" s="48">
        <f t="array" ref="BS137">SUMPRODUCT(('[1]面板-分位数'!$C$3:$C$498='面板-景气指数'!$A137)*('[1]面板-分位数'!$J$3:$J$498),('[1]面板-分位数'!$C$3:$C$498='面板-景气指数'!$A137)*'[1]面板-分位数'!BX$3:BX$498)/SUMIF('[1]面板-分位数'!$C$3:$C$498,'面板-景气指数'!$A137,'[1]面板-分位数'!$J$3:$J$498)</f>
        <v>0.58500000000000008</v>
      </c>
      <c r="BT137" s="48">
        <f t="array" ref="BT137">SUMPRODUCT(('[1]面板-分位数'!$C$3:$C$498='面板-景气指数'!$A137)*('[1]面板-分位数'!$J$3:$J$498),('[1]面板-分位数'!$C$3:$C$498='面板-景气指数'!$A137)*'[1]面板-分位数'!BY$3:BY$498)/SUMIF('[1]面板-分位数'!$C$3:$C$498,'面板-景气指数'!$A137,'[1]面板-分位数'!$J$3:$J$498)</f>
        <v>0.60099999999999987</v>
      </c>
      <c r="BU137" s="48">
        <f t="array" ref="BU137">SUMPRODUCT(('[1]面板-分位数'!$C$3:$C$498='面板-景气指数'!$A137)*('[1]面板-分位数'!$J$3:$J$498),('[1]面板-分位数'!$C$3:$C$498='面板-景气指数'!$A137)*'[1]面板-分位数'!BZ$3:BZ$498)/SUMIF('[1]面板-分位数'!$C$3:$C$498,'面板-景气指数'!$A137,'[1]面板-分位数'!$J$3:$J$498)</f>
        <v>0.61699999999999999</v>
      </c>
      <c r="BV137" s="48">
        <f t="array" ref="BV137">SUMPRODUCT(('[1]面板-分位数'!$C$3:$C$498='面板-景气指数'!$A137)*('[1]面板-分位数'!$J$3:$J$498),('[1]面板-分位数'!$C$3:$C$498='面板-景气指数'!$A137)*'[1]面板-分位数'!CA$3:CA$498)/SUMIF('[1]面板-分位数'!$C$3:$C$498,'面板-景气指数'!$A137,'[1]面板-分位数'!$J$3:$J$498)</f>
        <v>0.61149999999999993</v>
      </c>
      <c r="BW137" s="48">
        <f t="array" ref="BW137">SUMPRODUCT(('[1]面板-分位数'!$C$3:$C$498='面板-景气指数'!$A137)*('[1]面板-分位数'!$J$3:$J$498),('[1]面板-分位数'!$C$3:$C$498='面板-景气指数'!$A137)*'[1]面板-分位数'!CB$3:CB$498)/SUMIF('[1]面板-分位数'!$C$3:$C$498,'面板-景气指数'!$A137,'[1]面板-分位数'!$J$3:$J$498)</f>
        <v>0.63250000000000006</v>
      </c>
      <c r="BX137" s="48">
        <f t="array" ref="BX137">SUMPRODUCT(('[1]面板-分位数'!$C$3:$C$498='面板-景气指数'!$A137)*('[1]面板-分位数'!$J$3:$J$498),('[1]面板-分位数'!$C$3:$C$498='面板-景气指数'!$A137)*'[1]面板-分位数'!CC$3:CC$498)/SUMIF('[1]面板-分位数'!$C$3:$C$498,'面板-景气指数'!$A137,'[1]面板-分位数'!$J$3:$J$498)</f>
        <v>0.42000000000000004</v>
      </c>
      <c r="BY137" s="48">
        <f t="array" ref="BY137">SUMPRODUCT(('[1]面板-分位数'!$C$3:$C$498='面板-景气指数'!$A137)*('[1]面板-分位数'!$J$3:$J$498),('[1]面板-分位数'!$C$3:$C$498='面板-景气指数'!$A137)*'[1]面板-分位数'!CD$3:CD$498)/SUMIF('[1]面板-分位数'!$C$3:$C$498,'面板-景气指数'!$A137,'[1]面板-分位数'!$J$3:$J$498)</f>
        <v>0.38800000000000001</v>
      </c>
      <c r="BZ137" s="48">
        <f t="array" ref="BZ137">SUMPRODUCT(('[1]面板-分位数'!$C$3:$C$498='面板-景气指数'!$A137)*('[1]面板-分位数'!$J$3:$J$498),('[1]面板-分位数'!$C$3:$C$498='面板-景气指数'!$A137)*'[1]面板-分位数'!CE$3:CE$498)/SUMIF('[1]面板-分位数'!$C$3:$C$498,'面板-景气指数'!$A137,'[1]面板-分位数'!$J$3:$J$498)</f>
        <v>0.39350000000000002</v>
      </c>
      <c r="CA137" s="48">
        <f t="array" ref="CA137">SUMPRODUCT(('[1]面板-分位数'!$C$3:$C$498='面板-景气指数'!$A137)*('[1]面板-分位数'!$J$3:$J$498),('[1]面板-分位数'!$C$3:$C$498='面板-景气指数'!$A137)*'[1]面板-分位数'!CF$3:CF$498)/SUMIF('[1]面板-分位数'!$C$3:$C$498,'面板-景气指数'!$A137,'[1]面板-分位数'!$J$3:$J$498)</f>
        <v>0.41450000000000004</v>
      </c>
      <c r="CB137" s="48">
        <f t="array" ref="CB137">SUMPRODUCT(('[1]面板-分位数'!$C$3:$C$498='面板-景气指数'!$A137)*('[1]面板-分位数'!$J$3:$J$498),('[1]面板-分位数'!$C$3:$C$498='面板-景气指数'!$A137)*'[1]面板-分位数'!CG$3:CG$498)/SUMIF('[1]面板-分位数'!$C$3:$C$498,'面板-景气指数'!$A137,'[1]面板-分位数'!$J$3:$J$498)</f>
        <v>0.40949999999999998</v>
      </c>
      <c r="CC137" s="48">
        <f t="array" ref="CC137">SUMPRODUCT(('[1]面板-分位数'!$C$3:$C$498='面板-景气指数'!$A137)*('[1]面板-分位数'!$J$3:$J$498),('[1]面板-分位数'!$C$3:$C$498='面板-景气指数'!$A137)*'[1]面板-分位数'!CH$3:CH$498)/SUMIF('[1]面板-分位数'!$C$3:$C$498,'面板-景气指数'!$A137,'[1]面板-分位数'!$J$3:$J$498)</f>
        <v>0.40400000000000003</v>
      </c>
      <c r="CD137" s="48">
        <f t="array" ref="CD137">SUMPRODUCT(('[1]面板-分位数'!$C$3:$C$498='面板-景气指数'!$A137)*('[1]面板-分位数'!$J$3:$J$498),('[1]面板-分位数'!$C$3:$C$498='面板-景气指数'!$A137)*'[1]面板-分位数'!CI$3:CI$498)/SUMIF('[1]面板-分位数'!$C$3:$C$498,'面板-景气指数'!$A137,'[1]面板-分位数'!$J$3:$J$498)</f>
        <v>0.44650000000000001</v>
      </c>
      <c r="CE137" s="48">
        <f t="array" ref="CE137">SUMPRODUCT(('[1]面板-分位数'!$C$3:$C$498='面板-景气指数'!$A137)*('[1]面板-分位数'!$J$3:$J$498),('[1]面板-分位数'!$C$3:$C$498='面板-景气指数'!$A137)*'[1]面板-分位数'!CJ$3:CJ$498)/SUMIF('[1]面板-分位数'!$C$3:$C$498,'面板-景气指数'!$A137,'[1]面板-分位数'!$J$3:$J$498)</f>
        <v>0.46250000000000002</v>
      </c>
      <c r="CF137" s="48">
        <f t="array" ref="CF137">SUMPRODUCT(('[1]面板-分位数'!$C$3:$C$498='面板-景气指数'!$A137)*('[1]面板-分位数'!$J$3:$J$498),('[1]面板-分位数'!$C$3:$C$498='面板-景气指数'!$A137)*'[1]面板-分位数'!CK$3:CK$498)/SUMIF('[1]面板-分位数'!$C$3:$C$498,'面板-景气指数'!$A137,'[1]面板-分位数'!$J$3:$J$498)</f>
        <v>0.47849999999999998</v>
      </c>
      <c r="CG137" s="48">
        <f t="array" ref="CG137">SUMPRODUCT(('[1]面板-分位数'!$C$3:$C$498='面板-景气指数'!$A137)*('[1]面板-分位数'!$J$3:$J$498),('[1]面板-分位数'!$C$3:$C$498='面板-景气指数'!$A137)*'[1]面板-分位数'!CL$3:CL$498)/SUMIF('[1]面板-分位数'!$C$3:$C$498,'面板-景气指数'!$A137,'[1]面板-分位数'!$J$3:$J$498)</f>
        <v>0.42550000000000004</v>
      </c>
      <c r="CH137" s="48">
        <f t="array" ref="CH137">SUMPRODUCT(('[1]面板-分位数'!$C$3:$C$498='面板-景气指数'!$A137)*('[1]面板-分位数'!$J$3:$J$498),('[1]面板-分位数'!$C$3:$C$498='面板-景气指数'!$A137)*'[1]面板-分位数'!CM$3:CM$498)/SUMIF('[1]面板-分位数'!$C$3:$C$498,'面板-景气指数'!$A137,'[1]面板-分位数'!$J$3:$J$498)</f>
        <v>0.436</v>
      </c>
      <c r="CI137" s="48">
        <f t="array" ref="CI137">SUMPRODUCT(('[1]面板-分位数'!$C$3:$C$498='面板-景气指数'!$A137)*('[1]面板-分位数'!$J$3:$J$498),('[1]面板-分位数'!$C$3:$C$498='面板-景气指数'!$A137)*'[1]面板-分位数'!CN$3:CN$498)/SUMIF('[1]面板-分位数'!$C$3:$C$498,'面板-景气指数'!$A137,'[1]面板-分位数'!$J$3:$J$498)</f>
        <v>0.441</v>
      </c>
      <c r="CJ137" s="48">
        <f t="array" ref="CJ137">SUMPRODUCT(('[1]面板-分位数'!$C$3:$C$498='面板-景气指数'!$A137)*('[1]面板-分位数'!$J$3:$J$498),('[1]面板-分位数'!$C$3:$C$498='面板-景气指数'!$A137)*'[1]面板-分位数'!CO$3:CO$498)/SUMIF('[1]面板-分位数'!$C$3:$C$498,'面板-景气指数'!$A137,'[1]面板-分位数'!$J$3:$J$498)</f>
        <v>0.53700000000000003</v>
      </c>
      <c r="CK137" s="48">
        <f t="array" ref="CK137">SUMPRODUCT(('[1]面板-分位数'!$C$3:$C$498='面板-景气指数'!$A137)*('[1]面板-分位数'!$J$3:$J$498),('[1]面板-分位数'!$C$3:$C$498='面板-景气指数'!$A137)*'[1]面板-分位数'!CP$3:CP$498)/SUMIF('[1]面板-分位数'!$C$3:$C$498,'面板-景气指数'!$A137,'[1]面板-分位数'!$J$3:$J$498)</f>
        <v>0.56899999999999995</v>
      </c>
      <c r="CL137" s="48">
        <f t="array" ref="CL137">SUMPRODUCT(('[1]面板-分位数'!$C$3:$C$498='面板-景气指数'!$A137)*('[1]面板-分位数'!$J$3:$J$498),('[1]面板-分位数'!$C$3:$C$498='面板-景气指数'!$A137)*'[1]面板-分位数'!CQ$3:CQ$498)/SUMIF('[1]面板-分位数'!$C$3:$C$498,'面板-景气指数'!$A137,'[1]面板-分位数'!$J$3:$J$498)</f>
        <v>0.53149999999999997</v>
      </c>
      <c r="CM137" s="48">
        <f t="array" ref="CM137">SUMPRODUCT(('[1]面板-分位数'!$C$3:$C$498='面板-景气指数'!$A137)*('[1]面板-分位数'!$J$3:$J$498),('[1]面板-分位数'!$C$3:$C$498='面板-景气指数'!$A137)*'[1]面板-分位数'!CR$3:CR$498)/SUMIF('[1]面板-分位数'!$C$3:$C$498,'面板-景气指数'!$A137,'[1]面板-分位数'!$J$3:$J$498)</f>
        <v>0.51049999999999995</v>
      </c>
      <c r="CN137" s="48">
        <f t="array" ref="CN137">SUMPRODUCT(('[1]面板-分位数'!$C$3:$C$498='面板-景气指数'!$A137)*('[1]面板-分位数'!$J$3:$J$498),('[1]面板-分位数'!$C$3:$C$498='面板-景气指数'!$A137)*'[1]面板-分位数'!CS$3:CS$498)/SUMIF('[1]面板-分位数'!$C$3:$C$498,'面板-景气指数'!$A137,'[1]面板-分位数'!$J$3:$J$498)</f>
        <v>0.5</v>
      </c>
      <c r="CO137" s="48">
        <f t="array" ref="CO137">SUMPRODUCT(('[1]面板-分位数'!$C$3:$C$498='面板-景气指数'!$A137)*('[1]面板-分位数'!$J$3:$J$498),('[1]面板-分位数'!$C$3:$C$498='面板-景气指数'!$A137)*'[1]面板-分位数'!CT$3:CT$498)/SUMIF('[1]面板-分位数'!$C$3:$C$498,'面板-景气指数'!$A137,'[1]面板-分位数'!$J$3:$J$498)</f>
        <v>0.51550000000000007</v>
      </c>
      <c r="CP137" s="48">
        <f t="array" ref="CP137">SUMPRODUCT(('[1]面板-分位数'!$C$3:$C$498='面板-景气指数'!$A137)*('[1]面板-分位数'!$J$3:$J$498),('[1]面板-分位数'!$C$3:$C$498='面板-景气指数'!$A137)*'[1]面板-分位数'!CU$3:CU$498)/SUMIF('[1]面板-分位数'!$C$3:$C$498,'面板-景气指数'!$A137,'[1]面板-分位数'!$J$3:$J$498)</f>
        <v>0.505</v>
      </c>
      <c r="CQ137" s="48">
        <f t="array" ref="CQ137">SUMPRODUCT(('[1]面板-分位数'!$C$3:$C$498='面板-景气指数'!$A137)*('[1]面板-分位数'!$J$3:$J$498),('[1]面板-分位数'!$C$3:$C$498='面板-景气指数'!$A137)*'[1]面板-分位数'!CV$3:CV$498)/SUMIF('[1]面板-分位数'!$C$3:$C$498,'面板-景气指数'!$A137,'[1]面板-分位数'!$J$3:$J$498)</f>
        <v>0.54249999999999998</v>
      </c>
      <c r="CR137" s="48">
        <f t="array" ref="CR137">SUMPRODUCT(('[1]面板-分位数'!$C$3:$C$498='面板-景气指数'!$A137)*('[1]面板-分位数'!$J$3:$J$498),('[1]面板-分位数'!$C$3:$C$498='面板-景气指数'!$A137)*'[1]面板-分位数'!CW$3:CW$498)/SUMIF('[1]面板-分位数'!$C$3:$C$498,'面板-景气指数'!$A137,'[1]面板-分位数'!$J$3:$J$498)</f>
        <v>0.57950000000000002</v>
      </c>
      <c r="CS137" s="48">
        <f t="array" ref="CS137">SUMPRODUCT(('[1]面板-分位数'!$C$3:$C$498='面板-景气指数'!$A137)*('[1]面板-分位数'!$J$3:$J$498),('[1]面板-分位数'!$C$3:$C$498='面板-景气指数'!$A137)*'[1]面板-分位数'!CX$3:CX$498)/SUMIF('[1]面板-分位数'!$C$3:$C$498,'面板-景气指数'!$A137,'[1]面板-分位数'!$J$3:$J$498)</f>
        <v>0.59000000000000008</v>
      </c>
      <c r="CT137" s="48">
        <f t="array" ref="CT137">SUMPRODUCT(('[1]面板-分位数'!$C$3:$C$498='面板-景气指数'!$A137)*('[1]面板-分位数'!$J$3:$J$498),('[1]面板-分位数'!$C$3:$C$498='面板-景气指数'!$A137)*'[1]面板-分位数'!CY$3:CY$498)/SUMIF('[1]面板-分位数'!$C$3:$C$498,'面板-景气指数'!$A137,'[1]面板-分位数'!$J$3:$J$498)</f>
        <v>0.54749999999999999</v>
      </c>
      <c r="CU137" s="48">
        <f t="array" ref="CU137">SUMPRODUCT(('[1]面板-分位数'!$C$3:$C$498='面板-景气指数'!$A137)*('[1]面板-分位数'!$J$3:$J$498),('[1]面板-分位数'!$C$3:$C$498='面板-景气指数'!$A137)*'[1]面板-分位数'!CZ$3:CZ$498)/SUMIF('[1]面板-分位数'!$C$3:$C$498,'面板-景气指数'!$A137,'[1]面板-分位数'!$J$3:$J$498)</f>
        <v>0.52100000000000002</v>
      </c>
      <c r="CV137" s="48">
        <f t="array" ref="CV137">SUMPRODUCT(('[1]面板-分位数'!$C$3:$C$498='面板-景气指数'!$A137)*('[1]面板-分位数'!$J$3:$J$498),('[1]面板-分位数'!$C$3:$C$498='面板-景气指数'!$A137)*'[1]面板-分位数'!DA$3:DA$498)/SUMIF('[1]面板-分位数'!$C$3:$C$498,'面板-景气指数'!$A137,'[1]面板-分位数'!$J$3:$J$498)</f>
        <v>0.622</v>
      </c>
    </row>
    <row r="138" spans="1:100" x14ac:dyDescent="0.2">
      <c r="A138" s="46" t="s">
        <v>171</v>
      </c>
      <c r="B138" s="47">
        <f t="shared" si="28"/>
        <v>-39.666666666666671</v>
      </c>
      <c r="C138" s="47">
        <f t="shared" si="30"/>
        <v>-23.850000000000005</v>
      </c>
      <c r="D138" s="49">
        <f t="shared" si="29"/>
        <v>11.383340316177154</v>
      </c>
      <c r="E138" s="47"/>
      <c r="F138" s="48">
        <f t="array" ref="F138">SUMPRODUCT(('[1]面板-分位数'!$C$3:$C$498='面板-景气指数'!$A138)*('[1]面板-分位数'!$J$3:$J$498),('[1]面板-分位数'!$C$3:$C$498='面板-景气指数'!$A138)*'[1]面板-分位数'!K$3:K$498)/SUMIF('[1]面板-分位数'!$C$3:$C$498,'面板-景气指数'!$A138,'[1]面板-分位数'!$J$3:$J$498)</f>
        <v>0.24800000000000003</v>
      </c>
      <c r="G138" s="48">
        <f t="array" ref="G138">SUMPRODUCT(('[1]面板-分位数'!$C$3:$C$498='面板-景气指数'!$A138)*('[1]面板-分位数'!$J$3:$J$498),('[1]面板-分位数'!$C$3:$C$498='面板-景气指数'!$A138)*'[1]面板-分位数'!L$3:L$498)/SUMIF('[1]面板-分位数'!$C$3:$C$498,'面板-景气指数'!$A138,'[1]面板-分位数'!$J$3:$J$498)</f>
        <v>0.29000000000000004</v>
      </c>
      <c r="H138" s="48">
        <f t="array" ref="H138">SUMPRODUCT(('[1]面板-分位数'!$C$3:$C$498='面板-景气指数'!$A138)*('[1]面板-分位数'!$J$3:$J$498),('[1]面板-分位数'!$C$3:$C$498='面板-景气指数'!$A138)*'[1]面板-分位数'!M$3:M$498)/SUMIF('[1]面板-分位数'!$C$3:$C$498,'面板-景气指数'!$A138,'[1]面板-分位数'!$J$3:$J$498)</f>
        <v>0.38583333333333336</v>
      </c>
      <c r="I138" s="48">
        <f t="array" ref="I138">SUMPRODUCT(('[1]面板-分位数'!$C$3:$C$498='面板-景气指数'!$A138)*('[1]面板-分位数'!$J$3:$J$498),('[1]面板-分位数'!$C$3:$C$498='面板-景气指数'!$A138)*'[1]面板-分位数'!N$3:N$498)/SUMIF('[1]面板-分位数'!$C$3:$C$498,'面板-景气指数'!$A138,'[1]面板-分位数'!$J$3:$J$498)</f>
        <v>0.42550000000000004</v>
      </c>
      <c r="J138" s="48">
        <f t="array" ref="J138">SUMPRODUCT(('[1]面板-分位数'!$C$3:$C$498='面板-景气指数'!$A138)*('[1]面板-分位数'!$J$3:$J$498),('[1]面板-分位数'!$C$3:$C$498='面板-景气指数'!$A138)*'[1]面板-分位数'!O$3:O$498)/SUMIF('[1]面板-分位数'!$C$3:$C$498,'面板-景气指数'!$A138,'[1]面板-分位数'!$J$3:$J$498)</f>
        <v>0.52850000000000008</v>
      </c>
      <c r="K138" s="48">
        <f t="array" ref="K138">SUMPRODUCT(('[1]面板-分位数'!$C$3:$C$498='面板-景气指数'!$A138)*('[1]面板-分位数'!$J$3:$J$498),('[1]面板-分位数'!$C$3:$C$498='面板-景气指数'!$A138)*'[1]面板-分位数'!P$3:P$498)/SUMIF('[1]面板-分位数'!$C$3:$C$498,'面板-景气指数'!$A138,'[1]面板-分位数'!$J$3:$J$498)</f>
        <v>0.6293333333333333</v>
      </c>
      <c r="L138" s="48">
        <f t="array" ref="L138">SUMPRODUCT(('[1]面板-分位数'!$C$3:$C$498='面板-景气指数'!$A138)*('[1]面板-分位数'!$J$3:$J$498),('[1]面板-分位数'!$C$3:$C$498='面板-景气指数'!$A138)*'[1]面板-分位数'!Q$3:Q$498)/SUMIF('[1]面板-分位数'!$C$3:$C$498,'面板-景气指数'!$A138,'[1]面板-分位数'!$J$3:$J$498)</f>
        <v>0.74466666666666681</v>
      </c>
      <c r="M138" s="48">
        <f t="array" ref="M138">SUMPRODUCT(('[1]面板-分位数'!$C$3:$C$498='面板-景气指数'!$A138)*('[1]面板-分位数'!$J$3:$J$498),('[1]面板-分位数'!$C$3:$C$498='面板-景气指数'!$A138)*'[1]面板-分位数'!R$3:R$498)/SUMIF('[1]面板-分位数'!$C$3:$C$498,'面板-景气指数'!$A138,'[1]面板-分位数'!$J$3:$J$498)</f>
        <v>0.76250000000000007</v>
      </c>
      <c r="N138" s="48">
        <f t="array" ref="N138">SUMPRODUCT(('[1]面板-分位数'!$C$3:$C$498='面板-景气指数'!$A138)*('[1]面板-分位数'!$J$3:$J$498),('[1]面板-分位数'!$C$3:$C$498='面板-景气指数'!$A138)*'[1]面板-分位数'!S$3:S$498)/SUMIF('[1]面板-分位数'!$C$3:$C$498,'面板-景气指数'!$A138,'[1]面板-分位数'!$J$3:$J$498)</f>
        <v>0.71633333333333338</v>
      </c>
      <c r="O138" s="48">
        <f t="array" ref="O138">SUMPRODUCT(('[1]面板-分位数'!$C$3:$C$498='面板-景气指数'!$A138)*('[1]面板-分位数'!$J$3:$J$498),('[1]面板-分位数'!$C$3:$C$498='面板-景气指数'!$A138)*'[1]面板-分位数'!T$3:T$498)/SUMIF('[1]面板-分位数'!$C$3:$C$498,'面板-景气指数'!$A138,'[1]面板-分位数'!$J$3:$J$498)</f>
        <v>0.66766666666666663</v>
      </c>
      <c r="P138" s="48">
        <f t="array" ref="P138">SUMPRODUCT(('[1]面板-分位数'!$C$3:$C$498='面板-景气指数'!$A138)*('[1]面板-分位数'!$J$3:$J$498),('[1]面板-分位数'!$C$3:$C$498='面板-景气指数'!$A138)*'[1]面板-分位数'!U$3:U$498)/SUMIF('[1]面板-分位数'!$C$3:$C$498,'面板-景气指数'!$A138,'[1]面板-分位数'!$J$3:$J$498)</f>
        <v>0.66133333333333344</v>
      </c>
      <c r="Q138" s="48">
        <f t="array" ref="Q138">SUMPRODUCT(('[1]面板-分位数'!$C$3:$C$498='面板-景气指数'!$A138)*('[1]面板-分位数'!$J$3:$J$498),('[1]面板-分位数'!$C$3:$C$498='面板-景气指数'!$A138)*'[1]面板-分位数'!V$3:V$498)/SUMIF('[1]面板-分位数'!$C$3:$C$498,'面板-景气指数'!$A138,'[1]面板-分位数'!$J$3:$J$498)</f>
        <v>0.68850000000000011</v>
      </c>
      <c r="R138" s="48">
        <f t="array" ref="R138">SUMPRODUCT(('[1]面板-分位数'!$C$3:$C$498='面板-景气指数'!$A138)*('[1]面板-分位数'!$J$3:$J$498),('[1]面板-分位数'!$C$3:$C$498='面板-景气指数'!$A138)*'[1]面板-分位数'!W$3:W$498)/SUMIF('[1]面板-分位数'!$C$3:$C$498,'面板-景气指数'!$A138,'[1]面板-分位数'!$J$3:$J$498)</f>
        <v>0.6765000000000001</v>
      </c>
      <c r="S138" s="48">
        <f t="array" ref="S138">SUMPRODUCT(('[1]面板-分位数'!$C$3:$C$498='面板-景气指数'!$A138)*('[1]面板-分位数'!$J$3:$J$498),('[1]面板-分位数'!$C$3:$C$498='面板-景气指数'!$A138)*'[1]面板-分位数'!X$3:X$498)/SUMIF('[1]面板-分位数'!$C$3:$C$498,'面板-景气指数'!$A138,'[1]面板-分位数'!$J$3:$J$498)</f>
        <v>0.68666666666666676</v>
      </c>
      <c r="T138" s="48">
        <f t="array" ref="T138">SUMPRODUCT(('[1]面板-分位数'!$C$3:$C$498='面板-景气指数'!$A138)*('[1]面板-分位数'!$J$3:$J$498),('[1]面板-分位数'!$C$3:$C$498='面板-景气指数'!$A138)*'[1]面板-分位数'!Y$3:Y$498)/SUMIF('[1]面板-分位数'!$C$3:$C$498,'面板-景气指数'!$A138,'[1]面板-分位数'!$J$3:$J$498)</f>
        <v>0.54766666666666675</v>
      </c>
      <c r="U138" s="48">
        <f t="array" ref="U138">SUMPRODUCT(('[1]面板-分位数'!$C$3:$C$498='面板-景气指数'!$A138)*('[1]面板-分位数'!$J$3:$J$498),('[1]面板-分位数'!$C$3:$C$498='面板-景气指数'!$A138)*'[1]面板-分位数'!Z$3:Z$498)/SUMIF('[1]面板-分位数'!$C$3:$C$498,'面板-景气指数'!$A138,'[1]面板-分位数'!$J$3:$J$498)</f>
        <v>0.50916666666666677</v>
      </c>
      <c r="V138" s="48">
        <f t="array" ref="V138">SUMPRODUCT(('[1]面板-分位数'!$C$3:$C$498='面板-景气指数'!$A138)*('[1]面板-分位数'!$J$3:$J$498),('[1]面板-分位数'!$C$3:$C$498='面板-景气指数'!$A138)*'[1]面板-分位数'!AA$3:AA$498)/SUMIF('[1]面板-分位数'!$C$3:$C$498,'面板-景气指数'!$A138,'[1]面板-分位数'!$J$3:$J$498)</f>
        <v>0.41433333333333339</v>
      </c>
      <c r="W138" s="48">
        <f t="array" ref="W138">SUMPRODUCT(('[1]面板-分位数'!$C$3:$C$498='面板-景气指数'!$A138)*('[1]面板-分位数'!$J$3:$J$498),('[1]面板-分位数'!$C$3:$C$498='面板-景气指数'!$A138)*'[1]面板-分位数'!AB$3:AB$498)/SUMIF('[1]面板-分位数'!$C$3:$C$498,'面板-景气指数'!$A138,'[1]面板-分位数'!$J$3:$J$498)</f>
        <v>0.40616666666666668</v>
      </c>
      <c r="X138" s="48">
        <f t="array" ref="X138">SUMPRODUCT(('[1]面板-分位数'!$C$3:$C$498='面板-景气指数'!$A138)*('[1]面板-分位数'!$J$3:$J$498),('[1]面板-分位数'!$C$3:$C$498='面板-景气指数'!$A138)*'[1]面板-分位数'!AC$3:AC$498)/SUMIF('[1]面板-分位数'!$C$3:$C$498,'面板-景气指数'!$A138,'[1]面板-分位数'!$J$3:$J$498)</f>
        <v>0.38033333333333341</v>
      </c>
      <c r="Y138" s="48">
        <f t="array" ref="Y138">SUMPRODUCT(('[1]面板-分位数'!$C$3:$C$498='面板-景气指数'!$A138)*('[1]面板-分位数'!$J$3:$J$498),('[1]面板-分位数'!$C$3:$C$498='面板-景气指数'!$A138)*'[1]面板-分位数'!AD$3:AD$498)/SUMIF('[1]面板-分位数'!$C$3:$C$498,'面板-景气指数'!$A138,'[1]面板-分位数'!$J$3:$J$498)</f>
        <v>0.43250000000000005</v>
      </c>
      <c r="Z138" s="48">
        <f t="array" ref="Z138">SUMPRODUCT(('[1]面板-分位数'!$C$3:$C$498='面板-景气指数'!$A138)*('[1]面板-分位数'!$J$3:$J$498),('[1]面板-分位数'!$C$3:$C$498='面板-景气指数'!$A138)*'[1]面板-分位数'!AE$3:AE$498)/SUMIF('[1]面板-分位数'!$C$3:$C$498,'面板-景气指数'!$A138,'[1]面板-分位数'!$J$3:$J$498)</f>
        <v>0.47050000000000003</v>
      </c>
      <c r="AA138" s="48">
        <f t="array" ref="AA138">SUMPRODUCT(('[1]面板-分位数'!$C$3:$C$498='面板-景气指数'!$A138)*('[1]面板-分位数'!$J$3:$J$498),('[1]面板-分位数'!$C$3:$C$498='面板-景气指数'!$A138)*'[1]面板-分位数'!AF$3:AF$498)/SUMIF('[1]面板-分位数'!$C$3:$C$498,'面板-景气指数'!$A138,'[1]面板-分位数'!$J$3:$J$498)</f>
        <v>0.48000000000000004</v>
      </c>
      <c r="AB138" s="48">
        <f t="array" ref="AB138">SUMPRODUCT(('[1]面板-分位数'!$C$3:$C$498='面板-景气指数'!$A138)*('[1]面板-分位数'!$J$3:$J$498),('[1]面板-分位数'!$C$3:$C$498='面板-景气指数'!$A138)*'[1]面板-分位数'!AG$3:AG$498)/SUMIF('[1]面板-分位数'!$C$3:$C$498,'面板-景气指数'!$A138,'[1]面板-分位数'!$J$3:$J$498)</f>
        <v>0.51216666666666677</v>
      </c>
      <c r="AC138" s="48">
        <f t="array" ref="AC138">SUMPRODUCT(('[1]面板-分位数'!$C$3:$C$498='面板-景气指数'!$A138)*('[1]面板-分位数'!$J$3:$J$498),('[1]面板-分位数'!$C$3:$C$498='面板-景气指数'!$A138)*'[1]面板-分位数'!AH$3:AH$498)/SUMIF('[1]面板-分位数'!$C$3:$C$498,'面板-景气指数'!$A138,'[1]面板-分位数'!$J$3:$J$498)</f>
        <v>0.50400000000000011</v>
      </c>
      <c r="AD138" s="48">
        <f t="array" ref="AD138">SUMPRODUCT(('[1]面板-分位数'!$C$3:$C$498='面板-景气指数'!$A138)*('[1]面板-分位数'!$J$3:$J$498),('[1]面板-分位数'!$C$3:$C$498='面板-景气指数'!$A138)*'[1]面板-分位数'!AI$3:AI$498)/SUMIF('[1]面板-分位数'!$C$3:$C$498,'面板-景气指数'!$A138,'[1]面板-分位数'!$J$3:$J$498)</f>
        <v>0.54033333333333333</v>
      </c>
      <c r="AE138" s="48">
        <f t="array" ref="AE138">SUMPRODUCT(('[1]面板-分位数'!$C$3:$C$498='面板-景气指数'!$A138)*('[1]面板-分位数'!$J$3:$J$498),('[1]面板-分位数'!$C$3:$C$498='面板-景气指数'!$A138)*'[1]面板-分位数'!AJ$3:AJ$498)/SUMIF('[1]面板-分位数'!$C$3:$C$498,'面板-景气指数'!$A138,'[1]面板-分位数'!$J$3:$J$498)</f>
        <v>0.53416666666666679</v>
      </c>
      <c r="AF138" s="48">
        <f t="array" ref="AF138">SUMPRODUCT(('[1]面板-分位数'!$C$3:$C$498='面板-景气指数'!$A138)*('[1]面板-分位数'!$J$3:$J$498),('[1]面板-分位数'!$C$3:$C$498='面板-景气指数'!$A138)*'[1]面板-分位数'!AK$3:AK$498)/SUMIF('[1]面板-分位数'!$C$3:$C$498,'面板-景气指数'!$A138,'[1]面板-分位数'!$J$3:$J$498)</f>
        <v>0.59233333333333349</v>
      </c>
      <c r="AG138" s="48">
        <f t="array" ref="AG138">SUMPRODUCT(('[1]面板-分位数'!$C$3:$C$498='面板-景气指数'!$A138)*('[1]面板-分位数'!$J$3:$J$498),('[1]面板-分位数'!$C$3:$C$498='面板-景气指数'!$A138)*'[1]面板-分位数'!AL$3:AL$498)/SUMIF('[1]面板-分位数'!$C$3:$C$498,'面板-景气指数'!$A138,'[1]面板-分位数'!$J$3:$J$498)</f>
        <v>0.58683333333333332</v>
      </c>
      <c r="AH138" s="48">
        <f t="array" ref="AH138">SUMPRODUCT(('[1]面板-分位数'!$C$3:$C$498='面板-景气指数'!$A138)*('[1]面板-分位数'!$J$3:$J$498),('[1]面板-分位数'!$C$3:$C$498='面板-景气指数'!$A138)*'[1]面板-分位数'!AM$3:AM$498)/SUMIF('[1]面板-分位数'!$C$3:$C$498,'面板-景气指数'!$A138,'[1]面板-分位数'!$J$3:$J$498)</f>
        <v>0.63733333333333342</v>
      </c>
      <c r="AI138" s="48">
        <f t="array" ref="AI138">SUMPRODUCT(('[1]面板-分位数'!$C$3:$C$498='面板-景气指数'!$A138)*('[1]面板-分位数'!$J$3:$J$498),('[1]面板-分位数'!$C$3:$C$498='面板-景气指数'!$A138)*'[1]面板-分位数'!AN$3:AN$498)/SUMIF('[1]面板-分位数'!$C$3:$C$498,'面板-景气指数'!$A138,'[1]面板-分位数'!$J$3:$J$498)</f>
        <v>0.58933333333333349</v>
      </c>
      <c r="AJ138" s="48">
        <f t="array" ref="AJ138">SUMPRODUCT(('[1]面板-分位数'!$C$3:$C$498='面板-景气指数'!$A138)*('[1]面板-分位数'!$J$3:$J$498),('[1]面板-分位数'!$C$3:$C$498='面板-景气指数'!$A138)*'[1]面板-分位数'!AO$3:AO$498)/SUMIF('[1]面板-分位数'!$C$3:$C$498,'面板-景气指数'!$A138,'[1]面板-分位数'!$J$3:$J$498)</f>
        <v>0.58683333333333343</v>
      </c>
      <c r="AK138" s="48">
        <f t="array" ref="AK138">SUMPRODUCT(('[1]面板-分位数'!$C$3:$C$498='面板-景气指数'!$A138)*('[1]面板-分位数'!$J$3:$J$498),('[1]面板-分位数'!$C$3:$C$498='面板-景气指数'!$A138)*'[1]面板-分位数'!AP$3:AP$498)/SUMIF('[1]面板-分位数'!$C$3:$C$498,'面板-景气指数'!$A138,'[1]面板-分位数'!$J$3:$J$498)</f>
        <v>0.6106666666666668</v>
      </c>
      <c r="AL138" s="48">
        <f t="array" ref="AL138">SUMPRODUCT(('[1]面板-分位数'!$C$3:$C$498='面板-景气指数'!$A138)*('[1]面板-分位数'!$J$3:$J$498),('[1]面板-分位数'!$C$3:$C$498='面板-景气指数'!$A138)*'[1]面板-分位数'!AQ$3:AQ$498)/SUMIF('[1]面板-分位数'!$C$3:$C$498,'面板-景气指数'!$A138,'[1]面板-分位数'!$J$3:$J$498)</f>
        <v>0.6818333333333334</v>
      </c>
      <c r="AM138" s="48">
        <f t="array" ref="AM138">SUMPRODUCT(('[1]面板-分位数'!$C$3:$C$498='面板-景气指数'!$A138)*('[1]面板-分位数'!$J$3:$J$498),('[1]面板-分位数'!$C$3:$C$498='面板-景气指数'!$A138)*'[1]面板-分位数'!AR$3:AR$498)/SUMIF('[1]面板-分位数'!$C$3:$C$498,'面板-景气指数'!$A138,'[1]面板-分位数'!$J$3:$J$498)</f>
        <v>0.72500000000000009</v>
      </c>
      <c r="AN138" s="48">
        <f t="array" ref="AN138">SUMPRODUCT(('[1]面板-分位数'!$C$3:$C$498='面板-景气指数'!$A138)*('[1]面板-分位数'!$J$3:$J$498),('[1]面板-分位数'!$C$3:$C$498='面板-景气指数'!$A138)*'[1]面板-分位数'!AS$3:AS$498)/SUMIF('[1]面板-分位数'!$C$3:$C$498,'面板-景气指数'!$A138,'[1]面板-分位数'!$J$3:$J$498)</f>
        <v>0.66133333333333344</v>
      </c>
      <c r="AO138" s="48">
        <f t="array" ref="AO138">SUMPRODUCT(('[1]面板-分位数'!$C$3:$C$498='面板-景气指数'!$A138)*('[1]面板-分位数'!$J$3:$J$498),('[1]面板-分位数'!$C$3:$C$498='面板-景气指数'!$A138)*'[1]面板-分位数'!AT$3:AT$498)/SUMIF('[1]面板-分位数'!$C$3:$C$498,'面板-景气指数'!$A138,'[1]面板-分位数'!$J$3:$J$498)</f>
        <v>0.53500000000000003</v>
      </c>
      <c r="AP138" s="48">
        <f t="array" ref="AP138">SUMPRODUCT(('[1]面板-分位数'!$C$3:$C$498='面板-景气指数'!$A138)*('[1]面板-分位数'!$J$3:$J$498),('[1]面板-分位数'!$C$3:$C$498='面板-景气指数'!$A138)*'[1]面板-分位数'!AU$3:AU$498)/SUMIF('[1]面板-分位数'!$C$3:$C$498,'面板-景气指数'!$A138,'[1]面板-分位数'!$J$3:$J$498)</f>
        <v>0.45700000000000013</v>
      </c>
      <c r="AQ138" s="48">
        <f t="array" ref="AQ138">SUMPRODUCT(('[1]面板-分位数'!$C$3:$C$498='面板-景气指数'!$A138)*('[1]面板-分位数'!$J$3:$J$498),('[1]面板-分位数'!$C$3:$C$498='面板-景气指数'!$A138)*'[1]面板-分位数'!AV$3:AV$498)/SUMIF('[1]面板-分位数'!$C$3:$C$498,'面板-景气指数'!$A138,'[1]面板-分位数'!$J$3:$J$498)</f>
        <v>0.47216666666666668</v>
      </c>
      <c r="AR138" s="48">
        <f t="array" ref="AR138">SUMPRODUCT(('[1]面板-分位数'!$C$3:$C$498='面板-景气指数'!$A138)*('[1]面板-分位数'!$J$3:$J$498),('[1]面板-分位数'!$C$3:$C$498='面板-景气指数'!$A138)*'[1]面板-分位数'!AW$3:AW$498)/SUMIF('[1]面板-分位数'!$C$3:$C$498,'面板-景气指数'!$A138,'[1]面板-分位数'!$J$3:$J$498)</f>
        <v>0.42016666666666674</v>
      </c>
      <c r="AS138" s="48">
        <f t="array" ref="AS138">SUMPRODUCT(('[1]面板-分位数'!$C$3:$C$498='面板-景气指数'!$A138)*('[1]面板-分位数'!$J$3:$J$498),('[1]面板-分位数'!$C$3:$C$498='面板-景气指数'!$A138)*'[1]面板-分位数'!AX$3:AX$498)/SUMIF('[1]面板-分位数'!$C$3:$C$498,'面板-景气指数'!$A138,'[1]面板-分位数'!$J$3:$J$498)</f>
        <v>0.59716666666666673</v>
      </c>
      <c r="AT138" s="48">
        <f t="array" ref="AT138">SUMPRODUCT(('[1]面板-分位数'!$C$3:$C$498='面板-景气指数'!$A138)*('[1]面板-分位数'!$J$3:$J$498),('[1]面板-分位数'!$C$3:$C$498='面板-景气指数'!$A138)*'[1]面板-分位数'!AY$3:AY$498)/SUMIF('[1]面板-分位数'!$C$3:$C$498,'面板-景气指数'!$A138,'[1]面板-分位数'!$J$3:$J$498)</f>
        <v>0.56383333333333341</v>
      </c>
      <c r="AU138" s="48">
        <f t="array" ref="AU138">SUMPRODUCT(('[1]面板-分位数'!$C$3:$C$498='面板-景气指数'!$A138)*('[1]面板-分位数'!$J$3:$J$498),('[1]面板-分位数'!$C$3:$C$498='面板-景气指数'!$A138)*'[1]面板-分位数'!AZ$3:AZ$498)/SUMIF('[1]面板-分位数'!$C$3:$C$498,'面板-景气指数'!$A138,'[1]面板-分位数'!$J$3:$J$498)</f>
        <v>0.55066666666666675</v>
      </c>
      <c r="AV138" s="48">
        <f t="array" ref="AV138">SUMPRODUCT(('[1]面板-分位数'!$C$3:$C$498='面板-景气指数'!$A138)*('[1]面板-分位数'!$J$3:$J$498),('[1]面板-分位数'!$C$3:$C$498='面板-景气指数'!$A138)*'[1]面板-分位数'!BA$3:BA$498)/SUMIF('[1]面板-分位数'!$C$3:$C$498,'面板-景气指数'!$A138,'[1]面板-分位数'!$J$3:$J$498)</f>
        <v>0.3698333333333334</v>
      </c>
      <c r="AW138" s="48">
        <f t="array" ref="AW138">SUMPRODUCT(('[1]面板-分位数'!$C$3:$C$498='面板-景气指数'!$A138)*('[1]面板-分位数'!$J$3:$J$498),('[1]面板-分位数'!$C$3:$C$498='面板-景气指数'!$A138)*'[1]面板-分位数'!BB$3:BB$498)/SUMIF('[1]面板-分位数'!$C$3:$C$498,'面板-景气指数'!$A138,'[1]面板-分位数'!$J$3:$J$498)</f>
        <v>0.34416666666666668</v>
      </c>
      <c r="AX138" s="48">
        <f t="array" ref="AX138">SUMPRODUCT(('[1]面板-分位数'!$C$3:$C$498='面板-景气指数'!$A138)*('[1]面板-分位数'!$J$3:$J$498),('[1]面板-分位数'!$C$3:$C$498='面板-景气指数'!$A138)*'[1]面板-分位数'!BC$3:BC$498)/SUMIF('[1]面板-分位数'!$C$3:$C$498,'面板-景气指数'!$A138,'[1]面板-分位数'!$J$3:$J$498)</f>
        <v>0.31383333333333335</v>
      </c>
      <c r="AY138" s="48">
        <f t="array" ref="AY138">SUMPRODUCT(('[1]面板-分位数'!$C$3:$C$498='面板-景气指数'!$A138)*('[1]面板-分位数'!$J$3:$J$498),('[1]面板-分位数'!$C$3:$C$498='面板-景气指数'!$A138)*'[1]面板-分位数'!BD$3:BD$498)/SUMIF('[1]面板-分位数'!$C$3:$C$498,'面板-景气指数'!$A138,'[1]面板-分位数'!$J$3:$J$498)</f>
        <v>0.31016666666666665</v>
      </c>
      <c r="AZ138" s="48">
        <f t="array" ref="AZ138">SUMPRODUCT(('[1]面板-分位数'!$C$3:$C$498='面板-景气指数'!$A138)*('[1]面板-分位数'!$J$3:$J$498),('[1]面板-分位数'!$C$3:$C$498='面板-景气指数'!$A138)*'[1]面板-分位数'!BE$3:BE$498)/SUMIF('[1]面板-分位数'!$C$3:$C$498,'面板-景气指数'!$A138,'[1]面板-分位数'!$J$3:$J$498)</f>
        <v>0.34216666666666667</v>
      </c>
      <c r="BA138" s="48">
        <f t="array" ref="BA138">SUMPRODUCT(('[1]面板-分位数'!$C$3:$C$498='面板-景气指数'!$A138)*('[1]面板-分位数'!$J$3:$J$498),('[1]面板-分位数'!$C$3:$C$498='面板-景气指数'!$A138)*'[1]面板-分位数'!BF$3:BF$498)/SUMIF('[1]面板-分位数'!$C$3:$C$498,'面板-景气指数'!$A138,'[1]面板-分位数'!$J$3:$J$498)</f>
        <v>0.39050000000000007</v>
      </c>
      <c r="BB138" s="48">
        <f t="array" ref="BB138">SUMPRODUCT(('[1]面板-分位数'!$C$3:$C$498='面板-景气指数'!$A138)*('[1]面板-分位数'!$J$3:$J$498),('[1]面板-分位数'!$C$3:$C$498='面板-景气指数'!$A138)*'[1]面板-分位数'!BG$3:BG$498)/SUMIF('[1]面板-分位数'!$C$3:$C$498,'面板-景气指数'!$A138,'[1]面板-分位数'!$J$3:$J$498)</f>
        <v>0.40200000000000002</v>
      </c>
      <c r="BC138" s="48">
        <f t="array" ref="BC138">SUMPRODUCT(('[1]面板-分位数'!$C$3:$C$498='面板-景气指数'!$A138)*('[1]面板-分位数'!$J$3:$J$498),('[1]面板-分位数'!$C$3:$C$498='面板-景气指数'!$A138)*'[1]面板-分位数'!BH$3:BH$498)/SUMIF('[1]面板-分位数'!$C$3:$C$498,'面板-景气指数'!$A138,'[1]面板-分位数'!$J$3:$J$498)</f>
        <v>0.41333333333333339</v>
      </c>
      <c r="BD138" s="48">
        <f t="array" ref="BD138">SUMPRODUCT(('[1]面板-分位数'!$C$3:$C$498='面板-景气指数'!$A138)*('[1]面板-分位数'!$J$3:$J$498),('[1]面板-分位数'!$C$3:$C$498='面板-景气指数'!$A138)*'[1]面板-分位数'!BI$3:BI$498)/SUMIF('[1]面板-分位数'!$C$3:$C$498,'面板-景气指数'!$A138,'[1]面板-分位数'!$J$3:$J$498)</f>
        <v>0.40550000000000008</v>
      </c>
      <c r="BE138" s="48">
        <f t="array" ref="BE138">SUMPRODUCT(('[1]面板-分位数'!$C$3:$C$498='面板-景气指数'!$A138)*('[1]面板-分位数'!$J$3:$J$498),('[1]面板-分位数'!$C$3:$C$498='面板-景气指数'!$A138)*'[1]面板-分位数'!BJ$3:BJ$498)/SUMIF('[1]面板-分位数'!$C$3:$C$498,'面板-景气指数'!$A138,'[1]面板-分位数'!$J$3:$J$498)</f>
        <v>0.37450000000000006</v>
      </c>
      <c r="BF138" s="48">
        <f t="array" ref="BF138">SUMPRODUCT(('[1]面板-分位数'!$C$3:$C$498='面板-景气指数'!$A138)*('[1]面板-分位数'!$J$3:$J$498),('[1]面板-分位数'!$C$3:$C$498='面板-景气指数'!$A138)*'[1]面板-分位数'!BK$3:BK$498)/SUMIF('[1]面板-分位数'!$C$3:$C$498,'面板-景气指数'!$A138,'[1]面板-分位数'!$J$3:$J$498)</f>
        <v>0.37833333333333335</v>
      </c>
      <c r="BG138" s="48">
        <f t="array" ref="BG138">SUMPRODUCT(('[1]面板-分位数'!$C$3:$C$498='面板-景气指数'!$A138)*('[1]面板-分位数'!$J$3:$J$498),('[1]面板-分位数'!$C$3:$C$498='面板-景气指数'!$A138)*'[1]面板-分位数'!BL$3:BL$498)/SUMIF('[1]面板-分位数'!$C$3:$C$498,'面板-景气指数'!$A138,'[1]面板-分位数'!$J$3:$J$498)</f>
        <v>0.41233333333333338</v>
      </c>
      <c r="BH138" s="48">
        <f t="array" ref="BH138">SUMPRODUCT(('[1]面板-分位数'!$C$3:$C$498='面板-景气指数'!$A138)*('[1]面板-分位数'!$J$3:$J$498),('[1]面板-分位数'!$C$3:$C$498='面板-景气指数'!$A138)*'[1]面板-分位数'!BM$3:BM$498)/SUMIF('[1]面板-分位数'!$C$3:$C$498,'面板-景气指数'!$A138,'[1]面板-分位数'!$J$3:$J$498)</f>
        <v>0.51666666666666672</v>
      </c>
      <c r="BI138" s="48">
        <f t="array" ref="BI138">SUMPRODUCT(('[1]面板-分位数'!$C$3:$C$498='面板-景气指数'!$A138)*('[1]面板-分位数'!$J$3:$J$498),('[1]面板-分位数'!$C$3:$C$498='面板-景气指数'!$A138)*'[1]面板-分位数'!BN$3:BN$498)/SUMIF('[1]面板-分位数'!$C$3:$C$498,'面板-景气指数'!$A138,'[1]面板-分位数'!$J$3:$J$498)</f>
        <v>0.49433333333333335</v>
      </c>
      <c r="BJ138" s="48">
        <f t="array" ref="BJ138">SUMPRODUCT(('[1]面板-分位数'!$C$3:$C$498='面板-景气指数'!$A138)*('[1]面板-分位数'!$J$3:$J$498),('[1]面板-分位数'!$C$3:$C$498='面板-景气指数'!$A138)*'[1]面板-分位数'!BO$3:BO$498)/SUMIF('[1]面板-分位数'!$C$3:$C$498,'面板-景气指数'!$A138,'[1]面板-分位数'!$J$3:$J$498)</f>
        <v>0.48850000000000005</v>
      </c>
      <c r="BK138" s="48">
        <f t="array" ref="BK138">SUMPRODUCT(('[1]面板-分位数'!$C$3:$C$498='面板-景气指数'!$A138)*('[1]面板-分位数'!$J$3:$J$498),('[1]面板-分位数'!$C$3:$C$498='面板-景气指数'!$A138)*'[1]面板-分位数'!BP$3:BP$498)/SUMIF('[1]面板-分位数'!$C$3:$C$498,'面板-景气指数'!$A138,'[1]面板-分位数'!$J$3:$J$498)</f>
        <v>0.47183333333333338</v>
      </c>
      <c r="BL138" s="48">
        <f t="array" ref="BL138">SUMPRODUCT(('[1]面板-分位数'!$C$3:$C$498='面板-景气指数'!$A138)*('[1]面板-分位数'!$J$3:$J$498),('[1]面板-分位数'!$C$3:$C$498='面板-景气指数'!$A138)*'[1]面板-分位数'!BQ$3:BQ$498)/SUMIF('[1]面板-分位数'!$C$3:$C$498,'面板-景气指数'!$A138,'[1]面板-分位数'!$J$3:$J$498)</f>
        <v>0.43783333333333341</v>
      </c>
      <c r="BM138" s="48">
        <f t="array" ref="BM138">SUMPRODUCT(('[1]面板-分位数'!$C$3:$C$498='面板-景气指数'!$A138)*('[1]面板-分位数'!$J$3:$J$498),('[1]面板-分位数'!$C$3:$C$498='面板-景气指数'!$A138)*'[1]面板-分位数'!BR$3:BR$498)/SUMIF('[1]面板-分位数'!$C$3:$C$498,'面板-景气指数'!$A138,'[1]面板-分位数'!$J$3:$J$498)</f>
        <v>0.47000000000000008</v>
      </c>
      <c r="BN138" s="48">
        <f t="array" ref="BN138">SUMPRODUCT(('[1]面板-分位数'!$C$3:$C$498='面板-景气指数'!$A138)*('[1]面板-分位数'!$J$3:$J$498),('[1]面板-分位数'!$C$3:$C$498='面板-景气指数'!$A138)*'[1]面板-分位数'!BS$3:BS$498)/SUMIF('[1]面板-分位数'!$C$3:$C$498,'面板-景气指数'!$A138,'[1]面板-分位数'!$J$3:$J$498)</f>
        <v>0.50566666666666682</v>
      </c>
      <c r="BO138" s="48">
        <f t="array" ref="BO138">SUMPRODUCT(('[1]面板-分位数'!$C$3:$C$498='面板-景气指数'!$A138)*('[1]面板-分位数'!$J$3:$J$498),('[1]面板-分位数'!$C$3:$C$498='面板-景气指数'!$A138)*'[1]面板-分位数'!BT$3:BT$498)/SUMIF('[1]面板-分位数'!$C$3:$C$498,'面板-景气指数'!$A138,'[1]面板-分位数'!$J$3:$J$498)</f>
        <v>0.39466666666666667</v>
      </c>
      <c r="BP138" s="48">
        <f t="array" ref="BP138">SUMPRODUCT(('[1]面板-分位数'!$C$3:$C$498='面板-景气指数'!$A138)*('[1]面板-分位数'!$J$3:$J$498),('[1]面板-分位数'!$C$3:$C$498='面板-景气指数'!$A138)*'[1]面板-分位数'!BU$3:BU$498)/SUMIF('[1]面板-分位数'!$C$3:$C$498,'面板-景气指数'!$A138,'[1]面板-分位数'!$J$3:$J$498)</f>
        <v>0.35866666666666663</v>
      </c>
      <c r="BQ138" s="48">
        <f t="array" ref="BQ138">SUMPRODUCT(('[1]面板-分位数'!$C$3:$C$498='面板-景气指数'!$A138)*('[1]面板-分位数'!$J$3:$J$498),('[1]面板-分位数'!$C$3:$C$498='面板-景气指数'!$A138)*'[1]面板-分位数'!BV$3:BV$498)/SUMIF('[1]面板-分位数'!$C$3:$C$498,'面板-景气指数'!$A138,'[1]面板-分位数'!$J$3:$J$498)</f>
        <v>0.30049999999999999</v>
      </c>
      <c r="BR138" s="48">
        <f t="array" ref="BR138">SUMPRODUCT(('[1]面板-分位数'!$C$3:$C$498='面板-景气指数'!$A138)*('[1]面板-分位数'!$J$3:$J$498),('[1]面板-分位数'!$C$3:$C$498='面板-景气指数'!$A138)*'[1]面板-分位数'!BW$3:BW$498)/SUMIF('[1]面板-分位数'!$C$3:$C$498,'面板-景气指数'!$A138,'[1]面板-分位数'!$J$3:$J$498)</f>
        <v>0.35216666666666674</v>
      </c>
      <c r="BS138" s="48">
        <f t="array" ref="BS138">SUMPRODUCT(('[1]面板-分位数'!$C$3:$C$498='面板-景气指数'!$A138)*('[1]面板-分位数'!$J$3:$J$498),('[1]面板-分位数'!$C$3:$C$498='面板-景气指数'!$A138)*'[1]面板-分位数'!BX$3:BX$498)/SUMIF('[1]面板-分位数'!$C$3:$C$498,'面板-景气指数'!$A138,'[1]面板-分位数'!$J$3:$J$498)</f>
        <v>0.34100000000000008</v>
      </c>
      <c r="BT138" s="48">
        <f t="array" ref="BT138">SUMPRODUCT(('[1]面板-分位数'!$C$3:$C$498='面板-景气指数'!$A138)*('[1]面板-分位数'!$J$3:$J$498),('[1]面板-分位数'!$C$3:$C$498='面板-景气指数'!$A138)*'[1]面板-分位数'!BY$3:BY$498)/SUMIF('[1]面板-分位数'!$C$3:$C$498,'面板-景气指数'!$A138,'[1]面板-分位数'!$J$3:$J$498)</f>
        <v>0.36466666666666664</v>
      </c>
      <c r="BU138" s="48">
        <f t="array" ref="BU138">SUMPRODUCT(('[1]面板-分位数'!$C$3:$C$498='面板-景气指数'!$A138)*('[1]面板-分位数'!$J$3:$J$498),('[1]面板-分位数'!$C$3:$C$498='面板-景气指数'!$A138)*'[1]面板-分位数'!BZ$3:BZ$498)/SUMIF('[1]面板-分位数'!$C$3:$C$498,'面板-景气指数'!$A138,'[1]面板-分位数'!$J$3:$J$498)</f>
        <v>0.4351666666666667</v>
      </c>
      <c r="BV138" s="48">
        <f t="array" ref="BV138">SUMPRODUCT(('[1]面板-分位数'!$C$3:$C$498='面板-景气指数'!$A138)*('[1]面板-分位数'!$J$3:$J$498),('[1]面板-分位数'!$C$3:$C$498='面板-景气指数'!$A138)*'[1]面板-分位数'!CA$3:CA$498)/SUMIF('[1]面板-分位数'!$C$3:$C$498,'面板-景气指数'!$A138,'[1]面板-分位数'!$J$3:$J$498)</f>
        <v>0.39700000000000002</v>
      </c>
      <c r="BW138" s="48">
        <f t="array" ref="BW138">SUMPRODUCT(('[1]面板-分位数'!$C$3:$C$498='面板-景气指数'!$A138)*('[1]面板-分位数'!$J$3:$J$498),('[1]面板-分位数'!$C$3:$C$498='面板-景气指数'!$A138)*'[1]面板-分位数'!CB$3:CB$498)/SUMIF('[1]面板-分位数'!$C$3:$C$498,'面板-景气指数'!$A138,'[1]面板-分位数'!$J$3:$J$498)</f>
        <v>0.45</v>
      </c>
      <c r="BX138" s="48">
        <f t="array" ref="BX138">SUMPRODUCT(('[1]面板-分位数'!$C$3:$C$498='面板-景气指数'!$A138)*('[1]面板-分位数'!$J$3:$J$498),('[1]面板-分位数'!$C$3:$C$498='面板-景气指数'!$A138)*'[1]面板-分位数'!CC$3:CC$498)/SUMIF('[1]面板-分位数'!$C$3:$C$498,'面板-景气指数'!$A138,'[1]面板-分位数'!$J$3:$J$498)</f>
        <v>0.53516666666666679</v>
      </c>
      <c r="BY138" s="48">
        <f t="array" ref="BY138">SUMPRODUCT(('[1]面板-分位数'!$C$3:$C$498='面板-景气指数'!$A138)*('[1]面板-分位数'!$J$3:$J$498),('[1]面板-分位数'!$C$3:$C$498='面板-景气指数'!$A138)*'[1]面板-分位数'!CD$3:CD$498)/SUMIF('[1]面板-分位数'!$C$3:$C$498,'面板-景气指数'!$A138,'[1]面板-分位数'!$J$3:$J$498)</f>
        <v>0.68083333333333351</v>
      </c>
      <c r="BZ138" s="48">
        <f t="array" ref="BZ138">SUMPRODUCT(('[1]面板-分位数'!$C$3:$C$498='面板-景气指数'!$A138)*('[1]面板-分位数'!$J$3:$J$498),('[1]面板-分位数'!$C$3:$C$498='面板-景气指数'!$A138)*'[1]面板-分位数'!CE$3:CE$498)/SUMIF('[1]面板-分位数'!$C$3:$C$498,'面板-景气指数'!$A138,'[1]面板-分位数'!$J$3:$J$498)</f>
        <v>0.68466666666666653</v>
      </c>
      <c r="CA138" s="48">
        <f t="array" ref="CA138">SUMPRODUCT(('[1]面板-分位数'!$C$3:$C$498='面板-景气指数'!$A138)*('[1]面板-分位数'!$J$3:$J$498),('[1]面板-分位数'!$C$3:$C$498='面板-景气指数'!$A138)*'[1]面板-分位数'!CF$3:CF$498)/SUMIF('[1]面板-分位数'!$C$3:$C$498,'面板-景气指数'!$A138,'[1]面板-分位数'!$J$3:$J$498)</f>
        <v>0.72633333333333339</v>
      </c>
      <c r="CB138" s="48">
        <f t="array" ref="CB138">SUMPRODUCT(('[1]面板-分位数'!$C$3:$C$498='面板-景气指数'!$A138)*('[1]面板-分位数'!$J$3:$J$498),('[1]面板-分位数'!$C$3:$C$498='面板-景气指数'!$A138)*'[1]面板-分位数'!CG$3:CG$498)/SUMIF('[1]面板-分位数'!$C$3:$C$498,'面板-景气指数'!$A138,'[1]面板-分位数'!$J$3:$J$498)</f>
        <v>0.69516666666666682</v>
      </c>
      <c r="CC138" s="48">
        <f t="array" ref="CC138">SUMPRODUCT(('[1]面板-分位数'!$C$3:$C$498='面板-景气指数'!$A138)*('[1]面板-分位数'!$J$3:$J$498),('[1]面板-分位数'!$C$3:$C$498='面板-景气指数'!$A138)*'[1]面板-分位数'!CH$3:CH$498)/SUMIF('[1]面板-分位数'!$C$3:$C$498,'面板-景气指数'!$A138,'[1]面板-分位数'!$J$3:$J$498)</f>
        <v>0.67233333333333334</v>
      </c>
      <c r="CD138" s="48">
        <f t="array" ref="CD138">SUMPRODUCT(('[1]面板-分位数'!$C$3:$C$498='面板-景气指数'!$A138)*('[1]面板-分位数'!$J$3:$J$498),('[1]面板-分位数'!$C$3:$C$498='面板-景气指数'!$A138)*'[1]面板-分位数'!CI$3:CI$498)/SUMIF('[1]面板-分位数'!$C$3:$C$498,'面板-景气指数'!$A138,'[1]面板-分位数'!$J$3:$J$498)</f>
        <v>0.6080000000000001</v>
      </c>
      <c r="CE138" s="48">
        <f t="array" ref="CE138">SUMPRODUCT(('[1]面板-分位数'!$C$3:$C$498='面板-景气指数'!$A138)*('[1]面板-分位数'!$J$3:$J$498),('[1]面板-分位数'!$C$3:$C$498='面板-景气指数'!$A138)*'[1]面板-分位数'!CJ$3:CJ$498)/SUMIF('[1]面板-分位数'!$C$3:$C$498,'面板-景气指数'!$A138,'[1]面板-分位数'!$J$3:$J$498)</f>
        <v>0.47283333333333338</v>
      </c>
      <c r="CF138" s="48">
        <f t="array" ref="CF138">SUMPRODUCT(('[1]面板-分位数'!$C$3:$C$498='面板-景气指数'!$A138)*('[1]面板-分位数'!$J$3:$J$498),('[1]面板-分位数'!$C$3:$C$498='面板-景气指数'!$A138)*'[1]面板-分位数'!CK$3:CK$498)/SUMIF('[1]面板-分位数'!$C$3:$C$498,'面板-景气指数'!$A138,'[1]面板-分位数'!$J$3:$J$498)</f>
        <v>0.39016666666666666</v>
      </c>
      <c r="CG138" s="48">
        <f t="array" ref="CG138">SUMPRODUCT(('[1]面板-分位数'!$C$3:$C$498='面板-景气指数'!$A138)*('[1]面板-分位数'!$J$3:$J$498),('[1]面板-分位数'!$C$3:$C$498='面板-景气指数'!$A138)*'[1]面板-分位数'!CL$3:CL$498)/SUMIF('[1]面板-分位数'!$C$3:$C$498,'面板-景气指数'!$A138,'[1]面板-分位数'!$J$3:$J$498)</f>
        <v>0.33500000000000008</v>
      </c>
      <c r="CH138" s="48">
        <f t="array" ref="CH138">SUMPRODUCT(('[1]面板-分位数'!$C$3:$C$498='面板-景气指数'!$A138)*('[1]面板-分位数'!$J$3:$J$498),('[1]面板-分位数'!$C$3:$C$498='面板-景气指数'!$A138)*'[1]面板-分位数'!CM$3:CM$498)/SUMIF('[1]面板-分位数'!$C$3:$C$498,'面板-景气指数'!$A138,'[1]面板-分位数'!$J$3:$J$498)</f>
        <v>0.42100000000000004</v>
      </c>
      <c r="CI138" s="48">
        <f t="array" ref="CI138">SUMPRODUCT(('[1]面板-分位数'!$C$3:$C$498='面板-景气指数'!$A138)*('[1]面板-分位数'!$J$3:$J$498),('[1]面板-分位数'!$C$3:$C$498='面板-景气指数'!$A138)*'[1]面板-分位数'!CN$3:CN$498)/SUMIF('[1]面板-分位数'!$C$3:$C$498,'面板-景气指数'!$A138,'[1]面板-分位数'!$J$3:$J$498)</f>
        <v>0.42483333333333334</v>
      </c>
      <c r="CJ138" s="48">
        <f t="array" ref="CJ138">SUMPRODUCT(('[1]面板-分位数'!$C$3:$C$498='面板-景气指数'!$A138)*('[1]面板-分位数'!$J$3:$J$498),('[1]面板-分位数'!$C$3:$C$498='面板-景气指数'!$A138)*'[1]面板-分位数'!CO$3:CO$498)/SUMIF('[1]面板-分位数'!$C$3:$C$498,'面板-景气指数'!$A138,'[1]面板-分位数'!$J$3:$J$498)</f>
        <v>0.53166666666666673</v>
      </c>
      <c r="CK138" s="48">
        <f t="array" ref="CK138">SUMPRODUCT(('[1]面板-分位数'!$C$3:$C$498='面板-景气指数'!$A138)*('[1]面板-分位数'!$J$3:$J$498),('[1]面板-分位数'!$C$3:$C$498='面板-景气指数'!$A138)*'[1]面板-分位数'!CP$3:CP$498)/SUMIF('[1]面板-分位数'!$C$3:$C$498,'面板-景气指数'!$A138,'[1]面板-分位数'!$J$3:$J$498)</f>
        <v>0.4316666666666667</v>
      </c>
      <c r="CL138" s="48">
        <f t="array" ref="CL138">SUMPRODUCT(('[1]面板-分位数'!$C$3:$C$498='面板-景气指数'!$A138)*('[1]面板-分位数'!$J$3:$J$498),('[1]面板-分位数'!$C$3:$C$498='面板-景气指数'!$A138)*'[1]面板-分位数'!CQ$3:CQ$498)/SUMIF('[1]面板-分位数'!$C$3:$C$498,'面板-景气指数'!$A138,'[1]面板-分位数'!$J$3:$J$498)</f>
        <v>0.5</v>
      </c>
      <c r="CM138" s="48">
        <f t="array" ref="CM138">SUMPRODUCT(('[1]面板-分位数'!$C$3:$C$498='面板-景气指数'!$A138)*('[1]面板-分位数'!$J$3:$J$498),('[1]面板-分位数'!$C$3:$C$498='面板-景气指数'!$A138)*'[1]面板-分位数'!CR$3:CR$498)/SUMIF('[1]面板-分位数'!$C$3:$C$498,'面板-景气指数'!$A138,'[1]面板-分位数'!$J$3:$J$498)</f>
        <v>0.5</v>
      </c>
      <c r="CN138" s="48">
        <f t="array" ref="CN138">SUMPRODUCT(('[1]面板-分位数'!$C$3:$C$498='面板-景气指数'!$A138)*('[1]面板-分位数'!$J$3:$J$498),('[1]面板-分位数'!$C$3:$C$498='面板-景气指数'!$A138)*'[1]面板-分位数'!CS$3:CS$498)/SUMIF('[1]面板-分位数'!$C$3:$C$498,'面板-景气指数'!$A138,'[1]面板-分位数'!$J$3:$J$498)</f>
        <v>0.5</v>
      </c>
      <c r="CO138" s="48">
        <f t="array" ref="CO138">SUMPRODUCT(('[1]面板-分位数'!$C$3:$C$498='面板-景气指数'!$A138)*('[1]面板-分位数'!$J$3:$J$498),('[1]面板-分位数'!$C$3:$C$498='面板-景气指数'!$A138)*'[1]面板-分位数'!CT$3:CT$498)/SUMIF('[1]面板-分位数'!$C$3:$C$498,'面板-景气指数'!$A138,'[1]面板-分位数'!$J$3:$J$498)</f>
        <v>0.5</v>
      </c>
      <c r="CP138" s="48">
        <f t="array" ref="CP138">SUMPRODUCT(('[1]面板-分位数'!$C$3:$C$498='面板-景气指数'!$A138)*('[1]面板-分位数'!$J$3:$J$498),('[1]面板-分位数'!$C$3:$C$498='面板-景气指数'!$A138)*'[1]面板-分位数'!CU$3:CU$498)/SUMIF('[1]面板-分位数'!$C$3:$C$498,'面板-景气指数'!$A138,'[1]面板-分位数'!$J$3:$J$498)</f>
        <v>0.5</v>
      </c>
      <c r="CQ138" s="48">
        <f t="array" ref="CQ138">SUMPRODUCT(('[1]面板-分位数'!$C$3:$C$498='面板-景气指数'!$A138)*('[1]面板-分位数'!$J$3:$J$498),('[1]面板-分位数'!$C$3:$C$498='面板-景气指数'!$A138)*'[1]面板-分位数'!CV$3:CV$498)/SUMIF('[1]面板-分位数'!$C$3:$C$498,'面板-景气指数'!$A138,'[1]面板-分位数'!$J$3:$J$498)</f>
        <v>0.5</v>
      </c>
      <c r="CR138" s="48">
        <f t="array" ref="CR138">SUMPRODUCT(('[1]面板-分位数'!$C$3:$C$498='面板-景气指数'!$A138)*('[1]面板-分位数'!$J$3:$J$498),('[1]面板-分位数'!$C$3:$C$498='面板-景气指数'!$A138)*'[1]面板-分位数'!CW$3:CW$498)/SUMIF('[1]面板-分位数'!$C$3:$C$498,'面板-景气指数'!$A138,'[1]面板-分位数'!$J$3:$J$498)</f>
        <v>0.5</v>
      </c>
      <c r="CS138" s="48">
        <f t="array" ref="CS138">SUMPRODUCT(('[1]面板-分位数'!$C$3:$C$498='面板-景气指数'!$A138)*('[1]面板-分位数'!$J$3:$J$498),('[1]面板-分位数'!$C$3:$C$498='面板-景气指数'!$A138)*'[1]面板-分位数'!CX$3:CX$498)/SUMIF('[1]面板-分位数'!$C$3:$C$498,'面板-景气指数'!$A138,'[1]面板-分位数'!$J$3:$J$498)</f>
        <v>0.5</v>
      </c>
      <c r="CT138" s="48">
        <f t="array" ref="CT138">SUMPRODUCT(('[1]面板-分位数'!$C$3:$C$498='面板-景气指数'!$A138)*('[1]面板-分位数'!$J$3:$J$498),('[1]面板-分位数'!$C$3:$C$498='面板-景气指数'!$A138)*'[1]面板-分位数'!CY$3:CY$498)/SUMIF('[1]面板-分位数'!$C$3:$C$498,'面板-景气指数'!$A138,'[1]面板-分位数'!$J$3:$J$498)</f>
        <v>0.5</v>
      </c>
      <c r="CU138" s="48">
        <f t="array" ref="CU138">SUMPRODUCT(('[1]面板-分位数'!$C$3:$C$498='面板-景气指数'!$A138)*('[1]面板-分位数'!$J$3:$J$498),('[1]面板-分位数'!$C$3:$C$498='面板-景气指数'!$A138)*'[1]面板-分位数'!CZ$3:CZ$498)/SUMIF('[1]面板-分位数'!$C$3:$C$498,'面板-景气指数'!$A138,'[1]面板-分位数'!$J$3:$J$498)</f>
        <v>0.5</v>
      </c>
      <c r="CV138" s="48">
        <f t="array" ref="CV138">SUMPRODUCT(('[1]面板-分位数'!$C$3:$C$498='面板-景气指数'!$A138)*('[1]面板-分位数'!$J$3:$J$498),('[1]面板-分位数'!$C$3:$C$498='面板-景气指数'!$A138)*'[1]面板-分位数'!DA$3:DA$498)/SUMIF('[1]面板-分位数'!$C$3:$C$498,'面板-景气指数'!$A138,'[1]面板-分位数'!$J$3:$J$498)</f>
        <v>0.5</v>
      </c>
    </row>
    <row r="139" spans="1:100" x14ac:dyDescent="0.2">
      <c r="A139" s="46" t="s">
        <v>172</v>
      </c>
      <c r="B139" s="47">
        <f t="shared" si="28"/>
        <v>-46.88</v>
      </c>
      <c r="C139" s="47">
        <f t="shared" si="30"/>
        <v>0.37000000000001199</v>
      </c>
      <c r="D139" s="49">
        <f t="shared" si="29"/>
        <v>18.128791508534686</v>
      </c>
      <c r="E139" s="47"/>
      <c r="F139" s="48">
        <f t="array" ref="F139">SUMPRODUCT(('[1]面板-分位数'!$C$3:$C$498='面板-景气指数'!$A139)*('[1]面板-分位数'!$J$3:$J$498),('[1]面板-分位数'!$C$3:$C$498='面板-景气指数'!$A139)*'[1]面板-分位数'!K$3:K$498)/SUMIF('[1]面板-分位数'!$C$3:$C$498,'面板-景气指数'!$A139,'[1]面板-分位数'!$J$3:$J$498)</f>
        <v>0.2165</v>
      </c>
      <c r="G139" s="48">
        <f t="array" ref="G139">SUMPRODUCT(('[1]面板-分位数'!$C$3:$C$498='面板-景气指数'!$A139)*('[1]面板-分位数'!$J$3:$J$498),('[1]面板-分位数'!$C$3:$C$498='面板-景气指数'!$A139)*'[1]面板-分位数'!L$3:L$498)/SUMIF('[1]面板-分位数'!$C$3:$C$498,'面板-景气指数'!$A139,'[1]面板-分位数'!$J$3:$J$498)</f>
        <v>0.23809999999999998</v>
      </c>
      <c r="H139" s="48">
        <f t="array" ref="H139">SUMPRODUCT(('[1]面板-分位数'!$C$3:$C$498='面板-景气指数'!$A139)*('[1]面板-分位数'!$J$3:$J$498),('[1]面板-分位数'!$C$3:$C$498='面板-景气指数'!$A139)*'[1]面板-分位数'!M$3:M$498)/SUMIF('[1]面板-分位数'!$C$3:$C$498,'面板-景气指数'!$A139,'[1]面板-分位数'!$J$3:$J$498)</f>
        <v>0.28459999999999996</v>
      </c>
      <c r="I139" s="48">
        <f t="array" ref="I139">SUMPRODUCT(('[1]面板-分位数'!$C$3:$C$498='面板-景气指数'!$A139)*('[1]面板-分位数'!$J$3:$J$498),('[1]面板-分位数'!$C$3:$C$498='面板-景气指数'!$A139)*'[1]面板-分位数'!N$3:N$498)/SUMIF('[1]面板-分位数'!$C$3:$C$498,'面板-景气指数'!$A139,'[1]面板-分位数'!$J$3:$J$498)</f>
        <v>0.26429999999999992</v>
      </c>
      <c r="J139" s="48">
        <f t="array" ref="J139">SUMPRODUCT(('[1]面板-分位数'!$C$3:$C$498='面板-景气指数'!$A139)*('[1]面板-分位数'!$J$3:$J$498),('[1]面板-分位数'!$C$3:$C$498='面板-景气指数'!$A139)*'[1]面板-分位数'!O$3:O$498)/SUMIF('[1]面板-分位数'!$C$3:$C$498,'面板-景气指数'!$A139,'[1]面板-分位数'!$J$3:$J$498)</f>
        <v>0.23439999999999986</v>
      </c>
      <c r="K139" s="48">
        <f t="array" ref="K139">SUMPRODUCT(('[1]面板-分位数'!$C$3:$C$498='面板-景气指数'!$A139)*('[1]面板-分位数'!$J$3:$J$498),('[1]面板-分位数'!$C$3:$C$498='面板-景气指数'!$A139)*'[1]面板-分位数'!P$3:P$498)/SUMIF('[1]面板-分位数'!$C$3:$C$498,'面板-景气指数'!$A139,'[1]面板-分位数'!$J$3:$J$498)</f>
        <v>0.18239999999999981</v>
      </c>
      <c r="L139" s="48">
        <f t="array" ref="L139">SUMPRODUCT(('[1]面板-分位数'!$C$3:$C$498='面板-景气指数'!$A139)*('[1]面板-分位数'!$J$3:$J$498),('[1]面板-分位数'!$C$3:$C$498='面板-景气指数'!$A139)*'[1]面板-分位数'!Q$3:Q$498)/SUMIF('[1]面板-分位数'!$C$3:$C$498,'面板-景气指数'!$A139,'[1]面板-分位数'!$J$3:$J$498)</f>
        <v>0.21029999999999979</v>
      </c>
      <c r="M139" s="48">
        <f t="array" ref="M139">SUMPRODUCT(('[1]面板-分位数'!$C$3:$C$498='面板-景气指数'!$A139)*('[1]面板-分位数'!$J$3:$J$498),('[1]面板-分位数'!$C$3:$C$498='面板-景气指数'!$A139)*'[1]面板-分位数'!R$3:R$498)/SUMIF('[1]面板-分位数'!$C$3:$C$498,'面板-景气指数'!$A139,'[1]面板-分位数'!$J$3:$J$498)</f>
        <v>0.29839999999999967</v>
      </c>
      <c r="N139" s="48">
        <f t="array" ref="N139">SUMPRODUCT(('[1]面板-分位数'!$C$3:$C$498='面板-景气指数'!$A139)*('[1]面板-分位数'!$J$3:$J$498),('[1]面板-分位数'!$C$3:$C$498='面板-景气指数'!$A139)*'[1]面板-分位数'!S$3:S$498)/SUMIF('[1]面板-分位数'!$C$3:$C$498,'面板-景气指数'!$A139,'[1]面板-分位数'!$J$3:$J$498)</f>
        <v>0.33799999999999969</v>
      </c>
      <c r="O139" s="48">
        <f t="array" ref="O139">SUMPRODUCT(('[1]面板-分位数'!$C$3:$C$498='面板-景气指数'!$A139)*('[1]面板-分位数'!$J$3:$J$498),('[1]面板-分位数'!$C$3:$C$498='面板-景气指数'!$A139)*'[1]面板-分位数'!T$3:T$498)/SUMIF('[1]面板-分位数'!$C$3:$C$498,'面板-景气指数'!$A139,'[1]面板-分位数'!$J$3:$J$498)</f>
        <v>0.31539999999999974</v>
      </c>
      <c r="P139" s="48">
        <f t="array" ref="P139">SUMPRODUCT(('[1]面板-分位数'!$C$3:$C$498='面板-景气指数'!$A139)*('[1]面板-分位数'!$J$3:$J$498),('[1]面板-分位数'!$C$3:$C$498='面板-景气指数'!$A139)*'[1]面板-分位数'!U$3:U$498)/SUMIF('[1]面板-分位数'!$C$3:$C$498,'面板-景气指数'!$A139,'[1]面板-分位数'!$J$3:$J$498)</f>
        <v>0.35719999999999985</v>
      </c>
      <c r="Q139" s="48">
        <f t="array" ref="Q139">SUMPRODUCT(('[1]面板-分位数'!$C$3:$C$498='面板-景气指数'!$A139)*('[1]面板-分位数'!$J$3:$J$498),('[1]面板-分位数'!$C$3:$C$498='面板-景气指数'!$A139)*'[1]面板-分位数'!V$3:V$498)/SUMIF('[1]面板-分位数'!$C$3:$C$498,'面板-景气指数'!$A139,'[1]面板-分位数'!$J$3:$J$498)</f>
        <v>0.48759999999999981</v>
      </c>
      <c r="R139" s="48">
        <f t="array" ref="R139">SUMPRODUCT(('[1]面板-分位数'!$C$3:$C$498='面板-景气指数'!$A139)*('[1]面板-分位数'!$J$3:$J$498),('[1]面板-分位数'!$C$3:$C$498='面板-景气指数'!$A139)*'[1]面板-分位数'!W$3:W$498)/SUMIF('[1]面板-分位数'!$C$3:$C$498,'面板-景气指数'!$A139,'[1]面板-分位数'!$J$3:$J$498)</f>
        <v>0.65999999999999992</v>
      </c>
      <c r="S139" s="48">
        <f t="array" ref="S139">SUMPRODUCT(('[1]面板-分位数'!$C$3:$C$498='面板-景气指数'!$A139)*('[1]面板-分位数'!$J$3:$J$498),('[1]面板-分位数'!$C$3:$C$498='面板-景气指数'!$A139)*'[1]面板-分位数'!X$3:X$498)/SUMIF('[1]面板-分位数'!$C$3:$C$498,'面板-景气指数'!$A139,'[1]面板-分位数'!$J$3:$J$498)</f>
        <v>0.70689999999999997</v>
      </c>
      <c r="T139" s="48">
        <f t="array" ref="T139">SUMPRODUCT(('[1]面板-分位数'!$C$3:$C$498='面板-景气指数'!$A139)*('[1]面板-分位数'!$J$3:$J$498),('[1]面板-分位数'!$C$3:$C$498='面板-景气指数'!$A139)*'[1]面板-分位数'!Y$3:Y$498)/SUMIF('[1]面板-分位数'!$C$3:$C$498,'面板-景气指数'!$A139,'[1]面板-分位数'!$J$3:$J$498)</f>
        <v>0.66139999999999988</v>
      </c>
      <c r="U139" s="48">
        <f t="array" ref="U139">SUMPRODUCT(('[1]面板-分位数'!$C$3:$C$498='面板-景气指数'!$A139)*('[1]面板-分位数'!$J$3:$J$498),('[1]面板-分位数'!$C$3:$C$498='面板-景气指数'!$A139)*'[1]面板-分位数'!Z$3:Z$498)/SUMIF('[1]面板-分位数'!$C$3:$C$498,'面板-景气指数'!$A139,'[1]面板-分位数'!$J$3:$J$498)</f>
        <v>0.55809999999999993</v>
      </c>
      <c r="V139" s="48">
        <f t="array" ref="V139">SUMPRODUCT(('[1]面板-分位数'!$C$3:$C$498='面板-景气指数'!$A139)*('[1]面板-分位数'!$J$3:$J$498),('[1]面板-分位数'!$C$3:$C$498='面板-景气指数'!$A139)*'[1]面板-分位数'!AA$3:AA$498)/SUMIF('[1]面板-分位数'!$C$3:$C$498,'面板-景气指数'!$A139,'[1]面板-分位数'!$J$3:$J$498)</f>
        <v>0.46619999999999995</v>
      </c>
      <c r="W139" s="48">
        <f t="array" ref="W139">SUMPRODUCT(('[1]面板-分位数'!$C$3:$C$498='面板-景气指数'!$A139)*('[1]面板-分位数'!$J$3:$J$498),('[1]面板-分位数'!$C$3:$C$498='面板-景气指数'!$A139)*'[1]面板-分位数'!AB$3:AB$498)/SUMIF('[1]面板-分位数'!$C$3:$C$498,'面板-景气指数'!$A139,'[1]面板-分位数'!$J$3:$J$498)</f>
        <v>0.37099999999999983</v>
      </c>
      <c r="X139" s="48">
        <f t="array" ref="X139">SUMPRODUCT(('[1]面板-分位数'!$C$3:$C$498='面板-景气指数'!$A139)*('[1]面板-分位数'!$J$3:$J$498),('[1]面板-分位数'!$C$3:$C$498='面板-景气指数'!$A139)*'[1]面板-分位数'!AC$3:AC$498)/SUMIF('[1]面板-分位数'!$C$3:$C$498,'面板-景气指数'!$A139,'[1]面板-分位数'!$J$3:$J$498)</f>
        <v>0.20169999999999988</v>
      </c>
      <c r="Y139" s="48">
        <f t="array" ref="Y139">SUMPRODUCT(('[1]面板-分位数'!$C$3:$C$498='面板-景气指数'!$A139)*('[1]面板-分位数'!$J$3:$J$498),('[1]面板-分位数'!$C$3:$C$498='面板-景气指数'!$A139)*'[1]面板-分位数'!AD$3:AD$498)/SUMIF('[1]面板-分位数'!$C$3:$C$498,'面板-景气指数'!$A139,'[1]面板-分位数'!$J$3:$J$498)</f>
        <v>0.14089999999999983</v>
      </c>
      <c r="Z139" s="48">
        <f t="array" ref="Z139">SUMPRODUCT(('[1]面板-分位数'!$C$3:$C$498='面板-景气指数'!$A139)*('[1]面板-分位数'!$J$3:$J$498),('[1]面板-分位数'!$C$3:$C$498='面板-景气指数'!$A139)*'[1]面板-分位数'!AE$3:AE$498)/SUMIF('[1]面板-分位数'!$C$3:$C$498,'面板-景气指数'!$A139,'[1]面板-分位数'!$J$3:$J$498)</f>
        <v>0.11899999999999983</v>
      </c>
      <c r="AA139" s="48">
        <f t="array" ref="AA139">SUMPRODUCT(('[1]面板-分位数'!$C$3:$C$498='面板-景气指数'!$A139)*('[1]面板-分位数'!$J$3:$J$498),('[1]面板-分位数'!$C$3:$C$498='面板-景气指数'!$A139)*'[1]面板-分位数'!AF$3:AF$498)/SUMIF('[1]面板-分位数'!$C$3:$C$498,'面板-景气指数'!$A139,'[1]面板-分位数'!$J$3:$J$498)</f>
        <v>0.13479999999999986</v>
      </c>
      <c r="AB139" s="48">
        <f t="array" ref="AB139">SUMPRODUCT(('[1]面板-分位数'!$C$3:$C$498='面板-景气指数'!$A139)*('[1]面板-分位数'!$J$3:$J$498),('[1]面板-分位数'!$C$3:$C$498='面板-景气指数'!$A139)*'[1]面板-分位数'!AG$3:AG$498)/SUMIF('[1]面板-分位数'!$C$3:$C$498,'面板-景气指数'!$A139,'[1]面板-分位数'!$J$3:$J$498)</f>
        <v>0.25679999999999986</v>
      </c>
      <c r="AC139" s="48">
        <f t="array" ref="AC139">SUMPRODUCT(('[1]面板-分位数'!$C$3:$C$498='面板-景气指数'!$A139)*('[1]面板-分位数'!$J$3:$J$498),('[1]面板-分位数'!$C$3:$C$498='面板-景气指数'!$A139)*'[1]面板-分位数'!AH$3:AH$498)/SUMIF('[1]面板-分位数'!$C$3:$C$498,'面板-景气指数'!$A139,'[1]面板-分位数'!$J$3:$J$498)</f>
        <v>0.34329999999999994</v>
      </c>
      <c r="AD139" s="48">
        <f t="array" ref="AD139">SUMPRODUCT(('[1]面板-分位数'!$C$3:$C$498='面板-景气指数'!$A139)*('[1]面板-分位数'!$J$3:$J$498),('[1]面板-分位数'!$C$3:$C$498='面板-景气指数'!$A139)*'[1]面板-分位数'!AI$3:AI$498)/SUMIF('[1]面板-分位数'!$C$3:$C$498,'面板-景气指数'!$A139,'[1]面板-分位数'!$J$3:$J$498)</f>
        <v>0.31419999999999987</v>
      </c>
      <c r="AE139" s="48">
        <f t="array" ref="AE139">SUMPRODUCT(('[1]面板-分位数'!$C$3:$C$498='面板-景气指数'!$A139)*('[1]面板-分位数'!$J$3:$J$498),('[1]面板-分位数'!$C$3:$C$498='面板-景气指数'!$A139)*'[1]面板-分位数'!AJ$3:AJ$498)/SUMIF('[1]面板-分位数'!$C$3:$C$498,'面板-景气指数'!$A139,'[1]面板-分位数'!$J$3:$J$498)</f>
        <v>0.22819999999999976</v>
      </c>
      <c r="AF139" s="48">
        <f t="array" ref="AF139">SUMPRODUCT(('[1]面板-分位数'!$C$3:$C$498='面板-景气指数'!$A139)*('[1]面板-分位数'!$J$3:$J$498),('[1]面板-分位数'!$C$3:$C$498='面板-景气指数'!$A139)*'[1]面板-分位数'!AK$3:AK$498)/SUMIF('[1]面板-分位数'!$C$3:$C$498,'面板-景气指数'!$A139,'[1]面板-分位数'!$J$3:$J$498)</f>
        <v>0.22159999999999974</v>
      </c>
      <c r="AG139" s="48">
        <f t="array" ref="AG139">SUMPRODUCT(('[1]面板-分位数'!$C$3:$C$498='面板-景气指数'!$A139)*('[1]面板-分位数'!$J$3:$J$498),('[1]面板-分位数'!$C$3:$C$498='面板-景气指数'!$A139)*'[1]面板-分位数'!AL$3:AL$498)/SUMIF('[1]面板-分位数'!$C$3:$C$498,'面板-景气指数'!$A139,'[1]面板-分位数'!$J$3:$J$498)</f>
        <v>0.23159999999999983</v>
      </c>
      <c r="AH139" s="48">
        <f t="array" ref="AH139">SUMPRODUCT(('[1]面板-分位数'!$C$3:$C$498='面板-景气指数'!$A139)*('[1]面板-分位数'!$J$3:$J$498),('[1]面板-分位数'!$C$3:$C$498='面板-景气指数'!$A139)*'[1]面板-分位数'!AM$3:AM$498)/SUMIF('[1]面板-分位数'!$C$3:$C$498,'面板-景气指数'!$A139,'[1]面板-分位数'!$J$3:$J$498)</f>
        <v>0.26769999999999983</v>
      </c>
      <c r="AI139" s="48">
        <f t="array" ref="AI139">SUMPRODUCT(('[1]面板-分位数'!$C$3:$C$498='面板-景气指数'!$A139)*('[1]面板-分位数'!$J$3:$J$498),('[1]面板-分位数'!$C$3:$C$498='面板-景气指数'!$A139)*'[1]面板-分位数'!AN$3:AN$498)/SUMIF('[1]面板-分位数'!$C$3:$C$498,'面板-景气指数'!$A139,'[1]面板-分位数'!$J$3:$J$498)</f>
        <v>0.35249999999999992</v>
      </c>
      <c r="AJ139" s="48">
        <f t="array" ref="AJ139">SUMPRODUCT(('[1]面板-分位数'!$C$3:$C$498='面板-景气指数'!$A139)*('[1]面板-分位数'!$J$3:$J$498),('[1]面板-分位数'!$C$3:$C$498='面板-景气指数'!$A139)*'[1]面板-分位数'!AO$3:AO$498)/SUMIF('[1]面板-分位数'!$C$3:$C$498,'面板-景气指数'!$A139,'[1]面板-分位数'!$J$3:$J$498)</f>
        <v>0.42219999999999991</v>
      </c>
      <c r="AK139" s="48">
        <f t="array" ref="AK139">SUMPRODUCT(('[1]面板-分位数'!$C$3:$C$498='面板-景气指数'!$A139)*('[1]面板-分位数'!$J$3:$J$498),('[1]面板-分位数'!$C$3:$C$498='面板-景气指数'!$A139)*'[1]面板-分位数'!AP$3:AP$498)/SUMIF('[1]面板-分位数'!$C$3:$C$498,'面板-景气指数'!$A139,'[1]面板-分位数'!$J$3:$J$498)</f>
        <v>0.56440000000000012</v>
      </c>
      <c r="AL139" s="48">
        <f t="array" ref="AL139">SUMPRODUCT(('[1]面板-分位数'!$C$3:$C$498='面板-景气指数'!$A139)*('[1]面板-分位数'!$J$3:$J$498),('[1]面板-分位数'!$C$3:$C$498='面板-景气指数'!$A139)*'[1]面板-分位数'!AQ$3:AQ$498)/SUMIF('[1]面板-分位数'!$C$3:$C$498,'面板-景气指数'!$A139,'[1]面板-分位数'!$J$3:$J$498)</f>
        <v>0.67500000000000004</v>
      </c>
      <c r="AM139" s="48">
        <f t="array" ref="AM139">SUMPRODUCT(('[1]面板-分位数'!$C$3:$C$498='面板-景气指数'!$A139)*('[1]面板-分位数'!$J$3:$J$498),('[1]面板-分位数'!$C$3:$C$498='面板-景气指数'!$A139)*'[1]面板-分位数'!AR$3:AR$498)/SUMIF('[1]面板-分位数'!$C$3:$C$498,'面板-景气指数'!$A139,'[1]面板-分位数'!$J$3:$J$498)</f>
        <v>0.78130000000000022</v>
      </c>
      <c r="AN139" s="48">
        <f t="array" ref="AN139">SUMPRODUCT(('[1]面板-分位数'!$C$3:$C$498='面板-景气指数'!$A139)*('[1]面板-分位数'!$J$3:$J$498),('[1]面板-分位数'!$C$3:$C$498='面板-景气指数'!$A139)*'[1]面板-分位数'!AS$3:AS$498)/SUMIF('[1]面板-分位数'!$C$3:$C$498,'面板-景气指数'!$A139,'[1]面板-分位数'!$J$3:$J$498)</f>
        <v>0.8015000000000001</v>
      </c>
      <c r="AO139" s="48">
        <f t="array" ref="AO139">SUMPRODUCT(('[1]面板-分位数'!$C$3:$C$498='面板-景气指数'!$A139)*('[1]面板-分位数'!$J$3:$J$498),('[1]面板-分位数'!$C$3:$C$498='面板-景气指数'!$A139)*'[1]面板-分位数'!AT$3:AT$498)/SUMIF('[1]面板-分位数'!$C$3:$C$498,'面板-景气指数'!$A139,'[1]面板-分位数'!$J$3:$J$498)</f>
        <v>0.73880000000000012</v>
      </c>
      <c r="AP139" s="48">
        <f t="array" ref="AP139">SUMPRODUCT(('[1]面板-分位数'!$C$3:$C$498='面板-景气指数'!$A139)*('[1]面板-分位数'!$J$3:$J$498),('[1]面板-分位数'!$C$3:$C$498='面板-景气指数'!$A139)*'[1]面板-分位数'!AU$3:AU$498)/SUMIF('[1]面板-分位数'!$C$3:$C$498,'面板-景气指数'!$A139,'[1]面板-分位数'!$J$3:$J$498)</f>
        <v>0.68490000000000029</v>
      </c>
      <c r="AQ139" s="48">
        <f t="array" ref="AQ139">SUMPRODUCT(('[1]面板-分位数'!$C$3:$C$498='面板-景气指数'!$A139)*('[1]面板-分位数'!$J$3:$J$498),('[1]面板-分位数'!$C$3:$C$498='面板-景气指数'!$A139)*'[1]面板-分位数'!AV$3:AV$498)/SUMIF('[1]面板-分位数'!$C$3:$C$498,'面板-景气指数'!$A139,'[1]面板-分位数'!$J$3:$J$498)</f>
        <v>0.68150000000000033</v>
      </c>
      <c r="AR139" s="48">
        <f t="array" ref="AR139">SUMPRODUCT(('[1]面板-分位数'!$C$3:$C$498='面板-景气指数'!$A139)*('[1]面板-分位数'!$J$3:$J$498),('[1]面板-分位数'!$C$3:$C$498='面板-景气指数'!$A139)*'[1]面板-分位数'!AW$3:AW$498)/SUMIF('[1]面板-分位数'!$C$3:$C$498,'面板-景气指数'!$A139,'[1]面板-分位数'!$J$3:$J$498)</f>
        <v>0.71410000000000007</v>
      </c>
      <c r="AS139" s="48">
        <f t="array" ref="AS139">SUMPRODUCT(('[1]面板-分位数'!$C$3:$C$498='面板-景气指数'!$A139)*('[1]面板-分位数'!$J$3:$J$498),('[1]面板-分位数'!$C$3:$C$498='面板-景气指数'!$A139)*'[1]面板-分位数'!AX$3:AX$498)/SUMIF('[1]面板-分位数'!$C$3:$C$498,'面板-景气指数'!$A139,'[1]面板-分位数'!$J$3:$J$498)</f>
        <v>0.75360000000000016</v>
      </c>
      <c r="AT139" s="48">
        <f t="array" ref="AT139">SUMPRODUCT(('[1]面板-分位数'!$C$3:$C$498='面板-景气指数'!$A139)*('[1]面板-分位数'!$J$3:$J$498),('[1]面板-分位数'!$C$3:$C$498='面板-景气指数'!$A139)*'[1]面板-分位数'!AY$3:AY$498)/SUMIF('[1]面板-分位数'!$C$3:$C$498,'面板-景气指数'!$A139,'[1]面板-分位数'!$J$3:$J$498)</f>
        <v>0.77600000000000047</v>
      </c>
      <c r="AU139" s="48">
        <f t="array" ref="AU139">SUMPRODUCT(('[1]面板-分位数'!$C$3:$C$498='面板-景气指数'!$A139)*('[1]面板-分位数'!$J$3:$J$498),('[1]面板-分位数'!$C$3:$C$498='面板-景气指数'!$A139)*'[1]面板-分位数'!AZ$3:AZ$498)/SUMIF('[1]面板-分位数'!$C$3:$C$498,'面板-景气指数'!$A139,'[1]面板-分位数'!$J$3:$J$498)</f>
        <v>0.75490000000000024</v>
      </c>
      <c r="AV139" s="48">
        <f t="array" ref="AV139">SUMPRODUCT(('[1]面板-分位数'!$C$3:$C$498='面板-景气指数'!$A139)*('[1]面板-分位数'!$J$3:$J$498),('[1]面板-分位数'!$C$3:$C$498='面板-景气指数'!$A139)*'[1]面板-分位数'!BA$3:BA$498)/SUMIF('[1]面板-分位数'!$C$3:$C$498,'面板-景气指数'!$A139,'[1]面板-分位数'!$J$3:$J$498)</f>
        <v>0.73760000000000048</v>
      </c>
      <c r="AW139" s="48">
        <f t="array" ref="AW139">SUMPRODUCT(('[1]面板-分位数'!$C$3:$C$498='面板-景气指数'!$A139)*('[1]面板-分位数'!$J$3:$J$498),('[1]面板-分位数'!$C$3:$C$498='面板-景气指数'!$A139)*'[1]面板-分位数'!BB$3:BB$498)/SUMIF('[1]面板-分位数'!$C$3:$C$498,'面板-景气指数'!$A139,'[1]面板-分位数'!$J$3:$J$498)</f>
        <v>0.69230000000000036</v>
      </c>
      <c r="AX139" s="48">
        <f t="array" ref="AX139">SUMPRODUCT(('[1]面板-分位数'!$C$3:$C$498='面板-景气指数'!$A139)*('[1]面板-分位数'!$J$3:$J$498),('[1]面板-分位数'!$C$3:$C$498='面板-景气指数'!$A139)*'[1]面板-分位数'!BC$3:BC$498)/SUMIF('[1]面板-分位数'!$C$3:$C$498,'面板-景气指数'!$A139,'[1]面板-分位数'!$J$3:$J$498)</f>
        <v>0.72390000000000032</v>
      </c>
      <c r="AY139" s="48">
        <f t="array" ref="AY139">SUMPRODUCT(('[1]面板-分位数'!$C$3:$C$498='面板-景气指数'!$A139)*('[1]面板-分位数'!$J$3:$J$498),('[1]面板-分位数'!$C$3:$C$498='面板-景气指数'!$A139)*'[1]面板-分位数'!BD$3:BD$498)/SUMIF('[1]面板-分位数'!$C$3:$C$498,'面板-景气指数'!$A139,'[1]面板-分位数'!$J$3:$J$498)</f>
        <v>0.72310000000000041</v>
      </c>
      <c r="AZ139" s="48">
        <f t="array" ref="AZ139">SUMPRODUCT(('[1]面板-分位数'!$C$3:$C$498='面板-景气指数'!$A139)*('[1]面板-分位数'!$J$3:$J$498),('[1]面板-分位数'!$C$3:$C$498='面板-景气指数'!$A139)*'[1]面板-分位数'!BE$3:BE$498)/SUMIF('[1]面板-分位数'!$C$3:$C$498,'面板-景气指数'!$A139,'[1]面板-分位数'!$J$3:$J$498)</f>
        <v>0.72180000000000033</v>
      </c>
      <c r="BA139" s="48">
        <f t="array" ref="BA139">SUMPRODUCT(('[1]面板-分位数'!$C$3:$C$498='面板-景气指数'!$A139)*('[1]面板-分位数'!$J$3:$J$498),('[1]面板-分位数'!$C$3:$C$498='面板-景气指数'!$A139)*'[1]面板-分位数'!BF$3:BF$498)/SUMIF('[1]面板-分位数'!$C$3:$C$498,'面板-景气指数'!$A139,'[1]面板-分位数'!$J$3:$J$498)</f>
        <v>0.74440000000000039</v>
      </c>
      <c r="BB139" s="48">
        <f t="array" ref="BB139">SUMPRODUCT(('[1]面板-分位数'!$C$3:$C$498='面板-景气指数'!$A139)*('[1]面板-分位数'!$J$3:$J$498),('[1]面板-分位数'!$C$3:$C$498='面板-景气指数'!$A139)*'[1]面板-分位数'!BG$3:BG$498)/SUMIF('[1]面板-分位数'!$C$3:$C$498,'面板-景气指数'!$A139,'[1]面板-分位数'!$J$3:$J$498)</f>
        <v>0.7857000000000004</v>
      </c>
      <c r="BC139" s="48">
        <f t="array" ref="BC139">SUMPRODUCT(('[1]面板-分位数'!$C$3:$C$498='面板-景气指数'!$A139)*('[1]面板-分位数'!$J$3:$J$498),('[1]面板-分位数'!$C$3:$C$498='面板-景气指数'!$A139)*'[1]面板-分位数'!BH$3:BH$498)/SUMIF('[1]面板-分位数'!$C$3:$C$498,'面板-景气指数'!$A139,'[1]面板-分位数'!$J$3:$J$498)</f>
        <v>0.79840000000000022</v>
      </c>
      <c r="BD139" s="48">
        <f t="array" ref="BD139">SUMPRODUCT(('[1]面板-分位数'!$C$3:$C$498='面板-景气指数'!$A139)*('[1]面板-分位数'!$J$3:$J$498),('[1]面板-分位数'!$C$3:$C$498='面板-景气指数'!$A139)*'[1]面板-分位数'!BI$3:BI$498)/SUMIF('[1]面板-分位数'!$C$3:$C$498,'面板-景气指数'!$A139,'[1]面板-分位数'!$J$3:$J$498)</f>
        <v>0.75500000000000034</v>
      </c>
      <c r="BE139" s="48">
        <f t="array" ref="BE139">SUMPRODUCT(('[1]面板-分位数'!$C$3:$C$498='面板-景气指数'!$A139)*('[1]面板-分位数'!$J$3:$J$498),('[1]面板-分位数'!$C$3:$C$498='面板-景气指数'!$A139)*'[1]面板-分位数'!BJ$3:BJ$498)/SUMIF('[1]面板-分位数'!$C$3:$C$498,'面板-景气指数'!$A139,'[1]面板-分位数'!$J$3:$J$498)</f>
        <v>0.68590000000000029</v>
      </c>
      <c r="BF139" s="48">
        <f t="array" ref="BF139">SUMPRODUCT(('[1]面板-分位数'!$C$3:$C$498='面板-景气指数'!$A139)*('[1]面板-分位数'!$J$3:$J$498),('[1]面板-分位数'!$C$3:$C$498='面板-景气指数'!$A139)*'[1]面板-分位数'!BK$3:BK$498)/SUMIF('[1]面板-分位数'!$C$3:$C$498,'面板-景气指数'!$A139,'[1]面板-分位数'!$J$3:$J$498)</f>
        <v>0.62100000000000022</v>
      </c>
      <c r="BG139" s="48">
        <f t="array" ref="BG139">SUMPRODUCT(('[1]面板-分位数'!$C$3:$C$498='面板-景气指数'!$A139)*('[1]面板-分位数'!$J$3:$J$498),('[1]面板-分位数'!$C$3:$C$498='面板-景气指数'!$A139)*'[1]面板-分位数'!BL$3:BL$498)/SUMIF('[1]面板-分位数'!$C$3:$C$498,'面板-景气指数'!$A139,'[1]面板-分位数'!$J$3:$J$498)</f>
        <v>0.57590000000000008</v>
      </c>
      <c r="BH139" s="48">
        <f t="array" ref="BH139">SUMPRODUCT(('[1]面板-分位数'!$C$3:$C$498='面板-景气指数'!$A139)*('[1]面板-分位数'!$J$3:$J$498),('[1]面板-分位数'!$C$3:$C$498='面板-景气指数'!$A139)*'[1]面板-分位数'!BM$3:BM$498)/SUMIF('[1]面板-分位数'!$C$3:$C$498,'面板-景气指数'!$A139,'[1]面板-分位数'!$J$3:$J$498)</f>
        <v>0.58560000000000001</v>
      </c>
      <c r="BI139" s="48">
        <f t="array" ref="BI139">SUMPRODUCT(('[1]面板-分位数'!$C$3:$C$498='面板-景气指数'!$A139)*('[1]面板-分位数'!$J$3:$J$498),('[1]面板-分位数'!$C$3:$C$498='面板-景气指数'!$A139)*'[1]面板-分位数'!BN$3:BN$498)/SUMIF('[1]面板-分位数'!$C$3:$C$498,'面板-景气指数'!$A139,'[1]面板-分位数'!$J$3:$J$498)</f>
        <v>0.55499999999999983</v>
      </c>
      <c r="BJ139" s="48">
        <f t="array" ref="BJ139">SUMPRODUCT(('[1]面板-分位数'!$C$3:$C$498='面板-景气指数'!$A139)*('[1]面板-分位数'!$J$3:$J$498),('[1]面板-分位数'!$C$3:$C$498='面板-景气指数'!$A139)*'[1]面板-分位数'!BO$3:BO$498)/SUMIF('[1]面板-分位数'!$C$3:$C$498,'面板-景气指数'!$A139,'[1]面板-分位数'!$J$3:$J$498)</f>
        <v>0.49739999999999995</v>
      </c>
      <c r="BK139" s="48">
        <f t="array" ref="BK139">SUMPRODUCT(('[1]面板-分位数'!$C$3:$C$498='面板-景气指数'!$A139)*('[1]面板-分位数'!$J$3:$J$498),('[1]面板-分位数'!$C$3:$C$498='面板-景气指数'!$A139)*'[1]面板-分位数'!BP$3:BP$498)/SUMIF('[1]面板-分位数'!$C$3:$C$498,'面板-景气指数'!$A139,'[1]面板-分位数'!$J$3:$J$498)</f>
        <v>0.40249999999999997</v>
      </c>
      <c r="BL139" s="48">
        <f t="array" ref="BL139">SUMPRODUCT(('[1]面板-分位数'!$C$3:$C$498='面板-景气指数'!$A139)*('[1]面板-分位数'!$J$3:$J$498),('[1]面板-分位数'!$C$3:$C$498='面板-景气指数'!$A139)*'[1]面板-分位数'!BQ$3:BQ$498)/SUMIF('[1]面板-分位数'!$C$3:$C$498,'面板-景气指数'!$A139,'[1]面板-分位数'!$J$3:$J$498)</f>
        <v>0.3768999999999999</v>
      </c>
      <c r="BM139" s="48">
        <f t="array" ref="BM139">SUMPRODUCT(('[1]面板-分位数'!$C$3:$C$498='面板-景气指数'!$A139)*('[1]面板-分位数'!$J$3:$J$498),('[1]面板-分位数'!$C$3:$C$498='面板-景气指数'!$A139)*'[1]面板-分位数'!BR$3:BR$498)/SUMIF('[1]面板-分位数'!$C$3:$C$498,'面板-景气指数'!$A139,'[1]面板-分位数'!$J$3:$J$498)</f>
        <v>0.43909999999999988</v>
      </c>
      <c r="BN139" s="48">
        <f t="array" ref="BN139">SUMPRODUCT(('[1]面板-分位数'!$C$3:$C$498='面板-景气指数'!$A139)*('[1]面板-分位数'!$J$3:$J$498),('[1]面板-分位数'!$C$3:$C$498='面板-景气指数'!$A139)*'[1]面板-分位数'!BS$3:BS$498)/SUMIF('[1]面板-分位数'!$C$3:$C$498,'面板-景气指数'!$A139,'[1]面板-分位数'!$J$3:$J$498)</f>
        <v>0.47289999999999976</v>
      </c>
      <c r="BO139" s="48">
        <f t="array" ref="BO139">SUMPRODUCT(('[1]面板-分位数'!$C$3:$C$498='面板-景气指数'!$A139)*('[1]面板-分位数'!$J$3:$J$498),('[1]面板-分位数'!$C$3:$C$498='面板-景气指数'!$A139)*'[1]面板-分位数'!BT$3:BT$498)/SUMIF('[1]面板-分位数'!$C$3:$C$498,'面板-景气指数'!$A139,'[1]面板-分位数'!$J$3:$J$498)</f>
        <v>0.51449999999999985</v>
      </c>
      <c r="BP139" s="48">
        <f t="array" ref="BP139">SUMPRODUCT(('[1]面板-分位数'!$C$3:$C$498='面板-景气指数'!$A139)*('[1]面板-分位数'!$J$3:$J$498),('[1]面板-分位数'!$C$3:$C$498='面板-景气指数'!$A139)*'[1]面板-分位数'!BU$3:BU$498)/SUMIF('[1]面板-分位数'!$C$3:$C$498,'面板-景气指数'!$A139,'[1]面板-分位数'!$J$3:$J$498)</f>
        <v>0.49299999999999994</v>
      </c>
      <c r="BQ139" s="48">
        <f t="array" ref="BQ139">SUMPRODUCT(('[1]面板-分位数'!$C$3:$C$498='面板-景气指数'!$A139)*('[1]面板-分位数'!$J$3:$J$498),('[1]面板-分位数'!$C$3:$C$498='面板-景气指数'!$A139)*'[1]面板-分位数'!BV$3:BV$498)/SUMIF('[1]面板-分位数'!$C$3:$C$498,'面板-景气指数'!$A139,'[1]面板-分位数'!$J$3:$J$498)</f>
        <v>0.4304</v>
      </c>
      <c r="BR139" s="48">
        <f t="array" ref="BR139">SUMPRODUCT(('[1]面板-分位数'!$C$3:$C$498='面板-景气指数'!$A139)*('[1]面板-分位数'!$J$3:$J$498),('[1]面板-分位数'!$C$3:$C$498='面板-景气指数'!$A139)*'[1]面板-分位数'!BW$3:BW$498)/SUMIF('[1]面板-分位数'!$C$3:$C$498,'面板-景气指数'!$A139,'[1]面板-分位数'!$J$3:$J$498)</f>
        <v>0.38679999999999992</v>
      </c>
      <c r="BS139" s="48">
        <f t="array" ref="BS139">SUMPRODUCT(('[1]面板-分位数'!$C$3:$C$498='面板-景气指数'!$A139)*('[1]面板-分位数'!$J$3:$J$498),('[1]面板-分位数'!$C$3:$C$498='面板-景气指数'!$A139)*'[1]面板-分位数'!BX$3:BX$498)/SUMIF('[1]面板-分位数'!$C$3:$C$498,'面板-景气指数'!$A139,'[1]面板-分位数'!$J$3:$J$498)</f>
        <v>0.36529999999999979</v>
      </c>
      <c r="BT139" s="48">
        <f t="array" ref="BT139">SUMPRODUCT(('[1]面板-分位数'!$C$3:$C$498='面板-景气指数'!$A139)*('[1]面板-分位数'!$J$3:$J$498),('[1]面板-分位数'!$C$3:$C$498='面板-景气指数'!$A139)*'[1]面板-分位数'!BY$3:BY$498)/SUMIF('[1]面板-分位数'!$C$3:$C$498,'面板-景气指数'!$A139,'[1]面板-分位数'!$J$3:$J$498)</f>
        <v>0.3102999999999998</v>
      </c>
      <c r="BU139" s="48">
        <f t="array" ref="BU139">SUMPRODUCT(('[1]面板-分位数'!$C$3:$C$498='面板-景气指数'!$A139)*('[1]面板-分位数'!$J$3:$J$498),('[1]面板-分位数'!$C$3:$C$498='面板-景气指数'!$A139)*'[1]面板-分位数'!BZ$3:BZ$498)/SUMIF('[1]面板-分位数'!$C$3:$C$498,'面板-景气指数'!$A139,'[1]面板-分位数'!$J$3:$J$498)</f>
        <v>0.26669999999999988</v>
      </c>
      <c r="BV139" s="48">
        <f t="array" ref="BV139">SUMPRODUCT(('[1]面板-分位数'!$C$3:$C$498='面板-景气指数'!$A139)*('[1]面板-分位数'!$J$3:$J$498),('[1]面板-分位数'!$C$3:$C$498='面板-景气指数'!$A139)*'[1]面板-分位数'!CA$3:CA$498)/SUMIF('[1]面板-分位数'!$C$3:$C$498,'面板-景气指数'!$A139,'[1]面板-分位数'!$J$3:$J$498)</f>
        <v>0.3748999999999999</v>
      </c>
      <c r="BW139" s="48">
        <f t="array" ref="BW139">SUMPRODUCT(('[1]面板-分位数'!$C$3:$C$498='面板-景气指数'!$A139)*('[1]面板-分位数'!$J$3:$J$498),('[1]面板-分位数'!$C$3:$C$498='面板-景气指数'!$A139)*'[1]面板-分位数'!CB$3:CB$498)/SUMIF('[1]面板-分位数'!$C$3:$C$498,'面板-景气指数'!$A139,'[1]面板-分位数'!$J$3:$J$498)</f>
        <v>0.46969999999999995</v>
      </c>
      <c r="BX139" s="48">
        <f t="array" ref="BX139">SUMPRODUCT(('[1]面板-分位数'!$C$3:$C$498='面板-景气指数'!$A139)*('[1]面板-分位数'!$J$3:$J$498),('[1]面板-分位数'!$C$3:$C$498='面板-景气指数'!$A139)*'[1]面板-分位数'!CC$3:CC$498)/SUMIF('[1]面板-分位数'!$C$3:$C$498,'面板-景气指数'!$A139,'[1]面板-分位数'!$J$3:$J$498)</f>
        <v>0.54730000000000001</v>
      </c>
      <c r="BY139" s="48">
        <f t="array" ref="BY139">SUMPRODUCT(('[1]面板-分位数'!$C$3:$C$498='面板-景气指数'!$A139)*('[1]面板-分位数'!$J$3:$J$498),('[1]面板-分位数'!$C$3:$C$498='面板-景气指数'!$A139)*'[1]面板-分位数'!CD$3:CD$498)/SUMIF('[1]面板-分位数'!$C$3:$C$498,'面板-景气指数'!$A139,'[1]面板-分位数'!$J$3:$J$498)</f>
        <v>0.50250000000000017</v>
      </c>
      <c r="BZ139" s="48">
        <f t="array" ref="BZ139">SUMPRODUCT(('[1]面板-分位数'!$C$3:$C$498='面板-景气指数'!$A139)*('[1]面板-分位数'!$J$3:$J$498),('[1]面板-分位数'!$C$3:$C$498='面板-景气指数'!$A139)*'[1]面板-分位数'!CE$3:CE$498)/SUMIF('[1]面板-分位数'!$C$3:$C$498,'面板-景气指数'!$A139,'[1]面板-分位数'!$J$3:$J$498)</f>
        <v>0.45500000000000013</v>
      </c>
      <c r="CA139" s="48">
        <f t="array" ref="CA139">SUMPRODUCT(('[1]面板-分位数'!$C$3:$C$498='面板-景气指数'!$A139)*('[1]面板-分位数'!$J$3:$J$498),('[1]面板-分位数'!$C$3:$C$498='面板-景气指数'!$A139)*'[1]面板-分位数'!CF$3:CF$498)/SUMIF('[1]面板-分位数'!$C$3:$C$498,'面板-景气指数'!$A139,'[1]面板-分位数'!$J$3:$J$498)</f>
        <v>0.40930000000000011</v>
      </c>
      <c r="CB139" s="48">
        <f t="array" ref="CB139">SUMPRODUCT(('[1]面板-分位数'!$C$3:$C$498='面板-景气指数'!$A139)*('[1]面板-分位数'!$J$3:$J$498),('[1]面板-分位数'!$C$3:$C$498='面板-景气指数'!$A139)*'[1]面板-分位数'!CG$3:CG$498)/SUMIF('[1]面板-分位数'!$C$3:$C$498,'面板-景气指数'!$A139,'[1]面板-分位数'!$J$3:$J$498)</f>
        <v>0.4089000000000001</v>
      </c>
      <c r="CC139" s="48">
        <f t="array" ref="CC139">SUMPRODUCT(('[1]面板-分位数'!$C$3:$C$498='面板-景气指数'!$A139)*('[1]面板-分位数'!$J$3:$J$498),('[1]面板-分位数'!$C$3:$C$498='面板-景气指数'!$A139)*'[1]面板-分位数'!CH$3:CH$498)/SUMIF('[1]面板-分位数'!$C$3:$C$498,'面板-景气指数'!$A139,'[1]面板-分位数'!$J$3:$J$498)</f>
        <v>0.40050000000000008</v>
      </c>
      <c r="CD139" s="48">
        <f t="array" ref="CD139">SUMPRODUCT(('[1]面板-分位数'!$C$3:$C$498='面板-景气指数'!$A139)*('[1]面板-分位数'!$J$3:$J$498),('[1]面板-分位数'!$C$3:$C$498='面板-景气指数'!$A139)*'[1]面板-分位数'!CI$3:CI$498)/SUMIF('[1]面板-分位数'!$C$3:$C$498,'面板-景气指数'!$A139,'[1]面板-分位数'!$J$3:$J$498)</f>
        <v>0.37420000000000009</v>
      </c>
      <c r="CE139" s="48">
        <f t="array" ref="CE139">SUMPRODUCT(('[1]面板-分位数'!$C$3:$C$498='面板-景气指数'!$A139)*('[1]面板-分位数'!$J$3:$J$498),('[1]面板-分位数'!$C$3:$C$498='面板-景气指数'!$A139)*'[1]面板-分位数'!CJ$3:CJ$498)/SUMIF('[1]面板-分位数'!$C$3:$C$498,'面板-景气指数'!$A139,'[1]面板-分位数'!$J$3:$J$498)</f>
        <v>0.35690000000000011</v>
      </c>
      <c r="CF139" s="48">
        <f t="array" ref="CF139">SUMPRODUCT(('[1]面板-分位数'!$C$3:$C$498='面板-景气指数'!$A139)*('[1]面板-分位数'!$J$3:$J$498),('[1]面板-分位数'!$C$3:$C$498='面板-景气指数'!$A139)*'[1]面板-分位数'!CK$3:CK$498)/SUMIF('[1]面板-分位数'!$C$3:$C$498,'面板-景气指数'!$A139,'[1]面板-分位数'!$J$3:$J$498)</f>
        <v>0.42630000000000029</v>
      </c>
      <c r="CG139" s="48">
        <f t="array" ref="CG139">SUMPRODUCT(('[1]面板-分位数'!$C$3:$C$498='面板-景气指数'!$A139)*('[1]面板-分位数'!$J$3:$J$498),('[1]面板-分位数'!$C$3:$C$498='面板-景气指数'!$A139)*'[1]面板-分位数'!CL$3:CL$498)/SUMIF('[1]面板-分位数'!$C$3:$C$498,'面板-景气指数'!$A139,'[1]面板-分位数'!$J$3:$J$498)</f>
        <v>0.47960000000000019</v>
      </c>
      <c r="CH139" s="48">
        <f t="array" ref="CH139">SUMPRODUCT(('[1]面板-分位数'!$C$3:$C$498='面板-景气指数'!$A139)*('[1]面板-分位数'!$J$3:$J$498),('[1]面板-分位数'!$C$3:$C$498='面板-景气指数'!$A139)*'[1]面板-分位数'!CM$3:CM$498)/SUMIF('[1]面板-分位数'!$C$3:$C$498,'面板-景气指数'!$A139,'[1]面板-分位数'!$J$3:$J$498)</f>
        <v>0.53150000000000031</v>
      </c>
      <c r="CI139" s="48">
        <f t="array" ref="CI139">SUMPRODUCT(('[1]面板-分位数'!$C$3:$C$498='面板-景气指数'!$A139)*('[1]面板-分位数'!$J$3:$J$498),('[1]面板-分位数'!$C$3:$C$498='面板-景气指数'!$A139)*'[1]面板-分位数'!CN$3:CN$498)/SUMIF('[1]面板-分位数'!$C$3:$C$498,'面板-景气指数'!$A139,'[1]面板-分位数'!$J$3:$J$498)</f>
        <v>0.58010000000000028</v>
      </c>
      <c r="CJ139" s="48">
        <f t="array" ref="CJ139">SUMPRODUCT(('[1]面板-分位数'!$C$3:$C$498='面板-景气指数'!$A139)*('[1]面板-分位数'!$J$3:$J$498),('[1]面板-分位数'!$C$3:$C$498='面板-景气指数'!$A139)*'[1]面板-分位数'!CO$3:CO$498)/SUMIF('[1]面板-分位数'!$C$3:$C$498,'面板-景气指数'!$A139,'[1]面板-分位数'!$J$3:$J$498)</f>
        <v>0.60050000000000026</v>
      </c>
      <c r="CK139" s="48">
        <f t="array" ref="CK139">SUMPRODUCT(('[1]面板-分位数'!$C$3:$C$498='面板-景气指数'!$A139)*('[1]面板-分位数'!$J$3:$J$498),('[1]面板-分位数'!$C$3:$C$498='面板-景气指数'!$A139)*'[1]面板-分位数'!CP$3:CP$498)/SUMIF('[1]面板-分位数'!$C$3:$C$498,'面板-景气指数'!$A139,'[1]面板-分位数'!$J$3:$J$498)</f>
        <v>0.61850000000000016</v>
      </c>
      <c r="CL139" s="48">
        <f t="array" ref="CL139">SUMPRODUCT(('[1]面板-分位数'!$C$3:$C$498='面板-景气指数'!$A139)*('[1]面板-分位数'!$J$3:$J$498),('[1]面板-分位数'!$C$3:$C$498='面板-景气指数'!$A139)*'[1]面板-分位数'!CQ$3:CQ$498)/SUMIF('[1]面板-分位数'!$C$3:$C$498,'面板-景气指数'!$A139,'[1]面板-分位数'!$J$3:$J$498)</f>
        <v>0.61950000000000005</v>
      </c>
      <c r="CM139" s="48">
        <f t="array" ref="CM139">SUMPRODUCT(('[1]面板-分位数'!$C$3:$C$498='面板-景气指数'!$A139)*('[1]面板-分位数'!$J$3:$J$498),('[1]面板-分位数'!$C$3:$C$498='面板-景气指数'!$A139)*'[1]面板-分位数'!CR$3:CR$498)/SUMIF('[1]面板-分位数'!$C$3:$C$498,'面板-景气指数'!$A139,'[1]面板-分位数'!$J$3:$J$498)</f>
        <v>0.6453000000000001</v>
      </c>
      <c r="CN139" s="48">
        <f t="array" ref="CN139">SUMPRODUCT(('[1]面板-分位数'!$C$3:$C$498='面板-景气指数'!$A139)*('[1]面板-分位数'!$J$3:$J$498),('[1]面板-分位数'!$C$3:$C$498='面板-景气指数'!$A139)*'[1]面板-分位数'!CS$3:CS$498)/SUMIF('[1]面板-分位数'!$C$3:$C$498,'面板-景气指数'!$A139,'[1]面板-分位数'!$J$3:$J$498)</f>
        <v>0.66650000000000009</v>
      </c>
      <c r="CO139" s="48">
        <f t="array" ref="CO139">SUMPRODUCT(('[1]面板-分位数'!$C$3:$C$498='面板-景气指数'!$A139)*('[1]面板-分位数'!$J$3:$J$498),('[1]面板-分位数'!$C$3:$C$498='面板-景气指数'!$A139)*'[1]面板-分位数'!CT$3:CT$498)/SUMIF('[1]面板-分位数'!$C$3:$C$498,'面板-景气指数'!$A139,'[1]面板-分位数'!$J$3:$J$498)</f>
        <v>0.65710000000000013</v>
      </c>
      <c r="CP139" s="48">
        <f t="array" ref="CP139">SUMPRODUCT(('[1]面板-分位数'!$C$3:$C$498='面板-景气指数'!$A139)*('[1]面板-分位数'!$J$3:$J$498),('[1]面板-分位数'!$C$3:$C$498='面板-景气指数'!$A139)*'[1]面板-分位数'!CU$3:CU$498)/SUMIF('[1]面板-分位数'!$C$3:$C$498,'面板-景气指数'!$A139,'[1]面板-分位数'!$J$3:$J$498)</f>
        <v>0.68900000000000006</v>
      </c>
      <c r="CQ139" s="48">
        <f t="array" ref="CQ139">SUMPRODUCT(('[1]面板-分位数'!$C$3:$C$498='面板-景气指数'!$A139)*('[1]面板-分位数'!$J$3:$J$498),('[1]面板-分位数'!$C$3:$C$498='面板-景气指数'!$A139)*'[1]面板-分位数'!CV$3:CV$498)/SUMIF('[1]面板-分位数'!$C$3:$C$498,'面板-景气指数'!$A139,'[1]面板-分位数'!$J$3:$J$498)</f>
        <v>0.73240000000000016</v>
      </c>
      <c r="CR139" s="48">
        <f t="array" ref="CR139">SUMPRODUCT(('[1]面板-分位数'!$C$3:$C$498='面板-景气指数'!$A139)*('[1]面板-分位数'!$J$3:$J$498),('[1]面板-分位数'!$C$3:$C$498='面板-景气指数'!$A139)*'[1]面板-分位数'!CW$3:CW$498)/SUMIF('[1]面板-分位数'!$C$3:$C$498,'面板-景气指数'!$A139,'[1]面板-分位数'!$J$3:$J$498)</f>
        <v>0.74500000000000022</v>
      </c>
      <c r="CS139" s="48">
        <f t="array" ref="CS139">SUMPRODUCT(('[1]面板-分位数'!$C$3:$C$498='面板-景气指数'!$A139)*('[1]面板-分位数'!$J$3:$J$498),('[1]面板-分位数'!$C$3:$C$498='面板-景气指数'!$A139)*'[1]面板-分位数'!CX$3:CX$498)/SUMIF('[1]面板-分位数'!$C$3:$C$498,'面板-景气指数'!$A139,'[1]面板-分位数'!$J$3:$J$498)</f>
        <v>0.70610000000000017</v>
      </c>
      <c r="CT139" s="48">
        <f t="array" ref="CT139">SUMPRODUCT(('[1]面板-分位数'!$C$3:$C$498='面板-景气指数'!$A139)*('[1]面板-分位数'!$J$3:$J$498),('[1]面板-分位数'!$C$3:$C$498='面板-景气指数'!$A139)*'[1]面板-分位数'!CY$3:CY$498)/SUMIF('[1]面板-分位数'!$C$3:$C$498,'面板-景气指数'!$A139,'[1]面板-分位数'!$J$3:$J$498)</f>
        <v>0.64970000000000017</v>
      </c>
      <c r="CU139" s="48">
        <f t="array" ref="CU139">SUMPRODUCT(('[1]面板-分位数'!$C$3:$C$498='面板-景气指数'!$A139)*('[1]面板-分位数'!$J$3:$J$498),('[1]面板-分位数'!$C$3:$C$498='面板-景气指数'!$A139)*'[1]面板-分位数'!CZ$3:CZ$498)/SUMIF('[1]面板-分位数'!$C$3:$C$498,'面板-景气指数'!$A139,'[1]面板-分位数'!$J$3:$J$498)</f>
        <v>0.59600000000000031</v>
      </c>
      <c r="CV139" s="48">
        <f t="array" ref="CV139">SUMPRODUCT(('[1]面板-分位数'!$C$3:$C$498='面板-景气指数'!$A139)*('[1]面板-分位数'!$J$3:$J$498),('[1]面板-分位数'!$C$3:$C$498='面板-景气指数'!$A139)*'[1]面板-分位数'!DA$3:DA$498)/SUMIF('[1]面板-分位数'!$C$3:$C$498,'面板-景气指数'!$A139,'[1]面板-分位数'!$J$3:$J$498)</f>
        <v>0.52100000000000013</v>
      </c>
    </row>
    <row r="140" spans="1:100" x14ac:dyDescent="0.2">
      <c r="A140" s="46" t="s">
        <v>173</v>
      </c>
      <c r="B140" s="47">
        <f t="shared" si="28"/>
        <v>-55.300000000000004</v>
      </c>
      <c r="C140" s="47">
        <f t="shared" si="30"/>
        <v>6.4</v>
      </c>
      <c r="D140" s="49">
        <f t="shared" si="29"/>
        <v>28.662425167408106</v>
      </c>
      <c r="E140" s="47"/>
      <c r="F140" s="48">
        <f t="array" ref="F140">SUMPRODUCT(('[1]面板-分位数'!$C$3:$C$498='面板-景气指数'!$A140)*('[1]面板-分位数'!$J$3:$J$498),('[1]面板-分位数'!$C$3:$C$498='面板-景气指数'!$A140)*'[1]面板-分位数'!K$3:K$498)/SUMIF('[1]面板-分位数'!$C$3:$C$498,'面板-景气指数'!$A140,'[1]面板-分位数'!$J$3:$J$498)</f>
        <v>0.191</v>
      </c>
      <c r="G140" s="48">
        <f t="array" ref="G140">SUMPRODUCT(('[1]面板-分位数'!$C$3:$C$498='面板-景气指数'!$A140)*('[1]面板-分位数'!$J$3:$J$498),('[1]面板-分位数'!$C$3:$C$498='面板-景气指数'!$A140)*'[1]面板-分位数'!L$3:L$498)/SUMIF('[1]面板-分位数'!$C$3:$C$498,'面板-景气指数'!$A140,'[1]面板-分位数'!$J$3:$J$498)</f>
        <v>0.23400000000000001</v>
      </c>
      <c r="H140" s="48">
        <f t="array" ref="H140">SUMPRODUCT(('[1]面板-分位数'!$C$3:$C$498='面板-景气指数'!$A140)*('[1]面板-分位数'!$J$3:$J$498),('[1]面板-分位数'!$C$3:$C$498='面板-景气指数'!$A140)*'[1]面板-分位数'!M$3:M$498)/SUMIF('[1]面板-分位数'!$C$3:$C$498,'面板-景气指数'!$A140,'[1]面板-分位数'!$J$3:$J$498)</f>
        <v>0.26500000000000001</v>
      </c>
      <c r="I140" s="48">
        <f t="array" ref="I140">SUMPRODUCT(('[1]面板-分位数'!$C$3:$C$498='面板-景气指数'!$A140)*('[1]面板-分位数'!$J$3:$J$498),('[1]面板-分位数'!$C$3:$C$498='面板-景气指数'!$A140)*'[1]面板-分位数'!N$3:N$498)/SUMIF('[1]面板-分位数'!$C$3:$C$498,'面板-景气指数'!$A140,'[1]面板-分位数'!$J$3:$J$498)</f>
        <v>0.223</v>
      </c>
      <c r="J140" s="48">
        <f t="array" ref="J140">SUMPRODUCT(('[1]面板-分位数'!$C$3:$C$498='面板-景气指数'!$A140)*('[1]面板-分位数'!$J$3:$J$498),('[1]面板-分位数'!$C$3:$C$498='面板-景气指数'!$A140)*'[1]面板-分位数'!O$3:O$498)/SUMIF('[1]面板-分位数'!$C$3:$C$498,'面板-景气指数'!$A140,'[1]面板-分位数'!$J$3:$J$498)</f>
        <v>0.17</v>
      </c>
      <c r="K140" s="48">
        <f t="array" ref="K140">SUMPRODUCT(('[1]面板-分位数'!$C$3:$C$498='面板-景气指数'!$A140)*('[1]面板-分位数'!$J$3:$J$498),('[1]面板-分位数'!$C$3:$C$498='面板-景气指数'!$A140)*'[1]面板-分位数'!P$3:P$498)/SUMIF('[1]面板-分位数'!$C$3:$C$498,'面板-景气指数'!$A140,'[1]面板-分位数'!$J$3:$J$498)</f>
        <v>6.3E-2</v>
      </c>
      <c r="L140" s="48">
        <f t="array" ref="L140">SUMPRODUCT(('[1]面板-分位数'!$C$3:$C$498='面板-景气指数'!$A140)*('[1]面板-分位数'!$J$3:$J$498),('[1]面板-分位数'!$C$3:$C$498='面板-景气指数'!$A140)*'[1]面板-分位数'!Q$3:Q$498)/SUMIF('[1]面板-分位数'!$C$3:$C$498,'面板-景气指数'!$A140,'[1]面板-分位数'!$J$3:$J$498)</f>
        <v>5.2999999999999999E-2</v>
      </c>
      <c r="M140" s="48">
        <f t="array" ref="M140">SUMPRODUCT(('[1]面板-分位数'!$C$3:$C$498='面板-景气指数'!$A140)*('[1]面板-分位数'!$J$3:$J$498),('[1]面板-分位数'!$C$3:$C$498='面板-景气指数'!$A140)*'[1]面板-分位数'!R$3:R$498)/SUMIF('[1]面板-分位数'!$C$3:$C$498,'面板-景气指数'!$A140,'[1]面板-分位数'!$J$3:$J$498)</f>
        <v>8.5000000000000006E-2</v>
      </c>
      <c r="N140" s="48">
        <f t="array" ref="N140">SUMPRODUCT(('[1]面板-分位数'!$C$3:$C$498='面板-景气指数'!$A140)*('[1]面板-分位数'!$J$3:$J$498),('[1]面板-分位数'!$C$3:$C$498='面板-景气指数'!$A140)*'[1]面板-分位数'!S$3:S$498)/SUMIF('[1]面板-分位数'!$C$3:$C$498,'面板-景气指数'!$A140,'[1]面板-分位数'!$J$3:$J$498)</f>
        <v>9.5000000000000001E-2</v>
      </c>
      <c r="O140" s="48">
        <f t="array" ref="O140">SUMPRODUCT(('[1]面板-分位数'!$C$3:$C$498='面板-景气指数'!$A140)*('[1]面板-分位数'!$J$3:$J$498),('[1]面板-分位数'!$C$3:$C$498='面板-景气指数'!$A140)*'[1]面板-分位数'!T$3:T$498)/SUMIF('[1]面板-分位数'!$C$3:$C$498,'面板-景气指数'!$A140,'[1]面板-分位数'!$J$3:$J$498)</f>
        <v>0.106</v>
      </c>
      <c r="P140" s="48">
        <f t="array" ref="P140">SUMPRODUCT(('[1]面板-分位数'!$C$3:$C$498='面板-景气指数'!$A140)*('[1]面板-分位数'!$J$3:$J$498),('[1]面板-分位数'!$C$3:$C$498='面板-景气指数'!$A140)*'[1]面板-分位数'!U$3:U$498)/SUMIF('[1]面板-分位数'!$C$3:$C$498,'面板-景气指数'!$A140,'[1]面板-分位数'!$J$3:$J$498)</f>
        <v>0.21199999999999999</v>
      </c>
      <c r="Q140" s="48">
        <f t="array" ref="Q140">SUMPRODUCT(('[1]面板-分位数'!$C$3:$C$498='面板-景气指数'!$A140)*('[1]面板-分位数'!$J$3:$J$498),('[1]面板-分位数'!$C$3:$C$498='面板-景气指数'!$A140)*'[1]面板-分位数'!V$3:V$498)/SUMIF('[1]面板-分位数'!$C$3:$C$498,'面板-景气指数'!$A140,'[1]面板-分位数'!$J$3:$J$498)</f>
        <v>0.52100000000000002</v>
      </c>
      <c r="R140" s="48">
        <f t="array" ref="R140">SUMPRODUCT(('[1]面板-分位数'!$C$3:$C$498='面板-景气指数'!$A140)*('[1]面板-分位数'!$J$3:$J$498),('[1]面板-分位数'!$C$3:$C$498='面板-景气指数'!$A140)*'[1]面板-分位数'!W$3:W$498)/SUMIF('[1]面板-分位数'!$C$3:$C$498,'面板-景气指数'!$A140,'[1]面板-分位数'!$J$3:$J$498)</f>
        <v>0.72299999999999998</v>
      </c>
      <c r="S140" s="48">
        <f t="array" ref="S140">SUMPRODUCT(('[1]面板-分位数'!$C$3:$C$498='面板-景气指数'!$A140)*('[1]面板-分位数'!$J$3:$J$498),('[1]面板-分位数'!$C$3:$C$498='面板-景气指数'!$A140)*'[1]面板-分位数'!X$3:X$498)/SUMIF('[1]面板-分位数'!$C$3:$C$498,'面板-景气指数'!$A140,'[1]面板-分位数'!$J$3:$J$498)</f>
        <v>0.78700000000000003</v>
      </c>
      <c r="T140" s="48">
        <f t="array" ref="T140">SUMPRODUCT(('[1]面板-分位数'!$C$3:$C$498='面板-景气指数'!$A140)*('[1]面板-分位数'!$J$3:$J$498),('[1]面板-分位数'!$C$3:$C$498='面板-景气指数'!$A140)*'[1]面板-分位数'!Y$3:Y$498)/SUMIF('[1]面板-分位数'!$C$3:$C$498,'面板-景气指数'!$A140,'[1]面板-分位数'!$J$3:$J$498)</f>
        <v>0.76500000000000001</v>
      </c>
      <c r="U140" s="48">
        <f t="array" ref="U140">SUMPRODUCT(('[1]面板-分位数'!$C$3:$C$498='面板-景气指数'!$A140)*('[1]面板-分位数'!$J$3:$J$498),('[1]面板-分位数'!$C$3:$C$498='面板-景气指数'!$A140)*'[1]面板-分位数'!Z$3:Z$498)/SUMIF('[1]面板-分位数'!$C$3:$C$498,'面板-景气指数'!$A140,'[1]面板-分位数'!$J$3:$J$498)</f>
        <v>0.63800000000000001</v>
      </c>
      <c r="V140" s="48">
        <f t="array" ref="V140">SUMPRODUCT(('[1]面板-分位数'!$C$3:$C$498='面板-景气指数'!$A140)*('[1]面板-分位数'!$J$3:$J$498),('[1]面板-分位数'!$C$3:$C$498='面板-景气指数'!$A140)*'[1]面板-分位数'!AA$3:AA$498)/SUMIF('[1]面板-分位数'!$C$3:$C$498,'面板-景气指数'!$A140,'[1]面板-分位数'!$J$3:$J$498)</f>
        <v>0.53100000000000003</v>
      </c>
      <c r="W140" s="48">
        <f t="array" ref="W140">SUMPRODUCT(('[1]面板-分位数'!$C$3:$C$498='面板-景气指数'!$A140)*('[1]面板-分位数'!$J$3:$J$498),('[1]面板-分位数'!$C$3:$C$498='面板-景气指数'!$A140)*'[1]面板-分位数'!AB$3:AB$498)/SUMIF('[1]面板-分位数'!$C$3:$C$498,'面板-景气指数'!$A140,'[1]面板-分位数'!$J$3:$J$498)</f>
        <v>0.31900000000000001</v>
      </c>
      <c r="X140" s="48">
        <f t="array" ref="X140">SUMPRODUCT(('[1]面板-分位数'!$C$3:$C$498='面板-景气指数'!$A140)*('[1]面板-分位数'!$J$3:$J$498),('[1]面板-分位数'!$C$3:$C$498='面板-景气指数'!$A140)*'[1]面板-分位数'!AC$3:AC$498)/SUMIF('[1]面板-分位数'!$C$3:$C$498,'面板-景气指数'!$A140,'[1]面板-分位数'!$J$3:$J$498)</f>
        <v>0.127</v>
      </c>
      <c r="Y140" s="48">
        <f t="array" ref="Y140">SUMPRODUCT(('[1]面板-分位数'!$C$3:$C$498='面板-景气指数'!$A140)*('[1]面板-分位数'!$J$3:$J$498),('[1]面板-分位数'!$C$3:$C$498='面板-景气指数'!$A140)*'[1]面板-分位数'!AD$3:AD$498)/SUMIF('[1]面板-分位数'!$C$3:$C$498,'面板-景气指数'!$A140,'[1]面板-分位数'!$J$3:$J$498)</f>
        <v>3.1E-2</v>
      </c>
      <c r="Z140" s="48">
        <f t="array" ref="Z140">SUMPRODUCT(('[1]面板-分位数'!$C$3:$C$498='面板-景气指数'!$A140)*('[1]面板-分位数'!$J$3:$J$498),('[1]面板-分位数'!$C$3:$C$498='面板-景气指数'!$A140)*'[1]面板-分位数'!AE$3:AE$498)/SUMIF('[1]面板-分位数'!$C$3:$C$498,'面板-景气指数'!$A140,'[1]面板-分位数'!$J$3:$J$498)</f>
        <v>0</v>
      </c>
      <c r="AA140" s="48">
        <f t="array" ref="AA140">SUMPRODUCT(('[1]面板-分位数'!$C$3:$C$498='面板-景气指数'!$A140)*('[1]面板-分位数'!$J$3:$J$498),('[1]面板-分位数'!$C$3:$C$498='面板-景气指数'!$A140)*'[1]面板-分位数'!AF$3:AF$498)/SUMIF('[1]面板-分位数'!$C$3:$C$498,'面板-景气指数'!$A140,'[1]面板-分位数'!$J$3:$J$498)</f>
        <v>2.1000000000000001E-2</v>
      </c>
      <c r="AB140" s="48">
        <f t="array" ref="AB140">SUMPRODUCT(('[1]面板-分位数'!$C$3:$C$498='面板-景气指数'!$A140)*('[1]面板-分位数'!$J$3:$J$498),('[1]面板-分位数'!$C$3:$C$498='面板-景气指数'!$A140)*'[1]面板-分位数'!AG$3:AG$498)/SUMIF('[1]面板-分位数'!$C$3:$C$498,'面板-景气指数'!$A140,'[1]面板-分位数'!$J$3:$J$498)</f>
        <v>0.159</v>
      </c>
      <c r="AC140" s="48">
        <f t="array" ref="AC140">SUMPRODUCT(('[1]面板-分位数'!$C$3:$C$498='面板-景气指数'!$A140)*('[1]面板-分位数'!$J$3:$J$498),('[1]面板-分位数'!$C$3:$C$498='面板-景气指数'!$A140)*'[1]面板-分位数'!AH$3:AH$498)/SUMIF('[1]面板-分位数'!$C$3:$C$498,'面板-景气指数'!$A140,'[1]面板-分位数'!$J$3:$J$498)</f>
        <v>0.27600000000000002</v>
      </c>
      <c r="AD140" s="48">
        <f t="array" ref="AD140">SUMPRODUCT(('[1]面板-分位数'!$C$3:$C$498='面板-景气指数'!$A140)*('[1]面板-分位数'!$J$3:$J$498),('[1]面板-分位数'!$C$3:$C$498='面板-景气指数'!$A140)*'[1]面板-分位数'!AI$3:AI$498)/SUMIF('[1]面板-分位数'!$C$3:$C$498,'面板-景气指数'!$A140,'[1]面板-分位数'!$J$3:$J$498)</f>
        <v>0.20200000000000001</v>
      </c>
      <c r="AE140" s="48">
        <f t="array" ref="AE140">SUMPRODUCT(('[1]面板-分位数'!$C$3:$C$498='面板-景气指数'!$A140)*('[1]面板-分位数'!$J$3:$J$498),('[1]面板-分位数'!$C$3:$C$498='面板-景气指数'!$A140)*'[1]面板-分位数'!AJ$3:AJ$498)/SUMIF('[1]面板-分位数'!$C$3:$C$498,'面板-景气指数'!$A140,'[1]面板-分位数'!$J$3:$J$498)</f>
        <v>7.3999999999999996E-2</v>
      </c>
      <c r="AF140" s="48">
        <f t="array" ref="AF140">SUMPRODUCT(('[1]面板-分位数'!$C$3:$C$498='面板-景气指数'!$A140)*('[1]面板-分位数'!$J$3:$J$498),('[1]面板-分位数'!$C$3:$C$498='面板-景气指数'!$A140)*'[1]面板-分位数'!AK$3:AK$498)/SUMIF('[1]面板-分位数'!$C$3:$C$498,'面板-景气指数'!$A140,'[1]面板-分位数'!$J$3:$J$498)</f>
        <v>0.01</v>
      </c>
      <c r="AG140" s="48">
        <f t="array" ref="AG140">SUMPRODUCT(('[1]面板-分位数'!$C$3:$C$498='面板-景气指数'!$A140)*('[1]面板-分位数'!$J$3:$J$498),('[1]面板-分位数'!$C$3:$C$498='面板-景气指数'!$A140)*'[1]面板-分位数'!AL$3:AL$498)/SUMIF('[1]面板-分位数'!$C$3:$C$498,'面板-景气指数'!$A140,'[1]面板-分位数'!$J$3:$J$498)</f>
        <v>4.2000000000000003E-2</v>
      </c>
      <c r="AH140" s="48">
        <f t="array" ref="AH140">SUMPRODUCT(('[1]面板-分位数'!$C$3:$C$498='面板-景气指数'!$A140)*('[1]面板-分位数'!$J$3:$J$498),('[1]面板-分位数'!$C$3:$C$498='面板-景气指数'!$A140)*'[1]面板-分位数'!AM$3:AM$498)/SUMIF('[1]面板-分位数'!$C$3:$C$498,'面板-景气指数'!$A140,'[1]面板-分位数'!$J$3:$J$498)</f>
        <v>0.13800000000000001</v>
      </c>
      <c r="AI140" s="48">
        <f t="array" ref="AI140">SUMPRODUCT(('[1]面板-分位数'!$C$3:$C$498='面板-景气指数'!$A140)*('[1]面板-分位数'!$J$3:$J$498),('[1]面板-分位数'!$C$3:$C$498='面板-景气指数'!$A140)*'[1]面板-分位数'!AN$3:AN$498)/SUMIF('[1]面板-分位数'!$C$3:$C$498,'面板-景气指数'!$A140,'[1]面板-分位数'!$J$3:$J$498)</f>
        <v>0.255</v>
      </c>
      <c r="AJ140" s="48">
        <f t="array" ref="AJ140">SUMPRODUCT(('[1]面板-分位数'!$C$3:$C$498='面板-景气指数'!$A140)*('[1]面板-分位数'!$J$3:$J$498),('[1]面板-分位数'!$C$3:$C$498='面板-景气指数'!$A140)*'[1]面板-分位数'!AO$3:AO$498)/SUMIF('[1]面板-分位数'!$C$3:$C$498,'面板-景气指数'!$A140,'[1]面板-分位数'!$J$3:$J$498)</f>
        <v>0.46800000000000003</v>
      </c>
      <c r="AK140" s="48">
        <f t="array" ref="AK140">SUMPRODUCT(('[1]面板-分位数'!$C$3:$C$498='面板-景气指数'!$A140)*('[1]面板-分位数'!$J$3:$J$498),('[1]面板-分位数'!$C$3:$C$498='面板-景气指数'!$A140)*'[1]面板-分位数'!AP$3:AP$498)/SUMIF('[1]面板-分位数'!$C$3:$C$498,'面板-景气指数'!$A140,'[1]面板-分位数'!$J$3:$J$498)</f>
        <v>0.77600000000000002</v>
      </c>
      <c r="AL140" s="48">
        <f t="array" ref="AL140">SUMPRODUCT(('[1]面板-分位数'!$C$3:$C$498='面板-景气指数'!$A140)*('[1]面板-分位数'!$J$3:$J$498),('[1]面板-分位数'!$C$3:$C$498='面板-景气指数'!$A140)*'[1]面板-分位数'!AQ$3:AQ$498)/SUMIF('[1]面板-分位数'!$C$3:$C$498,'面板-景气指数'!$A140,'[1]面板-分位数'!$J$3:$J$498)</f>
        <v>0.80800000000000005</v>
      </c>
      <c r="AM140" s="48">
        <f t="array" ref="AM140">SUMPRODUCT(('[1]面板-分位数'!$C$3:$C$498='面板-景气指数'!$A140)*('[1]面板-分位数'!$J$3:$J$498),('[1]面板-分位数'!$C$3:$C$498='面板-景气指数'!$A140)*'[1]面板-分位数'!AR$3:AR$498)/SUMIF('[1]面板-分位数'!$C$3:$C$498,'面板-景气指数'!$A140,'[1]面板-分位数'!$J$3:$J$498)</f>
        <v>0.82899999999999996</v>
      </c>
      <c r="AN140" s="48">
        <f t="array" ref="AN140">SUMPRODUCT(('[1]面板-分位数'!$C$3:$C$498='面板-景气指数'!$A140)*('[1]面板-分位数'!$J$3:$J$498),('[1]面板-分位数'!$C$3:$C$498='面板-景气指数'!$A140)*'[1]面板-分位数'!AS$3:AS$498)/SUMIF('[1]面板-分位数'!$C$3:$C$498,'面板-景气指数'!$A140,'[1]面板-分位数'!$J$3:$J$498)</f>
        <v>0.86099999999999999</v>
      </c>
      <c r="AO140" s="48">
        <f t="array" ref="AO140">SUMPRODUCT(('[1]面板-分位数'!$C$3:$C$498='面板-景气指数'!$A140)*('[1]面板-分位数'!$J$3:$J$498),('[1]面板-分位数'!$C$3:$C$498='面板-景气指数'!$A140)*'[1]面板-分位数'!AT$3:AT$498)/SUMIF('[1]面板-分位数'!$C$3:$C$498,'面板-景气指数'!$A140,'[1]面板-分位数'!$J$3:$J$498)</f>
        <v>0.872</v>
      </c>
      <c r="AP140" s="48">
        <f t="array" ref="AP140">SUMPRODUCT(('[1]面板-分位数'!$C$3:$C$498='面板-景气指数'!$A140)*('[1]面板-分位数'!$J$3:$J$498),('[1]面板-分位数'!$C$3:$C$498='面板-景气指数'!$A140)*'[1]面板-分位数'!AU$3:AU$498)/SUMIF('[1]面板-分位数'!$C$3:$C$498,'面板-景气指数'!$A140,'[1]面板-分位数'!$J$3:$J$498)</f>
        <v>0.84</v>
      </c>
      <c r="AQ140" s="48">
        <f t="array" ref="AQ140">SUMPRODUCT(('[1]面板-分位数'!$C$3:$C$498='面板-景气指数'!$A140)*('[1]面板-分位数'!$J$3:$J$498),('[1]面板-分位数'!$C$3:$C$498='面板-景气指数'!$A140)*'[1]面板-分位数'!AV$3:AV$498)/SUMIF('[1]面板-分位数'!$C$3:$C$498,'面板-景气指数'!$A140,'[1]面板-分位数'!$J$3:$J$498)</f>
        <v>0.85099999999999998</v>
      </c>
      <c r="AR140" s="48">
        <f t="array" ref="AR140">SUMPRODUCT(('[1]面板-分位数'!$C$3:$C$498='面板-景气指数'!$A140)*('[1]面板-分位数'!$J$3:$J$498),('[1]面板-分位数'!$C$3:$C$498='面板-景气指数'!$A140)*'[1]面板-分位数'!AW$3:AW$498)/SUMIF('[1]面板-分位数'!$C$3:$C$498,'面板-景气指数'!$A140,'[1]面板-分位数'!$J$3:$J$498)</f>
        <v>0.91400000000000003</v>
      </c>
      <c r="AS140" s="48">
        <f t="array" ref="AS140">SUMPRODUCT(('[1]面板-分位数'!$C$3:$C$498='面板-景气指数'!$A140)*('[1]面板-分位数'!$J$3:$J$498),('[1]面板-分位数'!$C$3:$C$498='面板-景气指数'!$A140)*'[1]面板-分位数'!AX$3:AX$498)/SUMIF('[1]面板-分位数'!$C$3:$C$498,'面板-景气指数'!$A140,'[1]面板-分位数'!$J$3:$J$498)</f>
        <v>0.96799999999999997</v>
      </c>
      <c r="AT140" s="48">
        <f t="array" ref="AT140">SUMPRODUCT(('[1]面板-分位数'!$C$3:$C$498='面板-景气指数'!$A140)*('[1]面板-分位数'!$J$3:$J$498),('[1]面板-分位数'!$C$3:$C$498='面板-景气指数'!$A140)*'[1]面板-分位数'!AY$3:AY$498)/SUMIF('[1]面板-分位数'!$C$3:$C$498,'面板-景气指数'!$A140,'[1]面板-分位数'!$J$3:$J$498)</f>
        <v>0.93600000000000005</v>
      </c>
      <c r="AU140" s="48">
        <f t="array" ref="AU140">SUMPRODUCT(('[1]面板-分位数'!$C$3:$C$498='面板-景气指数'!$A140)*('[1]面板-分位数'!$J$3:$J$498),('[1]面板-分位数'!$C$3:$C$498='面板-景气指数'!$A140)*'[1]面板-分位数'!AZ$3:AZ$498)/SUMIF('[1]面板-分位数'!$C$3:$C$498,'面板-景气指数'!$A140,'[1]面板-分位数'!$J$3:$J$498)</f>
        <v>0.89300000000000002</v>
      </c>
      <c r="AV140" s="48">
        <f t="array" ref="AV140">SUMPRODUCT(('[1]面板-分位数'!$C$3:$C$498='面板-景气指数'!$A140)*('[1]面板-分位数'!$J$3:$J$498),('[1]面板-分位数'!$C$3:$C$498='面板-景气指数'!$A140)*'[1]面板-分位数'!BA$3:BA$498)/SUMIF('[1]面板-分位数'!$C$3:$C$498,'面板-景气指数'!$A140,'[1]面板-分位数'!$J$3:$J$498)</f>
        <v>0.88200000000000001</v>
      </c>
      <c r="AW140" s="48">
        <f t="array" ref="AW140">SUMPRODUCT(('[1]面板-分位数'!$C$3:$C$498='面板-景气指数'!$A140)*('[1]面板-分位数'!$J$3:$J$498),('[1]面板-分位数'!$C$3:$C$498='面板-景气指数'!$A140)*'[1]面板-分位数'!BB$3:BB$498)/SUMIF('[1]面板-分位数'!$C$3:$C$498,'面板-景气指数'!$A140,'[1]面板-分位数'!$J$3:$J$498)</f>
        <v>0.90400000000000003</v>
      </c>
      <c r="AX140" s="48">
        <f t="array" ref="AX140">SUMPRODUCT(('[1]面板-分位数'!$C$3:$C$498='面板-景气指数'!$A140)*('[1]面板-分位数'!$J$3:$J$498),('[1]面板-分位数'!$C$3:$C$498='面板-景气指数'!$A140)*'[1]面板-分位数'!BC$3:BC$498)/SUMIF('[1]面板-分位数'!$C$3:$C$498,'面板-景气指数'!$A140,'[1]面板-分位数'!$J$3:$J$498)</f>
        <v>0.9890000000000001</v>
      </c>
      <c r="AY140" s="48">
        <f t="array" ref="AY140">SUMPRODUCT(('[1]面板-分位数'!$C$3:$C$498='面板-景气指数'!$A140)*('[1]面板-分位数'!$J$3:$J$498),('[1]面板-分位数'!$C$3:$C$498='面板-景气指数'!$A140)*'[1]面板-分位数'!BD$3:BD$498)/SUMIF('[1]面板-分位数'!$C$3:$C$498,'面板-景气指数'!$A140,'[1]面板-分位数'!$J$3:$J$498)</f>
        <v>1</v>
      </c>
      <c r="AZ140" s="48">
        <f t="array" ref="AZ140">SUMPRODUCT(('[1]面板-分位数'!$C$3:$C$498='面板-景气指数'!$A140)*('[1]面板-分位数'!$J$3:$J$498),('[1]面板-分位数'!$C$3:$C$498='面板-景气指数'!$A140)*'[1]面板-分位数'!BE$3:BE$498)/SUMIF('[1]面板-分位数'!$C$3:$C$498,'面板-景气指数'!$A140,'[1]面板-分位数'!$J$3:$J$498)</f>
        <v>0.97799999999999987</v>
      </c>
      <c r="BA140" s="48">
        <f t="array" ref="BA140">SUMPRODUCT(('[1]面板-分位数'!$C$3:$C$498='面板-景气指数'!$A140)*('[1]面板-分位数'!$J$3:$J$498),('[1]面板-分位数'!$C$3:$C$498='面板-景气指数'!$A140)*'[1]面板-分位数'!BF$3:BF$498)/SUMIF('[1]面板-分位数'!$C$3:$C$498,'面板-景气指数'!$A140,'[1]面板-分位数'!$J$3:$J$498)</f>
        <v>0.94599999999999984</v>
      </c>
      <c r="BB140" s="48">
        <f t="array" ref="BB140">SUMPRODUCT(('[1]面板-分位数'!$C$3:$C$498='面板-景气指数'!$A140)*('[1]面板-分位数'!$J$3:$J$498),('[1]面板-分位数'!$C$3:$C$498='面板-景气指数'!$A140)*'[1]面板-分位数'!BG$3:BG$498)/SUMIF('[1]面板-分位数'!$C$3:$C$498,'面板-景气指数'!$A140,'[1]面板-分位数'!$J$3:$J$498)</f>
        <v>0.95700000000000007</v>
      </c>
      <c r="BC140" s="48">
        <f t="array" ref="BC140">SUMPRODUCT(('[1]面板-分位数'!$C$3:$C$498='面板-景气指数'!$A140)*('[1]面板-分位数'!$J$3:$J$498),('[1]面板-分位数'!$C$3:$C$498='面板-景气指数'!$A140)*'[1]面板-分位数'!BH$3:BH$498)/SUMIF('[1]面板-分位数'!$C$3:$C$498,'面板-景气指数'!$A140,'[1]面板-分位数'!$J$3:$J$498)</f>
        <v>0.92500000000000004</v>
      </c>
      <c r="BD140" s="48">
        <f t="array" ref="BD140">SUMPRODUCT(('[1]面板-分位数'!$C$3:$C$498='面板-景气指数'!$A140)*('[1]面板-分位数'!$J$3:$J$498),('[1]面板-分位数'!$C$3:$C$498='面板-景气指数'!$A140)*'[1]面板-分位数'!BI$3:BI$498)/SUMIF('[1]面板-分位数'!$C$3:$C$498,'面板-景气指数'!$A140,'[1]面板-分位数'!$J$3:$J$498)</f>
        <v>0.81899999999999995</v>
      </c>
      <c r="BE140" s="48">
        <f t="array" ref="BE140">SUMPRODUCT(('[1]面板-分位数'!$C$3:$C$498='面板-景气指数'!$A140)*('[1]面板-分位数'!$J$3:$J$498),('[1]面板-分位数'!$C$3:$C$498='面板-景气指数'!$A140)*'[1]面板-分位数'!BJ$3:BJ$498)/SUMIF('[1]面板-分位数'!$C$3:$C$498,'面板-景气指数'!$A140,'[1]面板-分位数'!$J$3:$J$498)</f>
        <v>0.79700000000000004</v>
      </c>
      <c r="BF140" s="48">
        <f t="array" ref="BF140">SUMPRODUCT(('[1]面板-分位数'!$C$3:$C$498='面板-景气指数'!$A140)*('[1]面板-分位数'!$J$3:$J$498),('[1]面板-分位数'!$C$3:$C$498='面板-景气指数'!$A140)*'[1]面板-分位数'!BK$3:BK$498)/SUMIF('[1]面板-分位数'!$C$3:$C$498,'面板-景气指数'!$A140,'[1]面板-分位数'!$J$3:$J$498)</f>
        <v>0.69099999999999995</v>
      </c>
      <c r="BG140" s="48">
        <f t="array" ref="BG140">SUMPRODUCT(('[1]面板-分位数'!$C$3:$C$498='面板-景气指数'!$A140)*('[1]面板-分位数'!$J$3:$J$498),('[1]面板-分位数'!$C$3:$C$498='面板-景气指数'!$A140)*'[1]面板-分位数'!BL$3:BL$498)/SUMIF('[1]面板-分位数'!$C$3:$C$498,'面板-景气指数'!$A140,'[1]面板-分位数'!$J$3:$J$498)</f>
        <v>0.57399999999999995</v>
      </c>
      <c r="BH140" s="48">
        <f t="array" ref="BH140">SUMPRODUCT(('[1]面板-分位数'!$C$3:$C$498='面板-景气指数'!$A140)*('[1]面板-分位数'!$J$3:$J$498),('[1]面板-分位数'!$C$3:$C$498='面板-景气指数'!$A140)*'[1]面板-分位数'!BM$3:BM$498)/SUMIF('[1]面板-分位数'!$C$3:$C$498,'面板-景气指数'!$A140,'[1]面板-分位数'!$J$3:$J$498)</f>
        <v>0.55300000000000005</v>
      </c>
      <c r="BI140" s="48">
        <f t="array" ref="BI140">SUMPRODUCT(('[1]面板-分位数'!$C$3:$C$498='面板-景气指数'!$A140)*('[1]面板-分位数'!$J$3:$J$498),('[1]面板-分位数'!$C$3:$C$498='面板-景气指数'!$A140)*'[1]面板-分位数'!BN$3:BN$498)/SUMIF('[1]面板-分位数'!$C$3:$C$498,'面板-景气指数'!$A140,'[1]面板-分位数'!$J$3:$J$498)</f>
        <v>0.51</v>
      </c>
      <c r="BJ140" s="48">
        <f t="array" ref="BJ140">SUMPRODUCT(('[1]面板-分位数'!$C$3:$C$498='面板-景气指数'!$A140)*('[1]面板-分位数'!$J$3:$J$498),('[1]面板-分位数'!$C$3:$C$498='面板-景气指数'!$A140)*'[1]面板-分位数'!BO$3:BO$498)/SUMIF('[1]面板-分位数'!$C$3:$C$498,'面板-景气指数'!$A140,'[1]面板-分位数'!$J$3:$J$498)</f>
        <v>0.372</v>
      </c>
      <c r="BK140" s="48">
        <f t="array" ref="BK140">SUMPRODUCT(('[1]面板-分位数'!$C$3:$C$498='面板-景气指数'!$A140)*('[1]面板-分位数'!$J$3:$J$498),('[1]面板-分位数'!$C$3:$C$498='面板-景气指数'!$A140)*'[1]面板-分位数'!BP$3:BP$498)/SUMIF('[1]面板-分位数'!$C$3:$C$498,'面板-景气指数'!$A140,'[1]面板-分位数'!$J$3:$J$498)</f>
        <v>0.308</v>
      </c>
      <c r="BL140" s="48">
        <f t="array" ref="BL140">SUMPRODUCT(('[1]面板-分位数'!$C$3:$C$498='面板-景气指数'!$A140)*('[1]面板-分位数'!$J$3:$J$498),('[1]面板-分位数'!$C$3:$C$498='面板-景气指数'!$A140)*'[1]面板-分位数'!BQ$3:BQ$498)/SUMIF('[1]面板-分位数'!$C$3:$C$498,'面板-景气指数'!$A140,'[1]面板-分位数'!$J$3:$J$498)</f>
        <v>0.29699999999999999</v>
      </c>
      <c r="BM140" s="48">
        <f t="array" ref="BM140">SUMPRODUCT(('[1]面板-分位数'!$C$3:$C$498='面板-景气指数'!$A140)*('[1]面板-分位数'!$J$3:$J$498),('[1]面板-分位数'!$C$3:$C$498='面板-景气指数'!$A140)*'[1]面板-分位数'!BR$3:BR$498)/SUMIF('[1]面板-分位数'!$C$3:$C$498,'面板-景气指数'!$A140,'[1]面板-分位数'!$J$3:$J$498)</f>
        <v>0.32900000000000001</v>
      </c>
      <c r="BN140" s="48">
        <f t="array" ref="BN140">SUMPRODUCT(('[1]面板-分位数'!$C$3:$C$498='面板-景气指数'!$A140)*('[1]面板-分位数'!$J$3:$J$498),('[1]面板-分位数'!$C$3:$C$498='面板-景气指数'!$A140)*'[1]面板-分位数'!BS$3:BS$498)/SUMIF('[1]面板-分位数'!$C$3:$C$498,'面板-景气指数'!$A140,'[1]面板-分位数'!$J$3:$J$498)</f>
        <v>0.36099999999999999</v>
      </c>
      <c r="BO140" s="48">
        <f t="array" ref="BO140">SUMPRODUCT(('[1]面板-分位数'!$C$3:$C$498='面板-景气指数'!$A140)*('[1]面板-分位数'!$J$3:$J$498),('[1]面板-分位数'!$C$3:$C$498='面板-景气指数'!$A140)*'[1]面板-分位数'!BT$3:BT$498)/SUMIF('[1]面板-分位数'!$C$3:$C$498,'面板-景气指数'!$A140,'[1]面板-分位数'!$J$3:$J$498)</f>
        <v>0.38200000000000001</v>
      </c>
      <c r="BP140" s="48">
        <f t="array" ref="BP140">SUMPRODUCT(('[1]面板-分位数'!$C$3:$C$498='面板-景气指数'!$A140)*('[1]面板-分位数'!$J$3:$J$498),('[1]面板-分位数'!$C$3:$C$498='面板-景气指数'!$A140)*'[1]面板-分位数'!BU$3:BU$498)/SUMIF('[1]面板-分位数'!$C$3:$C$498,'面板-景气指数'!$A140,'[1]面板-分位数'!$J$3:$J$498)</f>
        <v>0.39300000000000002</v>
      </c>
      <c r="BQ140" s="48">
        <f t="array" ref="BQ140">SUMPRODUCT(('[1]面板-分位数'!$C$3:$C$498='面板-景气指数'!$A140)*('[1]面板-分位数'!$J$3:$J$498),('[1]面板-分位数'!$C$3:$C$498='面板-景气指数'!$A140)*'[1]面板-分位数'!BV$3:BV$498)/SUMIF('[1]面板-分位数'!$C$3:$C$498,'面板-景气指数'!$A140,'[1]面板-分位数'!$J$3:$J$498)</f>
        <v>0.34</v>
      </c>
      <c r="BR140" s="48">
        <f t="array" ref="BR140">SUMPRODUCT(('[1]面板-分位数'!$C$3:$C$498='面板-景气指数'!$A140)*('[1]面板-分位数'!$J$3:$J$498),('[1]面板-分位数'!$C$3:$C$498='面板-景气指数'!$A140)*'[1]面板-分位数'!BW$3:BW$498)/SUMIF('[1]面板-分位数'!$C$3:$C$498,'面板-景气指数'!$A140,'[1]面板-分位数'!$J$3:$J$498)</f>
        <v>0.28699999999999998</v>
      </c>
      <c r="BS140" s="48">
        <f t="array" ref="BS140">SUMPRODUCT(('[1]面板-分位数'!$C$3:$C$498='面板-景气指数'!$A140)*('[1]面板-分位数'!$J$3:$J$498),('[1]面板-分位数'!$C$3:$C$498='面板-景气指数'!$A140)*'[1]面板-分位数'!BX$3:BX$498)/SUMIF('[1]面板-分位数'!$C$3:$C$498,'面板-景气指数'!$A140,'[1]面板-分位数'!$J$3:$J$498)</f>
        <v>0.18</v>
      </c>
      <c r="BT140" s="48">
        <f t="array" ref="BT140">SUMPRODUCT(('[1]面板-分位数'!$C$3:$C$498='面板-景气指数'!$A140)*('[1]面板-分位数'!$J$3:$J$498),('[1]面板-分位数'!$C$3:$C$498='面板-景气指数'!$A140)*'[1]面板-分位数'!BY$3:BY$498)/SUMIF('[1]面板-分位数'!$C$3:$C$498,'面板-景气指数'!$A140,'[1]面板-分位数'!$J$3:$J$498)</f>
        <v>0.14799999999999999</v>
      </c>
      <c r="BU140" s="48">
        <f t="array" ref="BU140">SUMPRODUCT(('[1]面板-分位数'!$C$3:$C$498='面板-景气指数'!$A140)*('[1]面板-分位数'!$J$3:$J$498),('[1]面板-分位数'!$C$3:$C$498='面板-景气指数'!$A140)*'[1]面板-分位数'!BZ$3:BZ$498)/SUMIF('[1]面板-分位数'!$C$3:$C$498,'面板-景气指数'!$A140,'[1]面板-分位数'!$J$3:$J$498)</f>
        <v>0.11700000000000001</v>
      </c>
      <c r="BV140" s="48">
        <f t="array" ref="BV140">SUMPRODUCT(('[1]面板-分位数'!$C$3:$C$498='面板-景气指数'!$A140)*('[1]面板-分位数'!$J$3:$J$498),('[1]面板-分位数'!$C$3:$C$498='面板-景气指数'!$A140)*'[1]面板-分位数'!CA$3:CA$498)/SUMIF('[1]面板-分位数'!$C$3:$C$498,'面板-景气指数'!$A140,'[1]面板-分位数'!$J$3:$J$498)</f>
        <v>0.24400000000000002</v>
      </c>
      <c r="BW140" s="48">
        <f t="array" ref="BW140">SUMPRODUCT(('[1]面板-分位数'!$C$3:$C$498='面板-景气指数'!$A140)*('[1]面板-分位数'!$J$3:$J$498),('[1]面板-分位数'!$C$3:$C$498='面板-景气指数'!$A140)*'[1]面板-分位数'!CB$3:CB$498)/SUMIF('[1]面板-分位数'!$C$3:$C$498,'面板-景气指数'!$A140,'[1]面板-分位数'!$J$3:$J$498)</f>
        <v>0.35099999999999998</v>
      </c>
      <c r="BX140" s="48">
        <f t="array" ref="BX140">SUMPRODUCT(('[1]面板-分位数'!$C$3:$C$498='面板-景气指数'!$A140)*('[1]面板-分位数'!$J$3:$J$498),('[1]面板-分位数'!$C$3:$C$498='面板-景气指数'!$A140)*'[1]面板-分位数'!CC$3:CC$498)/SUMIF('[1]面板-分位数'!$C$3:$C$498,'面板-景气指数'!$A140,'[1]面板-分位数'!$J$3:$J$498)</f>
        <v>0.47799999999999998</v>
      </c>
      <c r="BY140" s="48">
        <f t="array" ref="BY140">SUMPRODUCT(('[1]面板-分位数'!$C$3:$C$498='面板-景气指数'!$A140)*('[1]面板-分位数'!$J$3:$J$498),('[1]面板-分位数'!$C$3:$C$498='面板-景气指数'!$A140)*'[1]面板-分位数'!CD$3:CD$498)/SUMIF('[1]面板-分位数'!$C$3:$C$498,'面板-景气指数'!$A140,'[1]面板-分位数'!$J$3:$J$498)</f>
        <v>0.5</v>
      </c>
      <c r="BZ140" s="48">
        <f t="array" ref="BZ140">SUMPRODUCT(('[1]面板-分位数'!$C$3:$C$498='面板-景气指数'!$A140)*('[1]面板-分位数'!$J$3:$J$498),('[1]面板-分位数'!$C$3:$C$498='面板-景气指数'!$A140)*'[1]面板-分位数'!CE$3:CE$498)/SUMIF('[1]面板-分位数'!$C$3:$C$498,'面板-景气指数'!$A140,'[1]面板-分位数'!$J$3:$J$498)</f>
        <v>0.45700000000000002</v>
      </c>
      <c r="CA140" s="48">
        <f t="array" ref="CA140">SUMPRODUCT(('[1]面板-分位数'!$C$3:$C$498='面板-景气指数'!$A140)*('[1]面板-分位数'!$J$3:$J$498),('[1]面板-分位数'!$C$3:$C$498='面板-景气指数'!$A140)*'[1]面板-分位数'!CF$3:CF$498)/SUMIF('[1]面板-分位数'!$C$3:$C$498,'面板-景气指数'!$A140,'[1]面板-分位数'!$J$3:$J$498)</f>
        <v>0.436</v>
      </c>
      <c r="CB140" s="48">
        <f t="array" ref="CB140">SUMPRODUCT(('[1]面板-分位数'!$C$3:$C$498='面板-景气指数'!$A140)*('[1]面板-分位数'!$J$3:$J$498),('[1]面板-分位数'!$C$3:$C$498='面板-景气指数'!$A140)*'[1]面板-分位数'!CG$3:CG$498)/SUMIF('[1]面板-分位数'!$C$3:$C$498,'面板-景气指数'!$A140,'[1]面板-分位数'!$J$3:$J$498)</f>
        <v>0.44600000000000001</v>
      </c>
      <c r="CC140" s="48">
        <f t="array" ref="CC140">SUMPRODUCT(('[1]面板-分位数'!$C$3:$C$498='面板-景气指数'!$A140)*('[1]面板-分位数'!$J$3:$J$498),('[1]面板-分位数'!$C$3:$C$498='面板-景气指数'!$A140)*'[1]面板-分位数'!CH$3:CH$498)/SUMIF('[1]面板-分位数'!$C$3:$C$498,'面板-景气指数'!$A140,'[1]面板-分位数'!$J$3:$J$498)</f>
        <v>0.42499999999999999</v>
      </c>
      <c r="CD140" s="48">
        <f t="array" ref="CD140">SUMPRODUCT(('[1]面板-分位数'!$C$3:$C$498='面板-景气指数'!$A140)*('[1]面板-分位数'!$J$3:$J$498),('[1]面板-分位数'!$C$3:$C$498='面板-景气指数'!$A140)*'[1]面板-分位数'!CI$3:CI$498)/SUMIF('[1]面板-分位数'!$C$3:$C$498,'面板-景气指数'!$A140,'[1]面板-分位数'!$J$3:$J$498)</f>
        <v>0.40400000000000003</v>
      </c>
      <c r="CE140" s="48">
        <f t="array" ref="CE140">SUMPRODUCT(('[1]面板-分位数'!$C$3:$C$498='面板-景气指数'!$A140)*('[1]面板-分位数'!$J$3:$J$498),('[1]面板-分位数'!$C$3:$C$498='面板-景气指数'!$A140)*'[1]面板-分位数'!CJ$3:CJ$498)/SUMIF('[1]面板-分位数'!$C$3:$C$498,'面板-景气指数'!$A140,'[1]面板-分位数'!$J$3:$J$498)</f>
        <v>0.41399999999999998</v>
      </c>
      <c r="CF140" s="48">
        <f t="array" ref="CF140">SUMPRODUCT(('[1]面板-分位数'!$C$3:$C$498='面板-景气指数'!$A140)*('[1]面板-分位数'!$J$3:$J$498),('[1]面板-分位数'!$C$3:$C$498='面板-景气指数'!$A140)*'[1]面板-分位数'!CK$3:CK$498)/SUMIF('[1]面板-分位数'!$C$3:$C$498,'面板-景气指数'!$A140,'[1]面板-分位数'!$J$3:$J$498)</f>
        <v>0.48899999999999993</v>
      </c>
      <c r="CG140" s="48">
        <f t="array" ref="CG140">SUMPRODUCT(('[1]面板-分位数'!$C$3:$C$498='面板-景气指数'!$A140)*('[1]面板-分位数'!$J$3:$J$498),('[1]面板-分位数'!$C$3:$C$498='面板-景气指数'!$A140)*'[1]面板-分位数'!CL$3:CL$498)/SUMIF('[1]面板-分位数'!$C$3:$C$498,'面板-景气指数'!$A140,'[1]面板-分位数'!$J$3:$J$498)</f>
        <v>0.54200000000000004</v>
      </c>
      <c r="CH140" s="48">
        <f t="array" ref="CH140">SUMPRODUCT(('[1]面板-分位数'!$C$3:$C$498='面板-景气指数'!$A140)*('[1]面板-分位数'!$J$3:$J$498),('[1]面板-分位数'!$C$3:$C$498='面板-景气指数'!$A140)*'[1]面板-分位数'!CM$3:CM$498)/SUMIF('[1]面板-分位数'!$C$3:$C$498,'面板-景气指数'!$A140,'[1]面板-分位数'!$J$3:$J$498)</f>
        <v>0.56299999999999994</v>
      </c>
      <c r="CI140" s="48">
        <f t="array" ref="CI140">SUMPRODUCT(('[1]面板-分位数'!$C$3:$C$498='面板-景气指数'!$A140)*('[1]面板-分位数'!$J$3:$J$498),('[1]面板-分位数'!$C$3:$C$498='面板-景气指数'!$A140)*'[1]面板-分位数'!CN$3:CN$498)/SUMIF('[1]面板-分位数'!$C$3:$C$498,'面板-景气指数'!$A140,'[1]面板-分位数'!$J$3:$J$498)</f>
        <v>0.61699999999999999</v>
      </c>
      <c r="CJ140" s="48">
        <f t="array" ref="CJ140">SUMPRODUCT(('[1]面板-分位数'!$C$3:$C$498='面板-景气指数'!$A140)*('[1]面板-分位数'!$J$3:$J$498),('[1]面板-分位数'!$C$3:$C$498='面板-景气指数'!$A140)*'[1]面板-分位数'!CO$3:CO$498)/SUMIF('[1]面板-分位数'!$C$3:$C$498,'面板-景气指数'!$A140,'[1]面板-分位数'!$J$3:$J$498)</f>
        <v>0.65900000000000003</v>
      </c>
      <c r="CK140" s="48">
        <f t="array" ref="CK140">SUMPRODUCT(('[1]面板-分位数'!$C$3:$C$498='面板-景气指数'!$A140)*('[1]面板-分位数'!$J$3:$J$498),('[1]面板-分位数'!$C$3:$C$498='面板-景气指数'!$A140)*'[1]面板-分位数'!CP$3:CP$498)/SUMIF('[1]面板-分位数'!$C$3:$C$498,'面板-景气指数'!$A140,'[1]面板-分位数'!$J$3:$J$498)</f>
        <v>0.64800000000000002</v>
      </c>
      <c r="CL140" s="48">
        <f t="array" ref="CL140">SUMPRODUCT(('[1]面板-分位数'!$C$3:$C$498='面板-景气指数'!$A140)*('[1]面板-分位数'!$J$3:$J$498),('[1]面板-分位数'!$C$3:$C$498='面板-景气指数'!$A140)*'[1]面板-分位数'!CQ$3:CQ$498)/SUMIF('[1]面板-分位数'!$C$3:$C$498,'面板-景气指数'!$A140,'[1]面板-分位数'!$J$3:$J$498)</f>
        <v>0.59499999999999997</v>
      </c>
      <c r="CM140" s="48">
        <f t="array" ref="CM140">SUMPRODUCT(('[1]面板-分位数'!$C$3:$C$498='面板-景气指数'!$A140)*('[1]面板-分位数'!$J$3:$J$498),('[1]面板-分位数'!$C$3:$C$498='面板-景气指数'!$A140)*'[1]面板-分位数'!CR$3:CR$498)/SUMIF('[1]面板-分位数'!$C$3:$C$498,'面板-景气指数'!$A140,'[1]面板-分位数'!$J$3:$J$498)</f>
        <v>0.627</v>
      </c>
      <c r="CN140" s="48">
        <f t="array" ref="CN140">SUMPRODUCT(('[1]面板-分位数'!$C$3:$C$498='面板-景气指数'!$A140)*('[1]面板-分位数'!$J$3:$J$498),('[1]面板-分位数'!$C$3:$C$498='面板-景气指数'!$A140)*'[1]面板-分位数'!CS$3:CS$498)/SUMIF('[1]面板-分位数'!$C$3:$C$498,'面板-景气指数'!$A140,'[1]面板-分位数'!$J$3:$J$498)</f>
        <v>0.68</v>
      </c>
      <c r="CO140" s="48">
        <f t="array" ref="CO140">SUMPRODUCT(('[1]面板-分位数'!$C$3:$C$498='面板-景气指数'!$A140)*('[1]面板-分位数'!$J$3:$J$498),('[1]面板-分位数'!$C$3:$C$498='面板-景气指数'!$A140)*'[1]面板-分位数'!CT$3:CT$498)/SUMIF('[1]面板-分位数'!$C$3:$C$498,'面板-景气指数'!$A140,'[1]面板-分位数'!$J$3:$J$498)</f>
        <v>0.71199999999999997</v>
      </c>
      <c r="CP140" s="48">
        <f t="array" ref="CP140">SUMPRODUCT(('[1]面板-分位数'!$C$3:$C$498='面板-景气指数'!$A140)*('[1]面板-分位数'!$J$3:$J$498),('[1]面板-分位数'!$C$3:$C$498='面板-景气指数'!$A140)*'[1]面板-分位数'!CU$3:CU$498)/SUMIF('[1]面板-分位数'!$C$3:$C$498,'面板-景气指数'!$A140,'[1]面板-分位数'!$J$3:$J$498)</f>
        <v>0.73399999999999999</v>
      </c>
      <c r="CQ140" s="48">
        <f t="array" ref="CQ140">SUMPRODUCT(('[1]面板-分位数'!$C$3:$C$498='面板-景气指数'!$A140)*('[1]面板-分位数'!$J$3:$J$498),('[1]面板-分位数'!$C$3:$C$498='面板-景气指数'!$A140)*'[1]面板-分位数'!CV$3:CV$498)/SUMIF('[1]面板-分位数'!$C$3:$C$498,'面板-景气指数'!$A140,'[1]面板-分位数'!$J$3:$J$498)</f>
        <v>0.74399999999999999</v>
      </c>
      <c r="CR140" s="48">
        <f t="array" ref="CR140">SUMPRODUCT(('[1]面板-分位数'!$C$3:$C$498='面板-景气指数'!$A140)*('[1]面板-分位数'!$J$3:$J$498),('[1]面板-分位数'!$C$3:$C$498='面板-景气指数'!$A140)*'[1]面板-分位数'!CW$3:CW$498)/SUMIF('[1]面板-分位数'!$C$3:$C$498,'面板-景气指数'!$A140,'[1]面板-分位数'!$J$3:$J$498)</f>
        <v>0.755</v>
      </c>
      <c r="CS140" s="48">
        <f t="array" ref="CS140">SUMPRODUCT(('[1]面板-分位数'!$C$3:$C$498='面板-景气指数'!$A140)*('[1]面板-分位数'!$J$3:$J$498),('[1]面板-分位数'!$C$3:$C$498='面板-景气指数'!$A140)*'[1]面板-分位数'!CX$3:CX$498)/SUMIF('[1]面板-分位数'!$C$3:$C$498,'面板-景气指数'!$A140,'[1]面板-分位数'!$J$3:$J$498)</f>
        <v>0.70199999999999996</v>
      </c>
      <c r="CT140" s="48">
        <f t="array" ref="CT140">SUMPRODUCT(('[1]面板-分位数'!$C$3:$C$498='面板-景气指数'!$A140)*('[1]面板-分位数'!$J$3:$J$498),('[1]面板-分位数'!$C$3:$C$498='面板-景气指数'!$A140)*'[1]面板-分位数'!CY$3:CY$498)/SUMIF('[1]面板-分位数'!$C$3:$C$498,'面板-景气指数'!$A140,'[1]面板-分位数'!$J$3:$J$498)</f>
        <v>0.67</v>
      </c>
      <c r="CU140" s="48">
        <f t="array" ref="CU140">SUMPRODUCT(('[1]面板-分位数'!$C$3:$C$498='面板-景气指数'!$A140)*('[1]面板-分位数'!$J$3:$J$498),('[1]面板-分位数'!$C$3:$C$498='面板-景气指数'!$A140)*'[1]面板-分位数'!CZ$3:CZ$498)/SUMIF('[1]面板-分位数'!$C$3:$C$498,'面板-景气指数'!$A140,'[1]面板-分位数'!$J$3:$J$498)</f>
        <v>0.60599999999999998</v>
      </c>
      <c r="CV140" s="48">
        <f t="array" ref="CV140">SUMPRODUCT(('[1]面板-分位数'!$C$3:$C$498='面板-景气指数'!$A140)*('[1]面板-分位数'!$J$3:$J$498),('[1]面板-分位数'!$C$3:$C$498='面板-景气指数'!$A140)*'[1]面板-分位数'!DA$3:DA$498)/SUMIF('[1]面板-分位数'!$C$3:$C$498,'面板-景气指数'!$A140,'[1]面板-分位数'!$J$3:$J$498)</f>
        <v>0.58499999999999996</v>
      </c>
    </row>
    <row r="141" spans="1:100" x14ac:dyDescent="0.2">
      <c r="A141" s="46" t="s">
        <v>174</v>
      </c>
      <c r="B141" s="47">
        <f t="shared" si="28"/>
        <v>-86.2</v>
      </c>
      <c r="C141" s="47">
        <f t="shared" si="30"/>
        <v>-43.7</v>
      </c>
      <c r="D141" s="49">
        <f t="shared" si="29"/>
        <v>28.931611060281249</v>
      </c>
      <c r="E141" s="47"/>
      <c r="F141" s="48">
        <f t="array" ref="F141">SUMPRODUCT(('[1]面板-分位数'!$C$3:$C$498='面板-景气指数'!$A141)*('[1]面板-分位数'!$J$3:$J$498),('[1]面板-分位数'!$C$3:$C$498='面板-景气指数'!$A141)*'[1]面板-分位数'!K$3:K$498)/SUMIF('[1]面板-分位数'!$C$3:$C$498,'面板-景气指数'!$A141,'[1]面板-分位数'!$J$3:$J$498)</f>
        <v>0</v>
      </c>
      <c r="G141" s="48">
        <f t="array" ref="G141">SUMPRODUCT(('[1]面板-分位数'!$C$3:$C$498='面板-景气指数'!$A141)*('[1]面板-分位数'!$J$3:$J$498),('[1]面板-分位数'!$C$3:$C$498='面板-景气指数'!$A141)*'[1]面板-分位数'!L$3:L$498)/SUMIF('[1]面板-分位数'!$C$3:$C$498,'面板-景气指数'!$A141,'[1]面板-分位数'!$J$3:$J$498)</f>
        <v>3.1E-2</v>
      </c>
      <c r="H141" s="48">
        <f t="array" ref="H141">SUMPRODUCT(('[1]面板-分位数'!$C$3:$C$498='面板-景气指数'!$A141)*('[1]面板-分位数'!$J$3:$J$498),('[1]面板-分位数'!$C$3:$C$498='面板-景气指数'!$A141)*'[1]面板-分位数'!M$3:M$498)/SUMIF('[1]面板-分位数'!$C$3:$C$498,'面板-景气指数'!$A141,'[1]面板-分位数'!$J$3:$J$498)</f>
        <v>0.23400000000000001</v>
      </c>
      <c r="I141" s="48">
        <f t="array" ref="I141">SUMPRODUCT(('[1]面板-分位数'!$C$3:$C$498='面板-景气指数'!$A141)*('[1]面板-分位数'!$J$3:$J$498),('[1]面板-分位数'!$C$3:$C$498='面板-景气指数'!$A141)*'[1]面板-分位数'!N$3:N$498)/SUMIF('[1]面板-分位数'!$C$3:$C$498,'面板-景气指数'!$A141,'[1]面板-分位数'!$J$3:$J$498)</f>
        <v>0.42499999999999999</v>
      </c>
      <c r="J141" s="48">
        <f t="array" ref="J141">SUMPRODUCT(('[1]面板-分位数'!$C$3:$C$498='面板-景气指数'!$A141)*('[1]面板-分位数'!$J$3:$J$498),('[1]面板-分位数'!$C$3:$C$498='面板-景气指数'!$A141)*'[1]面板-分位数'!O$3:O$498)/SUMIF('[1]面板-分位数'!$C$3:$C$498,'面板-景气指数'!$A141,'[1]面板-分位数'!$J$3:$J$498)</f>
        <v>0.46800000000000003</v>
      </c>
      <c r="K141" s="48">
        <f t="array" ref="K141">SUMPRODUCT(('[1]面板-分位数'!$C$3:$C$498='面板-景气指数'!$A141)*('[1]面板-分位数'!$J$3:$J$498),('[1]面板-分位数'!$C$3:$C$498='面板-景气指数'!$A141)*'[1]面板-分位数'!P$3:P$498)/SUMIF('[1]面板-分位数'!$C$3:$C$498,'面板-景气指数'!$A141,'[1]面板-分位数'!$J$3:$J$498)</f>
        <v>0.31900000000000001</v>
      </c>
      <c r="L141" s="48">
        <f t="array" ref="L141">SUMPRODUCT(('[1]面板-分位数'!$C$3:$C$498='面板-景气指数'!$A141)*('[1]面板-分位数'!$J$3:$J$498),('[1]面板-分位数'!$C$3:$C$498='面板-景气指数'!$A141)*'[1]面板-分位数'!Q$3:Q$498)/SUMIF('[1]面板-分位数'!$C$3:$C$498,'面板-景气指数'!$A141,'[1]面板-分位数'!$J$3:$J$498)</f>
        <v>0.18</v>
      </c>
      <c r="M141" s="48">
        <f t="array" ref="M141">SUMPRODUCT(('[1]面板-分位数'!$C$3:$C$498='面板-景气指数'!$A141)*('[1]面板-分位数'!$J$3:$J$498),('[1]面板-分位数'!$C$3:$C$498='面板-景气指数'!$A141)*'[1]面板-分位数'!R$3:R$498)/SUMIF('[1]面板-分位数'!$C$3:$C$498,'面板-景气指数'!$A141,'[1]面板-分位数'!$J$3:$J$498)</f>
        <v>6.3E-2</v>
      </c>
      <c r="N141" s="48">
        <f t="array" ref="N141">SUMPRODUCT(('[1]面板-分位数'!$C$3:$C$498='面板-景气指数'!$A141)*('[1]面板-分位数'!$J$3:$J$498),('[1]面板-分位数'!$C$3:$C$498='面板-景气指数'!$A141)*'[1]面板-分位数'!S$3:S$498)/SUMIF('[1]面板-分位数'!$C$3:$C$498,'面板-景气指数'!$A141,'[1]面板-分位数'!$J$3:$J$498)</f>
        <v>0.17</v>
      </c>
      <c r="O141" s="48">
        <f t="array" ref="O141">SUMPRODUCT(('[1]面板-分位数'!$C$3:$C$498='面板-景气指数'!$A141)*('[1]面板-分位数'!$J$3:$J$498),('[1]面板-分位数'!$C$3:$C$498='面板-景气指数'!$A141)*'[1]面板-分位数'!T$3:T$498)/SUMIF('[1]面板-分位数'!$C$3:$C$498,'面板-景气指数'!$A141,'[1]面板-分位数'!$J$3:$J$498)</f>
        <v>0.41399999999999998</v>
      </c>
      <c r="P141" s="48">
        <f t="array" ref="P141">SUMPRODUCT(('[1]面板-分位数'!$C$3:$C$498='面板-景气指数'!$A141)*('[1]面板-分位数'!$J$3:$J$498),('[1]面板-分位数'!$C$3:$C$498='面板-景气指数'!$A141)*'[1]面板-分位数'!U$3:U$498)/SUMIF('[1]面板-分位数'!$C$3:$C$498,'面板-景气指数'!$A141,'[1]面板-分位数'!$J$3:$J$498)</f>
        <v>0.61699999999999999</v>
      </c>
      <c r="Q141" s="48">
        <f t="array" ref="Q141">SUMPRODUCT(('[1]面板-分位数'!$C$3:$C$498='面板-景气指数'!$A141)*('[1]面板-分位数'!$J$3:$J$498),('[1]面板-分位数'!$C$3:$C$498='面板-景气指数'!$A141)*'[1]面板-分位数'!V$3:V$498)/SUMIF('[1]面板-分位数'!$C$3:$C$498,'面板-景气指数'!$A141,'[1]面板-分位数'!$J$3:$J$498)</f>
        <v>0.82899999999999996</v>
      </c>
      <c r="R141" s="48">
        <f t="array" ref="R141">SUMPRODUCT(('[1]面板-分位数'!$C$3:$C$498='面板-景气指数'!$A141)*('[1]面板-分位数'!$J$3:$J$498),('[1]面板-分位数'!$C$3:$C$498='面板-景气指数'!$A141)*'[1]面板-分位数'!W$3:W$498)/SUMIF('[1]面板-分位数'!$C$3:$C$498,'面板-景气指数'!$A141,'[1]面板-分位数'!$J$3:$J$498)</f>
        <v>0.86099999999999999</v>
      </c>
      <c r="S141" s="48">
        <f t="array" ref="S141">SUMPRODUCT(('[1]面板-分位数'!$C$3:$C$498='面板-景气指数'!$A141)*('[1]面板-分位数'!$J$3:$J$498),('[1]面板-分位数'!$C$3:$C$498='面板-景气指数'!$A141)*'[1]面板-分位数'!X$3:X$498)/SUMIF('[1]面板-分位数'!$C$3:$C$498,'面板-景气指数'!$A141,'[1]面板-分位数'!$J$3:$J$498)</f>
        <v>0.89300000000000002</v>
      </c>
      <c r="T141" s="48">
        <f t="array" ref="T141">SUMPRODUCT(('[1]面板-分位数'!$C$3:$C$498='面板-景气指数'!$A141)*('[1]面板-分位数'!$J$3:$J$498),('[1]面板-分位数'!$C$3:$C$498='面板-景气指数'!$A141)*'[1]面板-分位数'!Y$3:Y$498)/SUMIF('[1]面板-分位数'!$C$3:$C$498,'面板-景气指数'!$A141,'[1]面板-分位数'!$J$3:$J$498)</f>
        <v>0.85099999999999998</v>
      </c>
      <c r="U141" s="48">
        <f t="array" ref="U141">SUMPRODUCT(('[1]面板-分位数'!$C$3:$C$498='面板-景气指数'!$A141)*('[1]面板-分位数'!$J$3:$J$498),('[1]面板-分位数'!$C$3:$C$498='面板-景气指数'!$A141)*'[1]面板-分位数'!Z$3:Z$498)/SUMIF('[1]面板-分位数'!$C$3:$C$498,'面板-景气指数'!$A141,'[1]面板-分位数'!$J$3:$J$498)</f>
        <v>0.79700000000000004</v>
      </c>
      <c r="V141" s="48">
        <f t="array" ref="V141">SUMPRODUCT(('[1]面板-分位数'!$C$3:$C$498='面板-景气指数'!$A141)*('[1]面板-分位数'!$J$3:$J$498),('[1]面板-分位数'!$C$3:$C$498='面板-景气指数'!$A141)*'[1]面板-分位数'!AA$3:AA$498)/SUMIF('[1]面板-分位数'!$C$3:$C$498,'面板-景气指数'!$A141,'[1]面板-分位数'!$J$3:$J$498)</f>
        <v>0.73399999999999999</v>
      </c>
      <c r="W141" s="48">
        <f t="array" ref="W141">SUMPRODUCT(('[1]面板-分位数'!$C$3:$C$498='面板-景气指数'!$A141)*('[1]面板-分位数'!$J$3:$J$498),('[1]面板-分位数'!$C$3:$C$498='面板-景气指数'!$A141)*'[1]面板-分位数'!AB$3:AB$498)/SUMIF('[1]面板-分位数'!$C$3:$C$498,'面板-景气指数'!$A141,'[1]面板-分位数'!$J$3:$J$498)</f>
        <v>0.74400000000000011</v>
      </c>
      <c r="X141" s="48">
        <f t="array" ref="X141">SUMPRODUCT(('[1]面板-分位数'!$C$3:$C$498='面板-景气指数'!$A141)*('[1]面板-分位数'!$J$3:$J$498),('[1]面板-分位数'!$C$3:$C$498='面板-景气指数'!$A141)*'[1]面板-分位数'!AC$3:AC$498)/SUMIF('[1]面板-分位数'!$C$3:$C$498,'面板-景气指数'!$A141,'[1]面板-分位数'!$J$3:$J$498)</f>
        <v>0.755</v>
      </c>
      <c r="Y141" s="48">
        <f t="array" ref="Y141">SUMPRODUCT(('[1]面板-分位数'!$C$3:$C$498='面板-景气指数'!$A141)*('[1]面板-分位数'!$J$3:$J$498),('[1]面板-分位数'!$C$3:$C$498='面板-景气指数'!$A141)*'[1]面板-分位数'!AD$3:AD$498)/SUMIF('[1]面板-分位数'!$C$3:$C$498,'面板-景气指数'!$A141,'[1]面板-分位数'!$J$3:$J$498)</f>
        <v>0.80800000000000005</v>
      </c>
      <c r="Z141" s="48">
        <f t="array" ref="Z141">SUMPRODUCT(('[1]面板-分位数'!$C$3:$C$498='面板-景气指数'!$A141)*('[1]面板-分位数'!$J$3:$J$498),('[1]面板-分位数'!$C$3:$C$498='面板-景气指数'!$A141)*'[1]面板-分位数'!AE$3:AE$498)/SUMIF('[1]面板-分位数'!$C$3:$C$498,'面板-景气指数'!$A141,'[1]面板-分位数'!$J$3:$J$498)</f>
        <v>0.71199999999999997</v>
      </c>
      <c r="AA141" s="48">
        <f t="array" ref="AA141">SUMPRODUCT(('[1]面板-分位数'!$C$3:$C$498='面板-景气指数'!$A141)*('[1]面板-分位数'!$J$3:$J$498),('[1]面板-分位数'!$C$3:$C$498='面板-景气指数'!$A141)*'[1]面板-分位数'!AF$3:AF$498)/SUMIF('[1]面板-分位数'!$C$3:$C$498,'面板-景气指数'!$A141,'[1]面板-分位数'!$J$3:$J$498)</f>
        <v>0.54200000000000004</v>
      </c>
      <c r="AB141" s="48">
        <f t="array" ref="AB141">SUMPRODUCT(('[1]面板-分位数'!$C$3:$C$498='面板-景气指数'!$A141)*('[1]面板-分位数'!$J$3:$J$498),('[1]面板-分位数'!$C$3:$C$498='面板-景气指数'!$A141)*'[1]面板-分位数'!AG$3:AG$498)/SUMIF('[1]面板-分位数'!$C$3:$C$498,'面板-景气指数'!$A141,'[1]面板-分位数'!$J$3:$J$498)</f>
        <v>0.47799999999999998</v>
      </c>
      <c r="AC141" s="48">
        <f t="array" ref="AC141">SUMPRODUCT(('[1]面板-分位数'!$C$3:$C$498='面板-景气指数'!$A141)*('[1]面板-分位数'!$J$3:$J$498),('[1]面板-分位数'!$C$3:$C$498='面板-景气指数'!$A141)*'[1]面板-分位数'!AH$3:AH$498)/SUMIF('[1]面板-分位数'!$C$3:$C$498,'面板-景气指数'!$A141,'[1]面板-分位数'!$J$3:$J$498)</f>
        <v>0.55300000000000005</v>
      </c>
      <c r="AD141" s="48">
        <f t="array" ref="AD141">SUMPRODUCT(('[1]面板-分位数'!$C$3:$C$498='面板-景气指数'!$A141)*('[1]面板-分位数'!$J$3:$J$498),('[1]面板-分位数'!$C$3:$C$498='面板-景气指数'!$A141)*'[1]面板-分位数'!AI$3:AI$498)/SUMIF('[1]面板-分位数'!$C$3:$C$498,'面板-景气指数'!$A141,'[1]面板-分位数'!$J$3:$J$498)</f>
        <v>0.77600000000000002</v>
      </c>
      <c r="AE141" s="48">
        <f t="array" ref="AE141">SUMPRODUCT(('[1]面板-分位数'!$C$3:$C$498='面板-景气指数'!$A141)*('[1]面板-分位数'!$J$3:$J$498),('[1]面板-分位数'!$C$3:$C$498='面板-景气指数'!$A141)*'[1]面板-分位数'!AJ$3:AJ$498)/SUMIF('[1]面板-分位数'!$C$3:$C$498,'面板-景气指数'!$A141,'[1]面板-分位数'!$J$3:$J$498)</f>
        <v>0.84</v>
      </c>
      <c r="AF141" s="48">
        <f t="array" ref="AF141">SUMPRODUCT(('[1]面板-分位数'!$C$3:$C$498='面板-景气指数'!$A141)*('[1]面板-分位数'!$J$3:$J$498),('[1]面板-分位数'!$C$3:$C$498='面板-景气指数'!$A141)*'[1]面板-分位数'!AK$3:AK$498)/SUMIF('[1]面板-分位数'!$C$3:$C$498,'面板-景气指数'!$A141,'[1]面板-分位数'!$J$3:$J$498)</f>
        <v>0.872</v>
      </c>
      <c r="AG141" s="48">
        <f t="array" ref="AG141">SUMPRODUCT(('[1]面板-分位数'!$C$3:$C$498='面板-景气指数'!$A141)*('[1]面板-分位数'!$J$3:$J$498),('[1]面板-分位数'!$C$3:$C$498='面板-景气指数'!$A141)*'[1]面板-分位数'!AL$3:AL$498)/SUMIF('[1]面板-分位数'!$C$3:$C$498,'面板-景气指数'!$A141,'[1]面板-分位数'!$J$3:$J$498)</f>
        <v>0.90400000000000003</v>
      </c>
      <c r="AH141" s="48">
        <f t="array" ref="AH141">SUMPRODUCT(('[1]面板-分位数'!$C$3:$C$498='面板-景气指数'!$A141)*('[1]面板-分位数'!$J$3:$J$498),('[1]面板-分位数'!$C$3:$C$498='面板-景气指数'!$A141)*'[1]面板-分位数'!AM$3:AM$498)/SUMIF('[1]面板-分位数'!$C$3:$C$498,'面板-景气指数'!$A141,'[1]面板-分位数'!$J$3:$J$498)</f>
        <v>0.92500000000000004</v>
      </c>
      <c r="AI141" s="48">
        <f t="array" ref="AI141">SUMPRODUCT(('[1]面板-分位数'!$C$3:$C$498='面板-景气指数'!$A141)*('[1]面板-分位数'!$J$3:$J$498),('[1]面板-分位数'!$C$3:$C$498='面板-景气指数'!$A141)*'[1]面板-分位数'!AN$3:AN$498)/SUMIF('[1]面板-分位数'!$C$3:$C$498,'面板-景气指数'!$A141,'[1]面板-分位数'!$J$3:$J$498)</f>
        <v>0.93600000000000005</v>
      </c>
      <c r="AJ141" s="48">
        <f t="array" ref="AJ141">SUMPRODUCT(('[1]面板-分位数'!$C$3:$C$498='面板-景气指数'!$A141)*('[1]面板-分位数'!$J$3:$J$498),('[1]面板-分位数'!$C$3:$C$498='面板-景气指数'!$A141)*'[1]面板-分位数'!AO$3:AO$498)/SUMIF('[1]面板-分位数'!$C$3:$C$498,'面板-景气指数'!$A141,'[1]面板-分位数'!$J$3:$J$498)</f>
        <v>0.95700000000000007</v>
      </c>
      <c r="AK141" s="48">
        <f t="array" ref="AK141">SUMPRODUCT(('[1]面板-分位数'!$C$3:$C$498='面板-景气指数'!$A141)*('[1]面板-分位数'!$J$3:$J$498),('[1]面板-分位数'!$C$3:$C$498='面板-景气指数'!$A141)*'[1]面板-分位数'!AP$3:AP$498)/SUMIF('[1]面板-分位数'!$C$3:$C$498,'面板-景气指数'!$A141,'[1]面板-分位数'!$J$3:$J$498)</f>
        <v>0.96799999999999997</v>
      </c>
      <c r="AL141" s="48">
        <f t="array" ref="AL141">SUMPRODUCT(('[1]面板-分位数'!$C$3:$C$498='面板-景气指数'!$A141)*('[1]面板-分位数'!$J$3:$J$498),('[1]面板-分位数'!$C$3:$C$498='面板-景气指数'!$A141)*'[1]面板-分位数'!AQ$3:AQ$498)/SUMIF('[1]面板-分位数'!$C$3:$C$498,'面板-景气指数'!$A141,'[1]面板-分位数'!$J$3:$J$498)</f>
        <v>0.97799999999999998</v>
      </c>
      <c r="AM141" s="48">
        <f t="array" ref="AM141">SUMPRODUCT(('[1]面板-分位数'!$C$3:$C$498='面板-景气指数'!$A141)*('[1]面板-分位数'!$J$3:$J$498),('[1]面板-分位数'!$C$3:$C$498='面板-景气指数'!$A141)*'[1]面板-分位数'!AR$3:AR$498)/SUMIF('[1]面板-分位数'!$C$3:$C$498,'面板-景气指数'!$A141,'[1]面板-分位数'!$J$3:$J$498)</f>
        <v>1</v>
      </c>
      <c r="AN141" s="48">
        <f t="array" ref="AN141">SUMPRODUCT(('[1]面板-分位数'!$C$3:$C$498='面板-景气指数'!$A141)*('[1]面板-分位数'!$J$3:$J$498),('[1]面板-分位数'!$C$3:$C$498='面板-景气指数'!$A141)*'[1]面板-分位数'!AS$3:AS$498)/SUMIF('[1]面板-分位数'!$C$3:$C$498,'面板-景气指数'!$A141,'[1]面板-分位数'!$J$3:$J$498)</f>
        <v>0.98899999999999999</v>
      </c>
      <c r="AO141" s="48">
        <f t="array" ref="AO141">SUMPRODUCT(('[1]面板-分位数'!$C$3:$C$498='面板-景气指数'!$A141)*('[1]面板-分位数'!$J$3:$J$498),('[1]面板-分位数'!$C$3:$C$498='面板-景气指数'!$A141)*'[1]面板-分位数'!AT$3:AT$498)/SUMIF('[1]面板-分位数'!$C$3:$C$498,'面板-景气指数'!$A141,'[1]面板-分位数'!$J$3:$J$498)</f>
        <v>0.94599999999999984</v>
      </c>
      <c r="AP141" s="48">
        <f t="array" ref="AP141">SUMPRODUCT(('[1]面板-分位数'!$C$3:$C$498='面板-景气指数'!$A141)*('[1]面板-分位数'!$J$3:$J$498),('[1]面板-分位数'!$C$3:$C$498='面板-景气指数'!$A141)*'[1]面板-分位数'!AU$3:AU$498)/SUMIF('[1]面板-分位数'!$C$3:$C$498,'面板-景气指数'!$A141,'[1]面板-分位数'!$J$3:$J$498)</f>
        <v>0.91400000000000003</v>
      </c>
      <c r="AQ141" s="48">
        <f t="array" ref="AQ141">SUMPRODUCT(('[1]面板-分位数'!$C$3:$C$498='面板-景气指数'!$A141)*('[1]面板-分位数'!$J$3:$J$498),('[1]面板-分位数'!$C$3:$C$498='面板-景气指数'!$A141)*'[1]面板-分位数'!AV$3:AV$498)/SUMIF('[1]面板-分位数'!$C$3:$C$498,'面板-景气指数'!$A141,'[1]面板-分位数'!$J$3:$J$498)</f>
        <v>0.88200000000000012</v>
      </c>
      <c r="AR141" s="48">
        <f t="array" ref="AR141">SUMPRODUCT(('[1]面板-分位数'!$C$3:$C$498='面板-景气指数'!$A141)*('[1]面板-分位数'!$J$3:$J$498),('[1]面板-分位数'!$C$3:$C$498='面板-景气指数'!$A141)*'[1]面板-分位数'!AW$3:AW$498)/SUMIF('[1]面板-分位数'!$C$3:$C$498,'面板-景气指数'!$A141,'[1]面板-分位数'!$J$3:$J$498)</f>
        <v>0.81900000000000006</v>
      </c>
      <c r="AS141" s="48">
        <f t="array" ref="AS141">SUMPRODUCT(('[1]面板-分位数'!$C$3:$C$498='面板-景气指数'!$A141)*('[1]面板-分位数'!$J$3:$J$498),('[1]面板-分位数'!$C$3:$C$498='面板-景气指数'!$A141)*'[1]面板-分位数'!AX$3:AX$498)/SUMIF('[1]面板-分位数'!$C$3:$C$498,'面板-景气指数'!$A141,'[1]面板-分位数'!$J$3:$J$498)</f>
        <v>0.78700000000000003</v>
      </c>
      <c r="AT141" s="48">
        <f t="array" ref="AT141">SUMPRODUCT(('[1]面板-分位数'!$C$3:$C$498='面板-景气指数'!$A141)*('[1]面板-分位数'!$J$3:$J$498),('[1]面板-分位数'!$C$3:$C$498='面板-景气指数'!$A141)*'[1]面板-分位数'!AY$3:AY$498)/SUMIF('[1]面板-分位数'!$C$3:$C$498,'面板-景气指数'!$A141,'[1]面板-分位数'!$J$3:$J$498)</f>
        <v>0.627</v>
      </c>
      <c r="AU141" s="48">
        <f t="array" ref="AU141">SUMPRODUCT(('[1]面板-分位数'!$C$3:$C$498='面板-景气指数'!$A141)*('[1]面板-分位数'!$J$3:$J$498),('[1]面板-分位数'!$C$3:$C$498='面板-景气指数'!$A141)*'[1]面板-分位数'!AZ$3:AZ$498)/SUMIF('[1]面板-分位数'!$C$3:$C$498,'面板-景气指数'!$A141,'[1]面板-分位数'!$J$3:$J$498)</f>
        <v>0.56299999999999994</v>
      </c>
      <c r="AV141" s="48">
        <f t="array" ref="AV141">SUMPRODUCT(('[1]面板-分位数'!$C$3:$C$498='面板-景气指数'!$A141)*('[1]面板-分位数'!$J$3:$J$498),('[1]面板-分位数'!$C$3:$C$498='面板-景气指数'!$A141)*'[1]面板-分位数'!BA$3:BA$498)/SUMIF('[1]面板-分位数'!$C$3:$C$498,'面板-景气指数'!$A141,'[1]面板-分位数'!$J$3:$J$498)</f>
        <v>0.57399999999999995</v>
      </c>
      <c r="AW141" s="48">
        <f t="array" ref="AW141">SUMPRODUCT(('[1]面板-分位数'!$C$3:$C$498='面板-景气指数'!$A141)*('[1]面板-分位数'!$J$3:$J$498),('[1]面板-分位数'!$C$3:$C$498='面板-景气指数'!$A141)*'[1]面板-分位数'!BB$3:BB$498)/SUMIF('[1]面板-分位数'!$C$3:$C$498,'面板-景气指数'!$A141,'[1]面板-分位数'!$J$3:$J$498)</f>
        <v>0.64800000000000002</v>
      </c>
      <c r="AX141" s="48">
        <f t="array" ref="AX141">SUMPRODUCT(('[1]面板-分位数'!$C$3:$C$498='面板-景气指数'!$A141)*('[1]面板-分位数'!$J$3:$J$498),('[1]面板-分位数'!$C$3:$C$498='面板-景气指数'!$A141)*'[1]面板-分位数'!BC$3:BC$498)/SUMIF('[1]面板-分位数'!$C$3:$C$498,'面板-景气指数'!$A141,'[1]面板-分位数'!$J$3:$J$498)</f>
        <v>0.69099999999999995</v>
      </c>
      <c r="AY141" s="48">
        <f t="array" ref="AY141">SUMPRODUCT(('[1]面板-分位数'!$C$3:$C$498='面板-景气指数'!$A141)*('[1]面板-分位数'!$J$3:$J$498),('[1]面板-分位数'!$C$3:$C$498='面板-景气指数'!$A141)*'[1]面板-分位数'!BD$3:BD$498)/SUMIF('[1]面板-分位数'!$C$3:$C$498,'面板-景气指数'!$A141,'[1]面板-分位数'!$J$3:$J$498)</f>
        <v>0.53100000000000003</v>
      </c>
      <c r="AZ141" s="48">
        <f t="array" ref="AZ141">SUMPRODUCT(('[1]面板-分位数'!$C$3:$C$498='面板-景气指数'!$A141)*('[1]面板-分位数'!$J$3:$J$498),('[1]面板-分位数'!$C$3:$C$498='面板-景气指数'!$A141)*'[1]面板-分位数'!BE$3:BE$498)/SUMIF('[1]面板-分位数'!$C$3:$C$498,'面板-景气指数'!$A141,'[1]面板-分位数'!$J$3:$J$498)</f>
        <v>0.39300000000000002</v>
      </c>
      <c r="BA141" s="48">
        <f t="array" ref="BA141">SUMPRODUCT(('[1]面板-分位数'!$C$3:$C$498='面板-景气指数'!$A141)*('[1]面板-分位数'!$J$3:$J$498),('[1]面板-分位数'!$C$3:$C$498='面板-景气指数'!$A141)*'[1]面板-分位数'!BF$3:BF$498)/SUMIF('[1]面板-分位数'!$C$3:$C$498,'面板-景气指数'!$A141,'[1]面板-分位数'!$J$3:$J$498)</f>
        <v>0.29699999999999999</v>
      </c>
      <c r="BB141" s="48">
        <f t="array" ref="BB141">SUMPRODUCT(('[1]面板-分位数'!$C$3:$C$498='面板-景气指数'!$A141)*('[1]面板-分位数'!$J$3:$J$498),('[1]面板-分位数'!$C$3:$C$498='面板-景气指数'!$A141)*'[1]面板-分位数'!BG$3:BG$498)/SUMIF('[1]面板-分位数'!$C$3:$C$498,'面板-景气指数'!$A141,'[1]面板-分位数'!$J$3:$J$498)</f>
        <v>0.21199999999999997</v>
      </c>
      <c r="BC141" s="48">
        <f t="array" ref="BC141">SUMPRODUCT(('[1]面板-分位数'!$C$3:$C$498='面板-景气指数'!$A141)*('[1]面板-分位数'!$J$3:$J$498),('[1]面板-分位数'!$C$3:$C$498='面板-景气指数'!$A141)*'[1]面板-分位数'!BH$3:BH$498)/SUMIF('[1]面板-分位数'!$C$3:$C$498,'面板-景气指数'!$A141,'[1]面板-分位数'!$J$3:$J$498)</f>
        <v>0.255</v>
      </c>
      <c r="BD141" s="48">
        <f t="array" ref="BD141">SUMPRODUCT(('[1]面板-分位数'!$C$3:$C$498='面板-景气指数'!$A141)*('[1]面板-分位数'!$J$3:$J$498),('[1]面板-分位数'!$C$3:$C$498='面板-景气指数'!$A141)*'[1]面板-分位数'!BI$3:BI$498)/SUMIF('[1]面板-分位数'!$C$3:$C$498,'面板-景气指数'!$A141,'[1]面板-分位数'!$J$3:$J$498)</f>
        <v>0.308</v>
      </c>
      <c r="BE141" s="48">
        <f t="array" ref="BE141">SUMPRODUCT(('[1]面板-分位数'!$C$3:$C$498='面板-景气指数'!$A141)*('[1]面板-分位数'!$J$3:$J$498),('[1]面板-分位数'!$C$3:$C$498='面板-景气指数'!$A141)*'[1]面板-分位数'!BJ$3:BJ$498)/SUMIF('[1]面板-分位数'!$C$3:$C$498,'面板-景气指数'!$A141,'[1]面板-分位数'!$J$3:$J$498)</f>
        <v>0.34</v>
      </c>
      <c r="BF141" s="48">
        <f t="array" ref="BF141">SUMPRODUCT(('[1]面板-分位数'!$C$3:$C$498='面板-景气指数'!$A141)*('[1]面板-分位数'!$J$3:$J$498),('[1]面板-分位数'!$C$3:$C$498='面板-景气指数'!$A141)*'[1]面板-分位数'!BK$3:BK$498)/SUMIF('[1]面板-分位数'!$C$3:$C$498,'面板-景气指数'!$A141,'[1]面板-分位数'!$J$3:$J$498)</f>
        <v>0.37200000000000005</v>
      </c>
      <c r="BG141" s="48">
        <f t="array" ref="BG141">SUMPRODUCT(('[1]面板-分位数'!$C$3:$C$498='面板-景气指数'!$A141)*('[1]面板-分位数'!$J$3:$J$498),('[1]面板-分位数'!$C$3:$C$498='面板-景气指数'!$A141)*'[1]面板-分位数'!BL$3:BL$498)/SUMIF('[1]面板-分位数'!$C$3:$C$498,'面板-景气指数'!$A141,'[1]面板-分位数'!$J$3:$J$498)</f>
        <v>0.40400000000000003</v>
      </c>
      <c r="BH141" s="48">
        <f t="array" ref="BH141">SUMPRODUCT(('[1]面板-分位数'!$C$3:$C$498='面板-景气指数'!$A141)*('[1]面板-分位数'!$J$3:$J$498),('[1]面板-分位数'!$C$3:$C$498='面板-景气指数'!$A141)*'[1]面板-分位数'!BM$3:BM$498)/SUMIF('[1]面板-分位数'!$C$3:$C$498,'面板-景气指数'!$A141,'[1]面板-分位数'!$J$3:$J$498)</f>
        <v>0.27600000000000002</v>
      </c>
      <c r="BI141" s="48">
        <f t="array" ref="BI141">SUMPRODUCT(('[1]面板-分位数'!$C$3:$C$498='面板-景气指数'!$A141)*('[1]面板-分位数'!$J$3:$J$498),('[1]面板-分位数'!$C$3:$C$498='面板-景气指数'!$A141)*'[1]面板-分位数'!BN$3:BN$498)/SUMIF('[1]面板-分位数'!$C$3:$C$498,'面板-景气指数'!$A141,'[1]面板-分位数'!$J$3:$J$498)</f>
        <v>9.5000000000000001E-2</v>
      </c>
      <c r="BJ141" s="48">
        <f t="array" ref="BJ141">SUMPRODUCT(('[1]面板-分位数'!$C$3:$C$498='面板-景气指数'!$A141)*('[1]面板-分位数'!$J$3:$J$498),('[1]面板-分位数'!$C$3:$C$498='面板-景气指数'!$A141)*'[1]面板-分位数'!BO$3:BO$498)/SUMIF('[1]面板-分位数'!$C$3:$C$498,'面板-景气指数'!$A141,'[1]面板-分位数'!$J$3:$J$498)</f>
        <v>4.2000000000000003E-2</v>
      </c>
      <c r="BK141" s="48">
        <f t="array" ref="BK141">SUMPRODUCT(('[1]面板-分位数'!$C$3:$C$498='面板-景气指数'!$A141)*('[1]面板-分位数'!$J$3:$J$498),('[1]面板-分位数'!$C$3:$C$498='面板-景气指数'!$A141)*'[1]面板-分位数'!BP$3:BP$498)/SUMIF('[1]面板-分位数'!$C$3:$C$498,'面板-景气指数'!$A141,'[1]面板-分位数'!$J$3:$J$498)</f>
        <v>0.13800000000000001</v>
      </c>
      <c r="BL141" s="48">
        <f t="array" ref="BL141">SUMPRODUCT(('[1]面板-分位数'!$C$3:$C$498='面板-景气指数'!$A141)*('[1]面板-分位数'!$J$3:$J$498),('[1]面板-分位数'!$C$3:$C$498='面板-景气指数'!$A141)*'[1]面板-分位数'!BQ$3:BQ$498)/SUMIF('[1]面板-分位数'!$C$3:$C$498,'面板-景气指数'!$A141,'[1]面板-分位数'!$J$3:$J$498)</f>
        <v>0.35099999999999998</v>
      </c>
      <c r="BM141" s="48">
        <f t="array" ref="BM141">SUMPRODUCT(('[1]面板-分位数'!$C$3:$C$498='面板-景气指数'!$A141)*('[1]面板-分位数'!$J$3:$J$498),('[1]面板-分位数'!$C$3:$C$498='面板-景气指数'!$A141)*'[1]面板-分位数'!BR$3:BR$498)/SUMIF('[1]面板-分位数'!$C$3:$C$498,'面板-景气指数'!$A141,'[1]面板-分位数'!$J$3:$J$498)</f>
        <v>0.5</v>
      </c>
      <c r="BN141" s="48">
        <f t="array" ref="BN141">SUMPRODUCT(('[1]面板-分位数'!$C$3:$C$498='面板-景气指数'!$A141)*('[1]面板-分位数'!$J$3:$J$498),('[1]面板-分位数'!$C$3:$C$498='面板-景气指数'!$A141)*'[1]面板-分位数'!BS$3:BS$498)/SUMIF('[1]面板-分位数'!$C$3:$C$498,'面板-景气指数'!$A141,'[1]面板-分位数'!$J$3:$J$498)</f>
        <v>0.59500000000000008</v>
      </c>
      <c r="BO141" s="48">
        <f t="array" ref="BO141">SUMPRODUCT(('[1]面板-分位数'!$C$3:$C$498='面板-景气指数'!$A141)*('[1]面板-分位数'!$J$3:$J$498),('[1]面板-分位数'!$C$3:$C$498='面板-景气指数'!$A141)*'[1]面板-分位数'!BT$3:BT$498)/SUMIF('[1]面板-分位数'!$C$3:$C$498,'面板-景气指数'!$A141,'[1]面板-分位数'!$J$3:$J$498)</f>
        <v>0.72299999999999998</v>
      </c>
      <c r="BP141" s="48">
        <f t="array" ref="BP141">SUMPRODUCT(('[1]面板-分位数'!$C$3:$C$498='面板-景气指数'!$A141)*('[1]面板-分位数'!$J$3:$J$498),('[1]面板-分位数'!$C$3:$C$498='面板-景气指数'!$A141)*'[1]面板-分位数'!BU$3:BU$498)/SUMIF('[1]面板-分位数'!$C$3:$C$498,'面板-景气指数'!$A141,'[1]面板-分位数'!$J$3:$J$498)</f>
        <v>0.76500000000000001</v>
      </c>
      <c r="BQ141" s="48">
        <f t="array" ref="BQ141">SUMPRODUCT(('[1]面板-分位数'!$C$3:$C$498='面板-景气指数'!$A141)*('[1]面板-分位数'!$J$3:$J$498),('[1]面板-分位数'!$C$3:$C$498='面板-景气指数'!$A141)*'[1]面板-分位数'!BV$3:BV$498)/SUMIF('[1]面板-分位数'!$C$3:$C$498,'面板-景气指数'!$A141,'[1]面板-分位数'!$J$3:$J$498)</f>
        <v>0.67</v>
      </c>
      <c r="BR141" s="48">
        <f t="array" ref="BR141">SUMPRODUCT(('[1]面板-分位数'!$C$3:$C$498='面板-景气指数'!$A141)*('[1]面板-分位数'!$J$3:$J$498),('[1]面板-分位数'!$C$3:$C$498='面板-景气指数'!$A141)*'[1]面板-分位数'!BW$3:BW$498)/SUMIF('[1]面板-分位数'!$C$3:$C$498,'面板-景气指数'!$A141,'[1]面板-分位数'!$J$3:$J$498)</f>
        <v>0.63800000000000001</v>
      </c>
      <c r="BS141" s="48">
        <f t="array" ref="BS141">SUMPRODUCT(('[1]面板-分位数'!$C$3:$C$498='面板-景气指数'!$A141)*('[1]面板-分位数'!$J$3:$J$498),('[1]面板-分位数'!$C$3:$C$498='面板-景气指数'!$A141)*'[1]面板-分位数'!BX$3:BX$498)/SUMIF('[1]面板-分位数'!$C$3:$C$498,'面板-景气指数'!$A141,'[1]面板-分位数'!$J$3:$J$498)</f>
        <v>0.60599999999999998</v>
      </c>
      <c r="BT141" s="48">
        <f t="array" ref="BT141">SUMPRODUCT(('[1]面板-分位数'!$C$3:$C$498='面板-景气指数'!$A141)*('[1]面板-分位数'!$J$3:$J$498),('[1]面板-分位数'!$C$3:$C$498='面板-景气指数'!$A141)*'[1]面板-分位数'!BY$3:BY$498)/SUMIF('[1]面板-分位数'!$C$3:$C$498,'面板-景气指数'!$A141,'[1]面板-分位数'!$J$3:$J$498)</f>
        <v>0.65900000000000003</v>
      </c>
      <c r="BU141" s="48">
        <f t="array" ref="BU141">SUMPRODUCT(('[1]面板-分位数'!$C$3:$C$498='面板-景气指数'!$A141)*('[1]面板-分位数'!$J$3:$J$498),('[1]面板-分位数'!$C$3:$C$498='面板-景气指数'!$A141)*'[1]面板-分位数'!BZ$3:BZ$498)/SUMIF('[1]面板-分位数'!$C$3:$C$498,'面板-景气指数'!$A141,'[1]面板-分位数'!$J$3:$J$498)</f>
        <v>0.70199999999999996</v>
      </c>
      <c r="BV141" s="48">
        <f t="array" ref="BV141">SUMPRODUCT(('[1]面板-分位数'!$C$3:$C$498='面板-景气指数'!$A141)*('[1]面板-分位数'!$J$3:$J$498),('[1]面板-分位数'!$C$3:$C$498='面板-景气指数'!$A141)*'[1]面板-分位数'!CA$3:CA$498)/SUMIF('[1]面板-分位数'!$C$3:$C$498,'面板-景气指数'!$A141,'[1]面板-分位数'!$J$3:$J$498)</f>
        <v>0.68</v>
      </c>
      <c r="BW141" s="48">
        <f t="array" ref="BW141">SUMPRODUCT(('[1]面板-分位数'!$C$3:$C$498='面板-景气指数'!$A141)*('[1]面板-分位数'!$J$3:$J$498),('[1]面板-分位数'!$C$3:$C$498='面板-景气指数'!$A141)*'[1]面板-分位数'!CB$3:CB$498)/SUMIF('[1]面板-分位数'!$C$3:$C$498,'面板-景气指数'!$A141,'[1]面板-分位数'!$J$3:$J$498)</f>
        <v>0.58499999999999996</v>
      </c>
      <c r="BX141" s="48">
        <f t="array" ref="BX141">SUMPRODUCT(('[1]面板-分位数'!$C$3:$C$498='面板-景气指数'!$A141)*('[1]面板-分位数'!$J$3:$J$498),('[1]面板-分位数'!$C$3:$C$498='面板-景气指数'!$A141)*'[1]面板-分位数'!CC$3:CC$498)/SUMIF('[1]面板-分位数'!$C$3:$C$498,'面板-景气指数'!$A141,'[1]面板-分位数'!$J$3:$J$498)</f>
        <v>0.45700000000000002</v>
      </c>
      <c r="BY141" s="48">
        <f t="array" ref="BY141">SUMPRODUCT(('[1]面板-分位数'!$C$3:$C$498='面板-景气指数'!$A141)*('[1]面板-分位数'!$J$3:$J$498),('[1]面板-分位数'!$C$3:$C$498='面板-景气指数'!$A141)*'[1]面板-分位数'!CD$3:CD$498)/SUMIF('[1]面板-分位数'!$C$3:$C$498,'面板-景气指数'!$A141,'[1]面板-分位数'!$J$3:$J$498)</f>
        <v>0.28699999999999998</v>
      </c>
      <c r="BZ141" s="48">
        <f t="array" ref="BZ141">SUMPRODUCT(('[1]面板-分位数'!$C$3:$C$498='面板-景气指数'!$A141)*('[1]面板-分位数'!$J$3:$J$498),('[1]面板-分位数'!$C$3:$C$498='面板-景气指数'!$A141)*'[1]面板-分位数'!CE$3:CE$498)/SUMIF('[1]面板-分位数'!$C$3:$C$498,'面板-景气指数'!$A141,'[1]面板-分位数'!$J$3:$J$498)</f>
        <v>0.191</v>
      </c>
      <c r="CA141" s="48">
        <f t="array" ref="CA141">SUMPRODUCT(('[1]面板-分位数'!$C$3:$C$498='面板-景气指数'!$A141)*('[1]面板-分位数'!$J$3:$J$498),('[1]面板-分位数'!$C$3:$C$498='面板-景气指数'!$A141)*'[1]面板-分位数'!CF$3:CF$498)/SUMIF('[1]面板-分位数'!$C$3:$C$498,'面板-景气指数'!$A141,'[1]面板-分位数'!$J$3:$J$498)</f>
        <v>0.159</v>
      </c>
      <c r="CB141" s="48">
        <f t="array" ref="CB141">SUMPRODUCT(('[1]面板-分位数'!$C$3:$C$498='面板-景气指数'!$A141)*('[1]面板-分位数'!$J$3:$J$498),('[1]面板-分位数'!$C$3:$C$498='面板-景气指数'!$A141)*'[1]面板-分位数'!CG$3:CG$498)/SUMIF('[1]面板-分位数'!$C$3:$C$498,'面板-景气指数'!$A141,'[1]面板-分位数'!$J$3:$J$498)</f>
        <v>0.10599999999999998</v>
      </c>
      <c r="CC141" s="48">
        <f t="array" ref="CC141">SUMPRODUCT(('[1]面板-分位数'!$C$3:$C$498='面板-景气指数'!$A141)*('[1]面板-分位数'!$J$3:$J$498),('[1]面板-分位数'!$C$3:$C$498='面板-景气指数'!$A141)*'[1]面板-分位数'!CH$3:CH$498)/SUMIF('[1]面板-分位数'!$C$3:$C$498,'面板-景气指数'!$A141,'[1]面板-分位数'!$J$3:$J$498)</f>
        <v>5.2999999999999992E-2</v>
      </c>
      <c r="CD141" s="48">
        <f t="array" ref="CD141">SUMPRODUCT(('[1]面板-分位数'!$C$3:$C$498='面板-景气指数'!$A141)*('[1]面板-分位数'!$J$3:$J$498),('[1]面板-分位数'!$C$3:$C$498='面板-景气指数'!$A141)*'[1]面板-分位数'!CI$3:CI$498)/SUMIF('[1]面板-分位数'!$C$3:$C$498,'面板-景气指数'!$A141,'[1]面板-分位数'!$J$3:$J$498)</f>
        <v>0.01</v>
      </c>
      <c r="CE141" s="48">
        <f t="array" ref="CE141">SUMPRODUCT(('[1]面板-分位数'!$C$3:$C$498='面板-景气指数'!$A141)*('[1]面板-分位数'!$J$3:$J$498),('[1]面板-分位数'!$C$3:$C$498='面板-景气指数'!$A141)*'[1]面板-分位数'!CJ$3:CJ$498)/SUMIF('[1]面板-分位数'!$C$3:$C$498,'面板-景气指数'!$A141,'[1]面板-分位数'!$J$3:$J$498)</f>
        <v>2.1000000000000001E-2</v>
      </c>
      <c r="CF141" s="48">
        <f t="array" ref="CF141">SUMPRODUCT(('[1]面板-分位数'!$C$3:$C$498='面板-景气指数'!$A141)*('[1]面板-分位数'!$J$3:$J$498),('[1]面板-分位数'!$C$3:$C$498='面板-景气指数'!$A141)*'[1]面板-分位数'!CK$3:CK$498)/SUMIF('[1]面板-分位数'!$C$3:$C$498,'面板-景气指数'!$A141,'[1]面板-分位数'!$J$3:$J$498)</f>
        <v>8.5000000000000006E-2</v>
      </c>
      <c r="CG141" s="48">
        <f t="array" ref="CG141">SUMPRODUCT(('[1]面板-分位数'!$C$3:$C$498='面板-景气指数'!$A141)*('[1]面板-分位数'!$J$3:$J$498),('[1]面板-分位数'!$C$3:$C$498='面板-景气指数'!$A141)*'[1]面板-分位数'!CL$3:CL$498)/SUMIF('[1]面板-分位数'!$C$3:$C$498,'面板-景气指数'!$A141,'[1]面板-分位数'!$J$3:$J$498)</f>
        <v>0.36099999999999999</v>
      </c>
      <c r="CH141" s="48">
        <f t="array" ref="CH141">SUMPRODUCT(('[1]面板-分位数'!$C$3:$C$498='面板-景气指数'!$A141)*('[1]面板-分位数'!$J$3:$J$498),('[1]面板-分位数'!$C$3:$C$498='面板-景气指数'!$A141)*'[1]面板-分位数'!CM$3:CM$498)/SUMIF('[1]面板-分位数'!$C$3:$C$498,'面板-景气指数'!$A141,'[1]面板-分位数'!$J$3:$J$498)</f>
        <v>0.44600000000000001</v>
      </c>
      <c r="CI141" s="48">
        <f t="array" ref="CI141">SUMPRODUCT(('[1]面板-分位数'!$C$3:$C$498='面板-景气指数'!$A141)*('[1]面板-分位数'!$J$3:$J$498),('[1]面板-分位数'!$C$3:$C$498='面板-景气指数'!$A141)*'[1]面板-分位数'!CN$3:CN$498)/SUMIF('[1]面板-分位数'!$C$3:$C$498,'面板-景气指数'!$A141,'[1]面板-分位数'!$J$3:$J$498)</f>
        <v>0.38200000000000001</v>
      </c>
      <c r="CJ141" s="48">
        <f t="array" ref="CJ141">SUMPRODUCT(('[1]面板-分位数'!$C$3:$C$498='面板-景气指数'!$A141)*('[1]面板-分位数'!$J$3:$J$498),('[1]面板-分位数'!$C$3:$C$498='面板-景气指数'!$A141)*'[1]面板-分位数'!CO$3:CO$498)/SUMIF('[1]面板-分位数'!$C$3:$C$498,'面板-景气指数'!$A141,'[1]面板-分位数'!$J$3:$J$498)</f>
        <v>0.436</v>
      </c>
      <c r="CK141" s="48">
        <f t="array" ref="CK141">SUMPRODUCT(('[1]面板-分位数'!$C$3:$C$498='面板-景气指数'!$A141)*('[1]面板-分位数'!$J$3:$J$498),('[1]面板-分位数'!$C$3:$C$498='面板-景气指数'!$A141)*'[1]面板-分位数'!CP$3:CP$498)/SUMIF('[1]面板-分位数'!$C$3:$C$498,'面板-景气指数'!$A141,'[1]面板-分位数'!$J$3:$J$498)</f>
        <v>0.51</v>
      </c>
      <c r="CL141" s="48">
        <f t="array" ref="CL141">SUMPRODUCT(('[1]面板-分位数'!$C$3:$C$498='面板-景气指数'!$A141)*('[1]面板-分位数'!$J$3:$J$498),('[1]面板-分位数'!$C$3:$C$498='面板-景气指数'!$A141)*'[1]面板-分位数'!CQ$3:CQ$498)/SUMIF('[1]面板-分位数'!$C$3:$C$498,'面板-景气指数'!$A141,'[1]面板-分位数'!$J$3:$J$498)</f>
        <v>0.52100000000000002</v>
      </c>
      <c r="CM141" s="48">
        <f t="array" ref="CM141">SUMPRODUCT(('[1]面板-分位数'!$C$3:$C$498='面板-景气指数'!$A141)*('[1]面板-分位数'!$J$3:$J$498),('[1]面板-分位数'!$C$3:$C$498='面板-景气指数'!$A141)*'[1]面板-分位数'!CR$3:CR$498)/SUMIF('[1]面板-分位数'!$C$3:$C$498,'面板-景气指数'!$A141,'[1]面板-分位数'!$J$3:$J$498)</f>
        <v>0.48899999999999999</v>
      </c>
      <c r="CN141" s="48">
        <f t="array" ref="CN141">SUMPRODUCT(('[1]面板-分位数'!$C$3:$C$498='面板-景气指数'!$A141)*('[1]面板-分位数'!$J$3:$J$498),('[1]面板-分位数'!$C$3:$C$498='面板-景气指数'!$A141)*'[1]面板-分位数'!CS$3:CS$498)/SUMIF('[1]面板-分位数'!$C$3:$C$498,'面板-景气指数'!$A141,'[1]面板-分位数'!$J$3:$J$498)</f>
        <v>0.32899999999999996</v>
      </c>
      <c r="CO141" s="48">
        <f t="array" ref="CO141">SUMPRODUCT(('[1]面板-分位数'!$C$3:$C$498='面板-景气指数'!$A141)*('[1]面板-分位数'!$J$3:$J$498),('[1]面板-分位数'!$C$3:$C$498='面板-景气指数'!$A141)*'[1]面板-分位数'!CT$3:CT$498)/SUMIF('[1]面板-分位数'!$C$3:$C$498,'面板-景气指数'!$A141,'[1]面板-分位数'!$J$3:$J$498)</f>
        <v>0.20200000000000001</v>
      </c>
      <c r="CP141" s="48">
        <f t="array" ref="CP141">SUMPRODUCT(('[1]面板-分位数'!$C$3:$C$498='面板-景气指数'!$A141)*('[1]面板-分位数'!$J$3:$J$498),('[1]面板-分位数'!$C$3:$C$498='面板-景气指数'!$A141)*'[1]面板-分位数'!CU$3:CU$498)/SUMIF('[1]面板-分位数'!$C$3:$C$498,'面板-景气指数'!$A141,'[1]面板-分位数'!$J$3:$J$498)</f>
        <v>0.223</v>
      </c>
      <c r="CQ141" s="48">
        <f t="array" ref="CQ141">SUMPRODUCT(('[1]面板-分位数'!$C$3:$C$498='面板-景气指数'!$A141)*('[1]面板-分位数'!$J$3:$J$498),('[1]面板-分位数'!$C$3:$C$498='面板-景气指数'!$A141)*'[1]面板-分位数'!CV$3:CV$498)/SUMIF('[1]面板-分位数'!$C$3:$C$498,'面板-景气指数'!$A141,'[1]面板-分位数'!$J$3:$J$498)</f>
        <v>0.24399999999999999</v>
      </c>
      <c r="CR141" s="48">
        <f t="array" ref="CR141">SUMPRODUCT(('[1]面板-分位数'!$C$3:$C$498='面板-景气指数'!$A141)*('[1]面板-分位数'!$J$3:$J$498),('[1]面板-分位数'!$C$3:$C$498='面板-景气指数'!$A141)*'[1]面板-分位数'!CW$3:CW$498)/SUMIF('[1]面板-分位数'!$C$3:$C$498,'面板-景气指数'!$A141,'[1]面板-分位数'!$J$3:$J$498)</f>
        <v>0.26500000000000001</v>
      </c>
      <c r="CS141" s="48">
        <f t="array" ref="CS141">SUMPRODUCT(('[1]面板-分位数'!$C$3:$C$498='面板-景气指数'!$A141)*('[1]面板-分位数'!$J$3:$J$498),('[1]面板-分位数'!$C$3:$C$498='面板-景气指数'!$A141)*'[1]面板-分位数'!CX$3:CX$498)/SUMIF('[1]面板-分位数'!$C$3:$C$498,'面板-景气指数'!$A141,'[1]面板-分位数'!$J$3:$J$498)</f>
        <v>0.14799999999999999</v>
      </c>
      <c r="CT141" s="48">
        <f t="array" ref="CT141">SUMPRODUCT(('[1]面板-分位数'!$C$3:$C$498='面板-景气指数'!$A141)*('[1]面板-分位数'!$J$3:$J$498),('[1]面板-分位数'!$C$3:$C$498='面板-景气指数'!$A141)*'[1]面板-分位数'!CY$3:CY$498)/SUMIF('[1]面板-分位数'!$C$3:$C$498,'面板-景气指数'!$A141,'[1]面板-分位数'!$J$3:$J$498)</f>
        <v>0.11700000000000001</v>
      </c>
      <c r="CU141" s="48">
        <f t="array" ref="CU141">SUMPRODUCT(('[1]面板-分位数'!$C$3:$C$498='面板-景气指数'!$A141)*('[1]面板-分位数'!$J$3:$J$498),('[1]面板-分位数'!$C$3:$C$498='面板-景气指数'!$A141)*'[1]面板-分位数'!CZ$3:CZ$498)/SUMIF('[1]面板-分位数'!$C$3:$C$498,'面板-景气指数'!$A141,'[1]面板-分位数'!$J$3:$J$498)</f>
        <v>7.3999999999999996E-2</v>
      </c>
      <c r="CV141" s="48">
        <f t="array" ref="CV141">SUMPRODUCT(('[1]面板-分位数'!$C$3:$C$498='面板-景气指数'!$A141)*('[1]面板-分位数'!$J$3:$J$498),('[1]面板-分位数'!$C$3:$C$498='面板-景气指数'!$A141)*'[1]面板-分位数'!DA$3:DA$498)/SUMIF('[1]面板-分位数'!$C$3:$C$498,'面板-景气指数'!$A141,'[1]面板-分位数'!$J$3:$J$498)</f>
        <v>0.127</v>
      </c>
    </row>
    <row r="142" spans="1:100" x14ac:dyDescent="0.2">
      <c r="A142" s="46" t="s">
        <v>175</v>
      </c>
      <c r="B142" s="47">
        <f t="shared" si="28"/>
        <v>-55.784250010792334</v>
      </c>
      <c r="C142" s="47">
        <f t="shared" si="30"/>
        <v>2.2600162654686131</v>
      </c>
      <c r="D142" s="49">
        <f t="shared" si="29"/>
        <v>19.60056766402997</v>
      </c>
      <c r="E142" s="47"/>
      <c r="F142" s="48">
        <f t="array" ref="F142">SUMPRODUCT(('[1]面板-分位数'!$C$3:$C$498='面板-景气指数'!$A142)*('[1]面板-分位数'!$J$3:$J$498),('[1]面板-分位数'!$C$3:$C$498='面板-景气指数'!$A142)*'[1]面板-分位数'!K$3:K$498)/SUMIF('[1]面板-分位数'!$C$3:$C$498,'面板-景气指数'!$A142,'[1]面板-分位数'!$J$3:$J$498)</f>
        <v>9.152984884922899E-2</v>
      </c>
      <c r="G142" s="48">
        <f t="array" ref="G142">SUMPRODUCT(('[1]面板-分位数'!$C$3:$C$498='面板-景气指数'!$A142)*('[1]面板-分位数'!$J$3:$J$498),('[1]面板-分位数'!$C$3:$C$498='面板-景气指数'!$A142)*'[1]面板-分位数'!L$3:L$498)/SUMIF('[1]面板-分位数'!$C$3:$C$498,'面板-景气指数'!$A142,'[1]面板-分位数'!$J$3:$J$498)</f>
        <v>9.3425338197315147E-2</v>
      </c>
      <c r="H142" s="48">
        <f t="array" ref="H142">SUMPRODUCT(('[1]面板-分位数'!$C$3:$C$498='面板-景气指数'!$A142)*('[1]面板-分位数'!$J$3:$J$498),('[1]面板-分位数'!$C$3:$C$498='面板-景气指数'!$A142)*'[1]面板-分位数'!M$3:M$498)/SUMIF('[1]面板-分位数'!$C$3:$C$498,'面板-景气指数'!$A142,'[1]面板-分位数'!$J$3:$J$498)</f>
        <v>7.434912920699363E-2</v>
      </c>
      <c r="I142" s="48">
        <f t="array" ref="I142">SUMPRODUCT(('[1]面板-分位数'!$C$3:$C$498='面板-景气指数'!$A142)*('[1]面板-分位数'!$J$3:$J$498),('[1]面板-分位数'!$C$3:$C$498='面板-景气指数'!$A142)*'[1]面板-分位数'!N$3:N$498)/SUMIF('[1]面板-分位数'!$C$3:$C$498,'面板-景气指数'!$A142,'[1]面板-分位数'!$J$3:$J$498)</f>
        <v>8.0277121431058585E-2</v>
      </c>
      <c r="J142" s="48">
        <f t="array" ref="J142">SUMPRODUCT(('[1]面板-分位数'!$C$3:$C$498='面板-景气指数'!$A142)*('[1]面板-分位数'!$J$3:$J$498),('[1]面板-分位数'!$C$3:$C$498='面板-景气指数'!$A142)*'[1]面板-分位数'!O$3:O$498)/SUMIF('[1]面板-分位数'!$C$3:$C$498,'面板-景气指数'!$A142,'[1]面板-分位数'!$J$3:$J$498)</f>
        <v>7.0825175542629015E-2</v>
      </c>
      <c r="K142" s="48">
        <f t="array" ref="K142">SUMPRODUCT(('[1]面板-分位数'!$C$3:$C$498='面板-景气指数'!$A142)*('[1]面板-分位数'!$J$3:$J$498),('[1]面板-分位数'!$C$3:$C$498='面板-景气指数'!$A142)*'[1]面板-分位数'!P$3:P$498)/SUMIF('[1]面板-分位数'!$C$3:$C$498,'面板-景气指数'!$A142,'[1]面板-分位数'!$J$3:$J$498)</f>
        <v>7.3801075095423205E-2</v>
      </c>
      <c r="L142" s="48">
        <f t="array" ref="L142">SUMPRODUCT(('[1]面板-分位数'!$C$3:$C$498='面板-景气指数'!$A142)*('[1]面板-分位数'!$J$3:$J$498),('[1]面板-分位数'!$C$3:$C$498='面板-景气指数'!$A142)*'[1]面板-分位数'!Q$3:Q$498)/SUMIF('[1]面板-分位数'!$C$3:$C$498,'面板-景气指数'!$A142,'[1]面板-分位数'!$J$3:$J$498)</f>
        <v>0.10871056849146435</v>
      </c>
      <c r="M142" s="48">
        <f t="array" ref="M142">SUMPRODUCT(('[1]面板-分位数'!$C$3:$C$498='面板-景气指数'!$A142)*('[1]面板-分位数'!$J$3:$J$498),('[1]面板-分位数'!$C$3:$C$498='面板-景气指数'!$A142)*'[1]面板-分位数'!R$3:R$498)/SUMIF('[1]面板-分位数'!$C$3:$C$498,'面板-景气指数'!$A142,'[1]面板-分位数'!$J$3:$J$498)</f>
        <v>0.19877808148733053</v>
      </c>
      <c r="N142" s="48">
        <f t="array" ref="N142">SUMPRODUCT(('[1]面板-分位数'!$C$3:$C$498='面板-景气指数'!$A142)*('[1]面板-分位数'!$J$3:$J$498),('[1]面板-分位数'!$C$3:$C$498='面板-景气指数'!$A142)*'[1]面板-分位数'!S$3:S$498)/SUMIF('[1]面板-分位数'!$C$3:$C$498,'面板-景气指数'!$A142,'[1]面板-分位数'!$J$3:$J$498)</f>
        <v>0.31565507200739285</v>
      </c>
      <c r="O142" s="48">
        <f t="array" ref="O142">SUMPRODUCT(('[1]面板-分位数'!$C$3:$C$498='面板-景气指数'!$A142)*('[1]面板-分位数'!$J$3:$J$498),('[1]面板-分位数'!$C$3:$C$498='面板-景气指数'!$A142)*'[1]面板-分位数'!T$3:T$498)/SUMIF('[1]面板-分位数'!$C$3:$C$498,'面板-景气指数'!$A142,'[1]面板-分位数'!$J$3:$J$498)</f>
        <v>0.35631743960444562</v>
      </c>
      <c r="P142" s="48">
        <f t="array" ref="P142">SUMPRODUCT(('[1]面板-分位数'!$C$3:$C$498='面板-景气指数'!$A142)*('[1]面板-分位数'!$J$3:$J$498),('[1]面板-分位数'!$C$3:$C$498='面板-景气指数'!$A142)*'[1]面板-分位数'!U$3:U$498)/SUMIF('[1]面板-分位数'!$C$3:$C$498,'面板-景气指数'!$A142,'[1]面板-分位数'!$J$3:$J$498)</f>
        <v>0.38662256913141413</v>
      </c>
      <c r="Q142" s="48">
        <f t="array" ref="Q142">SUMPRODUCT(('[1]面板-分位数'!$C$3:$C$498='面板-景气指数'!$A142)*('[1]面板-分位数'!$J$3:$J$498),('[1]面板-分位数'!$C$3:$C$498='面板-景气指数'!$A142)*'[1]面板-分位数'!V$3:V$498)/SUMIF('[1]面板-分位数'!$C$3:$C$498,'面板-景气指数'!$A142,'[1]面板-分位数'!$J$3:$J$498)</f>
        <v>0.39890359821117677</v>
      </c>
      <c r="R142" s="48">
        <f t="array" ref="R142">SUMPRODUCT(('[1]面板-分位数'!$C$3:$C$498='面板-景气指数'!$A142)*('[1]面板-分位数'!$J$3:$J$498),('[1]面板-分位数'!$C$3:$C$498='面板-景气指数'!$A142)*'[1]面板-分位数'!W$3:W$498)/SUMIF('[1]面板-分位数'!$C$3:$C$498,'面板-景气指数'!$A142,'[1]面板-分位数'!$J$3:$J$498)</f>
        <v>0.5212947395620352</v>
      </c>
      <c r="S142" s="48">
        <f t="array" ref="S142">SUMPRODUCT(('[1]面板-分位数'!$C$3:$C$498='面板-景气指数'!$A142)*('[1]面板-分位数'!$J$3:$J$498),('[1]面板-分位数'!$C$3:$C$498='面板-景气指数'!$A142)*'[1]面板-分位数'!X$3:X$498)/SUMIF('[1]面板-分位数'!$C$3:$C$498,'面板-景气指数'!$A142,'[1]面板-分位数'!$J$3:$J$498)</f>
        <v>0.65126783830523849</v>
      </c>
      <c r="T142" s="48">
        <f t="array" ref="T142">SUMPRODUCT(('[1]面板-分位数'!$C$3:$C$498='面板-景气指数'!$A142)*('[1]面板-分位数'!$J$3:$J$498),('[1]面板-分位数'!$C$3:$C$498='面板-景气指数'!$A142)*'[1]面板-分位数'!Y$3:Y$498)/SUMIF('[1]面板-分位数'!$C$3:$C$498,'面板-景气指数'!$A142,'[1]面板-分位数'!$J$3:$J$498)</f>
        <v>0.71654886738500123</v>
      </c>
      <c r="U142" s="48">
        <f t="array" ref="U142">SUMPRODUCT(('[1]面板-分位数'!$C$3:$C$498='面板-景气指数'!$A142)*('[1]面板-分位数'!$J$3:$J$498),('[1]面板-分位数'!$C$3:$C$498='面板-景气指数'!$A142)*'[1]面板-分位数'!Z$3:Z$498)/SUMIF('[1]面板-分位数'!$C$3:$C$498,'面板-景气指数'!$A142,'[1]面板-分位数'!$J$3:$J$498)</f>
        <v>0.72437234895715219</v>
      </c>
      <c r="V142" s="48">
        <f t="array" ref="V142">SUMPRODUCT(('[1]面板-分位数'!$C$3:$C$498='面板-景气指数'!$A142)*('[1]面板-分位数'!$J$3:$J$498),('[1]面板-分位数'!$C$3:$C$498='面板-景气指数'!$A142)*'[1]面板-分位数'!AA$3:AA$498)/SUMIF('[1]面板-分位数'!$C$3:$C$498,'面板-景气指数'!$A142,'[1]面板-分位数'!$J$3:$J$498)</f>
        <v>0.74155306859938763</v>
      </c>
      <c r="W142" s="48">
        <f t="array" ref="W142">SUMPRODUCT(('[1]面板-分位数'!$C$3:$C$498='面板-景气指数'!$A142)*('[1]面板-分位数'!$J$3:$J$498),('[1]面板-分位数'!$C$3:$C$498='面板-景气指数'!$A142)*'[1]面板-分位数'!AB$3:AB$498)/SUMIF('[1]面板-分位数'!$C$3:$C$498,'面板-景气指数'!$A142,'[1]面板-分位数'!$J$3:$J$498)</f>
        <v>0.73971138176489504</v>
      </c>
      <c r="X142" s="48">
        <f t="array" ref="X142">SUMPRODUCT(('[1]面板-分位数'!$C$3:$C$498='面板-景气指数'!$A142)*('[1]面板-分位数'!$J$3:$J$498),('[1]面板-分位数'!$C$3:$C$498='面板-景气指数'!$A142)*'[1]面板-分位数'!AC$3:AC$498)/SUMIF('[1]面板-分位数'!$C$3:$C$498,'面板-景气指数'!$A142,'[1]面板-分位数'!$J$3:$J$498)</f>
        <v>0.73688229857356202</v>
      </c>
      <c r="Y142" s="48">
        <f t="array" ref="Y142">SUMPRODUCT(('[1]面板-分位数'!$C$3:$C$498='面板-景气指数'!$A142)*('[1]面板-分位数'!$J$3:$J$498),('[1]面板-分位数'!$C$3:$C$498='面板-景气指数'!$A142)*'[1]面板-分位数'!AD$3:AD$498)/SUMIF('[1]面板-分位数'!$C$3:$C$498,'面板-景气指数'!$A142,'[1]面板-分位数'!$J$3:$J$498)</f>
        <v>0.689691776097758</v>
      </c>
      <c r="Z142" s="48">
        <f t="array" ref="Z142">SUMPRODUCT(('[1]面板-分位数'!$C$3:$C$498='面板-景气指数'!$A142)*('[1]面板-分位数'!$J$3:$J$498),('[1]面板-分位数'!$C$3:$C$498='面板-景气指数'!$A142)*'[1]面板-分位数'!AE$3:AE$498)/SUMIF('[1]面板-分位数'!$C$3:$C$498,'面板-景气指数'!$A142,'[1]面板-分位数'!$J$3:$J$498)</f>
        <v>0.7171395207718011</v>
      </c>
      <c r="AA142" s="48">
        <f t="array" ref="AA142">SUMPRODUCT(('[1]面板-分位数'!$C$3:$C$498='面板-景气指数'!$A142)*('[1]面板-分位数'!$J$3:$J$498),('[1]面板-分位数'!$C$3:$C$498='面板-景气指数'!$A142)*'[1]面板-分位数'!AF$3:AF$498)/SUMIF('[1]面板-分位数'!$C$3:$C$498,'面板-景气指数'!$A142,'[1]面板-分位数'!$J$3:$J$498)</f>
        <v>0.79094059586722432</v>
      </c>
      <c r="AB142" s="48">
        <f t="array" ref="AB142">SUMPRODUCT(('[1]面板-分位数'!$C$3:$C$498='面板-景气指数'!$A142)*('[1]面板-分位数'!$J$3:$J$498),('[1]面板-分位数'!$C$3:$C$498='面板-景气指数'!$A142)*'[1]面板-分位数'!AG$3:AG$498)/SUMIF('[1]面板-分位数'!$C$3:$C$498,'面板-景气指数'!$A142,'[1]面板-分位数'!$J$3:$J$498)</f>
        <v>0.80864106795943802</v>
      </c>
      <c r="AC142" s="48">
        <f t="array" ref="AC142">SUMPRODUCT(('[1]面板-分位数'!$C$3:$C$498='面板-景气指数'!$A142)*('[1]面板-分位数'!$J$3:$J$498),('[1]面板-分位数'!$C$3:$C$498='面板-景气指数'!$A142)*'[1]面板-分位数'!AH$3:AH$498)/SUMIF('[1]面板-分位数'!$C$3:$C$498,'面板-景气指数'!$A142,'[1]面板-分位数'!$J$3:$J$498)</f>
        <v>0.87800840242877298</v>
      </c>
      <c r="AD142" s="48">
        <f t="array" ref="AD142">SUMPRODUCT(('[1]面板-分位数'!$C$3:$C$498='面板-景气指数'!$A142)*('[1]面板-分位数'!$J$3:$J$498),('[1]面板-分位数'!$C$3:$C$498='面板-景气指数'!$A142)*'[1]面板-分位数'!AI$3:AI$498)/SUMIF('[1]面板-分位数'!$C$3:$C$498,'面板-景气指数'!$A142,'[1]面板-分位数'!$J$3:$J$498)</f>
        <v>0.83089379537760832</v>
      </c>
      <c r="AE142" s="48">
        <f t="array" ref="AE142">SUMPRODUCT(('[1]面板-分位数'!$C$3:$C$498='面板-景气指数'!$A142)*('[1]面板-分位数'!$J$3:$J$498),('[1]面板-分位数'!$C$3:$C$498='面板-景气指数'!$A142)*'[1]面板-分位数'!AJ$3:AJ$498)/SUMIF('[1]面板-分位数'!$C$3:$C$498,'面板-景气指数'!$A142,'[1]面板-分位数'!$J$3:$J$498)</f>
        <v>0.79455476256986535</v>
      </c>
      <c r="AF142" s="48">
        <f t="array" ref="AF142">SUMPRODUCT(('[1]面板-分位数'!$C$3:$C$498='面板-景气指数'!$A142)*('[1]面板-分位数'!$J$3:$J$498),('[1]面板-分位数'!$C$3:$C$498='面板-景气指数'!$A142)*'[1]面板-分位数'!AK$3:AK$498)/SUMIF('[1]面板-分位数'!$C$3:$C$498,'面板-景气指数'!$A142,'[1]面板-分位数'!$J$3:$J$498)</f>
        <v>0.75844465029876973</v>
      </c>
      <c r="AG142" s="48">
        <f t="array" ref="AG142">SUMPRODUCT(('[1]面板-分位数'!$C$3:$C$498='面板-景气指数'!$A142)*('[1]面板-分位数'!$J$3:$J$498),('[1]面板-分位数'!$C$3:$C$498='面板-景气指数'!$A142)*'[1]面板-分位数'!AL$3:AL$498)/SUMIF('[1]面板-分位数'!$C$3:$C$498,'面板-景气指数'!$A142,'[1]面板-分位数'!$J$3:$J$498)</f>
        <v>0.74085008926326557</v>
      </c>
      <c r="AH142" s="48">
        <f t="array" ref="AH142">SUMPRODUCT(('[1]面板-分位数'!$C$3:$C$498='面板-景气指数'!$A142)*('[1]面板-分位数'!$J$3:$J$498),('[1]面板-分位数'!$C$3:$C$498='面板-景气指数'!$A142)*'[1]面板-分位数'!AM$3:AM$498)/SUMIF('[1]面板-分位数'!$C$3:$C$498,'面板-景气指数'!$A142,'[1]面板-分位数'!$J$3:$J$498)</f>
        <v>0.8260933074135498</v>
      </c>
      <c r="AI142" s="48">
        <f t="array" ref="AI142">SUMPRODUCT(('[1]面板-分位数'!$C$3:$C$498='面板-景气指数'!$A142)*('[1]面板-分位数'!$J$3:$J$498),('[1]面板-分位数'!$C$3:$C$498='面板-景气指数'!$A142)*'[1]面板-分位数'!AN$3:AN$498)/SUMIF('[1]面板-分位数'!$C$3:$C$498,'面板-景气指数'!$A142,'[1]面板-分位数'!$J$3:$J$498)</f>
        <v>0.87226982584139889</v>
      </c>
      <c r="AJ142" s="48">
        <f t="array" ref="AJ142">SUMPRODUCT(('[1]面板-分位数'!$C$3:$C$498='面板-景气指数'!$A142)*('[1]面板-分位数'!$J$3:$J$498),('[1]面板-分位数'!$C$3:$C$498='面板-景气指数'!$A142)*'[1]面板-分位数'!AO$3:AO$498)/SUMIF('[1]面板-分位数'!$C$3:$C$498,'面板-景气指数'!$A142,'[1]面板-分位数'!$J$3:$J$498)</f>
        <v>0.8977273733490102</v>
      </c>
      <c r="AK142" s="48">
        <f t="array" ref="AK142">SUMPRODUCT(('[1]面板-分位数'!$C$3:$C$498='面板-景气指数'!$A142)*('[1]面板-分位数'!$J$3:$J$498),('[1]面板-分位数'!$C$3:$C$498='面板-景气指数'!$A142)*'[1]面板-分位数'!AP$3:AP$498)/SUMIF('[1]面板-分位数'!$C$3:$C$498,'面板-景气指数'!$A142,'[1]面板-分位数'!$J$3:$J$498)</f>
        <v>0.87611291308068684</v>
      </c>
      <c r="AL142" s="48">
        <f t="array" ref="AL142">SUMPRODUCT(('[1]面板-分位数'!$C$3:$C$498='面板-景气指数'!$A142)*('[1]面板-分位数'!$J$3:$J$498),('[1]面板-分位数'!$C$3:$C$498='面板-景气指数'!$A142)*'[1]面板-分位数'!AQ$3:AQ$498)/SUMIF('[1]面板-分位数'!$C$3:$C$498,'面板-景气指数'!$A142,'[1]面板-分位数'!$J$3:$J$498)</f>
        <v>0.83839814337483609</v>
      </c>
      <c r="AM142" s="48">
        <f t="array" ref="AM142">SUMPRODUCT(('[1]面板-分位数'!$C$3:$C$498='面板-景气指数'!$A142)*('[1]面板-分位数'!$J$3:$J$498),('[1]面板-分位数'!$C$3:$C$498='面板-景气指数'!$A142)*'[1]面板-分位数'!AR$3:AR$498)/SUMIF('[1]面板-分位数'!$C$3:$C$498,'面板-景气指数'!$A142,'[1]面板-分位数'!$J$3:$J$498)</f>
        <v>0.89671336930105527</v>
      </c>
      <c r="AN142" s="48">
        <f t="array" ref="AN142">SUMPRODUCT(('[1]面板-分位数'!$C$3:$C$498='面板-景气指数'!$A142)*('[1]面板-分位数'!$J$3:$J$498),('[1]面板-分位数'!$C$3:$C$498='面板-景气指数'!$A142)*'[1]面板-分位数'!AS$3:AS$498)/SUMIF('[1]面板-分位数'!$C$3:$C$498,'面板-景气指数'!$A142,'[1]面板-分位数'!$J$3:$J$498)</f>
        <v>0.76853486333704635</v>
      </c>
      <c r="AO142" s="48">
        <f t="array" ref="AO142">SUMPRODUCT(('[1]面板-分位数'!$C$3:$C$498='面板-景气指数'!$A142)*('[1]面板-分位数'!$J$3:$J$498),('[1]面板-分位数'!$C$3:$C$498='面板-景气指数'!$A142)*'[1]面板-分位数'!AT$3:AT$498)/SUMIF('[1]面板-分位数'!$C$3:$C$498,'面板-景气指数'!$A142,'[1]面板-分位数'!$J$3:$J$498)</f>
        <v>0.7517015789313265</v>
      </c>
      <c r="AP142" s="48">
        <f t="array" ref="AP142">SUMPRODUCT(('[1]面板-分位数'!$C$3:$C$498='面板-景气指数'!$A142)*('[1]面板-分位数'!$J$3:$J$498),('[1]面板-分位数'!$C$3:$C$498='面板-景气指数'!$A142)*'[1]面板-分位数'!AU$3:AU$498)/SUMIF('[1]面板-分位数'!$C$3:$C$498,'面板-景气指数'!$A142,'[1]面板-分位数'!$J$3:$J$498)</f>
        <v>0.74096860396313435</v>
      </c>
      <c r="AQ142" s="48">
        <f t="array" ref="AQ142">SUMPRODUCT(('[1]面板-分位数'!$C$3:$C$498='面板-景气指数'!$A142)*('[1]面板-分位数'!$J$3:$J$498),('[1]面板-分位数'!$C$3:$C$498='面板-景气指数'!$A142)*'[1]面板-分位数'!AV$3:AV$498)/SUMIF('[1]面板-分位数'!$C$3:$C$498,'面板-景气指数'!$A142,'[1]面板-分位数'!$J$3:$J$498)</f>
        <v>0.7445872654458443</v>
      </c>
      <c r="AR142" s="48">
        <f t="array" ref="AR142">SUMPRODUCT(('[1]面板-分位数'!$C$3:$C$498='面板-景气指数'!$A142)*('[1]面板-分位数'!$J$3:$J$498),('[1]面板-分位数'!$C$3:$C$498='面板-景气指数'!$A142)*'[1]面板-分位数'!AW$3:AW$498)/SUMIF('[1]面板-分位数'!$C$3:$C$498,'面板-景气指数'!$A142,'[1]面板-分位数'!$J$3:$J$498)</f>
        <v>0.72159706827941295</v>
      </c>
      <c r="AS142" s="48">
        <f t="array" ref="AS142">SUMPRODUCT(('[1]面板-分位数'!$C$3:$C$498='面板-景气指数'!$A142)*('[1]面板-分位数'!$J$3:$J$498),('[1]面板-分位数'!$C$3:$C$498='面板-景气指数'!$A142)*'[1]面板-分位数'!AX$3:AX$498)/SUMIF('[1]面板-分位数'!$C$3:$C$498,'面板-景气指数'!$A142,'[1]面板-分位数'!$J$3:$J$498)</f>
        <v>0.70012942437255044</v>
      </c>
      <c r="AT142" s="48">
        <f t="array" ref="AT142">SUMPRODUCT(('[1]面板-分位数'!$C$3:$C$498='面板-景气指数'!$A142)*('[1]面板-分位数'!$J$3:$J$498),('[1]面板-分位数'!$C$3:$C$498='面板-景气指数'!$A142)*'[1]面板-分位数'!AY$3:AY$498)/SUMIF('[1]面板-分位数'!$C$3:$C$498,'面板-景气指数'!$A142,'[1]面板-分位数'!$J$3:$J$498)</f>
        <v>0.66920983457725836</v>
      </c>
      <c r="AU142" s="48">
        <f t="array" ref="AU142">SUMPRODUCT(('[1]面板-分位数'!$C$3:$C$498='面板-景气指数'!$A142)*('[1]面板-分位数'!$J$3:$J$498),('[1]面板-分位数'!$C$3:$C$498='面板-景气指数'!$A142)*'[1]面板-分位数'!AZ$3:AZ$498)/SUMIF('[1]面板-分位数'!$C$3:$C$498,'面板-景气指数'!$A142,'[1]面板-分位数'!$J$3:$J$498)</f>
        <v>0.65751496410422705</v>
      </c>
      <c r="AV142" s="48">
        <f t="array" ref="AV142">SUMPRODUCT(('[1]面板-分位数'!$C$3:$C$498='面板-景气指数'!$A142)*('[1]面板-分位数'!$J$3:$J$498),('[1]面板-分位数'!$C$3:$C$498='面板-景气指数'!$A142)*'[1]面板-分位数'!BA$3:BA$498)/SUMIF('[1]面板-分位数'!$C$3:$C$498,'面板-景气指数'!$A142,'[1]面板-分位数'!$J$3:$J$498)</f>
        <v>0.65646285556111117</v>
      </c>
      <c r="AW142" s="48">
        <f t="array" ref="AW142">SUMPRODUCT(('[1]面板-分位数'!$C$3:$C$498='面板-景气指数'!$A142)*('[1]面板-分位数'!$J$3:$J$498),('[1]面板-分位数'!$C$3:$C$498='面板-景气指数'!$A142)*'[1]面板-分位数'!BB$3:BB$498)/SUMIF('[1]面板-分位数'!$C$3:$C$498,'面板-景气指数'!$A142,'[1]面板-分位数'!$J$3:$J$498)</f>
        <v>0.63260547070818574</v>
      </c>
      <c r="AX142" s="48">
        <f t="array" ref="AX142">SUMPRODUCT(('[1]面板-分位数'!$C$3:$C$498='面板-景气指数'!$A142)*('[1]面板-分位数'!$J$3:$J$498),('[1]面板-分位数'!$C$3:$C$498='面板-景气指数'!$A142)*'[1]面板-分位数'!BC$3:BC$498)/SUMIF('[1]面板-分位数'!$C$3:$C$498,'面板-景气指数'!$A142,'[1]面板-分位数'!$J$3:$J$498)</f>
        <v>0.60836254612358376</v>
      </c>
      <c r="AY142" s="48">
        <f t="array" ref="AY142">SUMPRODUCT(('[1]面板-分位数'!$C$3:$C$498='面板-景气指数'!$A142)*('[1]面板-分位数'!$J$3:$J$498),('[1]面板-分位数'!$C$3:$C$498='面板-景气指数'!$A142)*'[1]面板-分位数'!BD$3:BD$498)/SUMIF('[1]面板-分位数'!$C$3:$C$498,'面板-景气指数'!$A142,'[1]面板-分位数'!$J$3:$J$498)</f>
        <v>0.51198961003506671</v>
      </c>
      <c r="AZ142" s="48">
        <f t="array" ref="AZ142">SUMPRODUCT(('[1]面板-分位数'!$C$3:$C$498='面板-景气指数'!$A142)*('[1]面板-分位数'!$J$3:$J$498),('[1]面板-分位数'!$C$3:$C$498='面板-景气指数'!$A142)*'[1]面板-分位数'!BE$3:BE$498)/SUMIF('[1]面板-分位数'!$C$3:$C$498,'面板-景气指数'!$A142,'[1]面板-分位数'!$J$3:$J$498)</f>
        <v>0.50758586504104886</v>
      </c>
      <c r="BA142" s="48">
        <f t="array" ref="BA142">SUMPRODUCT(('[1]面板-分位数'!$C$3:$C$498='面板-景气指数'!$A142)*('[1]面板-分位数'!$J$3:$J$498),('[1]面板-分位数'!$C$3:$C$498='面板-景气指数'!$A142)*'[1]面板-分位数'!BF$3:BF$498)/SUMIF('[1]面板-分位数'!$C$3:$C$498,'面板-景气指数'!$A142,'[1]面板-分位数'!$J$3:$J$498)</f>
        <v>0.413403744994018</v>
      </c>
      <c r="BB142" s="48">
        <f t="array" ref="BB142">SUMPRODUCT(('[1]面板-分位数'!$C$3:$C$498='面板-景气指数'!$A142)*('[1]面板-分位数'!$J$3:$J$498),('[1]面板-分位数'!$C$3:$C$498='面板-景气指数'!$A142)*'[1]面板-分位数'!BG$3:BG$498)/SUMIF('[1]面板-分位数'!$C$3:$C$498,'面板-景气指数'!$A142,'[1]面板-分位数'!$J$3:$J$498)</f>
        <v>0.38989379537760832</v>
      </c>
      <c r="BC142" s="48">
        <f t="array" ref="BC142">SUMPRODUCT(('[1]面板-分位数'!$C$3:$C$498='面板-景气指数'!$A142)*('[1]面板-分位数'!$J$3:$J$498),('[1]面板-分位数'!$C$3:$C$498='面板-景气指数'!$A142)*'[1]面板-分位数'!BH$3:BH$498)/SUMIF('[1]面板-分位数'!$C$3:$C$498,'面板-景气指数'!$A142,'[1]面板-分位数'!$J$3:$J$498)</f>
        <v>0.45645585353713369</v>
      </c>
      <c r="BD142" s="48">
        <f t="array" ref="BD142">SUMPRODUCT(('[1]面板-分位数'!$C$3:$C$498='面板-景气指数'!$A142)*('[1]面板-分位数'!$J$3:$J$498),('[1]面板-分位数'!$C$3:$C$498='面板-景气指数'!$A142)*'[1]面板-分位数'!BI$3:BI$498)/SUMIF('[1]面板-分位数'!$C$3:$C$498,'面板-景气指数'!$A142,'[1]面板-分位数'!$J$3:$J$498)</f>
        <v>0.52001371048227263</v>
      </c>
      <c r="BE142" s="48">
        <f t="array" ref="BE142">SUMPRODUCT(('[1]面板-分位数'!$C$3:$C$498='面板-景气指数'!$A142)*('[1]面板-分位数'!$J$3:$J$498),('[1]面板-分位数'!$C$3:$C$498='面板-景气指数'!$A142)*'[1]面板-分位数'!BJ$3:BJ$498)/SUMIF('[1]面板-分位数'!$C$3:$C$498,'面板-景气指数'!$A142,'[1]面板-分位数'!$J$3:$J$498)</f>
        <v>0.55738104495160767</v>
      </c>
      <c r="BF142" s="48">
        <f t="array" ref="BF142">SUMPRODUCT(('[1]面板-分位数'!$C$3:$C$498='面板-景气指数'!$A142)*('[1]面板-分位数'!$J$3:$J$498),('[1]面板-分位数'!$C$3:$C$498='面板-景气指数'!$A142)*'[1]面板-分位数'!BK$3:BK$498)/SUMIF('[1]面板-分位数'!$C$3:$C$498,'面板-景气指数'!$A142,'[1]面板-分位数'!$J$3:$J$498)</f>
        <v>0.52868057285939429</v>
      </c>
      <c r="BG142" s="48">
        <f t="array" ref="BG142">SUMPRODUCT(('[1]面板-分位数'!$C$3:$C$498='面板-景气指数'!$A142)*('[1]面板-分位数'!$J$3:$J$498),('[1]面板-分位数'!$C$3:$C$498='面板-景气指数'!$A142)*'[1]面板-分位数'!BL$3:BL$498)/SUMIF('[1]面板-分位数'!$C$3:$C$498,'面板-景气指数'!$A142,'[1]面板-分位数'!$J$3:$J$498)</f>
        <v>0.47314681636146111</v>
      </c>
      <c r="BH142" s="48">
        <f t="array" ref="BH142">SUMPRODUCT(('[1]面板-分位数'!$C$3:$C$498='面板-景气指数'!$A142)*('[1]面板-分位数'!$J$3:$J$498),('[1]面板-分位数'!$C$3:$C$498='面板-景气指数'!$A142)*'[1]面板-分位数'!BM$3:BM$498)/SUMIF('[1]面板-分位数'!$C$3:$C$498,'面板-景气指数'!$A142,'[1]面板-分位数'!$J$3:$J$498)</f>
        <v>0.44779517991055889</v>
      </c>
      <c r="BI142" s="48">
        <f t="array" ref="BI142">SUMPRODUCT(('[1]面板-分位数'!$C$3:$C$498='面板-景气指数'!$A142)*('[1]面板-分位数'!$J$3:$J$498),('[1]面板-分位数'!$C$3:$C$498='面板-景气指数'!$A142)*'[1]面板-分位数'!BN$3:BN$498)/SUMIF('[1]面板-分位数'!$C$3:$C$498,'面板-景气指数'!$A142,'[1]面板-分位数'!$J$3:$J$498)</f>
        <v>0.42099019716643155</v>
      </c>
      <c r="BJ142" s="48">
        <f t="array" ref="BJ142">SUMPRODUCT(('[1]面板-分位数'!$C$3:$C$498='面板-景气指数'!$A142)*('[1]面板-分位数'!$J$3:$J$498),('[1]面板-分位数'!$C$3:$C$498='面板-景气指数'!$A142)*'[1]面板-分位数'!BO$3:BO$498)/SUMIF('[1]面板-分位数'!$C$3:$C$498,'面板-景气指数'!$A142,'[1]面板-分位数'!$J$3:$J$498)</f>
        <v>0.39226142341262582</v>
      </c>
      <c r="BK142" s="48">
        <f t="array" ref="BK142">SUMPRODUCT(('[1]面板-分位数'!$C$3:$C$498='面板-景气指数'!$A142)*('[1]面板-分位数'!$J$3:$J$498),('[1]面板-分位数'!$C$3:$C$498='面板-景气指数'!$A142)*'[1]面板-分位数'!BP$3:BP$498)/SUMIF('[1]面板-分位数'!$C$3:$C$498,'面板-景气指数'!$A142,'[1]面板-分位数'!$J$3:$J$498)</f>
        <v>0.40845644066849845</v>
      </c>
      <c r="BL142" s="48">
        <f t="array" ref="BL142">SUMPRODUCT(('[1]面板-分位数'!$C$3:$C$498='面板-景气指数'!$A142)*('[1]面板-分位数'!$J$3:$J$498),('[1]面板-分位数'!$C$3:$C$498='面板-景气指数'!$A142)*'[1]面板-分位数'!BQ$3:BQ$498)/SUMIF('[1]面板-分位数'!$C$3:$C$498,'面板-景气指数'!$A142,'[1]面板-分位数'!$J$3:$J$498)</f>
        <v>0.38217121037434931</v>
      </c>
      <c r="BM142" s="48">
        <f t="array" ref="BM142">SUMPRODUCT(('[1]面板-分位数'!$C$3:$C$498='面板-景气指数'!$A142)*('[1]面板-分位数'!$J$3:$J$498),('[1]面板-分位数'!$C$3:$C$498='面板-景气指数'!$A142)*'[1]面板-分位数'!BR$3:BR$498)/SUMIF('[1]面板-分位数'!$C$3:$C$498,'面板-景气指数'!$A142,'[1]面板-分位数'!$J$3:$J$498)</f>
        <v>0.31070776768187336</v>
      </c>
      <c r="BN142" s="48">
        <f t="array" ref="BN142">SUMPRODUCT(('[1]面板-分位数'!$C$3:$C$498='面板-景气指数'!$A142)*('[1]面板-分位数'!$J$3:$J$498),('[1]面板-分位数'!$C$3:$C$498='面板-景气指数'!$A142)*'[1]面板-分位数'!BS$3:BS$498)/SUMIF('[1]面板-分位数'!$C$3:$C$498,'面板-景气指数'!$A142,'[1]面板-分位数'!$J$3:$J$498)</f>
        <v>0.261527048039638</v>
      </c>
      <c r="BO142" s="48">
        <f t="array" ref="BO142">SUMPRODUCT(('[1]面板-分位数'!$C$3:$C$498='面板-景气指数'!$A142)*('[1]面板-分位数'!$J$3:$J$498),('[1]面板-分位数'!$C$3:$C$498='面板-景气指数'!$A142)*'[1]面板-分位数'!BT$3:BT$498)/SUMIF('[1]面板-分位数'!$C$3:$C$498,'面板-景气指数'!$A142,'[1]面板-分位数'!$J$3:$J$498)</f>
        <v>0.2290072955896599</v>
      </c>
      <c r="BP142" s="48">
        <f t="array" ref="BP142">SUMPRODUCT(('[1]面板-分位数'!$C$3:$C$498='面板-景气指数'!$A142)*('[1]面板-分位数'!$J$3:$J$498),('[1]面板-分位数'!$C$3:$C$498='面板-景气指数'!$A142)*'[1]面板-分位数'!BU$3:BU$498)/SUMIF('[1]面板-分位数'!$C$3:$C$498,'面板-景气指数'!$A142,'[1]面板-分位数'!$J$3:$J$498)</f>
        <v>0.22740713293497372</v>
      </c>
      <c r="BQ142" s="48">
        <f t="array" ref="BQ142">SUMPRODUCT(('[1]面板-分位数'!$C$3:$C$498='面板-景气指数'!$A142)*('[1]面板-分位数'!$J$3:$J$498),('[1]面板-分位数'!$C$3:$C$498='面板-景气指数'!$A142)*'[1]面板-分位数'!BV$3:BV$498)/SUMIF('[1]面板-分位数'!$C$3:$C$498,'面板-景气指数'!$A142,'[1]面板-分位数'!$J$3:$J$498)</f>
        <v>0.24604569365050305</v>
      </c>
      <c r="BR142" s="48">
        <f t="array" ref="BR142">SUMPRODUCT(('[1]面板-分位数'!$C$3:$C$498='面板-景气指数'!$A142)*('[1]面板-分位数'!$J$3:$J$498),('[1]面板-分位数'!$C$3:$C$498='面板-景气指数'!$A142)*'[1]面板-分位数'!BW$3:BW$498)/SUMIF('[1]面板-分位数'!$C$3:$C$498,'面板-景气指数'!$A142,'[1]面板-分位数'!$J$3:$J$498)</f>
        <v>0.28235642479665352</v>
      </c>
      <c r="BS142" s="48">
        <f t="array" ref="BS142">SUMPRODUCT(('[1]面板-分位数'!$C$3:$C$498='面板-景气指数'!$A142)*('[1]面板-分位数'!$J$3:$J$498),('[1]面板-分位数'!$C$3:$C$498='面板-景气指数'!$A142)*'[1]面板-分位数'!BX$3:BX$498)/SUMIF('[1]面板-分位数'!$C$3:$C$498,'面板-景气指数'!$A142,'[1]面板-分位数'!$J$3:$J$498)</f>
        <v>0.28089858372335957</v>
      </c>
      <c r="BT142" s="48">
        <f t="array" ref="BT142">SUMPRODUCT(('[1]面板-分位数'!$C$3:$C$498='面板-景气指数'!$A142)*('[1]面板-分位数'!$J$3:$J$498),('[1]面板-分位数'!$C$3:$C$498='面板-景气指数'!$A142)*'[1]面板-分位数'!BY$3:BY$498)/SUMIF('[1]面板-分位数'!$C$3:$C$498,'面板-景气指数'!$A142,'[1]面板-分位数'!$J$3:$J$498)</f>
        <v>0.28993668821852031</v>
      </c>
      <c r="BU142" s="48">
        <f t="array" ref="BU142">SUMPRODUCT(('[1]面板-分位数'!$C$3:$C$498='面板-景气指数'!$A142)*('[1]面板-分位数'!$J$3:$J$498),('[1]面板-分位数'!$C$3:$C$498='面板-景气指数'!$A142)*'[1]面板-分位数'!BZ$3:BZ$498)/SUMIF('[1]面板-分位数'!$C$3:$C$498,'面板-景气指数'!$A142,'[1]面板-分位数'!$J$3:$J$498)</f>
        <v>0.32378006902349082</v>
      </c>
      <c r="BV142" s="48">
        <f t="array" ref="BV142">SUMPRODUCT(('[1]面板-分位数'!$C$3:$C$498='面板-景气指数'!$A142)*('[1]面板-分位数'!$J$3:$J$498),('[1]面板-分位数'!$C$3:$C$498='面板-景气指数'!$A142)*'[1]面板-分位数'!CA$3:CA$498)/SUMIF('[1]面板-分位数'!$C$3:$C$498,'面板-景气指数'!$A142,'[1]面板-分位数'!$J$3:$J$498)</f>
        <v>0.34472796048037507</v>
      </c>
      <c r="BW142" s="48">
        <f t="array" ref="BW142">SUMPRODUCT(('[1]面板-分位数'!$C$3:$C$498='面板-景气指数'!$A142)*('[1]面板-分位数'!$J$3:$J$498),('[1]面板-分位数'!$C$3:$C$498='面板-景气指数'!$A142)*'[1]面板-分位数'!CB$3:CB$498)/SUMIF('[1]面板-分位数'!$C$3:$C$498,'面板-景气指数'!$A142,'[1]面板-分位数'!$J$3:$J$498)</f>
        <v>0.39206699328811784</v>
      </c>
      <c r="BX142" s="48">
        <f t="array" ref="BX142">SUMPRODUCT(('[1]面板-分位数'!$C$3:$C$498='面板-景气指数'!$A142)*('[1]面板-分位数'!$J$3:$J$498),('[1]面板-分位数'!$C$3:$C$498='面板-景气指数'!$A142)*'[1]面板-分位数'!CC$3:CC$498)/SUMIF('[1]面板-分位数'!$C$3:$C$498,'面板-景气指数'!$A142,'[1]面板-分位数'!$J$3:$J$498)</f>
        <v>0.4453861268630413</v>
      </c>
      <c r="BY142" s="48">
        <f t="array" ref="BY142">SUMPRODUCT(('[1]面板-分位数'!$C$3:$C$498='面板-景气指数'!$A142)*('[1]面板-分位数'!$J$3:$J$498),('[1]面板-分位数'!$C$3:$C$498='面板-景气指数'!$A142)*'[1]面板-分位数'!CD$3:CD$498)/SUMIF('[1]面板-分位数'!$C$3:$C$498,'面板-景气指数'!$A142,'[1]面板-分位数'!$J$3:$J$498)</f>
        <v>0.47484787558503933</v>
      </c>
      <c r="BZ142" s="48">
        <f t="array" ref="BZ142">SUMPRODUCT(('[1]面板-分位数'!$C$3:$C$498='面板-景气指数'!$A142)*('[1]面板-分位数'!$J$3:$J$498),('[1]面板-分位数'!$C$3:$C$498='面板-景气指数'!$A142)*'[1]面板-分位数'!CE$3:CE$498)/SUMIF('[1]面板-分位数'!$C$3:$C$498,'面板-景气指数'!$A142,'[1]面板-分位数'!$J$3:$J$498)</f>
        <v>0.50579127226185483</v>
      </c>
      <c r="CA142" s="48">
        <f t="array" ref="CA142">SUMPRODUCT(('[1]面板-分位数'!$C$3:$C$498='面板-景气指数'!$A142)*('[1]面板-分位数'!$J$3:$J$498),('[1]面板-分位数'!$C$3:$C$498='面板-景气指数'!$A142)*'[1]面板-分位数'!CF$3:CF$498)/SUMIF('[1]面板-分位数'!$C$3:$C$498,'面板-景气指数'!$A142,'[1]面板-分位数'!$J$3:$J$498)</f>
        <v>0.46652844844443347</v>
      </c>
      <c r="CB142" s="48">
        <f t="array" ref="CB142">SUMPRODUCT(('[1]面板-分位数'!$C$3:$C$498='面板-景气指数'!$A142)*('[1]面板-分位数'!$J$3:$J$498),('[1]面板-分位数'!$C$3:$C$498='面板-景气指数'!$A142)*'[1]面板-分位数'!CG$3:CG$498)/SUMIF('[1]面板-分位数'!$C$3:$C$498,'面板-景气指数'!$A142,'[1]面板-分位数'!$J$3:$J$498)</f>
        <v>0.42446204228768042</v>
      </c>
      <c r="CC142" s="48">
        <f t="array" ref="CC142">SUMPRODUCT(('[1]面板-分位数'!$C$3:$C$498='面板-景气指数'!$A142)*('[1]面板-分位数'!$J$3:$J$498),('[1]面板-分位数'!$C$3:$C$498='面板-景气指数'!$A142)*'[1]面板-分位数'!CH$3:CH$498)/SUMIF('[1]面板-分位数'!$C$3:$C$498,'面板-景气指数'!$A142,'[1]面板-分位数'!$J$3:$J$498)</f>
        <v>0.39713730709357498</v>
      </c>
      <c r="CD142" s="48">
        <f t="array" ref="CD142">SUMPRODUCT(('[1]面板-分位数'!$C$3:$C$498='面板-景气指数'!$A142)*('[1]面板-分位数'!$J$3:$J$498),('[1]面板-分位数'!$C$3:$C$498='面板-景气指数'!$A142)*'[1]面板-分位数'!CI$3:CI$498)/SUMIF('[1]面板-分位数'!$C$3:$C$498,'面板-景气指数'!$A142,'[1]面板-分位数'!$J$3:$J$498)</f>
        <v>0.45410060300320976</v>
      </c>
      <c r="CE142" s="48">
        <f t="array" ref="CE142">SUMPRODUCT(('[1]面板-分位数'!$C$3:$C$498='面板-景气指数'!$A142)*('[1]面板-分位数'!$J$3:$J$498),('[1]面板-分位数'!$C$3:$C$498='面板-景气指数'!$A142)*'[1]面板-分位数'!CJ$3:CJ$498)/SUMIF('[1]面板-分位数'!$C$3:$C$498,'面板-景气指数'!$A142,'[1]面板-分位数'!$J$3:$J$498)</f>
        <v>0.52095798785613512</v>
      </c>
      <c r="CF142" s="48">
        <f t="array" ref="CF142">SUMPRODUCT(('[1]面板-分位数'!$C$3:$C$498='面板-景气指数'!$A142)*('[1]面板-分位数'!$J$3:$J$498),('[1]面板-分位数'!$C$3:$C$498='面板-景气指数'!$A142)*'[1]面板-分位数'!CK$3:CK$498)/SUMIF('[1]面板-分位数'!$C$3:$C$498,'面板-景气指数'!$A142,'[1]面板-分位数'!$J$3:$J$498)</f>
        <v>0.57454414646286645</v>
      </c>
      <c r="CG142" s="48">
        <f t="array" ref="CG142">SUMPRODUCT(('[1]面板-分位数'!$C$3:$C$498='面板-景气指数'!$A142)*('[1]面板-分位数'!$J$3:$J$498),('[1]面板-分位数'!$C$3:$C$498='面板-景气指数'!$A142)*'[1]面板-分位数'!CL$3:CL$498)/SUMIF('[1]面板-分位数'!$C$3:$C$498,'面板-景气指数'!$A142,'[1]面板-分位数'!$J$3:$J$498)</f>
        <v>0.60464865711478022</v>
      </c>
      <c r="CH142" s="48">
        <f t="array" ref="CH142">SUMPRODUCT(('[1]面板-分位数'!$C$3:$C$498='面板-景气指数'!$A142)*('[1]面板-分位数'!$J$3:$J$498),('[1]面板-分位数'!$C$3:$C$498='面板-景气指数'!$A142)*'[1]面板-分位数'!CM$3:CM$498)/SUMIF('[1]面板-分位数'!$C$3:$C$498,'面板-景气指数'!$A142,'[1]面板-分位数'!$J$3:$J$498)</f>
        <v>0.60613030506959753</v>
      </c>
      <c r="CI142" s="48">
        <f t="array" ref="CI142">SUMPRODUCT(('[1]面板-分位数'!$C$3:$C$498='面板-景气指数'!$A142)*('[1]面板-分位数'!$J$3:$J$498),('[1]面板-分位数'!$C$3:$C$498='面板-景气指数'!$A142)*'[1]面板-分位数'!CN$3:CN$498)/SUMIF('[1]面板-分位数'!$C$3:$C$498,'面板-景气指数'!$A142,'[1]面板-分位数'!$J$3:$J$498)</f>
        <v>0.58323481572151137</v>
      </c>
      <c r="CJ142" s="48">
        <f t="array" ref="CJ142">SUMPRODUCT(('[1]面板-分位数'!$C$3:$C$498='面板-景气指数'!$A142)*('[1]面板-分位数'!$J$3:$J$498),('[1]面板-分位数'!$C$3:$C$498='面板-景气指数'!$A142)*'[1]面板-分位数'!CO$3:CO$498)/SUMIF('[1]面板-分位数'!$C$3:$C$498,'面板-景气指数'!$A142,'[1]面板-分位数'!$J$3:$J$498)</f>
        <v>0.50074307136744323</v>
      </c>
      <c r="CK142" s="48">
        <f t="array" ref="CK142">SUMPRODUCT(('[1]面板-分位数'!$C$3:$C$498='面板-景气指数'!$A142)*('[1]面板-分位数'!$J$3:$J$498),('[1]面板-分位数'!$C$3:$C$498='面板-景气指数'!$A142)*'[1]面板-分位数'!CP$3:CP$498)/SUMIF('[1]面板-分位数'!$C$3:$C$498,'面板-景气指数'!$A142,'[1]面板-分位数'!$J$3:$J$498)</f>
        <v>0.52986187963299425</v>
      </c>
      <c r="CL142" s="48">
        <f t="array" ref="CL142">SUMPRODUCT(('[1]面板-分位数'!$C$3:$C$498='面板-景气指数'!$A142)*('[1]面板-分位数'!$J$3:$J$498),('[1]面板-分位数'!$C$3:$C$498='面板-景气指数'!$A142)*'[1]面板-分位数'!CQ$3:CQ$498)/SUMIF('[1]面板-分位数'!$C$3:$C$498,'面板-景气指数'!$A142,'[1]面板-分位数'!$J$3:$J$498)</f>
        <v>0.46554274605807083</v>
      </c>
      <c r="CM142" s="48">
        <f t="array" ref="CM142">SUMPRODUCT(('[1]面板-分位数'!$C$3:$C$498='面板-景气指数'!$A142)*('[1]面板-分位数'!$J$3:$J$498),('[1]面板-分位数'!$C$3:$C$498='面板-景气指数'!$A142)*'[1]面板-分位数'!CR$3:CR$498)/SUMIF('[1]面板-分位数'!$C$3:$C$498,'面板-景气指数'!$A142,'[1]面板-分位数'!$J$3:$J$498)</f>
        <v>0.43415720632639432</v>
      </c>
      <c r="CN142" s="48">
        <f t="array" ref="CN142">SUMPRODUCT(('[1]面板-分位数'!$C$3:$C$498='面板-景气指数'!$A142)*('[1]面板-分位数'!$J$3:$J$498),('[1]面板-分位数'!$C$3:$C$498='面板-景气指数'!$A142)*'[1]面板-分位数'!CS$3:CS$498)/SUMIF('[1]面板-分位数'!$C$3:$C$498,'面板-景气指数'!$A142,'[1]面板-分位数'!$J$3:$J$498)</f>
        <v>0.41099469194650035</v>
      </c>
      <c r="CO142" s="48">
        <f t="array" ref="CO142">SUMPRODUCT(('[1]面板-分位数'!$C$3:$C$498='面板-景气指数'!$A142)*('[1]面板-分位数'!$J$3:$J$498),('[1]面板-分位数'!$C$3:$C$498='面板-景气指数'!$A142)*'[1]面板-分位数'!CT$3:CT$498)/SUMIF('[1]面板-分位数'!$C$3:$C$498,'面板-景气指数'!$A142,'[1]面板-分位数'!$J$3:$J$498)</f>
        <v>0.42849454516365926</v>
      </c>
      <c r="CP142" s="48">
        <f t="array" ref="CP142">SUMPRODUCT(('[1]面板-分位数'!$C$3:$C$498='面板-景气指数'!$A142)*('[1]面板-分位数'!$J$3:$J$498),('[1]面板-分位数'!$C$3:$C$498='面板-景气指数'!$A142)*'[1]面板-分位数'!CU$3:CU$498)/SUMIF('[1]面板-分位数'!$C$3:$C$498,'面板-景气指数'!$A142,'[1]面板-分位数'!$J$3:$J$498)</f>
        <v>0.40973746974826114</v>
      </c>
      <c r="CQ142" s="48">
        <f t="array" ref="CQ142">SUMPRODUCT(('[1]面板-分位数'!$C$3:$C$498='面板-景气指数'!$A142)*('[1]面板-分位数'!$J$3:$J$498),('[1]面板-分位数'!$C$3:$C$498='面板-景气指数'!$A142)*'[1]面板-分位数'!CV$3:CV$498)/SUMIF('[1]面板-分位数'!$C$3:$C$498,'面板-景气指数'!$A142,'[1]面板-分位数'!$J$3:$J$498)</f>
        <v>0.37817961280312223</v>
      </c>
      <c r="CR142" s="48">
        <f t="array" ref="CR142">SUMPRODUCT(('[1]面板-分位数'!$C$3:$C$498='面板-景气指数'!$A142)*('[1]面板-分位数'!$J$3:$J$498),('[1]面板-分位数'!$C$3:$C$498='面板-景气指数'!$A142)*'[1]面板-分位数'!CW$3:CW$498)/SUMIF('[1]面板-分位数'!$C$3:$C$498,'面板-景气指数'!$A142,'[1]面板-分位数'!$J$3:$J$498)</f>
        <v>0.35090868012261039</v>
      </c>
      <c r="CS142" s="48">
        <f t="array" ref="CS142">SUMPRODUCT(('[1]面板-分位数'!$C$3:$C$498='面板-景气指数'!$A142)*('[1]面板-分位数'!$J$3:$J$498),('[1]面板-分位数'!$C$3:$C$498='面板-景气指数'!$A142)*'[1]面板-分位数'!CX$3:CX$498)/SUMIF('[1]面板-分位数'!$C$3:$C$498,'面板-景气指数'!$A142,'[1]面板-分位数'!$J$3:$J$498)</f>
        <v>0.32018970920237311</v>
      </c>
      <c r="CT142" s="48">
        <f t="array" ref="CT142">SUMPRODUCT(('[1]面板-分位数'!$C$3:$C$498='面板-景气指数'!$A142)*('[1]面板-分位数'!$J$3:$J$498),('[1]面板-分位数'!$C$3:$C$498='面板-景气指数'!$A142)*'[1]面板-分位数'!CY$3:CY$498)/SUMIF('[1]面板-分位数'!$C$3:$C$498,'面板-景气指数'!$A142,'[1]面板-分位数'!$J$3:$J$498)</f>
        <v>0.27612190264082453</v>
      </c>
      <c r="CU142" s="48">
        <f t="array" ref="CU142">SUMPRODUCT(('[1]面板-分位数'!$C$3:$C$498='面板-景气指数'!$A142)*('[1]面板-分位数'!$J$3:$J$498),('[1]面板-分位数'!$C$3:$C$498='面板-景气指数'!$A142)*'[1]面板-分位数'!CZ$3:CZ$498)/SUMIF('[1]面板-分位数'!$C$3:$C$498,'面板-景气指数'!$A142,'[1]面板-分位数'!$J$3:$J$498)</f>
        <v>0.18706389891284447</v>
      </c>
      <c r="CV142" s="48">
        <f t="array" ref="CV142">SUMPRODUCT(('[1]面板-分位数'!$C$3:$C$498='面板-景气指数'!$A142)*('[1]面板-分位数'!$J$3:$J$498),('[1]面板-分位数'!$C$3:$C$498='面板-景气指数'!$A142)*'[1]面板-分位数'!DA$3:DA$498)/SUMIF('[1]面板-分位数'!$C$3:$C$498,'面板-景气指数'!$A142,'[1]面板-分位数'!$J$3:$J$498)</f>
        <v>0.13416420835037179</v>
      </c>
    </row>
    <row r="143" spans="1:100" x14ac:dyDescent="0.2">
      <c r="A143" s="46" t="s">
        <v>176</v>
      </c>
      <c r="B143" s="47">
        <f t="shared" si="28"/>
        <v>41.267336683417057</v>
      </c>
      <c r="C143" s="47">
        <f t="shared" si="30"/>
        <v>40.322613065326593</v>
      </c>
      <c r="D143" s="49">
        <f t="shared" si="29"/>
        <v>21.183226261045132</v>
      </c>
      <c r="E143" s="47"/>
      <c r="F143" s="48">
        <f t="array" ref="F143">SUMPRODUCT(('[1]面板-分位数'!$C$3:$C$498='面板-景气指数'!$A143)*('[1]面板-分位数'!$J$3:$J$498),('[1]面板-分位数'!$C$3:$C$498='面板-景气指数'!$A143)*'[1]面板-分位数'!K$3:K$498)/SUMIF('[1]面板-分位数'!$C$3:$C$498,'面板-景气指数'!$A143,'[1]面板-分位数'!$J$3:$J$498)</f>
        <v>0.4402763819095476</v>
      </c>
      <c r="G143" s="48">
        <f t="array" ref="G143">SUMPRODUCT(('[1]面板-分位数'!$C$3:$C$498='面板-景气指数'!$A143)*('[1]面板-分位数'!$J$3:$J$498),('[1]面板-分位数'!$C$3:$C$498='面板-景气指数'!$A143)*'[1]面板-分位数'!L$3:L$498)/SUMIF('[1]面板-分位数'!$C$3:$C$498,'面板-景气指数'!$A143,'[1]面板-分位数'!$J$3:$J$498)</f>
        <v>0.59731658291457257</v>
      </c>
      <c r="H143" s="48">
        <f t="array" ref="H143">SUMPRODUCT(('[1]面板-分位数'!$C$3:$C$498='面板-景气指数'!$A143)*('[1]面板-分位数'!$J$3:$J$498),('[1]面板-分位数'!$C$3:$C$498='面板-景气指数'!$A143)*'[1]面板-分位数'!M$3:M$498)/SUMIF('[1]面板-分位数'!$C$3:$C$498,'面板-景气指数'!$A143,'[1]面板-分位数'!$J$3:$J$498)</f>
        <v>0.43656281407035169</v>
      </c>
      <c r="I143" s="48">
        <f t="array" ref="I143">SUMPRODUCT(('[1]面板-分位数'!$C$3:$C$498='面板-景气指数'!$A143)*('[1]面板-分位数'!$J$3:$J$498),('[1]面板-分位数'!$C$3:$C$498='面板-景气指数'!$A143)*'[1]面板-分位数'!N$3:N$498)/SUMIF('[1]面板-分位数'!$C$3:$C$498,'面板-景气指数'!$A143,'[1]面板-分位数'!$J$3:$J$498)</f>
        <v>0.3636783919597989</v>
      </c>
      <c r="J143" s="48">
        <f t="array" ref="J143">SUMPRODUCT(('[1]面板-分位数'!$C$3:$C$498='面板-景气指数'!$A143)*('[1]面板-分位数'!$J$3:$J$498),('[1]面板-分位数'!$C$3:$C$498='面板-景气指数'!$A143)*'[1]面板-分位数'!O$3:O$498)/SUMIF('[1]面板-分位数'!$C$3:$C$498,'面板-景气指数'!$A143,'[1]面板-分位数'!$J$3:$J$498)</f>
        <v>0.19409045226130658</v>
      </c>
      <c r="K143" s="48">
        <f t="array" ref="K143">SUMPRODUCT(('[1]面板-分位数'!$C$3:$C$498='面板-景气指数'!$A143)*('[1]面板-分位数'!$J$3:$J$498),('[1]面板-分位数'!$C$3:$C$498='面板-景气指数'!$A143)*'[1]面板-分位数'!P$3:P$498)/SUMIF('[1]面板-分位数'!$C$3:$C$498,'面板-景气指数'!$A143,'[1]面板-分位数'!$J$3:$J$498)</f>
        <v>0.16856281407035179</v>
      </c>
      <c r="L143" s="48">
        <f t="array" ref="L143">SUMPRODUCT(('[1]面板-分位数'!$C$3:$C$498='面板-景气指数'!$A143)*('[1]面板-分位数'!$J$3:$J$498),('[1]面板-分位数'!$C$3:$C$498='面板-景气指数'!$A143)*'[1]面板-分位数'!Q$3:Q$498)/SUMIF('[1]面板-分位数'!$C$3:$C$498,'面板-景气指数'!$A143,'[1]面板-分位数'!$J$3:$J$498)</f>
        <v>0.12917085427135686</v>
      </c>
      <c r="M143" s="48">
        <f t="array" ref="M143">SUMPRODUCT(('[1]面板-分位数'!$C$3:$C$498='面板-景气指数'!$A143)*('[1]面板-分位数'!$J$3:$J$498),('[1]面板-分位数'!$C$3:$C$498='面板-景气指数'!$A143)*'[1]面板-分位数'!R$3:R$498)/SUMIF('[1]面板-分位数'!$C$3:$C$498,'面板-景气指数'!$A143,'[1]面板-分位数'!$J$3:$J$498)</f>
        <v>0.13260301507537692</v>
      </c>
      <c r="N143" s="48">
        <f t="array" ref="N143">SUMPRODUCT(('[1]面板-分位数'!$C$3:$C$498='面板-景气指数'!$A143)*('[1]面板-分位数'!$J$3:$J$498),('[1]面板-分位数'!$C$3:$C$498='面板-景气指数'!$A143)*'[1]面板-分位数'!S$3:S$498)/SUMIF('[1]面板-分位数'!$C$3:$C$498,'面板-景气指数'!$A143,'[1]面板-分位数'!$J$3:$J$498)</f>
        <v>0.11463819095477391</v>
      </c>
      <c r="O143" s="48">
        <f t="array" ref="O143">SUMPRODUCT(('[1]面板-分位数'!$C$3:$C$498='面板-景气指数'!$A143)*('[1]面板-分位数'!$J$3:$J$498),('[1]面板-分位数'!$C$3:$C$498='面板-景气指数'!$A143)*'[1]面板-分位数'!T$3:T$498)/SUMIF('[1]面板-分位数'!$C$3:$C$498,'面板-景气指数'!$A143,'[1]面板-分位数'!$J$3:$J$498)</f>
        <v>8.4904522613065372E-2</v>
      </c>
      <c r="P143" s="48">
        <f t="array" ref="P143">SUMPRODUCT(('[1]面板-分位数'!$C$3:$C$498='面板-景气指数'!$A143)*('[1]面板-分位数'!$J$3:$J$498),('[1]面板-分位数'!$C$3:$C$498='面板-景气指数'!$A143)*'[1]面板-分位数'!U$3:U$498)/SUMIF('[1]面板-分位数'!$C$3:$C$498,'面板-景气指数'!$A143,'[1]面板-分位数'!$J$3:$J$498)</f>
        <v>9.5718592964824115E-2</v>
      </c>
      <c r="Q143" s="48">
        <f t="array" ref="Q143">SUMPRODUCT(('[1]面板-分位数'!$C$3:$C$498='面板-景气指数'!$A143)*('[1]面板-分位数'!$J$3:$J$498),('[1]面板-分位数'!$C$3:$C$498='面板-景气指数'!$A143)*'[1]面板-分位数'!V$3:V$498)/SUMIF('[1]面板-分位数'!$C$3:$C$498,'面板-景气指数'!$A143,'[1]面板-分位数'!$J$3:$J$498)</f>
        <v>0.1099849246231156</v>
      </c>
      <c r="R143" s="48">
        <f t="array" ref="R143">SUMPRODUCT(('[1]面板-分位数'!$C$3:$C$498='面板-景气指数'!$A143)*('[1]面板-分位数'!$J$3:$J$498),('[1]面板-分位数'!$C$3:$C$498='面板-景气指数'!$A143)*'[1]面板-分位数'!W$3:W$498)/SUMIF('[1]面板-分位数'!$C$3:$C$498,'面板-景气指数'!$A143,'[1]面板-分位数'!$J$3:$J$498)</f>
        <v>0.14524120603015078</v>
      </c>
      <c r="S143" s="48">
        <f t="array" ref="S143">SUMPRODUCT(('[1]面板-分位数'!$C$3:$C$498='面板-景气指数'!$A143)*('[1]面板-分位数'!$J$3:$J$498),('[1]面板-分位数'!$C$3:$C$498='面板-景气指数'!$A143)*'[1]面板-分位数'!X$3:X$498)/SUMIF('[1]面板-分位数'!$C$3:$C$498,'面板-景气指数'!$A143,'[1]面板-分位数'!$J$3:$J$498)</f>
        <v>0.18464321608040202</v>
      </c>
      <c r="T143" s="48">
        <f t="array" ref="T143">SUMPRODUCT(('[1]面板-分位数'!$C$3:$C$498='面板-景气指数'!$A143)*('[1]面板-分位数'!$J$3:$J$498),('[1]面板-分位数'!$C$3:$C$498='面板-景气指数'!$A143)*'[1]面板-分位数'!Y$3:Y$498)/SUMIF('[1]面板-分位数'!$C$3:$C$498,'面板-景气指数'!$A143,'[1]面板-分位数'!$J$3:$J$498)</f>
        <v>0.17508542713567848</v>
      </c>
      <c r="U143" s="48">
        <f t="array" ref="U143">SUMPRODUCT(('[1]面板-分位数'!$C$3:$C$498='面板-景气指数'!$A143)*('[1]面板-分位数'!$J$3:$J$498),('[1]面板-分位数'!$C$3:$C$498='面板-景气指数'!$A143)*'[1]面板-分位数'!Z$3:Z$498)/SUMIF('[1]面板-分位数'!$C$3:$C$498,'面板-景气指数'!$A143,'[1]面板-分位数'!$J$3:$J$498)</f>
        <v>0.17017085427135692</v>
      </c>
      <c r="V143" s="48">
        <f t="array" ref="V143">SUMPRODUCT(('[1]面板-分位数'!$C$3:$C$498='面板-景气指数'!$A143)*('[1]面板-分位数'!$J$3:$J$498),('[1]面板-分位数'!$C$3:$C$498='面板-景气指数'!$A143)*'[1]面板-分位数'!AA$3:AA$498)/SUMIF('[1]面板-分位数'!$C$3:$C$498,'面板-景气指数'!$A143,'[1]面板-分位数'!$J$3:$J$498)</f>
        <v>0.1667537688442213</v>
      </c>
      <c r="W143" s="48">
        <f t="array" ref="W143">SUMPRODUCT(('[1]面板-分位数'!$C$3:$C$498='面板-景气指数'!$A143)*('[1]面板-分位数'!$J$3:$J$498),('[1]面板-分位数'!$C$3:$C$498='面板-景气指数'!$A143)*'[1]面板-分位数'!AB$3:AB$498)/SUMIF('[1]面板-分位数'!$C$3:$C$498,'面板-景气指数'!$A143,'[1]面板-分位数'!$J$3:$J$498)</f>
        <v>0.26468341708542725</v>
      </c>
      <c r="X143" s="48">
        <f t="array" ref="X143">SUMPRODUCT(('[1]面板-分位数'!$C$3:$C$498='面板-景气指数'!$A143)*('[1]面板-分位数'!$J$3:$J$498),('[1]面板-分位数'!$C$3:$C$498='面板-景气指数'!$A143)*'[1]面板-分位数'!AC$3:AC$498)/SUMIF('[1]面板-分位数'!$C$3:$C$498,'面板-景气指数'!$A143,'[1]面板-分位数'!$J$3:$J$498)</f>
        <v>0.31182412060301518</v>
      </c>
      <c r="Y143" s="48">
        <f t="array" ref="Y143">SUMPRODUCT(('[1]面板-分位数'!$C$3:$C$498='面板-景气指数'!$A143)*('[1]面板-分位数'!$J$3:$J$498),('[1]面板-分位数'!$C$3:$C$498='面板-景气指数'!$A143)*'[1]面板-分位数'!AD$3:AD$498)/SUMIF('[1]面板-分位数'!$C$3:$C$498,'面板-景气指数'!$A143,'[1]面板-分位数'!$J$3:$J$498)</f>
        <v>0.49010552763819104</v>
      </c>
      <c r="Z143" s="48">
        <f t="array" ref="Z143">SUMPRODUCT(('[1]面板-分位数'!$C$3:$C$498='面板-景气指数'!$A143)*('[1]面板-分位数'!$J$3:$J$498),('[1]面板-分位数'!$C$3:$C$498='面板-景气指数'!$A143)*'[1]面板-分位数'!AE$3:AE$498)/SUMIF('[1]面板-分位数'!$C$3:$C$498,'面板-景气指数'!$A143,'[1]面板-分位数'!$J$3:$J$498)</f>
        <v>0.47226130653266335</v>
      </c>
      <c r="AA143" s="48">
        <f t="array" ref="AA143">SUMPRODUCT(('[1]面板-分位数'!$C$3:$C$498='面板-景气指数'!$A143)*('[1]面板-分位数'!$J$3:$J$498),('[1]面板-分位数'!$C$3:$C$498='面板-景气指数'!$A143)*'[1]面板-分位数'!AF$3:AF$498)/SUMIF('[1]面板-分位数'!$C$3:$C$498,'面板-景气指数'!$A143,'[1]面板-分位数'!$J$3:$J$498)</f>
        <v>0.67633668341708542</v>
      </c>
      <c r="AB143" s="48">
        <f t="array" ref="AB143">SUMPRODUCT(('[1]面板-分位数'!$C$3:$C$498='面板-景气指数'!$A143)*('[1]面板-分位数'!$J$3:$J$498),('[1]面板-分位数'!$C$3:$C$498='面板-景气指数'!$A143)*'[1]面板-分位数'!AG$3:AG$498)/SUMIF('[1]面板-分位数'!$C$3:$C$498,'面板-景气指数'!$A143,'[1]面板-分位数'!$J$3:$J$498)</f>
        <v>0.3055025125628143</v>
      </c>
      <c r="AC143" s="48">
        <f t="array" ref="AC143">SUMPRODUCT(('[1]面板-分位数'!$C$3:$C$498='面板-景气指数'!$A143)*('[1]面板-分位数'!$J$3:$J$498),('[1]面板-分位数'!$C$3:$C$498='面板-景气指数'!$A143)*'[1]面板-分位数'!AH$3:AH$498)/SUMIF('[1]面板-分位数'!$C$3:$C$498,'面板-景气指数'!$A143,'[1]面板-分位数'!$J$3:$J$498)</f>
        <v>0.33958291457286444</v>
      </c>
      <c r="AD143" s="48">
        <f t="array" ref="AD143">SUMPRODUCT(('[1]面板-分位数'!$C$3:$C$498='面板-景气指数'!$A143)*('[1]面板-分位数'!$J$3:$J$498),('[1]面板-分位数'!$C$3:$C$498='面板-景气指数'!$A143)*'[1]面板-分位数'!AI$3:AI$498)/SUMIF('[1]面板-分位数'!$C$3:$C$498,'面板-景气指数'!$A143,'[1]面板-分位数'!$J$3:$J$498)</f>
        <v>0.36881909547738712</v>
      </c>
      <c r="AE143" s="48">
        <f t="array" ref="AE143">SUMPRODUCT(('[1]面板-分位数'!$C$3:$C$498='面板-景气指数'!$A143)*('[1]面板-分位数'!$J$3:$J$498),('[1]面板-分位数'!$C$3:$C$498='面板-景气指数'!$A143)*'[1]面板-分位数'!AJ$3:AJ$498)/SUMIF('[1]面板-分位数'!$C$3:$C$498,'面板-景气指数'!$A143,'[1]面板-分位数'!$J$3:$J$498)</f>
        <v>0.46464824120603032</v>
      </c>
      <c r="AF143" s="48">
        <f t="array" ref="AF143">SUMPRODUCT(('[1]面板-分位数'!$C$3:$C$498='面板-景气指数'!$A143)*('[1]面板-分位数'!$J$3:$J$498),('[1]面板-分位数'!$C$3:$C$498='面板-景气指数'!$A143)*'[1]面板-分位数'!AK$3:AK$498)/SUMIF('[1]面板-分位数'!$C$3:$C$498,'面板-景气指数'!$A143,'[1]面板-分位数'!$J$3:$J$498)</f>
        <v>0.49284422110552778</v>
      </c>
      <c r="AG143" s="48">
        <f t="array" ref="AG143">SUMPRODUCT(('[1]面板-分位数'!$C$3:$C$498='面板-景气指数'!$A143)*('[1]面板-分位数'!$J$3:$J$498),('[1]面板-分位数'!$C$3:$C$498='面板-景气指数'!$A143)*'[1]面板-分位数'!AL$3:AL$498)/SUMIF('[1]面板-分位数'!$C$3:$C$498,'面板-景气指数'!$A143,'[1]面板-分位数'!$J$3:$J$498)</f>
        <v>0.49628140703517604</v>
      </c>
      <c r="AH143" s="48">
        <f t="array" ref="AH143">SUMPRODUCT(('[1]面板-分位数'!$C$3:$C$498='面板-景气指数'!$A143)*('[1]面板-分位数'!$J$3:$J$498),('[1]面板-分位数'!$C$3:$C$498='面板-景气指数'!$A143)*'[1]面板-分位数'!AM$3:AM$498)/SUMIF('[1]面板-分位数'!$C$3:$C$498,'面板-景气指数'!$A143,'[1]面板-分位数'!$J$3:$J$498)</f>
        <v>0.53185929648241215</v>
      </c>
      <c r="AI143" s="48">
        <f t="array" ref="AI143">SUMPRODUCT(('[1]面板-分位数'!$C$3:$C$498='面板-景气指数'!$A143)*('[1]面板-分位数'!$J$3:$J$498),('[1]面板-分位数'!$C$3:$C$498='面板-景气指数'!$A143)*'[1]面板-分位数'!AN$3:AN$498)/SUMIF('[1]面板-分位数'!$C$3:$C$498,'面板-景气指数'!$A143,'[1]面板-分位数'!$J$3:$J$498)</f>
        <v>0.49996482412060311</v>
      </c>
      <c r="AJ143" s="48">
        <f t="array" ref="AJ143">SUMPRODUCT(('[1]面板-分位数'!$C$3:$C$498='面板-景气指数'!$A143)*('[1]面板-分位数'!$J$3:$J$498),('[1]面板-分位数'!$C$3:$C$498='面板-景气指数'!$A143)*'[1]面板-分位数'!AO$3:AO$498)/SUMIF('[1]面板-分位数'!$C$3:$C$498,'面板-景气指数'!$A143,'[1]面板-分位数'!$J$3:$J$498)</f>
        <v>0.57521608040201011</v>
      </c>
      <c r="AK143" s="48">
        <f t="array" ref="AK143">SUMPRODUCT(('[1]面板-分位数'!$C$3:$C$498='面板-景气指数'!$A143)*('[1]面板-分位数'!$J$3:$J$498),('[1]面板-分位数'!$C$3:$C$498='面板-景气指数'!$A143)*'[1]面板-分位数'!AP$3:AP$498)/SUMIF('[1]面板-分位数'!$C$3:$C$498,'面板-景气指数'!$A143,'[1]面板-分位数'!$J$3:$J$498)</f>
        <v>0.77403015075376869</v>
      </c>
      <c r="AL143" s="48">
        <f t="array" ref="AL143">SUMPRODUCT(('[1]面板-分位数'!$C$3:$C$498='面板-景气指数'!$A143)*('[1]面板-分位数'!$J$3:$J$498),('[1]面板-分位数'!$C$3:$C$498='面板-景气指数'!$A143)*'[1]面板-分位数'!AQ$3:AQ$498)/SUMIF('[1]面板-分位数'!$C$3:$C$498,'面板-景气指数'!$A143,'[1]面板-分位数'!$J$3:$J$498)</f>
        <v>0.80260804020100474</v>
      </c>
      <c r="AM143" s="48">
        <f t="array" ref="AM143">SUMPRODUCT(('[1]面板-分位数'!$C$3:$C$498='面板-景气指数'!$A143)*('[1]面板-分位数'!$J$3:$J$498),('[1]面板-分位数'!$C$3:$C$498='面板-景气指数'!$A143)*'[1]面板-分位数'!AR$3:AR$498)/SUMIF('[1]面板-分位数'!$C$3:$C$498,'面板-景气指数'!$A143,'[1]面板-分位数'!$J$3:$J$498)</f>
        <v>0.7854170854271354</v>
      </c>
      <c r="AN143" s="48">
        <f t="array" ref="AN143">SUMPRODUCT(('[1]面板-分位数'!$C$3:$C$498='面板-景气指数'!$A143)*('[1]面板-分位数'!$J$3:$J$498),('[1]面板-分位数'!$C$3:$C$498='面板-景气指数'!$A143)*'[1]面板-分位数'!AS$3:AS$498)/SUMIF('[1]面板-分位数'!$C$3:$C$498,'面板-景气指数'!$A143,'[1]面板-分位数'!$J$3:$J$498)</f>
        <v>0.72157788944723611</v>
      </c>
      <c r="AO143" s="48">
        <f t="array" ref="AO143">SUMPRODUCT(('[1]面板-分位数'!$C$3:$C$498='面板-景气指数'!$A143)*('[1]面板-分位数'!$J$3:$J$498),('[1]面板-分位数'!$C$3:$C$498='面板-景气指数'!$A143)*'[1]面板-分位数'!AT$3:AT$498)/SUMIF('[1]面板-分位数'!$C$3:$C$498,'面板-景气指数'!$A143,'[1]面板-分位数'!$J$3:$J$498)</f>
        <v>0.47224623115577891</v>
      </c>
      <c r="AP143" s="48">
        <f t="array" ref="AP143">SUMPRODUCT(('[1]面板-分位数'!$C$3:$C$498='面板-景气指数'!$A143)*('[1]面板-分位数'!$J$3:$J$498),('[1]面板-分位数'!$C$3:$C$498='面板-景气指数'!$A143)*'[1]面板-分位数'!AU$3:AU$498)/SUMIF('[1]面板-分位数'!$C$3:$C$498,'面板-景气指数'!$A143,'[1]面板-分位数'!$J$3:$J$498)</f>
        <v>0.34752763819095484</v>
      </c>
      <c r="AQ143" s="48">
        <f t="array" ref="AQ143">SUMPRODUCT(('[1]面板-分位数'!$C$3:$C$498='面板-景气指数'!$A143)*('[1]面板-分位数'!$J$3:$J$498),('[1]面板-分位数'!$C$3:$C$498='面板-景气指数'!$A143)*'[1]面板-分位数'!AV$3:AV$498)/SUMIF('[1]面板-分位数'!$C$3:$C$498,'面板-景气指数'!$A143,'[1]面板-分位数'!$J$3:$J$498)</f>
        <v>0.24054271356783935</v>
      </c>
      <c r="AR143" s="48">
        <f t="array" ref="AR143">SUMPRODUCT(('[1]面板-分位数'!$C$3:$C$498='面板-景气指数'!$A143)*('[1]面板-分位数'!$J$3:$J$498),('[1]面板-分位数'!$C$3:$C$498='面板-景气指数'!$A143)*'[1]面板-分位数'!AW$3:AW$498)/SUMIF('[1]面板-分位数'!$C$3:$C$498,'面板-景气指数'!$A143,'[1]面板-分位数'!$J$3:$J$498)</f>
        <v>0.21153266331658305</v>
      </c>
      <c r="AS143" s="48">
        <f t="array" ref="AS143">SUMPRODUCT(('[1]面板-分位数'!$C$3:$C$498='面板-景气指数'!$A143)*('[1]面板-分位数'!$J$3:$J$498),('[1]面板-分位数'!$C$3:$C$498='面板-景气指数'!$A143)*'[1]面板-分位数'!AX$3:AX$498)/SUMIF('[1]面板-分位数'!$C$3:$C$498,'面板-景气指数'!$A143,'[1]面板-分位数'!$J$3:$J$498)</f>
        <v>0.20047236180904535</v>
      </c>
      <c r="AT143" s="48">
        <f t="array" ref="AT143">SUMPRODUCT(('[1]面板-分位数'!$C$3:$C$498='面板-景气指数'!$A143)*('[1]面板-分位数'!$J$3:$J$498),('[1]面板-分位数'!$C$3:$C$498='面板-景气指数'!$A143)*'[1]面板-分位数'!AY$3:AY$498)/SUMIF('[1]面板-分位数'!$C$3:$C$498,'面板-景气指数'!$A143,'[1]面板-分位数'!$J$3:$J$498)</f>
        <v>0.2374472361809046</v>
      </c>
      <c r="AU143" s="48">
        <f t="array" ref="AU143">SUMPRODUCT(('[1]面板-分位数'!$C$3:$C$498='面板-景气指数'!$A143)*('[1]面板-分位数'!$J$3:$J$498),('[1]面板-分位数'!$C$3:$C$498='面板-景气指数'!$A143)*'[1]面板-分位数'!AZ$3:AZ$498)/SUMIF('[1]面板-分位数'!$C$3:$C$498,'面板-景气指数'!$A143,'[1]面板-分位数'!$J$3:$J$498)</f>
        <v>0.33005527638190957</v>
      </c>
      <c r="AV143" s="48">
        <f t="array" ref="AV143">SUMPRODUCT(('[1]面板-分位数'!$C$3:$C$498='面板-景气指数'!$A143)*('[1]面板-分位数'!$J$3:$J$498),('[1]面板-分位数'!$C$3:$C$498='面板-景气指数'!$A143)*'[1]面板-分位数'!BA$3:BA$498)/SUMIF('[1]面板-分位数'!$C$3:$C$498,'面板-景气指数'!$A143,'[1]面板-分位数'!$J$3:$J$498)</f>
        <v>0.39764321608040193</v>
      </c>
      <c r="AW143" s="48">
        <f t="array" ref="AW143">SUMPRODUCT(('[1]面板-分位数'!$C$3:$C$498='面板-景气指数'!$A143)*('[1]面板-分位数'!$J$3:$J$498),('[1]面板-分位数'!$C$3:$C$498='面板-景气指数'!$A143)*'[1]面板-分位数'!BB$3:BB$498)/SUMIF('[1]面板-分位数'!$C$3:$C$498,'面板-景气指数'!$A143,'[1]面板-分位数'!$J$3:$J$498)</f>
        <v>0.36586934673366828</v>
      </c>
      <c r="AX143" s="48">
        <f t="array" ref="AX143">SUMPRODUCT(('[1]面板-分位数'!$C$3:$C$498='面板-景气指数'!$A143)*('[1]面板-分位数'!$J$3:$J$498),('[1]面板-分位数'!$C$3:$C$498='面板-景气指数'!$A143)*'[1]面板-分位数'!BC$3:BC$498)/SUMIF('[1]面板-分位数'!$C$3:$C$498,'面板-景气指数'!$A143,'[1]面板-分位数'!$J$3:$J$498)</f>
        <v>0.31918090452261305</v>
      </c>
      <c r="AY143" s="48">
        <f t="array" ref="AY143">SUMPRODUCT(('[1]面板-分位数'!$C$3:$C$498='面板-景气指数'!$A143)*('[1]面板-分位数'!$J$3:$J$498),('[1]面板-分位数'!$C$3:$C$498='面板-景气指数'!$A143)*'[1]面板-分位数'!BD$3:BD$498)/SUMIF('[1]面板-分位数'!$C$3:$C$498,'面板-景气指数'!$A143,'[1]面板-分位数'!$J$3:$J$498)</f>
        <v>0.37280904522613079</v>
      </c>
      <c r="AZ143" s="48">
        <f t="array" ref="AZ143">SUMPRODUCT(('[1]面板-分位数'!$C$3:$C$498='面板-景气指数'!$A143)*('[1]面板-分位数'!$J$3:$J$498),('[1]面板-分位数'!$C$3:$C$498='面板-景气指数'!$A143)*'[1]面板-分位数'!BE$3:BE$498)/SUMIF('[1]面板-分位数'!$C$3:$C$498,'面板-景气指数'!$A143,'[1]面板-分位数'!$J$3:$J$498)</f>
        <v>0.59871859296482421</v>
      </c>
      <c r="BA143" s="48">
        <f t="array" ref="BA143">SUMPRODUCT(('[1]面板-分位数'!$C$3:$C$498='面板-景气指数'!$A143)*('[1]面板-分位数'!$J$3:$J$498),('[1]面板-分位数'!$C$3:$C$498='面板-景气指数'!$A143)*'[1]面板-分位数'!BF$3:BF$498)/SUMIF('[1]面板-分位数'!$C$3:$C$498,'面板-景气指数'!$A143,'[1]面板-分位数'!$J$3:$J$498)</f>
        <v>0.60763316582914584</v>
      </c>
      <c r="BB143" s="48">
        <f t="array" ref="BB143">SUMPRODUCT(('[1]面板-分位数'!$C$3:$C$498='面板-景气指数'!$A143)*('[1]面板-分位数'!$J$3:$J$498),('[1]面板-分位数'!$C$3:$C$498='面板-景气指数'!$A143)*'[1]面板-分位数'!BG$3:BG$498)/SUMIF('[1]面板-分位数'!$C$3:$C$498,'面板-景气指数'!$A143,'[1]面板-分位数'!$J$3:$J$498)</f>
        <v>0.59624623115577891</v>
      </c>
      <c r="BC143" s="48">
        <f t="array" ref="BC143">SUMPRODUCT(('[1]面板-分位数'!$C$3:$C$498='面板-景气指数'!$A143)*('[1]面板-分位数'!$J$3:$J$498),('[1]面板-分位数'!$C$3:$C$498='面板-景气指数'!$A143)*'[1]面板-分位数'!BH$3:BH$498)/SUMIF('[1]面板-分位数'!$C$3:$C$498,'面板-景气指数'!$A143,'[1]面板-分位数'!$J$3:$J$498)</f>
        <v>0.62676381909547751</v>
      </c>
      <c r="BD143" s="48">
        <f t="array" ref="BD143">SUMPRODUCT(('[1]面板-分位数'!$C$3:$C$498='面板-景气指数'!$A143)*('[1]面板-分位数'!$J$3:$J$498),('[1]面板-分位数'!$C$3:$C$498='面板-景气指数'!$A143)*'[1]面板-分位数'!BI$3:BI$498)/SUMIF('[1]面板-分位数'!$C$3:$C$498,'面板-景气指数'!$A143,'[1]面板-分位数'!$J$3:$J$498)</f>
        <v>0.67047738693467351</v>
      </c>
      <c r="BE143" s="48">
        <f t="array" ref="BE143">SUMPRODUCT(('[1]面板-分位数'!$C$3:$C$498='面板-景气指数'!$A143)*('[1]面板-分位数'!$J$3:$J$498),('[1]面板-分位数'!$C$3:$C$498='面板-景气指数'!$A143)*'[1]面板-分位数'!BJ$3:BJ$498)/SUMIF('[1]面板-分位数'!$C$3:$C$498,'面板-景气指数'!$A143,'[1]面板-分位数'!$J$3:$J$498)</f>
        <v>0.68108542713567843</v>
      </c>
      <c r="BF143" s="48">
        <f t="array" ref="BF143">SUMPRODUCT(('[1]面板-分位数'!$C$3:$C$498='面板-景气指数'!$A143)*('[1]面板-分位数'!$J$3:$J$498),('[1]面板-分位数'!$C$3:$C$498='面板-景气指数'!$A143)*'[1]面板-分位数'!BK$3:BK$498)/SUMIF('[1]面板-分位数'!$C$3:$C$498,'面板-景气指数'!$A143,'[1]面板-分位数'!$J$3:$J$498)</f>
        <v>0.7650150753768844</v>
      </c>
      <c r="BG143" s="48">
        <f t="array" ref="BG143">SUMPRODUCT(('[1]面板-分位数'!$C$3:$C$498='面板-景气指数'!$A143)*('[1]面板-分位数'!$J$3:$J$498),('[1]面板-分位数'!$C$3:$C$498='面板-景气指数'!$A143)*'[1]面板-分位数'!BL$3:BL$498)/SUMIF('[1]面板-分位数'!$C$3:$C$498,'面板-景气指数'!$A143,'[1]面板-分位数'!$J$3:$J$498)</f>
        <v>0.704286432160804</v>
      </c>
      <c r="BH143" s="48">
        <f t="array" ref="BH143">SUMPRODUCT(('[1]面板-分位数'!$C$3:$C$498='面板-景气指数'!$A143)*('[1]面板-分位数'!$J$3:$J$498),('[1]面板-分位数'!$C$3:$C$498='面板-景气指数'!$A143)*'[1]面板-分位数'!BM$3:BM$498)/SUMIF('[1]面板-分位数'!$C$3:$C$498,'面板-景气指数'!$A143,'[1]面板-分位数'!$J$3:$J$498)</f>
        <v>0.75252763819095481</v>
      </c>
      <c r="BI143" s="48">
        <f t="array" ref="BI143">SUMPRODUCT(('[1]面板-分位数'!$C$3:$C$498='面板-景气指数'!$A143)*('[1]面板-分位数'!$J$3:$J$498),('[1]面板-分位数'!$C$3:$C$498='面板-景气指数'!$A143)*'[1]面板-分位数'!BN$3:BN$498)/SUMIF('[1]面板-分位数'!$C$3:$C$498,'面板-景气指数'!$A143,'[1]面板-分位数'!$J$3:$J$498)</f>
        <v>0.6835075376884423</v>
      </c>
      <c r="BJ143" s="48">
        <f t="array" ref="BJ143">SUMPRODUCT(('[1]面板-分位数'!$C$3:$C$498='面板-景气指数'!$A143)*('[1]面板-分位数'!$J$3:$J$498),('[1]面板-分位数'!$C$3:$C$498='面板-景气指数'!$A143)*'[1]面板-分位数'!BO$3:BO$498)/SUMIF('[1]面板-分位数'!$C$3:$C$498,'面板-景气指数'!$A143,'[1]面板-分位数'!$J$3:$J$498)</f>
        <v>0.74041206030150752</v>
      </c>
      <c r="BK143" s="48">
        <f t="array" ref="BK143">SUMPRODUCT(('[1]面板-分位数'!$C$3:$C$498='面板-景气指数'!$A143)*('[1]面板-分位数'!$J$3:$J$498),('[1]面板-分位数'!$C$3:$C$498='面板-景气指数'!$A143)*'[1]面板-分位数'!BP$3:BP$498)/SUMIF('[1]面板-分位数'!$C$3:$C$498,'面板-景气指数'!$A143,'[1]面板-分位数'!$J$3:$J$498)</f>
        <v>0.74393467336683405</v>
      </c>
      <c r="BL143" s="48">
        <f t="array" ref="BL143">SUMPRODUCT(('[1]面板-分位数'!$C$3:$C$498='面板-景气指数'!$A143)*('[1]面板-分位数'!$J$3:$J$498),('[1]面板-分位数'!$C$3:$C$498='面板-景气指数'!$A143)*'[1]面板-分位数'!BQ$3:BQ$498)/SUMIF('[1]面板-分位数'!$C$3:$C$498,'面板-景气指数'!$A143,'[1]面板-分位数'!$J$3:$J$498)</f>
        <v>0.51647738693467349</v>
      </c>
      <c r="BM143" s="48">
        <f t="array" ref="BM143">SUMPRODUCT(('[1]面板-分位数'!$C$3:$C$498='面板-景气指数'!$A143)*('[1]面板-分位数'!$J$3:$J$498),('[1]面板-分位数'!$C$3:$C$498='面板-景气指数'!$A143)*'[1]面板-分位数'!BR$3:BR$498)/SUMIF('[1]面板-分位数'!$C$3:$C$498,'面板-景气指数'!$A143,'[1]面板-分位数'!$J$3:$J$498)</f>
        <v>0.52541708542713572</v>
      </c>
      <c r="BN143" s="48">
        <f t="array" ref="BN143">SUMPRODUCT(('[1]面板-分位数'!$C$3:$C$498='面板-景气指数'!$A143)*('[1]面板-分位数'!$J$3:$J$498),('[1]面板-分位数'!$C$3:$C$498='面板-景气指数'!$A143)*'[1]面板-分位数'!BS$3:BS$498)/SUMIF('[1]面板-分位数'!$C$3:$C$498,'面板-景气指数'!$A143,'[1]面板-分位数'!$J$3:$J$498)</f>
        <v>0.51958291457286443</v>
      </c>
      <c r="BO143" s="48">
        <f t="array" ref="BO143">SUMPRODUCT(('[1]面板-分位数'!$C$3:$C$498='面板-景气指数'!$A143)*('[1]面板-分位数'!$J$3:$J$498),('[1]面板-分位数'!$C$3:$C$498='面板-景气指数'!$A143)*'[1]面板-分位数'!BT$3:BT$498)/SUMIF('[1]面板-分位数'!$C$3:$C$498,'面板-景气指数'!$A143,'[1]面板-分位数'!$J$3:$J$498)</f>
        <v>0.5387537688442211</v>
      </c>
      <c r="BP143" s="48">
        <f t="array" ref="BP143">SUMPRODUCT(('[1]面板-分位数'!$C$3:$C$498='面板-景气指数'!$A143)*('[1]面板-分位数'!$J$3:$J$498),('[1]面板-分位数'!$C$3:$C$498='面板-景气指数'!$A143)*'[1]面板-分位数'!BU$3:BU$498)/SUMIF('[1]面板-分位数'!$C$3:$C$498,'面板-景气指数'!$A143,'[1]面板-分位数'!$J$3:$J$498)</f>
        <v>0.46741708542713578</v>
      </c>
      <c r="BQ143" s="48">
        <f t="array" ref="BQ143">SUMPRODUCT(('[1]面板-分位数'!$C$3:$C$498='面板-景气指数'!$A143)*('[1]面板-分位数'!$J$3:$J$498),('[1]面板-分位数'!$C$3:$C$498='面板-景气指数'!$A143)*'[1]面板-分位数'!BV$3:BV$498)/SUMIF('[1]面板-分位数'!$C$3:$C$498,'面板-景气指数'!$A143,'[1]面板-分位数'!$J$3:$J$498)</f>
        <v>0.43983919597989962</v>
      </c>
      <c r="BR143" s="48">
        <f t="array" ref="BR143">SUMPRODUCT(('[1]面板-分位数'!$C$3:$C$498='面板-景气指数'!$A143)*('[1]面板-分位数'!$J$3:$J$498),('[1]面板-分位数'!$C$3:$C$498='面板-景气指数'!$A143)*'[1]面板-分位数'!BW$3:BW$498)/SUMIF('[1]面板-分位数'!$C$3:$C$498,'面板-景气指数'!$A143,'[1]面板-分位数'!$J$3:$J$498)</f>
        <v>0.42734673366834175</v>
      </c>
      <c r="BS143" s="48">
        <f t="array" ref="BS143">SUMPRODUCT(('[1]面板-分位数'!$C$3:$C$498='面板-景气指数'!$A143)*('[1]面板-分位数'!$J$3:$J$498),('[1]面板-分位数'!$C$3:$C$498='面板-景气指数'!$A143)*'[1]面板-分位数'!BX$3:BX$498)/SUMIF('[1]面板-分位数'!$C$3:$C$498,'面板-景气指数'!$A143,'[1]面板-分位数'!$J$3:$J$498)</f>
        <v>0.47039698492462301</v>
      </c>
      <c r="BT143" s="48">
        <f t="array" ref="BT143">SUMPRODUCT(('[1]面板-分位数'!$C$3:$C$498='面板-景气指数'!$A143)*('[1]面板-分位数'!$J$3:$J$498),('[1]面板-分位数'!$C$3:$C$498='面板-景气指数'!$A143)*'[1]面板-分位数'!BY$3:BY$498)/SUMIF('[1]面板-分位数'!$C$3:$C$498,'面板-景气指数'!$A143,'[1]面板-分位数'!$J$3:$J$498)</f>
        <v>0.54670854271356772</v>
      </c>
      <c r="BU143" s="48">
        <f t="array" ref="BU143">SUMPRODUCT(('[1]面板-分位数'!$C$3:$C$498='面板-景气指数'!$A143)*('[1]面板-分位数'!$J$3:$J$498),('[1]面板-分位数'!$C$3:$C$498='面板-景气指数'!$A143)*'[1]面板-分位数'!BZ$3:BZ$498)/SUMIF('[1]面板-分位数'!$C$3:$C$498,'面板-景气指数'!$A143,'[1]面板-分位数'!$J$3:$J$498)</f>
        <v>0.64622613065326617</v>
      </c>
      <c r="BV143" s="48">
        <f t="array" ref="BV143">SUMPRODUCT(('[1]面板-分位数'!$C$3:$C$498='面板-景气指数'!$A143)*('[1]面板-分位数'!$J$3:$J$498),('[1]面板-分位数'!$C$3:$C$498='面板-景气指数'!$A143)*'[1]面板-分位数'!CA$3:CA$498)/SUMIF('[1]面板-分位数'!$C$3:$C$498,'面板-景气指数'!$A143,'[1]面板-分位数'!$J$3:$J$498)</f>
        <v>0.7463718592964822</v>
      </c>
      <c r="BW143" s="48">
        <f t="array" ref="BW143">SUMPRODUCT(('[1]面板-分位数'!$C$3:$C$498='面板-景气指数'!$A143)*('[1]面板-分位数'!$J$3:$J$498),('[1]面板-分位数'!$C$3:$C$498='面板-景气指数'!$A143)*'[1]面板-分位数'!CB$3:CB$498)/SUMIF('[1]面板-分位数'!$C$3:$C$498,'面板-景气指数'!$A143,'[1]面板-分位数'!$J$3:$J$498)</f>
        <v>0.8152814070351756</v>
      </c>
      <c r="BX143" s="48">
        <f t="array" ref="BX143">SUMPRODUCT(('[1]面板-分位数'!$C$3:$C$498='面板-景气指数'!$A143)*('[1]面板-分位数'!$J$3:$J$498),('[1]面板-分位数'!$C$3:$C$498='面板-景气指数'!$A143)*'[1]面板-分位数'!CC$3:CC$498)/SUMIF('[1]面板-分位数'!$C$3:$C$498,'面板-景气指数'!$A143,'[1]面板-分位数'!$J$3:$J$498)</f>
        <v>0.74936180904522598</v>
      </c>
      <c r="BY143" s="48">
        <f t="array" ref="BY143">SUMPRODUCT(('[1]面板-分位数'!$C$3:$C$498='面板-景气指数'!$A143)*('[1]面板-分位数'!$J$3:$J$498),('[1]面板-分位数'!$C$3:$C$498='面板-景气指数'!$A143)*'[1]面板-分位数'!CD$3:CD$498)/SUMIF('[1]面板-分位数'!$C$3:$C$498,'面板-景气指数'!$A143,'[1]面板-分位数'!$J$3:$J$498)</f>
        <v>0.70118090452261295</v>
      </c>
      <c r="BZ143" s="48">
        <f t="array" ref="BZ143">SUMPRODUCT(('[1]面板-分位数'!$C$3:$C$498='面板-景气指数'!$A143)*('[1]面板-分位数'!$J$3:$J$498),('[1]面板-分位数'!$C$3:$C$498='面板-景气指数'!$A143)*'[1]面板-分位数'!CE$3:CE$498)/SUMIF('[1]面板-分位数'!$C$3:$C$498,'面板-景气指数'!$A143,'[1]面板-分位数'!$J$3:$J$498)</f>
        <v>0.79390452261306521</v>
      </c>
      <c r="CA143" s="48">
        <f t="array" ref="CA143">SUMPRODUCT(('[1]面板-分位数'!$C$3:$C$498='面板-景气指数'!$A143)*('[1]面板-分位数'!$J$3:$J$498),('[1]面板-分位数'!$C$3:$C$498='面板-景气指数'!$A143)*'[1]面板-分位数'!CF$3:CF$498)/SUMIF('[1]面板-分位数'!$C$3:$C$498,'面板-景气指数'!$A143,'[1]面板-分位数'!$J$3:$J$498)</f>
        <v>0.76864824120603004</v>
      </c>
      <c r="CB143" s="48">
        <f t="array" ref="CB143">SUMPRODUCT(('[1]面板-分位数'!$C$3:$C$498='面板-景气指数'!$A143)*('[1]面板-分位数'!$J$3:$J$498),('[1]面板-分位数'!$C$3:$C$498='面板-景气指数'!$A143)*'[1]面板-分位数'!CG$3:CG$498)/SUMIF('[1]面板-分位数'!$C$3:$C$498,'面板-景气指数'!$A143,'[1]面板-分位数'!$J$3:$J$498)</f>
        <v>0.81518090452261271</v>
      </c>
      <c r="CC143" s="48">
        <f t="array" ref="CC143">SUMPRODUCT(('[1]面板-分位数'!$C$3:$C$498='面板-景气指数'!$A143)*('[1]面板-分位数'!$J$3:$J$498),('[1]面板-分位数'!$C$3:$C$498='面板-景气指数'!$A143)*'[1]面板-分位数'!CH$3:CH$498)/SUMIF('[1]面板-分位数'!$C$3:$C$498,'面板-景气指数'!$A143,'[1]面板-分位数'!$J$3:$J$498)</f>
        <v>0.74726633165829126</v>
      </c>
      <c r="CD143" s="48">
        <f t="array" ref="CD143">SUMPRODUCT(('[1]面板-分位数'!$C$3:$C$498='面板-景气指数'!$A143)*('[1]面板-分位数'!$J$3:$J$498),('[1]面板-分位数'!$C$3:$C$498='面板-景气指数'!$A143)*'[1]面板-分位数'!CI$3:CI$498)/SUMIF('[1]面板-分位数'!$C$3:$C$498,'面板-景气指数'!$A143,'[1]面板-分位数'!$J$3:$J$498)</f>
        <v>0.85054271356783906</v>
      </c>
      <c r="CE143" s="48">
        <f t="array" ref="CE143">SUMPRODUCT(('[1]面板-分位数'!$C$3:$C$498='面板-景气指数'!$A143)*('[1]面板-分位数'!$J$3:$J$498),('[1]面板-分位数'!$C$3:$C$498='面板-景气指数'!$A143)*'[1]面板-分位数'!CJ$3:CJ$498)/SUMIF('[1]面板-分位数'!$C$3:$C$498,'面板-景气指数'!$A143,'[1]面板-分位数'!$J$3:$J$498)</f>
        <v>0.84136683417085412</v>
      </c>
      <c r="CF143" s="48">
        <f t="array" ref="CF143">SUMPRODUCT(('[1]面板-分位数'!$C$3:$C$498='面板-景气指数'!$A143)*('[1]面板-分位数'!$J$3:$J$498),('[1]面板-分位数'!$C$3:$C$498='面板-景气指数'!$A143)*'[1]面板-分位数'!CK$3:CK$498)/SUMIF('[1]面板-分位数'!$C$3:$C$498,'面板-景气指数'!$A143,'[1]面板-分位数'!$J$3:$J$498)</f>
        <v>0.83451256281407005</v>
      </c>
      <c r="CG143" s="48">
        <f t="array" ref="CG143">SUMPRODUCT(('[1]面板-分位数'!$C$3:$C$498='面板-景气指数'!$A143)*('[1]面板-分位数'!$J$3:$J$498),('[1]面板-分位数'!$C$3:$C$498='面板-景气指数'!$A143)*'[1]面板-分位数'!CL$3:CL$498)/SUMIF('[1]面板-分位数'!$C$3:$C$498,'面板-景气指数'!$A143,'[1]面板-分位数'!$J$3:$J$498)</f>
        <v>0.75946733668341693</v>
      </c>
      <c r="CH143" s="48">
        <f t="array" ref="CH143">SUMPRODUCT(('[1]面板-分位数'!$C$3:$C$498='面板-景气指数'!$A143)*('[1]面板-分位数'!$J$3:$J$498),('[1]面板-分位数'!$C$3:$C$498='面板-景气指数'!$A143)*'[1]面板-分位数'!CM$3:CM$498)/SUMIF('[1]面板-分位数'!$C$3:$C$498,'面板-景气指数'!$A143,'[1]面板-分位数'!$J$3:$J$498)</f>
        <v>0.72552261306532628</v>
      </c>
      <c r="CI143" s="48">
        <f t="array" ref="CI143">SUMPRODUCT(('[1]面板-分位数'!$C$3:$C$498='面板-景气指数'!$A143)*('[1]面板-分位数'!$J$3:$J$498),('[1]面板-分位数'!$C$3:$C$498='面板-景气指数'!$A143)*'[1]面板-分位数'!CN$3:CN$498)/SUMIF('[1]面板-分位数'!$C$3:$C$498,'面板-景气指数'!$A143,'[1]面板-分位数'!$J$3:$J$498)</f>
        <v>0.63472361809045197</v>
      </c>
      <c r="CJ143" s="48">
        <f t="array" ref="CJ143">SUMPRODUCT(('[1]面板-分位数'!$C$3:$C$498='面板-景气指数'!$A143)*('[1]面板-分位数'!$J$3:$J$498),('[1]面板-分位数'!$C$3:$C$498='面板-景气指数'!$A143)*'[1]面板-分位数'!CO$3:CO$498)/SUMIF('[1]面板-分位数'!$C$3:$C$498,'面板-景气指数'!$A143,'[1]面板-分位数'!$J$3:$J$498)</f>
        <v>0.70600502512562779</v>
      </c>
      <c r="CK143" s="48">
        <f t="array" ref="CK143">SUMPRODUCT(('[1]面板-分位数'!$C$3:$C$498='面板-景气指数'!$A143)*('[1]面板-分位数'!$J$3:$J$498),('[1]面板-分位数'!$C$3:$C$498='面板-景气指数'!$A143)*'[1]面板-分位数'!CP$3:CP$498)/SUMIF('[1]面板-分位数'!$C$3:$C$498,'面板-景气指数'!$A143,'[1]面板-分位数'!$J$3:$J$498)</f>
        <v>0.70262814070351731</v>
      </c>
      <c r="CL143" s="48">
        <f t="array" ref="CL143">SUMPRODUCT(('[1]面板-分位数'!$C$3:$C$498='面板-景气指数'!$A143)*('[1]面板-分位数'!$J$3:$J$498),('[1]面板-分位数'!$C$3:$C$498='面板-景气指数'!$A143)*'[1]面板-分位数'!CQ$3:CQ$498)/SUMIF('[1]面板-分位数'!$C$3:$C$498,'面板-景气指数'!$A143,'[1]面板-分位数'!$J$3:$J$498)</f>
        <v>0.60304522613065292</v>
      </c>
      <c r="CM143" s="48">
        <f t="array" ref="CM143">SUMPRODUCT(('[1]面板-分位数'!$C$3:$C$498='面板-景气指数'!$A143)*('[1]面板-分位数'!$J$3:$J$498),('[1]面板-分位数'!$C$3:$C$498='面板-景气指数'!$A143)*'[1]面板-分位数'!CR$3:CR$498)/SUMIF('[1]面板-分位数'!$C$3:$C$498,'面板-景气指数'!$A143,'[1]面板-分位数'!$J$3:$J$498)</f>
        <v>0.5376683417085425</v>
      </c>
      <c r="CN143" s="48">
        <f t="array" ref="CN143">SUMPRODUCT(('[1]面板-分位数'!$C$3:$C$498='面板-景气指数'!$A143)*('[1]面板-分位数'!$J$3:$J$498),('[1]面板-分位数'!$C$3:$C$498='面板-景气指数'!$A143)*'[1]面板-分位数'!CS$3:CS$498)/SUMIF('[1]面板-分位数'!$C$3:$C$498,'面板-景气指数'!$A143,'[1]面板-分位数'!$J$3:$J$498)</f>
        <v>0.48223618090452242</v>
      </c>
      <c r="CO143" s="48">
        <f t="array" ref="CO143">SUMPRODUCT(('[1]面板-分位数'!$C$3:$C$498='面板-景气指数'!$A143)*('[1]面板-分位数'!$J$3:$J$498),('[1]面板-分位数'!$C$3:$C$498='面板-景气指数'!$A143)*'[1]面板-分位数'!CT$3:CT$498)/SUMIF('[1]面板-分位数'!$C$3:$C$498,'面板-景气指数'!$A143,'[1]面板-分位数'!$J$3:$J$498)</f>
        <v>0.45481909547738675</v>
      </c>
      <c r="CP143" s="48">
        <f t="array" ref="CP143">SUMPRODUCT(('[1]面板-分位数'!$C$3:$C$498='面板-景气指数'!$A143)*('[1]面板-分位数'!$J$3:$J$498),('[1]面板-分位数'!$C$3:$C$498='面板-景气指数'!$A143)*'[1]面板-分位数'!CU$3:CU$498)/SUMIF('[1]面板-分位数'!$C$3:$C$498,'面板-景气指数'!$A143,'[1]面板-分位数'!$J$3:$J$498)</f>
        <v>0.41198492462311537</v>
      </c>
      <c r="CQ143" s="48">
        <f t="array" ref="CQ143">SUMPRODUCT(('[1]面板-分位数'!$C$3:$C$498='面板-景气指数'!$A143)*('[1]面板-分位数'!$J$3:$J$498),('[1]面板-分位数'!$C$3:$C$498='面板-景气指数'!$A143)*'[1]面板-分位数'!CV$3:CV$498)/SUMIF('[1]面板-分位数'!$C$3:$C$498,'面板-景气指数'!$A143,'[1]面板-分位数'!$J$3:$J$498)</f>
        <v>0.38926130653266305</v>
      </c>
      <c r="CR143" s="48">
        <f t="array" ref="CR143">SUMPRODUCT(('[1]面板-分位数'!$C$3:$C$498='面板-景气指数'!$A143)*('[1]面板-分位数'!$J$3:$J$498),('[1]面板-分位数'!$C$3:$C$498='面板-景气指数'!$A143)*'[1]面板-分位数'!CW$3:CW$498)/SUMIF('[1]面板-分位数'!$C$3:$C$498,'面板-景气指数'!$A143,'[1]面板-分位数'!$J$3:$J$498)</f>
        <v>0.37852763819095453</v>
      </c>
      <c r="CS143" s="48">
        <f t="array" ref="CS143">SUMPRODUCT(('[1]面板-分位数'!$C$3:$C$498='面板-景气指数'!$A143)*('[1]面板-分位数'!$J$3:$J$498),('[1]面板-分位数'!$C$3:$C$498='面板-景气指数'!$A143)*'[1]面板-分位数'!CX$3:CX$498)/SUMIF('[1]面板-分位数'!$C$3:$C$498,'面板-景气指数'!$A143,'[1]面板-分位数'!$J$3:$J$498)</f>
        <v>0.45046733668341676</v>
      </c>
      <c r="CT143" s="48">
        <f t="array" ref="CT143">SUMPRODUCT(('[1]面板-分位数'!$C$3:$C$498='面板-景气指数'!$A143)*('[1]面板-分位数'!$J$3:$J$498),('[1]面板-分位数'!$C$3:$C$498='面板-景气指数'!$A143)*'[1]面板-分位数'!CY$3:CY$498)/SUMIF('[1]面板-分位数'!$C$3:$C$498,'面板-景气指数'!$A143,'[1]面板-分位数'!$J$3:$J$498)</f>
        <v>0.49120100502512526</v>
      </c>
      <c r="CU143" s="48">
        <f t="array" ref="CU143">SUMPRODUCT(('[1]面板-分位数'!$C$3:$C$498='面板-景气指数'!$A143)*('[1]面板-分位数'!$J$3:$J$498),('[1]面板-分位数'!$C$3:$C$498='面板-景气指数'!$A143)*'[1]面板-分位数'!CZ$3:CZ$498)/SUMIF('[1]面板-分位数'!$C$3:$C$498,'面板-景气指数'!$A143,'[1]面板-分位数'!$J$3:$J$498)</f>
        <v>0.57835678391959766</v>
      </c>
      <c r="CV143" s="48">
        <f t="array" ref="CV143">SUMPRODUCT(('[1]面板-分位数'!$C$3:$C$498='面板-景气指数'!$A143)*('[1]面板-分位数'!$J$3:$J$498),('[1]面板-分位数'!$C$3:$C$498='面板-景气指数'!$A143)*'[1]面板-分位数'!DA$3:DA$498)/SUMIF('[1]面板-分位数'!$C$3:$C$498,'面板-景气指数'!$A143,'[1]面板-分位数'!$J$3:$J$498)</f>
        <v>0.59312562814070335</v>
      </c>
    </row>
    <row r="144" spans="1:100" x14ac:dyDescent="0.2">
      <c r="A144" s="46" t="s">
        <v>177</v>
      </c>
      <c r="B144" s="47">
        <f t="shared" si="28"/>
        <v>56.382802547770709</v>
      </c>
      <c r="C144" s="47">
        <f t="shared" si="30"/>
        <v>1.6541401273885592</v>
      </c>
      <c r="D144" s="49">
        <f t="shared" si="29"/>
        <v>21.86626828341447</v>
      </c>
      <c r="E144" s="47"/>
      <c r="F144" s="48">
        <f t="array" ref="F144">SUMPRODUCT(('[1]面板-分位数'!$C$3:$C$498='面板-景气指数'!$A144)*('[1]面板-分位数'!$J$3:$J$498),('[1]面板-分位数'!$C$3:$C$498='面板-景气指数'!$A144)*'[1]面板-分位数'!K$3:K$498)/SUMIF('[1]面板-分位数'!$C$3:$C$498,'面板-景气指数'!$A144,'[1]面板-分位数'!$J$3:$J$498)</f>
        <v>0.74817834394904448</v>
      </c>
      <c r="G144" s="48">
        <f t="array" ref="G144">SUMPRODUCT(('[1]面板-分位数'!$C$3:$C$498='面板-景气指数'!$A144)*('[1]面板-分位数'!$J$3:$J$498),('[1]面板-分位数'!$C$3:$C$498='面板-景气指数'!$A144)*'[1]面板-分位数'!L$3:L$498)/SUMIF('[1]面板-分位数'!$C$3:$C$498,'面板-景气指数'!$A144,'[1]面板-分位数'!$J$3:$J$498)</f>
        <v>0.72497452229299364</v>
      </c>
      <c r="H144" s="48">
        <f t="array" ref="H144">SUMPRODUCT(('[1]面板-分位数'!$C$3:$C$498='面板-景气指数'!$A144)*('[1]面板-分位数'!$J$3:$J$498),('[1]面板-分位数'!$C$3:$C$498='面板-景气指数'!$A144)*'[1]面板-分位数'!M$3:M$498)/SUMIF('[1]面板-分位数'!$C$3:$C$498,'面板-景气指数'!$A144,'[1]面板-分位数'!$J$3:$J$498)</f>
        <v>0.70257324840764324</v>
      </c>
      <c r="I144" s="48">
        <f t="array" ref="I144">SUMPRODUCT(('[1]面板-分位数'!$C$3:$C$498='面板-景气指数'!$A144)*('[1]面板-分位数'!$J$3:$J$498),('[1]面板-分位数'!$C$3:$C$498='面板-景气指数'!$A144)*'[1]面板-分位数'!N$3:N$498)/SUMIF('[1]面板-分位数'!$C$3:$C$498,'面板-景气指数'!$A144,'[1]面板-分位数'!$J$3:$J$498)</f>
        <v>0.70852866242038204</v>
      </c>
      <c r="J144" s="48">
        <f t="array" ref="J144">SUMPRODUCT(('[1]面板-分位数'!$C$3:$C$498='面板-景气指数'!$A144)*('[1]面板-分位数'!$J$3:$J$498),('[1]面板-分位数'!$C$3:$C$498='面板-景气指数'!$A144)*'[1]面板-分位数'!O$3:O$498)/SUMIF('[1]面板-分位数'!$C$3:$C$498,'面板-景气指数'!$A144,'[1]面板-分位数'!$J$3:$J$498)</f>
        <v>0.70843312101910805</v>
      </c>
      <c r="K144" s="48">
        <f t="array" ref="K144">SUMPRODUCT(('[1]面板-分位数'!$C$3:$C$498='面板-景气指数'!$A144)*('[1]面板-分位数'!$J$3:$J$498),('[1]面板-分位数'!$C$3:$C$498='面板-景气指数'!$A144)*'[1]面板-分位数'!P$3:P$498)/SUMIF('[1]面板-分位数'!$C$3:$C$498,'面板-景气指数'!$A144,'[1]面板-分位数'!$J$3:$J$498)</f>
        <v>0.68868152866242016</v>
      </c>
      <c r="L144" s="48">
        <f t="array" ref="L144">SUMPRODUCT(('[1]面板-分位数'!$C$3:$C$498='面板-景气指数'!$A144)*('[1]面板-分位数'!$J$3:$J$498),('[1]面板-分位数'!$C$3:$C$498='面板-景气指数'!$A144)*'[1]面板-分位数'!Q$3:Q$498)/SUMIF('[1]面板-分位数'!$C$3:$C$498,'面板-景气指数'!$A144,'[1]面板-分位数'!$J$3:$J$498)</f>
        <v>0.74131847133757933</v>
      </c>
      <c r="M144" s="48">
        <f t="array" ref="M144">SUMPRODUCT(('[1]面板-分位数'!$C$3:$C$498='面板-景气指数'!$A144)*('[1]面板-分位数'!$J$3:$J$498),('[1]面板-分位数'!$C$3:$C$498='面板-景气指数'!$A144)*'[1]面板-分位数'!R$3:R$498)/SUMIF('[1]面板-分位数'!$C$3:$C$498,'面板-景气指数'!$A144,'[1]面板-分位数'!$J$3:$J$498)</f>
        <v>0.72540127388535003</v>
      </c>
      <c r="N144" s="48">
        <f t="array" ref="N144">SUMPRODUCT(('[1]面板-分位数'!$C$3:$C$498='面板-景气指数'!$A144)*('[1]面板-分位数'!$J$3:$J$498),('[1]面板-分位数'!$C$3:$C$498='面板-景气指数'!$A144)*'[1]面板-分位数'!S$3:S$498)/SUMIF('[1]面板-分位数'!$C$3:$C$498,'面板-景气指数'!$A144,'[1]面板-分位数'!$J$3:$J$498)</f>
        <v>0.68798089171974486</v>
      </c>
      <c r="O144" s="48">
        <f t="array" ref="O144">SUMPRODUCT(('[1]面板-分位数'!$C$3:$C$498='面板-景气指数'!$A144)*('[1]面板-分位数'!$J$3:$J$498),('[1]面板-分位数'!$C$3:$C$498='面板-景气指数'!$A144)*'[1]面板-分位数'!T$3:T$498)/SUMIF('[1]面板-分位数'!$C$3:$C$498,'面板-景气指数'!$A144,'[1]面板-分位数'!$J$3:$J$498)</f>
        <v>0.60391719745222894</v>
      </c>
      <c r="P144" s="48">
        <f t="array" ref="P144">SUMPRODUCT(('[1]面板-分位数'!$C$3:$C$498='面板-景气指数'!$A144)*('[1]面板-分位数'!$J$3:$J$498),('[1]面板-分位数'!$C$3:$C$498='面板-景气指数'!$A144)*'[1]面板-分位数'!U$3:U$498)/SUMIF('[1]面板-分位数'!$C$3:$C$498,'面板-景气指数'!$A144,'[1]面板-分位数'!$J$3:$J$498)</f>
        <v>0.32957961783439477</v>
      </c>
      <c r="Q144" s="48">
        <f t="array" ref="Q144">SUMPRODUCT(('[1]面板-分位数'!$C$3:$C$498='面板-景气指数'!$A144)*('[1]面板-分位数'!$J$3:$J$498),('[1]面板-分位数'!$C$3:$C$498='面板-景气指数'!$A144)*'[1]面板-分位数'!V$3:V$498)/SUMIF('[1]面板-分位数'!$C$3:$C$498,'面板-景气指数'!$A144,'[1]面板-分位数'!$J$3:$J$498)</f>
        <v>0.28824840764331194</v>
      </c>
      <c r="R144" s="48">
        <f t="array" ref="R144">SUMPRODUCT(('[1]面板-分位数'!$C$3:$C$498='面板-景气指数'!$A144)*('[1]面板-分位数'!$J$3:$J$498),('[1]面板-分位数'!$C$3:$C$498='面板-景气指数'!$A144)*'[1]面板-分位数'!W$3:W$498)/SUMIF('[1]面板-分位数'!$C$3:$C$498,'面板-景气指数'!$A144,'[1]面板-分位数'!$J$3:$J$498)</f>
        <v>0.16157961783439484</v>
      </c>
      <c r="S144" s="48">
        <f t="array" ref="S144">SUMPRODUCT(('[1]面板-分位数'!$C$3:$C$498='面板-景气指数'!$A144)*('[1]面板-分位数'!$J$3:$J$498),('[1]面板-分位数'!$C$3:$C$498='面板-景气指数'!$A144)*'[1]面板-分位数'!X$3:X$498)/SUMIF('[1]面板-分位数'!$C$3:$C$498,'面板-景气指数'!$A144,'[1]面板-分位数'!$J$3:$J$498)</f>
        <v>0.16114649681528656</v>
      </c>
      <c r="T144" s="48">
        <f t="array" ref="T144">SUMPRODUCT(('[1]面板-分位数'!$C$3:$C$498='面板-景气指数'!$A144)*('[1]面板-分位数'!$J$3:$J$498),('[1]面板-分位数'!$C$3:$C$498='面板-景气指数'!$A144)*'[1]面板-分位数'!Y$3:Y$498)/SUMIF('[1]面板-分位数'!$C$3:$C$498,'面板-景气指数'!$A144,'[1]面板-分位数'!$J$3:$J$498)</f>
        <v>0.25598089171974514</v>
      </c>
      <c r="U144" s="48">
        <f t="array" ref="U144">SUMPRODUCT(('[1]面板-分位数'!$C$3:$C$498='面板-景气指数'!$A144)*('[1]面板-分位数'!$J$3:$J$498),('[1]面板-分位数'!$C$3:$C$498='面板-景气指数'!$A144)*'[1]面板-分位数'!Z$3:Z$498)/SUMIF('[1]面板-分位数'!$C$3:$C$498,'面板-景气指数'!$A144,'[1]面板-分位数'!$J$3:$J$498)</f>
        <v>0.34592993630573232</v>
      </c>
      <c r="V144" s="48">
        <f t="array" ref="V144">SUMPRODUCT(('[1]面板-分位数'!$C$3:$C$498='面板-景气指数'!$A144)*('[1]面板-分位数'!$J$3:$J$498),('[1]面板-分位数'!$C$3:$C$498='面板-景气指数'!$A144)*'[1]面板-分位数'!AA$3:AA$498)/SUMIF('[1]面板-分位数'!$C$3:$C$498,'面板-景气指数'!$A144,'[1]面板-分位数'!$J$3:$J$498)</f>
        <v>0.35050955414012719</v>
      </c>
      <c r="W144" s="48">
        <f t="array" ref="W144">SUMPRODUCT(('[1]面板-分位数'!$C$3:$C$498='面板-景气指数'!$A144)*('[1]面板-分位数'!$J$3:$J$498),('[1]面板-分位数'!$C$3:$C$498='面板-景气指数'!$A144)*'[1]面板-分位数'!AB$3:AB$498)/SUMIF('[1]面板-分位数'!$C$3:$C$498,'面板-景气指数'!$A144,'[1]面板-分位数'!$J$3:$J$498)</f>
        <v>0.33298089171974521</v>
      </c>
      <c r="X144" s="48">
        <f t="array" ref="X144">SUMPRODUCT(('[1]面板-分位数'!$C$3:$C$498='面板-景气指数'!$A144)*('[1]面板-分位数'!$J$3:$J$498),('[1]面板-分位数'!$C$3:$C$498='面板-景气指数'!$A144)*'[1]面板-分位数'!AC$3:AC$498)/SUMIF('[1]面板-分位数'!$C$3:$C$498,'面板-景气指数'!$A144,'[1]面板-分位数'!$J$3:$J$498)</f>
        <v>0.18427388535031855</v>
      </c>
      <c r="Y144" s="48">
        <f t="array" ref="Y144">SUMPRODUCT(('[1]面板-分位数'!$C$3:$C$498='面板-景气指数'!$A144)*('[1]面板-分位数'!$J$3:$J$498),('[1]面板-分位数'!$C$3:$C$498='面板-景气指数'!$A144)*'[1]面板-分位数'!AD$3:AD$498)/SUMIF('[1]面板-分位数'!$C$3:$C$498,'面板-景气指数'!$A144,'[1]面板-分位数'!$J$3:$J$498)</f>
        <v>0.18764968152866246</v>
      </c>
      <c r="Z144" s="48">
        <f t="array" ref="Z144">SUMPRODUCT(('[1]面板-分位数'!$C$3:$C$498='面板-景气指数'!$A144)*('[1]面板-分位数'!$J$3:$J$498),('[1]面板-分位数'!$C$3:$C$498='面板-景气指数'!$A144)*'[1]面板-分位数'!AE$3:AE$498)/SUMIF('[1]面板-分位数'!$C$3:$C$498,'面板-景气指数'!$A144,'[1]面板-分位数'!$J$3:$J$498)</f>
        <v>0.18979617834394905</v>
      </c>
      <c r="AA144" s="48">
        <f t="array" ref="AA144">SUMPRODUCT(('[1]面板-分位数'!$C$3:$C$498='面板-景气指数'!$A144)*('[1]面板-分位数'!$J$3:$J$498),('[1]面板-分位数'!$C$3:$C$498='面板-景气指数'!$A144)*'[1]面板-分位数'!AF$3:AF$498)/SUMIF('[1]面板-分位数'!$C$3:$C$498,'面板-景气指数'!$A144,'[1]面板-分位数'!$J$3:$J$498)</f>
        <v>0.2937770700636943</v>
      </c>
      <c r="AB144" s="48">
        <f t="array" ref="AB144">SUMPRODUCT(('[1]面板-分位数'!$C$3:$C$498='面板-景气指数'!$A144)*('[1]面板-分位数'!$J$3:$J$498),('[1]面板-分位数'!$C$3:$C$498='面板-景气指数'!$A144)*'[1]面板-分位数'!AG$3:AG$498)/SUMIF('[1]面板-分位数'!$C$3:$C$498,'面板-景气指数'!$A144,'[1]面板-分位数'!$J$3:$J$498)</f>
        <v>0.83551592356687898</v>
      </c>
      <c r="AC144" s="48">
        <f t="array" ref="AC144">SUMPRODUCT(('[1]面板-分位数'!$C$3:$C$498='面板-景气指数'!$A144)*('[1]面板-分位数'!$J$3:$J$498),('[1]面板-分位数'!$C$3:$C$498='面板-景气指数'!$A144)*'[1]面板-分位数'!AH$3:AH$498)/SUMIF('[1]面板-分位数'!$C$3:$C$498,'面板-景气指数'!$A144,'[1]面板-分位数'!$J$3:$J$498)</f>
        <v>0.90346496815286603</v>
      </c>
      <c r="AD144" s="48">
        <f t="array" ref="AD144">SUMPRODUCT(('[1]面板-分位数'!$C$3:$C$498='面板-景气指数'!$A144)*('[1]面板-分位数'!$J$3:$J$498),('[1]面板-分位数'!$C$3:$C$498='面板-景气指数'!$A144)*'[1]面板-分位数'!AI$3:AI$498)/SUMIF('[1]面板-分位数'!$C$3:$C$498,'面板-景气指数'!$A144,'[1]面板-分位数'!$J$3:$J$498)</f>
        <v>0.91981528662420375</v>
      </c>
      <c r="AE144" s="48">
        <f t="array" ref="AE144">SUMPRODUCT(('[1]面板-分位数'!$C$3:$C$498='面板-景气指数'!$A144)*('[1]面板-分位数'!$J$3:$J$498),('[1]面板-分位数'!$C$3:$C$498='面板-景气指数'!$A144)*'[1]面板-分位数'!AJ$3:AJ$498)/SUMIF('[1]面板-分位数'!$C$3:$C$498,'面板-景气指数'!$A144,'[1]面板-分位数'!$J$3:$J$498)</f>
        <v>0.88998726114649673</v>
      </c>
      <c r="AF144" s="48">
        <f t="array" ref="AF144">SUMPRODUCT(('[1]面板-分位数'!$C$3:$C$498='面板-景气指数'!$A144)*('[1]面板-分位数'!$J$3:$J$498),('[1]面板-分位数'!$C$3:$C$498='面板-景气指数'!$A144)*'[1]面板-分位数'!AK$3:AK$498)/SUMIF('[1]面板-分位数'!$C$3:$C$498,'面板-景气指数'!$A144,'[1]面板-分位数'!$J$3:$J$498)</f>
        <v>0.83440764331210193</v>
      </c>
      <c r="AG144" s="48">
        <f t="array" ref="AG144">SUMPRODUCT(('[1]面板-分位数'!$C$3:$C$498='面板-景气指数'!$A144)*('[1]面板-分位数'!$J$3:$J$498),('[1]面板-分位数'!$C$3:$C$498='面板-景气指数'!$A144)*'[1]面板-分位数'!AL$3:AL$498)/SUMIF('[1]面板-分位数'!$C$3:$C$498,'面板-景气指数'!$A144,'[1]面板-分位数'!$J$3:$J$498)</f>
        <v>0.7244267515923567</v>
      </c>
      <c r="AH144" s="48">
        <f t="array" ref="AH144">SUMPRODUCT(('[1]面板-分位数'!$C$3:$C$498='面板-景气指数'!$A144)*('[1]面板-分位数'!$J$3:$J$498),('[1]面板-分位数'!$C$3:$C$498='面板-景气指数'!$A144)*'[1]面板-分位数'!AM$3:AM$498)/SUMIF('[1]面板-分位数'!$C$3:$C$498,'面板-景气指数'!$A144,'[1]面板-分位数'!$J$3:$J$498)</f>
        <v>0.71707006369426751</v>
      </c>
      <c r="AI144" s="48">
        <f t="array" ref="AI144">SUMPRODUCT(('[1]面板-分位数'!$C$3:$C$498='面板-景气指数'!$A144)*('[1]面板-分位数'!$J$3:$J$498),('[1]面板-分位数'!$C$3:$C$498='面板-景气指数'!$A144)*'[1]面板-分位数'!AN$3:AN$498)/SUMIF('[1]面板-分位数'!$C$3:$C$498,'面板-景气指数'!$A144,'[1]面板-分位数'!$J$3:$J$498)</f>
        <v>0.70513375796178346</v>
      </c>
      <c r="AJ144" s="48">
        <f t="array" ref="AJ144">SUMPRODUCT(('[1]面板-分位数'!$C$3:$C$498='面板-景气指数'!$A144)*('[1]面板-分位数'!$J$3:$J$498),('[1]面板-分位数'!$C$3:$C$498='面板-景气指数'!$A144)*'[1]面板-分位数'!AO$3:AO$498)/SUMIF('[1]面板-分位数'!$C$3:$C$498,'面板-景气指数'!$A144,'[1]面板-分位数'!$J$3:$J$498)</f>
        <v>0.72596815286624194</v>
      </c>
      <c r="AK144" s="48">
        <f t="array" ref="AK144">SUMPRODUCT(('[1]面板-分位数'!$C$3:$C$498='面板-景气指数'!$A144)*('[1]面板-分位数'!$J$3:$J$498),('[1]面板-分位数'!$C$3:$C$498='面板-景气指数'!$A144)*'[1]面板-分位数'!AP$3:AP$498)/SUMIF('[1]面板-分位数'!$C$3:$C$498,'面板-景气指数'!$A144,'[1]面板-分位数'!$J$3:$J$498)</f>
        <v>0.93199363057324824</v>
      </c>
      <c r="AL144" s="48">
        <f t="array" ref="AL144">SUMPRODUCT(('[1]面板-分位数'!$C$3:$C$498='面板-景气指数'!$A144)*('[1]面板-分位数'!$J$3:$J$498),('[1]面板-分位数'!$C$3:$C$498='面板-景气指数'!$A144)*'[1]面板-分位数'!AQ$3:AQ$498)/SUMIF('[1]面板-分位数'!$C$3:$C$498,'面板-景气指数'!$A144,'[1]面板-分位数'!$J$3:$J$498)</f>
        <v>0.94911464968152859</v>
      </c>
      <c r="AM144" s="48">
        <f t="array" ref="AM144">SUMPRODUCT(('[1]面板-分位数'!$C$3:$C$498='面板-景气指数'!$A144)*('[1]面板-分位数'!$J$3:$J$498),('[1]面板-分位数'!$C$3:$C$498='面板-景气指数'!$A144)*'[1]面板-分位数'!AR$3:AR$498)/SUMIF('[1]面板-分位数'!$C$3:$C$498,'面板-景气指数'!$A144,'[1]面板-分位数'!$J$3:$J$498)</f>
        <v>0.94182802547770683</v>
      </c>
      <c r="AN144" s="48">
        <f t="array" ref="AN144">SUMPRODUCT(('[1]面板-分位数'!$C$3:$C$498='面板-景气指数'!$A144)*('[1]面板-分位数'!$J$3:$J$498),('[1]面板-分位数'!$C$3:$C$498='面板-景气指数'!$A144)*'[1]面板-分位数'!AS$3:AS$498)/SUMIF('[1]面板-分位数'!$C$3:$C$498,'面板-景气指数'!$A144,'[1]面板-分位数'!$J$3:$J$498)</f>
        <v>0.85970063694267507</v>
      </c>
      <c r="AO144" s="48">
        <f t="array" ref="AO144">SUMPRODUCT(('[1]面板-分位数'!$C$3:$C$498='面板-景气指数'!$A144)*('[1]面板-分位数'!$J$3:$J$498),('[1]面板-分位数'!$C$3:$C$498='面板-景气指数'!$A144)*'[1]面板-分位数'!AT$3:AT$498)/SUMIF('[1]面板-分位数'!$C$3:$C$498,'面板-景气指数'!$A144,'[1]面板-分位数'!$J$3:$J$498)</f>
        <v>0.22852866242038233</v>
      </c>
      <c r="AP144" s="48">
        <f t="array" ref="AP144">SUMPRODUCT(('[1]面板-分位数'!$C$3:$C$498='面板-景气指数'!$A144)*('[1]面板-分位数'!$J$3:$J$498),('[1]面板-分位数'!$C$3:$C$498='面板-景气指数'!$A144)*'[1]面板-分位数'!AU$3:AU$498)/SUMIF('[1]面板-分位数'!$C$3:$C$498,'面板-景气指数'!$A144,'[1]面板-分位数'!$J$3:$J$498)</f>
        <v>0.19807006369426769</v>
      </c>
      <c r="AQ144" s="48">
        <f t="array" ref="AQ144">SUMPRODUCT(('[1]面板-分位数'!$C$3:$C$498='面板-景气指数'!$A144)*('[1]面板-分位数'!$J$3:$J$498),('[1]面板-分位数'!$C$3:$C$498='面板-景气指数'!$A144)*'[1]面板-分位数'!AV$3:AV$498)/SUMIF('[1]面板-分位数'!$C$3:$C$498,'面板-景气指数'!$A144,'[1]面板-分位数'!$J$3:$J$498)</f>
        <v>0.18724203821656063</v>
      </c>
      <c r="AR144" s="48">
        <f t="array" ref="AR144">SUMPRODUCT(('[1]面板-分位数'!$C$3:$C$498='面板-景气指数'!$A144)*('[1]面板-分位数'!$J$3:$J$498),('[1]面板-分位数'!$C$3:$C$498='面板-景气指数'!$A144)*'[1]面板-分位数'!AW$3:AW$498)/SUMIF('[1]面板-分位数'!$C$3:$C$498,'面板-景气指数'!$A144,'[1]面板-分位数'!$J$3:$J$498)</f>
        <v>0.15678343949044593</v>
      </c>
      <c r="AS144" s="48">
        <f t="array" ref="AS144">SUMPRODUCT(('[1]面板-分位数'!$C$3:$C$498='面板-景气指数'!$A144)*('[1]面板-分位数'!$J$3:$J$498),('[1]面板-分位数'!$C$3:$C$498='面板-景气指数'!$A144)*'[1]面板-分位数'!AX$3:AX$498)/SUMIF('[1]面板-分位数'!$C$3:$C$498,'面板-景气指数'!$A144,'[1]面板-分位数'!$J$3:$J$498)</f>
        <v>0.19922292993630575</v>
      </c>
      <c r="AT144" s="48">
        <f t="array" ref="AT144">SUMPRODUCT(('[1]面板-分位数'!$C$3:$C$498='面板-景气指数'!$A144)*('[1]面板-分位数'!$J$3:$J$498),('[1]面板-分位数'!$C$3:$C$498='面板-景气指数'!$A144)*'[1]面板-分位数'!AY$3:AY$498)/SUMIF('[1]面板-分位数'!$C$3:$C$498,'面板-景气指数'!$A144,'[1]面板-分位数'!$J$3:$J$498)</f>
        <v>0.22005732484076432</v>
      </c>
      <c r="AU144" s="48">
        <f t="array" ref="AU144">SUMPRODUCT(('[1]面板-分位数'!$C$3:$C$498='面板-景气指数'!$A144)*('[1]面板-分位数'!$J$3:$J$498),('[1]面板-分位数'!$C$3:$C$498='面板-景气指数'!$A144)*'[1]面板-分位数'!AZ$3:AZ$498)/SUMIF('[1]面板-分位数'!$C$3:$C$498,'面板-景气指数'!$A144,'[1]面板-分位数'!$J$3:$J$498)</f>
        <v>0.33117197452229297</v>
      </c>
      <c r="AV144" s="48">
        <f t="array" ref="AV144">SUMPRODUCT(('[1]面板-分位数'!$C$3:$C$498='面板-景气指数'!$A144)*('[1]面板-分位数'!$J$3:$J$498),('[1]面板-分位数'!$C$3:$C$498='面板-景气指数'!$A144)*'[1]面板-分位数'!BA$3:BA$498)/SUMIF('[1]面板-分位数'!$C$3:$C$498,'面板-景气指数'!$A144,'[1]面板-分位数'!$J$3:$J$498)</f>
        <v>0.37035668789808918</v>
      </c>
      <c r="AW144" s="48">
        <f t="array" ref="AW144">SUMPRODUCT(('[1]面板-分位数'!$C$3:$C$498='面板-景气指数'!$A144)*('[1]面板-分位数'!$J$3:$J$498),('[1]面板-分位数'!$C$3:$C$498='面板-景气指数'!$A144)*'[1]面板-分位数'!BB$3:BB$498)/SUMIF('[1]面板-分位数'!$C$3:$C$498,'面板-景气指数'!$A144,'[1]面板-分位数'!$J$3:$J$498)</f>
        <v>0.24612738853503194</v>
      </c>
      <c r="AX144" s="48">
        <f t="array" ref="AX144">SUMPRODUCT(('[1]面板-分位数'!$C$3:$C$498='面板-景气指数'!$A144)*('[1]面板-分位数'!$J$3:$J$498),('[1]面板-分位数'!$C$3:$C$498='面板-景气指数'!$A144)*'[1]面板-分位数'!BC$3:BC$498)/SUMIF('[1]面板-分位数'!$C$3:$C$498,'面板-景气指数'!$A144,'[1]面板-分位数'!$J$3:$J$498)</f>
        <v>0.12353503184713391</v>
      </c>
      <c r="AY144" s="48">
        <f t="array" ref="AY144">SUMPRODUCT(('[1]面板-分位数'!$C$3:$C$498='面板-景气指数'!$A144)*('[1]面板-分位数'!$J$3:$J$498),('[1]面板-分位数'!$C$3:$C$498='面板-景气指数'!$A144)*'[1]面板-分位数'!BD$3:BD$498)/SUMIF('[1]面板-分位数'!$C$3:$C$498,'面板-景气指数'!$A144,'[1]面板-分位数'!$J$3:$J$498)</f>
        <v>0.10919108280254794</v>
      </c>
      <c r="AZ144" s="48">
        <f t="array" ref="AZ144">SUMPRODUCT(('[1]面板-分位数'!$C$3:$C$498='面板-景气指数'!$A144)*('[1]面板-分位数'!$J$3:$J$498),('[1]面板-分位数'!$C$3:$C$498='面板-景气指数'!$A144)*'[1]面板-分位数'!BE$3:BE$498)/SUMIF('[1]面板-分位数'!$C$3:$C$498,'面板-景气指数'!$A144,'[1]面板-分位数'!$J$3:$J$498)</f>
        <v>0.1508280254777071</v>
      </c>
      <c r="BA144" s="48">
        <f t="array" ref="BA144">SUMPRODUCT(('[1]面板-分位数'!$C$3:$C$498='面板-景气指数'!$A144)*('[1]面板-分位数'!$J$3:$J$498),('[1]面板-分位数'!$C$3:$C$498='面板-景气指数'!$A144)*'[1]面板-分位数'!BF$3:BF$498)/SUMIF('[1]面板-分位数'!$C$3:$C$498,'面板-景气指数'!$A144,'[1]面板-分位数'!$J$3:$J$498)</f>
        <v>0.60105732484076424</v>
      </c>
      <c r="BB144" s="48">
        <f t="array" ref="BB144">SUMPRODUCT(('[1]面板-分位数'!$C$3:$C$498='面板-景气指数'!$A144)*('[1]面板-分位数'!$J$3:$J$498),('[1]面板-分位数'!$C$3:$C$498='面板-景气指数'!$A144)*'[1]面板-分位数'!BG$3:BG$498)/SUMIF('[1]面板-分位数'!$C$3:$C$498,'面板-景气指数'!$A144,'[1]面板-分位数'!$J$3:$J$498)</f>
        <v>0.55053503184713359</v>
      </c>
      <c r="BC144" s="48">
        <f t="array" ref="BC144">SUMPRODUCT(('[1]面板-分位数'!$C$3:$C$498='面板-景气指数'!$A144)*('[1]面板-分位数'!$J$3:$J$498),('[1]面板-分位数'!$C$3:$C$498='面板-景气指数'!$A144)*'[1]面板-分位数'!BH$3:BH$498)/SUMIF('[1]面板-分位数'!$C$3:$C$498,'面板-景气指数'!$A144,'[1]面板-分位数'!$J$3:$J$498)</f>
        <v>0.51733121019108275</v>
      </c>
      <c r="BD144" s="48">
        <f t="array" ref="BD144">SUMPRODUCT(('[1]面板-分位数'!$C$3:$C$498='面板-景气指数'!$A144)*('[1]面板-分位数'!$J$3:$J$498),('[1]面板-分位数'!$C$3:$C$498='面板-景气指数'!$A144)*'[1]面板-分位数'!BI$3:BI$498)/SUMIF('[1]面板-分位数'!$C$3:$C$498,'面板-景气指数'!$A144,'[1]面板-分位数'!$J$3:$J$498)</f>
        <v>0.46189171974522286</v>
      </c>
      <c r="BE144" s="48">
        <f t="array" ref="BE144">SUMPRODUCT(('[1]面板-分位数'!$C$3:$C$498='面板-景气指数'!$A144)*('[1]面板-分位数'!$J$3:$J$498),('[1]面板-分位数'!$C$3:$C$498='面板-景气指数'!$A144)*'[1]面板-分位数'!BJ$3:BJ$498)/SUMIF('[1]面板-分位数'!$C$3:$C$498,'面板-景气指数'!$A144,'[1]面板-分位数'!$J$3:$J$498)</f>
        <v>0.42454140127388518</v>
      </c>
      <c r="BF144" s="48">
        <f t="array" ref="BF144">SUMPRODUCT(('[1]面板-分位数'!$C$3:$C$498='面板-景气指数'!$A144)*('[1]面板-分位数'!$J$3:$J$498),('[1]面板-分位数'!$C$3:$C$498='面板-景气指数'!$A144)*'[1]面板-分位数'!BK$3:BK$498)/SUMIF('[1]面板-分位数'!$C$3:$C$498,'面板-景气指数'!$A144,'[1]面板-分位数'!$J$3:$J$498)</f>
        <v>0.40230573248407631</v>
      </c>
      <c r="BG144" s="48">
        <f t="array" ref="BG144">SUMPRODUCT(('[1]面板-分位数'!$C$3:$C$498='面板-景气指数'!$A144)*('[1]面板-分位数'!$J$3:$J$498),('[1]面板-分位数'!$C$3:$C$498='面板-景气指数'!$A144)*'[1]面板-分位数'!BL$3:BL$498)/SUMIF('[1]面板-分位数'!$C$3:$C$498,'面板-景气指数'!$A144,'[1]面板-分位数'!$J$3:$J$498)</f>
        <v>0.39745859872611455</v>
      </c>
      <c r="BH144" s="48">
        <f t="array" ref="BH144">SUMPRODUCT(('[1]面板-分位数'!$C$3:$C$498='面板-景气指数'!$A144)*('[1]面板-分位数'!$J$3:$J$498),('[1]面板-分位数'!$C$3:$C$498='面板-景气指数'!$A144)*'[1]面板-分位数'!BM$3:BM$498)/SUMIF('[1]面板-分位数'!$C$3:$C$498,'面板-景气指数'!$A144,'[1]面板-分位数'!$J$3:$J$498)</f>
        <v>0.37886624203821634</v>
      </c>
      <c r="BI144" s="48">
        <f t="array" ref="BI144">SUMPRODUCT(('[1]面板-分位数'!$C$3:$C$498='面板-景气指数'!$A144)*('[1]面板-分位数'!$J$3:$J$498),('[1]面板-分位数'!$C$3:$C$498='面板-景气指数'!$A144)*'[1]面板-分位数'!BN$3:BN$498)/SUMIF('[1]面板-分位数'!$C$3:$C$498,'面板-景气指数'!$A144,'[1]面板-分位数'!$J$3:$J$498)</f>
        <v>0.42039490445859856</v>
      </c>
      <c r="BJ144" s="48">
        <f t="array" ref="BJ144">SUMPRODUCT(('[1]面板-分位数'!$C$3:$C$498='面板-景气指数'!$A144)*('[1]面板-分位数'!$J$3:$J$498),('[1]面板-分位数'!$C$3:$C$498='面板-景气指数'!$A144)*'[1]面板-分位数'!BO$3:BO$498)/SUMIF('[1]面板-分位数'!$C$3:$C$498,'面板-景气指数'!$A144,'[1]面板-分位数'!$J$3:$J$498)</f>
        <v>0.52041401273885335</v>
      </c>
      <c r="BK144" s="48">
        <f t="array" ref="BK144">SUMPRODUCT(('[1]面板-分位数'!$C$3:$C$498='面板-景气指数'!$A144)*('[1]面板-分位数'!$J$3:$J$498),('[1]面板-分位数'!$C$3:$C$498='面板-景气指数'!$A144)*'[1]面板-分位数'!BP$3:BP$498)/SUMIF('[1]面板-分位数'!$C$3:$C$498,'面板-景气指数'!$A144,'[1]面板-分位数'!$J$3:$J$498)</f>
        <v>0.58983439490445833</v>
      </c>
      <c r="BL144" s="48">
        <f t="array" ref="BL144">SUMPRODUCT(('[1]面板-分位数'!$C$3:$C$498='面板-景气指数'!$A144)*('[1]面板-分位数'!$J$3:$J$498),('[1]面板-分位数'!$C$3:$C$498='面板-景气指数'!$A144)*'[1]面板-分位数'!BQ$3:BQ$498)/SUMIF('[1]面板-分位数'!$C$3:$C$498,'面板-景气指数'!$A144,'[1]面板-分位数'!$J$3:$J$498)</f>
        <v>0.53478980891719718</v>
      </c>
      <c r="BM144" s="48">
        <f t="array" ref="BM144">SUMPRODUCT(('[1]面板-分位数'!$C$3:$C$498='面板-景气指数'!$A144)*('[1]面板-分位数'!$J$3:$J$498),('[1]面板-分位数'!$C$3:$C$498='面板-景气指数'!$A144)*'[1]面板-分位数'!BR$3:BR$498)/SUMIF('[1]面板-分位数'!$C$3:$C$498,'面板-景气指数'!$A144,'[1]面板-分位数'!$J$3:$J$498)</f>
        <v>0.39384076433121007</v>
      </c>
      <c r="BN144" s="48">
        <f t="array" ref="BN144">SUMPRODUCT(('[1]面板-分位数'!$C$3:$C$498='面板-景气指数'!$A144)*('[1]面板-分位数'!$J$3:$J$498),('[1]面板-分位数'!$C$3:$C$498='面板-景气指数'!$A144)*'[1]面板-分位数'!BS$3:BS$498)/SUMIF('[1]面板-分位数'!$C$3:$C$498,'面板-景气指数'!$A144,'[1]面板-分位数'!$J$3:$J$498)</f>
        <v>0.40035668789808909</v>
      </c>
      <c r="BO144" s="48">
        <f t="array" ref="BO144">SUMPRODUCT(('[1]面板-分位数'!$C$3:$C$498='面板-景气指数'!$A144)*('[1]面板-分位数'!$J$3:$J$498),('[1]面板-分位数'!$C$3:$C$498='面板-景气指数'!$A144)*'[1]面板-分位数'!BT$3:BT$498)/SUMIF('[1]面板-分位数'!$C$3:$C$498,'面板-景气指数'!$A144,'[1]面板-分位数'!$J$3:$J$498)</f>
        <v>0.40269426751592358</v>
      </c>
      <c r="BP144" s="48">
        <f t="array" ref="BP144">SUMPRODUCT(('[1]面板-分位数'!$C$3:$C$498='面板-景气指数'!$A144)*('[1]面板-分位数'!$J$3:$J$498),('[1]面板-分位数'!$C$3:$C$498='面板-景气指数'!$A144)*'[1]面板-分位数'!BU$3:BU$498)/SUMIF('[1]面板-分位数'!$C$3:$C$498,'面板-景气指数'!$A144,'[1]面板-分位数'!$J$3:$J$498)</f>
        <v>0.40513375796178347</v>
      </c>
      <c r="BQ144" s="48">
        <f t="array" ref="BQ144">SUMPRODUCT(('[1]面板-分位数'!$C$3:$C$498='面板-景气指数'!$A144)*('[1]面板-分位数'!$J$3:$J$498),('[1]面板-分位数'!$C$3:$C$498='面板-景气指数'!$A144)*'[1]面板-分位数'!BV$3:BV$498)/SUMIF('[1]面板-分位数'!$C$3:$C$498,'面板-景气指数'!$A144,'[1]面板-分位数'!$J$3:$J$498)</f>
        <v>0.41222292993630572</v>
      </c>
      <c r="BR144" s="48">
        <f t="array" ref="BR144">SUMPRODUCT(('[1]面板-分位数'!$C$3:$C$498='面板-景气指数'!$A144)*('[1]面板-分位数'!$J$3:$J$498),('[1]面板-分位数'!$C$3:$C$498='面板-景气指数'!$A144)*'[1]面板-分位数'!BW$3:BW$498)/SUMIF('[1]面板-分位数'!$C$3:$C$498,'面板-景气指数'!$A144,'[1]面板-分位数'!$J$3:$J$498)</f>
        <v>0.47180891719745222</v>
      </c>
      <c r="BS144" s="48">
        <f t="array" ref="BS144">SUMPRODUCT(('[1]面板-分位数'!$C$3:$C$498='面板-景气指数'!$A144)*('[1]面板-分位数'!$J$3:$J$498),('[1]面板-分位数'!$C$3:$C$498='面板-景气指数'!$A144)*'[1]面板-分位数'!BX$3:BX$498)/SUMIF('[1]面板-分位数'!$C$3:$C$498,'面板-景气指数'!$A144,'[1]面板-分位数'!$J$3:$J$498)</f>
        <v>0.4761210191082802</v>
      </c>
      <c r="BT144" s="48">
        <f t="array" ref="BT144">SUMPRODUCT(('[1]面板-分位数'!$C$3:$C$498='面板-景气指数'!$A144)*('[1]面板-分位数'!$J$3:$J$498),('[1]面板-分位数'!$C$3:$C$498='面板-景气指数'!$A144)*'[1]面板-分位数'!BY$3:BY$498)/SUMIF('[1]面板-分位数'!$C$3:$C$498,'面板-景气指数'!$A144,'[1]面板-分位数'!$J$3:$J$498)</f>
        <v>0.60616560509554129</v>
      </c>
      <c r="BU144" s="48">
        <f t="array" ref="BU144">SUMPRODUCT(('[1]面板-分位数'!$C$3:$C$498='面板-景气指数'!$A144)*('[1]面板-分位数'!$J$3:$J$498),('[1]面板-分位数'!$C$3:$C$498='面板-景气指数'!$A144)*'[1]面板-分位数'!BZ$3:BZ$498)/SUMIF('[1]面板-分位数'!$C$3:$C$498,'面板-景气指数'!$A144,'[1]面板-分位数'!$J$3:$J$498)</f>
        <v>0.67394904458598726</v>
      </c>
      <c r="BV144" s="48">
        <f t="array" ref="BV144">SUMPRODUCT(('[1]面板-分位数'!$C$3:$C$498='面板-景气指数'!$A144)*('[1]面板-分位数'!$J$3:$J$498),('[1]面板-分位数'!$C$3:$C$498='面板-景气指数'!$A144)*'[1]面板-分位数'!CA$3:CA$498)/SUMIF('[1]面板-分位数'!$C$3:$C$498,'面板-景气指数'!$A144,'[1]面板-分位数'!$J$3:$J$498)</f>
        <v>0.67214012738853501</v>
      </c>
      <c r="BW144" s="48">
        <f t="array" ref="BW144">SUMPRODUCT(('[1]面板-分位数'!$C$3:$C$498='面板-景气指数'!$A144)*('[1]面板-分位数'!$J$3:$J$498),('[1]面板-分位数'!$C$3:$C$498='面板-景气指数'!$A144)*'[1]面板-分位数'!CB$3:CB$498)/SUMIF('[1]面板-分位数'!$C$3:$C$498,'面板-景气指数'!$A144,'[1]面板-分位数'!$J$3:$J$498)</f>
        <v>0.6249554140127388</v>
      </c>
      <c r="BX144" s="48">
        <f t="array" ref="BX144">SUMPRODUCT(('[1]面板-分位数'!$C$3:$C$498='面板-景气指数'!$A144)*('[1]面板-分位数'!$J$3:$J$498),('[1]面板-分位数'!$C$3:$C$498='面板-景气指数'!$A144)*'[1]面板-分位数'!CC$3:CC$498)/SUMIF('[1]面板-分位数'!$C$3:$C$498,'面板-景气指数'!$A144,'[1]面板-分位数'!$J$3:$J$498)</f>
        <v>0.49808917197452229</v>
      </c>
      <c r="BY144" s="48">
        <f t="array" ref="BY144">SUMPRODUCT(('[1]面板-分位数'!$C$3:$C$498='面板-景气指数'!$A144)*('[1]面板-分位数'!$J$3:$J$498),('[1]面板-分位数'!$C$3:$C$498='面板-景气指数'!$A144)*'[1]面板-分位数'!CD$3:CD$498)/SUMIF('[1]面板-分位数'!$C$3:$C$498,'面板-景气指数'!$A144,'[1]面板-分位数'!$J$3:$J$498)</f>
        <v>0.49575159235668786</v>
      </c>
      <c r="BZ144" s="48">
        <f t="array" ref="BZ144">SUMPRODUCT(('[1]面板-分位数'!$C$3:$C$498='面板-景气指数'!$A144)*('[1]面板-分位数'!$J$3:$J$498),('[1]面板-分位数'!$C$3:$C$498='面板-景气指数'!$A144)*'[1]面板-分位数'!CE$3:CE$498)/SUMIF('[1]面板-分位数'!$C$3:$C$498,'面板-景气指数'!$A144,'[1]面板-分位数'!$J$3:$J$498)</f>
        <v>0.53407006369426746</v>
      </c>
      <c r="CA144" s="48">
        <f t="array" ref="CA144">SUMPRODUCT(('[1]面板-分位数'!$C$3:$C$498='面板-景气指数'!$A144)*('[1]面板-分位数'!$J$3:$J$498),('[1]面板-分位数'!$C$3:$C$498='面板-景气指数'!$A144)*'[1]面板-分位数'!CF$3:CF$498)/SUMIF('[1]面板-分位数'!$C$3:$C$498,'面板-景气指数'!$A144,'[1]面板-分位数'!$J$3:$J$498)</f>
        <v>0.59338853503184719</v>
      </c>
      <c r="CB144" s="48">
        <f t="array" ref="CB144">SUMPRODUCT(('[1]面板-分位数'!$C$3:$C$498='面板-景气指数'!$A144)*('[1]面板-分位数'!$J$3:$J$498),('[1]面板-分位数'!$C$3:$C$498='面板-景气指数'!$A144)*'[1]面板-分位数'!CG$3:CG$498)/SUMIF('[1]面板-分位数'!$C$3:$C$498,'面板-景气指数'!$A144,'[1]面板-分位数'!$J$3:$J$498)</f>
        <v>0.6236496815286624</v>
      </c>
      <c r="CC144" s="48">
        <f t="array" ref="CC144">SUMPRODUCT(('[1]面板-分位数'!$C$3:$C$498='面板-景气指数'!$A144)*('[1]面板-分位数'!$J$3:$J$498),('[1]面板-分位数'!$C$3:$C$498='面板-景气指数'!$A144)*'[1]面板-分位数'!CH$3:CH$498)/SUMIF('[1]面板-分位数'!$C$3:$C$498,'面板-景气指数'!$A144,'[1]面板-分位数'!$J$3:$J$498)</f>
        <v>0.68273248407643305</v>
      </c>
      <c r="CD144" s="48">
        <f t="array" ref="CD144">SUMPRODUCT(('[1]面板-分位数'!$C$3:$C$498='面板-景气指数'!$A144)*('[1]面板-分位数'!$J$3:$J$498),('[1]面板-分位数'!$C$3:$C$498='面板-景气指数'!$A144)*'[1]面板-分位数'!CI$3:CI$498)/SUMIF('[1]面板-分位数'!$C$3:$C$498,'面板-景气指数'!$A144,'[1]面板-分位数'!$J$3:$J$498)</f>
        <v>0.72456687898089178</v>
      </c>
      <c r="CE144" s="48">
        <f t="array" ref="CE144">SUMPRODUCT(('[1]面板-分位数'!$C$3:$C$498='面板-景气指数'!$A144)*('[1]面板-分位数'!$J$3:$J$498),('[1]面板-分位数'!$C$3:$C$498='面板-景气指数'!$A144)*'[1]面板-分位数'!CJ$3:CJ$498)/SUMIF('[1]面板-分位数'!$C$3:$C$498,'面板-景气指数'!$A144,'[1]面板-分位数'!$J$3:$J$498)</f>
        <v>0.74315923566878983</v>
      </c>
      <c r="CF144" s="48">
        <f t="array" ref="CF144">SUMPRODUCT(('[1]面板-分位数'!$C$3:$C$498='面板-景气指数'!$A144)*('[1]面板-分位数'!$J$3:$J$498),('[1]面板-分位数'!$C$3:$C$498='面板-景气指数'!$A144)*'[1]面板-分位数'!CK$3:CK$498)/SUMIF('[1]面板-分位数'!$C$3:$C$498,'面板-景气指数'!$A144,'[1]面板-分位数'!$J$3:$J$498)</f>
        <v>0.7084140127388534</v>
      </c>
      <c r="CG144" s="48">
        <f t="array" ref="CG144">SUMPRODUCT(('[1]面板-分位数'!$C$3:$C$498='面板-景气指数'!$A144)*('[1]面板-分位数'!$J$3:$J$498),('[1]面板-分位数'!$C$3:$C$498='面板-景气指数'!$A144)*'[1]面板-分位数'!CL$3:CL$498)/SUMIF('[1]面板-分位数'!$C$3:$C$498,'面板-景气指数'!$A144,'[1]面板-分位数'!$J$3:$J$498)</f>
        <v>0.62107006369426765</v>
      </c>
      <c r="CH144" s="48">
        <f t="array" ref="CH144">SUMPRODUCT(('[1]面板-分位数'!$C$3:$C$498='面板-景气指数'!$A144)*('[1]面板-分位数'!$J$3:$J$498),('[1]面板-分位数'!$C$3:$C$498='面板-景气指数'!$A144)*'[1]面板-分位数'!CM$3:CM$498)/SUMIF('[1]面板-分位数'!$C$3:$C$498,'面板-景气指数'!$A144,'[1]面板-分位数'!$J$3:$J$498)</f>
        <v>0.56462420382165612</v>
      </c>
      <c r="CI144" s="48">
        <f t="array" ref="CI144">SUMPRODUCT(('[1]面板-分位数'!$C$3:$C$498='面板-景气指数'!$A144)*('[1]面板-分位数'!$J$3:$J$498),('[1]面板-分位数'!$C$3:$C$498='面板-景气指数'!$A144)*'[1]面板-分位数'!CN$3:CN$498)/SUMIF('[1]面板-分位数'!$C$3:$C$498,'面板-景气指数'!$A144,'[1]面板-分位数'!$J$3:$J$498)</f>
        <v>0.4893885350318472</v>
      </c>
      <c r="CJ144" s="48">
        <f t="array" ref="CJ144">SUMPRODUCT(('[1]面板-分位数'!$C$3:$C$498='面板-景气指数'!$A144)*('[1]面板-分位数'!$J$3:$J$498),('[1]面板-分位数'!$C$3:$C$498='面板-景气指数'!$A144)*'[1]面板-分位数'!CO$3:CO$498)/SUMIF('[1]面板-分位数'!$C$3:$C$498,'面板-景气指数'!$A144,'[1]面板-分位数'!$J$3:$J$498)</f>
        <v>0.56271974522292989</v>
      </c>
      <c r="CK144" s="48">
        <f t="array" ref="CK144">SUMPRODUCT(('[1]面板-分位数'!$C$3:$C$498='面板-景气指数'!$A144)*('[1]面板-分位数'!$J$3:$J$498),('[1]面板-分位数'!$C$3:$C$498='面板-景气指数'!$A144)*'[1]面板-分位数'!CP$3:CP$498)/SUMIF('[1]面板-分位数'!$C$3:$C$498,'面板-景气指数'!$A144,'[1]面板-分位数'!$J$3:$J$498)</f>
        <v>0.54412738853503195</v>
      </c>
      <c r="CL144" s="48">
        <f t="array" ref="CL144">SUMPRODUCT(('[1]面板-分位数'!$C$3:$C$498='面板-景气指数'!$A144)*('[1]面板-分位数'!$J$3:$J$498),('[1]面板-分位数'!$C$3:$C$498='面板-景气指数'!$A144)*'[1]面板-分位数'!CQ$3:CQ$498)/SUMIF('[1]面板-分位数'!$C$3:$C$498,'面板-景气指数'!$A144,'[1]面板-分位数'!$J$3:$J$498)</f>
        <v>0.50821656050955422</v>
      </c>
      <c r="CM144" s="48">
        <f t="array" ref="CM144">SUMPRODUCT(('[1]面板-分位数'!$C$3:$C$498='面板-景气指数'!$A144)*('[1]面板-分位数'!$J$3:$J$498),('[1]面板-分位数'!$C$3:$C$498='面板-景气指数'!$A144)*'[1]面板-分位数'!CR$3:CR$498)/SUMIF('[1]面板-分位数'!$C$3:$C$498,'面板-景气指数'!$A144,'[1]面板-分位数'!$J$3:$J$498)</f>
        <v>0.44769426751592367</v>
      </c>
      <c r="CN144" s="48">
        <f t="array" ref="CN144">SUMPRODUCT(('[1]面板-分位数'!$C$3:$C$498='面板-景气指数'!$A144)*('[1]面板-分位数'!$J$3:$J$498),('[1]面板-分位数'!$C$3:$C$498='面板-景气指数'!$A144)*'[1]面板-分位数'!CS$3:CS$498)/SUMIF('[1]面板-分位数'!$C$3:$C$498,'面板-景气指数'!$A144,'[1]面板-分位数'!$J$3:$J$498)</f>
        <v>0.44275159235668787</v>
      </c>
      <c r="CO144" s="48">
        <f t="array" ref="CO144">SUMPRODUCT(('[1]面板-分位数'!$C$3:$C$498='面板-景气指数'!$A144)*('[1]面板-分位数'!$J$3:$J$498),('[1]面板-分位数'!$C$3:$C$498='面板-景气指数'!$A144)*'[1]面板-分位数'!CT$3:CT$498)/SUMIF('[1]面板-分位数'!$C$3:$C$498,'面板-景气指数'!$A144,'[1]面板-分位数'!$J$3:$J$498)</f>
        <v>0.42620382165605086</v>
      </c>
      <c r="CP144" s="48">
        <f t="array" ref="CP144">SUMPRODUCT(('[1]面板-分位数'!$C$3:$C$498='面板-景气指数'!$A144)*('[1]面板-分位数'!$J$3:$J$498),('[1]面板-分位数'!$C$3:$C$498='面板-景气指数'!$A144)*'[1]面板-分位数'!CU$3:CU$498)/SUMIF('[1]面板-分位数'!$C$3:$C$498,'面板-景气指数'!$A144,'[1]面板-分位数'!$J$3:$J$498)</f>
        <v>0.37096178343949043</v>
      </c>
      <c r="CQ144" s="48">
        <f t="array" ref="CQ144">SUMPRODUCT(('[1]面板-分位数'!$C$3:$C$498='面板-景气指数'!$A144)*('[1]面板-分位数'!$J$3:$J$498),('[1]面板-分位数'!$C$3:$C$498='面板-景气指数'!$A144)*'[1]面板-分位数'!CV$3:CV$498)/SUMIF('[1]面板-分位数'!$C$3:$C$498,'面板-景气指数'!$A144,'[1]面板-分位数'!$J$3:$J$498)</f>
        <v>0.32331210191082799</v>
      </c>
      <c r="CR144" s="48">
        <f t="array" ref="CR144">SUMPRODUCT(('[1]面板-分位数'!$C$3:$C$498='面板-景气指数'!$A144)*('[1]面板-分位数'!$J$3:$J$498),('[1]面板-分位数'!$C$3:$C$498='面板-景气指数'!$A144)*'[1]面板-分位数'!CW$3:CW$498)/SUMIF('[1]面板-分位数'!$C$3:$C$498,'面板-景气指数'!$A144,'[1]面板-分位数'!$J$3:$J$498)</f>
        <v>0.30238216560509551</v>
      </c>
      <c r="CS144" s="48">
        <f t="array" ref="CS144">SUMPRODUCT(('[1]面板-分位数'!$C$3:$C$498='面板-景气指数'!$A144)*('[1]面板-分位数'!$J$3:$J$498),('[1]面板-分位数'!$C$3:$C$498='面板-景气指数'!$A144)*'[1]面板-分位数'!CX$3:CX$498)/SUMIF('[1]面板-分位数'!$C$3:$C$498,'面板-景气指数'!$A144,'[1]面板-分位数'!$J$3:$J$498)</f>
        <v>0.30365605095541393</v>
      </c>
      <c r="CT144" s="48">
        <f t="array" ref="CT144">SUMPRODUCT(('[1]面板-分位数'!$C$3:$C$498='面板-景气指数'!$A144)*('[1]面板-分位数'!$J$3:$J$498),('[1]面板-分位数'!$C$3:$C$498='面板-景气指数'!$A144)*'[1]面板-分位数'!CY$3:CY$498)/SUMIF('[1]面板-分位数'!$C$3:$C$498,'面板-景气指数'!$A144,'[1]面板-分位数'!$J$3:$J$498)</f>
        <v>0.29191719745222927</v>
      </c>
      <c r="CU144" s="48">
        <f t="array" ref="CU144">SUMPRODUCT(('[1]面板-分位数'!$C$3:$C$498='面板-景气指数'!$A144)*('[1]面板-分位数'!$J$3:$J$498),('[1]面板-分位数'!$C$3:$C$498='面板-景气指数'!$A144)*'[1]面板-分位数'!CZ$3:CZ$498)/SUMIF('[1]面板-分位数'!$C$3:$C$498,'面板-景气指数'!$A144,'[1]面板-分位数'!$J$3:$J$498)</f>
        <v>0.31311464968152869</v>
      </c>
      <c r="CV144" s="48">
        <f t="array" ref="CV144">SUMPRODUCT(('[1]面板-分位数'!$C$3:$C$498='面板-景气指数'!$A144)*('[1]面板-分位数'!$J$3:$J$498),('[1]面板-分位数'!$C$3:$C$498='面板-景气指数'!$A144)*'[1]面板-分位数'!DA$3:DA$498)/SUMIF('[1]面板-分位数'!$C$3:$C$498,'面板-景气指数'!$A144,'[1]面板-分位数'!$J$3:$J$498)</f>
        <v>0.37908917197452219</v>
      </c>
    </row>
    <row r="145" spans="1:100" x14ac:dyDescent="0.2">
      <c r="A145" s="46" t="s">
        <v>178</v>
      </c>
      <c r="B145" s="47">
        <f t="shared" si="28"/>
        <v>-15.059451325769921</v>
      </c>
      <c r="C145" s="47">
        <f t="shared" si="30"/>
        <v>-0.46406666091176607</v>
      </c>
      <c r="D145" s="49">
        <f t="shared" si="29"/>
        <v>16.644411425397216</v>
      </c>
      <c r="E145" s="47"/>
      <c r="F145" s="48">
        <f t="array" ref="F145">SUMPRODUCT(('[1]面板-分位数'!$C$3:$C$498='面板-景气指数'!$A145)*('[1]面板-分位数'!$J$3:$J$498),('[1]面板-分位数'!$C$3:$C$498='面板-景气指数'!$A145)*'[1]面板-分位数'!K$3:K$498)/SUMIF('[1]面板-分位数'!$C$3:$C$498,'面板-景气指数'!$A145,'[1]面板-分位数'!$J$3:$J$498)</f>
        <v>0.20923914714731182</v>
      </c>
      <c r="G145" s="48">
        <f t="array" ref="G145">SUMPRODUCT(('[1]面板-分位数'!$C$3:$C$498='面板-景气指数'!$A145)*('[1]面板-分位数'!$J$3:$J$498),('[1]面板-分位数'!$C$3:$C$498='面板-景气指数'!$A145)*'[1]面板-分位数'!L$3:L$498)/SUMIF('[1]面板-分位数'!$C$3:$C$498,'面板-景气指数'!$A145,'[1]面板-分位数'!$J$3:$J$498)</f>
        <v>0.19799434852567496</v>
      </c>
      <c r="H145" s="48">
        <f t="array" ref="H145">SUMPRODUCT(('[1]面板-分位数'!$C$3:$C$498='面板-景气指数'!$A145)*('[1]面板-分位数'!$J$3:$J$498),('[1]面板-分位数'!$C$3:$C$498='面板-景气指数'!$A145)*'[1]面板-分位数'!M$3:M$498)/SUMIF('[1]面板-分位数'!$C$3:$C$498,'面板-景气指数'!$A145,'[1]面板-分位数'!$J$3:$J$498)</f>
        <v>0.1774413795316567</v>
      </c>
      <c r="I145" s="48">
        <f t="array" ref="I145">SUMPRODUCT(('[1]面板-分位数'!$C$3:$C$498='面板-景气指数'!$A145)*('[1]面板-分位数'!$J$3:$J$498),('[1]面板-分位数'!$C$3:$C$498='面板-景气指数'!$A145)*'[1]面板-分位数'!N$3:N$498)/SUMIF('[1]面板-分位数'!$C$3:$C$498,'面板-景气指数'!$A145,'[1]面板-分位数'!$J$3:$J$498)</f>
        <v>0.18459934205999443</v>
      </c>
      <c r="J145" s="48">
        <f t="array" ref="J145">SUMPRODUCT(('[1]面板-分位数'!$C$3:$C$498='面板-景气指数'!$A145)*('[1]面板-分位数'!$J$3:$J$498),('[1]面板-分位数'!$C$3:$C$498='面板-景气指数'!$A145)*'[1]面板-分位数'!O$3:O$498)/SUMIF('[1]面板-分位数'!$C$3:$C$498,'面板-景气指数'!$A145,'[1]面板-分位数'!$J$3:$J$498)</f>
        <v>0.20263501513479262</v>
      </c>
      <c r="K145" s="48">
        <f t="array" ref="K145">SUMPRODUCT(('[1]面板-分位数'!$C$3:$C$498='面板-景气指数'!$A145)*('[1]面板-分位数'!$J$3:$J$498),('[1]面板-分位数'!$C$3:$C$498='面板-景气指数'!$A145)*'[1]面板-分位数'!P$3:P$498)/SUMIF('[1]面板-分位数'!$C$3:$C$498,'面板-景气指数'!$A145,'[1]面板-分位数'!$J$3:$J$498)</f>
        <v>0.24568249452105784</v>
      </c>
      <c r="L145" s="48">
        <f t="array" ref="L145">SUMPRODUCT(('[1]面板-分位数'!$C$3:$C$498='面板-景气指数'!$A145)*('[1]面板-分位数'!$J$3:$J$498),('[1]面板-分位数'!$C$3:$C$498='面板-景气指数'!$A145)*'[1]面板-分位数'!Q$3:Q$498)/SUMIF('[1]面板-分位数'!$C$3:$C$498,'面板-景气指数'!$A145,'[1]面板-分位数'!$J$3:$J$498)</f>
        <v>0.26960745982124867</v>
      </c>
      <c r="M145" s="48">
        <f t="array" ref="M145">SUMPRODUCT(('[1]面板-分位数'!$C$3:$C$498='面板-景气指数'!$A145)*('[1]面板-分位数'!$J$3:$J$498),('[1]面板-分位数'!$C$3:$C$498='面板-景气指数'!$A145)*'[1]面板-分位数'!R$3:R$498)/SUMIF('[1]面板-分位数'!$C$3:$C$498,'面板-景气指数'!$A145,'[1]面板-分位数'!$J$3:$J$498)</f>
        <v>0.28230137581645109</v>
      </c>
      <c r="N145" s="48">
        <f t="array" ref="N145">SUMPRODUCT(('[1]面板-分位数'!$C$3:$C$498='面板-景气指数'!$A145)*('[1]面板-分位数'!$J$3:$J$498),('[1]面板-分位数'!$C$3:$C$498='面板-景气指数'!$A145)*'[1]面板-分位数'!S$3:S$498)/SUMIF('[1]面板-分位数'!$C$3:$C$498,'面板-景气指数'!$A145,'[1]面板-分位数'!$J$3:$J$498)</f>
        <v>0.2714413179334324</v>
      </c>
      <c r="O145" s="48">
        <f t="array" ref="O145">SUMPRODUCT(('[1]面板-分位数'!$C$3:$C$498='面板-景气指数'!$A145)*('[1]面板-分位数'!$J$3:$J$498),('[1]面板-分位数'!$C$3:$C$498='面板-景气指数'!$A145)*'[1]面板-分位数'!T$3:T$498)/SUMIF('[1]面板-分位数'!$C$3:$C$498,'面板-景气指数'!$A145,'[1]面板-分位数'!$J$3:$J$498)</f>
        <v>0.27171694324411833</v>
      </c>
      <c r="P145" s="48">
        <f t="array" ref="P145">SUMPRODUCT(('[1]面板-分位数'!$C$3:$C$498='面板-景气指数'!$A145)*('[1]面板-分位数'!$J$3:$J$498),('[1]面板-分位数'!$C$3:$C$498='面板-景气指数'!$A145)*'[1]面板-分位数'!U$3:U$498)/SUMIF('[1]面板-分位数'!$C$3:$C$498,'面板-景气指数'!$A145,'[1]面板-分位数'!$J$3:$J$498)</f>
        <v>0.2221405295794536</v>
      </c>
      <c r="Q145" s="48">
        <f t="array" ref="Q145">SUMPRODUCT(('[1]面板-分位数'!$C$3:$C$498='面板-景气指数'!$A145)*('[1]面板-分位数'!$J$3:$J$498),('[1]面板-分位数'!$C$3:$C$498='面板-景气指数'!$A145)*'[1]面板-分位数'!V$3:V$498)/SUMIF('[1]面板-分位数'!$C$3:$C$498,'面板-景气指数'!$A145,'[1]面板-分位数'!$J$3:$J$498)</f>
        <v>0.19280907007025933</v>
      </c>
      <c r="R145" s="48">
        <f t="array" ref="R145">SUMPRODUCT(('[1]面板-分位数'!$C$3:$C$498='面板-景气指数'!$A145)*('[1]面板-分位数'!$J$3:$J$498),('[1]面板-分位数'!$C$3:$C$498='面板-景气指数'!$A145)*'[1]面板-分位数'!W$3:W$498)/SUMIF('[1]面板-分位数'!$C$3:$C$498,'面板-景气指数'!$A145,'[1]面板-分位数'!$J$3:$J$498)</f>
        <v>0.25468679303517383</v>
      </c>
      <c r="S145" s="48">
        <f t="array" ref="S145">SUMPRODUCT(('[1]面板-分位数'!$C$3:$C$498='面板-景气指数'!$A145)*('[1]面板-分位数'!$J$3:$J$498),('[1]面板-分位数'!$C$3:$C$498='面板-景气指数'!$A145)*'[1]面板-分位数'!X$3:X$498)/SUMIF('[1]面板-分位数'!$C$3:$C$498,'面板-景气指数'!$A145,'[1]面板-分位数'!$J$3:$J$498)</f>
        <v>0.34858886178337417</v>
      </c>
      <c r="T145" s="48">
        <f t="array" ref="T145">SUMPRODUCT(('[1]面板-分位数'!$C$3:$C$498='面板-景气指数'!$A145)*('[1]面板-分位数'!$J$3:$J$498),('[1]面板-分位数'!$C$3:$C$498='面板-景气指数'!$A145)*'[1]面板-分位数'!Y$3:Y$498)/SUMIF('[1]面板-分位数'!$C$3:$C$498,'面板-景气指数'!$A145,'[1]面板-分位数'!$J$3:$J$498)</f>
        <v>0.42371140562433363</v>
      </c>
      <c r="U145" s="48">
        <f t="array" ref="U145">SUMPRODUCT(('[1]面板-分位数'!$C$3:$C$498='面板-景气指数'!$A145)*('[1]面板-分位数'!$J$3:$J$498),('[1]面板-分位数'!$C$3:$C$498='面板-景气指数'!$A145)*'[1]面板-分位数'!Z$3:Z$498)/SUMIF('[1]面板-分位数'!$C$3:$C$498,'面板-景气指数'!$A145,'[1]面板-分位数'!$J$3:$J$498)</f>
        <v>0.43938325449898369</v>
      </c>
      <c r="V145" s="48">
        <f t="array" ref="V145">SUMPRODUCT(('[1]面板-分位数'!$C$3:$C$498='面板-景气指数'!$A145)*('[1]面板-分位数'!$J$3:$J$498),('[1]面板-分位数'!$C$3:$C$498='面板-景气指数'!$A145)*'[1]面板-分位数'!AA$3:AA$498)/SUMIF('[1]面板-分位数'!$C$3:$C$498,'面板-景气指数'!$A145,'[1]面板-分位数'!$J$3:$J$498)</f>
        <v>0.45166008215402204</v>
      </c>
      <c r="W145" s="48">
        <f t="array" ref="W145">SUMPRODUCT(('[1]面板-分位数'!$C$3:$C$498='面板-景气指数'!$A145)*('[1]面板-分位数'!$J$3:$J$498),('[1]面板-分位数'!$C$3:$C$498='面板-景气指数'!$A145)*'[1]面板-分位数'!AB$3:AB$498)/SUMIF('[1]面板-分位数'!$C$3:$C$498,'面板-景气指数'!$A145,'[1]面板-分位数'!$J$3:$J$498)</f>
        <v>0.45100417740612159</v>
      </c>
      <c r="X145" s="48">
        <f t="array" ref="X145">SUMPRODUCT(('[1]面板-分位数'!$C$3:$C$498='面板-景气指数'!$A145)*('[1]面板-分位数'!$J$3:$J$498),('[1]面板-分位数'!$C$3:$C$498='面板-景气指数'!$A145)*'[1]面板-分位数'!AC$3:AC$498)/SUMIF('[1]面板-分位数'!$C$3:$C$498,'面板-景气指数'!$A145,'[1]面板-分位数'!$J$3:$J$498)</f>
        <v>0.46849049602043602</v>
      </c>
      <c r="Y145" s="48">
        <f t="array" ref="Y145">SUMPRODUCT(('[1]面板-分位数'!$C$3:$C$498='面板-景气指数'!$A145)*('[1]面板-分位数'!$J$3:$J$498),('[1]面板-分位数'!$C$3:$C$498='面板-景气指数'!$A145)*'[1]面板-分位数'!AD$3:AD$498)/SUMIF('[1]面板-分位数'!$C$3:$C$498,'面板-景气指数'!$A145,'[1]面板-分位数'!$J$3:$J$498)</f>
        <v>0.47622110706404741</v>
      </c>
      <c r="Z145" s="48">
        <f t="array" ref="Z145">SUMPRODUCT(('[1]面板-分位数'!$C$3:$C$498='面板-景气指数'!$A145)*('[1]面板-分位数'!$J$3:$J$498),('[1]面板-分位数'!$C$3:$C$498='面板-景气指数'!$A145)*'[1]面板-分位数'!AE$3:AE$498)/SUMIF('[1]面板-分位数'!$C$3:$C$498,'面板-景气指数'!$A145,'[1]面板-分位数'!$J$3:$J$498)</f>
        <v>0.53835872576245614</v>
      </c>
      <c r="AA145" s="48">
        <f t="array" ref="AA145">SUMPRODUCT(('[1]面板-分位数'!$C$3:$C$498='面板-景气指数'!$A145)*('[1]面板-分位数'!$J$3:$J$498),('[1]面板-分位数'!$C$3:$C$498='面板-景气指数'!$A145)*'[1]面板-分位数'!AF$3:AF$498)/SUMIF('[1]面板-分位数'!$C$3:$C$498,'面板-景气指数'!$A145,'[1]面板-分位数'!$J$3:$J$498)</f>
        <v>0.58162479883452334</v>
      </c>
      <c r="AB145" s="48">
        <f t="array" ref="AB145">SUMPRODUCT(('[1]面板-分位数'!$C$3:$C$498='面板-景气指数'!$A145)*('[1]面板-分位数'!$J$3:$J$498),('[1]面板-分位数'!$C$3:$C$498='面板-景气指数'!$A145)*'[1]面板-分位数'!AG$3:AG$498)/SUMIF('[1]面板-分位数'!$C$3:$C$498,'面板-景气指数'!$A145,'[1]面板-分位数'!$J$3:$J$498)</f>
        <v>0.7212355253603232</v>
      </c>
      <c r="AC145" s="48">
        <f t="array" ref="AC145">SUMPRODUCT(('[1]面板-分位数'!$C$3:$C$498='面板-景气指数'!$A145)*('[1]面板-分位数'!$J$3:$J$498),('[1]面板-分位数'!$C$3:$C$498='面板-景气指数'!$A145)*'[1]面板-分位数'!AH$3:AH$498)/SUMIF('[1]面板-分位数'!$C$3:$C$498,'面板-景气指数'!$A145,'[1]面板-分位数'!$J$3:$J$498)</f>
        <v>0.80236028626579203</v>
      </c>
      <c r="AD145" s="48">
        <f t="array" ref="AD145">SUMPRODUCT(('[1]面板-分位数'!$C$3:$C$498='面板-景气指数'!$A145)*('[1]面板-分位数'!$J$3:$J$498),('[1]面板-分位数'!$C$3:$C$498='面板-景气指数'!$A145)*'[1]面板-分位数'!AI$3:AI$498)/SUMIF('[1]面板-分位数'!$C$3:$C$498,'面板-景气指数'!$A145,'[1]面板-分位数'!$J$3:$J$498)</f>
        <v>0.82196653157125721</v>
      </c>
      <c r="AE145" s="48">
        <f t="array" ref="AE145">SUMPRODUCT(('[1]面板-分位数'!$C$3:$C$498='面板-景气指数'!$A145)*('[1]面板-分位数'!$J$3:$J$498),('[1]面板-分位数'!$C$3:$C$498='面板-景气指数'!$A145)*'[1]面板-分位数'!AJ$3:AJ$498)/SUMIF('[1]面板-分位数'!$C$3:$C$498,'面板-景气指数'!$A145,'[1]面板-分位数'!$J$3:$J$498)</f>
        <v>0.83321769257316269</v>
      </c>
      <c r="AF145" s="48">
        <f t="array" ref="AF145">SUMPRODUCT(('[1]面板-分位数'!$C$3:$C$498='面板-景气指数'!$A145)*('[1]面板-分位数'!$J$3:$J$498),('[1]面板-分位数'!$C$3:$C$498='面板-景气指数'!$A145)*'[1]面板-分位数'!AK$3:AK$498)/SUMIF('[1]面板-分位数'!$C$3:$C$498,'面板-景气指数'!$A145,'[1]面板-分位数'!$J$3:$J$498)</f>
        <v>0.80747721072278855</v>
      </c>
      <c r="AG145" s="48">
        <f t="array" ref="AG145">SUMPRODUCT(('[1]面板-分位数'!$C$3:$C$498='面板-景气指数'!$A145)*('[1]面板-分位数'!$J$3:$J$498),('[1]面板-分位数'!$C$3:$C$498='面板-景气指数'!$A145)*'[1]面板-分位数'!AL$3:AL$498)/SUMIF('[1]面板-分位数'!$C$3:$C$498,'面板-景气指数'!$A145,'[1]面板-分位数'!$J$3:$J$498)</f>
        <v>0.78030972804619447</v>
      </c>
      <c r="AH145" s="48">
        <f t="array" ref="AH145">SUMPRODUCT(('[1]面板-分位数'!$C$3:$C$498='面板-景气指数'!$A145)*('[1]面板-分位数'!$J$3:$J$498),('[1]面板-分位数'!$C$3:$C$498='面板-景气指数'!$A145)*'[1]面板-分位数'!AM$3:AM$498)/SUMIF('[1]面板-分位数'!$C$3:$C$498,'面板-景气指数'!$A145,'[1]面板-分位数'!$J$3:$J$498)</f>
        <v>0.79379923651885886</v>
      </c>
      <c r="AI145" s="48">
        <f t="array" ref="AI145">SUMPRODUCT(('[1]面板-分位数'!$C$3:$C$498='面板-景气指数'!$A145)*('[1]面板-分位数'!$J$3:$J$498),('[1]面板-分位数'!$C$3:$C$498='面板-景气指数'!$A145)*'[1]面板-分位数'!AN$3:AN$498)/SUMIF('[1]面板-分位数'!$C$3:$C$498,'面板-景气指数'!$A145,'[1]面板-分位数'!$J$3:$J$498)</f>
        <v>0.82660310979188545</v>
      </c>
      <c r="AJ145" s="48">
        <f t="array" ref="AJ145">SUMPRODUCT(('[1]面板-分位数'!$C$3:$C$498='面板-景气指数'!$A145)*('[1]面板-分位数'!$J$3:$J$498),('[1]面板-分位数'!$C$3:$C$498='面板-景气指数'!$A145)*'[1]面板-分位数'!AO$3:AO$498)/SUMIF('[1]面板-分位数'!$C$3:$C$498,'面板-景气指数'!$A145,'[1]面板-分位数'!$J$3:$J$498)</f>
        <v>0.83339305104204542</v>
      </c>
      <c r="AK145" s="48">
        <f t="array" ref="AK145">SUMPRODUCT(('[1]面板-分位数'!$C$3:$C$498='面板-景气指数'!$A145)*('[1]面板-分位数'!$J$3:$J$498),('[1]面板-分位数'!$C$3:$C$498='面板-景气指数'!$A145)*'[1]面板-分位数'!AP$3:AP$498)/SUMIF('[1]面板-分位数'!$C$3:$C$498,'面板-景气指数'!$A145,'[1]面板-分位数'!$J$3:$J$498)</f>
        <v>0.85819918822387475</v>
      </c>
      <c r="AL145" s="48">
        <f t="array" ref="AL145">SUMPRODUCT(('[1]面板-分位数'!$C$3:$C$498='面板-景气指数'!$A145)*('[1]面板-分位数'!$J$3:$J$498),('[1]面板-分位数'!$C$3:$C$498='面板-景气指数'!$A145)*'[1]面板-分位数'!AQ$3:AQ$498)/SUMIF('[1]面板-分位数'!$C$3:$C$498,'面板-景气指数'!$A145,'[1]面板-分位数'!$J$3:$J$498)</f>
        <v>0.86606314945368679</v>
      </c>
      <c r="AM145" s="48">
        <f t="array" ref="AM145">SUMPRODUCT(('[1]面板-分位数'!$C$3:$C$498='面板-景气指数'!$A145)*('[1]面板-分位数'!$J$3:$J$498),('[1]面板-分位数'!$C$3:$C$498='面板-景气指数'!$A145)*'[1]面板-分位数'!AR$3:AR$498)/SUMIF('[1]面板-分位数'!$C$3:$C$498,'面板-景气指数'!$A145,'[1]面板-分位数'!$J$3:$J$498)</f>
        <v>0.81453085502917277</v>
      </c>
      <c r="AN145" s="48">
        <f t="array" ref="AN145">SUMPRODUCT(('[1]面板-分位数'!$C$3:$C$498='面板-景气指数'!$A145)*('[1]面板-分位数'!$J$3:$J$498),('[1]面板-分位数'!$C$3:$C$498='面板-景气指数'!$A145)*'[1]面板-分位数'!AS$3:AS$498)/SUMIF('[1]面板-分位数'!$C$3:$C$498,'面板-景气指数'!$A145,'[1]面板-分位数'!$J$3:$J$498)</f>
        <v>0.71341816465854524</v>
      </c>
      <c r="AO145" s="48">
        <f t="array" ref="AO145">SUMPRODUCT(('[1]面板-分位数'!$C$3:$C$498='面板-景气指数'!$A145)*('[1]面板-分位数'!$J$3:$J$498),('[1]面板-分位数'!$C$3:$C$498='面板-景气指数'!$A145)*'[1]面板-分位数'!AT$3:AT$498)/SUMIF('[1]面板-分位数'!$C$3:$C$498,'面板-景气指数'!$A145,'[1]面板-分位数'!$J$3:$J$498)</f>
        <v>0.4276639140666374</v>
      </c>
      <c r="AP145" s="48">
        <f t="array" ref="AP145">SUMPRODUCT(('[1]面板-分位数'!$C$3:$C$498='面板-景气指数'!$A145)*('[1]面板-分位数'!$J$3:$J$498),('[1]面板-分位数'!$C$3:$C$498='面板-景气指数'!$A145)*'[1]面板-分位数'!AU$3:AU$498)/SUMIF('[1]面板-分位数'!$C$3:$C$498,'面板-景气指数'!$A145,'[1]面板-分位数'!$J$3:$J$498)</f>
        <v>0.36404818070327782</v>
      </c>
      <c r="AQ145" s="48">
        <f t="array" ref="AQ145">SUMPRODUCT(('[1]面板-分位数'!$C$3:$C$498='面板-景气指数'!$A145)*('[1]面板-分位数'!$J$3:$J$498),('[1]面板-分位数'!$C$3:$C$498='面板-景气指数'!$A145)*'[1]面板-分位数'!AV$3:AV$498)/SUMIF('[1]面板-分位数'!$C$3:$C$498,'面板-景气指数'!$A145,'[1]面板-分位数'!$J$3:$J$498)</f>
        <v>0.29906967486826608</v>
      </c>
      <c r="AR145" s="48">
        <f t="array" ref="AR145">SUMPRODUCT(('[1]面板-分位数'!$C$3:$C$498='面板-景气指数'!$A145)*('[1]面板-分位数'!$J$3:$J$498),('[1]面板-分位数'!$C$3:$C$498='面板-景气指数'!$A145)*'[1]面板-分位数'!AW$3:AW$498)/SUMIF('[1]面板-分位数'!$C$3:$C$498,'面板-景气指数'!$A145,'[1]面板-分位数'!$J$3:$J$498)</f>
        <v>0.26264898699552164</v>
      </c>
      <c r="AS145" s="48">
        <f t="array" ref="AS145">SUMPRODUCT(('[1]面板-分位数'!$C$3:$C$498='面板-景气指数'!$A145)*('[1]面板-分位数'!$J$3:$J$498),('[1]面板-分位数'!$C$3:$C$498='面板-景气指数'!$A145)*'[1]面板-分位数'!AX$3:AX$498)/SUMIF('[1]面板-分位数'!$C$3:$C$498,'面板-景气指数'!$A145,'[1]面板-分位数'!$J$3:$J$498)</f>
        <v>0.25790995695894292</v>
      </c>
      <c r="AT145" s="48">
        <f t="array" ref="AT145">SUMPRODUCT(('[1]面板-分位数'!$C$3:$C$498='面板-景气指数'!$A145)*('[1]面板-分位数'!$J$3:$J$498),('[1]面板-分位数'!$C$3:$C$498='面板-景气指数'!$A145)*'[1]面板-分位数'!AY$3:AY$498)/SUMIF('[1]面板-分位数'!$C$3:$C$498,'面板-景气指数'!$A145,'[1]面板-分位数'!$J$3:$J$498)</f>
        <v>0.2766744093442115</v>
      </c>
      <c r="AU145" s="48">
        <f t="array" ref="AU145">SUMPRODUCT(('[1]面板-分位数'!$C$3:$C$498='面板-景气指数'!$A145)*('[1]面板-分位数'!$J$3:$J$498),('[1]面板-分位数'!$C$3:$C$498='面板-景气指数'!$A145)*'[1]面板-分位数'!AZ$3:AZ$498)/SUMIF('[1]面板-分位数'!$C$3:$C$498,'面板-景气指数'!$A145,'[1]面板-分位数'!$J$3:$J$498)</f>
        <v>0.28251971069090204</v>
      </c>
      <c r="AV145" s="48">
        <f t="array" ref="AV145">SUMPRODUCT(('[1]面板-分位数'!$C$3:$C$498='面板-景气指数'!$A145)*('[1]面板-分位数'!$J$3:$J$498),('[1]面板-分位数'!$C$3:$C$498='面板-景气指数'!$A145)*'[1]面板-分位数'!BA$3:BA$498)/SUMIF('[1]面板-分位数'!$C$3:$C$498,'面板-景气指数'!$A145,'[1]面板-分位数'!$J$3:$J$498)</f>
        <v>0.2596510412727433</v>
      </c>
      <c r="AW145" s="48">
        <f t="array" ref="AW145">SUMPRODUCT(('[1]面板-分位数'!$C$3:$C$498='面板-景气指数'!$A145)*('[1]面板-分位数'!$J$3:$J$498),('[1]面板-分位数'!$C$3:$C$498='面板-景气指数'!$A145)*'[1]面板-分位数'!BB$3:BB$498)/SUMIF('[1]面板-分位数'!$C$3:$C$498,'面板-景气指数'!$A145,'[1]面板-分位数'!$J$3:$J$498)</f>
        <v>0.30166222053089897</v>
      </c>
      <c r="AX145" s="48">
        <f t="array" ref="AX145">SUMPRODUCT(('[1]面板-分位数'!$C$3:$C$498='面板-景气指数'!$A145)*('[1]面板-分位数'!$J$3:$J$498),('[1]面板-分位数'!$C$3:$C$498='面板-景气指数'!$A145)*'[1]面板-分位数'!BC$3:BC$498)/SUMIF('[1]面板-分位数'!$C$3:$C$498,'面板-景气指数'!$A145,'[1]面板-分位数'!$J$3:$J$498)</f>
        <v>0.364773377817599</v>
      </c>
      <c r="AY145" s="48">
        <f t="array" ref="AY145">SUMPRODUCT(('[1]面板-分位数'!$C$3:$C$498='面板-景气指数'!$A145)*('[1]面板-分位数'!$J$3:$J$498),('[1]面板-分位数'!$C$3:$C$498='面板-景气指数'!$A145)*'[1]面板-分位数'!BD$3:BD$498)/SUMIF('[1]面板-分位数'!$C$3:$C$498,'面板-景气指数'!$A145,'[1]面板-分位数'!$J$3:$J$498)</f>
        <v>0.437006436890993</v>
      </c>
      <c r="AZ145" s="48">
        <f t="array" ref="AZ145">SUMPRODUCT(('[1]面板-分位数'!$C$3:$C$498='面板-景气指数'!$A145)*('[1]面板-分位数'!$J$3:$J$498),('[1]面板-分位数'!$C$3:$C$498='面板-景气指数'!$A145)*'[1]面板-分位数'!BE$3:BE$498)/SUMIF('[1]面板-分位数'!$C$3:$C$498,'面板-景气指数'!$A145,'[1]面板-分位数'!$J$3:$J$498)</f>
        <v>0.71013306653794173</v>
      </c>
      <c r="BA145" s="48">
        <f t="array" ref="BA145">SUMPRODUCT(('[1]面板-分位数'!$C$3:$C$498='面板-景气指数'!$A145)*('[1]面板-分位数'!$J$3:$J$498),('[1]面板-分位数'!$C$3:$C$498='面板-景气指数'!$A145)*'[1]面板-分位数'!BF$3:BF$498)/SUMIF('[1]面板-分位数'!$C$3:$C$498,'面板-景气指数'!$A145,'[1]面板-分位数'!$J$3:$J$498)</f>
        <v>0.7276974295866967</v>
      </c>
      <c r="BB145" s="48">
        <f t="array" ref="BB145">SUMPRODUCT(('[1]面板-分位数'!$C$3:$C$498='面板-景气指数'!$A145)*('[1]面板-分位数'!$J$3:$J$498),('[1]面板-分位数'!$C$3:$C$498='面板-景气指数'!$A145)*'[1]面板-分位数'!BG$3:BG$498)/SUMIF('[1]面板-分位数'!$C$3:$C$498,'面板-景气指数'!$A145,'[1]面板-分位数'!$J$3:$J$498)</f>
        <v>0.71599370979497856</v>
      </c>
      <c r="BC145" s="48">
        <f t="array" ref="BC145">SUMPRODUCT(('[1]面板-分位数'!$C$3:$C$498='面板-景气指数'!$A145)*('[1]面板-分位数'!$J$3:$J$498),('[1]面板-分位数'!$C$3:$C$498='面板-景气指数'!$A145)*'[1]面板-分位数'!BH$3:BH$498)/SUMIF('[1]面板-分位数'!$C$3:$C$498,'面板-景气指数'!$A145,'[1]面板-分位数'!$J$3:$J$498)</f>
        <v>0.69951624468477003</v>
      </c>
      <c r="BD145" s="48">
        <f t="array" ref="BD145">SUMPRODUCT(('[1]面板-分位数'!$C$3:$C$498='面板-景气指数'!$A145)*('[1]面板-分位数'!$J$3:$J$498),('[1]面板-分位数'!$C$3:$C$498='面板-景气指数'!$A145)*'[1]面板-分位数'!BI$3:BI$498)/SUMIF('[1]面板-分位数'!$C$3:$C$498,'面板-景气指数'!$A145,'[1]面板-分位数'!$J$3:$J$498)</f>
        <v>0.66125613390767213</v>
      </c>
      <c r="BE145" s="48">
        <f t="array" ref="BE145">SUMPRODUCT(('[1]面板-分位数'!$C$3:$C$498='面板-景气指数'!$A145)*('[1]面板-分位数'!$J$3:$J$498),('[1]面板-分位数'!$C$3:$C$498='面板-景气指数'!$A145)*'[1]面板-分位数'!BJ$3:BJ$498)/SUMIF('[1]面板-分位数'!$C$3:$C$498,'面板-景气指数'!$A145,'[1]面板-分位数'!$J$3:$J$498)</f>
        <v>0.61774841973493289</v>
      </c>
      <c r="BF145" s="48">
        <f t="array" ref="BF145">SUMPRODUCT(('[1]面板-分位数'!$C$3:$C$498='面板-景气指数'!$A145)*('[1]面板-分位数'!$J$3:$J$498),('[1]面板-分位数'!$C$3:$C$498='面板-景气指数'!$A145)*'[1]面板-分位数'!BK$3:BK$498)/SUMIF('[1]面板-分位数'!$C$3:$C$498,'面板-景气指数'!$A145,'[1]面板-分位数'!$J$3:$J$498)</f>
        <v>0.58635163071588181</v>
      </c>
      <c r="BG145" s="48">
        <f t="array" ref="BG145">SUMPRODUCT(('[1]面板-分位数'!$C$3:$C$498='面板-景气指数'!$A145)*('[1]面板-分位数'!$J$3:$J$498),('[1]面板-分位数'!$C$3:$C$498='面板-景气指数'!$A145)*'[1]面板-分位数'!BL$3:BL$498)/SUMIF('[1]面板-分位数'!$C$3:$C$498,'面板-景气指数'!$A145,'[1]面板-分位数'!$J$3:$J$498)</f>
        <v>0.56010494318681081</v>
      </c>
      <c r="BH145" s="48">
        <f t="array" ref="BH145">SUMPRODUCT(('[1]面板-分位数'!$C$3:$C$498='面板-景气指数'!$A145)*('[1]面板-分位数'!$J$3:$J$498),('[1]面板-分位数'!$C$3:$C$498='面板-景气指数'!$A145)*'[1]面板-分位数'!BM$3:BM$498)/SUMIF('[1]面板-分位数'!$C$3:$C$498,'面板-景气指数'!$A145,'[1]面板-分位数'!$J$3:$J$498)</f>
        <v>0.5438705236527307</v>
      </c>
      <c r="BI145" s="48">
        <f t="array" ref="BI145">SUMPRODUCT(('[1]面板-分位数'!$C$3:$C$498='面板-景气指数'!$A145)*('[1]面板-分位数'!$J$3:$J$498),('[1]面板-分位数'!$C$3:$C$498='面板-景气指数'!$A145)*'[1]面板-分位数'!BN$3:BN$498)/SUMIF('[1]面板-分位数'!$C$3:$C$498,'面板-景气指数'!$A145,'[1]面板-分位数'!$J$3:$J$498)</f>
        <v>0.49539204849331969</v>
      </c>
      <c r="BJ145" s="48">
        <f t="array" ref="BJ145">SUMPRODUCT(('[1]面板-分位数'!$C$3:$C$498='面板-景气指数'!$A145)*('[1]面板-分位数'!$J$3:$J$498),('[1]面板-分位数'!$C$3:$C$498='面板-景气指数'!$A145)*'[1]面板-分位数'!BO$3:BO$498)/SUMIF('[1]面板-分位数'!$C$3:$C$498,'面板-景气指数'!$A145,'[1]面板-分位数'!$J$3:$J$498)</f>
        <v>0.47280155218993131</v>
      </c>
      <c r="BK145" s="48">
        <f t="array" ref="BK145">SUMPRODUCT(('[1]面板-分位数'!$C$3:$C$498='面板-景气指数'!$A145)*('[1]面板-分位数'!$J$3:$J$498),('[1]面板-分位数'!$C$3:$C$498='面板-景气指数'!$A145)*'[1]面板-分位数'!BP$3:BP$498)/SUMIF('[1]面板-分位数'!$C$3:$C$498,'面板-景气指数'!$A145,'[1]面板-分位数'!$J$3:$J$498)</f>
        <v>0.44970699583817736</v>
      </c>
      <c r="BL145" s="48">
        <f t="array" ref="BL145">SUMPRODUCT(('[1]面板-分位数'!$C$3:$C$498='面板-景气指数'!$A145)*('[1]面板-分位数'!$J$3:$J$498),('[1]面板-分位数'!$C$3:$C$498='面板-景气指数'!$A145)*'[1]面板-分位数'!BQ$3:BQ$498)/SUMIF('[1]面板-分位数'!$C$3:$C$498,'面板-景气指数'!$A145,'[1]面板-分位数'!$J$3:$J$498)</f>
        <v>0.45438016066469727</v>
      </c>
      <c r="BM145" s="48">
        <f t="array" ref="BM145">SUMPRODUCT(('[1]面板-分位数'!$C$3:$C$498='面板-景气指数'!$A145)*('[1]面板-分位数'!$J$3:$J$498),('[1]面板-分位数'!$C$3:$C$498='面板-景气指数'!$A145)*'[1]面板-分位数'!BR$3:BR$498)/SUMIF('[1]面板-分位数'!$C$3:$C$498,'面板-景气指数'!$A145,'[1]面板-分位数'!$J$3:$J$498)</f>
        <v>0.47014924955711124</v>
      </c>
      <c r="BN145" s="48">
        <f t="array" ref="BN145">SUMPRODUCT(('[1]面板-分位数'!$C$3:$C$498='面板-景气指数'!$A145)*('[1]面板-分位数'!$J$3:$J$498),('[1]面板-分位数'!$C$3:$C$498='面板-景气指数'!$A145)*'[1]面板-分位数'!BS$3:BS$498)/SUMIF('[1]面板-分位数'!$C$3:$C$498,'面板-景气指数'!$A145,'[1]面板-分位数'!$J$3:$J$498)</f>
        <v>0.45520140737683801</v>
      </c>
      <c r="BO145" s="48">
        <f t="array" ref="BO145">SUMPRODUCT(('[1]面板-分位数'!$C$3:$C$498='面板-景气指数'!$A145)*('[1]面板-分位数'!$J$3:$J$498),('[1]面板-分位数'!$C$3:$C$498='面板-景气指数'!$A145)*'[1]面板-分位数'!BT$3:BT$498)/SUMIF('[1]面板-分位数'!$C$3:$C$498,'面板-景气指数'!$A145,'[1]面板-分位数'!$J$3:$J$498)</f>
        <v>0.44612872043846363</v>
      </c>
      <c r="BP145" s="48">
        <f t="array" ref="BP145">SUMPRODUCT(('[1]面板-分位数'!$C$3:$C$498='面板-景气指数'!$A145)*('[1]面板-分位数'!$J$3:$J$498),('[1]面板-分位数'!$C$3:$C$498='面板-景气指数'!$A145)*'[1]面板-分位数'!BU$3:BU$498)/SUMIF('[1]面板-分位数'!$C$3:$C$498,'面板-景气指数'!$A145,'[1]面板-分位数'!$J$3:$J$498)</f>
        <v>0.4612447487007979</v>
      </c>
      <c r="BQ145" s="48">
        <f t="array" ref="BQ145">SUMPRODUCT(('[1]面板-分位数'!$C$3:$C$498='面板-景气指数'!$A145)*('[1]面板-分位数'!$J$3:$J$498),('[1]面板-分位数'!$C$3:$C$498='面板-景气指数'!$A145)*'[1]面板-分位数'!BV$3:BV$498)/SUMIF('[1]面板-分位数'!$C$3:$C$498,'面板-景气指数'!$A145,'[1]面板-分位数'!$J$3:$J$498)</f>
        <v>0.50093961523543273</v>
      </c>
      <c r="BR145" s="48">
        <f t="array" ref="BR145">SUMPRODUCT(('[1]面板-分位数'!$C$3:$C$498='面板-景气指数'!$A145)*('[1]面板-分位数'!$J$3:$J$498),('[1]面板-分位数'!$C$3:$C$498='面板-景气指数'!$A145)*'[1]面板-分位数'!BW$3:BW$498)/SUMIF('[1]面板-分位数'!$C$3:$C$498,'面板-景气指数'!$A145,'[1]面板-分位数'!$J$3:$J$498)</f>
        <v>0.50196915080951998</v>
      </c>
      <c r="BS145" s="48">
        <f t="array" ref="BS145">SUMPRODUCT(('[1]面板-分位数'!$C$3:$C$498='面板-景气指数'!$A145)*('[1]面板-分位数'!$J$3:$J$498),('[1]面板-分位数'!$C$3:$C$498='面板-景气指数'!$A145)*'[1]面板-分位数'!BX$3:BX$498)/SUMIF('[1]面板-分位数'!$C$3:$C$498,'面板-景气指数'!$A145,'[1]面板-分位数'!$J$3:$J$498)</f>
        <v>0.51679510595703004</v>
      </c>
      <c r="BT145" s="48">
        <f t="array" ref="BT145">SUMPRODUCT(('[1]面板-分位数'!$C$3:$C$498='面板-景气指数'!$A145)*('[1]面板-分位数'!$J$3:$J$498),('[1]面板-分位数'!$C$3:$C$498='面板-景气指数'!$A145)*'[1]面板-分位数'!BY$3:BY$498)/SUMIF('[1]面板-分位数'!$C$3:$C$498,'面板-景气指数'!$A145,'[1]面板-分位数'!$J$3:$J$498)</f>
        <v>0.50840774573312619</v>
      </c>
      <c r="BU145" s="48">
        <f t="array" ref="BU145">SUMPRODUCT(('[1]面板-分位数'!$C$3:$C$498='面板-景气指数'!$A145)*('[1]面板-分位数'!$J$3:$J$498),('[1]面板-分位数'!$C$3:$C$498='面板-景气指数'!$A145)*'[1]面板-分位数'!BZ$3:BZ$498)/SUMIF('[1]面板-分位数'!$C$3:$C$498,'面板-景气指数'!$A145,'[1]面板-分位数'!$J$3:$J$498)</f>
        <v>0.50082265143462001</v>
      </c>
      <c r="BV145" s="48">
        <f t="array" ref="BV145">SUMPRODUCT(('[1]面板-分位数'!$C$3:$C$498='面板-景气指数'!$A145)*('[1]面板-分位数'!$J$3:$J$498),('[1]面板-分位数'!$C$3:$C$498='面板-景气指数'!$A145)*'[1]面板-分位数'!CA$3:CA$498)/SUMIF('[1]面板-分位数'!$C$3:$C$498,'面板-景气指数'!$A145,'[1]面板-分位数'!$J$3:$J$498)</f>
        <v>0.46741894208068996</v>
      </c>
      <c r="BW145" s="48">
        <f t="array" ref="BW145">SUMPRODUCT(('[1]面板-分位数'!$C$3:$C$498='面板-景气指数'!$A145)*('[1]面板-分位数'!$J$3:$J$498),('[1]面板-分位数'!$C$3:$C$498='面板-景气指数'!$A145)*'[1]面板-分位数'!CB$3:CB$498)/SUMIF('[1]面板-分位数'!$C$3:$C$498,'面板-景气指数'!$A145,'[1]面板-分位数'!$J$3:$J$498)</f>
        <v>0.40269502157442266</v>
      </c>
      <c r="BX145" s="48">
        <f t="array" ref="BX145">SUMPRODUCT(('[1]面板-分位数'!$C$3:$C$498='面板-景气指数'!$A145)*('[1]面板-分位数'!$J$3:$J$498),('[1]面板-分位数'!$C$3:$C$498='面板-景气指数'!$A145)*'[1]面板-分位数'!CC$3:CC$498)/SUMIF('[1]面板-分位数'!$C$3:$C$498,'面板-景气指数'!$A145,'[1]面板-分位数'!$J$3:$J$498)</f>
        <v>0.3626689276636052</v>
      </c>
      <c r="BY145" s="48">
        <f t="array" ref="BY145">SUMPRODUCT(('[1]面板-分位数'!$C$3:$C$498='面板-景气指数'!$A145)*('[1]面板-分位数'!$J$3:$J$498),('[1]面板-分位数'!$C$3:$C$498='面板-景气指数'!$A145)*'[1]面板-分位数'!CD$3:CD$498)/SUMIF('[1]面板-分位数'!$C$3:$C$498,'面板-景气指数'!$A145,'[1]面板-分位数'!$J$3:$J$498)</f>
        <v>0.39037793843518792</v>
      </c>
      <c r="BZ145" s="48">
        <f t="array" ref="BZ145">SUMPRODUCT(('[1]面板-分位数'!$C$3:$C$498='面板-景气指数'!$A145)*('[1]面板-分位数'!$J$3:$J$498),('[1]面板-分位数'!$C$3:$C$498='面板-景气指数'!$A145)*'[1]面板-分位数'!CE$3:CE$498)/SUMIF('[1]面板-分位数'!$C$3:$C$498,'面板-景气指数'!$A145,'[1]面板-分位数'!$J$3:$J$498)</f>
        <v>0.48595291528701118</v>
      </c>
      <c r="CA145" s="48">
        <f t="array" ref="CA145">SUMPRODUCT(('[1]面板-分位数'!$C$3:$C$498='面板-景气指数'!$A145)*('[1]面板-分位数'!$J$3:$J$498),('[1]面板-分位数'!$C$3:$C$498='面板-景气指数'!$A145)*'[1]面板-分位数'!CF$3:CF$498)/SUMIF('[1]面板-分位数'!$C$3:$C$498,'面板-景气指数'!$A145,'[1]面板-分位数'!$J$3:$J$498)</f>
        <v>0.56190439659070412</v>
      </c>
      <c r="CB145" s="48">
        <f t="array" ref="CB145">SUMPRODUCT(('[1]面板-分位数'!$C$3:$C$498='面板-景气指数'!$A145)*('[1]面板-分位数'!$J$3:$J$498),('[1]面板-分位数'!$C$3:$C$498='面板-景气指数'!$A145)*'[1]面板-分位数'!CG$3:CG$498)/SUMIF('[1]面板-分位数'!$C$3:$C$498,'面板-景气指数'!$A145,'[1]面板-分位数'!$J$3:$J$498)</f>
        <v>0.57424523055027554</v>
      </c>
      <c r="CC145" s="48">
        <f t="array" ref="CC145">SUMPRODUCT(('[1]面板-分位数'!$C$3:$C$498='面板-景气指数'!$A145)*('[1]面板-分位数'!$J$3:$J$498),('[1]面板-分位数'!$C$3:$C$498='面板-景气指数'!$A145)*'[1]面板-分位数'!CH$3:CH$498)/SUMIF('[1]面板-分位数'!$C$3:$C$498,'面板-景气指数'!$A145,'[1]面板-分位数'!$J$3:$J$498)</f>
        <v>0.55911995878151288</v>
      </c>
      <c r="CD145" s="48">
        <f t="array" ref="CD145">SUMPRODUCT(('[1]面板-分位数'!$C$3:$C$498='面板-景气指数'!$A145)*('[1]面板-分位数'!$J$3:$J$498),('[1]面板-分位数'!$C$3:$C$498='面板-景气指数'!$A145)*'[1]面板-分位数'!CI$3:CI$498)/SUMIF('[1]面板-分位数'!$C$3:$C$498,'面板-景气指数'!$A145,'[1]面板-分位数'!$J$3:$J$498)</f>
        <v>0.54171605454993299</v>
      </c>
      <c r="CE145" s="48">
        <f t="array" ref="CE145">SUMPRODUCT(('[1]面板-分位数'!$C$3:$C$498='面板-景气指数'!$A145)*('[1]面板-分位数'!$J$3:$J$498),('[1]面板-分位数'!$C$3:$C$498='面板-景气指数'!$A145)*'[1]面板-分位数'!CJ$3:CJ$498)/SUMIF('[1]面板-分位数'!$C$3:$C$498,'面板-景气指数'!$A145,'[1]面板-分位数'!$J$3:$J$498)</f>
        <v>0.55802614333761069</v>
      </c>
      <c r="CF145" s="48">
        <f t="array" ref="CF145">SUMPRODUCT(('[1]面板-分位数'!$C$3:$C$498='面板-景气指数'!$A145)*('[1]面板-分位数'!$J$3:$J$498),('[1]面板-分位数'!$C$3:$C$498='面板-景气指数'!$A145)*'[1]面板-分位数'!CK$3:CK$498)/SUMIF('[1]面板-分位数'!$C$3:$C$498,'面板-景气指数'!$A145,'[1]面板-分位数'!$J$3:$J$498)</f>
        <v>0.55844559935814042</v>
      </c>
      <c r="CG145" s="48">
        <f t="array" ref="CG145">SUMPRODUCT(('[1]面板-分位数'!$C$3:$C$498='面板-景气指数'!$A145)*('[1]面板-分位数'!$J$3:$J$498),('[1]面板-分位数'!$C$3:$C$498='面板-景气指数'!$A145)*'[1]面板-分位数'!CL$3:CL$498)/SUMIF('[1]面板-分位数'!$C$3:$C$498,'面板-景气指数'!$A145,'[1]面板-分位数'!$J$3:$J$498)</f>
        <v>0.62224195241536218</v>
      </c>
      <c r="CH145" s="48">
        <f t="array" ref="CH145">SUMPRODUCT(('[1]面板-分位数'!$C$3:$C$498='面板-景气指数'!$A145)*('[1]面板-分位数'!$J$3:$J$498),('[1]面板-分位数'!$C$3:$C$498='面板-景气指数'!$A145)*'[1]面板-分位数'!CM$3:CM$498)/SUMIF('[1]面板-分位数'!$C$3:$C$498,'面板-景气指数'!$A145,'[1]面板-分位数'!$J$3:$J$498)</f>
        <v>0.62488007613837215</v>
      </c>
      <c r="CI145" s="48">
        <f t="array" ref="CI145">SUMPRODUCT(('[1]面板-分位数'!$C$3:$C$498='面板-景气指数'!$A145)*('[1]面板-分位数'!$J$3:$J$498),('[1]面板-分位数'!$C$3:$C$498='面板-景气指数'!$A145)*'[1]面板-分位数'!CN$3:CN$498)/SUMIF('[1]面板-分位数'!$C$3:$C$498,'面板-景气指数'!$A145,'[1]面板-分位数'!$J$3:$J$498)</f>
        <v>0.64745751927712469</v>
      </c>
      <c r="CJ145" s="48">
        <f t="array" ref="CJ145">SUMPRODUCT(('[1]面板-分位数'!$C$3:$C$498='面板-景气指数'!$A145)*('[1]面板-分位数'!$J$3:$J$498),('[1]面板-分位数'!$C$3:$C$498='面板-景气指数'!$A145)*'[1]面板-分位数'!CO$3:CO$498)/SUMIF('[1]面板-分位数'!$C$3:$C$498,'面板-景气指数'!$A145,'[1]面板-分位数'!$J$3:$J$498)</f>
        <v>0.64378063381003003</v>
      </c>
      <c r="CK145" s="48">
        <f t="array" ref="CK145">SUMPRODUCT(('[1]面板-分位数'!$C$3:$C$498='面板-景气指数'!$A145)*('[1]面板-分位数'!$J$3:$J$498),('[1]面板-分位数'!$C$3:$C$498='面板-景气指数'!$A145)*'[1]面板-分位数'!CP$3:CP$498)/SUMIF('[1]面板-分位数'!$C$3:$C$498,'面板-景气指数'!$A145,'[1]面板-分位数'!$J$3:$J$498)</f>
        <v>0.63134858163743424</v>
      </c>
      <c r="CL145" s="48">
        <f t="array" ref="CL145">SUMPRODUCT(('[1]面板-分位数'!$C$3:$C$498='面板-景气指数'!$A145)*('[1]面板-分位数'!$J$3:$J$498),('[1]面板-分位数'!$C$3:$C$498='面板-景气指数'!$A145)*'[1]面板-分位数'!CQ$3:CQ$498)/SUMIF('[1]面板-分位数'!$C$3:$C$498,'面板-景气指数'!$A145,'[1]面板-分位数'!$J$3:$J$498)</f>
        <v>0.5781139449712962</v>
      </c>
      <c r="CM145" s="48">
        <f t="array" ref="CM145">SUMPRODUCT(('[1]面板-分位数'!$C$3:$C$498='面板-景气指数'!$A145)*('[1]面板-分位数'!$J$3:$J$498),('[1]面板-分位数'!$C$3:$C$498='面板-景气指数'!$A145)*'[1]面板-分位数'!CR$3:CR$498)/SUMIF('[1]面板-分位数'!$C$3:$C$498,'面板-景气指数'!$A145,'[1]面板-分位数'!$J$3:$J$498)</f>
        <v>0.55256885668754352</v>
      </c>
      <c r="CN145" s="48">
        <f t="array" ref="CN145">SUMPRODUCT(('[1]面板-分位数'!$C$3:$C$498='面板-景气指数'!$A145)*('[1]面板-分位数'!$J$3:$J$498),('[1]面板-分位数'!$C$3:$C$498='面板-景气指数'!$A145)*'[1]面板-分位数'!CS$3:CS$498)/SUMIF('[1]面板-分位数'!$C$3:$C$498,'面板-景气指数'!$A145,'[1]面板-分位数'!$J$3:$J$498)</f>
        <v>0.5195654592860669</v>
      </c>
      <c r="CO145" s="48">
        <f t="array" ref="CO145">SUMPRODUCT(('[1]面板-分位数'!$C$3:$C$498='面板-景气指数'!$A145)*('[1]面板-分位数'!$J$3:$J$498),('[1]面板-分位数'!$C$3:$C$498='面板-景气指数'!$A145)*'[1]面板-分位数'!CT$3:CT$498)/SUMIF('[1]面板-分位数'!$C$3:$C$498,'面板-景气指数'!$A145,'[1]面板-分位数'!$J$3:$J$498)</f>
        <v>0.48686086764254866</v>
      </c>
      <c r="CP145" s="48">
        <f t="array" ref="CP145">SUMPRODUCT(('[1]面板-分位数'!$C$3:$C$498='面板-景气指数'!$A145)*('[1]面板-分位数'!$J$3:$J$498),('[1]面板-分位数'!$C$3:$C$498='面板-景气指数'!$A145)*'[1]面板-分位数'!CU$3:CU$498)/SUMIF('[1]面板-分位数'!$C$3:$C$498,'面板-景气指数'!$A145,'[1]面板-分位数'!$J$3:$J$498)</f>
        <v>0.46275134721133981</v>
      </c>
      <c r="CQ145" s="48">
        <f t="array" ref="CQ145">SUMPRODUCT(('[1]面板-分位数'!$C$3:$C$498='面板-景气指数'!$A145)*('[1]面板-分位数'!$J$3:$J$498),('[1]面板-分位数'!$C$3:$C$498='面板-景气指数'!$A145)*'[1]面板-分位数'!CV$3:CV$498)/SUMIF('[1]面板-分位数'!$C$3:$C$498,'面板-景气指数'!$A145,'[1]面板-分位数'!$J$3:$J$498)</f>
        <v>0.44530057589287514</v>
      </c>
      <c r="CR145" s="48">
        <f t="array" ref="CR145">SUMPRODUCT(('[1]面板-分位数'!$C$3:$C$498='面板-景气指数'!$A145)*('[1]面板-分位数'!$J$3:$J$498),('[1]面板-分位数'!$C$3:$C$498='面板-景气指数'!$A145)*'[1]面板-分位数'!CW$3:CW$498)/SUMIF('[1]面板-分位数'!$C$3:$C$498,'面板-景气指数'!$A145,'[1]面板-分位数'!$J$3:$J$498)</f>
        <v>0.50587850063408246</v>
      </c>
      <c r="CS145" s="48">
        <f t="array" ref="CS145">SUMPRODUCT(('[1]面板-分位数'!$C$3:$C$498='面板-景气指数'!$A145)*('[1]面板-分位数'!$J$3:$J$498),('[1]面板-分位数'!$C$3:$C$498='面板-景气指数'!$A145)*'[1]面板-分位数'!CX$3:CX$498)/SUMIF('[1]面板-分位数'!$C$3:$C$498,'面板-景气指数'!$A145,'[1]面板-分位数'!$J$3:$J$498)</f>
        <v>0.5118527871366565</v>
      </c>
      <c r="CT145" s="48">
        <f t="array" ref="CT145">SUMPRODUCT(('[1]面板-分位数'!$C$3:$C$498='面板-景气指数'!$A145)*('[1]面板-分位数'!$J$3:$J$498),('[1]面板-分位数'!$C$3:$C$498='面板-景气指数'!$A145)*'[1]面板-分位数'!CY$3:CY$498)/SUMIF('[1]面板-分位数'!$C$3:$C$498,'面板-景气指数'!$A145,'[1]面板-分位数'!$J$3:$J$498)</f>
        <v>0.50144717436838437</v>
      </c>
      <c r="CU145" s="48">
        <f t="array" ref="CU145">SUMPRODUCT(('[1]面板-分位数'!$C$3:$C$498='面板-景气指数'!$A145)*('[1]面板-分位数'!$J$3:$J$498),('[1]面板-分位数'!$C$3:$C$498='面板-景气指数'!$A145)*'[1]面板-分位数'!CZ$3:CZ$498)/SUMIF('[1]面板-分位数'!$C$3:$C$498,'面板-景气指数'!$A145,'[1]面板-分位数'!$J$3:$J$498)</f>
        <v>0.51035506463165159</v>
      </c>
      <c r="CV145" s="48">
        <f t="array" ref="CV145">SUMPRODUCT(('[1]面板-分位数'!$C$3:$C$498='面板-景气指数'!$A145)*('[1]面板-分位数'!$J$3:$J$498),('[1]面板-分位数'!$C$3:$C$498='面板-景气指数'!$A145)*'[1]面板-分位数'!DA$3:DA$498)/SUMIF('[1]面板-分位数'!$C$3:$C$498,'面板-景气指数'!$A145,'[1]面板-分位数'!$J$3:$J$498)</f>
        <v>0.49518244417354917</v>
      </c>
    </row>
    <row r="146" spans="1:100" x14ac:dyDescent="0.2">
      <c r="A146" s="46" t="s">
        <v>179</v>
      </c>
      <c r="B146" s="47">
        <f t="shared" si="28"/>
        <v>-61.1</v>
      </c>
      <c r="C146" s="47">
        <f t="shared" si="30"/>
        <v>11.1</v>
      </c>
      <c r="D146" s="49">
        <f t="shared" si="29"/>
        <v>9.7209813979270123</v>
      </c>
      <c r="E146" s="47"/>
      <c r="F146" s="48">
        <f t="array" ref="F146">SUMPRODUCT(('[1]面板-分位数'!$C$3:$C$498='面板-景气指数'!$A146)*('[1]面板-分位数'!$J$3:$J$498),('[1]面板-分位数'!$C$3:$C$498='面板-景气指数'!$A146)*'[1]面板-分位数'!K$3:K$498)/SUMIF('[1]面板-分位数'!$C$3:$C$498,'面板-景气指数'!$A146,'[1]面板-分位数'!$J$3:$J$498)</f>
        <v>0.111</v>
      </c>
      <c r="G146" s="48">
        <f t="array" ref="G146">SUMPRODUCT(('[1]面板-分位数'!$C$3:$C$498='面板-景气指数'!$A146)*('[1]面板-分位数'!$J$3:$J$498),('[1]面板-分位数'!$C$3:$C$498='面板-景气指数'!$A146)*'[1]面板-分位数'!L$3:L$498)/SUMIF('[1]面板-分位数'!$C$3:$C$498,'面板-景气指数'!$A146,'[1]面板-分位数'!$J$3:$J$498)</f>
        <v>0.111</v>
      </c>
      <c r="H146" s="48">
        <f t="array" ref="H146">SUMPRODUCT(('[1]面板-分位数'!$C$3:$C$498='面板-景气指数'!$A146)*('[1]面板-分位数'!$J$3:$J$498),('[1]面板-分位数'!$C$3:$C$498='面板-景气指数'!$A146)*'[1]面板-分位数'!M$3:M$498)/SUMIF('[1]面板-分位数'!$C$3:$C$498,'面板-景气指数'!$A146,'[1]面板-分位数'!$J$3:$J$498)</f>
        <v>0.111</v>
      </c>
      <c r="I146" s="48">
        <f t="array" ref="I146">SUMPRODUCT(('[1]面板-分位数'!$C$3:$C$498='面板-景气指数'!$A146)*('[1]面板-分位数'!$J$3:$J$498),('[1]面板-分位数'!$C$3:$C$498='面板-景气指数'!$A146)*'[1]面板-分位数'!N$3:N$498)/SUMIF('[1]面板-分位数'!$C$3:$C$498,'面板-景气指数'!$A146,'[1]面板-分位数'!$J$3:$J$498)</f>
        <v>5.5E-2</v>
      </c>
      <c r="J146" s="48">
        <f t="array" ref="J146">SUMPRODUCT(('[1]面板-分位数'!$C$3:$C$498='面板-景气指数'!$A146)*('[1]面板-分位数'!$J$3:$J$498),('[1]面板-分位数'!$C$3:$C$498='面板-景气指数'!$A146)*'[1]面板-分位数'!O$3:O$498)/SUMIF('[1]面板-分位数'!$C$3:$C$498,'面板-景气指数'!$A146,'[1]面板-分位数'!$J$3:$J$498)</f>
        <v>0</v>
      </c>
      <c r="K146" s="48">
        <f t="array" ref="K146">SUMPRODUCT(('[1]面板-分位数'!$C$3:$C$498='面板-景气指数'!$A146)*('[1]面板-分位数'!$J$3:$J$498),('[1]面板-分位数'!$C$3:$C$498='面板-景气指数'!$A146)*'[1]面板-分位数'!P$3:P$498)/SUMIF('[1]面板-分位数'!$C$3:$C$498,'面板-景气指数'!$A146,'[1]面板-分位数'!$J$3:$J$498)</f>
        <v>0.27700000000000002</v>
      </c>
      <c r="L146" s="48">
        <f t="array" ref="L146">SUMPRODUCT(('[1]面板-分位数'!$C$3:$C$498='面板-景气指数'!$A146)*('[1]面板-分位数'!$J$3:$J$498),('[1]面板-分位数'!$C$3:$C$498='面板-景气指数'!$A146)*'[1]面板-分位数'!Q$3:Q$498)/SUMIF('[1]面板-分位数'!$C$3:$C$498,'面板-景气指数'!$A146,'[1]面板-分位数'!$J$3:$J$498)</f>
        <v>0.33300000000000002</v>
      </c>
      <c r="M146" s="48">
        <f t="array" ref="M146">SUMPRODUCT(('[1]面板-分位数'!$C$3:$C$498='面板-景气指数'!$A146)*('[1]面板-分位数'!$J$3:$J$498),('[1]面板-分位数'!$C$3:$C$498='面板-景气指数'!$A146)*'[1]面板-分位数'!R$3:R$498)/SUMIF('[1]面板-分位数'!$C$3:$C$498,'面板-景气指数'!$A146,'[1]面板-分位数'!$J$3:$J$498)</f>
        <v>0.38800000000000001</v>
      </c>
      <c r="N146" s="48">
        <f t="array" ref="N146">SUMPRODUCT(('[1]面板-分位数'!$C$3:$C$498='面板-景气指数'!$A146)*('[1]面板-分位数'!$J$3:$J$498),('[1]面板-分位数'!$C$3:$C$498='面板-景气指数'!$A146)*'[1]面板-分位数'!S$3:S$498)/SUMIF('[1]面板-分位数'!$C$3:$C$498,'面板-景气指数'!$A146,'[1]面板-分位数'!$J$3:$J$498)</f>
        <v>0.44400000000000001</v>
      </c>
      <c r="O146" s="48">
        <f t="array" ref="O146">SUMPRODUCT(('[1]面板-分位数'!$C$3:$C$498='面板-景气指数'!$A146)*('[1]面板-分位数'!$J$3:$J$498),('[1]面板-分位数'!$C$3:$C$498='面板-景气指数'!$A146)*'[1]面板-分位数'!T$3:T$498)/SUMIF('[1]面板-分位数'!$C$3:$C$498,'面板-景气指数'!$A146,'[1]面板-分位数'!$J$3:$J$498)</f>
        <v>0.5</v>
      </c>
      <c r="P146" s="48">
        <f t="array" ref="P146">SUMPRODUCT(('[1]面板-分位数'!$C$3:$C$498='面板-景气指数'!$A146)*('[1]面板-分位数'!$J$3:$J$498),('[1]面板-分位数'!$C$3:$C$498='面板-景气指数'!$A146)*'[1]面板-分位数'!U$3:U$498)/SUMIF('[1]面板-分位数'!$C$3:$C$498,'面板-景气指数'!$A146,'[1]面板-分位数'!$J$3:$J$498)</f>
        <v>0.61099999999999999</v>
      </c>
      <c r="Q146" s="48">
        <f t="array" ref="Q146">SUMPRODUCT(('[1]面板-分位数'!$C$3:$C$498='面板-景气指数'!$A146)*('[1]面板-分位数'!$J$3:$J$498),('[1]面板-分位数'!$C$3:$C$498='面板-景气指数'!$A146)*'[1]面板-分位数'!V$3:V$498)/SUMIF('[1]面板-分位数'!$C$3:$C$498,'面板-景气指数'!$A146,'[1]面板-分位数'!$J$3:$J$498)</f>
        <v>0.55500000000000005</v>
      </c>
      <c r="R146" s="48">
        <f t="array" ref="R146">SUMPRODUCT(('[1]面板-分位数'!$C$3:$C$498='面板-景气指数'!$A146)*('[1]面板-分位数'!$J$3:$J$498),('[1]面板-分位数'!$C$3:$C$498='面板-景气指数'!$A146)*'[1]面板-分位数'!W$3:W$498)/SUMIF('[1]面板-分位数'!$C$3:$C$498,'面板-景气指数'!$A146,'[1]面板-分位数'!$J$3:$J$498)</f>
        <v>0.66600000000000004</v>
      </c>
      <c r="S146" s="48">
        <f t="array" ref="S146">SUMPRODUCT(('[1]面板-分位数'!$C$3:$C$498='面板-景气指数'!$A146)*('[1]面板-分位数'!$J$3:$J$498),('[1]面板-分位数'!$C$3:$C$498='面板-景气指数'!$A146)*'[1]面板-分位数'!X$3:X$498)/SUMIF('[1]面板-分位数'!$C$3:$C$498,'面板-景气指数'!$A146,'[1]面板-分位数'!$J$3:$J$498)</f>
        <v>0.72199999999999998</v>
      </c>
      <c r="T146" s="48">
        <f t="array" ref="T146">SUMPRODUCT(('[1]面板-分位数'!$C$3:$C$498='面板-景气指数'!$A146)*('[1]面板-分位数'!$J$3:$J$498),('[1]面板-分位数'!$C$3:$C$498='面板-景气指数'!$A146)*'[1]面板-分位数'!Y$3:Y$498)/SUMIF('[1]面板-分位数'!$C$3:$C$498,'面板-景气指数'!$A146,'[1]面板-分位数'!$J$3:$J$498)</f>
        <v>0.77700000000000002</v>
      </c>
      <c r="U146" s="48">
        <f t="array" ref="U146">SUMPRODUCT(('[1]面板-分位数'!$C$3:$C$498='面板-景气指数'!$A146)*('[1]面板-分位数'!$J$3:$J$498),('[1]面板-分位数'!$C$3:$C$498='面板-景气指数'!$A146)*'[1]面板-分位数'!Z$3:Z$498)/SUMIF('[1]面板-分位数'!$C$3:$C$498,'面板-景气指数'!$A146,'[1]面板-分位数'!$J$3:$J$498)</f>
        <v>0.83300000000000007</v>
      </c>
      <c r="V146" s="48">
        <f t="array" ref="V146">SUMPRODUCT(('[1]面板-分位数'!$C$3:$C$498='面板-景气指数'!$A146)*('[1]面板-分位数'!$J$3:$J$498),('[1]面板-分位数'!$C$3:$C$498='面板-景气指数'!$A146)*'[1]面板-分位数'!AA$3:AA$498)/SUMIF('[1]面板-分位数'!$C$3:$C$498,'面板-景气指数'!$A146,'[1]面板-分位数'!$J$3:$J$498)</f>
        <v>0.88800000000000001</v>
      </c>
      <c r="W146" s="48">
        <f t="array" ref="W146">SUMPRODUCT(('[1]面板-分位数'!$C$3:$C$498='面板-景气指数'!$A146)*('[1]面板-分位数'!$J$3:$J$498),('[1]面板-分位数'!$C$3:$C$498='面板-景气指数'!$A146)*'[1]面板-分位数'!AB$3:AB$498)/SUMIF('[1]面板-分位数'!$C$3:$C$498,'面板-景气指数'!$A146,'[1]面板-分位数'!$J$3:$J$498)</f>
        <v>0.94399999999999995</v>
      </c>
      <c r="X146" s="48">
        <f t="array" ref="X146">SUMPRODUCT(('[1]面板-分位数'!$C$3:$C$498='面板-景气指数'!$A146)*('[1]面板-分位数'!$J$3:$J$498),('[1]面板-分位数'!$C$3:$C$498='面板-景气指数'!$A146)*'[1]面板-分位数'!AC$3:AC$498)/SUMIF('[1]面板-分位数'!$C$3:$C$498,'面板-景气指数'!$A146,'[1]面板-分位数'!$J$3:$J$498)</f>
        <v>1</v>
      </c>
      <c r="Y146" s="48">
        <f t="array" ref="Y146">SUMPRODUCT(('[1]面板-分位数'!$C$3:$C$498='面板-景气指数'!$A146)*('[1]面板-分位数'!$J$3:$J$498),('[1]面板-分位数'!$C$3:$C$498='面板-景气指数'!$A146)*'[1]面板-分位数'!AD$3:AD$498)/SUMIF('[1]面板-分位数'!$C$3:$C$498,'面板-景气指数'!$A146,'[1]面板-分位数'!$J$3:$J$498)</f>
        <v>0.5</v>
      </c>
      <c r="Z146" s="48">
        <f t="array" ref="Z146">SUMPRODUCT(('[1]面板-分位数'!$C$3:$C$498='面板-景气指数'!$A146)*('[1]面板-分位数'!$J$3:$J$498),('[1]面板-分位数'!$C$3:$C$498='面板-景气指数'!$A146)*'[1]面板-分位数'!AE$3:AE$498)/SUMIF('[1]面板-分位数'!$C$3:$C$498,'面板-景气指数'!$A146,'[1]面板-分位数'!$J$3:$J$498)</f>
        <v>0.5</v>
      </c>
      <c r="AA146" s="48">
        <f t="array" ref="AA146">SUMPRODUCT(('[1]面板-分位数'!$C$3:$C$498='面板-景气指数'!$A146)*('[1]面板-分位数'!$J$3:$J$498),('[1]面板-分位数'!$C$3:$C$498='面板-景气指数'!$A146)*'[1]面板-分位数'!AF$3:AF$498)/SUMIF('[1]面板-分位数'!$C$3:$C$498,'面板-景气指数'!$A146,'[1]面板-分位数'!$J$3:$J$498)</f>
        <v>0.5</v>
      </c>
      <c r="AB146" s="48">
        <f t="array" ref="AB146">SUMPRODUCT(('[1]面板-分位数'!$C$3:$C$498='面板-景气指数'!$A146)*('[1]面板-分位数'!$J$3:$J$498),('[1]面板-分位数'!$C$3:$C$498='面板-景气指数'!$A146)*'[1]面板-分位数'!AG$3:AG$498)/SUMIF('[1]面板-分位数'!$C$3:$C$498,'面板-景气指数'!$A146,'[1]面板-分位数'!$J$3:$J$498)</f>
        <v>0.5</v>
      </c>
      <c r="AC146" s="48">
        <f t="array" ref="AC146">SUMPRODUCT(('[1]面板-分位数'!$C$3:$C$498='面板-景气指数'!$A146)*('[1]面板-分位数'!$J$3:$J$498),('[1]面板-分位数'!$C$3:$C$498='面板-景气指数'!$A146)*'[1]面板-分位数'!AH$3:AH$498)/SUMIF('[1]面板-分位数'!$C$3:$C$498,'面板-景气指数'!$A146,'[1]面板-分位数'!$J$3:$J$498)</f>
        <v>0.5</v>
      </c>
      <c r="AD146" s="48">
        <f t="array" ref="AD146">SUMPRODUCT(('[1]面板-分位数'!$C$3:$C$498='面板-景气指数'!$A146)*('[1]面板-分位数'!$J$3:$J$498),('[1]面板-分位数'!$C$3:$C$498='面板-景气指数'!$A146)*'[1]面板-分位数'!AI$3:AI$498)/SUMIF('[1]面板-分位数'!$C$3:$C$498,'面板-景气指数'!$A146,'[1]面板-分位数'!$J$3:$J$498)</f>
        <v>0.5</v>
      </c>
      <c r="AE146" s="48">
        <f t="array" ref="AE146">SUMPRODUCT(('[1]面板-分位数'!$C$3:$C$498='面板-景气指数'!$A146)*('[1]面板-分位数'!$J$3:$J$498),('[1]面板-分位数'!$C$3:$C$498='面板-景气指数'!$A146)*'[1]面板-分位数'!AJ$3:AJ$498)/SUMIF('[1]面板-分位数'!$C$3:$C$498,'面板-景气指数'!$A146,'[1]面板-分位数'!$J$3:$J$498)</f>
        <v>0.5</v>
      </c>
      <c r="AF146" s="48">
        <f t="array" ref="AF146">SUMPRODUCT(('[1]面板-分位数'!$C$3:$C$498='面板-景气指数'!$A146)*('[1]面板-分位数'!$J$3:$J$498),('[1]面板-分位数'!$C$3:$C$498='面板-景气指数'!$A146)*'[1]面板-分位数'!AK$3:AK$498)/SUMIF('[1]面板-分位数'!$C$3:$C$498,'面板-景气指数'!$A146,'[1]面板-分位数'!$J$3:$J$498)</f>
        <v>0.5</v>
      </c>
      <c r="AG146" s="48">
        <f t="array" ref="AG146">SUMPRODUCT(('[1]面板-分位数'!$C$3:$C$498='面板-景气指数'!$A146)*('[1]面板-分位数'!$J$3:$J$498),('[1]面板-分位数'!$C$3:$C$498='面板-景气指数'!$A146)*'[1]面板-分位数'!AL$3:AL$498)/SUMIF('[1]面板-分位数'!$C$3:$C$498,'面板-景气指数'!$A146,'[1]面板-分位数'!$J$3:$J$498)</f>
        <v>0.5</v>
      </c>
      <c r="AH146" s="48">
        <f t="array" ref="AH146">SUMPRODUCT(('[1]面板-分位数'!$C$3:$C$498='面板-景气指数'!$A146)*('[1]面板-分位数'!$J$3:$J$498),('[1]面板-分位数'!$C$3:$C$498='面板-景气指数'!$A146)*'[1]面板-分位数'!AM$3:AM$498)/SUMIF('[1]面板-分位数'!$C$3:$C$498,'面板-景气指数'!$A146,'[1]面板-分位数'!$J$3:$J$498)</f>
        <v>0.5</v>
      </c>
      <c r="AI146" s="48">
        <f t="array" ref="AI146">SUMPRODUCT(('[1]面板-分位数'!$C$3:$C$498='面板-景气指数'!$A146)*('[1]面板-分位数'!$J$3:$J$498),('[1]面板-分位数'!$C$3:$C$498='面板-景气指数'!$A146)*'[1]面板-分位数'!AN$3:AN$498)/SUMIF('[1]面板-分位数'!$C$3:$C$498,'面板-景气指数'!$A146,'[1]面板-分位数'!$J$3:$J$498)</f>
        <v>0.5</v>
      </c>
      <c r="AJ146" s="48">
        <f t="array" ref="AJ146">SUMPRODUCT(('[1]面板-分位数'!$C$3:$C$498='面板-景气指数'!$A146)*('[1]面板-分位数'!$J$3:$J$498),('[1]面板-分位数'!$C$3:$C$498='面板-景气指数'!$A146)*'[1]面板-分位数'!AO$3:AO$498)/SUMIF('[1]面板-分位数'!$C$3:$C$498,'面板-景气指数'!$A146,'[1]面板-分位数'!$J$3:$J$498)</f>
        <v>0.5</v>
      </c>
      <c r="AK146" s="48">
        <f t="array" ref="AK146">SUMPRODUCT(('[1]面板-分位数'!$C$3:$C$498='面板-景气指数'!$A146)*('[1]面板-分位数'!$J$3:$J$498),('[1]面板-分位数'!$C$3:$C$498='面板-景气指数'!$A146)*'[1]面板-分位数'!AP$3:AP$498)/SUMIF('[1]面板-分位数'!$C$3:$C$498,'面板-景气指数'!$A146,'[1]面板-分位数'!$J$3:$J$498)</f>
        <v>0.5</v>
      </c>
      <c r="AL146" s="48">
        <f t="array" ref="AL146">SUMPRODUCT(('[1]面板-分位数'!$C$3:$C$498='面板-景气指数'!$A146)*('[1]面板-分位数'!$J$3:$J$498),('[1]面板-分位数'!$C$3:$C$498='面板-景气指数'!$A146)*'[1]面板-分位数'!AQ$3:AQ$498)/SUMIF('[1]面板-分位数'!$C$3:$C$498,'面板-景气指数'!$A146,'[1]面板-分位数'!$J$3:$J$498)</f>
        <v>0.5</v>
      </c>
      <c r="AM146" s="48">
        <f t="array" ref="AM146">SUMPRODUCT(('[1]面板-分位数'!$C$3:$C$498='面板-景气指数'!$A146)*('[1]面板-分位数'!$J$3:$J$498),('[1]面板-分位数'!$C$3:$C$498='面板-景气指数'!$A146)*'[1]面板-分位数'!AR$3:AR$498)/SUMIF('[1]面板-分位数'!$C$3:$C$498,'面板-景气指数'!$A146,'[1]面板-分位数'!$J$3:$J$498)</f>
        <v>0.5</v>
      </c>
      <c r="AN146" s="48">
        <f t="array" ref="AN146">SUMPRODUCT(('[1]面板-分位数'!$C$3:$C$498='面板-景气指数'!$A146)*('[1]面板-分位数'!$J$3:$J$498),('[1]面板-分位数'!$C$3:$C$498='面板-景气指数'!$A146)*'[1]面板-分位数'!AS$3:AS$498)/SUMIF('[1]面板-分位数'!$C$3:$C$498,'面板-景气指数'!$A146,'[1]面板-分位数'!$J$3:$J$498)</f>
        <v>0.5</v>
      </c>
      <c r="AO146" s="48">
        <f t="array" ref="AO146">SUMPRODUCT(('[1]面板-分位数'!$C$3:$C$498='面板-景气指数'!$A146)*('[1]面板-分位数'!$J$3:$J$498),('[1]面板-分位数'!$C$3:$C$498='面板-景气指数'!$A146)*'[1]面板-分位数'!AT$3:AT$498)/SUMIF('[1]面板-分位数'!$C$3:$C$498,'面板-景气指数'!$A146,'[1]面板-分位数'!$J$3:$J$498)</f>
        <v>0.5</v>
      </c>
      <c r="AP146" s="48">
        <f t="array" ref="AP146">SUMPRODUCT(('[1]面板-分位数'!$C$3:$C$498='面板-景气指数'!$A146)*('[1]面板-分位数'!$J$3:$J$498),('[1]面板-分位数'!$C$3:$C$498='面板-景气指数'!$A146)*'[1]面板-分位数'!AU$3:AU$498)/SUMIF('[1]面板-分位数'!$C$3:$C$498,'面板-景气指数'!$A146,'[1]面板-分位数'!$J$3:$J$498)</f>
        <v>0.5</v>
      </c>
      <c r="AQ146" s="48">
        <f t="array" ref="AQ146">SUMPRODUCT(('[1]面板-分位数'!$C$3:$C$498='面板-景气指数'!$A146)*('[1]面板-分位数'!$J$3:$J$498),('[1]面板-分位数'!$C$3:$C$498='面板-景气指数'!$A146)*'[1]面板-分位数'!AV$3:AV$498)/SUMIF('[1]面板-分位数'!$C$3:$C$498,'面板-景气指数'!$A146,'[1]面板-分位数'!$J$3:$J$498)</f>
        <v>0.5</v>
      </c>
      <c r="AR146" s="48">
        <f t="array" ref="AR146">SUMPRODUCT(('[1]面板-分位数'!$C$3:$C$498='面板-景气指数'!$A146)*('[1]面板-分位数'!$J$3:$J$498),('[1]面板-分位数'!$C$3:$C$498='面板-景气指数'!$A146)*'[1]面板-分位数'!AW$3:AW$498)/SUMIF('[1]面板-分位数'!$C$3:$C$498,'面板-景气指数'!$A146,'[1]面板-分位数'!$J$3:$J$498)</f>
        <v>0.5</v>
      </c>
      <c r="AS146" s="48">
        <f t="array" ref="AS146">SUMPRODUCT(('[1]面板-分位数'!$C$3:$C$498='面板-景气指数'!$A146)*('[1]面板-分位数'!$J$3:$J$498),('[1]面板-分位数'!$C$3:$C$498='面板-景气指数'!$A146)*'[1]面板-分位数'!AX$3:AX$498)/SUMIF('[1]面板-分位数'!$C$3:$C$498,'面板-景气指数'!$A146,'[1]面板-分位数'!$J$3:$J$498)</f>
        <v>0.5</v>
      </c>
      <c r="AT146" s="48">
        <f t="array" ref="AT146">SUMPRODUCT(('[1]面板-分位数'!$C$3:$C$498='面板-景气指数'!$A146)*('[1]面板-分位数'!$J$3:$J$498),('[1]面板-分位数'!$C$3:$C$498='面板-景气指数'!$A146)*'[1]面板-分位数'!AY$3:AY$498)/SUMIF('[1]面板-分位数'!$C$3:$C$498,'面板-景气指数'!$A146,'[1]面板-分位数'!$J$3:$J$498)</f>
        <v>0.5</v>
      </c>
      <c r="AU146" s="48">
        <f t="array" ref="AU146">SUMPRODUCT(('[1]面板-分位数'!$C$3:$C$498='面板-景气指数'!$A146)*('[1]面板-分位数'!$J$3:$J$498),('[1]面板-分位数'!$C$3:$C$498='面板-景气指数'!$A146)*'[1]面板-分位数'!AZ$3:AZ$498)/SUMIF('[1]面板-分位数'!$C$3:$C$498,'面板-景气指数'!$A146,'[1]面板-分位数'!$J$3:$J$498)</f>
        <v>0.5</v>
      </c>
      <c r="AV146" s="48">
        <f t="array" ref="AV146">SUMPRODUCT(('[1]面板-分位数'!$C$3:$C$498='面板-景气指数'!$A146)*('[1]面板-分位数'!$J$3:$J$498),('[1]面板-分位数'!$C$3:$C$498='面板-景气指数'!$A146)*'[1]面板-分位数'!BA$3:BA$498)/SUMIF('[1]面板-分位数'!$C$3:$C$498,'面板-景气指数'!$A146,'[1]面板-分位数'!$J$3:$J$498)</f>
        <v>0.5</v>
      </c>
      <c r="AW146" s="48">
        <f t="array" ref="AW146">SUMPRODUCT(('[1]面板-分位数'!$C$3:$C$498='面板-景气指数'!$A146)*('[1]面板-分位数'!$J$3:$J$498),('[1]面板-分位数'!$C$3:$C$498='面板-景气指数'!$A146)*'[1]面板-分位数'!BB$3:BB$498)/SUMIF('[1]面板-分位数'!$C$3:$C$498,'面板-景气指数'!$A146,'[1]面板-分位数'!$J$3:$J$498)</f>
        <v>0.5</v>
      </c>
      <c r="AX146" s="48">
        <f t="array" ref="AX146">SUMPRODUCT(('[1]面板-分位数'!$C$3:$C$498='面板-景气指数'!$A146)*('[1]面板-分位数'!$J$3:$J$498),('[1]面板-分位数'!$C$3:$C$498='面板-景气指数'!$A146)*'[1]面板-分位数'!BC$3:BC$498)/SUMIF('[1]面板-分位数'!$C$3:$C$498,'面板-景气指数'!$A146,'[1]面板-分位数'!$J$3:$J$498)</f>
        <v>0.5</v>
      </c>
      <c r="AY146" s="48">
        <f t="array" ref="AY146">SUMPRODUCT(('[1]面板-分位数'!$C$3:$C$498='面板-景气指数'!$A146)*('[1]面板-分位数'!$J$3:$J$498),('[1]面板-分位数'!$C$3:$C$498='面板-景气指数'!$A146)*'[1]面板-分位数'!BD$3:BD$498)/SUMIF('[1]面板-分位数'!$C$3:$C$498,'面板-景气指数'!$A146,'[1]面板-分位数'!$J$3:$J$498)</f>
        <v>0.5</v>
      </c>
      <c r="AZ146" s="48">
        <f t="array" ref="AZ146">SUMPRODUCT(('[1]面板-分位数'!$C$3:$C$498='面板-景气指数'!$A146)*('[1]面板-分位数'!$J$3:$J$498),('[1]面板-分位数'!$C$3:$C$498='面板-景气指数'!$A146)*'[1]面板-分位数'!BE$3:BE$498)/SUMIF('[1]面板-分位数'!$C$3:$C$498,'面板-景气指数'!$A146,'[1]面板-分位数'!$J$3:$J$498)</f>
        <v>0.5</v>
      </c>
      <c r="BA146" s="48">
        <f t="array" ref="BA146">SUMPRODUCT(('[1]面板-分位数'!$C$3:$C$498='面板-景气指数'!$A146)*('[1]面板-分位数'!$J$3:$J$498),('[1]面板-分位数'!$C$3:$C$498='面板-景气指数'!$A146)*'[1]面板-分位数'!BF$3:BF$498)/SUMIF('[1]面板-分位数'!$C$3:$C$498,'面板-景气指数'!$A146,'[1]面板-分位数'!$J$3:$J$498)</f>
        <v>0.5</v>
      </c>
      <c r="BB146" s="48">
        <f t="array" ref="BB146">SUMPRODUCT(('[1]面板-分位数'!$C$3:$C$498='面板-景气指数'!$A146)*('[1]面板-分位数'!$J$3:$J$498),('[1]面板-分位数'!$C$3:$C$498='面板-景气指数'!$A146)*'[1]面板-分位数'!BG$3:BG$498)/SUMIF('[1]面板-分位数'!$C$3:$C$498,'面板-景气指数'!$A146,'[1]面板-分位数'!$J$3:$J$498)</f>
        <v>0.5</v>
      </c>
      <c r="BC146" s="48">
        <f t="array" ref="BC146">SUMPRODUCT(('[1]面板-分位数'!$C$3:$C$498='面板-景气指数'!$A146)*('[1]面板-分位数'!$J$3:$J$498),('[1]面板-分位数'!$C$3:$C$498='面板-景气指数'!$A146)*'[1]面板-分位数'!BH$3:BH$498)/SUMIF('[1]面板-分位数'!$C$3:$C$498,'面板-景气指数'!$A146,'[1]面板-分位数'!$J$3:$J$498)</f>
        <v>0.5</v>
      </c>
      <c r="BD146" s="48">
        <f t="array" ref="BD146">SUMPRODUCT(('[1]面板-分位数'!$C$3:$C$498='面板-景气指数'!$A146)*('[1]面板-分位数'!$J$3:$J$498),('[1]面板-分位数'!$C$3:$C$498='面板-景气指数'!$A146)*'[1]面板-分位数'!BI$3:BI$498)/SUMIF('[1]面板-分位数'!$C$3:$C$498,'面板-景气指数'!$A146,'[1]面板-分位数'!$J$3:$J$498)</f>
        <v>0.5</v>
      </c>
      <c r="BE146" s="48">
        <f t="array" ref="BE146">SUMPRODUCT(('[1]面板-分位数'!$C$3:$C$498='面板-景气指数'!$A146)*('[1]面板-分位数'!$J$3:$J$498),('[1]面板-分位数'!$C$3:$C$498='面板-景气指数'!$A146)*'[1]面板-分位数'!BJ$3:BJ$498)/SUMIF('[1]面板-分位数'!$C$3:$C$498,'面板-景气指数'!$A146,'[1]面板-分位数'!$J$3:$J$498)</f>
        <v>0.5</v>
      </c>
      <c r="BF146" s="48">
        <f t="array" ref="BF146">SUMPRODUCT(('[1]面板-分位数'!$C$3:$C$498='面板-景气指数'!$A146)*('[1]面板-分位数'!$J$3:$J$498),('[1]面板-分位数'!$C$3:$C$498='面板-景气指数'!$A146)*'[1]面板-分位数'!BK$3:BK$498)/SUMIF('[1]面板-分位数'!$C$3:$C$498,'面板-景气指数'!$A146,'[1]面板-分位数'!$J$3:$J$498)</f>
        <v>0.5</v>
      </c>
      <c r="BG146" s="48">
        <f t="array" ref="BG146">SUMPRODUCT(('[1]面板-分位数'!$C$3:$C$498='面板-景气指数'!$A146)*('[1]面板-分位数'!$J$3:$J$498),('[1]面板-分位数'!$C$3:$C$498='面板-景气指数'!$A146)*'[1]面板-分位数'!BL$3:BL$498)/SUMIF('[1]面板-分位数'!$C$3:$C$498,'面板-景气指数'!$A146,'[1]面板-分位数'!$J$3:$J$498)</f>
        <v>0.5</v>
      </c>
      <c r="BH146" s="48">
        <f t="array" ref="BH146">SUMPRODUCT(('[1]面板-分位数'!$C$3:$C$498='面板-景气指数'!$A146)*('[1]面板-分位数'!$J$3:$J$498),('[1]面板-分位数'!$C$3:$C$498='面板-景气指数'!$A146)*'[1]面板-分位数'!BM$3:BM$498)/SUMIF('[1]面板-分位数'!$C$3:$C$498,'面板-景气指数'!$A146,'[1]面板-分位数'!$J$3:$J$498)</f>
        <v>0.5</v>
      </c>
      <c r="BI146" s="48">
        <f t="array" ref="BI146">SUMPRODUCT(('[1]面板-分位数'!$C$3:$C$498='面板-景气指数'!$A146)*('[1]面板-分位数'!$J$3:$J$498),('[1]面板-分位数'!$C$3:$C$498='面板-景气指数'!$A146)*'[1]面板-分位数'!BN$3:BN$498)/SUMIF('[1]面板-分位数'!$C$3:$C$498,'面板-景气指数'!$A146,'[1]面板-分位数'!$J$3:$J$498)</f>
        <v>0.5</v>
      </c>
      <c r="BJ146" s="48">
        <f t="array" ref="BJ146">SUMPRODUCT(('[1]面板-分位数'!$C$3:$C$498='面板-景气指数'!$A146)*('[1]面板-分位数'!$J$3:$J$498),('[1]面板-分位数'!$C$3:$C$498='面板-景气指数'!$A146)*'[1]面板-分位数'!BO$3:BO$498)/SUMIF('[1]面板-分位数'!$C$3:$C$498,'面板-景气指数'!$A146,'[1]面板-分位数'!$J$3:$J$498)</f>
        <v>0.5</v>
      </c>
      <c r="BK146" s="48">
        <f t="array" ref="BK146">SUMPRODUCT(('[1]面板-分位数'!$C$3:$C$498='面板-景气指数'!$A146)*('[1]面板-分位数'!$J$3:$J$498),('[1]面板-分位数'!$C$3:$C$498='面板-景气指数'!$A146)*'[1]面板-分位数'!BP$3:BP$498)/SUMIF('[1]面板-分位数'!$C$3:$C$498,'面板-景气指数'!$A146,'[1]面板-分位数'!$J$3:$J$498)</f>
        <v>0.5</v>
      </c>
      <c r="BL146" s="48">
        <f t="array" ref="BL146">SUMPRODUCT(('[1]面板-分位数'!$C$3:$C$498='面板-景气指数'!$A146)*('[1]面板-分位数'!$J$3:$J$498),('[1]面板-分位数'!$C$3:$C$498='面板-景气指数'!$A146)*'[1]面板-分位数'!BQ$3:BQ$498)/SUMIF('[1]面板-分位数'!$C$3:$C$498,'面板-景气指数'!$A146,'[1]面板-分位数'!$J$3:$J$498)</f>
        <v>0.5</v>
      </c>
      <c r="BM146" s="48">
        <f t="array" ref="BM146">SUMPRODUCT(('[1]面板-分位数'!$C$3:$C$498='面板-景气指数'!$A146)*('[1]面板-分位数'!$J$3:$J$498),('[1]面板-分位数'!$C$3:$C$498='面板-景气指数'!$A146)*'[1]面板-分位数'!BR$3:BR$498)/SUMIF('[1]面板-分位数'!$C$3:$C$498,'面板-景气指数'!$A146,'[1]面板-分位数'!$J$3:$J$498)</f>
        <v>0.5</v>
      </c>
      <c r="BN146" s="48">
        <f t="array" ref="BN146">SUMPRODUCT(('[1]面板-分位数'!$C$3:$C$498='面板-景气指数'!$A146)*('[1]面板-分位数'!$J$3:$J$498),('[1]面板-分位数'!$C$3:$C$498='面板-景气指数'!$A146)*'[1]面板-分位数'!BS$3:BS$498)/SUMIF('[1]面板-分位数'!$C$3:$C$498,'面板-景气指数'!$A146,'[1]面板-分位数'!$J$3:$J$498)</f>
        <v>0.5</v>
      </c>
      <c r="BO146" s="48">
        <f t="array" ref="BO146">SUMPRODUCT(('[1]面板-分位数'!$C$3:$C$498='面板-景气指数'!$A146)*('[1]面板-分位数'!$J$3:$J$498),('[1]面板-分位数'!$C$3:$C$498='面板-景气指数'!$A146)*'[1]面板-分位数'!BT$3:BT$498)/SUMIF('[1]面板-分位数'!$C$3:$C$498,'面板-景气指数'!$A146,'[1]面板-分位数'!$J$3:$J$498)</f>
        <v>0.5</v>
      </c>
      <c r="BP146" s="48">
        <f t="array" ref="BP146">SUMPRODUCT(('[1]面板-分位数'!$C$3:$C$498='面板-景气指数'!$A146)*('[1]面板-分位数'!$J$3:$J$498),('[1]面板-分位数'!$C$3:$C$498='面板-景气指数'!$A146)*'[1]面板-分位数'!BU$3:BU$498)/SUMIF('[1]面板-分位数'!$C$3:$C$498,'面板-景气指数'!$A146,'[1]面板-分位数'!$J$3:$J$498)</f>
        <v>0.5</v>
      </c>
      <c r="BQ146" s="48">
        <f t="array" ref="BQ146">SUMPRODUCT(('[1]面板-分位数'!$C$3:$C$498='面板-景气指数'!$A146)*('[1]面板-分位数'!$J$3:$J$498),('[1]面板-分位数'!$C$3:$C$498='面板-景气指数'!$A146)*'[1]面板-分位数'!BV$3:BV$498)/SUMIF('[1]面板-分位数'!$C$3:$C$498,'面板-景气指数'!$A146,'[1]面板-分位数'!$J$3:$J$498)</f>
        <v>0.5</v>
      </c>
      <c r="BR146" s="48">
        <f t="array" ref="BR146">SUMPRODUCT(('[1]面板-分位数'!$C$3:$C$498='面板-景气指数'!$A146)*('[1]面板-分位数'!$J$3:$J$498),('[1]面板-分位数'!$C$3:$C$498='面板-景气指数'!$A146)*'[1]面板-分位数'!BW$3:BW$498)/SUMIF('[1]面板-分位数'!$C$3:$C$498,'面板-景气指数'!$A146,'[1]面板-分位数'!$J$3:$J$498)</f>
        <v>0.5</v>
      </c>
      <c r="BS146" s="48">
        <f t="array" ref="BS146">SUMPRODUCT(('[1]面板-分位数'!$C$3:$C$498='面板-景气指数'!$A146)*('[1]面板-分位数'!$J$3:$J$498),('[1]面板-分位数'!$C$3:$C$498='面板-景气指数'!$A146)*'[1]面板-分位数'!BX$3:BX$498)/SUMIF('[1]面板-分位数'!$C$3:$C$498,'面板-景气指数'!$A146,'[1]面板-分位数'!$J$3:$J$498)</f>
        <v>0.5</v>
      </c>
      <c r="BT146" s="48">
        <f t="array" ref="BT146">SUMPRODUCT(('[1]面板-分位数'!$C$3:$C$498='面板-景气指数'!$A146)*('[1]面板-分位数'!$J$3:$J$498),('[1]面板-分位数'!$C$3:$C$498='面板-景气指数'!$A146)*'[1]面板-分位数'!BY$3:BY$498)/SUMIF('[1]面板-分位数'!$C$3:$C$498,'面板-景气指数'!$A146,'[1]面板-分位数'!$J$3:$J$498)</f>
        <v>0.5</v>
      </c>
      <c r="BU146" s="48">
        <f t="array" ref="BU146">SUMPRODUCT(('[1]面板-分位数'!$C$3:$C$498='面板-景气指数'!$A146)*('[1]面板-分位数'!$J$3:$J$498),('[1]面板-分位数'!$C$3:$C$498='面板-景气指数'!$A146)*'[1]面板-分位数'!BZ$3:BZ$498)/SUMIF('[1]面板-分位数'!$C$3:$C$498,'面板-景气指数'!$A146,'[1]面板-分位数'!$J$3:$J$498)</f>
        <v>0.5</v>
      </c>
      <c r="BV146" s="48">
        <f t="array" ref="BV146">SUMPRODUCT(('[1]面板-分位数'!$C$3:$C$498='面板-景气指数'!$A146)*('[1]面板-分位数'!$J$3:$J$498),('[1]面板-分位数'!$C$3:$C$498='面板-景气指数'!$A146)*'[1]面板-分位数'!CA$3:CA$498)/SUMIF('[1]面板-分位数'!$C$3:$C$498,'面板-景气指数'!$A146,'[1]面板-分位数'!$J$3:$J$498)</f>
        <v>0.5</v>
      </c>
      <c r="BW146" s="48">
        <f t="array" ref="BW146">SUMPRODUCT(('[1]面板-分位数'!$C$3:$C$498='面板-景气指数'!$A146)*('[1]面板-分位数'!$J$3:$J$498),('[1]面板-分位数'!$C$3:$C$498='面板-景气指数'!$A146)*'[1]面板-分位数'!CB$3:CB$498)/SUMIF('[1]面板-分位数'!$C$3:$C$498,'面板-景气指数'!$A146,'[1]面板-分位数'!$J$3:$J$498)</f>
        <v>0.5</v>
      </c>
      <c r="BX146" s="48">
        <f t="array" ref="BX146">SUMPRODUCT(('[1]面板-分位数'!$C$3:$C$498='面板-景气指数'!$A146)*('[1]面板-分位数'!$J$3:$J$498),('[1]面板-分位数'!$C$3:$C$498='面板-景气指数'!$A146)*'[1]面板-分位数'!CC$3:CC$498)/SUMIF('[1]面板-分位数'!$C$3:$C$498,'面板-景气指数'!$A146,'[1]面板-分位数'!$J$3:$J$498)</f>
        <v>0.5</v>
      </c>
      <c r="BY146" s="48">
        <f t="array" ref="BY146">SUMPRODUCT(('[1]面板-分位数'!$C$3:$C$498='面板-景气指数'!$A146)*('[1]面板-分位数'!$J$3:$J$498),('[1]面板-分位数'!$C$3:$C$498='面板-景气指数'!$A146)*'[1]面板-分位数'!CD$3:CD$498)/SUMIF('[1]面板-分位数'!$C$3:$C$498,'面板-景气指数'!$A146,'[1]面板-分位数'!$J$3:$J$498)</f>
        <v>0.5</v>
      </c>
      <c r="BZ146" s="48">
        <f t="array" ref="BZ146">SUMPRODUCT(('[1]面板-分位数'!$C$3:$C$498='面板-景气指数'!$A146)*('[1]面板-分位数'!$J$3:$J$498),('[1]面板-分位数'!$C$3:$C$498='面板-景气指数'!$A146)*'[1]面板-分位数'!CE$3:CE$498)/SUMIF('[1]面板-分位数'!$C$3:$C$498,'面板-景气指数'!$A146,'[1]面板-分位数'!$J$3:$J$498)</f>
        <v>0.5</v>
      </c>
      <c r="CA146" s="48">
        <f t="array" ref="CA146">SUMPRODUCT(('[1]面板-分位数'!$C$3:$C$498='面板-景气指数'!$A146)*('[1]面板-分位数'!$J$3:$J$498),('[1]面板-分位数'!$C$3:$C$498='面板-景气指数'!$A146)*'[1]面板-分位数'!CF$3:CF$498)/SUMIF('[1]面板-分位数'!$C$3:$C$498,'面板-景气指数'!$A146,'[1]面板-分位数'!$J$3:$J$498)</f>
        <v>0.5</v>
      </c>
      <c r="CB146" s="48">
        <f t="array" ref="CB146">SUMPRODUCT(('[1]面板-分位数'!$C$3:$C$498='面板-景气指数'!$A146)*('[1]面板-分位数'!$J$3:$J$498),('[1]面板-分位数'!$C$3:$C$498='面板-景气指数'!$A146)*'[1]面板-分位数'!CG$3:CG$498)/SUMIF('[1]面板-分位数'!$C$3:$C$498,'面板-景气指数'!$A146,'[1]面板-分位数'!$J$3:$J$498)</f>
        <v>0.5</v>
      </c>
      <c r="CC146" s="48">
        <f t="array" ref="CC146">SUMPRODUCT(('[1]面板-分位数'!$C$3:$C$498='面板-景气指数'!$A146)*('[1]面板-分位数'!$J$3:$J$498),('[1]面板-分位数'!$C$3:$C$498='面板-景气指数'!$A146)*'[1]面板-分位数'!CH$3:CH$498)/SUMIF('[1]面板-分位数'!$C$3:$C$498,'面板-景气指数'!$A146,'[1]面板-分位数'!$J$3:$J$498)</f>
        <v>0.5</v>
      </c>
      <c r="CD146" s="48">
        <f t="array" ref="CD146">SUMPRODUCT(('[1]面板-分位数'!$C$3:$C$498='面板-景气指数'!$A146)*('[1]面板-分位数'!$J$3:$J$498),('[1]面板-分位数'!$C$3:$C$498='面板-景气指数'!$A146)*'[1]面板-分位数'!CI$3:CI$498)/SUMIF('[1]面板-分位数'!$C$3:$C$498,'面板-景气指数'!$A146,'[1]面板-分位数'!$J$3:$J$498)</f>
        <v>0.5</v>
      </c>
      <c r="CE146" s="48">
        <f t="array" ref="CE146">SUMPRODUCT(('[1]面板-分位数'!$C$3:$C$498='面板-景气指数'!$A146)*('[1]面板-分位数'!$J$3:$J$498),('[1]面板-分位数'!$C$3:$C$498='面板-景气指数'!$A146)*'[1]面板-分位数'!CJ$3:CJ$498)/SUMIF('[1]面板-分位数'!$C$3:$C$498,'面板-景气指数'!$A146,'[1]面板-分位数'!$J$3:$J$498)</f>
        <v>0.5</v>
      </c>
      <c r="CF146" s="48">
        <f t="array" ref="CF146">SUMPRODUCT(('[1]面板-分位数'!$C$3:$C$498='面板-景气指数'!$A146)*('[1]面板-分位数'!$J$3:$J$498),('[1]面板-分位数'!$C$3:$C$498='面板-景气指数'!$A146)*'[1]面板-分位数'!CK$3:CK$498)/SUMIF('[1]面板-分位数'!$C$3:$C$498,'面板-景气指数'!$A146,'[1]面板-分位数'!$J$3:$J$498)</f>
        <v>0.5</v>
      </c>
      <c r="CG146" s="48">
        <f t="array" ref="CG146">SUMPRODUCT(('[1]面板-分位数'!$C$3:$C$498='面板-景气指数'!$A146)*('[1]面板-分位数'!$J$3:$J$498),('[1]面板-分位数'!$C$3:$C$498='面板-景气指数'!$A146)*'[1]面板-分位数'!CL$3:CL$498)/SUMIF('[1]面板-分位数'!$C$3:$C$498,'面板-景气指数'!$A146,'[1]面板-分位数'!$J$3:$J$498)</f>
        <v>0.5</v>
      </c>
      <c r="CH146" s="48">
        <f t="array" ref="CH146">SUMPRODUCT(('[1]面板-分位数'!$C$3:$C$498='面板-景气指数'!$A146)*('[1]面板-分位数'!$J$3:$J$498),('[1]面板-分位数'!$C$3:$C$498='面板-景气指数'!$A146)*'[1]面板-分位数'!CM$3:CM$498)/SUMIF('[1]面板-分位数'!$C$3:$C$498,'面板-景气指数'!$A146,'[1]面板-分位数'!$J$3:$J$498)</f>
        <v>0.5</v>
      </c>
      <c r="CI146" s="48">
        <f t="array" ref="CI146">SUMPRODUCT(('[1]面板-分位数'!$C$3:$C$498='面板-景气指数'!$A146)*('[1]面板-分位数'!$J$3:$J$498),('[1]面板-分位数'!$C$3:$C$498='面板-景气指数'!$A146)*'[1]面板-分位数'!CN$3:CN$498)/SUMIF('[1]面板-分位数'!$C$3:$C$498,'面板-景气指数'!$A146,'[1]面板-分位数'!$J$3:$J$498)</f>
        <v>0.5</v>
      </c>
      <c r="CJ146" s="48">
        <f t="array" ref="CJ146">SUMPRODUCT(('[1]面板-分位数'!$C$3:$C$498='面板-景气指数'!$A146)*('[1]面板-分位数'!$J$3:$J$498),('[1]面板-分位数'!$C$3:$C$498='面板-景气指数'!$A146)*'[1]面板-分位数'!CO$3:CO$498)/SUMIF('[1]面板-分位数'!$C$3:$C$498,'面板-景气指数'!$A146,'[1]面板-分位数'!$J$3:$J$498)</f>
        <v>0.5</v>
      </c>
      <c r="CK146" s="48">
        <f t="array" ref="CK146">SUMPRODUCT(('[1]面板-分位数'!$C$3:$C$498='面板-景气指数'!$A146)*('[1]面板-分位数'!$J$3:$J$498),('[1]面板-分位数'!$C$3:$C$498='面板-景气指数'!$A146)*'[1]面板-分位数'!CP$3:CP$498)/SUMIF('[1]面板-分位数'!$C$3:$C$498,'面板-景气指数'!$A146,'[1]面板-分位数'!$J$3:$J$498)</f>
        <v>0.5</v>
      </c>
      <c r="CL146" s="48">
        <f t="array" ref="CL146">SUMPRODUCT(('[1]面板-分位数'!$C$3:$C$498='面板-景气指数'!$A146)*('[1]面板-分位数'!$J$3:$J$498),('[1]面板-分位数'!$C$3:$C$498='面板-景气指数'!$A146)*'[1]面板-分位数'!CQ$3:CQ$498)/SUMIF('[1]面板-分位数'!$C$3:$C$498,'面板-景气指数'!$A146,'[1]面板-分位数'!$J$3:$J$498)</f>
        <v>0.5</v>
      </c>
      <c r="CM146" s="48">
        <f t="array" ref="CM146">SUMPRODUCT(('[1]面板-分位数'!$C$3:$C$498='面板-景气指数'!$A146)*('[1]面板-分位数'!$J$3:$J$498),('[1]面板-分位数'!$C$3:$C$498='面板-景气指数'!$A146)*'[1]面板-分位数'!CR$3:CR$498)/SUMIF('[1]面板-分位数'!$C$3:$C$498,'面板-景气指数'!$A146,'[1]面板-分位数'!$J$3:$J$498)</f>
        <v>0.5</v>
      </c>
      <c r="CN146" s="48">
        <f t="array" ref="CN146">SUMPRODUCT(('[1]面板-分位数'!$C$3:$C$498='面板-景气指数'!$A146)*('[1]面板-分位数'!$J$3:$J$498),('[1]面板-分位数'!$C$3:$C$498='面板-景气指数'!$A146)*'[1]面板-分位数'!CS$3:CS$498)/SUMIF('[1]面板-分位数'!$C$3:$C$498,'面板-景气指数'!$A146,'[1]面板-分位数'!$J$3:$J$498)</f>
        <v>0.5</v>
      </c>
      <c r="CO146" s="48">
        <f t="array" ref="CO146">SUMPRODUCT(('[1]面板-分位数'!$C$3:$C$498='面板-景气指数'!$A146)*('[1]面板-分位数'!$J$3:$J$498),('[1]面板-分位数'!$C$3:$C$498='面板-景气指数'!$A146)*'[1]面板-分位数'!CT$3:CT$498)/SUMIF('[1]面板-分位数'!$C$3:$C$498,'面板-景气指数'!$A146,'[1]面板-分位数'!$J$3:$J$498)</f>
        <v>0.5</v>
      </c>
      <c r="CP146" s="48">
        <f t="array" ref="CP146">SUMPRODUCT(('[1]面板-分位数'!$C$3:$C$498='面板-景气指数'!$A146)*('[1]面板-分位数'!$J$3:$J$498),('[1]面板-分位数'!$C$3:$C$498='面板-景气指数'!$A146)*'[1]面板-分位数'!CU$3:CU$498)/SUMIF('[1]面板-分位数'!$C$3:$C$498,'面板-景气指数'!$A146,'[1]面板-分位数'!$J$3:$J$498)</f>
        <v>0.5</v>
      </c>
      <c r="CQ146" s="48">
        <f t="array" ref="CQ146">SUMPRODUCT(('[1]面板-分位数'!$C$3:$C$498='面板-景气指数'!$A146)*('[1]面板-分位数'!$J$3:$J$498),('[1]面板-分位数'!$C$3:$C$498='面板-景气指数'!$A146)*'[1]面板-分位数'!CV$3:CV$498)/SUMIF('[1]面板-分位数'!$C$3:$C$498,'面板-景气指数'!$A146,'[1]面板-分位数'!$J$3:$J$498)</f>
        <v>0.5</v>
      </c>
      <c r="CR146" s="48">
        <f t="array" ref="CR146">SUMPRODUCT(('[1]面板-分位数'!$C$3:$C$498='面板-景气指数'!$A146)*('[1]面板-分位数'!$J$3:$J$498),('[1]面板-分位数'!$C$3:$C$498='面板-景气指数'!$A146)*'[1]面板-分位数'!CW$3:CW$498)/SUMIF('[1]面板-分位数'!$C$3:$C$498,'面板-景气指数'!$A146,'[1]面板-分位数'!$J$3:$J$498)</f>
        <v>0.5</v>
      </c>
      <c r="CS146" s="48">
        <f t="array" ref="CS146">SUMPRODUCT(('[1]面板-分位数'!$C$3:$C$498='面板-景气指数'!$A146)*('[1]面板-分位数'!$J$3:$J$498),('[1]面板-分位数'!$C$3:$C$498='面板-景气指数'!$A146)*'[1]面板-分位数'!CX$3:CX$498)/SUMIF('[1]面板-分位数'!$C$3:$C$498,'面板-景气指数'!$A146,'[1]面板-分位数'!$J$3:$J$498)</f>
        <v>0.5</v>
      </c>
      <c r="CT146" s="48">
        <f t="array" ref="CT146">SUMPRODUCT(('[1]面板-分位数'!$C$3:$C$498='面板-景气指数'!$A146)*('[1]面板-分位数'!$J$3:$J$498),('[1]面板-分位数'!$C$3:$C$498='面板-景气指数'!$A146)*'[1]面板-分位数'!CY$3:CY$498)/SUMIF('[1]面板-分位数'!$C$3:$C$498,'面板-景气指数'!$A146,'[1]面板-分位数'!$J$3:$J$498)</f>
        <v>0.5</v>
      </c>
      <c r="CU146" s="48">
        <f t="array" ref="CU146">SUMPRODUCT(('[1]面板-分位数'!$C$3:$C$498='面板-景气指数'!$A146)*('[1]面板-分位数'!$J$3:$J$498),('[1]面板-分位数'!$C$3:$C$498='面板-景气指数'!$A146)*'[1]面板-分位数'!CZ$3:CZ$498)/SUMIF('[1]面板-分位数'!$C$3:$C$498,'面板-景气指数'!$A146,'[1]面板-分位数'!$J$3:$J$498)</f>
        <v>0.5</v>
      </c>
      <c r="CV146" s="48">
        <f t="array" ref="CV146">SUMPRODUCT(('[1]面板-分位数'!$C$3:$C$498='面板-景气指数'!$A146)*('[1]面板-分位数'!$J$3:$J$498),('[1]面板-分位数'!$C$3:$C$498='面板-景气指数'!$A146)*'[1]面板-分位数'!DA$3:DA$498)/SUMIF('[1]面板-分位数'!$C$3:$C$498,'面板-景气指数'!$A146,'[1]面板-分位数'!$J$3:$J$498)</f>
        <v>0.5</v>
      </c>
    </row>
    <row r="147" spans="1:100" x14ac:dyDescent="0.2">
      <c r="A147" s="46" t="s">
        <v>180</v>
      </c>
      <c r="B147" s="47">
        <f t="shared" si="28"/>
        <v>22.349999999999966</v>
      </c>
      <c r="C147" s="47">
        <f t="shared" si="30"/>
        <v>-5.0166666666666586</v>
      </c>
      <c r="D147" s="49">
        <f t="shared" si="29"/>
        <v>14.671481118334142</v>
      </c>
      <c r="E147" s="47"/>
      <c r="F147" s="48">
        <f t="array" ref="F147">SUMPRODUCT(('[1]面板-分位数'!$C$3:$C$498='面板-景气指数'!$A147)*('[1]面板-分位数'!$J$3:$J$498),('[1]面板-分位数'!$C$3:$C$498='面板-景气指数'!$A147)*'[1]面板-分位数'!K$3:K$498)/SUMIF('[1]面板-分位数'!$C$3:$C$498,'面板-景气指数'!$A147,'[1]面板-分位数'!$J$3:$J$498)</f>
        <v>0.71099999999999985</v>
      </c>
      <c r="G147" s="48">
        <f t="array" ref="G147">SUMPRODUCT(('[1]面板-分位数'!$C$3:$C$498='面板-景气指数'!$A147)*('[1]面板-分位数'!$J$3:$J$498),('[1]面板-分位数'!$C$3:$C$498='面板-景气指数'!$A147)*'[1]面板-分位数'!L$3:L$498)/SUMIF('[1]面板-分位数'!$C$3:$C$498,'面板-景气指数'!$A147,'[1]面板-分位数'!$J$3:$J$498)</f>
        <v>0.71816666666666662</v>
      </c>
      <c r="H147" s="48">
        <f t="array" ref="H147">SUMPRODUCT(('[1]面板-分位数'!$C$3:$C$498='面板-景气指数'!$A147)*('[1]面板-分位数'!$J$3:$J$498),('[1]面板-分位数'!$C$3:$C$498='面板-景气指数'!$A147)*'[1]面板-分位数'!M$3:M$498)/SUMIF('[1]面板-分位数'!$C$3:$C$498,'面板-景气指数'!$A147,'[1]面板-分位数'!$J$3:$J$498)</f>
        <v>0.71916666666666673</v>
      </c>
      <c r="I147" s="48">
        <f t="array" ref="I147">SUMPRODUCT(('[1]面板-分位数'!$C$3:$C$498='面板-景气指数'!$A147)*('[1]面板-分位数'!$J$3:$J$498),('[1]面板-分位数'!$C$3:$C$498='面板-景气指数'!$A147)*'[1]面板-分位数'!N$3:N$498)/SUMIF('[1]面板-分位数'!$C$3:$C$498,'面板-景气指数'!$A147,'[1]面板-分位数'!$J$3:$J$498)</f>
        <v>0.73316666666666663</v>
      </c>
      <c r="J147" s="48">
        <f t="array" ref="J147">SUMPRODUCT(('[1]面板-分位数'!$C$3:$C$498='面板-景气指数'!$A147)*('[1]面板-分位数'!$J$3:$J$498),('[1]面板-分位数'!$C$3:$C$498='面板-景气指数'!$A147)*'[1]面板-分位数'!O$3:O$498)/SUMIF('[1]面板-分位数'!$C$3:$C$498,'面板-景气指数'!$A147,'[1]面板-分位数'!$J$3:$J$498)</f>
        <v>0.7683333333333332</v>
      </c>
      <c r="K147" s="48">
        <f t="array" ref="K147">SUMPRODUCT(('[1]面板-分位数'!$C$3:$C$498='面板-景气指数'!$A147)*('[1]面板-分位数'!$J$3:$J$498),('[1]面板-分位数'!$C$3:$C$498='面板-景气指数'!$A147)*'[1]面板-分位数'!P$3:P$498)/SUMIF('[1]面板-分位数'!$C$3:$C$498,'面板-景气指数'!$A147,'[1]面板-分位数'!$J$3:$J$498)</f>
        <v>0.85083333333333333</v>
      </c>
      <c r="L147" s="48">
        <f t="array" ref="L147">SUMPRODUCT(('[1]面板-分位数'!$C$3:$C$498='面板-景气指数'!$A147)*('[1]面板-分位数'!$J$3:$J$498),('[1]面板-分位数'!$C$3:$C$498='面板-景气指数'!$A147)*'[1]面板-分位数'!Q$3:Q$498)/SUMIF('[1]面板-分位数'!$C$3:$C$498,'面板-景气指数'!$A147,'[1]面板-分位数'!$J$3:$J$498)</f>
        <v>0.90383333333333338</v>
      </c>
      <c r="M147" s="48">
        <f t="array" ref="M147">SUMPRODUCT(('[1]面板-分位数'!$C$3:$C$498='面板-景气指数'!$A147)*('[1]面板-分位数'!$J$3:$J$498),('[1]面板-分位数'!$C$3:$C$498='面板-景气指数'!$A147)*'[1]面板-分位数'!R$3:R$498)/SUMIF('[1]面板-分位数'!$C$3:$C$498,'面板-景气指数'!$A147,'[1]面板-分位数'!$J$3:$J$498)</f>
        <v>0.91566666666666674</v>
      </c>
      <c r="N147" s="48">
        <f t="array" ref="N147">SUMPRODUCT(('[1]面板-分位数'!$C$3:$C$498='面板-景气指数'!$A147)*('[1]面板-分位数'!$J$3:$J$498),('[1]面板-分位数'!$C$3:$C$498='面板-景气指数'!$A147)*'[1]面板-分位数'!S$3:S$498)/SUMIF('[1]面板-分位数'!$C$3:$C$498,'面板-景气指数'!$A147,'[1]面板-分位数'!$J$3:$J$498)</f>
        <v>0.88316666666666688</v>
      </c>
      <c r="O147" s="48">
        <f t="array" ref="O147">SUMPRODUCT(('[1]面板-分位数'!$C$3:$C$498='面板-景气指数'!$A147)*('[1]面板-分位数'!$J$3:$J$498),('[1]面板-分位数'!$C$3:$C$498='面板-景气指数'!$A147)*'[1]面板-分位数'!T$3:T$498)/SUMIF('[1]面板-分位数'!$C$3:$C$498,'面板-景气指数'!$A147,'[1]面板-分位数'!$J$3:$J$498)</f>
        <v>0.81016666666666659</v>
      </c>
      <c r="P147" s="48">
        <f t="array" ref="P147">SUMPRODUCT(('[1]面板-分位数'!$C$3:$C$498='面板-景气指数'!$A147)*('[1]面板-分位数'!$J$3:$J$498),('[1]面板-分位数'!$C$3:$C$498='面板-景气指数'!$A147)*'[1]面板-分位数'!U$3:U$498)/SUMIF('[1]面板-分位数'!$C$3:$C$498,'面板-景气指数'!$A147,'[1]面板-分位数'!$J$3:$J$498)</f>
        <v>0.48683333333333367</v>
      </c>
      <c r="Q147" s="48">
        <f t="array" ref="Q147">SUMPRODUCT(('[1]面板-分位数'!$C$3:$C$498='面板-景气指数'!$A147)*('[1]面板-分位数'!$J$3:$J$498),('[1]面板-分位数'!$C$3:$C$498='面板-景气指数'!$A147)*'[1]面板-分位数'!V$3:V$498)/SUMIF('[1]面板-分位数'!$C$3:$C$498,'面板-景气指数'!$A147,'[1]面板-分位数'!$J$3:$J$498)</f>
        <v>0.46500000000000036</v>
      </c>
      <c r="R147" s="48">
        <f t="array" ref="R147">SUMPRODUCT(('[1]面板-分位数'!$C$3:$C$498='面板-景气指数'!$A147)*('[1]面板-分位数'!$J$3:$J$498),('[1]面板-分位数'!$C$3:$C$498='面板-景气指数'!$A147)*'[1]面板-分位数'!W$3:W$498)/SUMIF('[1]面板-分位数'!$C$3:$C$498,'面板-景气指数'!$A147,'[1]面板-分位数'!$J$3:$J$498)</f>
        <v>0.47833333333333361</v>
      </c>
      <c r="S147" s="48">
        <f t="array" ref="S147">SUMPRODUCT(('[1]面板-分位数'!$C$3:$C$498='面板-景气指数'!$A147)*('[1]面板-分位数'!$J$3:$J$498),('[1]面板-分位数'!$C$3:$C$498='面板-景气指数'!$A147)*'[1]面板-分位数'!X$3:X$498)/SUMIF('[1]面板-分位数'!$C$3:$C$498,'面板-景气指数'!$A147,'[1]面板-分位数'!$J$3:$J$498)</f>
        <v>0.49466666666666698</v>
      </c>
      <c r="T147" s="48">
        <f t="array" ref="T147">SUMPRODUCT(('[1]面板-分位数'!$C$3:$C$498='面板-景气指数'!$A147)*('[1]面板-分位数'!$J$3:$J$498),('[1]面板-分位数'!$C$3:$C$498='面板-景气指数'!$A147)*'[1]面板-分位数'!Y$3:Y$498)/SUMIF('[1]面板-分位数'!$C$3:$C$498,'面板-景气指数'!$A147,'[1]面板-分位数'!$J$3:$J$498)</f>
        <v>0.48150000000000026</v>
      </c>
      <c r="U147" s="48">
        <f t="array" ref="U147">SUMPRODUCT(('[1]面板-分位数'!$C$3:$C$498='面板-景气指数'!$A147)*('[1]面板-分位数'!$J$3:$J$498),('[1]面板-分位数'!$C$3:$C$498='面板-景气指数'!$A147)*'[1]面板-分位数'!Z$3:Z$498)/SUMIF('[1]面板-分位数'!$C$3:$C$498,'面板-景气指数'!$A147,'[1]面板-分位数'!$J$3:$J$498)</f>
        <v>0.45266666666666699</v>
      </c>
      <c r="V147" s="48">
        <f t="array" ref="V147">SUMPRODUCT(('[1]面板-分位数'!$C$3:$C$498='面板-景气指数'!$A147)*('[1]面板-分位数'!$J$3:$J$498),('[1]面板-分位数'!$C$3:$C$498='面板-景气指数'!$A147)*'[1]面板-分位数'!AA$3:AA$498)/SUMIF('[1]面板-分位数'!$C$3:$C$498,'面板-景气指数'!$A147,'[1]面板-分位数'!$J$3:$J$498)</f>
        <v>0.42550000000000032</v>
      </c>
      <c r="W147" s="48">
        <f t="array" ref="W147">SUMPRODUCT(('[1]面板-分位数'!$C$3:$C$498='面板-景气指数'!$A147)*('[1]面板-分位数'!$J$3:$J$498),('[1]面板-分位数'!$C$3:$C$498='面板-景气指数'!$A147)*'[1]面板-分位数'!AB$3:AB$498)/SUMIF('[1]面板-分位数'!$C$3:$C$498,'面板-景气指数'!$A147,'[1]面板-分位数'!$J$3:$J$498)</f>
        <v>0.4013333333333336</v>
      </c>
      <c r="X147" s="48">
        <f t="array" ref="X147">SUMPRODUCT(('[1]面板-分位数'!$C$3:$C$498='面板-景气指数'!$A147)*('[1]面板-分位数'!$J$3:$J$498),('[1]面板-分位数'!$C$3:$C$498='面板-景气指数'!$A147)*'[1]面板-分位数'!AC$3:AC$498)/SUMIF('[1]面板-分位数'!$C$3:$C$498,'面板-景气指数'!$A147,'[1]面板-分位数'!$J$3:$J$498)</f>
        <v>0.39283333333333359</v>
      </c>
      <c r="Y147" s="48">
        <f t="array" ref="Y147">SUMPRODUCT(('[1]面板-分位数'!$C$3:$C$498='面板-景气指数'!$A147)*('[1]面板-分位数'!$J$3:$J$498),('[1]面板-分位数'!$C$3:$C$498='面板-景气指数'!$A147)*'[1]面板-分位数'!AD$3:AD$498)/SUMIF('[1]面板-分位数'!$C$3:$C$498,'面板-景气指数'!$A147,'[1]面板-分位数'!$J$3:$J$498)</f>
        <v>0.38916666666666694</v>
      </c>
      <c r="Z147" s="48">
        <f t="array" ref="Z147">SUMPRODUCT(('[1]面板-分位数'!$C$3:$C$498='面板-景气指数'!$A147)*('[1]面板-分位数'!$J$3:$J$498),('[1]面板-分位数'!$C$3:$C$498='面板-景气指数'!$A147)*'[1]面板-分位数'!AE$3:AE$498)/SUMIF('[1]面板-分位数'!$C$3:$C$498,'面板-景气指数'!$A147,'[1]面板-分位数'!$J$3:$J$498)</f>
        <v>0.39800000000000019</v>
      </c>
      <c r="AA147" s="48">
        <f t="array" ref="AA147">SUMPRODUCT(('[1]面板-分位数'!$C$3:$C$498='面板-景气指数'!$A147)*('[1]面板-分位数'!$J$3:$J$498),('[1]面板-分位数'!$C$3:$C$498='面板-景气指数'!$A147)*'[1]面板-分位数'!AF$3:AF$498)/SUMIF('[1]面板-分位数'!$C$3:$C$498,'面板-景气指数'!$A147,'[1]面板-分位数'!$J$3:$J$498)</f>
        <v>0.32133333333333342</v>
      </c>
      <c r="AB147" s="48">
        <f t="array" ref="AB147">SUMPRODUCT(('[1]面板-分位数'!$C$3:$C$498='面板-景气指数'!$A147)*('[1]面板-分位数'!$J$3:$J$498),('[1]面板-分位数'!$C$3:$C$498='面板-景气指数'!$A147)*'[1]面板-分位数'!AG$3:AG$498)/SUMIF('[1]面板-分位数'!$C$3:$C$498,'面板-景气指数'!$A147,'[1]面板-分位数'!$J$3:$J$498)</f>
        <v>0.59066666666666645</v>
      </c>
      <c r="AC147" s="48">
        <f t="array" ref="AC147">SUMPRODUCT(('[1]面板-分位数'!$C$3:$C$498='面板-景气指数'!$A147)*('[1]面板-分位数'!$J$3:$J$498),('[1]面板-分位数'!$C$3:$C$498='面板-景气指数'!$A147)*'[1]面板-分位数'!AH$3:AH$498)/SUMIF('[1]面板-分位数'!$C$3:$C$498,'面板-景气指数'!$A147,'[1]面板-分位数'!$J$3:$J$498)</f>
        <v>0.58683333333333298</v>
      </c>
      <c r="AD147" s="48">
        <f t="array" ref="AD147">SUMPRODUCT(('[1]面板-分位数'!$C$3:$C$498='面板-景气指数'!$A147)*('[1]面板-分位数'!$J$3:$J$498),('[1]面板-分位数'!$C$3:$C$498='面板-景气指数'!$A147)*'[1]面板-分位数'!AI$3:AI$498)/SUMIF('[1]面板-分位数'!$C$3:$C$498,'面板-景气指数'!$A147,'[1]面板-分位数'!$J$3:$J$498)</f>
        <v>0.59799999999999975</v>
      </c>
      <c r="AE147" s="48">
        <f t="array" ref="AE147">SUMPRODUCT(('[1]面板-分位数'!$C$3:$C$498='面板-景气指数'!$A147)*('[1]面板-分位数'!$J$3:$J$498),('[1]面板-分位数'!$C$3:$C$498='面板-景气指数'!$A147)*'[1]面板-分位数'!AJ$3:AJ$498)/SUMIF('[1]面板-分位数'!$C$3:$C$498,'面板-景气指数'!$A147,'[1]面板-分位数'!$J$3:$J$498)</f>
        <v>0.5529999999999996</v>
      </c>
      <c r="AF147" s="48">
        <f t="array" ref="AF147">SUMPRODUCT(('[1]面板-分位数'!$C$3:$C$498='面板-景气指数'!$A147)*('[1]面板-分位数'!$J$3:$J$498),('[1]面板-分位数'!$C$3:$C$498='面板-景气指数'!$A147)*'[1]面板-分位数'!AK$3:AK$498)/SUMIF('[1]面板-分位数'!$C$3:$C$498,'面板-景气指数'!$A147,'[1]面板-分位数'!$J$3:$J$498)</f>
        <v>0.52549999999999963</v>
      </c>
      <c r="AG147" s="48">
        <f t="array" ref="AG147">SUMPRODUCT(('[1]面板-分位数'!$C$3:$C$498='面板-景气指数'!$A147)*('[1]面板-分位数'!$J$3:$J$498),('[1]面板-分位数'!$C$3:$C$498='面板-景气指数'!$A147)*'[1]面板-分位数'!AL$3:AL$498)/SUMIF('[1]面板-分位数'!$C$3:$C$498,'面板-景气指数'!$A147,'[1]面板-分位数'!$J$3:$J$498)</f>
        <v>0.51383333333333292</v>
      </c>
      <c r="AH147" s="48">
        <f t="array" ref="AH147">SUMPRODUCT(('[1]面板-分位数'!$C$3:$C$498='面板-景气指数'!$A147)*('[1]面板-分位数'!$J$3:$J$498),('[1]面板-分位数'!$C$3:$C$498='面板-景气指数'!$A147)*'[1]面板-分位数'!AM$3:AM$498)/SUMIF('[1]面板-分位数'!$C$3:$C$498,'面板-景气指数'!$A147,'[1]面板-分位数'!$J$3:$J$498)</f>
        <v>0.51683333333333281</v>
      </c>
      <c r="AI147" s="48">
        <f t="array" ref="AI147">SUMPRODUCT(('[1]面板-分位数'!$C$3:$C$498='面板-景气指数'!$A147)*('[1]面板-分位数'!$J$3:$J$498),('[1]面板-分位数'!$C$3:$C$498='面板-景气指数'!$A147)*'[1]面板-分位数'!AN$3:AN$498)/SUMIF('[1]面板-分位数'!$C$3:$C$498,'面板-景气指数'!$A147,'[1]面板-分位数'!$J$3:$J$498)</f>
        <v>0.50583333333333291</v>
      </c>
      <c r="AJ147" s="48">
        <f t="array" ref="AJ147">SUMPRODUCT(('[1]面板-分位数'!$C$3:$C$498='面板-景气指数'!$A147)*('[1]面板-分位数'!$J$3:$J$498),('[1]面板-分位数'!$C$3:$C$498='面板-景气指数'!$A147)*'[1]面板-分位数'!AO$3:AO$498)/SUMIF('[1]面板-分位数'!$C$3:$C$498,'面板-景气指数'!$A147,'[1]面板-分位数'!$J$3:$J$498)</f>
        <v>0.5028333333333328</v>
      </c>
      <c r="AK147" s="48">
        <f t="array" ref="AK147">SUMPRODUCT(('[1]面板-分位数'!$C$3:$C$498='面板-景气指数'!$A147)*('[1]面板-分位数'!$J$3:$J$498),('[1]面板-分位数'!$C$3:$C$498='面板-景气指数'!$A147)*'[1]面板-分位数'!AP$3:AP$498)/SUMIF('[1]面板-分位数'!$C$3:$C$498,'面板-景气指数'!$A147,'[1]面板-分位数'!$J$3:$J$498)</f>
        <v>0.50899999999999945</v>
      </c>
      <c r="AL147" s="48">
        <f t="array" ref="AL147">SUMPRODUCT(('[1]面板-分位数'!$C$3:$C$498='面板-景气指数'!$A147)*('[1]面板-分位数'!$J$3:$J$498),('[1]面板-分位数'!$C$3:$C$498='面板-景气指数'!$A147)*'[1]面板-分位数'!AQ$3:AQ$498)/SUMIF('[1]面板-分位数'!$C$3:$C$498,'面板-景气指数'!$A147,'[1]面板-分位数'!$J$3:$J$498)</f>
        <v>0.51283333333333281</v>
      </c>
      <c r="AM147" s="48">
        <f t="array" ref="AM147">SUMPRODUCT(('[1]面板-分位数'!$C$3:$C$498='面板-景气指数'!$A147)*('[1]面板-分位数'!$J$3:$J$498),('[1]面板-分位数'!$C$3:$C$498='面板-景气指数'!$A147)*'[1]面板-分位数'!AR$3:AR$498)/SUMIF('[1]面板-分位数'!$C$3:$C$498,'面板-景气指数'!$A147,'[1]面板-分位数'!$J$3:$J$498)</f>
        <v>0.52466666666666617</v>
      </c>
      <c r="AN147" s="48">
        <f t="array" ref="AN147">SUMPRODUCT(('[1]面板-分位数'!$C$3:$C$498='面板-景气指数'!$A147)*('[1]面板-分位数'!$J$3:$J$498),('[1]面板-分位数'!$C$3:$C$498='面板-景气指数'!$A147)*'[1]面板-分位数'!AS$3:AS$498)/SUMIF('[1]面板-分位数'!$C$3:$C$498,'面板-景气指数'!$A147,'[1]面板-分位数'!$J$3:$J$498)</f>
        <v>0.482833333333333</v>
      </c>
      <c r="AO147" s="48">
        <f t="array" ref="AO147">SUMPRODUCT(('[1]面板-分位数'!$C$3:$C$498='面板-景气指数'!$A147)*('[1]面板-分位数'!$J$3:$J$498),('[1]面板-分位数'!$C$3:$C$498='面板-景气指数'!$A147)*'[1]面板-分位数'!AT$3:AT$498)/SUMIF('[1]面板-分位数'!$C$3:$C$498,'面板-景气指数'!$A147,'[1]面板-分位数'!$J$3:$J$498)</f>
        <v>0.14516666666666672</v>
      </c>
      <c r="AP147" s="48">
        <f t="array" ref="AP147">SUMPRODUCT(('[1]面板-分位数'!$C$3:$C$498='面板-景气指数'!$A147)*('[1]面板-分位数'!$J$3:$J$498),('[1]面板-分位数'!$C$3:$C$498='面板-景气指数'!$A147)*'[1]面板-分位数'!AU$3:AU$498)/SUMIF('[1]面板-分位数'!$C$3:$C$498,'面板-景气指数'!$A147,'[1]面板-分位数'!$J$3:$J$498)</f>
        <v>0.15766666666666673</v>
      </c>
      <c r="AQ147" s="48">
        <f t="array" ref="AQ147">SUMPRODUCT(('[1]面板-分位数'!$C$3:$C$498='面板-景气指数'!$A147)*('[1]面板-分位数'!$J$3:$J$498),('[1]面板-分位数'!$C$3:$C$498='面板-景气指数'!$A147)*'[1]面板-分位数'!AV$3:AV$498)/SUMIF('[1]面板-分位数'!$C$3:$C$498,'面板-景气指数'!$A147,'[1]面板-分位数'!$J$3:$J$498)</f>
        <v>0.16283333333333341</v>
      </c>
      <c r="AR147" s="48">
        <f t="array" ref="AR147">SUMPRODUCT(('[1]面板-分位数'!$C$3:$C$498='面板-景气指数'!$A147)*('[1]面板-分位数'!$J$3:$J$498),('[1]面板-分位数'!$C$3:$C$498='面板-景气指数'!$A147)*'[1]面板-分位数'!AW$3:AW$498)/SUMIF('[1]面板-分位数'!$C$3:$C$498,'面板-景气指数'!$A147,'[1]面板-分位数'!$J$3:$J$498)</f>
        <v>0.17333333333333345</v>
      </c>
      <c r="AS147" s="48">
        <f t="array" ref="AS147">SUMPRODUCT(('[1]面板-分位数'!$C$3:$C$498='面板-景气指数'!$A147)*('[1]面板-分位数'!$J$3:$J$498),('[1]面板-分位数'!$C$3:$C$498='面板-景气指数'!$A147)*'[1]面板-分位数'!AX$3:AX$498)/SUMIF('[1]面板-分位数'!$C$3:$C$498,'面板-景气指数'!$A147,'[1]面板-分位数'!$J$3:$J$498)</f>
        <v>0.19016666666666682</v>
      </c>
      <c r="AT147" s="48">
        <f t="array" ref="AT147">SUMPRODUCT(('[1]面板-分位数'!$C$3:$C$498='面板-景气指数'!$A147)*('[1]面板-分位数'!$J$3:$J$498),('[1]面板-分位数'!$C$3:$C$498='面板-景气指数'!$A147)*'[1]面板-分位数'!AY$3:AY$498)/SUMIF('[1]面板-分位数'!$C$3:$C$498,'面板-景气指数'!$A147,'[1]面板-分位数'!$J$3:$J$498)</f>
        <v>0.22716666666666685</v>
      </c>
      <c r="AU147" s="48">
        <f t="array" ref="AU147">SUMPRODUCT(('[1]面板-分位数'!$C$3:$C$498='面板-景气指数'!$A147)*('[1]面板-分位数'!$J$3:$J$498),('[1]面板-分位数'!$C$3:$C$498='面板-景气指数'!$A147)*'[1]面板-分位数'!AZ$3:AZ$498)/SUMIF('[1]面板-分位数'!$C$3:$C$498,'面板-景气指数'!$A147,'[1]面板-分位数'!$J$3:$J$498)</f>
        <v>0.26616666666666694</v>
      </c>
      <c r="AV147" s="48">
        <f t="array" ref="AV147">SUMPRODUCT(('[1]面板-分位数'!$C$3:$C$498='面板-景气指数'!$A147)*('[1]面板-分位数'!$J$3:$J$498),('[1]面板-分位数'!$C$3:$C$498='面板-景气指数'!$A147)*'[1]面板-分位数'!BA$3:BA$498)/SUMIF('[1]面板-分位数'!$C$3:$C$498,'面板-景气指数'!$A147,'[1]面板-分位数'!$J$3:$J$498)</f>
        <v>0.29750000000000026</v>
      </c>
      <c r="AW147" s="48">
        <f t="array" ref="AW147">SUMPRODUCT(('[1]面板-分位数'!$C$3:$C$498='面板-景气指数'!$A147)*('[1]面板-分位数'!$J$3:$J$498),('[1]面板-分位数'!$C$3:$C$498='面板-景气指数'!$A147)*'[1]面板-分位数'!BB$3:BB$498)/SUMIF('[1]面板-分位数'!$C$3:$C$498,'面板-景气指数'!$A147,'[1]面板-分位数'!$J$3:$J$498)</f>
        <v>0.30150000000000027</v>
      </c>
      <c r="AX147" s="48">
        <f t="array" ref="AX147">SUMPRODUCT(('[1]面板-分位数'!$C$3:$C$498='面板-景气指数'!$A147)*('[1]面板-分位数'!$J$3:$J$498),('[1]面板-分位数'!$C$3:$C$498='面板-景气指数'!$A147)*'[1]面板-分位数'!BC$3:BC$498)/SUMIF('[1]面板-分位数'!$C$3:$C$498,'面板-景气指数'!$A147,'[1]面板-分位数'!$J$3:$J$498)</f>
        <v>0.30433333333333373</v>
      </c>
      <c r="AY147" s="48">
        <f t="array" ref="AY147">SUMPRODUCT(('[1]面板-分位数'!$C$3:$C$498='面板-景气指数'!$A147)*('[1]面板-分位数'!$J$3:$J$498),('[1]面板-分位数'!$C$3:$C$498='面板-景气指数'!$A147)*'[1]面板-分位数'!BD$3:BD$498)/SUMIF('[1]面板-分位数'!$C$3:$C$498,'面板-景气指数'!$A147,'[1]面板-分位数'!$J$3:$J$498)</f>
        <v>0.29166666666666702</v>
      </c>
      <c r="AZ147" s="48">
        <f t="array" ref="AZ147">SUMPRODUCT(('[1]面板-分位数'!$C$3:$C$498='面板-景气指数'!$A147)*('[1]面板-分位数'!$J$3:$J$498),('[1]面板-分位数'!$C$3:$C$498='面板-景气指数'!$A147)*'[1]面板-分位数'!BE$3:BE$498)/SUMIF('[1]面板-分位数'!$C$3:$C$498,'面板-景气指数'!$A147,'[1]面板-分位数'!$J$3:$J$498)</f>
        <v>0.29450000000000026</v>
      </c>
      <c r="BA147" s="48">
        <f t="array" ref="BA147">SUMPRODUCT(('[1]面板-分位数'!$C$3:$C$498='面板-景气指数'!$A147)*('[1]面板-分位数'!$J$3:$J$498),('[1]面板-分位数'!$C$3:$C$498='面板-景气指数'!$A147)*'[1]面板-分位数'!BF$3:BF$498)/SUMIF('[1]面板-分位数'!$C$3:$C$498,'面板-景气指数'!$A147,'[1]面板-分位数'!$J$3:$J$498)</f>
        <v>0.48333333333333339</v>
      </c>
      <c r="BB147" s="48">
        <f t="array" ref="BB147">SUMPRODUCT(('[1]面板-分位数'!$C$3:$C$498='面板-景气指数'!$A147)*('[1]面板-分位数'!$J$3:$J$498),('[1]面板-分位数'!$C$3:$C$498='面板-景气指数'!$A147)*'[1]面板-分位数'!BG$3:BG$498)/SUMIF('[1]面板-分位数'!$C$3:$C$498,'面板-景气指数'!$A147,'[1]面板-分位数'!$J$3:$J$498)</f>
        <v>0.46966666666666657</v>
      </c>
      <c r="BC147" s="48">
        <f t="array" ref="BC147">SUMPRODUCT(('[1]面板-分位数'!$C$3:$C$498='面板-景气指数'!$A147)*('[1]面板-分位数'!$J$3:$J$498),('[1]面板-分位数'!$C$3:$C$498='面板-景气指数'!$A147)*'[1]面板-分位数'!BH$3:BH$498)/SUMIF('[1]面板-分位数'!$C$3:$C$498,'面板-景气指数'!$A147,'[1]面板-分位数'!$J$3:$J$498)</f>
        <v>0.50616666666666665</v>
      </c>
      <c r="BD147" s="48">
        <f t="array" ref="BD147">SUMPRODUCT(('[1]面板-分位数'!$C$3:$C$498='面板-景气指数'!$A147)*('[1]面板-分位数'!$J$3:$J$498),('[1]面板-分位数'!$C$3:$C$498='面板-景气指数'!$A147)*'[1]面板-分位数'!BI$3:BI$498)/SUMIF('[1]面板-分位数'!$C$3:$C$498,'面板-景气指数'!$A147,'[1]面板-分位数'!$J$3:$J$498)</f>
        <v>0.55333333333333334</v>
      </c>
      <c r="BE147" s="48">
        <f t="array" ref="BE147">SUMPRODUCT(('[1]面板-分位数'!$C$3:$C$498='面板-景气指数'!$A147)*('[1]面板-分位数'!$J$3:$J$498),('[1]面板-分位数'!$C$3:$C$498='面板-景气指数'!$A147)*'[1]面板-分位数'!BJ$3:BJ$498)/SUMIF('[1]面板-分位数'!$C$3:$C$498,'面板-景气指数'!$A147,'[1]面板-分位数'!$J$3:$J$498)</f>
        <v>0.60133333333333339</v>
      </c>
      <c r="BF147" s="48">
        <f t="array" ref="BF147">SUMPRODUCT(('[1]面板-分位数'!$C$3:$C$498='面板-景气指数'!$A147)*('[1]面板-分位数'!$J$3:$J$498),('[1]面板-分位数'!$C$3:$C$498='面板-景气指数'!$A147)*'[1]面板-分位数'!BK$3:BK$498)/SUMIF('[1]面板-分位数'!$C$3:$C$498,'面板-景气指数'!$A147,'[1]面板-分位数'!$J$3:$J$498)</f>
        <v>0.59666666666666679</v>
      </c>
      <c r="BG147" s="48">
        <f t="array" ref="BG147">SUMPRODUCT(('[1]面板-分位数'!$C$3:$C$498='面板-景气指数'!$A147)*('[1]面板-分位数'!$J$3:$J$498),('[1]面板-分位数'!$C$3:$C$498='面板-景气指数'!$A147)*'[1]面板-分位数'!BL$3:BL$498)/SUMIF('[1]面板-分位数'!$C$3:$C$498,'面板-景气指数'!$A147,'[1]面板-分位数'!$J$3:$J$498)</f>
        <v>0.57933333333333337</v>
      </c>
      <c r="BH147" s="48">
        <f t="array" ref="BH147">SUMPRODUCT(('[1]面板-分位数'!$C$3:$C$498='面板-景气指数'!$A147)*('[1]面板-分位数'!$J$3:$J$498),('[1]面板-分位数'!$C$3:$C$498='面板-景气指数'!$A147)*'[1]面板-分位数'!BM$3:BM$498)/SUMIF('[1]面板-分位数'!$C$3:$C$498,'面板-景气指数'!$A147,'[1]面板-分位数'!$J$3:$J$498)</f>
        <v>0.5621666666666667</v>
      </c>
      <c r="BI147" s="48">
        <f t="array" ref="BI147">SUMPRODUCT(('[1]面板-分位数'!$C$3:$C$498='面板-景气指数'!$A147)*('[1]面板-分位数'!$J$3:$J$498),('[1]面板-分位数'!$C$3:$C$498='面板-景气指数'!$A147)*'[1]面板-分位数'!BN$3:BN$498)/SUMIF('[1]面板-分位数'!$C$3:$C$498,'面板-景气指数'!$A147,'[1]面板-分位数'!$J$3:$J$498)</f>
        <v>0.6180000000000001</v>
      </c>
      <c r="BJ147" s="48">
        <f t="array" ref="BJ147">SUMPRODUCT(('[1]面板-分位数'!$C$3:$C$498='面板-景气指数'!$A147)*('[1]面板-分位数'!$J$3:$J$498),('[1]面板-分位数'!$C$3:$C$498='面板-景气指数'!$A147)*'[1]面板-分位数'!BO$3:BO$498)/SUMIF('[1]面板-分位数'!$C$3:$C$498,'面板-景气指数'!$A147,'[1]面板-分位数'!$J$3:$J$498)</f>
        <v>0.6463333333333332</v>
      </c>
      <c r="BK147" s="48">
        <f t="array" ref="BK147">SUMPRODUCT(('[1]面板-分位数'!$C$3:$C$498='面板-景气指数'!$A147)*('[1]面板-分位数'!$J$3:$J$498),('[1]面板-分位数'!$C$3:$C$498='面板-景气指数'!$A147)*'[1]面板-分位数'!BP$3:BP$498)/SUMIF('[1]面板-分位数'!$C$3:$C$498,'面板-景气指数'!$A147,'[1]面板-分位数'!$J$3:$J$498)</f>
        <v>0.66299999999999992</v>
      </c>
      <c r="BL147" s="48">
        <f t="array" ref="BL147">SUMPRODUCT(('[1]面板-分位数'!$C$3:$C$498='面板-景气指数'!$A147)*('[1]面板-分位数'!$J$3:$J$498),('[1]面板-分位数'!$C$3:$C$498='面板-景气指数'!$A147)*'[1]面板-分位数'!BQ$3:BQ$498)/SUMIF('[1]面板-分位数'!$C$3:$C$498,'面板-景气指数'!$A147,'[1]面板-分位数'!$J$3:$J$498)</f>
        <v>0.60050000000000014</v>
      </c>
      <c r="BM147" s="48">
        <f t="array" ref="BM147">SUMPRODUCT(('[1]面板-分位数'!$C$3:$C$498='面板-景气指数'!$A147)*('[1]面板-分位数'!$J$3:$J$498),('[1]面板-分位数'!$C$3:$C$498='面板-景气指数'!$A147)*'[1]面板-分位数'!BR$3:BR$498)/SUMIF('[1]面板-分位数'!$C$3:$C$498,'面板-景气指数'!$A147,'[1]面板-分位数'!$J$3:$J$498)</f>
        <v>0.46283333333333343</v>
      </c>
      <c r="BN147" s="48">
        <f t="array" ref="BN147">SUMPRODUCT(('[1]面板-分位数'!$C$3:$C$498='面板-景气指数'!$A147)*('[1]面板-分位数'!$J$3:$J$498),('[1]面板-分位数'!$C$3:$C$498='面板-景气指数'!$A147)*'[1]面板-分位数'!BS$3:BS$498)/SUMIF('[1]面板-分位数'!$C$3:$C$498,'面板-景气指数'!$A147,'[1]面板-分位数'!$J$3:$J$498)</f>
        <v>0.46616666666666678</v>
      </c>
      <c r="BO147" s="48">
        <f t="array" ref="BO147">SUMPRODUCT(('[1]面板-分位数'!$C$3:$C$498='面板-景气指数'!$A147)*('[1]面板-分位数'!$J$3:$J$498),('[1]面板-分位数'!$C$3:$C$498='面板-景气指数'!$A147)*'[1]面板-分位数'!BT$3:BT$498)/SUMIF('[1]面板-分位数'!$C$3:$C$498,'面板-景气指数'!$A147,'[1]面板-分位数'!$J$3:$J$498)</f>
        <v>0.50250000000000006</v>
      </c>
      <c r="BP147" s="48">
        <f t="array" ref="BP147">SUMPRODUCT(('[1]面板-分位数'!$C$3:$C$498='面板-景气指数'!$A147)*('[1]面板-分位数'!$J$3:$J$498),('[1]面板-分位数'!$C$3:$C$498='面板-景气指数'!$A147)*'[1]面板-分位数'!BU$3:BU$498)/SUMIF('[1]面板-分位数'!$C$3:$C$498,'面板-景气指数'!$A147,'[1]面板-分位数'!$J$3:$J$498)</f>
        <v>0.53633333333333355</v>
      </c>
      <c r="BQ147" s="48">
        <f t="array" ref="BQ147">SUMPRODUCT(('[1]面板-分位数'!$C$3:$C$498='面板-景气指数'!$A147)*('[1]面板-分位数'!$J$3:$J$498),('[1]面板-分位数'!$C$3:$C$498='面板-景气指数'!$A147)*'[1]面板-分位数'!BV$3:BV$498)/SUMIF('[1]面板-分位数'!$C$3:$C$498,'面板-景气指数'!$A147,'[1]面板-分位数'!$J$3:$J$498)</f>
        <v>0.54250000000000009</v>
      </c>
      <c r="BR147" s="48">
        <f t="array" ref="BR147">SUMPRODUCT(('[1]面板-分位数'!$C$3:$C$498='面板-景气指数'!$A147)*('[1]面板-分位数'!$J$3:$J$498),('[1]面板-分位数'!$C$3:$C$498='面板-景气指数'!$A147)*'[1]面板-分位数'!BW$3:BW$498)/SUMIF('[1]面板-分位数'!$C$3:$C$498,'面板-景气指数'!$A147,'[1]面板-分位数'!$J$3:$J$498)</f>
        <v>0.52850000000000019</v>
      </c>
      <c r="BS147" s="48">
        <f t="array" ref="BS147">SUMPRODUCT(('[1]面板-分位数'!$C$3:$C$498='面板-景气指数'!$A147)*('[1]面板-分位数'!$J$3:$J$498),('[1]面板-分位数'!$C$3:$C$498='面板-景气指数'!$A147)*'[1]面板-分位数'!BX$3:BX$498)/SUMIF('[1]面板-分位数'!$C$3:$C$498,'面板-景气指数'!$A147,'[1]面板-分位数'!$J$3:$J$498)</f>
        <v>0.4863333333333334</v>
      </c>
      <c r="BT147" s="48">
        <f t="array" ref="BT147">SUMPRODUCT(('[1]面板-分位数'!$C$3:$C$498='面板-景气指数'!$A147)*('[1]面板-分位数'!$J$3:$J$498),('[1]面板-分位数'!$C$3:$C$498='面板-景气指数'!$A147)*'[1]面板-分位数'!BY$3:BY$498)/SUMIF('[1]面板-分位数'!$C$3:$C$498,'面板-景气指数'!$A147,'[1]面板-分位数'!$J$3:$J$498)</f>
        <v>0.54833333333333323</v>
      </c>
      <c r="BU147" s="48">
        <f t="array" ref="BU147">SUMPRODUCT(('[1]面板-分位数'!$C$3:$C$498='面板-景气指数'!$A147)*('[1]面板-分位数'!$J$3:$J$498),('[1]面板-分位数'!$C$3:$C$498='面板-景气指数'!$A147)*'[1]面板-分位数'!BZ$3:BZ$498)/SUMIF('[1]面板-分位数'!$C$3:$C$498,'面板-景气指数'!$A147,'[1]面板-分位数'!$J$3:$J$498)</f>
        <v>0.5808333333333332</v>
      </c>
      <c r="BV147" s="48">
        <f t="array" ref="BV147">SUMPRODUCT(('[1]面板-分位数'!$C$3:$C$498='面板-景气指数'!$A147)*('[1]面板-分位数'!$J$3:$J$498),('[1]面板-分位数'!$C$3:$C$498='面板-景气指数'!$A147)*'[1]面板-分位数'!CA$3:CA$498)/SUMIF('[1]面板-分位数'!$C$3:$C$498,'面板-景气指数'!$A147,'[1]面板-分位数'!$J$3:$J$498)</f>
        <v>0.57399999999999995</v>
      </c>
      <c r="BW147" s="48">
        <f t="array" ref="BW147">SUMPRODUCT(('[1]面板-分位数'!$C$3:$C$498='面板-景气指数'!$A147)*('[1]面板-分位数'!$J$3:$J$498),('[1]面板-分位数'!$C$3:$C$498='面板-景气指数'!$A147)*'[1]面板-分位数'!CB$3:CB$498)/SUMIF('[1]面板-分位数'!$C$3:$C$498,'面板-景气指数'!$A147,'[1]面板-分位数'!$J$3:$J$498)</f>
        <v>0.62766666666666671</v>
      </c>
      <c r="BX147" s="48">
        <f t="array" ref="BX147">SUMPRODUCT(('[1]面板-分位数'!$C$3:$C$498='面板-景气指数'!$A147)*('[1]面板-分位数'!$J$3:$J$498),('[1]面板-分位数'!$C$3:$C$498='面板-景气指数'!$A147)*'[1]面板-分位数'!CC$3:CC$498)/SUMIF('[1]面板-分位数'!$C$3:$C$498,'面板-景气指数'!$A147,'[1]面板-分位数'!$J$3:$J$498)</f>
        <v>0.57599999999999996</v>
      </c>
      <c r="BY147" s="48">
        <f t="array" ref="BY147">SUMPRODUCT(('[1]面板-分位数'!$C$3:$C$498='面板-景气指数'!$A147)*('[1]面板-分位数'!$J$3:$J$498),('[1]面板-分位数'!$C$3:$C$498='面板-景气指数'!$A147)*'[1]面板-分位数'!CD$3:CD$498)/SUMIF('[1]面板-分位数'!$C$3:$C$498,'面板-景气指数'!$A147,'[1]面板-分位数'!$J$3:$J$498)</f>
        <v>0.59233333333333338</v>
      </c>
      <c r="BZ147" s="48">
        <f t="array" ref="BZ147">SUMPRODUCT(('[1]面板-分位数'!$C$3:$C$498='面板-景气指数'!$A147)*('[1]面板-分位数'!$J$3:$J$498),('[1]面板-分位数'!$C$3:$C$498='面板-景气指数'!$A147)*'[1]面板-分位数'!CE$3:CE$498)/SUMIF('[1]面板-分位数'!$C$3:$C$498,'面板-景气指数'!$A147,'[1]面板-分位数'!$J$3:$J$498)</f>
        <v>0.59733333333333338</v>
      </c>
      <c r="CA147" s="48">
        <f t="array" ref="CA147">SUMPRODUCT(('[1]面板-分位数'!$C$3:$C$498='面板-景气指数'!$A147)*('[1]面板-分位数'!$J$3:$J$498),('[1]面板-分位数'!$C$3:$C$498='面板-景气指数'!$A147)*'[1]面板-分位数'!CF$3:CF$498)/SUMIF('[1]面板-分位数'!$C$3:$C$498,'面板-景气指数'!$A147,'[1]面板-分位数'!$J$3:$J$498)</f>
        <v>0.60266666666666668</v>
      </c>
      <c r="CB147" s="48">
        <f t="array" ref="CB147">SUMPRODUCT(('[1]面板-分位数'!$C$3:$C$498='面板-景气指数'!$A147)*('[1]面板-分位数'!$J$3:$J$498),('[1]面板-分位数'!$C$3:$C$498='面板-景气指数'!$A147)*'[1]面板-分位数'!CG$3:CG$498)/SUMIF('[1]面板-分位数'!$C$3:$C$498,'面板-景气指数'!$A147,'[1]面板-分位数'!$J$3:$J$498)</f>
        <v>0.61166666666666669</v>
      </c>
      <c r="CC147" s="48">
        <f t="array" ref="CC147">SUMPRODUCT(('[1]面板-分位数'!$C$3:$C$498='面板-景气指数'!$A147)*('[1]面板-分位数'!$J$3:$J$498),('[1]面板-分位数'!$C$3:$C$498='面板-景气指数'!$A147)*'[1]面板-分位数'!CH$3:CH$498)/SUMIF('[1]面板-分位数'!$C$3:$C$498,'面板-景气指数'!$A147,'[1]面板-分位数'!$J$3:$J$498)</f>
        <v>0.61683333333333323</v>
      </c>
      <c r="CD147" s="48">
        <f t="array" ref="CD147">SUMPRODUCT(('[1]面板-分位数'!$C$3:$C$498='面板-景气指数'!$A147)*('[1]面板-分位数'!$J$3:$J$498),('[1]面板-分位数'!$C$3:$C$498='面板-景气指数'!$A147)*'[1]面板-分位数'!CI$3:CI$498)/SUMIF('[1]面板-分位数'!$C$3:$C$498,'面板-景气指数'!$A147,'[1]面板-分位数'!$J$3:$J$498)</f>
        <v>0.60983333333333312</v>
      </c>
      <c r="CE147" s="48">
        <f t="array" ref="CE147">SUMPRODUCT(('[1]面板-分位数'!$C$3:$C$498='面板-景气指数'!$A147)*('[1]面板-分位数'!$J$3:$J$498),('[1]面板-分位数'!$C$3:$C$498='面板-景气指数'!$A147)*'[1]面板-分位数'!CJ$3:CJ$498)/SUMIF('[1]面板-分位数'!$C$3:$C$498,'面板-景气指数'!$A147,'[1]面板-分位数'!$J$3:$J$498)</f>
        <v>0.57449999999999979</v>
      </c>
      <c r="CF147" s="48">
        <f t="array" ref="CF147">SUMPRODUCT(('[1]面板-分位数'!$C$3:$C$498='面板-景气指数'!$A147)*('[1]面板-分位数'!$J$3:$J$498),('[1]面板-分位数'!$C$3:$C$498='面板-景气指数'!$A147)*'[1]面板-分位数'!CK$3:CK$498)/SUMIF('[1]面板-分位数'!$C$3:$C$498,'面板-景气指数'!$A147,'[1]面板-分位数'!$J$3:$J$498)</f>
        <v>0.54616666666666647</v>
      </c>
      <c r="CG147" s="48">
        <f t="array" ref="CG147">SUMPRODUCT(('[1]面板-分位数'!$C$3:$C$498='面板-景气指数'!$A147)*('[1]面板-分位数'!$J$3:$J$498),('[1]面板-分位数'!$C$3:$C$498='面板-景气指数'!$A147)*'[1]面板-分位数'!CL$3:CL$498)/SUMIF('[1]面板-分位数'!$C$3:$C$498,'面板-景气指数'!$A147,'[1]面板-分位数'!$J$3:$J$498)</f>
        <v>0.48749999999999988</v>
      </c>
      <c r="CH147" s="48">
        <f t="array" ref="CH147">SUMPRODUCT(('[1]面板-分位数'!$C$3:$C$498='面板-景气指数'!$A147)*('[1]面板-分位数'!$J$3:$J$498),('[1]面板-分位数'!$C$3:$C$498='面板-景气指数'!$A147)*'[1]面板-分位数'!CM$3:CM$498)/SUMIF('[1]面板-分位数'!$C$3:$C$498,'面板-景气指数'!$A147,'[1]面板-分位数'!$J$3:$J$498)</f>
        <v>0.43449999999999983</v>
      </c>
      <c r="CI147" s="48">
        <f t="array" ref="CI147">SUMPRODUCT(('[1]面板-分位数'!$C$3:$C$498='面板-景气指数'!$A147)*('[1]面板-分位数'!$J$3:$J$498),('[1]面板-分位数'!$C$3:$C$498='面板-景气指数'!$A147)*'[1]面板-分位数'!CN$3:CN$498)/SUMIF('[1]面板-分位数'!$C$3:$C$498,'面板-景气指数'!$A147,'[1]面板-分位数'!$J$3:$J$498)</f>
        <v>0.37949999999999989</v>
      </c>
      <c r="CJ147" s="48">
        <f t="array" ref="CJ147">SUMPRODUCT(('[1]面板-分位数'!$C$3:$C$498='面板-景气指数'!$A147)*('[1]面板-分位数'!$J$3:$J$498),('[1]面板-分位数'!$C$3:$C$498='面板-景气指数'!$A147)*'[1]面板-分位数'!CO$3:CO$498)/SUMIF('[1]面板-分位数'!$C$3:$C$498,'面板-景气指数'!$A147,'[1]面板-分位数'!$J$3:$J$498)</f>
        <v>0.3033333333333334</v>
      </c>
      <c r="CK147" s="48">
        <f t="array" ref="CK147">SUMPRODUCT(('[1]面板-分位数'!$C$3:$C$498='面板-景气指数'!$A147)*('[1]面板-分位数'!$J$3:$J$498),('[1]面板-分位数'!$C$3:$C$498='面板-景气指数'!$A147)*'[1]面板-分位数'!CP$3:CP$498)/SUMIF('[1]面板-分位数'!$C$3:$C$498,'面板-景气指数'!$A147,'[1]面板-分位数'!$J$3:$J$498)</f>
        <v>0.28200000000000003</v>
      </c>
      <c r="CL147" s="48">
        <f t="array" ref="CL147">SUMPRODUCT(('[1]面板-分位数'!$C$3:$C$498='面板-景气指数'!$A147)*('[1]面板-分位数'!$J$3:$J$498),('[1]面板-分位数'!$C$3:$C$498='面板-景气指数'!$A147)*'[1]面板-分位数'!CQ$3:CQ$498)/SUMIF('[1]面板-分位数'!$C$3:$C$498,'面板-景气指数'!$A147,'[1]面板-分位数'!$J$3:$J$498)</f>
        <v>0.29933333333333345</v>
      </c>
      <c r="CM147" s="48">
        <f t="array" ref="CM147">SUMPRODUCT(('[1]面板-分位数'!$C$3:$C$498='面板-景气指数'!$A147)*('[1]面板-分位数'!$J$3:$J$498),('[1]面板-分位数'!$C$3:$C$498='面板-景气指数'!$A147)*'[1]面板-分位数'!CR$3:CR$498)/SUMIF('[1]面板-分位数'!$C$3:$C$498,'面板-景气指数'!$A147,'[1]面板-分位数'!$J$3:$J$498)</f>
        <v>0.31366666666666676</v>
      </c>
      <c r="CN147" s="48">
        <f t="array" ref="CN147">SUMPRODUCT(('[1]面板-分位数'!$C$3:$C$498='面板-景气指数'!$A147)*('[1]面板-分位数'!$J$3:$J$498),('[1]面板-分位数'!$C$3:$C$498='面板-景气指数'!$A147)*'[1]面板-分位数'!CS$3:CS$498)/SUMIF('[1]面板-分位数'!$C$3:$C$498,'面板-景气指数'!$A147,'[1]面板-分位数'!$J$3:$J$498)</f>
        <v>0.32450000000000007</v>
      </c>
      <c r="CO147" s="48">
        <f t="array" ref="CO147">SUMPRODUCT(('[1]面板-分位数'!$C$3:$C$498='面板-景气指数'!$A147)*('[1]面板-分位数'!$J$3:$J$498),('[1]面板-分位数'!$C$3:$C$498='面板-景气指数'!$A147)*'[1]面板-分位数'!CT$3:CT$498)/SUMIF('[1]面板-分位数'!$C$3:$C$498,'面板-景气指数'!$A147,'[1]面板-分位数'!$J$3:$J$498)</f>
        <v>0.32416666666666671</v>
      </c>
      <c r="CP147" s="48">
        <f t="array" ref="CP147">SUMPRODUCT(('[1]面板-分位数'!$C$3:$C$498='面板-景气指数'!$A147)*('[1]面板-分位数'!$J$3:$J$498),('[1]面板-分位数'!$C$3:$C$498='面板-景气指数'!$A147)*'[1]面板-分位数'!CU$3:CU$498)/SUMIF('[1]面板-分位数'!$C$3:$C$498,'面板-景气指数'!$A147,'[1]面板-分位数'!$J$3:$J$498)</f>
        <v>0.33683333333333332</v>
      </c>
      <c r="CQ147" s="48">
        <f t="array" ref="CQ147">SUMPRODUCT(('[1]面板-分位数'!$C$3:$C$498='面板-景气指数'!$A147)*('[1]面板-分位数'!$J$3:$J$498),('[1]面板-分位数'!$C$3:$C$498='面板-景气指数'!$A147)*'[1]面板-分位数'!CV$3:CV$498)/SUMIF('[1]面板-分位数'!$C$3:$C$498,'面板-景气指数'!$A147,'[1]面板-分位数'!$J$3:$J$498)</f>
        <v>0.39866666666666667</v>
      </c>
      <c r="CR147" s="48">
        <f t="array" ref="CR147">SUMPRODUCT(('[1]面板-分位数'!$C$3:$C$498='面板-景气指数'!$A147)*('[1]面板-分位数'!$J$3:$J$498),('[1]面板-分位数'!$C$3:$C$498='面板-景气指数'!$A147)*'[1]面板-分位数'!CW$3:CW$498)/SUMIF('[1]面板-分位数'!$C$3:$C$498,'面板-景气指数'!$A147,'[1]面板-分位数'!$J$3:$J$498)</f>
        <v>0.43950000000000011</v>
      </c>
      <c r="CS147" s="48">
        <f t="array" ref="CS147">SUMPRODUCT(('[1]面板-分位数'!$C$3:$C$498='面板-景气指数'!$A147)*('[1]面板-分位数'!$J$3:$J$498),('[1]面板-分位数'!$C$3:$C$498='面板-景气指数'!$A147)*'[1]面板-分位数'!CX$3:CX$498)/SUMIF('[1]面板-分位数'!$C$3:$C$498,'面板-景气指数'!$A147,'[1]面板-分位数'!$J$3:$J$498)</f>
        <v>0.53166666666666673</v>
      </c>
      <c r="CT147" s="48">
        <f t="array" ref="CT147">SUMPRODUCT(('[1]面板-分位数'!$C$3:$C$498='面板-景气指数'!$A147)*('[1]面板-分位数'!$J$3:$J$498),('[1]面板-分位数'!$C$3:$C$498='面板-景气指数'!$A147)*'[1]面板-分位数'!CY$3:CY$498)/SUMIF('[1]面板-分位数'!$C$3:$C$498,'面板-景气指数'!$A147,'[1]面板-分位数'!$J$3:$J$498)</f>
        <v>0.5301666666666669</v>
      </c>
      <c r="CU147" s="48">
        <f t="array" ref="CU147">SUMPRODUCT(('[1]面板-分位数'!$C$3:$C$498='面板-景气指数'!$A147)*('[1]面板-分位数'!$J$3:$J$498),('[1]面板-分位数'!$C$3:$C$498='面板-景气指数'!$A147)*'[1]面板-分位数'!CZ$3:CZ$498)/SUMIF('[1]面板-分位数'!$C$3:$C$498,'面板-景气指数'!$A147,'[1]面板-分位数'!$J$3:$J$498)</f>
        <v>0.53366666666666696</v>
      </c>
      <c r="CV147" s="48">
        <f t="array" ref="CV147">SUMPRODUCT(('[1]面板-分位数'!$C$3:$C$498='面板-景气指数'!$A147)*('[1]面板-分位数'!$J$3:$J$498),('[1]面板-分位数'!$C$3:$C$498='面板-景气指数'!$A147)*'[1]面板-分位数'!DA$3:DA$498)/SUMIF('[1]面板-分位数'!$C$3:$C$498,'面板-景气指数'!$A147,'[1]面板-分位数'!$J$3:$J$498)</f>
        <v>0.55316666666666692</v>
      </c>
    </row>
    <row r="148" spans="1:100" x14ac:dyDescent="0.2">
      <c r="A148" s="46" t="s">
        <v>181</v>
      </c>
      <c r="B148" s="47">
        <f t="shared" si="28"/>
        <v>1.2333333333333085</v>
      </c>
      <c r="C148" s="47">
        <f t="shared" si="30"/>
        <v>-4.0000000000000142</v>
      </c>
      <c r="D148" s="49">
        <f t="shared" si="29"/>
        <v>13.235105339077919</v>
      </c>
      <c r="E148" s="47"/>
      <c r="F148" s="48">
        <f t="array" ref="F148">SUMPRODUCT(('[1]面板-分位数'!$C$3:$C$498='面板-景气指数'!$A148)*('[1]面板-分位数'!$J$3:$J$498),('[1]面板-分位数'!$C$3:$C$498='面板-景气指数'!$A148)*'[1]面板-分位数'!K$3:K$498)/SUMIF('[1]面板-分位数'!$C$3:$C$498,'面板-景气指数'!$A148,'[1]面板-分位数'!$J$3:$J$498)</f>
        <v>0.43291666666666667</v>
      </c>
      <c r="G148" s="48">
        <f t="array" ref="G148">SUMPRODUCT(('[1]面板-分位数'!$C$3:$C$498='面板-景气指数'!$A148)*('[1]面板-分位数'!$J$3:$J$498),('[1]面板-分位数'!$C$3:$C$498='面板-景气指数'!$A148)*'[1]面板-分位数'!L$3:L$498)/SUMIF('[1]面板-分位数'!$C$3:$C$498,'面板-景气指数'!$A148,'[1]面板-分位数'!$J$3:$J$498)</f>
        <v>0.42199999999999993</v>
      </c>
      <c r="H148" s="48">
        <f t="array" ref="H148">SUMPRODUCT(('[1]面板-分位数'!$C$3:$C$498='面板-景气指数'!$A148)*('[1]面板-分位数'!$J$3:$J$498),('[1]面板-分位数'!$C$3:$C$498='面板-景气指数'!$A148)*'[1]面板-分位数'!M$3:M$498)/SUMIF('[1]面板-分位数'!$C$3:$C$498,'面板-景气指数'!$A148,'[1]面板-分位数'!$J$3:$J$498)</f>
        <v>0.35775000000000007</v>
      </c>
      <c r="I148" s="48">
        <f t="array" ref="I148">SUMPRODUCT(('[1]面板-分位数'!$C$3:$C$498='面板-景气指数'!$A148)*('[1]面板-分位数'!$J$3:$J$498),('[1]面板-分位数'!$C$3:$C$498='面板-景气指数'!$A148)*'[1]面板-分位数'!N$3:N$498)/SUMIF('[1]面板-分位数'!$C$3:$C$498,'面板-景气指数'!$A148,'[1]面板-分位数'!$J$3:$J$498)</f>
        <v>0.45441666666666669</v>
      </c>
      <c r="J148" s="48">
        <f t="array" ref="J148">SUMPRODUCT(('[1]面板-分位数'!$C$3:$C$498='面板-景气指数'!$A148)*('[1]面板-分位数'!$J$3:$J$498),('[1]面板-分位数'!$C$3:$C$498='面板-景气指数'!$A148)*'[1]面板-分位数'!O$3:O$498)/SUMIF('[1]面板-分位数'!$C$3:$C$498,'面板-景气指数'!$A148,'[1]面板-分位数'!$J$3:$J$498)</f>
        <v>0.46200000000000008</v>
      </c>
      <c r="K148" s="48">
        <f t="array" ref="K148">SUMPRODUCT(('[1]面板-分位数'!$C$3:$C$498='面板-景气指数'!$A148)*('[1]面板-分位数'!$J$3:$J$498),('[1]面板-分位数'!$C$3:$C$498='面板-景气指数'!$A148)*'[1]面板-分位数'!P$3:P$498)/SUMIF('[1]面板-分位数'!$C$3:$C$498,'面板-景气指数'!$A148,'[1]面板-分位数'!$J$3:$J$498)</f>
        <v>0.56416666666666671</v>
      </c>
      <c r="L148" s="48">
        <f t="array" ref="L148">SUMPRODUCT(('[1]面板-分位数'!$C$3:$C$498='面板-景气指数'!$A148)*('[1]面板-分位数'!$J$3:$J$498),('[1]面板-分位数'!$C$3:$C$498='面板-景气指数'!$A148)*'[1]面板-分位数'!Q$3:Q$498)/SUMIF('[1]面板-分位数'!$C$3:$C$498,'面板-景气指数'!$A148,'[1]面板-分位数'!$J$3:$J$498)</f>
        <v>0.54766666666666652</v>
      </c>
      <c r="M148" s="48">
        <f t="array" ref="M148">SUMPRODUCT(('[1]面板-分位数'!$C$3:$C$498='面板-景气指数'!$A148)*('[1]面板-分位数'!$J$3:$J$498),('[1]面板-分位数'!$C$3:$C$498='面板-景气指数'!$A148)*'[1]面板-分位数'!R$3:R$498)/SUMIF('[1]面板-分位数'!$C$3:$C$498,'面板-景气指数'!$A148,'[1]面板-分位数'!$J$3:$J$498)</f>
        <v>0.56933333333333336</v>
      </c>
      <c r="N148" s="48">
        <f t="array" ref="N148">SUMPRODUCT(('[1]面板-分位数'!$C$3:$C$498='面板-景气指数'!$A148)*('[1]面板-分位数'!$J$3:$J$498),('[1]面板-分位数'!$C$3:$C$498='面板-景气指数'!$A148)*'[1]面板-分位数'!S$3:S$498)/SUMIF('[1]面板-分位数'!$C$3:$C$498,'面板-景气指数'!$A148,'[1]面板-分位数'!$J$3:$J$498)</f>
        <v>0.47275000000000017</v>
      </c>
      <c r="O148" s="48">
        <f t="array" ref="O148">SUMPRODUCT(('[1]面板-分位数'!$C$3:$C$498='面板-景气指数'!$A148)*('[1]面板-分位数'!$J$3:$J$498),('[1]面板-分位数'!$C$3:$C$498='面板-景气指数'!$A148)*'[1]面板-分位数'!T$3:T$498)/SUMIF('[1]面板-分位数'!$C$3:$C$498,'面板-景气指数'!$A148,'[1]面板-分位数'!$J$3:$J$498)</f>
        <v>0.42733333333333351</v>
      </c>
      <c r="P148" s="48">
        <f t="array" ref="P148">SUMPRODUCT(('[1]面板-分位数'!$C$3:$C$498='面板-景气指数'!$A148)*('[1]面板-分位数'!$J$3:$J$498),('[1]面板-分位数'!$C$3:$C$498='面板-景气指数'!$A148)*'[1]面板-分位数'!U$3:U$498)/SUMIF('[1]面板-分位数'!$C$3:$C$498,'面板-景气指数'!$A148,'[1]面板-分位数'!$J$3:$J$498)</f>
        <v>0.37583333333333357</v>
      </c>
      <c r="Q148" s="48">
        <f t="array" ref="Q148">SUMPRODUCT(('[1]面板-分位数'!$C$3:$C$498='面板-景气指数'!$A148)*('[1]面板-分位数'!$J$3:$J$498),('[1]面板-分位数'!$C$3:$C$498='面板-景气指数'!$A148)*'[1]面板-分位数'!V$3:V$498)/SUMIF('[1]面板-分位数'!$C$3:$C$498,'面板-景气指数'!$A148,'[1]面板-分位数'!$J$3:$J$498)</f>
        <v>0.36800000000000027</v>
      </c>
      <c r="R148" s="48">
        <f t="array" ref="R148">SUMPRODUCT(('[1]面板-分位数'!$C$3:$C$498='面板-景气指数'!$A148)*('[1]面板-分位数'!$J$3:$J$498),('[1]面板-分位数'!$C$3:$C$498='面板-景气指数'!$A148)*'[1]面板-分位数'!W$3:W$498)/SUMIF('[1]面板-分位数'!$C$3:$C$498,'面板-景气指数'!$A148,'[1]面板-分位数'!$J$3:$J$498)</f>
        <v>0.40208333333333351</v>
      </c>
      <c r="S148" s="48">
        <f t="array" ref="S148">SUMPRODUCT(('[1]面板-分位数'!$C$3:$C$498='面板-景气指数'!$A148)*('[1]面板-分位数'!$J$3:$J$498),('[1]面板-分位数'!$C$3:$C$498='面板-景气指数'!$A148)*'[1]面板-分位数'!X$3:X$498)/SUMIF('[1]面板-分位数'!$C$3:$C$498,'面板-景气指数'!$A148,'[1]面板-分位数'!$J$3:$J$498)</f>
        <v>0.40966666666666685</v>
      </c>
      <c r="T148" s="48">
        <f t="array" ref="T148">SUMPRODUCT(('[1]面板-分位数'!$C$3:$C$498='面板-景气指数'!$A148)*('[1]面板-分位数'!$J$3:$J$498),('[1]面板-分位数'!$C$3:$C$498='面板-景气指数'!$A148)*'[1]面板-分位数'!Y$3:Y$498)/SUMIF('[1]面板-分位数'!$C$3:$C$498,'面板-景气指数'!$A148,'[1]面板-分位数'!$J$3:$J$498)</f>
        <v>0.39866666666666684</v>
      </c>
      <c r="U148" s="48">
        <f t="array" ref="U148">SUMPRODUCT(('[1]面板-分位数'!$C$3:$C$498='面板-景气指数'!$A148)*('[1]面板-分位数'!$J$3:$J$498),('[1]面板-分位数'!$C$3:$C$498='面板-景气指数'!$A148)*'[1]面板-分位数'!Z$3:Z$498)/SUMIF('[1]面板-分位数'!$C$3:$C$498,'面板-景气指数'!$A148,'[1]面板-分位数'!$J$3:$J$498)</f>
        <v>0.39333333333333353</v>
      </c>
      <c r="V148" s="48">
        <f t="array" ref="V148">SUMPRODUCT(('[1]面板-分位数'!$C$3:$C$498='面板-景气指数'!$A148)*('[1]面板-分位数'!$J$3:$J$498),('[1]面板-分位数'!$C$3:$C$498='面板-景气指数'!$A148)*'[1]面板-分位数'!AA$3:AA$498)/SUMIF('[1]面板-分位数'!$C$3:$C$498,'面板-景气指数'!$A148,'[1]面板-分位数'!$J$3:$J$498)</f>
        <v>0.39983333333333354</v>
      </c>
      <c r="W148" s="48">
        <f t="array" ref="W148">SUMPRODUCT(('[1]面板-分位数'!$C$3:$C$498='面板-景气指数'!$A148)*('[1]面板-分位数'!$J$3:$J$498),('[1]面板-分位数'!$C$3:$C$498='面板-景气指数'!$A148)*'[1]面板-分位数'!AB$3:AB$498)/SUMIF('[1]面板-分位数'!$C$3:$C$498,'面板-景气指数'!$A148,'[1]面板-分位数'!$J$3:$J$498)</f>
        <v>0.39050000000000024</v>
      </c>
      <c r="X148" s="48">
        <f t="array" ref="X148">SUMPRODUCT(('[1]面板-分位数'!$C$3:$C$498='面板-景气指数'!$A148)*('[1]面板-分位数'!$J$3:$J$498),('[1]面板-分位数'!$C$3:$C$498='面板-景气指数'!$A148)*'[1]面板-分位数'!AC$3:AC$498)/SUMIF('[1]面板-分位数'!$C$3:$C$498,'面板-景气指数'!$A148,'[1]面板-分位数'!$J$3:$J$498)</f>
        <v>0.40941666666666698</v>
      </c>
      <c r="Y148" s="48">
        <f t="array" ref="Y148">SUMPRODUCT(('[1]面板-分位数'!$C$3:$C$498='面板-景气指数'!$A148)*('[1]面板-分位数'!$J$3:$J$498),('[1]面板-分位数'!$C$3:$C$498='面板-景气指数'!$A148)*'[1]面板-分位数'!AD$3:AD$498)/SUMIF('[1]面板-分位数'!$C$3:$C$498,'面板-景气指数'!$A148,'[1]面板-分位数'!$J$3:$J$498)</f>
        <v>0.47816666666666696</v>
      </c>
      <c r="Z148" s="48">
        <f t="array" ref="Z148">SUMPRODUCT(('[1]面板-分位数'!$C$3:$C$498='面板-景气指数'!$A148)*('[1]面板-分位数'!$J$3:$J$498),('[1]面板-分位数'!$C$3:$C$498='面板-景气指数'!$A148)*'[1]面板-分位数'!AE$3:AE$498)/SUMIF('[1]面板-分位数'!$C$3:$C$498,'面板-景气指数'!$A148,'[1]面板-分位数'!$J$3:$J$498)</f>
        <v>0.55025000000000024</v>
      </c>
      <c r="AA148" s="48">
        <f t="array" ref="AA148">SUMPRODUCT(('[1]面板-分位数'!$C$3:$C$498='面板-景气指数'!$A148)*('[1]面板-分位数'!$J$3:$J$498),('[1]面板-分位数'!$C$3:$C$498='面板-景气指数'!$A148)*'[1]面板-分位数'!AF$3:AF$498)/SUMIF('[1]面板-分位数'!$C$3:$C$498,'面板-景气指数'!$A148,'[1]面板-分位数'!$J$3:$J$498)</f>
        <v>0.65016666666666667</v>
      </c>
      <c r="AB148" s="48">
        <f t="array" ref="AB148">SUMPRODUCT(('[1]面板-分位数'!$C$3:$C$498='面板-景气指数'!$A148)*('[1]面板-分位数'!$J$3:$J$498),('[1]面板-分位数'!$C$3:$C$498='面板-景气指数'!$A148)*'[1]面板-分位数'!AG$3:AG$498)/SUMIF('[1]面板-分位数'!$C$3:$C$498,'面板-景气指数'!$A148,'[1]面板-分位数'!$J$3:$J$498)</f>
        <v>0.85866666666666636</v>
      </c>
      <c r="AC148" s="48">
        <f t="array" ref="AC148">SUMPRODUCT(('[1]面板-分位数'!$C$3:$C$498='面板-景气指数'!$A148)*('[1]面板-分位数'!$J$3:$J$498),('[1]面板-分位数'!$C$3:$C$498='面板-景气指数'!$A148)*'[1]面板-分位数'!AH$3:AH$498)/SUMIF('[1]面板-分位数'!$C$3:$C$498,'面板-景气指数'!$A148,'[1]面板-分位数'!$J$3:$J$498)</f>
        <v>0.82833333333333314</v>
      </c>
      <c r="AD148" s="48">
        <f t="array" ref="AD148">SUMPRODUCT(('[1]面板-分位数'!$C$3:$C$498='面板-景气指数'!$A148)*('[1]面板-分位数'!$J$3:$J$498),('[1]面板-分位数'!$C$3:$C$498='面板-景气指数'!$A148)*'[1]面板-分位数'!AI$3:AI$498)/SUMIF('[1]面板-分位数'!$C$3:$C$498,'面板-景气指数'!$A148,'[1]面板-分位数'!$J$3:$J$498)</f>
        <v>0.82733333333333325</v>
      </c>
      <c r="AE148" s="48">
        <f t="array" ref="AE148">SUMPRODUCT(('[1]面板-分位数'!$C$3:$C$498='面板-景气指数'!$A148)*('[1]面板-分位数'!$J$3:$J$498),('[1]面板-分位数'!$C$3:$C$498='面板-景气指数'!$A148)*'[1]面板-分位数'!AJ$3:AJ$498)/SUMIF('[1]面板-分位数'!$C$3:$C$498,'面板-景气指数'!$A148,'[1]面板-分位数'!$J$3:$J$498)</f>
        <v>0.77658333333333318</v>
      </c>
      <c r="AF148" s="48">
        <f t="array" ref="AF148">SUMPRODUCT(('[1]面板-分位数'!$C$3:$C$498='面板-景气指数'!$A148)*('[1]面板-分位数'!$J$3:$J$498),('[1]面板-分位数'!$C$3:$C$498='面板-景气指数'!$A148)*'[1]面板-分位数'!AK$3:AK$498)/SUMIF('[1]面板-分位数'!$C$3:$C$498,'面板-景气指数'!$A148,'[1]面板-分位数'!$J$3:$J$498)</f>
        <v>0.71741666666666648</v>
      </c>
      <c r="AG148" s="48">
        <f t="array" ref="AG148">SUMPRODUCT(('[1]面板-分位数'!$C$3:$C$498='面板-景气指数'!$A148)*('[1]面板-分位数'!$J$3:$J$498),('[1]面板-分位数'!$C$3:$C$498='面板-景气指数'!$A148)*'[1]面板-分位数'!AL$3:AL$498)/SUMIF('[1]面板-分位数'!$C$3:$C$498,'面板-景气指数'!$A148,'[1]面板-分位数'!$J$3:$J$498)</f>
        <v>0.65816666666666657</v>
      </c>
      <c r="AH148" s="48">
        <f t="array" ref="AH148">SUMPRODUCT(('[1]面板-分位数'!$C$3:$C$498='面板-景气指数'!$A148)*('[1]面板-分位数'!$J$3:$J$498),('[1]面板-分位数'!$C$3:$C$498='面板-景气指数'!$A148)*'[1]面板-分位数'!AM$3:AM$498)/SUMIF('[1]面板-分位数'!$C$3:$C$498,'面板-景气指数'!$A148,'[1]面板-分位数'!$J$3:$J$498)</f>
        <v>0.66574999999999984</v>
      </c>
      <c r="AI148" s="48">
        <f t="array" ref="AI148">SUMPRODUCT(('[1]面板-分位数'!$C$3:$C$498='面板-景气指数'!$A148)*('[1]面板-分位数'!$J$3:$J$498),('[1]面板-分位数'!$C$3:$C$498='面板-景气指数'!$A148)*'[1]面板-分位数'!AN$3:AN$498)/SUMIF('[1]面板-分位数'!$C$3:$C$498,'面板-景气指数'!$A148,'[1]面板-分位数'!$J$3:$J$498)</f>
        <v>0.70374999999999988</v>
      </c>
      <c r="AJ148" s="48">
        <f t="array" ref="AJ148">SUMPRODUCT(('[1]面板-分位数'!$C$3:$C$498='面板-景气指数'!$A148)*('[1]面板-分位数'!$J$3:$J$498),('[1]面板-分位数'!$C$3:$C$498='面板-景气指数'!$A148)*'[1]面板-分位数'!AO$3:AO$498)/SUMIF('[1]面板-分位数'!$C$3:$C$498,'面板-景气指数'!$A148,'[1]面板-分位数'!$J$3:$J$498)</f>
        <v>0.7201666666666664</v>
      </c>
      <c r="AK148" s="48">
        <f t="array" ref="AK148">SUMPRODUCT(('[1]面板-分位数'!$C$3:$C$498='面板-景气指数'!$A148)*('[1]面板-分位数'!$J$3:$J$498),('[1]面板-分位数'!$C$3:$C$498='面板-景气指数'!$A148)*'[1]面板-分位数'!AP$3:AP$498)/SUMIF('[1]面板-分位数'!$C$3:$C$498,'面板-景气指数'!$A148,'[1]面板-分位数'!$J$3:$J$498)</f>
        <v>0.72191666666666654</v>
      </c>
      <c r="AL148" s="48">
        <f t="array" ref="AL148">SUMPRODUCT(('[1]面板-分位数'!$C$3:$C$498='面板-景气指数'!$A148)*('[1]面板-分位数'!$J$3:$J$498),('[1]面板-分位数'!$C$3:$C$498='面板-景气指数'!$A148)*'[1]面板-分位数'!AQ$3:AQ$498)/SUMIF('[1]面板-分位数'!$C$3:$C$498,'面板-景气指数'!$A148,'[1]面板-分位数'!$J$3:$J$498)</f>
        <v>0.70741666666666647</v>
      </c>
      <c r="AM148" s="48">
        <f t="array" ref="AM148">SUMPRODUCT(('[1]面板-分位数'!$C$3:$C$498='面板-景气指数'!$A148)*('[1]面板-分位数'!$J$3:$J$498),('[1]面板-分位数'!$C$3:$C$498='面板-景气指数'!$A148)*'[1]面板-分位数'!AR$3:AR$498)/SUMIF('[1]面板-分位数'!$C$3:$C$498,'面板-景气指数'!$A148,'[1]面板-分位数'!$J$3:$J$498)</f>
        <v>0.66058333333333319</v>
      </c>
      <c r="AN148" s="48">
        <f t="array" ref="AN148">SUMPRODUCT(('[1]面板-分位数'!$C$3:$C$498='面板-景气指数'!$A148)*('[1]面板-分位数'!$J$3:$J$498),('[1]面板-分位数'!$C$3:$C$498='面板-景气指数'!$A148)*'[1]面板-分位数'!AS$3:AS$498)/SUMIF('[1]面板-分位数'!$C$3:$C$498,'面板-景气指数'!$A148,'[1]面板-分位数'!$J$3:$J$498)</f>
        <v>0.55424999999999991</v>
      </c>
      <c r="AO148" s="48">
        <f t="array" ref="AO148">SUMPRODUCT(('[1]面板-分位数'!$C$3:$C$498='面板-景气指数'!$A148)*('[1]面板-分位数'!$J$3:$J$498),('[1]面板-分位数'!$C$3:$C$498='面板-景气指数'!$A148)*'[1]面板-分位数'!AT$3:AT$498)/SUMIF('[1]面板-分位数'!$C$3:$C$498,'面板-景气指数'!$A148,'[1]面板-分位数'!$J$3:$J$498)</f>
        <v>0.47499999999999987</v>
      </c>
      <c r="AP148" s="48">
        <f t="array" ref="AP148">SUMPRODUCT(('[1]面板-分位数'!$C$3:$C$498='面板-景气指数'!$A148)*('[1]面板-分位数'!$J$3:$J$498),('[1]面板-分位数'!$C$3:$C$498='面板-景气指数'!$A148)*'[1]面板-分位数'!AU$3:AU$498)/SUMIF('[1]面板-分位数'!$C$3:$C$498,'面板-景气指数'!$A148,'[1]面板-分位数'!$J$3:$J$498)</f>
        <v>0.51416666666666655</v>
      </c>
      <c r="AQ148" s="48">
        <f t="array" ref="AQ148">SUMPRODUCT(('[1]面板-分位数'!$C$3:$C$498='面板-景气指数'!$A148)*('[1]面板-分位数'!$J$3:$J$498),('[1]面板-分位数'!$C$3:$C$498='面板-景气指数'!$A148)*'[1]面板-分位数'!AV$3:AV$498)/SUMIF('[1]面板-分位数'!$C$3:$C$498,'面板-景气指数'!$A148,'[1]面板-分位数'!$J$3:$J$498)</f>
        <v>0.53691666666666649</v>
      </c>
      <c r="AR148" s="48">
        <f t="array" ref="AR148">SUMPRODUCT(('[1]面板-分位数'!$C$3:$C$498='面板-景气指数'!$A148)*('[1]面板-分位数'!$J$3:$J$498),('[1]面板-分位数'!$C$3:$C$498='面板-景气指数'!$A148)*'[1]面板-分位数'!AW$3:AW$498)/SUMIF('[1]面板-分位数'!$C$3:$C$498,'面板-景气指数'!$A148,'[1]面板-分位数'!$J$3:$J$498)</f>
        <v>0.52174999999999994</v>
      </c>
      <c r="AS148" s="48">
        <f t="array" ref="AS148">SUMPRODUCT(('[1]面板-分位数'!$C$3:$C$498='面板-景气指数'!$A148)*('[1]面板-分位数'!$J$3:$J$498),('[1]面板-分位数'!$C$3:$C$498='面板-景气指数'!$A148)*'[1]面板-分位数'!AX$3:AX$498)/SUMIF('[1]面板-分位数'!$C$3:$C$498,'面板-景气指数'!$A148,'[1]面板-分位数'!$J$3:$J$498)</f>
        <v>0.53074999999999983</v>
      </c>
      <c r="AT148" s="48">
        <f t="array" ref="AT148">SUMPRODUCT(('[1]面板-分位数'!$C$3:$C$498='面板-景气指数'!$A148)*('[1]面板-分位数'!$J$3:$J$498),('[1]面板-分位数'!$C$3:$C$498='面板-景气指数'!$A148)*'[1]面板-分位数'!AY$3:AY$498)/SUMIF('[1]面板-分位数'!$C$3:$C$498,'面板-景气指数'!$A148,'[1]面板-分位数'!$J$3:$J$498)</f>
        <v>0.53433333333333322</v>
      </c>
      <c r="AU148" s="48">
        <f t="array" ref="AU148">SUMPRODUCT(('[1]面板-分位数'!$C$3:$C$498='面板-景气指数'!$A148)*('[1]面板-分位数'!$J$3:$J$498),('[1]面板-分位数'!$C$3:$C$498='面板-景气指数'!$A148)*'[1]面板-分位数'!AZ$3:AZ$498)/SUMIF('[1]面板-分位数'!$C$3:$C$498,'面板-景气指数'!$A148,'[1]面板-分位数'!$J$3:$J$498)</f>
        <v>0.52599999999999991</v>
      </c>
      <c r="AV148" s="48">
        <f t="array" ref="AV148">SUMPRODUCT(('[1]面板-分位数'!$C$3:$C$498='面板-景气指数'!$A148)*('[1]面板-分位数'!$J$3:$J$498),('[1]面板-分位数'!$C$3:$C$498='面板-景气指数'!$A148)*'[1]面板-分位数'!BA$3:BA$498)/SUMIF('[1]面板-分位数'!$C$3:$C$498,'面板-景气指数'!$A148,'[1]面板-分位数'!$J$3:$J$498)</f>
        <v>0.50716666666666654</v>
      </c>
      <c r="AW148" s="48">
        <f t="array" ref="AW148">SUMPRODUCT(('[1]面板-分位数'!$C$3:$C$498='面板-景气指数'!$A148)*('[1]面板-分位数'!$J$3:$J$498),('[1]面板-分位数'!$C$3:$C$498='面板-景气指数'!$A148)*'[1]面板-分位数'!BB$3:BB$498)/SUMIF('[1]面板-分位数'!$C$3:$C$498,'面板-景气指数'!$A148,'[1]面板-分位数'!$J$3:$J$498)</f>
        <v>0.42683333333333334</v>
      </c>
      <c r="AX148" s="48">
        <f t="array" ref="AX148">SUMPRODUCT(('[1]面板-分位数'!$C$3:$C$498='面板-景气指数'!$A148)*('[1]面板-分位数'!$J$3:$J$498),('[1]面板-分位数'!$C$3:$C$498='面板-景气指数'!$A148)*'[1]面板-分位数'!BC$3:BC$498)/SUMIF('[1]面板-分位数'!$C$3:$C$498,'面板-景气指数'!$A148,'[1]面板-分位数'!$J$3:$J$498)</f>
        <v>0.39549999999999996</v>
      </c>
      <c r="AY148" s="48">
        <f t="array" ref="AY148">SUMPRODUCT(('[1]面板-分位数'!$C$3:$C$498='面板-景气指数'!$A148)*('[1]面板-分位数'!$J$3:$J$498),('[1]面板-分位数'!$C$3:$C$498='面板-景气指数'!$A148)*'[1]面板-分位数'!BD$3:BD$498)/SUMIF('[1]面板-分位数'!$C$3:$C$498,'面板-景气指数'!$A148,'[1]面板-分位数'!$J$3:$J$498)</f>
        <v>0.35775000000000001</v>
      </c>
      <c r="AZ148" s="48">
        <f t="array" ref="AZ148">SUMPRODUCT(('[1]面板-分位数'!$C$3:$C$498='面板-景气指数'!$A148)*('[1]面板-分位数'!$J$3:$J$498),('[1]面板-分位数'!$C$3:$C$498='面板-景气指数'!$A148)*'[1]面板-分位数'!BE$3:BE$498)/SUMIF('[1]面板-分位数'!$C$3:$C$498,'面板-景气指数'!$A148,'[1]面板-分位数'!$J$3:$J$498)</f>
        <v>0.37649999999999983</v>
      </c>
      <c r="BA148" s="48">
        <f t="array" ref="BA148">SUMPRODUCT(('[1]面板-分位数'!$C$3:$C$498='面板-景气指数'!$A148)*('[1]面板-分位数'!$J$3:$J$498),('[1]面板-分位数'!$C$3:$C$498='面板-景气指数'!$A148)*'[1]面板-分位数'!BF$3:BF$498)/SUMIF('[1]面板-分位数'!$C$3:$C$498,'面板-景气指数'!$A148,'[1]面板-分位数'!$J$3:$J$498)</f>
        <v>0.37641666666666657</v>
      </c>
      <c r="BB148" s="48">
        <f t="array" ref="BB148">SUMPRODUCT(('[1]面板-分位数'!$C$3:$C$498='面板-景气指数'!$A148)*('[1]面板-分位数'!$J$3:$J$498),('[1]面板-分位数'!$C$3:$C$498='面板-景气指数'!$A148)*'[1]面板-分位数'!BG$3:BG$498)/SUMIF('[1]面板-分位数'!$C$3:$C$498,'面板-景气指数'!$A148,'[1]面板-分位数'!$J$3:$J$498)</f>
        <v>0.36233333333333329</v>
      </c>
      <c r="BC148" s="48">
        <f t="array" ref="BC148">SUMPRODUCT(('[1]面板-分位数'!$C$3:$C$498='面板-景气指数'!$A148)*('[1]面板-分位数'!$J$3:$J$498),('[1]面板-分位数'!$C$3:$C$498='面板-景气指数'!$A148)*'[1]面板-分位数'!BH$3:BH$498)/SUMIF('[1]面板-分位数'!$C$3:$C$498,'面板-景气指数'!$A148,'[1]面板-分位数'!$J$3:$J$498)</f>
        <v>0.35166666666666652</v>
      </c>
      <c r="BD148" s="48">
        <f t="array" ref="BD148">SUMPRODUCT(('[1]面板-分位数'!$C$3:$C$498='面板-景气指数'!$A148)*('[1]面板-分位数'!$J$3:$J$498),('[1]面板-分位数'!$C$3:$C$498='面板-景气指数'!$A148)*'[1]面板-分位数'!BI$3:BI$498)/SUMIF('[1]面板-分位数'!$C$3:$C$498,'面板-景气指数'!$A148,'[1]面板-分位数'!$J$3:$J$498)</f>
        <v>0.3821666666666666</v>
      </c>
      <c r="BE148" s="48">
        <f t="array" ref="BE148">SUMPRODUCT(('[1]面板-分位数'!$C$3:$C$498='面板-景气指数'!$A148)*('[1]面板-分位数'!$J$3:$J$498),('[1]面板-分位数'!$C$3:$C$498='面板-景气指数'!$A148)*'[1]面板-分位数'!BJ$3:BJ$498)/SUMIF('[1]面板-分位数'!$C$3:$C$498,'面板-景气指数'!$A148,'[1]面板-分位数'!$J$3:$J$498)</f>
        <v>0.38474999999999993</v>
      </c>
      <c r="BF148" s="48">
        <f t="array" ref="BF148">SUMPRODUCT(('[1]面板-分位数'!$C$3:$C$498='面板-景气指数'!$A148)*('[1]面板-分位数'!$J$3:$J$498),('[1]面板-分位数'!$C$3:$C$498='面板-景气指数'!$A148)*'[1]面板-分位数'!BK$3:BK$498)/SUMIF('[1]面板-分位数'!$C$3:$C$498,'面板-景气指数'!$A148,'[1]面板-分位数'!$J$3:$J$498)</f>
        <v>0.38524999999999998</v>
      </c>
      <c r="BG148" s="48">
        <f t="array" ref="BG148">SUMPRODUCT(('[1]面板-分位数'!$C$3:$C$498='面板-景气指数'!$A148)*('[1]面板-分位数'!$J$3:$J$498),('[1]面板-分位数'!$C$3:$C$498='面板-景气指数'!$A148)*'[1]面板-分位数'!BL$3:BL$498)/SUMIF('[1]面板-分位数'!$C$3:$C$498,'面板-景气指数'!$A148,'[1]面板-分位数'!$J$3:$J$498)</f>
        <v>0.3666666666666667</v>
      </c>
      <c r="BH148" s="48">
        <f t="array" ref="BH148">SUMPRODUCT(('[1]面板-分位数'!$C$3:$C$498='面板-景气指数'!$A148)*('[1]面板-分位数'!$J$3:$J$498),('[1]面板-分位数'!$C$3:$C$498='面板-景气指数'!$A148)*'[1]面板-分位数'!BM$3:BM$498)/SUMIF('[1]面板-分位数'!$C$3:$C$498,'面板-景气指数'!$A148,'[1]面板-分位数'!$J$3:$J$498)</f>
        <v>0.32616666666666672</v>
      </c>
      <c r="BI148" s="48">
        <f t="array" ref="BI148">SUMPRODUCT(('[1]面板-分位数'!$C$3:$C$498='面板-景气指数'!$A148)*('[1]面板-分位数'!$J$3:$J$498),('[1]面板-分位数'!$C$3:$C$498='面板-景气指数'!$A148)*'[1]面板-分位数'!BN$3:BN$498)/SUMIF('[1]面板-分位数'!$C$3:$C$498,'面板-景气指数'!$A148,'[1]面板-分位数'!$J$3:$J$498)</f>
        <v>0.27966666666666667</v>
      </c>
      <c r="BJ148" s="48">
        <f t="array" ref="BJ148">SUMPRODUCT(('[1]面板-分位数'!$C$3:$C$498='面板-景气指数'!$A148)*('[1]面板-分位数'!$J$3:$J$498),('[1]面板-分位数'!$C$3:$C$498='面板-景气指数'!$A148)*'[1]面板-分位数'!BO$3:BO$498)/SUMIF('[1]面板-分位数'!$C$3:$C$498,'面板-景气指数'!$A148,'[1]面板-分位数'!$J$3:$J$498)</f>
        <v>0.26383333333333336</v>
      </c>
      <c r="BK148" s="48">
        <f t="array" ref="BK148">SUMPRODUCT(('[1]面板-分位数'!$C$3:$C$498='面板-景气指数'!$A148)*('[1]面板-分位数'!$J$3:$J$498),('[1]面板-分位数'!$C$3:$C$498='面板-景气指数'!$A148)*'[1]面板-分位数'!BP$3:BP$498)/SUMIF('[1]面板-分位数'!$C$3:$C$498,'面板-景气指数'!$A148,'[1]面板-分位数'!$J$3:$J$498)</f>
        <v>0.32300000000000012</v>
      </c>
      <c r="BL148" s="48">
        <f t="array" ref="BL148">SUMPRODUCT(('[1]面板-分位数'!$C$3:$C$498='面板-景气指数'!$A148)*('[1]面板-分位数'!$J$3:$J$498),('[1]面板-分位数'!$C$3:$C$498='面板-景气指数'!$A148)*'[1]面板-分位数'!BQ$3:BQ$498)/SUMIF('[1]面板-分位数'!$C$3:$C$498,'面板-景气指数'!$A148,'[1]面板-分位数'!$J$3:$J$498)</f>
        <v>0.38691666666666669</v>
      </c>
      <c r="BM148" s="48">
        <f t="array" ref="BM148">SUMPRODUCT(('[1]面板-分位数'!$C$3:$C$498='面板-景气指数'!$A148)*('[1]面板-分位数'!$J$3:$J$498),('[1]面板-分位数'!$C$3:$C$498='面板-景气指数'!$A148)*'[1]面板-分位数'!BR$3:BR$498)/SUMIF('[1]面板-分位数'!$C$3:$C$498,'面板-景气指数'!$A148,'[1]面板-分位数'!$J$3:$J$498)</f>
        <v>0.41083333333333338</v>
      </c>
      <c r="BN148" s="48">
        <f t="array" ref="BN148">SUMPRODUCT(('[1]面板-分位数'!$C$3:$C$498='面板-景气指数'!$A148)*('[1]面板-分位数'!$J$3:$J$498),('[1]面板-分位数'!$C$3:$C$498='面板-景气指数'!$A148)*'[1]面板-分位数'!BS$3:BS$498)/SUMIF('[1]面板-分位数'!$C$3:$C$498,'面板-景气指数'!$A148,'[1]面板-分位数'!$J$3:$J$498)</f>
        <v>0.40000000000000008</v>
      </c>
      <c r="BO148" s="48">
        <f t="array" ref="BO148">SUMPRODUCT(('[1]面板-分位数'!$C$3:$C$498='面板-景气指数'!$A148)*('[1]面板-分位数'!$J$3:$J$498),('[1]面板-分位数'!$C$3:$C$498='面板-景气指数'!$A148)*'[1]面板-分位数'!BT$3:BT$498)/SUMIF('[1]面板-分位数'!$C$3:$C$498,'面板-景气指数'!$A148,'[1]面板-分位数'!$J$3:$J$498)</f>
        <v>0.38391666666666668</v>
      </c>
      <c r="BP148" s="48">
        <f t="array" ref="BP148">SUMPRODUCT(('[1]面板-分位数'!$C$3:$C$498='面板-景气指数'!$A148)*('[1]面板-分位数'!$J$3:$J$498),('[1]面板-分位数'!$C$3:$C$498='面板-景气指数'!$A148)*'[1]面板-分位数'!BU$3:BU$498)/SUMIF('[1]面板-分位数'!$C$3:$C$498,'面板-景气指数'!$A148,'[1]面板-分位数'!$J$3:$J$498)</f>
        <v>0.35741666666666672</v>
      </c>
      <c r="BQ148" s="48">
        <f t="array" ref="BQ148">SUMPRODUCT(('[1]面板-分位数'!$C$3:$C$498='面板-景气指数'!$A148)*('[1]面板-分位数'!$J$3:$J$498),('[1]面板-分位数'!$C$3:$C$498='面板-景气指数'!$A148)*'[1]面板-分位数'!BV$3:BV$498)/SUMIF('[1]面板-分位数'!$C$3:$C$498,'面板-景气指数'!$A148,'[1]面板-分位数'!$J$3:$J$498)</f>
        <v>0.35683333333333339</v>
      </c>
      <c r="BR148" s="48">
        <f t="array" ref="BR148">SUMPRODUCT(('[1]面板-分位数'!$C$3:$C$498='面板-景气指数'!$A148)*('[1]面板-分位数'!$J$3:$J$498),('[1]面板-分位数'!$C$3:$C$498='面板-景气指数'!$A148)*'[1]面板-分位数'!BW$3:BW$498)/SUMIF('[1]面板-分位数'!$C$3:$C$498,'面板-景气指数'!$A148,'[1]面板-分位数'!$J$3:$J$498)</f>
        <v>0.39924999999999999</v>
      </c>
      <c r="BS148" s="48">
        <f t="array" ref="BS148">SUMPRODUCT(('[1]面板-分位数'!$C$3:$C$498='面板-景气指数'!$A148)*('[1]面板-分位数'!$J$3:$J$498),('[1]面板-分位数'!$C$3:$C$498='面板-景气指数'!$A148)*'[1]面板-分位数'!BX$3:BX$498)/SUMIF('[1]面板-分位数'!$C$3:$C$498,'面板-景气指数'!$A148,'[1]面板-分位数'!$J$3:$J$498)</f>
        <v>0.45841666666666658</v>
      </c>
      <c r="BT148" s="48">
        <f t="array" ref="BT148">SUMPRODUCT(('[1]面板-分位数'!$C$3:$C$498='面板-景气指数'!$A148)*('[1]面板-分位数'!$J$3:$J$498),('[1]面板-分位数'!$C$3:$C$498='面板-景气指数'!$A148)*'[1]面板-分位数'!BY$3:BY$498)/SUMIF('[1]面板-分位数'!$C$3:$C$498,'面板-景气指数'!$A148,'[1]面板-分位数'!$J$3:$J$498)</f>
        <v>0.53266666666666662</v>
      </c>
      <c r="BU148" s="48">
        <f t="array" ref="BU148">SUMPRODUCT(('[1]面板-分位数'!$C$3:$C$498='面板-景气指数'!$A148)*('[1]面板-分位数'!$J$3:$J$498),('[1]面板-分位数'!$C$3:$C$498='面板-景气指数'!$A148)*'[1]面板-分位数'!BZ$3:BZ$498)/SUMIF('[1]面板-分位数'!$C$3:$C$498,'面板-景气指数'!$A148,'[1]面板-分位数'!$J$3:$J$498)</f>
        <v>0.63641666666666663</v>
      </c>
      <c r="BV148" s="48">
        <f t="array" ref="BV148">SUMPRODUCT(('[1]面板-分位数'!$C$3:$C$498='面板-景气指数'!$A148)*('[1]面板-分位数'!$J$3:$J$498),('[1]面板-分位数'!$C$3:$C$498='面板-景气指数'!$A148)*'[1]面板-分位数'!CA$3:CA$498)/SUMIF('[1]面板-分位数'!$C$3:$C$498,'面板-景气指数'!$A148,'[1]面板-分位数'!$J$3:$J$498)</f>
        <v>0.69808333333333328</v>
      </c>
      <c r="BW148" s="48">
        <f t="array" ref="BW148">SUMPRODUCT(('[1]面板-分位数'!$C$3:$C$498='面板-景气指数'!$A148)*('[1]面板-分位数'!$J$3:$J$498),('[1]面板-分位数'!$C$3:$C$498='面板-景气指数'!$A148)*'[1]面板-分位数'!CB$3:CB$498)/SUMIF('[1]面板-分位数'!$C$3:$C$498,'面板-景气指数'!$A148,'[1]面板-分位数'!$J$3:$J$498)</f>
        <v>0.71333333333333326</v>
      </c>
      <c r="BX148" s="48">
        <f t="array" ref="BX148">SUMPRODUCT(('[1]面板-分位数'!$C$3:$C$498='面板-景气指数'!$A148)*('[1]面板-分位数'!$J$3:$J$498),('[1]面板-分位数'!$C$3:$C$498='面板-景气指数'!$A148)*'[1]面板-分位数'!CC$3:CC$498)/SUMIF('[1]面板-分位数'!$C$3:$C$498,'面板-景气指数'!$A148,'[1]面板-分位数'!$J$3:$J$498)</f>
        <v>0.66741666666666655</v>
      </c>
      <c r="BY148" s="48">
        <f t="array" ref="BY148">SUMPRODUCT(('[1]面板-分位数'!$C$3:$C$498='面板-景气指数'!$A148)*('[1]面板-分位数'!$J$3:$J$498),('[1]面板-分位数'!$C$3:$C$498='面板-景气指数'!$A148)*'[1]面板-分位数'!CD$3:CD$498)/SUMIF('[1]面板-分位数'!$C$3:$C$498,'面板-景气指数'!$A148,'[1]面板-分位数'!$J$3:$J$498)</f>
        <v>0.65316666666666667</v>
      </c>
      <c r="BZ148" s="48">
        <f t="array" ref="BZ148">SUMPRODUCT(('[1]面板-分位数'!$C$3:$C$498='面板-景气指数'!$A148)*('[1]面板-分位数'!$J$3:$J$498),('[1]面板-分位数'!$C$3:$C$498='面板-景气指数'!$A148)*'[1]面板-分位数'!CE$3:CE$498)/SUMIF('[1]面板-分位数'!$C$3:$C$498,'面板-景气指数'!$A148,'[1]面板-分位数'!$J$3:$J$498)</f>
        <v>0.63350000000000006</v>
      </c>
      <c r="CA148" s="48">
        <f t="array" ref="CA148">SUMPRODUCT(('[1]面板-分位数'!$C$3:$C$498='面板-景气指数'!$A148)*('[1]面板-分位数'!$J$3:$J$498),('[1]面板-分位数'!$C$3:$C$498='面板-景气指数'!$A148)*'[1]面板-分位数'!CF$3:CF$498)/SUMIF('[1]面板-分位数'!$C$3:$C$498,'面板-景气指数'!$A148,'[1]面板-分位数'!$J$3:$J$498)</f>
        <v>0.59458333333333324</v>
      </c>
      <c r="CB148" s="48">
        <f t="array" ref="CB148">SUMPRODUCT(('[1]面板-分位数'!$C$3:$C$498='面板-景气指数'!$A148)*('[1]面板-分位数'!$J$3:$J$498),('[1]面板-分位数'!$C$3:$C$498='面板-景气指数'!$A148)*'[1]面板-分位数'!CG$3:CG$498)/SUMIF('[1]面板-分位数'!$C$3:$C$498,'面板-景气指数'!$A148,'[1]面板-分位数'!$J$3:$J$498)</f>
        <v>0.56074999999999986</v>
      </c>
      <c r="CC148" s="48">
        <f t="array" ref="CC148">SUMPRODUCT(('[1]面板-分位数'!$C$3:$C$498='面板-景气指数'!$A148)*('[1]面板-分位数'!$J$3:$J$498),('[1]面板-分位数'!$C$3:$C$498='面板-景气指数'!$A148)*'[1]面板-分位数'!CH$3:CH$498)/SUMIF('[1]面板-分位数'!$C$3:$C$498,'面板-景气指数'!$A148,'[1]面板-分位数'!$J$3:$J$498)</f>
        <v>0.51824999999999977</v>
      </c>
      <c r="CD148" s="48">
        <f t="array" ref="CD148">SUMPRODUCT(('[1]面板-分位数'!$C$3:$C$498='面板-景气指数'!$A148)*('[1]面板-分位数'!$J$3:$J$498),('[1]面板-分位数'!$C$3:$C$498='面板-景气指数'!$A148)*'[1]面板-分位数'!CI$3:CI$498)/SUMIF('[1]面板-分位数'!$C$3:$C$498,'面板-景气指数'!$A148,'[1]面板-分位数'!$J$3:$J$498)</f>
        <v>0.48716666666666647</v>
      </c>
      <c r="CE148" s="48">
        <f t="array" ref="CE148">SUMPRODUCT(('[1]面板-分位数'!$C$3:$C$498='面板-景气指数'!$A148)*('[1]面板-分位数'!$J$3:$J$498),('[1]面板-分位数'!$C$3:$C$498='面板-景气指数'!$A148)*'[1]面板-分位数'!CJ$3:CJ$498)/SUMIF('[1]面板-分位数'!$C$3:$C$498,'面板-景气指数'!$A148,'[1]面板-分位数'!$J$3:$J$498)</f>
        <v>0.47583333333333322</v>
      </c>
      <c r="CF148" s="48">
        <f t="array" ref="CF148">SUMPRODUCT(('[1]面板-分位数'!$C$3:$C$498='面板-景气指数'!$A148)*('[1]面板-分位数'!$J$3:$J$498),('[1]面板-分位数'!$C$3:$C$498='面板-景气指数'!$A148)*'[1]面板-分位数'!CK$3:CK$498)/SUMIF('[1]面板-分位数'!$C$3:$C$498,'面板-景气指数'!$A148,'[1]面板-分位数'!$J$3:$J$498)</f>
        <v>0.49083333333333318</v>
      </c>
      <c r="CG148" s="48">
        <f t="array" ref="CG148">SUMPRODUCT(('[1]面板-分位数'!$C$3:$C$498='面板-景气指数'!$A148)*('[1]面板-分位数'!$J$3:$J$498),('[1]面板-分位数'!$C$3:$C$498='面板-景气指数'!$A148)*'[1]面板-分位数'!CL$3:CL$498)/SUMIF('[1]面板-分位数'!$C$3:$C$498,'面板-景气指数'!$A148,'[1]面板-分位数'!$J$3:$J$498)</f>
        <v>0.46949999999999997</v>
      </c>
      <c r="CH148" s="48">
        <f t="array" ref="CH148">SUMPRODUCT(('[1]面板-分位数'!$C$3:$C$498='面板-景气指数'!$A148)*('[1]面板-分位数'!$J$3:$J$498),('[1]面板-分位数'!$C$3:$C$498='面板-景气指数'!$A148)*'[1]面板-分位数'!CM$3:CM$498)/SUMIF('[1]面板-分位数'!$C$3:$C$498,'面板-景气指数'!$A148,'[1]面板-分位数'!$J$3:$J$498)</f>
        <v>0.46249999999999991</v>
      </c>
      <c r="CI148" s="48">
        <f t="array" ref="CI148">SUMPRODUCT(('[1]面板-分位数'!$C$3:$C$498='面板-景气指数'!$A148)*('[1]面板-分位数'!$J$3:$J$498),('[1]面板-分位数'!$C$3:$C$498='面板-景气指数'!$A148)*'[1]面板-分位数'!CN$3:CN$498)/SUMIF('[1]面板-分位数'!$C$3:$C$498,'面板-景气指数'!$A148,'[1]面板-分位数'!$J$3:$J$498)</f>
        <v>0.4499999999999999</v>
      </c>
      <c r="CJ148" s="48">
        <f t="array" ref="CJ148">SUMPRODUCT(('[1]面板-分位数'!$C$3:$C$498='面板-景气指数'!$A148)*('[1]面板-分位数'!$J$3:$J$498),('[1]面板-分位数'!$C$3:$C$498='面板-景气指数'!$A148)*'[1]面板-分位数'!CO$3:CO$498)/SUMIF('[1]面板-分位数'!$C$3:$C$498,'面板-景气指数'!$A148,'[1]面板-分位数'!$J$3:$J$498)</f>
        <v>0.47324999999999995</v>
      </c>
      <c r="CK148" s="48">
        <f t="array" ref="CK148">SUMPRODUCT(('[1]面板-分位数'!$C$3:$C$498='面板-景气指数'!$A148)*('[1]面板-分位数'!$J$3:$J$498),('[1]面板-分位数'!$C$3:$C$498='面板-景气指数'!$A148)*'[1]面板-分位数'!CP$3:CP$498)/SUMIF('[1]面板-分位数'!$C$3:$C$498,'面板-景气指数'!$A148,'[1]面板-分位数'!$J$3:$J$498)</f>
        <v>0.4757499999999999</v>
      </c>
      <c r="CL148" s="48">
        <f t="array" ref="CL148">SUMPRODUCT(('[1]面板-分位数'!$C$3:$C$498='面板-景气指数'!$A148)*('[1]面板-分位数'!$J$3:$J$498),('[1]面板-分位数'!$C$3:$C$498='面板-景气指数'!$A148)*'[1]面板-分位数'!CQ$3:CQ$498)/SUMIF('[1]面板-分位数'!$C$3:$C$498,'面板-景气指数'!$A148,'[1]面板-分位数'!$J$3:$J$498)</f>
        <v>0.48541666666666655</v>
      </c>
      <c r="CM148" s="48">
        <f t="array" ref="CM148">SUMPRODUCT(('[1]面板-分位数'!$C$3:$C$498='面板-景气指数'!$A148)*('[1]面板-分位数'!$J$3:$J$498),('[1]面板-分位数'!$C$3:$C$498='面板-景气指数'!$A148)*'[1]面板-分位数'!CR$3:CR$498)/SUMIF('[1]面板-分位数'!$C$3:$C$498,'面板-景气指数'!$A148,'[1]面板-分位数'!$J$3:$J$498)</f>
        <v>0.47558333333333319</v>
      </c>
      <c r="CN148" s="48">
        <f t="array" ref="CN148">SUMPRODUCT(('[1]面板-分位数'!$C$3:$C$498='面板-景气指数'!$A148)*('[1]面板-分位数'!$J$3:$J$498),('[1]面板-分位数'!$C$3:$C$498='面板-景气指数'!$A148)*'[1]面板-分位数'!CS$3:CS$498)/SUMIF('[1]面板-分位数'!$C$3:$C$498,'面板-景气指数'!$A148,'[1]面板-分位数'!$J$3:$J$498)</f>
        <v>0.46133333333333326</v>
      </c>
      <c r="CO148" s="48">
        <f t="array" ref="CO148">SUMPRODUCT(('[1]面板-分位数'!$C$3:$C$498='面板-景气指数'!$A148)*('[1]面板-分位数'!$J$3:$J$498),('[1]面板-分位数'!$C$3:$C$498='面板-景气指数'!$A148)*'[1]面板-分位数'!CT$3:CT$498)/SUMIF('[1]面板-分位数'!$C$3:$C$498,'面板-景气指数'!$A148,'[1]面板-分位数'!$J$3:$J$498)</f>
        <v>0.4544999999999999</v>
      </c>
      <c r="CP148" s="48">
        <f t="array" ref="CP148">SUMPRODUCT(('[1]面板-分位数'!$C$3:$C$498='面板-景气指数'!$A148)*('[1]面板-分位数'!$J$3:$J$498),('[1]面板-分位数'!$C$3:$C$498='面板-景气指数'!$A148)*'[1]面板-分位数'!CU$3:CU$498)/SUMIF('[1]面板-分位数'!$C$3:$C$498,'面板-景气指数'!$A148,'[1]面板-分位数'!$J$3:$J$498)</f>
        <v>0.45708333333333323</v>
      </c>
      <c r="CQ148" s="48">
        <f t="array" ref="CQ148">SUMPRODUCT(('[1]面板-分位数'!$C$3:$C$498='面板-景气指数'!$A148)*('[1]面板-分位数'!$J$3:$J$498),('[1]面板-分位数'!$C$3:$C$498='面板-景气指数'!$A148)*'[1]面板-分位数'!CV$3:CV$498)/SUMIF('[1]面板-分位数'!$C$3:$C$498,'面板-景气指数'!$A148,'[1]面板-分位数'!$J$3:$J$498)</f>
        <v>0.46333333333333321</v>
      </c>
      <c r="CR148" s="48">
        <f t="array" ref="CR148">SUMPRODUCT(('[1]面板-分位数'!$C$3:$C$498='面板-景气指数'!$A148)*('[1]面板-分位数'!$J$3:$J$498),('[1]面板-分位数'!$C$3:$C$498='面板-景气指数'!$A148)*'[1]面板-分位数'!CW$3:CW$498)/SUMIF('[1]面板-分位数'!$C$3:$C$498,'面板-景气指数'!$A148,'[1]面板-分位数'!$J$3:$J$498)</f>
        <v>0.48374999999999985</v>
      </c>
      <c r="CS148" s="48">
        <f t="array" ref="CS148">SUMPRODUCT(('[1]面板-分位数'!$C$3:$C$498='面板-景气指数'!$A148)*('[1]面板-分位数'!$J$3:$J$498),('[1]面板-分位数'!$C$3:$C$498='面板-景气指数'!$A148)*'[1]面板-分位数'!CX$3:CX$498)/SUMIF('[1]面板-分位数'!$C$3:$C$498,'面板-景气指数'!$A148,'[1]面板-分位数'!$J$3:$J$498)</f>
        <v>0.47399999999999987</v>
      </c>
      <c r="CT148" s="48">
        <f t="array" ref="CT148">SUMPRODUCT(('[1]面板-分位数'!$C$3:$C$498='面板-景气指数'!$A148)*('[1]面板-分位数'!$J$3:$J$498),('[1]面板-分位数'!$C$3:$C$498='面板-景气指数'!$A148)*'[1]面板-分位数'!CY$3:CY$498)/SUMIF('[1]面板-分位数'!$C$3:$C$498,'面板-景气指数'!$A148,'[1]面板-分位数'!$J$3:$J$498)</f>
        <v>0.41466666666666652</v>
      </c>
      <c r="CU148" s="48">
        <f t="array" ref="CU148">SUMPRODUCT(('[1]面板-分位数'!$C$3:$C$498='面板-景气指数'!$A148)*('[1]面板-分位数'!$J$3:$J$498),('[1]面板-分位数'!$C$3:$C$498='面板-景气指数'!$A148)*'[1]面板-分位数'!CZ$3:CZ$498)/SUMIF('[1]面板-分位数'!$C$3:$C$498,'面板-景气指数'!$A148,'[1]面板-分位数'!$J$3:$J$498)</f>
        <v>0.38616666666666649</v>
      </c>
      <c r="CV148" s="48">
        <f t="array" ref="CV148">SUMPRODUCT(('[1]面板-分位数'!$C$3:$C$498='面板-景气指数'!$A148)*('[1]面板-分位数'!$J$3:$J$498),('[1]面板-分位数'!$C$3:$C$498='面板-景气指数'!$A148)*'[1]面板-分位数'!DA$3:DA$498)/SUMIF('[1]面板-分位数'!$C$3:$C$498,'面板-景气指数'!$A148,'[1]面板-分位数'!$J$3:$J$498)</f>
        <v>0.37283333333333318</v>
      </c>
    </row>
    <row r="149" spans="1:100" x14ac:dyDescent="0.2">
      <c r="A149" s="46" t="s">
        <v>182</v>
      </c>
      <c r="B149" s="47">
        <f t="shared" si="28"/>
        <v>-23.400000000000006</v>
      </c>
      <c r="C149" s="47">
        <f t="shared" si="30"/>
        <v>7.5</v>
      </c>
      <c r="D149" s="49">
        <f t="shared" si="29"/>
        <v>27.618994242643979</v>
      </c>
      <c r="E149" s="47"/>
      <c r="F149" s="48">
        <f t="array" ref="F149">SUMPRODUCT(('[1]面板-分位数'!$C$3:$C$498='面板-景气指数'!$A149)*('[1]面板-分位数'!$J$3:$J$498),('[1]面板-分位数'!$C$3:$C$498='面板-景气指数'!$A149)*'[1]面板-分位数'!K$3:K$498)/SUMIF('[1]面板-分位数'!$C$3:$C$498,'面板-景气指数'!$A149,'[1]面板-分位数'!$J$3:$J$498)</f>
        <v>0.24399999999999997</v>
      </c>
      <c r="G149" s="48">
        <f t="array" ref="G149">SUMPRODUCT(('[1]面板-分位数'!$C$3:$C$498='面板-景气指数'!$A149)*('[1]面板-分位数'!$J$3:$J$498),('[1]面板-分位数'!$C$3:$C$498='面板-景气指数'!$A149)*'[1]面板-分位数'!L$3:L$498)/SUMIF('[1]面板-分位数'!$C$3:$C$498,'面板-景气指数'!$A149,'[1]面板-分位数'!$J$3:$J$498)</f>
        <v>0.106</v>
      </c>
      <c r="H149" s="48">
        <f t="array" ref="H149">SUMPRODUCT(('[1]面板-分位数'!$C$3:$C$498='面板-景气指数'!$A149)*('[1]面板-分位数'!$J$3:$J$498),('[1]面板-分位数'!$C$3:$C$498='面板-景气指数'!$A149)*'[1]面板-分位数'!M$3:M$498)/SUMIF('[1]面板-分位数'!$C$3:$C$498,'面板-景气指数'!$A149,'[1]面板-分位数'!$J$3:$J$498)</f>
        <v>4.2000000000000003E-2</v>
      </c>
      <c r="I149" s="48">
        <f t="array" ref="I149">SUMPRODUCT(('[1]面板-分位数'!$C$3:$C$498='面板-景气指数'!$A149)*('[1]面板-分位数'!$J$3:$J$498),('[1]面板-分位数'!$C$3:$C$498='面板-景气指数'!$A149)*'[1]面板-分位数'!N$3:N$498)/SUMIF('[1]面板-分位数'!$C$3:$C$498,'面板-景气指数'!$A149,'[1]面板-分位数'!$J$3:$J$498)</f>
        <v>0</v>
      </c>
      <c r="J149" s="48">
        <f t="array" ref="J149">SUMPRODUCT(('[1]面板-分位数'!$C$3:$C$498='面板-景气指数'!$A149)*('[1]面板-分位数'!$J$3:$J$498),('[1]面板-分位数'!$C$3:$C$498='面板-景气指数'!$A149)*'[1]面板-分位数'!O$3:O$498)/SUMIF('[1]面板-分位数'!$C$3:$C$498,'面板-景气指数'!$A149,'[1]面板-分位数'!$J$3:$J$498)</f>
        <v>3.1E-2</v>
      </c>
      <c r="K149" s="48">
        <f t="array" ref="K149">SUMPRODUCT(('[1]面板-分位数'!$C$3:$C$498='面板-景气指数'!$A149)*('[1]面板-分位数'!$J$3:$J$498),('[1]面板-分位数'!$C$3:$C$498='面板-景气指数'!$A149)*'[1]面板-分位数'!P$3:P$498)/SUMIF('[1]面板-分位数'!$C$3:$C$498,'面板-景气指数'!$A149,'[1]面板-分位数'!$J$3:$J$498)</f>
        <v>7.3999999999999996E-2</v>
      </c>
      <c r="L149" s="48">
        <f t="array" ref="L149">SUMPRODUCT(('[1]面板-分位数'!$C$3:$C$498='面板-景气指数'!$A149)*('[1]面板-分位数'!$J$3:$J$498),('[1]面板-分位数'!$C$3:$C$498='面板-景气指数'!$A149)*'[1]面板-分位数'!Q$3:Q$498)/SUMIF('[1]面板-分位数'!$C$3:$C$498,'面板-景气指数'!$A149,'[1]面板-分位数'!$J$3:$J$498)</f>
        <v>7.3999999999999996E-2</v>
      </c>
      <c r="M149" s="48">
        <f t="array" ref="M149">SUMPRODUCT(('[1]面板-分位数'!$C$3:$C$498='面板-景气指数'!$A149)*('[1]面板-分位数'!$J$3:$J$498),('[1]面板-分位数'!$C$3:$C$498='面板-景气指数'!$A149)*'[1]面板-分位数'!R$3:R$498)/SUMIF('[1]面板-分位数'!$C$3:$C$498,'面板-景气指数'!$A149,'[1]面板-分位数'!$J$3:$J$498)</f>
        <v>0.17</v>
      </c>
      <c r="N149" s="48">
        <f t="array" ref="N149">SUMPRODUCT(('[1]面板-分位数'!$C$3:$C$498='面板-景气指数'!$A149)*('[1]面板-分位数'!$J$3:$J$498),('[1]面板-分位数'!$C$3:$C$498='面板-景气指数'!$A149)*'[1]面板-分位数'!S$3:S$498)/SUMIF('[1]面板-分位数'!$C$3:$C$498,'面板-景气指数'!$A149,'[1]面板-分位数'!$J$3:$J$498)</f>
        <v>0.72299999999999998</v>
      </c>
      <c r="O149" s="48">
        <f t="array" ref="O149">SUMPRODUCT(('[1]面板-分位数'!$C$3:$C$498='面板-景气指数'!$A149)*('[1]面板-分位数'!$J$3:$J$498),('[1]面板-分位数'!$C$3:$C$498='面板-景气指数'!$A149)*'[1]面板-分位数'!T$3:T$498)/SUMIF('[1]面板-分位数'!$C$3:$C$498,'面板-景气指数'!$A149,'[1]面板-分位数'!$J$3:$J$498)</f>
        <v>0.95699999999999996</v>
      </c>
      <c r="P149" s="48">
        <f t="array" ref="P149">SUMPRODUCT(('[1]面板-分位数'!$C$3:$C$498='面板-景气指数'!$A149)*('[1]面板-分位数'!$J$3:$J$498),('[1]面板-分位数'!$C$3:$C$498='面板-景气指数'!$A149)*'[1]面板-分位数'!U$3:U$498)/SUMIF('[1]面板-分位数'!$C$3:$C$498,'面板-景气指数'!$A149,'[1]面板-分位数'!$J$3:$J$498)</f>
        <v>1</v>
      </c>
      <c r="Q149" s="48">
        <f t="array" ref="Q149">SUMPRODUCT(('[1]面板-分位数'!$C$3:$C$498='面板-景气指数'!$A149)*('[1]面板-分位数'!$J$3:$J$498),('[1]面板-分位数'!$C$3:$C$498='面板-景气指数'!$A149)*'[1]面板-分位数'!V$3:V$498)/SUMIF('[1]面板-分位数'!$C$3:$C$498,'面板-景气指数'!$A149,'[1]面板-分位数'!$J$3:$J$498)</f>
        <v>0.98899999999999999</v>
      </c>
      <c r="R149" s="48">
        <f t="array" ref="R149">SUMPRODUCT(('[1]面板-分位数'!$C$3:$C$498='面板-景气指数'!$A149)*('[1]面板-分位数'!$J$3:$J$498),('[1]面板-分位数'!$C$3:$C$498='面板-景气指数'!$A149)*'[1]面板-分位数'!W$3:W$498)/SUMIF('[1]面板-分位数'!$C$3:$C$498,'面板-景气指数'!$A149,'[1]面板-分位数'!$J$3:$J$498)</f>
        <v>0.97799999999999987</v>
      </c>
      <c r="S149" s="48">
        <f t="array" ref="S149">SUMPRODUCT(('[1]面板-分位数'!$C$3:$C$498='面板-景气指数'!$A149)*('[1]面板-分位数'!$J$3:$J$498),('[1]面板-分位数'!$C$3:$C$498='面板-景气指数'!$A149)*'[1]面板-分位数'!X$3:X$498)/SUMIF('[1]面板-分位数'!$C$3:$C$498,'面板-景气指数'!$A149,'[1]面板-分位数'!$J$3:$J$498)</f>
        <v>0.34</v>
      </c>
      <c r="T149" s="48">
        <f t="array" ref="T149">SUMPRODUCT(('[1]面板-分位数'!$C$3:$C$498='面板-景气指数'!$A149)*('[1]面板-分位数'!$J$3:$J$498),('[1]面板-分位数'!$C$3:$C$498='面板-景气指数'!$A149)*'[1]面板-分位数'!Y$3:Y$498)/SUMIF('[1]面板-分位数'!$C$3:$C$498,'面板-景气指数'!$A149,'[1]面板-分位数'!$J$3:$J$498)</f>
        <v>0.40400000000000008</v>
      </c>
      <c r="U149" s="48">
        <f t="array" ref="U149">SUMPRODUCT(('[1]面板-分位数'!$C$3:$C$498='面板-景气指数'!$A149)*('[1]面板-分位数'!$J$3:$J$498),('[1]面板-分位数'!$C$3:$C$498='面板-景气指数'!$A149)*'[1]面板-分位数'!Z$3:Z$498)/SUMIF('[1]面板-分位数'!$C$3:$C$498,'面板-景气指数'!$A149,'[1]面板-分位数'!$J$3:$J$498)</f>
        <v>0.308</v>
      </c>
      <c r="V149" s="48">
        <f t="array" ref="V149">SUMPRODUCT(('[1]面板-分位数'!$C$3:$C$498='面板-景气指数'!$A149)*('[1]面板-分位数'!$J$3:$J$498),('[1]面板-分位数'!$C$3:$C$498='面板-景气指数'!$A149)*'[1]面板-分位数'!AA$3:AA$498)/SUMIF('[1]面板-分位数'!$C$3:$C$498,'面板-景气指数'!$A149,'[1]面板-分位数'!$J$3:$J$498)</f>
        <v>0.45700000000000002</v>
      </c>
      <c r="W149" s="48">
        <f t="array" ref="W149">SUMPRODUCT(('[1]面板-分位数'!$C$3:$C$498='面板-景气指数'!$A149)*('[1]面板-分位数'!$J$3:$J$498),('[1]面板-分位数'!$C$3:$C$498='面板-景气指数'!$A149)*'[1]面板-分位数'!AB$3:AB$498)/SUMIF('[1]面板-分位数'!$C$3:$C$498,'面板-景气指数'!$A149,'[1]面板-分位数'!$J$3:$J$498)</f>
        <v>0.52100000000000002</v>
      </c>
      <c r="X149" s="48">
        <f t="array" ref="X149">SUMPRODUCT(('[1]面板-分位数'!$C$3:$C$498='面板-景气指数'!$A149)*('[1]面板-分位数'!$J$3:$J$498),('[1]面板-分位数'!$C$3:$C$498='面板-景气指数'!$A149)*'[1]面板-分位数'!AC$3:AC$498)/SUMIF('[1]面板-分位数'!$C$3:$C$498,'面板-景气指数'!$A149,'[1]面板-分位数'!$J$3:$J$498)</f>
        <v>0.53100000000000003</v>
      </c>
      <c r="Y149" s="48">
        <f t="array" ref="Y149">SUMPRODUCT(('[1]面板-分位数'!$C$3:$C$498='面板-景气指数'!$A149)*('[1]面板-分位数'!$J$3:$J$498),('[1]面板-分位数'!$C$3:$C$498='面板-景气指数'!$A149)*'[1]面板-分位数'!AD$3:AD$498)/SUMIF('[1]面板-分位数'!$C$3:$C$498,'面板-景气指数'!$A149,'[1]面板-分位数'!$J$3:$J$498)</f>
        <v>0.53100000000000003</v>
      </c>
      <c r="Z149" s="48">
        <f t="array" ref="Z149">SUMPRODUCT(('[1]面板-分位数'!$C$3:$C$498='面板-景气指数'!$A149)*('[1]面板-分位数'!$J$3:$J$498),('[1]面板-分位数'!$C$3:$C$498='面板-景气指数'!$A149)*'[1]面板-分位数'!AE$3:AE$498)/SUMIF('[1]面板-分位数'!$C$3:$C$498,'面板-景气指数'!$A149,'[1]面板-分位数'!$J$3:$J$498)</f>
        <v>0.38199999999999995</v>
      </c>
      <c r="AA149" s="48">
        <f t="array" ref="AA149">SUMPRODUCT(('[1]面板-分位数'!$C$3:$C$498='面板-景气指数'!$A149)*('[1]面板-分位数'!$J$3:$J$498),('[1]面板-分位数'!$C$3:$C$498='面板-景气指数'!$A149)*'[1]面板-分位数'!AF$3:AF$498)/SUMIF('[1]面板-分位数'!$C$3:$C$498,'面板-景气指数'!$A149,'[1]面板-分位数'!$J$3:$J$498)</f>
        <v>0.46800000000000003</v>
      </c>
      <c r="AB149" s="48">
        <f t="array" ref="AB149">SUMPRODUCT(('[1]面板-分位数'!$C$3:$C$498='面板-景气指数'!$A149)*('[1]面板-分位数'!$J$3:$J$498),('[1]面板-分位数'!$C$3:$C$498='面板-景气指数'!$A149)*'[1]面板-分位数'!AG$3:AG$498)/SUMIF('[1]面板-分位数'!$C$3:$C$498,'面板-景气指数'!$A149,'[1]面板-分位数'!$J$3:$J$498)</f>
        <v>0.26500000000000001</v>
      </c>
      <c r="AC149" s="48">
        <f t="array" ref="AC149">SUMPRODUCT(('[1]面板-分位数'!$C$3:$C$498='面板-景气指数'!$A149)*('[1]面板-分位数'!$J$3:$J$498),('[1]面板-分位数'!$C$3:$C$498='面板-景气指数'!$A149)*'[1]面板-分位数'!AH$3:AH$498)/SUMIF('[1]面板-分位数'!$C$3:$C$498,'面板-景气指数'!$A149,'[1]面板-分位数'!$J$3:$J$498)</f>
        <v>0.43599999999999994</v>
      </c>
      <c r="AD149" s="48">
        <f t="array" ref="AD149">SUMPRODUCT(('[1]面板-分位数'!$C$3:$C$498='面板-景气指数'!$A149)*('[1]面板-分位数'!$J$3:$J$498),('[1]面板-分位数'!$C$3:$C$498='面板-景气指数'!$A149)*'[1]面板-分位数'!AI$3:AI$498)/SUMIF('[1]面板-分位数'!$C$3:$C$498,'面板-景气指数'!$A149,'[1]面板-分位数'!$J$3:$J$498)</f>
        <v>0.21199999999999999</v>
      </c>
      <c r="AE149" s="48">
        <f t="array" ref="AE149">SUMPRODUCT(('[1]面板-分位数'!$C$3:$C$498='面板-景气指数'!$A149)*('[1]面板-分位数'!$J$3:$J$498),('[1]面板-分位数'!$C$3:$C$498='面板-景气指数'!$A149)*'[1]面板-分位数'!AJ$3:AJ$498)/SUMIF('[1]面板-分位数'!$C$3:$C$498,'面板-景气指数'!$A149,'[1]面板-分位数'!$J$3:$J$498)</f>
        <v>0.18</v>
      </c>
      <c r="AF149" s="48">
        <f t="array" ref="AF149">SUMPRODUCT(('[1]面板-分位数'!$C$3:$C$498='面板-景气指数'!$A149)*('[1]面板-分位数'!$J$3:$J$498),('[1]面板-分位数'!$C$3:$C$498='面板-景气指数'!$A149)*'[1]面板-分位数'!AK$3:AK$498)/SUMIF('[1]面板-分位数'!$C$3:$C$498,'面板-景气指数'!$A149,'[1]面板-分位数'!$J$3:$J$498)</f>
        <v>0.223</v>
      </c>
      <c r="AG149" s="48">
        <f t="array" ref="AG149">SUMPRODUCT(('[1]面板-分位数'!$C$3:$C$498='面板-景气指数'!$A149)*('[1]面板-分位数'!$J$3:$J$498),('[1]面板-分位数'!$C$3:$C$498='面板-景气指数'!$A149)*'[1]面板-分位数'!AL$3:AL$498)/SUMIF('[1]面板-分位数'!$C$3:$C$498,'面板-景气指数'!$A149,'[1]面板-分位数'!$J$3:$J$498)</f>
        <v>0.41399999999999998</v>
      </c>
      <c r="AH149" s="48">
        <f t="array" ref="AH149">SUMPRODUCT(('[1]面板-分位数'!$C$3:$C$498='面板-景气指数'!$A149)*('[1]面板-分位数'!$J$3:$J$498),('[1]面板-分位数'!$C$3:$C$498='面板-景气指数'!$A149)*'[1]面板-分位数'!AM$3:AM$498)/SUMIF('[1]面板-分位数'!$C$3:$C$498,'面板-景气指数'!$A149,'[1]面板-分位数'!$J$3:$J$498)</f>
        <v>0.38199999999999995</v>
      </c>
      <c r="AI149" s="48">
        <f t="array" ref="AI149">SUMPRODUCT(('[1]面板-分位数'!$C$3:$C$498='面板-景气指数'!$A149)*('[1]面板-分位数'!$J$3:$J$498),('[1]面板-分位数'!$C$3:$C$498='面板-景气指数'!$A149)*'[1]面板-分位数'!AN$3:AN$498)/SUMIF('[1]面板-分位数'!$C$3:$C$498,'面板-景气指数'!$A149,'[1]面板-分位数'!$J$3:$J$498)</f>
        <v>0.23400000000000001</v>
      </c>
      <c r="AJ149" s="48">
        <f t="array" ref="AJ149">SUMPRODUCT(('[1]面板-分位数'!$C$3:$C$498='面板-景气指数'!$A149)*('[1]面板-分位数'!$J$3:$J$498),('[1]面板-分位数'!$C$3:$C$498='面板-景气指数'!$A149)*'[1]面板-分位数'!AO$3:AO$498)/SUMIF('[1]面板-分位数'!$C$3:$C$498,'面板-景气指数'!$A149,'[1]面板-分位数'!$J$3:$J$498)</f>
        <v>0.19099999999999998</v>
      </c>
      <c r="AK149" s="48">
        <f t="array" ref="AK149">SUMPRODUCT(('[1]面板-分位数'!$C$3:$C$498='面板-景气指数'!$A149)*('[1]面板-分位数'!$J$3:$J$498),('[1]面板-分位数'!$C$3:$C$498='面板-景气指数'!$A149)*'[1]面板-分位数'!AP$3:AP$498)/SUMIF('[1]面板-分位数'!$C$3:$C$498,'面板-景气指数'!$A149,'[1]面板-分位数'!$J$3:$J$498)</f>
        <v>0.36099999999999999</v>
      </c>
      <c r="AL149" s="48">
        <f t="array" ref="AL149">SUMPRODUCT(('[1]面板-分位数'!$C$3:$C$498='面板-景气指数'!$A149)*('[1]面板-分位数'!$J$3:$J$498),('[1]面板-分位数'!$C$3:$C$498='面板-景气指数'!$A149)*'[1]面板-分位数'!AQ$3:AQ$498)/SUMIF('[1]面板-分位数'!$C$3:$C$498,'面板-景气指数'!$A149,'[1]面板-分位数'!$J$3:$J$498)</f>
        <v>0.77600000000000002</v>
      </c>
      <c r="AM149" s="48">
        <f t="array" ref="AM149">SUMPRODUCT(('[1]面板-分位数'!$C$3:$C$498='面板-景气指数'!$A149)*('[1]面板-分位数'!$J$3:$J$498),('[1]面板-分位数'!$C$3:$C$498='面板-景气指数'!$A149)*'[1]面板-分位数'!AR$3:AR$498)/SUMIF('[1]面板-分位数'!$C$3:$C$498,'面板-景气指数'!$A149,'[1]面板-分位数'!$J$3:$J$498)</f>
        <v>0.92500000000000004</v>
      </c>
      <c r="AN149" s="48">
        <f t="array" ref="AN149">SUMPRODUCT(('[1]面板-分位数'!$C$3:$C$498='面板-景气指数'!$A149)*('[1]面板-分位数'!$J$3:$J$498),('[1]面板-分位数'!$C$3:$C$498='面板-景气指数'!$A149)*'[1]面板-分位数'!AS$3:AS$498)/SUMIF('[1]面板-分位数'!$C$3:$C$498,'面板-景气指数'!$A149,'[1]面板-分位数'!$J$3:$J$498)</f>
        <v>0.93600000000000005</v>
      </c>
      <c r="AO149" s="48">
        <f t="array" ref="AO149">SUMPRODUCT(('[1]面板-分位数'!$C$3:$C$498='面板-景气指数'!$A149)*('[1]面板-分位数'!$J$3:$J$498),('[1]面板-分位数'!$C$3:$C$498='面板-景气指数'!$A149)*'[1]面板-分位数'!AT$3:AT$498)/SUMIF('[1]面板-分位数'!$C$3:$C$498,'面板-景气指数'!$A149,'[1]面板-分位数'!$J$3:$J$498)</f>
        <v>0.80800000000000016</v>
      </c>
      <c r="AP149" s="48">
        <f t="array" ref="AP149">SUMPRODUCT(('[1]面板-分位数'!$C$3:$C$498='面板-景气指数'!$A149)*('[1]面板-分位数'!$J$3:$J$498),('[1]面板-分位数'!$C$3:$C$498='面板-景气指数'!$A149)*'[1]面板-分位数'!AU$3:AU$498)/SUMIF('[1]面板-分位数'!$C$3:$C$498,'面板-景气指数'!$A149,'[1]面板-分位数'!$J$3:$J$498)</f>
        <v>0.7649999999999999</v>
      </c>
      <c r="AQ149" s="48">
        <f t="array" ref="AQ149">SUMPRODUCT(('[1]面板-分位数'!$C$3:$C$498='面板-景气指数'!$A149)*('[1]面板-分位数'!$J$3:$J$498),('[1]面板-分位数'!$C$3:$C$498='面板-景气指数'!$A149)*'[1]面板-分位数'!AV$3:AV$498)/SUMIF('[1]面板-分位数'!$C$3:$C$498,'面板-景气指数'!$A149,'[1]面板-分位数'!$J$3:$J$498)</f>
        <v>0.67</v>
      </c>
      <c r="AR149" s="48">
        <f t="array" ref="AR149">SUMPRODUCT(('[1]面板-分位数'!$C$3:$C$498='面板-景气指数'!$A149)*('[1]面板-分位数'!$J$3:$J$498),('[1]面板-分位数'!$C$3:$C$498='面板-景气指数'!$A149)*'[1]面板-分位数'!AW$3:AW$498)/SUMIF('[1]面板-分位数'!$C$3:$C$498,'面板-景气指数'!$A149,'[1]面板-分位数'!$J$3:$J$498)</f>
        <v>0.35099999999999998</v>
      </c>
      <c r="AS149" s="48">
        <f t="array" ref="AS149">SUMPRODUCT(('[1]面板-分位数'!$C$3:$C$498='面板-景气指数'!$A149)*('[1]面板-分位数'!$J$3:$J$498),('[1]面板-分位数'!$C$3:$C$498='面板-景气指数'!$A149)*'[1]面板-分位数'!AX$3:AX$498)/SUMIF('[1]面板-分位数'!$C$3:$C$498,'面板-景气指数'!$A149,'[1]面板-分位数'!$J$3:$J$498)</f>
        <v>0.13800000000000001</v>
      </c>
      <c r="AT149" s="48">
        <f t="array" ref="AT149">SUMPRODUCT(('[1]面板-分位数'!$C$3:$C$498='面板-景气指数'!$A149)*('[1]面板-分位数'!$J$3:$J$498),('[1]面板-分位数'!$C$3:$C$498='面板-景气指数'!$A149)*'[1]面板-分位数'!AY$3:AY$498)/SUMIF('[1]面板-分位数'!$C$3:$C$498,'面板-景气指数'!$A149,'[1]面板-分位数'!$J$3:$J$498)</f>
        <v>0.14799999999999999</v>
      </c>
      <c r="AU149" s="48">
        <f t="array" ref="AU149">SUMPRODUCT(('[1]面板-分位数'!$C$3:$C$498='面板-景气指数'!$A149)*('[1]面板-分位数'!$J$3:$J$498),('[1]面板-分位数'!$C$3:$C$498='面板-景气指数'!$A149)*'[1]面板-分位数'!AZ$3:AZ$498)/SUMIF('[1]面板-分位数'!$C$3:$C$498,'面板-景气指数'!$A149,'[1]面板-分位数'!$J$3:$J$498)</f>
        <v>0.159</v>
      </c>
      <c r="AV149" s="48">
        <f t="array" ref="AV149">SUMPRODUCT(('[1]面板-分位数'!$C$3:$C$498='面板-景气指数'!$A149)*('[1]面板-分位数'!$J$3:$J$498),('[1]面板-分位数'!$C$3:$C$498='面板-景气指数'!$A149)*'[1]面板-分位数'!BA$3:BA$498)/SUMIF('[1]面板-分位数'!$C$3:$C$498,'面板-景气指数'!$A149,'[1]面板-分位数'!$J$3:$J$498)</f>
        <v>0.27600000000000002</v>
      </c>
      <c r="AW149" s="48">
        <f t="array" ref="AW149">SUMPRODUCT(('[1]面板-分位数'!$C$3:$C$498='面板-景气指数'!$A149)*('[1]面板-分位数'!$J$3:$J$498),('[1]面板-分位数'!$C$3:$C$498='面板-景气指数'!$A149)*'[1]面板-分位数'!BB$3:BB$498)/SUMIF('[1]面板-分位数'!$C$3:$C$498,'面板-景气指数'!$A149,'[1]面板-分位数'!$J$3:$J$498)</f>
        <v>0.20200000000000004</v>
      </c>
      <c r="AX149" s="48">
        <f t="array" ref="AX149">SUMPRODUCT(('[1]面板-分位数'!$C$3:$C$498='面板-景气指数'!$A149)*('[1]面板-分位数'!$J$3:$J$498),('[1]面板-分位数'!$C$3:$C$498='面板-景气指数'!$A149)*'[1]面板-分位数'!BC$3:BC$498)/SUMIF('[1]面板-分位数'!$C$3:$C$498,'面板-景气指数'!$A149,'[1]面板-分位数'!$J$3:$J$498)</f>
        <v>6.3E-2</v>
      </c>
      <c r="AY149" s="48">
        <f t="array" ref="AY149">SUMPRODUCT(('[1]面板-分位数'!$C$3:$C$498='面板-景气指数'!$A149)*('[1]面板-分位数'!$J$3:$J$498),('[1]面板-分位数'!$C$3:$C$498='面板-景气指数'!$A149)*'[1]面板-分位数'!BD$3:BD$498)/SUMIF('[1]面板-分位数'!$C$3:$C$498,'面板-景气指数'!$A149,'[1]面板-分位数'!$J$3:$J$498)</f>
        <v>0.01</v>
      </c>
      <c r="AZ149" s="48">
        <f t="array" ref="AZ149">SUMPRODUCT(('[1]面板-分位数'!$C$3:$C$498='面板-景气指数'!$A149)*('[1]面板-分位数'!$J$3:$J$498),('[1]面板-分位数'!$C$3:$C$498='面板-景气指数'!$A149)*'[1]面板-分位数'!BE$3:BE$498)/SUMIF('[1]面板-分位数'!$C$3:$C$498,'面板-景气指数'!$A149,'[1]面板-分位数'!$J$3:$J$498)</f>
        <v>2.1000000000000001E-2</v>
      </c>
      <c r="BA149" s="48">
        <f t="array" ref="BA149">SUMPRODUCT(('[1]面板-分位数'!$C$3:$C$498='面板-景气指数'!$A149)*('[1]面板-分位数'!$J$3:$J$498),('[1]面板-分位数'!$C$3:$C$498='面板-景气指数'!$A149)*'[1]面板-分位数'!BF$3:BF$498)/SUMIF('[1]面板-分位数'!$C$3:$C$498,'面板-景气指数'!$A149,'[1]面板-分位数'!$J$3:$J$498)</f>
        <v>0.127</v>
      </c>
      <c r="BB149" s="48">
        <f t="array" ref="BB149">SUMPRODUCT(('[1]面板-分位数'!$C$3:$C$498='面板-景气指数'!$A149)*('[1]面板-分位数'!$J$3:$J$498),('[1]面板-分位数'!$C$3:$C$498='面板-景气指数'!$A149)*'[1]面板-分位数'!BG$3:BG$498)/SUMIF('[1]面板-分位数'!$C$3:$C$498,'面板-景气指数'!$A149,'[1]面板-分位数'!$J$3:$J$498)</f>
        <v>9.5000000000000015E-2</v>
      </c>
      <c r="BC149" s="48">
        <f t="array" ref="BC149">SUMPRODUCT(('[1]面板-分位数'!$C$3:$C$498='面板-景气指数'!$A149)*('[1]面板-分位数'!$J$3:$J$498),('[1]面板-分位数'!$C$3:$C$498='面板-景气指数'!$A149)*'[1]面板-分位数'!BH$3:BH$498)/SUMIF('[1]面板-分位数'!$C$3:$C$498,'面板-景气指数'!$A149,'[1]面板-分位数'!$J$3:$J$498)</f>
        <v>5.2999999999999999E-2</v>
      </c>
      <c r="BD149" s="48">
        <f t="array" ref="BD149">SUMPRODUCT(('[1]面板-分位数'!$C$3:$C$498='面板-景气指数'!$A149)*('[1]面板-分位数'!$J$3:$J$498),('[1]面板-分位数'!$C$3:$C$498='面板-景气指数'!$A149)*'[1]面板-分位数'!BI$3:BI$498)/SUMIF('[1]面板-分位数'!$C$3:$C$498,'面板-景气指数'!$A149,'[1]面板-分位数'!$J$3:$J$498)</f>
        <v>0.11700000000000001</v>
      </c>
      <c r="BE149" s="48">
        <f t="array" ref="BE149">SUMPRODUCT(('[1]面板-分位数'!$C$3:$C$498='面板-景气指数'!$A149)*('[1]面板-分位数'!$J$3:$J$498),('[1]面板-分位数'!$C$3:$C$498='面板-景气指数'!$A149)*'[1]面板-分位数'!BJ$3:BJ$498)/SUMIF('[1]面板-分位数'!$C$3:$C$498,'面板-景气指数'!$A149,'[1]面板-分位数'!$J$3:$J$498)</f>
        <v>0.29699999999999999</v>
      </c>
      <c r="BF149" s="48">
        <f t="array" ref="BF149">SUMPRODUCT(('[1]面板-分位数'!$C$3:$C$498='面板-景气指数'!$A149)*('[1]面板-分位数'!$J$3:$J$498),('[1]面板-分位数'!$C$3:$C$498='面板-景气指数'!$A149)*'[1]面板-分位数'!BK$3:BK$498)/SUMIF('[1]面板-分位数'!$C$3:$C$498,'面板-景气指数'!$A149,'[1]面板-分位数'!$J$3:$J$498)</f>
        <v>0.48899999999999993</v>
      </c>
      <c r="BG149" s="48">
        <f t="array" ref="BG149">SUMPRODUCT(('[1]面板-分位数'!$C$3:$C$498='面板-景气指数'!$A149)*('[1]面板-分位数'!$J$3:$J$498),('[1]面板-分位数'!$C$3:$C$498='面板-景气指数'!$A149)*'[1]面板-分位数'!BL$3:BL$498)/SUMIF('[1]面板-分位数'!$C$3:$C$498,'面板-景气指数'!$A149,'[1]面板-分位数'!$J$3:$J$498)</f>
        <v>0.67</v>
      </c>
      <c r="BH149" s="48">
        <f t="array" ref="BH149">SUMPRODUCT(('[1]面板-分位数'!$C$3:$C$498='面板-景气指数'!$A149)*('[1]面板-分位数'!$J$3:$J$498),('[1]面板-分位数'!$C$3:$C$498='面板-景气指数'!$A149)*'[1]面板-分位数'!BM$3:BM$498)/SUMIF('[1]面板-分位数'!$C$3:$C$498,'面板-景气指数'!$A149,'[1]面板-分位数'!$J$3:$J$498)</f>
        <v>0.63800000000000001</v>
      </c>
      <c r="BI149" s="48">
        <f t="array" ref="BI149">SUMPRODUCT(('[1]面板-分位数'!$C$3:$C$498='面板-景气指数'!$A149)*('[1]面板-分位数'!$J$3:$J$498),('[1]面板-分位数'!$C$3:$C$498='面板-景气指数'!$A149)*'[1]面板-分位数'!BN$3:BN$498)/SUMIF('[1]面板-分位数'!$C$3:$C$498,'面板-景气指数'!$A149,'[1]面板-分位数'!$J$3:$J$498)</f>
        <v>0.70199999999999996</v>
      </c>
      <c r="BJ149" s="48">
        <f t="array" ref="BJ149">SUMPRODUCT(('[1]面板-分位数'!$C$3:$C$498='面板-景气指数'!$A149)*('[1]面板-分位数'!$J$3:$J$498),('[1]面板-分位数'!$C$3:$C$498='面板-景气指数'!$A149)*'[1]面板-分位数'!BO$3:BO$498)/SUMIF('[1]面板-分位数'!$C$3:$C$498,'面板-景气指数'!$A149,'[1]面板-分位数'!$J$3:$J$498)</f>
        <v>0.69099999999999995</v>
      </c>
      <c r="BK149" s="48">
        <f t="array" ref="BK149">SUMPRODUCT(('[1]面板-分位数'!$C$3:$C$498='面板-景气指数'!$A149)*('[1]面板-分位数'!$J$3:$J$498),('[1]面板-分位数'!$C$3:$C$498='面板-景气指数'!$A149)*'[1]面板-分位数'!BP$3:BP$498)/SUMIF('[1]面板-分位数'!$C$3:$C$498,'面板-景气指数'!$A149,'[1]面板-分位数'!$J$3:$J$498)</f>
        <v>0.64800000000000002</v>
      </c>
      <c r="BL149" s="48">
        <f t="array" ref="BL149">SUMPRODUCT(('[1]面板-分位数'!$C$3:$C$498='面板-景气指数'!$A149)*('[1]面板-分位数'!$J$3:$J$498),('[1]面板-分位数'!$C$3:$C$498='面板-景气指数'!$A149)*'[1]面板-分位数'!BQ$3:BQ$498)/SUMIF('[1]面板-分位数'!$C$3:$C$498,'面板-景气指数'!$A149,'[1]面板-分位数'!$J$3:$J$498)</f>
        <v>0.56299999999999994</v>
      </c>
      <c r="BM149" s="48">
        <f t="array" ref="BM149">SUMPRODUCT(('[1]面板-分位数'!$C$3:$C$498='面板-景气指数'!$A149)*('[1]面板-分位数'!$J$3:$J$498),('[1]面板-分位数'!$C$3:$C$498='面板-景气指数'!$A149)*'[1]面板-分位数'!BR$3:BR$498)/SUMIF('[1]面板-分位数'!$C$3:$C$498,'面板-景气指数'!$A149,'[1]面板-分位数'!$J$3:$J$498)</f>
        <v>0.51</v>
      </c>
      <c r="BN149" s="48">
        <f t="array" ref="BN149">SUMPRODUCT(('[1]面板-分位数'!$C$3:$C$498='面板-景气指数'!$A149)*('[1]面板-分位数'!$J$3:$J$498),('[1]面板-分位数'!$C$3:$C$498='面板-景气指数'!$A149)*'[1]面板-分位数'!BS$3:BS$498)/SUMIF('[1]面板-分位数'!$C$3:$C$498,'面板-景气指数'!$A149,'[1]面板-分位数'!$J$3:$J$498)</f>
        <v>0.57399999999999995</v>
      </c>
      <c r="BO149" s="48">
        <f t="array" ref="BO149">SUMPRODUCT(('[1]面板-分位数'!$C$3:$C$498='面板-景气指数'!$A149)*('[1]面板-分位数'!$J$3:$J$498),('[1]面板-分位数'!$C$3:$C$498='面板-景气指数'!$A149)*'[1]面板-分位数'!BT$3:BT$498)/SUMIF('[1]面板-分位数'!$C$3:$C$498,'面板-景气指数'!$A149,'[1]面板-分位数'!$J$3:$J$498)</f>
        <v>0.48899999999999993</v>
      </c>
      <c r="BP149" s="48">
        <f t="array" ref="BP149">SUMPRODUCT(('[1]面板-分位数'!$C$3:$C$498='面板-景气指数'!$A149)*('[1]面板-分位数'!$J$3:$J$498),('[1]面板-分位数'!$C$3:$C$498='面板-景气指数'!$A149)*'[1]面板-分位数'!BU$3:BU$498)/SUMIF('[1]面板-分位数'!$C$3:$C$498,'面板-景气指数'!$A149,'[1]面板-分位数'!$J$3:$J$498)</f>
        <v>0.42499999999999999</v>
      </c>
      <c r="BQ149" s="48">
        <f t="array" ref="BQ149">SUMPRODUCT(('[1]面板-分位数'!$C$3:$C$498='面板-景气指数'!$A149)*('[1]面板-分位数'!$J$3:$J$498),('[1]面板-分位数'!$C$3:$C$498='面板-景气指数'!$A149)*'[1]面板-分位数'!BV$3:BV$498)/SUMIF('[1]面板-分位数'!$C$3:$C$498,'面板-景气指数'!$A149,'[1]面板-分位数'!$J$3:$J$498)</f>
        <v>0.31900000000000001</v>
      </c>
      <c r="BR149" s="48">
        <f t="array" ref="BR149">SUMPRODUCT(('[1]面板-分位数'!$C$3:$C$498='面板-景气指数'!$A149)*('[1]面板-分位数'!$J$3:$J$498),('[1]面板-分位数'!$C$3:$C$498='面板-景气指数'!$A149)*'[1]面板-分位数'!BW$3:BW$498)/SUMIF('[1]面板-分位数'!$C$3:$C$498,'面板-景气指数'!$A149,'[1]面板-分位数'!$J$3:$J$498)</f>
        <v>0.28699999999999998</v>
      </c>
      <c r="BS149" s="48">
        <f t="array" ref="BS149">SUMPRODUCT(('[1]面板-分位数'!$C$3:$C$498='面板-景气指数'!$A149)*('[1]面板-分位数'!$J$3:$J$498),('[1]面板-分位数'!$C$3:$C$498='面板-景气指数'!$A149)*'[1]面板-分位数'!BX$3:BX$498)/SUMIF('[1]面板-分位数'!$C$3:$C$498,'面板-景气指数'!$A149,'[1]面板-分位数'!$J$3:$J$498)</f>
        <v>0.32899999999999996</v>
      </c>
      <c r="BT149" s="48">
        <f t="array" ref="BT149">SUMPRODUCT(('[1]面板-分位数'!$C$3:$C$498='面板-景气指数'!$A149)*('[1]面板-分位数'!$J$3:$J$498),('[1]面板-分位数'!$C$3:$C$498='面板-景气指数'!$A149)*'[1]面板-分位数'!BY$3:BY$498)/SUMIF('[1]面板-分位数'!$C$3:$C$498,'面板-景气指数'!$A149,'[1]面板-分位数'!$J$3:$J$498)</f>
        <v>0.255</v>
      </c>
      <c r="BU149" s="48">
        <f t="array" ref="BU149">SUMPRODUCT(('[1]面板-分位数'!$C$3:$C$498='面板-景气指数'!$A149)*('[1]面板-分位数'!$J$3:$J$498),('[1]面板-分位数'!$C$3:$C$498='面板-景气指数'!$A149)*'[1]面板-分位数'!BZ$3:BZ$498)/SUMIF('[1]面板-分位数'!$C$3:$C$498,'面板-景气指数'!$A149,'[1]面板-分位数'!$J$3:$J$498)</f>
        <v>0.372</v>
      </c>
      <c r="BV149" s="48">
        <f t="array" ref="BV149">SUMPRODUCT(('[1]面板-分位数'!$C$3:$C$498='面板-景气指数'!$A149)*('[1]面板-分位数'!$J$3:$J$498),('[1]面板-分位数'!$C$3:$C$498='面板-景气指数'!$A149)*'[1]面板-分位数'!CA$3:CA$498)/SUMIF('[1]面板-分位数'!$C$3:$C$498,'面板-景气指数'!$A149,'[1]面板-分位数'!$J$3:$J$498)</f>
        <v>0.47799999999999998</v>
      </c>
      <c r="BW149" s="48">
        <f t="array" ref="BW149">SUMPRODUCT(('[1]面板-分位数'!$C$3:$C$498='面板-景气指数'!$A149)*('[1]面板-分位数'!$J$3:$J$498),('[1]面板-分位数'!$C$3:$C$498='面板-景气指数'!$A149)*'[1]面板-分位数'!CB$3:CB$498)/SUMIF('[1]面板-分位数'!$C$3:$C$498,'面板-景气指数'!$A149,'[1]面板-分位数'!$J$3:$J$498)</f>
        <v>0.58499999999999996</v>
      </c>
      <c r="BX149" s="48">
        <f t="array" ref="BX149">SUMPRODUCT(('[1]面板-分位数'!$C$3:$C$498='面板-景气指数'!$A149)*('[1]面板-分位数'!$J$3:$J$498),('[1]面板-分位数'!$C$3:$C$498='面板-景气指数'!$A149)*'[1]面板-分位数'!CC$3:CC$498)/SUMIF('[1]面板-分位数'!$C$3:$C$498,'面板-景气指数'!$A149,'[1]面板-分位数'!$J$3:$J$498)</f>
        <v>0.755</v>
      </c>
      <c r="BY149" s="48">
        <f t="array" ref="BY149">SUMPRODUCT(('[1]面板-分位数'!$C$3:$C$498='面板-景气指数'!$A149)*('[1]面板-分位数'!$J$3:$J$498),('[1]面板-分位数'!$C$3:$C$498='面板-景气指数'!$A149)*'[1]面板-分位数'!CD$3:CD$498)/SUMIF('[1]面板-分位数'!$C$3:$C$498,'面板-景气指数'!$A149,'[1]面板-分位数'!$J$3:$J$498)</f>
        <v>0.79700000000000004</v>
      </c>
      <c r="BZ149" s="48">
        <f t="array" ref="BZ149">SUMPRODUCT(('[1]面板-分位数'!$C$3:$C$498='面板-景气指数'!$A149)*('[1]面板-分位数'!$J$3:$J$498),('[1]面板-分位数'!$C$3:$C$498='面板-景气指数'!$A149)*'[1]面板-分位数'!CE$3:CE$498)/SUMIF('[1]面板-分位数'!$C$3:$C$498,'面板-景气指数'!$A149,'[1]面板-分位数'!$J$3:$J$498)</f>
        <v>0.77600000000000002</v>
      </c>
      <c r="CA149" s="48">
        <f t="array" ref="CA149">SUMPRODUCT(('[1]面板-分位数'!$C$3:$C$498='面板-景气指数'!$A149)*('[1]面板-分位数'!$J$3:$J$498),('[1]面板-分位数'!$C$3:$C$498='面板-景气指数'!$A149)*'[1]面板-分位数'!CF$3:CF$498)/SUMIF('[1]面板-分位数'!$C$3:$C$498,'面板-景气指数'!$A149,'[1]面板-分位数'!$J$3:$J$498)</f>
        <v>0.81900000000000006</v>
      </c>
      <c r="CB149" s="48">
        <f t="array" ref="CB149">SUMPRODUCT(('[1]面板-分位数'!$C$3:$C$498='面板-景气指数'!$A149)*('[1]面板-分位数'!$J$3:$J$498),('[1]面板-分位数'!$C$3:$C$498='面板-景气指数'!$A149)*'[1]面板-分位数'!CG$3:CG$498)/SUMIF('[1]面板-分位数'!$C$3:$C$498,'面板-景气指数'!$A149,'[1]面板-分位数'!$J$3:$J$498)</f>
        <v>0.85099999999999998</v>
      </c>
      <c r="CC149" s="48">
        <f t="array" ref="CC149">SUMPRODUCT(('[1]面板-分位数'!$C$3:$C$498='面板-景气指数'!$A149)*('[1]面板-分位数'!$J$3:$J$498),('[1]面板-分位数'!$C$3:$C$498='面板-景气指数'!$A149)*'[1]面板-分位数'!CH$3:CH$498)/SUMIF('[1]面板-分位数'!$C$3:$C$498,'面板-景气指数'!$A149,'[1]面板-分位数'!$J$3:$J$498)</f>
        <v>0.88200000000000001</v>
      </c>
      <c r="CD149" s="48">
        <f t="array" ref="CD149">SUMPRODUCT(('[1]面板-分位数'!$C$3:$C$498='面板-景气指数'!$A149)*('[1]面板-分位数'!$J$3:$J$498),('[1]面板-分位数'!$C$3:$C$498='面板-景气指数'!$A149)*'[1]面板-分位数'!CI$3:CI$498)/SUMIF('[1]面板-分位数'!$C$3:$C$498,'面板-景气指数'!$A149,'[1]面板-分位数'!$J$3:$J$498)</f>
        <v>0.86099999999999999</v>
      </c>
      <c r="CE149" s="48">
        <f t="array" ref="CE149">SUMPRODUCT(('[1]面板-分位数'!$C$3:$C$498='面板-景气指数'!$A149)*('[1]面板-分位数'!$J$3:$J$498),('[1]面板-分位数'!$C$3:$C$498='面板-景气指数'!$A149)*'[1]面板-分位数'!CJ$3:CJ$498)/SUMIF('[1]面板-分位数'!$C$3:$C$498,'面板-景气指数'!$A149,'[1]面板-分位数'!$J$3:$J$498)</f>
        <v>0.90400000000000003</v>
      </c>
      <c r="CF149" s="48">
        <f t="array" ref="CF149">SUMPRODUCT(('[1]面板-分位数'!$C$3:$C$498='面板-景气指数'!$A149)*('[1]面板-分位数'!$J$3:$J$498),('[1]面板-分位数'!$C$3:$C$498='面板-景气指数'!$A149)*'[1]面板-分位数'!CK$3:CK$498)/SUMIF('[1]面板-分位数'!$C$3:$C$498,'面板-景气指数'!$A149,'[1]面板-分位数'!$J$3:$J$498)</f>
        <v>0.89300000000000002</v>
      </c>
      <c r="CG149" s="48">
        <f t="array" ref="CG149">SUMPRODUCT(('[1]面板-分位数'!$C$3:$C$498='面板-景气指数'!$A149)*('[1]面板-分位数'!$J$3:$J$498),('[1]面板-分位数'!$C$3:$C$498='面板-景气指数'!$A149)*'[1]面板-分位数'!CL$3:CL$498)/SUMIF('[1]面板-分位数'!$C$3:$C$498,'面板-景气指数'!$A149,'[1]面板-分位数'!$J$3:$J$498)</f>
        <v>0.87199999999999989</v>
      </c>
      <c r="CH149" s="48">
        <f t="array" ref="CH149">SUMPRODUCT(('[1]面板-分位数'!$C$3:$C$498='面板-景气指数'!$A149)*('[1]面板-分位数'!$J$3:$J$498),('[1]面板-分位数'!$C$3:$C$498='面板-景气指数'!$A149)*'[1]面板-分位数'!CM$3:CM$498)/SUMIF('[1]面板-分位数'!$C$3:$C$498,'面板-景气指数'!$A149,'[1]面板-分位数'!$J$3:$J$498)</f>
        <v>0.71200000000000008</v>
      </c>
      <c r="CI149" s="48">
        <f t="array" ref="CI149">SUMPRODUCT(('[1]面板-分位数'!$C$3:$C$498='面板-景气指数'!$A149)*('[1]面板-分位数'!$J$3:$J$498),('[1]面板-分位数'!$C$3:$C$498='面板-景气指数'!$A149)*'[1]面板-分位数'!CN$3:CN$498)/SUMIF('[1]面板-分位数'!$C$3:$C$498,'面板-景气指数'!$A149,'[1]面板-分位数'!$J$3:$J$498)</f>
        <v>0.627</v>
      </c>
      <c r="CJ149" s="48">
        <f t="array" ref="CJ149">SUMPRODUCT(('[1]面板-分位数'!$C$3:$C$498='面板-景气指数'!$A149)*('[1]面板-分位数'!$J$3:$J$498),('[1]面板-分位数'!$C$3:$C$498='面板-景气指数'!$A149)*'[1]面板-分位数'!CO$3:CO$498)/SUMIF('[1]面板-分位数'!$C$3:$C$498,'面板-景气指数'!$A149,'[1]面板-分位数'!$J$3:$J$498)</f>
        <v>0.44600000000000001</v>
      </c>
      <c r="CK149" s="48">
        <f t="array" ref="CK149">SUMPRODUCT(('[1]面板-分位数'!$C$3:$C$498='面板-景气指数'!$A149)*('[1]面板-分位数'!$J$3:$J$498),('[1]面板-分位数'!$C$3:$C$498='面板-景气指数'!$A149)*'[1]面板-分位数'!CP$3:CP$498)/SUMIF('[1]面板-分位数'!$C$3:$C$498,'面板-景气指数'!$A149,'[1]面板-分位数'!$J$3:$J$498)</f>
        <v>0.55300000000000005</v>
      </c>
      <c r="CL149" s="48">
        <f t="array" ref="CL149">SUMPRODUCT(('[1]面板-分位数'!$C$3:$C$498='面板-景气指数'!$A149)*('[1]面板-分位数'!$J$3:$J$498),('[1]面板-分位数'!$C$3:$C$498='面板-景气指数'!$A149)*'[1]面板-分位数'!CQ$3:CQ$498)/SUMIF('[1]面板-分位数'!$C$3:$C$498,'面板-景气指数'!$A149,'[1]面板-分位数'!$J$3:$J$498)</f>
        <v>0.60600000000000009</v>
      </c>
      <c r="CM149" s="48">
        <f t="array" ref="CM149">SUMPRODUCT(('[1]面板-分位数'!$C$3:$C$498='面板-景气指数'!$A149)*('[1]面板-分位数'!$J$3:$J$498),('[1]面板-分位数'!$C$3:$C$498='面板-景气指数'!$A149)*'[1]面板-分位数'!CR$3:CR$498)/SUMIF('[1]面板-分位数'!$C$3:$C$498,'面板-景气指数'!$A149,'[1]面板-分位数'!$J$3:$J$498)</f>
        <v>0.74399999999999999</v>
      </c>
      <c r="CN149" s="48">
        <f t="array" ref="CN149">SUMPRODUCT(('[1]面板-分位数'!$C$3:$C$498='面板-景气指数'!$A149)*('[1]面板-分位数'!$J$3:$J$498),('[1]面板-分位数'!$C$3:$C$498='面板-景气指数'!$A149)*'[1]面板-分位数'!CS$3:CS$498)/SUMIF('[1]面板-分位数'!$C$3:$C$498,'面板-景气指数'!$A149,'[1]面板-分位数'!$J$3:$J$498)</f>
        <v>0.81900000000000006</v>
      </c>
      <c r="CO149" s="48">
        <f t="array" ref="CO149">SUMPRODUCT(('[1]面板-分位数'!$C$3:$C$498='面板-景气指数'!$A149)*('[1]面板-分位数'!$J$3:$J$498),('[1]面板-分位数'!$C$3:$C$498='面板-景气指数'!$A149)*'[1]面板-分位数'!CT$3:CT$498)/SUMIF('[1]面板-分位数'!$C$3:$C$498,'面板-景气指数'!$A149,'[1]面板-分位数'!$J$3:$J$498)</f>
        <v>0.65899999999999992</v>
      </c>
      <c r="CP149" s="48">
        <f t="array" ref="CP149">SUMPRODUCT(('[1]面板-分位数'!$C$3:$C$498='面板-景气指数'!$A149)*('[1]面板-分位数'!$J$3:$J$498),('[1]面板-分位数'!$C$3:$C$498='面板-景气指数'!$A149)*'[1]面板-分位数'!CU$3:CU$498)/SUMIF('[1]面板-分位数'!$C$3:$C$498,'面板-景气指数'!$A149,'[1]面板-分位数'!$J$3:$J$498)</f>
        <v>0.59499999999999997</v>
      </c>
      <c r="CQ149" s="48">
        <f t="array" ref="CQ149">SUMPRODUCT(('[1]面板-分位数'!$C$3:$C$498='面板-景气指数'!$A149)*('[1]面板-分位数'!$J$3:$J$498),('[1]面板-分位数'!$C$3:$C$498='面板-景气指数'!$A149)*'[1]面板-分位数'!CV$3:CV$498)/SUMIF('[1]面板-分位数'!$C$3:$C$498,'面板-景气指数'!$A149,'[1]面板-分位数'!$J$3:$J$498)</f>
        <v>0.60600000000000009</v>
      </c>
      <c r="CR149" s="48">
        <f t="array" ref="CR149">SUMPRODUCT(('[1]面板-分位数'!$C$3:$C$498='面板-景气指数'!$A149)*('[1]面板-分位数'!$J$3:$J$498),('[1]面板-分位数'!$C$3:$C$498='面板-景气指数'!$A149)*'[1]面板-分位数'!CW$3:CW$498)/SUMIF('[1]面板-分位数'!$C$3:$C$498,'面板-景气指数'!$A149,'[1]面板-分位数'!$J$3:$J$498)</f>
        <v>0.73399999999999999</v>
      </c>
      <c r="CS149" s="48">
        <f t="array" ref="CS149">SUMPRODUCT(('[1]面板-分位数'!$C$3:$C$498='面板-景气指数'!$A149)*('[1]面板-分位数'!$J$3:$J$498),('[1]面板-分位数'!$C$3:$C$498='面板-景气指数'!$A149)*'[1]面板-分位数'!CX$3:CX$498)/SUMIF('[1]面板-分位数'!$C$3:$C$498,'面板-景气指数'!$A149,'[1]面板-分位数'!$J$3:$J$498)</f>
        <v>0.94599999999999995</v>
      </c>
      <c r="CT149" s="48">
        <f t="array" ref="CT149">SUMPRODUCT(('[1]面板-分位数'!$C$3:$C$498='面板-景气指数'!$A149)*('[1]面板-分位数'!$J$3:$J$498),('[1]面板-分位数'!$C$3:$C$498='面板-景气指数'!$A149)*'[1]面板-分位数'!CY$3:CY$498)/SUMIF('[1]面板-分位数'!$C$3:$C$498,'面板-景气指数'!$A149,'[1]面板-分位数'!$J$3:$J$498)</f>
        <v>0.91400000000000003</v>
      </c>
      <c r="CU149" s="48">
        <f t="array" ref="CU149">SUMPRODUCT(('[1]面板-分位数'!$C$3:$C$498='面板-景气指数'!$A149)*('[1]面板-分位数'!$J$3:$J$498),('[1]面板-分位数'!$C$3:$C$498='面板-景气指数'!$A149)*'[1]面板-分位数'!CZ$3:CZ$498)/SUMIF('[1]面板-分位数'!$C$3:$C$498,'面板-景气指数'!$A149,'[1]面板-分位数'!$J$3:$J$498)</f>
        <v>0.96799999999999997</v>
      </c>
      <c r="CV149" s="48">
        <f t="array" ref="CV149">SUMPRODUCT(('[1]面板-分位数'!$C$3:$C$498='面板-景气指数'!$A149)*('[1]面板-分位数'!$J$3:$J$498),('[1]面板-分位数'!$C$3:$C$498='面板-景气指数'!$A149)*'[1]面板-分位数'!DA$3:DA$498)/SUMIF('[1]面板-分位数'!$C$3:$C$498,'面板-景气指数'!$A149,'[1]面板-分位数'!$J$3:$J$498)</f>
        <v>0.81900000000000006</v>
      </c>
    </row>
    <row r="150" spans="1:100" x14ac:dyDescent="0.2">
      <c r="A150" s="46" t="s">
        <v>183</v>
      </c>
      <c r="B150" s="47">
        <f t="shared" si="28"/>
        <v>67.879999999999981</v>
      </c>
      <c r="C150" s="47">
        <f t="shared" si="30"/>
        <v>10.660000000000004</v>
      </c>
      <c r="D150" s="49">
        <f t="shared" si="29"/>
        <v>14.39590098914465</v>
      </c>
      <c r="E150" s="47"/>
      <c r="F150" s="48">
        <f t="array" ref="F150">SUMPRODUCT(('[1]面板-分位数'!$C$3:$C$498='面板-景气指数'!$A150)*('[1]面板-分位数'!$J$3:$J$498),('[1]面板-分位数'!$C$3:$C$498='面板-景气指数'!$A150)*'[1]面板-分位数'!K$3:K$498)/SUMIF('[1]面板-分位数'!$C$3:$C$498,'面板-景气指数'!$A150,'[1]面板-分位数'!$J$3:$J$498)</f>
        <v>0.68099999999999972</v>
      </c>
      <c r="G150" s="48">
        <f t="array" ref="G150">SUMPRODUCT(('[1]面板-分位数'!$C$3:$C$498='面板-景气指数'!$A150)*('[1]面板-分位数'!$J$3:$J$498),('[1]面板-分位数'!$C$3:$C$498='面板-景气指数'!$A150)*'[1]面板-分位数'!L$3:L$498)/SUMIF('[1]面板-分位数'!$C$3:$C$498,'面板-景气指数'!$A150,'[1]面板-分位数'!$J$3:$J$498)</f>
        <v>0.73319999999999985</v>
      </c>
      <c r="H150" s="48">
        <f t="array" ref="H150">SUMPRODUCT(('[1]面板-分位数'!$C$3:$C$498='面板-景气指数'!$A150)*('[1]面板-分位数'!$J$3:$J$498),('[1]面板-分位数'!$C$3:$C$498='面板-景气指数'!$A150)*'[1]面板-分位数'!M$3:M$498)/SUMIF('[1]面板-分位数'!$C$3:$C$498,'面板-景气指数'!$A150,'[1]面板-分位数'!$J$3:$J$498)</f>
        <v>0.77839999999999987</v>
      </c>
      <c r="I150" s="48">
        <f t="array" ref="I150">SUMPRODUCT(('[1]面板-分位数'!$C$3:$C$498='面板-景气指数'!$A150)*('[1]面板-分位数'!$J$3:$J$498),('[1]面板-分位数'!$C$3:$C$498='面板-景气指数'!$A150)*'[1]面板-分位数'!N$3:N$498)/SUMIF('[1]面板-分位数'!$C$3:$C$498,'面板-景气指数'!$A150,'[1]面板-分位数'!$J$3:$J$498)</f>
        <v>0.65319999999999978</v>
      </c>
      <c r="J150" s="48">
        <f t="array" ref="J150">SUMPRODUCT(('[1]面板-分位数'!$C$3:$C$498='面板-景气指数'!$A150)*('[1]面板-分位数'!$J$3:$J$498),('[1]面板-分位数'!$C$3:$C$498='面板-景气指数'!$A150)*'[1]面板-分位数'!O$3:O$498)/SUMIF('[1]面板-分位数'!$C$3:$C$498,'面板-景气指数'!$A150,'[1]面板-分位数'!$J$3:$J$498)</f>
        <v>0.62659999999999982</v>
      </c>
      <c r="K150" s="48">
        <f t="array" ref="K150">SUMPRODUCT(('[1]面板-分位数'!$C$3:$C$498='面板-景气指数'!$A150)*('[1]面板-分位数'!$J$3:$J$498),('[1]面板-分位数'!$C$3:$C$498='面板-景气指数'!$A150)*'[1]面板-分位数'!P$3:P$498)/SUMIF('[1]面板-分位数'!$C$3:$C$498,'面板-景气指数'!$A150,'[1]面板-分位数'!$J$3:$J$498)</f>
        <v>0.37399999999999989</v>
      </c>
      <c r="L150" s="48">
        <f t="array" ref="L150">SUMPRODUCT(('[1]面板-分位数'!$C$3:$C$498='面板-景气指数'!$A150)*('[1]面板-分位数'!$J$3:$J$498),('[1]面板-分位数'!$C$3:$C$498='面板-景气指数'!$A150)*'[1]面板-分位数'!Q$3:Q$498)/SUMIF('[1]面板-分位数'!$C$3:$C$498,'面板-景气指数'!$A150,'[1]面板-分位数'!$J$3:$J$498)</f>
        <v>0.37320000000000009</v>
      </c>
      <c r="M150" s="48">
        <f t="array" ref="M150">SUMPRODUCT(('[1]面板-分位数'!$C$3:$C$498='面板-景气指数'!$A150)*('[1]面板-分位数'!$J$3:$J$498),('[1]面板-分位数'!$C$3:$C$498='面板-景气指数'!$A150)*'[1]面板-分位数'!R$3:R$498)/SUMIF('[1]面板-分位数'!$C$3:$C$498,'面板-景气指数'!$A150,'[1]面板-分位数'!$J$3:$J$498)</f>
        <v>0.39460000000000006</v>
      </c>
      <c r="N150" s="48">
        <f t="array" ref="N150">SUMPRODUCT(('[1]面板-分位数'!$C$3:$C$498='面板-景气指数'!$A150)*('[1]面板-分位数'!$J$3:$J$498),('[1]面板-分位数'!$C$3:$C$498='面板-景气指数'!$A150)*'[1]面板-分位数'!S$3:S$498)/SUMIF('[1]面板-分位数'!$C$3:$C$498,'面板-景气指数'!$A150,'[1]面板-分位数'!$J$3:$J$498)</f>
        <v>0.36580000000000013</v>
      </c>
      <c r="O150" s="48">
        <f t="array" ref="O150">SUMPRODUCT(('[1]面板-分位数'!$C$3:$C$498='面板-景气指数'!$A150)*('[1]面板-分位数'!$J$3:$J$498),('[1]面板-分位数'!$C$3:$C$498='面板-景气指数'!$A150)*'[1]面板-分位数'!T$3:T$498)/SUMIF('[1]面板-分位数'!$C$3:$C$498,'面板-景气指数'!$A150,'[1]面板-分位数'!$J$3:$J$498)</f>
        <v>0.27640000000000003</v>
      </c>
      <c r="P150" s="48">
        <f t="array" ref="P150">SUMPRODUCT(('[1]面板-分位数'!$C$3:$C$498='面板-景气指数'!$A150)*('[1]面板-分位数'!$J$3:$J$498),('[1]面板-分位数'!$C$3:$C$498='面板-景气指数'!$A150)*'[1]面板-分位数'!U$3:U$498)/SUMIF('[1]面板-分位数'!$C$3:$C$498,'面板-景气指数'!$A150,'[1]面板-分位数'!$J$3:$J$498)</f>
        <v>0.14559999999999998</v>
      </c>
      <c r="Q150" s="48">
        <f t="array" ref="Q150">SUMPRODUCT(('[1]面板-分位数'!$C$3:$C$498='面板-景气指数'!$A150)*('[1]面板-分位数'!$J$3:$J$498),('[1]面板-分位数'!$C$3:$C$498='面板-景气指数'!$A150)*'[1]面板-分位数'!V$3:V$498)/SUMIF('[1]面板-分位数'!$C$3:$C$498,'面板-景气指数'!$A150,'[1]面板-分位数'!$J$3:$J$498)</f>
        <v>9.0599999999999972E-2</v>
      </c>
      <c r="R150" s="48">
        <f t="array" ref="R150">SUMPRODUCT(('[1]面板-分位数'!$C$3:$C$498='面板-景气指数'!$A150)*('[1]面板-分位数'!$J$3:$J$498),('[1]面板-分位数'!$C$3:$C$498='面板-景气指数'!$A150)*'[1]面板-分位数'!W$3:W$498)/SUMIF('[1]面板-分位数'!$C$3:$C$498,'面板-景气指数'!$A150,'[1]面板-分位数'!$J$3:$J$498)</f>
        <v>6.5999999999999989E-2</v>
      </c>
      <c r="S150" s="48">
        <f t="array" ref="S150">SUMPRODUCT(('[1]面板-分位数'!$C$3:$C$498='面板-景气指数'!$A150)*('[1]面板-分位数'!$J$3:$J$498),('[1]面板-分位数'!$C$3:$C$498='面板-景气指数'!$A150)*'[1]面板-分位数'!X$3:X$498)/SUMIF('[1]面板-分位数'!$C$3:$C$498,'面板-景气指数'!$A150,'[1]面板-分位数'!$J$3:$J$498)</f>
        <v>5.4400000000000018E-2</v>
      </c>
      <c r="T150" s="48">
        <f t="array" ref="T150">SUMPRODUCT(('[1]面板-分位数'!$C$3:$C$498='面板-景气指数'!$A150)*('[1]面板-分位数'!$J$3:$J$498),('[1]面板-分位数'!$C$3:$C$498='面板-景气指数'!$A150)*'[1]面板-分位数'!Y$3:Y$498)/SUMIF('[1]面板-分位数'!$C$3:$C$498,'面板-景气指数'!$A150,'[1]面板-分位数'!$J$3:$J$498)</f>
        <v>5.0800000000000047E-2</v>
      </c>
      <c r="U150" s="48">
        <f t="array" ref="U150">SUMPRODUCT(('[1]面板-分位数'!$C$3:$C$498='面板-景气指数'!$A150)*('[1]面板-分位数'!$J$3:$J$498),('[1]面板-分位数'!$C$3:$C$498='面板-景气指数'!$A150)*'[1]面板-分位数'!Z$3:Z$498)/SUMIF('[1]面板-分位数'!$C$3:$C$498,'面板-景气指数'!$A150,'[1]面板-分位数'!$J$3:$J$498)</f>
        <v>0.18060000000000007</v>
      </c>
      <c r="V150" s="48">
        <f t="array" ref="V150">SUMPRODUCT(('[1]面板-分位数'!$C$3:$C$498='面板-景气指数'!$A150)*('[1]面板-分位数'!$J$3:$J$498),('[1]面板-分位数'!$C$3:$C$498='面板-景气指数'!$A150)*'[1]面板-分位数'!AA$3:AA$498)/SUMIF('[1]面板-分位数'!$C$3:$C$498,'面板-景气指数'!$A150,'[1]面板-分位数'!$J$3:$J$498)</f>
        <v>0.36799999999999999</v>
      </c>
      <c r="W150" s="48">
        <f t="array" ref="W150">SUMPRODUCT(('[1]面板-分位数'!$C$3:$C$498='面板-景气指数'!$A150)*('[1]面板-分位数'!$J$3:$J$498),('[1]面板-分位数'!$C$3:$C$498='面板-景气指数'!$A150)*'[1]面板-分位数'!AB$3:AB$498)/SUMIF('[1]面板-分位数'!$C$3:$C$498,'面板-景气指数'!$A150,'[1]面板-分位数'!$J$3:$J$498)</f>
        <v>0.43039999999999995</v>
      </c>
      <c r="X150" s="48">
        <f t="array" ref="X150">SUMPRODUCT(('[1]面板-分位数'!$C$3:$C$498='面板-景气指数'!$A150)*('[1]面板-分位数'!$J$3:$J$498),('[1]面板-分位数'!$C$3:$C$498='面板-景气指数'!$A150)*'[1]面板-分位数'!AC$3:AC$498)/SUMIF('[1]面板-分位数'!$C$3:$C$498,'面板-景气指数'!$A150,'[1]面板-分位数'!$J$3:$J$498)</f>
        <v>0.42419999999999997</v>
      </c>
      <c r="Y150" s="48">
        <f t="array" ref="Y150">SUMPRODUCT(('[1]面板-分位数'!$C$3:$C$498='面板-景气指数'!$A150)*('[1]面板-分位数'!$J$3:$J$498),('[1]面板-分位数'!$C$3:$C$498='面板-景气指数'!$A150)*'[1]面板-分位数'!AD$3:AD$498)/SUMIF('[1]面板-分位数'!$C$3:$C$498,'面板-景气指数'!$A150,'[1]面板-分位数'!$J$3:$J$498)</f>
        <v>0.47919999999999996</v>
      </c>
      <c r="Z150" s="48">
        <f t="array" ref="Z150">SUMPRODUCT(('[1]面板-分位数'!$C$3:$C$498='面板-景气指数'!$A150)*('[1]面板-分位数'!$J$3:$J$498),('[1]面板-分位数'!$C$3:$C$498='面板-景气指数'!$A150)*'[1]面板-分位数'!AE$3:AE$498)/SUMIF('[1]面板-分位数'!$C$3:$C$498,'面板-景气指数'!$A150,'[1]面板-分位数'!$J$3:$J$498)</f>
        <v>0.53739999999999999</v>
      </c>
      <c r="AA150" s="48">
        <f t="array" ref="AA150">SUMPRODUCT(('[1]面板-分位数'!$C$3:$C$498='面板-景气指数'!$A150)*('[1]面板-分位数'!$J$3:$J$498),('[1]面板-分位数'!$C$3:$C$498='面板-景气指数'!$A150)*'[1]面板-分位数'!AF$3:AF$498)/SUMIF('[1]面板-分位数'!$C$3:$C$498,'面板-景气指数'!$A150,'[1]面板-分位数'!$J$3:$J$498)</f>
        <v>0.62580000000000002</v>
      </c>
      <c r="AB150" s="48">
        <f t="array" ref="AB150">SUMPRODUCT(('[1]面板-分位数'!$C$3:$C$498='面板-景气指数'!$A150)*('[1]面板-分位数'!$J$3:$J$498),('[1]面板-分位数'!$C$3:$C$498='面板-景气指数'!$A150)*'[1]面板-分位数'!AG$3:AG$498)/SUMIF('[1]面板-分位数'!$C$3:$C$498,'面板-景气指数'!$A150,'[1]面板-分位数'!$J$3:$J$498)</f>
        <v>0.70159999999999989</v>
      </c>
      <c r="AC150" s="48">
        <f t="array" ref="AC150">SUMPRODUCT(('[1]面板-分位数'!$C$3:$C$498='面板-景气指数'!$A150)*('[1]面板-分位数'!$J$3:$J$498),('[1]面板-分位数'!$C$3:$C$498='面板-景气指数'!$A150)*'[1]面板-分位数'!AH$3:AH$498)/SUMIF('[1]面板-分位数'!$C$3:$C$498,'面板-景气指数'!$A150,'[1]面板-分位数'!$J$3:$J$498)</f>
        <v>0.74779999999999991</v>
      </c>
      <c r="AD150" s="48">
        <f t="array" ref="AD150">SUMPRODUCT(('[1]面板-分位数'!$C$3:$C$498='面板-景气指数'!$A150)*('[1]面板-分位数'!$J$3:$J$498),('[1]面板-分位数'!$C$3:$C$498='面板-景气指数'!$A150)*'[1]面板-分位数'!AI$3:AI$498)/SUMIF('[1]面板-分位数'!$C$3:$C$498,'面板-景气指数'!$A150,'[1]面板-分位数'!$J$3:$J$498)</f>
        <v>0.77699999999999991</v>
      </c>
      <c r="AE150" s="48">
        <f t="array" ref="AE150">SUMPRODUCT(('[1]面板-分位数'!$C$3:$C$498='面板-景气指数'!$A150)*('[1]面板-分位数'!$J$3:$J$498),('[1]面板-分位数'!$C$3:$C$498='面板-景气指数'!$A150)*'[1]面板-分位数'!AJ$3:AJ$498)/SUMIF('[1]面板-分位数'!$C$3:$C$498,'面板-景气指数'!$A150,'[1]面板-分位数'!$J$3:$J$498)</f>
        <v>0.72360000000000002</v>
      </c>
      <c r="AF150" s="48">
        <f t="array" ref="AF150">SUMPRODUCT(('[1]面板-分位数'!$C$3:$C$498='面板-景气指数'!$A150)*('[1]面板-分位数'!$J$3:$J$498),('[1]面板-分位数'!$C$3:$C$498='面板-景气指数'!$A150)*'[1]面板-分位数'!AK$3:AK$498)/SUMIF('[1]面板-分位数'!$C$3:$C$498,'面板-景气指数'!$A150,'[1]面板-分位数'!$J$3:$J$498)</f>
        <v>0.66959999999999997</v>
      </c>
      <c r="AG150" s="48">
        <f t="array" ref="AG150">SUMPRODUCT(('[1]面板-分位数'!$C$3:$C$498='面板-景气指数'!$A150)*('[1]面板-分位数'!$J$3:$J$498),('[1]面板-分位数'!$C$3:$C$498='面板-景气指数'!$A150)*'[1]面板-分位数'!AL$3:AL$498)/SUMIF('[1]面板-分位数'!$C$3:$C$498,'面板-景气指数'!$A150,'[1]面板-分位数'!$J$3:$J$498)</f>
        <v>0.54820000000000002</v>
      </c>
      <c r="AH150" s="48">
        <f t="array" ref="AH150">SUMPRODUCT(('[1]面板-分位数'!$C$3:$C$498='面板-景气指数'!$A150)*('[1]面板-分位数'!$J$3:$J$498),('[1]面板-分位数'!$C$3:$C$498='面板-景气指数'!$A150)*'[1]面板-分位数'!AM$3:AM$498)/SUMIF('[1]面板-分位数'!$C$3:$C$498,'面板-景气指数'!$A150,'[1]面板-分位数'!$J$3:$J$498)</f>
        <v>0.35819999999999996</v>
      </c>
      <c r="AI150" s="48">
        <f t="array" ref="AI150">SUMPRODUCT(('[1]面板-分位数'!$C$3:$C$498='面板-景气指数'!$A150)*('[1]面板-分位数'!$J$3:$J$498),('[1]面板-分位数'!$C$3:$C$498='面板-景气指数'!$A150)*'[1]面板-分位数'!AN$3:AN$498)/SUMIF('[1]面板-分位数'!$C$3:$C$498,'面板-景气指数'!$A150,'[1]面板-分位数'!$J$3:$J$498)</f>
        <v>0.22739999999999988</v>
      </c>
      <c r="AJ150" s="48">
        <f t="array" ref="AJ150">SUMPRODUCT(('[1]面板-分位数'!$C$3:$C$498='面板-景气指数'!$A150)*('[1]面板-分位数'!$J$3:$J$498),('[1]面板-分位数'!$C$3:$C$498='面板-景气指数'!$A150)*'[1]面板-分位数'!AO$3:AO$498)/SUMIF('[1]面板-分位数'!$C$3:$C$498,'面板-景气指数'!$A150,'[1]面板-分位数'!$J$3:$J$498)</f>
        <v>0.35919999999999991</v>
      </c>
      <c r="AK150" s="48">
        <f t="array" ref="AK150">SUMPRODUCT(('[1]面板-分位数'!$C$3:$C$498='面板-景气指数'!$A150)*('[1]面板-分位数'!$J$3:$J$498),('[1]面板-分位数'!$C$3:$C$498='面板-景气指数'!$A150)*'[1]面板-分位数'!AP$3:AP$498)/SUMIF('[1]面板-分位数'!$C$3:$C$498,'面板-景气指数'!$A150,'[1]面板-分位数'!$J$3:$J$498)</f>
        <v>0.55520000000000003</v>
      </c>
      <c r="AL150" s="48">
        <f t="array" ref="AL150">SUMPRODUCT(('[1]面板-分位数'!$C$3:$C$498='面板-景气指数'!$A150)*('[1]面板-分位数'!$J$3:$J$498),('[1]面板-分位数'!$C$3:$C$498='面板-景气指数'!$A150)*'[1]面板-分位数'!AQ$3:AQ$498)/SUMIF('[1]面板-分位数'!$C$3:$C$498,'面板-景气指数'!$A150,'[1]面板-分位数'!$J$3:$J$498)</f>
        <v>0.68280000000000018</v>
      </c>
      <c r="AM150" s="48">
        <f t="array" ref="AM150">SUMPRODUCT(('[1]面板-分位数'!$C$3:$C$498='面板-景气指数'!$A150)*('[1]面板-分位数'!$J$3:$J$498),('[1]面板-分位数'!$C$3:$C$498='面板-景气指数'!$A150)*'[1]面板-分位数'!AR$3:AR$498)/SUMIF('[1]面板-分位数'!$C$3:$C$498,'面板-景气指数'!$A150,'[1]面板-分位数'!$J$3:$J$498)</f>
        <v>0.70000000000000018</v>
      </c>
      <c r="AN150" s="48">
        <f t="array" ref="AN150">SUMPRODUCT(('[1]面板-分位数'!$C$3:$C$498='面板-景气指数'!$A150)*('[1]面板-分位数'!$J$3:$J$498),('[1]面板-分位数'!$C$3:$C$498='面板-景气指数'!$A150)*'[1]面板-分位数'!AS$3:AS$498)/SUMIF('[1]面板-分位数'!$C$3:$C$498,'面板-景气指数'!$A150,'[1]面板-分位数'!$J$3:$J$498)</f>
        <v>0.69120000000000015</v>
      </c>
      <c r="AO150" s="48">
        <f t="array" ref="AO150">SUMPRODUCT(('[1]面板-分位数'!$C$3:$C$498='面板-景气指数'!$A150)*('[1]面板-分位数'!$J$3:$J$498),('[1]面板-分位数'!$C$3:$C$498='面板-景气指数'!$A150)*'[1]面板-分位数'!AT$3:AT$498)/SUMIF('[1]面板-分位数'!$C$3:$C$498,'面板-景气指数'!$A150,'[1]面板-分位数'!$J$3:$J$498)</f>
        <v>0.60600000000000021</v>
      </c>
      <c r="AP150" s="48">
        <f t="array" ref="AP150">SUMPRODUCT(('[1]面板-分位数'!$C$3:$C$498='面板-景气指数'!$A150)*('[1]面板-分位数'!$J$3:$J$498),('[1]面板-分位数'!$C$3:$C$498='面板-景气指数'!$A150)*'[1]面板-分位数'!AU$3:AU$498)/SUMIF('[1]面板-分位数'!$C$3:$C$498,'面板-景气指数'!$A150,'[1]面板-分位数'!$J$3:$J$498)</f>
        <v>0.61480000000000012</v>
      </c>
      <c r="AQ150" s="48">
        <f t="array" ref="AQ150">SUMPRODUCT(('[1]面板-分位数'!$C$3:$C$498='面板-景气指数'!$A150)*('[1]面板-分位数'!$J$3:$J$498),('[1]面板-分位数'!$C$3:$C$498='面板-景气指数'!$A150)*'[1]面板-分位数'!AV$3:AV$498)/SUMIF('[1]面板-分位数'!$C$3:$C$498,'面板-景气指数'!$A150,'[1]面板-分位数'!$J$3:$J$498)</f>
        <v>0.62320000000000009</v>
      </c>
      <c r="AR150" s="48">
        <f t="array" ref="AR150">SUMPRODUCT(('[1]面板-分位数'!$C$3:$C$498='面板-景气指数'!$A150)*('[1]面板-分位数'!$J$3:$J$498),('[1]面板-分位数'!$C$3:$C$498='面板-景气指数'!$A150)*'[1]面板-分位数'!AW$3:AW$498)/SUMIF('[1]面板-分位数'!$C$3:$C$498,'面板-景气指数'!$A150,'[1]面板-分位数'!$J$3:$J$498)</f>
        <v>0.63160000000000005</v>
      </c>
      <c r="AS150" s="48">
        <f t="array" ref="AS150">SUMPRODUCT(('[1]面板-分位数'!$C$3:$C$498='面板-景气指数'!$A150)*('[1]面板-分位数'!$J$3:$J$498),('[1]面板-分位数'!$C$3:$C$498='面板-景气指数'!$A150)*'[1]面板-分位数'!AX$3:AX$498)/SUMIF('[1]面板-分位数'!$C$3:$C$498,'面板-景气指数'!$A150,'[1]面板-分位数'!$J$3:$J$498)</f>
        <v>0.64880000000000015</v>
      </c>
      <c r="AT150" s="48">
        <f t="array" ref="AT150">SUMPRODUCT(('[1]面板-分位数'!$C$3:$C$498='面板-景气指数'!$A150)*('[1]面板-分位数'!$J$3:$J$498),('[1]面板-分位数'!$C$3:$C$498='面板-景气指数'!$A150)*'[1]面板-分位数'!AY$3:AY$498)/SUMIF('[1]面板-分位数'!$C$3:$C$498,'面板-景气指数'!$A150,'[1]面板-分位数'!$J$3:$J$498)</f>
        <v>0.65720000000000012</v>
      </c>
      <c r="AU150" s="48">
        <f t="array" ref="AU150">SUMPRODUCT(('[1]面板-分位数'!$C$3:$C$498='面板-景气指数'!$A150)*('[1]面板-分位数'!$J$3:$J$498),('[1]面板-分位数'!$C$3:$C$498='面板-景气指数'!$A150)*'[1]面板-分位数'!AZ$3:AZ$498)/SUMIF('[1]面板-分位数'!$C$3:$C$498,'面板-景气指数'!$A150,'[1]面板-分位数'!$J$3:$J$498)</f>
        <v>0.67440000000000022</v>
      </c>
      <c r="AV150" s="48">
        <f t="array" ref="AV150">SUMPRODUCT(('[1]面板-分位数'!$C$3:$C$498='面板-景气指数'!$A150)*('[1]面板-分位数'!$J$3:$J$498),('[1]面板-分位数'!$C$3:$C$498='面板-景气指数'!$A150)*'[1]面板-分位数'!BA$3:BA$498)/SUMIF('[1]面板-分位数'!$C$3:$C$498,'面板-景气指数'!$A150,'[1]面板-分位数'!$J$3:$J$498)</f>
        <v>0.66560000000000008</v>
      </c>
      <c r="AW150" s="48">
        <f t="array" ref="AW150">SUMPRODUCT(('[1]面板-分位数'!$C$3:$C$498='面板-景气指数'!$A150)*('[1]面板-分位数'!$J$3:$J$498),('[1]面板-分位数'!$C$3:$C$498='面板-景气指数'!$A150)*'[1]面板-分位数'!BB$3:BB$498)/SUMIF('[1]面板-分位数'!$C$3:$C$498,'面板-景气指数'!$A150,'[1]面板-分位数'!$J$3:$J$498)</f>
        <v>0.64040000000000008</v>
      </c>
      <c r="AX150" s="48">
        <f t="array" ref="AX150">SUMPRODUCT(('[1]面板-分位数'!$C$3:$C$498='面板-景气指数'!$A150)*('[1]面板-分位数'!$J$3:$J$498),('[1]面板-分位数'!$C$3:$C$498='面板-景气指数'!$A150)*'[1]面板-分位数'!BC$3:BC$498)/SUMIF('[1]面板-分位数'!$C$3:$C$498,'面板-景气指数'!$A150,'[1]面板-分位数'!$J$3:$J$498)</f>
        <v>0.504</v>
      </c>
      <c r="AY150" s="48">
        <f t="array" ref="AY150">SUMPRODUCT(('[1]面板-分位数'!$C$3:$C$498='面板-景气指数'!$A150)*('[1]面板-分位数'!$J$3:$J$498),('[1]面板-分位数'!$C$3:$C$498='面板-景气指数'!$A150)*'[1]面板-分位数'!BD$3:BD$498)/SUMIF('[1]面板-分位数'!$C$3:$C$498,'面板-景气指数'!$A150,'[1]面板-分位数'!$J$3:$J$498)</f>
        <v>0.3763999999999999</v>
      </c>
      <c r="AZ150" s="48">
        <f t="array" ref="AZ150">SUMPRODUCT(('[1]面板-分位数'!$C$3:$C$498='面板-景气指数'!$A150)*('[1]面板-分位数'!$J$3:$J$498),('[1]面板-分位数'!$C$3:$C$498='面板-景气指数'!$A150)*'[1]面板-分位数'!BE$3:BE$498)/SUMIF('[1]面板-分位数'!$C$3:$C$498,'面板-景气指数'!$A150,'[1]面板-分位数'!$J$3:$J$498)</f>
        <v>0.31679999999999986</v>
      </c>
      <c r="BA150" s="48">
        <f t="array" ref="BA150">SUMPRODUCT(('[1]面板-分位数'!$C$3:$C$498='面板-景气指数'!$A150)*('[1]面板-分位数'!$J$3:$J$498),('[1]面板-分位数'!$C$3:$C$498='面板-景气指数'!$A150)*'[1]面板-分位数'!BF$3:BF$498)/SUMIF('[1]面板-分位数'!$C$3:$C$498,'面板-景气指数'!$A150,'[1]面板-分位数'!$J$3:$J$498)</f>
        <v>0.56359999999999999</v>
      </c>
      <c r="BB150" s="48">
        <f t="array" ref="BB150">SUMPRODUCT(('[1]面板-分位数'!$C$3:$C$498='面板-景气指数'!$A150)*('[1]面板-分位数'!$J$3:$J$498),('[1]面板-分位数'!$C$3:$C$498='面板-景气指数'!$A150)*'[1]面板-分位数'!BG$3:BG$498)/SUMIF('[1]面板-分位数'!$C$3:$C$498,'面板-景气指数'!$A150,'[1]面板-分位数'!$J$3:$J$498)</f>
        <v>0.5</v>
      </c>
      <c r="BC150" s="48">
        <f t="array" ref="BC150">SUMPRODUCT(('[1]面板-分位数'!$C$3:$C$498='面板-景气指数'!$A150)*('[1]面板-分位数'!$J$3:$J$498),('[1]面板-分位数'!$C$3:$C$498='面板-景气指数'!$A150)*'[1]面板-分位数'!BH$3:BH$498)/SUMIF('[1]面板-分位数'!$C$3:$C$498,'面板-景气指数'!$A150,'[1]面板-分位数'!$J$3:$J$498)</f>
        <v>0.5</v>
      </c>
      <c r="BD150" s="48">
        <f t="array" ref="BD150">SUMPRODUCT(('[1]面板-分位数'!$C$3:$C$498='面板-景气指数'!$A150)*('[1]面板-分位数'!$J$3:$J$498),('[1]面板-分位数'!$C$3:$C$498='面板-景气指数'!$A150)*'[1]面板-分位数'!BI$3:BI$498)/SUMIF('[1]面板-分位数'!$C$3:$C$498,'面板-景气指数'!$A150,'[1]面板-分位数'!$J$3:$J$498)</f>
        <v>0.5</v>
      </c>
      <c r="BE150" s="48">
        <f t="array" ref="BE150">SUMPRODUCT(('[1]面板-分位数'!$C$3:$C$498='面板-景气指数'!$A150)*('[1]面板-分位数'!$J$3:$J$498),('[1]面板-分位数'!$C$3:$C$498='面板-景气指数'!$A150)*'[1]面板-分位数'!BJ$3:BJ$498)/SUMIF('[1]面板-分位数'!$C$3:$C$498,'面板-景气指数'!$A150,'[1]面板-分位数'!$J$3:$J$498)</f>
        <v>0.5</v>
      </c>
      <c r="BF150" s="48">
        <f t="array" ref="BF150">SUMPRODUCT(('[1]面板-分位数'!$C$3:$C$498='面板-景气指数'!$A150)*('[1]面板-分位数'!$J$3:$J$498),('[1]面板-分位数'!$C$3:$C$498='面板-景气指数'!$A150)*'[1]面板-分位数'!BK$3:BK$498)/SUMIF('[1]面板-分位数'!$C$3:$C$498,'面板-景气指数'!$A150,'[1]面板-分位数'!$J$3:$J$498)</f>
        <v>0.5</v>
      </c>
      <c r="BG150" s="48">
        <f t="array" ref="BG150">SUMPRODUCT(('[1]面板-分位数'!$C$3:$C$498='面板-景气指数'!$A150)*('[1]面板-分位数'!$J$3:$J$498),('[1]面板-分位数'!$C$3:$C$498='面板-景气指数'!$A150)*'[1]面板-分位数'!BL$3:BL$498)/SUMIF('[1]面板-分位数'!$C$3:$C$498,'面板-景气指数'!$A150,'[1]面板-分位数'!$J$3:$J$498)</f>
        <v>0.5</v>
      </c>
      <c r="BH150" s="48">
        <f t="array" ref="BH150">SUMPRODUCT(('[1]面板-分位数'!$C$3:$C$498='面板-景气指数'!$A150)*('[1]面板-分位数'!$J$3:$J$498),('[1]面板-分位数'!$C$3:$C$498='面板-景气指数'!$A150)*'[1]面板-分位数'!BM$3:BM$498)/SUMIF('[1]面板-分位数'!$C$3:$C$498,'面板-景气指数'!$A150,'[1]面板-分位数'!$J$3:$J$498)</f>
        <v>0.5</v>
      </c>
      <c r="BI150" s="48">
        <f t="array" ref="BI150">SUMPRODUCT(('[1]面板-分位数'!$C$3:$C$498='面板-景气指数'!$A150)*('[1]面板-分位数'!$J$3:$J$498),('[1]面板-分位数'!$C$3:$C$498='面板-景气指数'!$A150)*'[1]面板-分位数'!BN$3:BN$498)/SUMIF('[1]面板-分位数'!$C$3:$C$498,'面板-景气指数'!$A150,'[1]面板-分位数'!$J$3:$J$498)</f>
        <v>0.5</v>
      </c>
      <c r="BJ150" s="48">
        <f t="array" ref="BJ150">SUMPRODUCT(('[1]面板-分位数'!$C$3:$C$498='面板-景气指数'!$A150)*('[1]面板-分位数'!$J$3:$J$498),('[1]面板-分位数'!$C$3:$C$498='面板-景气指数'!$A150)*'[1]面板-分位数'!BO$3:BO$498)/SUMIF('[1]面板-分位数'!$C$3:$C$498,'面板-景气指数'!$A150,'[1]面板-分位数'!$J$3:$J$498)</f>
        <v>0.5</v>
      </c>
      <c r="BK150" s="48">
        <f t="array" ref="BK150">SUMPRODUCT(('[1]面板-分位数'!$C$3:$C$498='面板-景气指数'!$A150)*('[1]面板-分位数'!$J$3:$J$498),('[1]面板-分位数'!$C$3:$C$498='面板-景气指数'!$A150)*'[1]面板-分位数'!BP$3:BP$498)/SUMIF('[1]面板-分位数'!$C$3:$C$498,'面板-景气指数'!$A150,'[1]面板-分位数'!$J$3:$J$498)</f>
        <v>0.5</v>
      </c>
      <c r="BL150" s="48">
        <f t="array" ref="BL150">SUMPRODUCT(('[1]面板-分位数'!$C$3:$C$498='面板-景气指数'!$A150)*('[1]面板-分位数'!$J$3:$J$498),('[1]面板-分位数'!$C$3:$C$498='面板-景气指数'!$A150)*'[1]面板-分位数'!BQ$3:BQ$498)/SUMIF('[1]面板-分位数'!$C$3:$C$498,'面板-景气指数'!$A150,'[1]面板-分位数'!$J$3:$J$498)</f>
        <v>0.5</v>
      </c>
      <c r="BM150" s="48">
        <f t="array" ref="BM150">SUMPRODUCT(('[1]面板-分位数'!$C$3:$C$498='面板-景气指数'!$A150)*('[1]面板-分位数'!$J$3:$J$498),('[1]面板-分位数'!$C$3:$C$498='面板-景气指数'!$A150)*'[1]面板-分位数'!BR$3:BR$498)/SUMIF('[1]面板-分位数'!$C$3:$C$498,'面板-景气指数'!$A150,'[1]面板-分位数'!$J$3:$J$498)</f>
        <v>0.5</v>
      </c>
      <c r="BN150" s="48">
        <f t="array" ref="BN150">SUMPRODUCT(('[1]面板-分位数'!$C$3:$C$498='面板-景气指数'!$A150)*('[1]面板-分位数'!$J$3:$J$498),('[1]面板-分位数'!$C$3:$C$498='面板-景气指数'!$A150)*'[1]面板-分位数'!BS$3:BS$498)/SUMIF('[1]面板-分位数'!$C$3:$C$498,'面板-景气指数'!$A150,'[1]面板-分位数'!$J$3:$J$498)</f>
        <v>0.5</v>
      </c>
      <c r="BO150" s="48">
        <f t="array" ref="BO150">SUMPRODUCT(('[1]面板-分位数'!$C$3:$C$498='面板-景气指数'!$A150)*('[1]面板-分位数'!$J$3:$J$498),('[1]面板-分位数'!$C$3:$C$498='面板-景气指数'!$A150)*'[1]面板-分位数'!BT$3:BT$498)/SUMIF('[1]面板-分位数'!$C$3:$C$498,'面板-景气指数'!$A150,'[1]面板-分位数'!$J$3:$J$498)</f>
        <v>0.5</v>
      </c>
      <c r="BP150" s="48">
        <f t="array" ref="BP150">SUMPRODUCT(('[1]面板-分位数'!$C$3:$C$498='面板-景气指数'!$A150)*('[1]面板-分位数'!$J$3:$J$498),('[1]面板-分位数'!$C$3:$C$498='面板-景气指数'!$A150)*'[1]面板-分位数'!BU$3:BU$498)/SUMIF('[1]面板-分位数'!$C$3:$C$498,'面板-景气指数'!$A150,'[1]面板-分位数'!$J$3:$J$498)</f>
        <v>0.5</v>
      </c>
      <c r="BQ150" s="48">
        <f t="array" ref="BQ150">SUMPRODUCT(('[1]面板-分位数'!$C$3:$C$498='面板-景气指数'!$A150)*('[1]面板-分位数'!$J$3:$J$498),('[1]面板-分位数'!$C$3:$C$498='面板-景气指数'!$A150)*'[1]面板-分位数'!BV$3:BV$498)/SUMIF('[1]面板-分位数'!$C$3:$C$498,'面板-景气指数'!$A150,'[1]面板-分位数'!$J$3:$J$498)</f>
        <v>0.5</v>
      </c>
      <c r="BR150" s="48">
        <f t="array" ref="BR150">SUMPRODUCT(('[1]面板-分位数'!$C$3:$C$498='面板-景气指数'!$A150)*('[1]面板-分位数'!$J$3:$J$498),('[1]面板-分位数'!$C$3:$C$498='面板-景气指数'!$A150)*'[1]面板-分位数'!BW$3:BW$498)/SUMIF('[1]面板-分位数'!$C$3:$C$498,'面板-景气指数'!$A150,'[1]面板-分位数'!$J$3:$J$498)</f>
        <v>0.5</v>
      </c>
      <c r="BS150" s="48">
        <f t="array" ref="BS150">SUMPRODUCT(('[1]面板-分位数'!$C$3:$C$498='面板-景气指数'!$A150)*('[1]面板-分位数'!$J$3:$J$498),('[1]面板-分位数'!$C$3:$C$498='面板-景气指数'!$A150)*'[1]面板-分位数'!BX$3:BX$498)/SUMIF('[1]面板-分位数'!$C$3:$C$498,'面板-景气指数'!$A150,'[1]面板-分位数'!$J$3:$J$498)</f>
        <v>0.5</v>
      </c>
      <c r="BT150" s="48">
        <f t="array" ref="BT150">SUMPRODUCT(('[1]面板-分位数'!$C$3:$C$498='面板-景气指数'!$A150)*('[1]面板-分位数'!$J$3:$J$498),('[1]面板-分位数'!$C$3:$C$498='面板-景气指数'!$A150)*'[1]面板-分位数'!BY$3:BY$498)/SUMIF('[1]面板-分位数'!$C$3:$C$498,'面板-景气指数'!$A150,'[1]面板-分位数'!$J$3:$J$498)</f>
        <v>0.5</v>
      </c>
      <c r="BU150" s="48">
        <f t="array" ref="BU150">SUMPRODUCT(('[1]面板-分位数'!$C$3:$C$498='面板-景气指数'!$A150)*('[1]面板-分位数'!$J$3:$J$498),('[1]面板-分位数'!$C$3:$C$498='面板-景气指数'!$A150)*'[1]面板-分位数'!BZ$3:BZ$498)/SUMIF('[1]面板-分位数'!$C$3:$C$498,'面板-景气指数'!$A150,'[1]面板-分位数'!$J$3:$J$498)</f>
        <v>0.5</v>
      </c>
      <c r="BV150" s="48">
        <f t="array" ref="BV150">SUMPRODUCT(('[1]面板-分位数'!$C$3:$C$498='面板-景气指数'!$A150)*('[1]面板-分位数'!$J$3:$J$498),('[1]面板-分位数'!$C$3:$C$498='面板-景气指数'!$A150)*'[1]面板-分位数'!CA$3:CA$498)/SUMIF('[1]面板-分位数'!$C$3:$C$498,'面板-景气指数'!$A150,'[1]面板-分位数'!$J$3:$J$498)</f>
        <v>0.5</v>
      </c>
      <c r="BW150" s="48">
        <f t="array" ref="BW150">SUMPRODUCT(('[1]面板-分位数'!$C$3:$C$498='面板-景气指数'!$A150)*('[1]面板-分位数'!$J$3:$J$498),('[1]面板-分位数'!$C$3:$C$498='面板-景气指数'!$A150)*'[1]面板-分位数'!CB$3:CB$498)/SUMIF('[1]面板-分位数'!$C$3:$C$498,'面板-景气指数'!$A150,'[1]面板-分位数'!$J$3:$J$498)</f>
        <v>0.5</v>
      </c>
      <c r="BX150" s="48">
        <f t="array" ref="BX150">SUMPRODUCT(('[1]面板-分位数'!$C$3:$C$498='面板-景气指数'!$A150)*('[1]面板-分位数'!$J$3:$J$498),('[1]面板-分位数'!$C$3:$C$498='面板-景气指数'!$A150)*'[1]面板-分位数'!CC$3:CC$498)/SUMIF('[1]面板-分位数'!$C$3:$C$498,'面板-景气指数'!$A150,'[1]面板-分位数'!$J$3:$J$498)</f>
        <v>0.5</v>
      </c>
      <c r="BY150" s="48">
        <f t="array" ref="BY150">SUMPRODUCT(('[1]面板-分位数'!$C$3:$C$498='面板-景气指数'!$A150)*('[1]面板-分位数'!$J$3:$J$498),('[1]面板-分位数'!$C$3:$C$498='面板-景气指数'!$A150)*'[1]面板-分位数'!CD$3:CD$498)/SUMIF('[1]面板-分位数'!$C$3:$C$498,'面板-景气指数'!$A150,'[1]面板-分位数'!$J$3:$J$498)</f>
        <v>0.5</v>
      </c>
      <c r="BZ150" s="48">
        <f t="array" ref="BZ150">SUMPRODUCT(('[1]面板-分位数'!$C$3:$C$498='面板-景气指数'!$A150)*('[1]面板-分位数'!$J$3:$J$498),('[1]面板-分位数'!$C$3:$C$498='面板-景气指数'!$A150)*'[1]面板-分位数'!CE$3:CE$498)/SUMIF('[1]面板-分位数'!$C$3:$C$498,'面板-景气指数'!$A150,'[1]面板-分位数'!$J$3:$J$498)</f>
        <v>0.5</v>
      </c>
      <c r="CA150" s="48">
        <f t="array" ref="CA150">SUMPRODUCT(('[1]面板-分位数'!$C$3:$C$498='面板-景气指数'!$A150)*('[1]面板-分位数'!$J$3:$J$498),('[1]面板-分位数'!$C$3:$C$498='面板-景气指数'!$A150)*'[1]面板-分位数'!CF$3:CF$498)/SUMIF('[1]面板-分位数'!$C$3:$C$498,'面板-景气指数'!$A150,'[1]面板-分位数'!$J$3:$J$498)</f>
        <v>0.5</v>
      </c>
      <c r="CB150" s="48">
        <f t="array" ref="CB150">SUMPRODUCT(('[1]面板-分位数'!$C$3:$C$498='面板-景气指数'!$A150)*('[1]面板-分位数'!$J$3:$J$498),('[1]面板-分位数'!$C$3:$C$498='面板-景气指数'!$A150)*'[1]面板-分位数'!CG$3:CG$498)/SUMIF('[1]面板-分位数'!$C$3:$C$498,'面板-景气指数'!$A150,'[1]面板-分位数'!$J$3:$J$498)</f>
        <v>0.5</v>
      </c>
      <c r="CC150" s="48">
        <f t="array" ref="CC150">SUMPRODUCT(('[1]面板-分位数'!$C$3:$C$498='面板-景气指数'!$A150)*('[1]面板-分位数'!$J$3:$J$498),('[1]面板-分位数'!$C$3:$C$498='面板-景气指数'!$A150)*'[1]面板-分位数'!CH$3:CH$498)/SUMIF('[1]面板-分位数'!$C$3:$C$498,'面板-景气指数'!$A150,'[1]面板-分位数'!$J$3:$J$498)</f>
        <v>0.5</v>
      </c>
      <c r="CD150" s="48">
        <f t="array" ref="CD150">SUMPRODUCT(('[1]面板-分位数'!$C$3:$C$498='面板-景气指数'!$A150)*('[1]面板-分位数'!$J$3:$J$498),('[1]面板-分位数'!$C$3:$C$498='面板-景气指数'!$A150)*'[1]面板-分位数'!CI$3:CI$498)/SUMIF('[1]面板-分位数'!$C$3:$C$498,'面板-景气指数'!$A150,'[1]面板-分位数'!$J$3:$J$498)</f>
        <v>0.5</v>
      </c>
      <c r="CE150" s="48">
        <f t="array" ref="CE150">SUMPRODUCT(('[1]面板-分位数'!$C$3:$C$498='面板-景气指数'!$A150)*('[1]面板-分位数'!$J$3:$J$498),('[1]面板-分位数'!$C$3:$C$498='面板-景气指数'!$A150)*'[1]面板-分位数'!CJ$3:CJ$498)/SUMIF('[1]面板-分位数'!$C$3:$C$498,'面板-景气指数'!$A150,'[1]面板-分位数'!$J$3:$J$498)</f>
        <v>0.5</v>
      </c>
      <c r="CF150" s="48">
        <f t="array" ref="CF150">SUMPRODUCT(('[1]面板-分位数'!$C$3:$C$498='面板-景气指数'!$A150)*('[1]面板-分位数'!$J$3:$J$498),('[1]面板-分位数'!$C$3:$C$498='面板-景气指数'!$A150)*'[1]面板-分位数'!CK$3:CK$498)/SUMIF('[1]面板-分位数'!$C$3:$C$498,'面板-景气指数'!$A150,'[1]面板-分位数'!$J$3:$J$498)</f>
        <v>0.5</v>
      </c>
      <c r="CG150" s="48">
        <f t="array" ref="CG150">SUMPRODUCT(('[1]面板-分位数'!$C$3:$C$498='面板-景气指数'!$A150)*('[1]面板-分位数'!$J$3:$J$498),('[1]面板-分位数'!$C$3:$C$498='面板-景气指数'!$A150)*'[1]面板-分位数'!CL$3:CL$498)/SUMIF('[1]面板-分位数'!$C$3:$C$498,'面板-景气指数'!$A150,'[1]面板-分位数'!$J$3:$J$498)</f>
        <v>0.5</v>
      </c>
      <c r="CH150" s="48">
        <f t="array" ref="CH150">SUMPRODUCT(('[1]面板-分位数'!$C$3:$C$498='面板-景气指数'!$A150)*('[1]面板-分位数'!$J$3:$J$498),('[1]面板-分位数'!$C$3:$C$498='面板-景气指数'!$A150)*'[1]面板-分位数'!CM$3:CM$498)/SUMIF('[1]面板-分位数'!$C$3:$C$498,'面板-景气指数'!$A150,'[1]面板-分位数'!$J$3:$J$498)</f>
        <v>0.5</v>
      </c>
      <c r="CI150" s="48">
        <f t="array" ref="CI150">SUMPRODUCT(('[1]面板-分位数'!$C$3:$C$498='面板-景气指数'!$A150)*('[1]面板-分位数'!$J$3:$J$498),('[1]面板-分位数'!$C$3:$C$498='面板-景气指数'!$A150)*'[1]面板-分位数'!CN$3:CN$498)/SUMIF('[1]面板-分位数'!$C$3:$C$498,'面板-景气指数'!$A150,'[1]面板-分位数'!$J$3:$J$498)</f>
        <v>0.5</v>
      </c>
      <c r="CJ150" s="48">
        <f t="array" ref="CJ150">SUMPRODUCT(('[1]面板-分位数'!$C$3:$C$498='面板-景气指数'!$A150)*('[1]面板-分位数'!$J$3:$J$498),('[1]面板-分位数'!$C$3:$C$498='面板-景气指数'!$A150)*'[1]面板-分位数'!CO$3:CO$498)/SUMIF('[1]面板-分位数'!$C$3:$C$498,'面板-景气指数'!$A150,'[1]面板-分位数'!$J$3:$J$498)</f>
        <v>0.5</v>
      </c>
      <c r="CK150" s="48">
        <f t="array" ref="CK150">SUMPRODUCT(('[1]面板-分位数'!$C$3:$C$498='面板-景气指数'!$A150)*('[1]面板-分位数'!$J$3:$J$498),('[1]面板-分位数'!$C$3:$C$498='面板-景气指数'!$A150)*'[1]面板-分位数'!CP$3:CP$498)/SUMIF('[1]面板-分位数'!$C$3:$C$498,'面板-景气指数'!$A150,'[1]面板-分位数'!$J$3:$J$498)</f>
        <v>0.5</v>
      </c>
      <c r="CL150" s="48">
        <f t="array" ref="CL150">SUMPRODUCT(('[1]面板-分位数'!$C$3:$C$498='面板-景气指数'!$A150)*('[1]面板-分位数'!$J$3:$J$498),('[1]面板-分位数'!$C$3:$C$498='面板-景气指数'!$A150)*'[1]面板-分位数'!CQ$3:CQ$498)/SUMIF('[1]面板-分位数'!$C$3:$C$498,'面板-景气指数'!$A150,'[1]面板-分位数'!$J$3:$J$498)</f>
        <v>0.5</v>
      </c>
      <c r="CM150" s="48">
        <f t="array" ref="CM150">SUMPRODUCT(('[1]面板-分位数'!$C$3:$C$498='面板-景气指数'!$A150)*('[1]面板-分位数'!$J$3:$J$498),('[1]面板-分位数'!$C$3:$C$498='面板-景气指数'!$A150)*'[1]面板-分位数'!CR$3:CR$498)/SUMIF('[1]面板-分位数'!$C$3:$C$498,'面板-景气指数'!$A150,'[1]面板-分位数'!$J$3:$J$498)</f>
        <v>0.5</v>
      </c>
      <c r="CN150" s="48">
        <f t="array" ref="CN150">SUMPRODUCT(('[1]面板-分位数'!$C$3:$C$498='面板-景气指数'!$A150)*('[1]面板-分位数'!$J$3:$J$498),('[1]面板-分位数'!$C$3:$C$498='面板-景气指数'!$A150)*'[1]面板-分位数'!CS$3:CS$498)/SUMIF('[1]面板-分位数'!$C$3:$C$498,'面板-景气指数'!$A150,'[1]面板-分位数'!$J$3:$J$498)</f>
        <v>0.5</v>
      </c>
      <c r="CO150" s="48">
        <f t="array" ref="CO150">SUMPRODUCT(('[1]面板-分位数'!$C$3:$C$498='面板-景气指数'!$A150)*('[1]面板-分位数'!$J$3:$J$498),('[1]面板-分位数'!$C$3:$C$498='面板-景气指数'!$A150)*'[1]面板-分位数'!CT$3:CT$498)/SUMIF('[1]面板-分位数'!$C$3:$C$498,'面板-景气指数'!$A150,'[1]面板-分位数'!$J$3:$J$498)</f>
        <v>0.5</v>
      </c>
      <c r="CP150" s="48">
        <f t="array" ref="CP150">SUMPRODUCT(('[1]面板-分位数'!$C$3:$C$498='面板-景气指数'!$A150)*('[1]面板-分位数'!$J$3:$J$498),('[1]面板-分位数'!$C$3:$C$498='面板-景气指数'!$A150)*'[1]面板-分位数'!CU$3:CU$498)/SUMIF('[1]面板-分位数'!$C$3:$C$498,'面板-景气指数'!$A150,'[1]面板-分位数'!$J$3:$J$498)</f>
        <v>0.5</v>
      </c>
      <c r="CQ150" s="48">
        <f t="array" ref="CQ150">SUMPRODUCT(('[1]面板-分位数'!$C$3:$C$498='面板-景气指数'!$A150)*('[1]面板-分位数'!$J$3:$J$498),('[1]面板-分位数'!$C$3:$C$498='面板-景气指数'!$A150)*'[1]面板-分位数'!CV$3:CV$498)/SUMIF('[1]面板-分位数'!$C$3:$C$498,'面板-景气指数'!$A150,'[1]面板-分位数'!$J$3:$J$498)</f>
        <v>0.5</v>
      </c>
      <c r="CR150" s="48">
        <f t="array" ref="CR150">SUMPRODUCT(('[1]面板-分位数'!$C$3:$C$498='面板-景气指数'!$A150)*('[1]面板-分位数'!$J$3:$J$498),('[1]面板-分位数'!$C$3:$C$498='面板-景气指数'!$A150)*'[1]面板-分位数'!CW$3:CW$498)/SUMIF('[1]面板-分位数'!$C$3:$C$498,'面板-景气指数'!$A150,'[1]面板-分位数'!$J$3:$J$498)</f>
        <v>0.5</v>
      </c>
      <c r="CS150" s="48">
        <f t="array" ref="CS150">SUMPRODUCT(('[1]面板-分位数'!$C$3:$C$498='面板-景气指数'!$A150)*('[1]面板-分位数'!$J$3:$J$498),('[1]面板-分位数'!$C$3:$C$498='面板-景气指数'!$A150)*'[1]面板-分位数'!CX$3:CX$498)/SUMIF('[1]面板-分位数'!$C$3:$C$498,'面板-景气指数'!$A150,'[1]面板-分位数'!$J$3:$J$498)</f>
        <v>0.5</v>
      </c>
      <c r="CT150" s="48">
        <f t="array" ref="CT150">SUMPRODUCT(('[1]面板-分位数'!$C$3:$C$498='面板-景气指数'!$A150)*('[1]面板-分位数'!$J$3:$J$498),('[1]面板-分位数'!$C$3:$C$498='面板-景气指数'!$A150)*'[1]面板-分位数'!CY$3:CY$498)/SUMIF('[1]面板-分位数'!$C$3:$C$498,'面板-景气指数'!$A150,'[1]面板-分位数'!$J$3:$J$498)</f>
        <v>0.5</v>
      </c>
      <c r="CU150" s="48">
        <f t="array" ref="CU150">SUMPRODUCT(('[1]面板-分位数'!$C$3:$C$498='面板-景气指数'!$A150)*('[1]面板-分位数'!$J$3:$J$498),('[1]面板-分位数'!$C$3:$C$498='面板-景气指数'!$A150)*'[1]面板-分位数'!CZ$3:CZ$498)/SUMIF('[1]面板-分位数'!$C$3:$C$498,'面板-景气指数'!$A150,'[1]面板-分位数'!$J$3:$J$498)</f>
        <v>0.5</v>
      </c>
      <c r="CV150" s="48">
        <f t="array" ref="CV150">SUMPRODUCT(('[1]面板-分位数'!$C$3:$C$498='面板-景气指数'!$A150)*('[1]面板-分位数'!$J$3:$J$498),('[1]面板-分位数'!$C$3:$C$498='面板-景气指数'!$A150)*'[1]面板-分位数'!DA$3:DA$498)/SUMIF('[1]面板-分位数'!$C$3:$C$498,'面板-景气指数'!$A150,'[1]面板-分位数'!$J$3:$J$498)</f>
        <v>0.5</v>
      </c>
    </row>
    <row r="151" spans="1:100" x14ac:dyDescent="0.2">
      <c r="A151" s="46" t="s">
        <v>184</v>
      </c>
      <c r="B151" s="47">
        <f t="shared" si="28"/>
        <v>34.175000000000018</v>
      </c>
      <c r="C151" s="47">
        <f t="shared" si="30"/>
        <v>17.450000000000021</v>
      </c>
      <c r="D151" s="49">
        <f t="shared" si="29"/>
        <v>18.257609466755635</v>
      </c>
      <c r="E151" s="47"/>
      <c r="F151" s="48">
        <f t="array" ref="F151">SUMPRODUCT(('[1]面板-分位数'!$C$3:$C$498='面板-景气指数'!$A151)*('[1]面板-分位数'!$J$3:$J$498),('[1]面板-分位数'!$C$3:$C$498='面板-景气指数'!$A151)*'[1]面板-分位数'!K$3:K$498)/SUMIF('[1]面板-分位数'!$C$3:$C$498,'面板-景气指数'!$A151,'[1]面板-分位数'!$J$3:$J$498)</f>
        <v>0.67187500000000011</v>
      </c>
      <c r="G151" s="48">
        <f t="array" ref="G151">SUMPRODUCT(('[1]面板-分位数'!$C$3:$C$498='面板-景气指数'!$A151)*('[1]面板-分位数'!$J$3:$J$498),('[1]面板-分位数'!$C$3:$C$498='面板-景气指数'!$A151)*'[1]面板-分位数'!L$3:L$498)/SUMIF('[1]面板-分位数'!$C$3:$C$498,'面板-景气指数'!$A151,'[1]面板-分位数'!$J$3:$J$498)</f>
        <v>0.66000000000000014</v>
      </c>
      <c r="H151" s="48">
        <f t="array" ref="H151">SUMPRODUCT(('[1]面板-分位数'!$C$3:$C$498='面板-景气指数'!$A151)*('[1]面板-分位数'!$J$3:$J$498),('[1]面板-分位数'!$C$3:$C$498='面板-景气指数'!$A151)*'[1]面板-分位数'!M$3:M$498)/SUMIF('[1]面板-分位数'!$C$3:$C$498,'面板-景气指数'!$A151,'[1]面板-分位数'!$J$3:$J$498)</f>
        <v>0.53912500000000008</v>
      </c>
      <c r="I151" s="48">
        <f t="array" ref="I151">SUMPRODUCT(('[1]面板-分位数'!$C$3:$C$498='面板-景气指数'!$A151)*('[1]面板-分位数'!$J$3:$J$498),('[1]面板-分位数'!$C$3:$C$498='面板-景气指数'!$A151)*'[1]面板-分位数'!N$3:N$498)/SUMIF('[1]面板-分位数'!$C$3:$C$498,'面板-景气指数'!$A151,'[1]面板-分位数'!$J$3:$J$498)</f>
        <v>0.55899999999999994</v>
      </c>
      <c r="J151" s="48">
        <f t="array" ref="J151">SUMPRODUCT(('[1]面板-分位数'!$C$3:$C$498='面板-景气指数'!$A151)*('[1]面板-分位数'!$J$3:$J$498),('[1]面板-分位数'!$C$3:$C$498='面板-景气指数'!$A151)*'[1]面板-分位数'!O$3:O$498)/SUMIF('[1]面板-分位数'!$C$3:$C$498,'面板-景气指数'!$A151,'[1]面板-分位数'!$J$3:$J$498)</f>
        <v>0.48549999999999993</v>
      </c>
      <c r="K151" s="48">
        <f t="array" ref="K151">SUMPRODUCT(('[1]面板-分位数'!$C$3:$C$498='面板-景气指数'!$A151)*('[1]面板-分位数'!$J$3:$J$498),('[1]面板-分位数'!$C$3:$C$498='面板-景气指数'!$A151)*'[1]面板-分位数'!P$3:P$498)/SUMIF('[1]面板-分位数'!$C$3:$C$498,'面板-景气指数'!$A151,'[1]面板-分位数'!$J$3:$J$498)</f>
        <v>0.65074999999999994</v>
      </c>
      <c r="L151" s="48">
        <f t="array" ref="L151">SUMPRODUCT(('[1]面板-分位数'!$C$3:$C$498='面板-景气指数'!$A151)*('[1]面板-分位数'!$J$3:$J$498),('[1]面板-分位数'!$C$3:$C$498='面板-景气指数'!$A151)*'[1]面板-分位数'!Q$3:Q$498)/SUMIF('[1]面板-分位数'!$C$3:$C$498,'面板-景气指数'!$A151,'[1]面板-分位数'!$J$3:$J$498)</f>
        <v>0.76400000000000012</v>
      </c>
      <c r="M151" s="48">
        <f t="array" ref="M151">SUMPRODUCT(('[1]面板-分位数'!$C$3:$C$498='面板-景气指数'!$A151)*('[1]面板-分位数'!$J$3:$J$498),('[1]面板-分位数'!$C$3:$C$498='面板-景气指数'!$A151)*'[1]面板-分位数'!R$3:R$498)/SUMIF('[1]面板-分位数'!$C$3:$C$498,'面板-景气指数'!$A151,'[1]面板-分位数'!$J$3:$J$498)</f>
        <v>0.84412500000000013</v>
      </c>
      <c r="N151" s="48">
        <f t="array" ref="N151">SUMPRODUCT(('[1]面板-分位数'!$C$3:$C$498='面板-景气指数'!$A151)*('[1]面板-分位数'!$J$3:$J$498),('[1]面板-分位数'!$C$3:$C$498='面板-景气指数'!$A151)*'[1]面板-分位数'!S$3:S$498)/SUMIF('[1]面板-分位数'!$C$3:$C$498,'面板-景气指数'!$A151,'[1]面板-分位数'!$J$3:$J$498)</f>
        <v>0.81287500000000013</v>
      </c>
      <c r="O151" s="48">
        <f t="array" ref="O151">SUMPRODUCT(('[1]面板-分位数'!$C$3:$C$498='面板-景气指数'!$A151)*('[1]面板-分位数'!$J$3:$J$498),('[1]面板-分位数'!$C$3:$C$498='面板-景气指数'!$A151)*'[1]面板-分位数'!T$3:T$498)/SUMIF('[1]面板-分位数'!$C$3:$C$498,'面板-景气指数'!$A151,'[1]面板-分位数'!$J$3:$J$498)</f>
        <v>0.71875</v>
      </c>
      <c r="P151" s="48">
        <f t="array" ref="P151">SUMPRODUCT(('[1]面板-分位数'!$C$3:$C$498='面板-景气指数'!$A151)*('[1]面板-分位数'!$J$3:$J$498),('[1]面板-分位数'!$C$3:$C$498='面板-景气指数'!$A151)*'[1]面板-分位数'!U$3:U$498)/SUMIF('[1]面板-分位数'!$C$3:$C$498,'面板-景气指数'!$A151,'[1]面板-分位数'!$J$3:$J$498)</f>
        <v>0.44425000000000003</v>
      </c>
      <c r="Q151" s="48">
        <f t="array" ref="Q151">SUMPRODUCT(('[1]面板-分位数'!$C$3:$C$498='面板-景气指数'!$A151)*('[1]面板-分位数'!$J$3:$J$498),('[1]面板-分位数'!$C$3:$C$498='面板-景气指数'!$A151)*'[1]面板-分位数'!V$3:V$498)/SUMIF('[1]面板-分位数'!$C$3:$C$498,'面板-景气指数'!$A151,'[1]面板-分位数'!$J$3:$J$498)</f>
        <v>0.27524999999999994</v>
      </c>
      <c r="R151" s="48">
        <f t="array" ref="R151">SUMPRODUCT(('[1]面板-分位数'!$C$3:$C$498='面板-景气指数'!$A151)*('[1]面板-分位数'!$J$3:$J$498),('[1]面板-分位数'!$C$3:$C$498='面板-景气指数'!$A151)*'[1]面板-分位数'!W$3:W$498)/SUMIF('[1]面板-分位数'!$C$3:$C$498,'面板-景气指数'!$A151,'[1]面板-分位数'!$J$3:$J$498)</f>
        <v>0.28387499999999999</v>
      </c>
      <c r="S151" s="48">
        <f t="array" ref="S151">SUMPRODUCT(('[1]面板-分位数'!$C$3:$C$498='面板-景气指数'!$A151)*('[1]面板-分位数'!$J$3:$J$498),('[1]面板-分位数'!$C$3:$C$498='面板-景气指数'!$A151)*'[1]面板-分位数'!X$3:X$498)/SUMIF('[1]面板-分位数'!$C$3:$C$498,'面板-景气指数'!$A151,'[1]面板-分位数'!$J$3:$J$498)</f>
        <v>0.31824999999999998</v>
      </c>
      <c r="T151" s="48">
        <f t="array" ref="T151">SUMPRODUCT(('[1]面板-分位数'!$C$3:$C$498='面板-景气指数'!$A151)*('[1]面板-分位数'!$J$3:$J$498),('[1]面板-分位数'!$C$3:$C$498='面板-景气指数'!$A151)*'[1]面板-分位数'!Y$3:Y$498)/SUMIF('[1]面板-分位数'!$C$3:$C$498,'面板-景气指数'!$A151,'[1]面板-分位数'!$J$3:$J$498)</f>
        <v>0.41037500000000005</v>
      </c>
      <c r="U151" s="48">
        <f t="array" ref="U151">SUMPRODUCT(('[1]面板-分位数'!$C$3:$C$498='面板-景气指数'!$A151)*('[1]面板-分位数'!$J$3:$J$498),('[1]面板-分位数'!$C$3:$C$498='面板-景气指数'!$A151)*'[1]面板-分位数'!Z$3:Z$498)/SUMIF('[1]面板-分位数'!$C$3:$C$498,'面板-景气指数'!$A151,'[1]面板-分位数'!$J$3:$J$498)</f>
        <v>0.42637500000000012</v>
      </c>
      <c r="V151" s="48">
        <f t="array" ref="V151">SUMPRODUCT(('[1]面板-分位数'!$C$3:$C$498='面板-景气指数'!$A151)*('[1]面板-分位数'!$J$3:$J$498),('[1]面板-分位数'!$C$3:$C$498='面板-景气指数'!$A151)*'[1]面板-分位数'!AA$3:AA$498)/SUMIF('[1]面板-分位数'!$C$3:$C$498,'面板-景气指数'!$A151,'[1]面板-分位数'!$J$3:$J$498)</f>
        <v>0.47637500000000016</v>
      </c>
      <c r="W151" s="48">
        <f t="array" ref="W151">SUMPRODUCT(('[1]面板-分位数'!$C$3:$C$498='面板-景气指数'!$A151)*('[1]面板-分位数'!$J$3:$J$498),('[1]面板-分位数'!$C$3:$C$498='面板-景气指数'!$A151)*'[1]面板-分位数'!AB$3:AB$498)/SUMIF('[1]面板-分位数'!$C$3:$C$498,'面板-景气指数'!$A151,'[1]面板-分位数'!$J$3:$J$498)</f>
        <v>0.37462500000000015</v>
      </c>
      <c r="X151" s="48">
        <f t="array" ref="X151">SUMPRODUCT(('[1]面板-分位数'!$C$3:$C$498='面板-景气指数'!$A151)*('[1]面板-分位数'!$J$3:$J$498),('[1]面板-分位数'!$C$3:$C$498='面板-景气指数'!$A151)*'[1]面板-分位数'!AC$3:AC$498)/SUMIF('[1]面板-分位数'!$C$3:$C$498,'面板-景气指数'!$A151,'[1]面板-分位数'!$J$3:$J$498)</f>
        <v>0.23612500000000003</v>
      </c>
      <c r="Y151" s="48">
        <f t="array" ref="Y151">SUMPRODUCT(('[1]面板-分位数'!$C$3:$C$498='面板-景气指数'!$A151)*('[1]面板-分位数'!$J$3:$J$498),('[1]面板-分位数'!$C$3:$C$498='面板-景气指数'!$A151)*'[1]面板-分位数'!AD$3:AD$498)/SUMIF('[1]面板-分位数'!$C$3:$C$498,'面板-景气指数'!$A151,'[1]面板-分位数'!$J$3:$J$498)</f>
        <v>0.104375</v>
      </c>
      <c r="Z151" s="48">
        <f t="array" ref="Z151">SUMPRODUCT(('[1]面板-分位数'!$C$3:$C$498='面板-景气指数'!$A151)*('[1]面板-分位数'!$J$3:$J$498),('[1]面板-分位数'!$C$3:$C$498='面板-景气指数'!$A151)*'[1]面板-分位数'!AE$3:AE$498)/SUMIF('[1]面板-分位数'!$C$3:$C$498,'面板-景气指数'!$A151,'[1]面板-分位数'!$J$3:$J$498)</f>
        <v>0.14549999999999993</v>
      </c>
      <c r="AA151" s="48">
        <f t="array" ref="AA151">SUMPRODUCT(('[1]面板-分位数'!$C$3:$C$498='面板-景气指数'!$A151)*('[1]面板-分位数'!$J$3:$J$498),('[1]面板-分位数'!$C$3:$C$498='面板-景气指数'!$A151)*'[1]面板-分位数'!AF$3:AF$498)/SUMIF('[1]面板-分位数'!$C$3:$C$498,'面板-景气指数'!$A151,'[1]面板-分位数'!$J$3:$J$498)</f>
        <v>0.45837500000000003</v>
      </c>
      <c r="AB151" s="48">
        <f t="array" ref="AB151">SUMPRODUCT(('[1]面板-分位数'!$C$3:$C$498='面板-景气指数'!$A151)*('[1]面板-分位数'!$J$3:$J$498),('[1]面板-分位数'!$C$3:$C$498='面板-景气指数'!$A151)*'[1]面板-分位数'!AG$3:AG$498)/SUMIF('[1]面板-分位数'!$C$3:$C$498,'面板-景气指数'!$A151,'[1]面板-分位数'!$J$3:$J$498)</f>
        <v>0.54699999999999993</v>
      </c>
      <c r="AC151" s="48">
        <f t="array" ref="AC151">SUMPRODUCT(('[1]面板-分位数'!$C$3:$C$498='面板-景气指数'!$A151)*('[1]面板-分位数'!$J$3:$J$498),('[1]面板-分位数'!$C$3:$C$498='面板-景气指数'!$A151)*'[1]面板-分位数'!AH$3:AH$498)/SUMIF('[1]面板-分位数'!$C$3:$C$498,'面板-景气指数'!$A151,'[1]面板-分位数'!$J$3:$J$498)</f>
        <v>0.56574999999999998</v>
      </c>
      <c r="AD151" s="48">
        <f t="array" ref="AD151">SUMPRODUCT(('[1]面板-分位数'!$C$3:$C$498='面板-景气指数'!$A151)*('[1]面板-分位数'!$J$3:$J$498),('[1]面板-分位数'!$C$3:$C$498='面板-景气指数'!$A151)*'[1]面板-分位数'!AI$3:AI$498)/SUMIF('[1]面板-分位数'!$C$3:$C$498,'面板-景气指数'!$A151,'[1]面板-分位数'!$J$3:$J$498)</f>
        <v>0.37837499999999985</v>
      </c>
      <c r="AE151" s="48">
        <f t="array" ref="AE151">SUMPRODUCT(('[1]面板-分位数'!$C$3:$C$498='面板-景气指数'!$A151)*('[1]面板-分位数'!$J$3:$J$498),('[1]面板-分位数'!$C$3:$C$498='面板-景气指数'!$A151)*'[1]面板-分位数'!AJ$3:AJ$498)/SUMIF('[1]面板-分位数'!$C$3:$C$498,'面板-景气指数'!$A151,'[1]面板-分位数'!$J$3:$J$498)</f>
        <v>0.46862500000000001</v>
      </c>
      <c r="AF151" s="48">
        <f t="array" ref="AF151">SUMPRODUCT(('[1]面板-分位数'!$C$3:$C$498='面板-景气指数'!$A151)*('[1]面板-分位数'!$J$3:$J$498),('[1]面板-分位数'!$C$3:$C$498='面板-景气指数'!$A151)*'[1]面板-分位数'!AK$3:AK$498)/SUMIF('[1]面板-分位数'!$C$3:$C$498,'面板-景气指数'!$A151,'[1]面板-分位数'!$J$3:$J$498)</f>
        <v>0.48300000000000015</v>
      </c>
      <c r="AG151" s="48">
        <f t="array" ref="AG151">SUMPRODUCT(('[1]面板-分位数'!$C$3:$C$498='面板-景气指数'!$A151)*('[1]面板-分位数'!$J$3:$J$498),('[1]面板-分位数'!$C$3:$C$498='面板-景气指数'!$A151)*'[1]面板-分位数'!AL$3:AL$498)/SUMIF('[1]面板-分位数'!$C$3:$C$498,'面板-景气指数'!$A151,'[1]面板-分位数'!$J$3:$J$498)</f>
        <v>0.47050000000000008</v>
      </c>
      <c r="AH151" s="48">
        <f t="array" ref="AH151">SUMPRODUCT(('[1]面板-分位数'!$C$3:$C$498='面板-景气指数'!$A151)*('[1]面板-分位数'!$J$3:$J$498),('[1]面板-分位数'!$C$3:$C$498='面板-景气指数'!$A151)*'[1]面板-分位数'!AM$3:AM$498)/SUMIF('[1]面板-分位数'!$C$3:$C$498,'面板-景气指数'!$A151,'[1]面板-分位数'!$J$3:$J$498)</f>
        <v>0.57162499999999994</v>
      </c>
      <c r="AI151" s="48">
        <f t="array" ref="AI151">SUMPRODUCT(('[1]面板-分位数'!$C$3:$C$498='面板-景气指数'!$A151)*('[1]面板-分位数'!$J$3:$J$498),('[1]面板-分位数'!$C$3:$C$498='面板-景气指数'!$A151)*'[1]面板-分位数'!AN$3:AN$498)/SUMIF('[1]面板-分位数'!$C$3:$C$498,'面板-景气指数'!$A151,'[1]面板-分位数'!$J$3:$J$498)</f>
        <v>0.61687499999999984</v>
      </c>
      <c r="AJ151" s="48">
        <f t="array" ref="AJ151">SUMPRODUCT(('[1]面板-分位数'!$C$3:$C$498='面板-景气指数'!$A151)*('[1]面板-分位数'!$J$3:$J$498),('[1]面板-分位数'!$C$3:$C$498='面板-景气指数'!$A151)*'[1]面板-分位数'!AO$3:AO$498)/SUMIF('[1]面板-分位数'!$C$3:$C$498,'面板-景气指数'!$A151,'[1]面板-分位数'!$J$3:$J$498)</f>
        <v>0.62712499999999993</v>
      </c>
      <c r="AK151" s="48">
        <f t="array" ref="AK151">SUMPRODUCT(('[1]面板-分位数'!$C$3:$C$498='面板-景气指数'!$A151)*('[1]面板-分位数'!$J$3:$J$498),('[1]面板-分位数'!$C$3:$C$498='面板-景气指数'!$A151)*'[1]面板-分位数'!AP$3:AP$498)/SUMIF('[1]面板-分位数'!$C$3:$C$498,'面板-景气指数'!$A151,'[1]面板-分位数'!$J$3:$J$498)</f>
        <v>0.55074999999999996</v>
      </c>
      <c r="AL151" s="48">
        <f t="array" ref="AL151">SUMPRODUCT(('[1]面板-分位数'!$C$3:$C$498='面板-景气指数'!$A151)*('[1]面板-分位数'!$J$3:$J$498),('[1]面板-分位数'!$C$3:$C$498='面板-景气指数'!$A151)*'[1]面板-分位数'!AQ$3:AQ$498)/SUMIF('[1]面板-分位数'!$C$3:$C$498,'面板-景气指数'!$A151,'[1]面板-分位数'!$J$3:$J$498)</f>
        <v>0.5026250000000001</v>
      </c>
      <c r="AM151" s="48">
        <f t="array" ref="AM151">SUMPRODUCT(('[1]面板-分位数'!$C$3:$C$498='面板-景气指数'!$A151)*('[1]面板-分位数'!$J$3:$J$498),('[1]面板-分位数'!$C$3:$C$498='面板-景气指数'!$A151)*'[1]面板-分位数'!AR$3:AR$498)/SUMIF('[1]面板-分位数'!$C$3:$C$498,'面板-景气指数'!$A151,'[1]面板-分位数'!$J$3:$J$498)</f>
        <v>0.48737500000000006</v>
      </c>
      <c r="AN151" s="48">
        <f t="array" ref="AN151">SUMPRODUCT(('[1]面板-分位数'!$C$3:$C$498='面板-景气指数'!$A151)*('[1]面板-分位数'!$J$3:$J$498),('[1]面板-分位数'!$C$3:$C$498='面板-景气指数'!$A151)*'[1]面板-分位数'!AS$3:AS$498)/SUMIF('[1]面板-分位数'!$C$3:$C$498,'面板-景气指数'!$A151,'[1]面板-分位数'!$J$3:$J$498)</f>
        <v>0.50562499999999999</v>
      </c>
      <c r="AO151" s="48">
        <f t="array" ref="AO151">SUMPRODUCT(('[1]面板-分位数'!$C$3:$C$498='面板-景气指数'!$A151)*('[1]面板-分位数'!$J$3:$J$498),('[1]面板-分位数'!$C$3:$C$498='面板-景气指数'!$A151)*'[1]面板-分位数'!AT$3:AT$498)/SUMIF('[1]面板-分位数'!$C$3:$C$498,'面板-景气指数'!$A151,'[1]面板-分位数'!$J$3:$J$498)</f>
        <v>0.59050000000000002</v>
      </c>
      <c r="AP151" s="48">
        <f t="array" ref="AP151">SUMPRODUCT(('[1]面板-分位数'!$C$3:$C$498='面板-景气指数'!$A151)*('[1]面板-分位数'!$J$3:$J$498),('[1]面板-分位数'!$C$3:$C$498='面板-景气指数'!$A151)*'[1]面板-分位数'!AU$3:AU$498)/SUMIF('[1]面板-分位数'!$C$3:$C$498,'面板-景气指数'!$A151,'[1]面板-分位数'!$J$3:$J$498)</f>
        <v>0.36587500000000001</v>
      </c>
      <c r="AQ151" s="48">
        <f t="array" ref="AQ151">SUMPRODUCT(('[1]面板-分位数'!$C$3:$C$498='面板-景气指数'!$A151)*('[1]面板-分位数'!$J$3:$J$498),('[1]面板-分位数'!$C$3:$C$498='面板-景气指数'!$A151)*'[1]面板-分位数'!AV$3:AV$498)/SUMIF('[1]面板-分位数'!$C$3:$C$498,'面板-景气指数'!$A151,'[1]面板-分位数'!$J$3:$J$498)</f>
        <v>0.37674999999999992</v>
      </c>
      <c r="AR151" s="48">
        <f t="array" ref="AR151">SUMPRODUCT(('[1]面板-分位数'!$C$3:$C$498='面板-景气指数'!$A151)*('[1]面板-分位数'!$J$3:$J$498),('[1]面板-分位数'!$C$3:$C$498='面板-景气指数'!$A151)*'[1]面板-分位数'!AW$3:AW$498)/SUMIF('[1]面板-分位数'!$C$3:$C$498,'面板-景气指数'!$A151,'[1]面板-分位数'!$J$3:$J$498)</f>
        <v>0.37012499999999993</v>
      </c>
      <c r="AS151" s="48">
        <f t="array" ref="AS151">SUMPRODUCT(('[1]面板-分位数'!$C$3:$C$498='面板-景气指数'!$A151)*('[1]面板-分位数'!$J$3:$J$498),('[1]面板-分位数'!$C$3:$C$498='面板-景气指数'!$A151)*'[1]面板-分位数'!AX$3:AX$498)/SUMIF('[1]面板-分位数'!$C$3:$C$498,'面板-景气指数'!$A151,'[1]面板-分位数'!$J$3:$J$498)</f>
        <v>0.35649999999999998</v>
      </c>
      <c r="AT151" s="48">
        <f t="array" ref="AT151">SUMPRODUCT(('[1]面板-分位数'!$C$3:$C$498='面板-景气指数'!$A151)*('[1]面板-分位数'!$J$3:$J$498),('[1]面板-分位数'!$C$3:$C$498='面板-景气指数'!$A151)*'[1]面板-分位数'!AY$3:AY$498)/SUMIF('[1]面板-分位数'!$C$3:$C$498,'面板-景气指数'!$A151,'[1]面板-分位数'!$J$3:$J$498)</f>
        <v>0.3175</v>
      </c>
      <c r="AU151" s="48">
        <f t="array" ref="AU151">SUMPRODUCT(('[1]面板-分位数'!$C$3:$C$498='面板-景气指数'!$A151)*('[1]面板-分位数'!$J$3:$J$498),('[1]面板-分位数'!$C$3:$C$498='面板-景气指数'!$A151)*'[1]面板-分位数'!AZ$3:AZ$498)/SUMIF('[1]面板-分位数'!$C$3:$C$498,'面板-景气指数'!$A151,'[1]面板-分位数'!$J$3:$J$498)</f>
        <v>0.30312500000000003</v>
      </c>
      <c r="AV151" s="48">
        <f t="array" ref="AV151">SUMPRODUCT(('[1]面板-分位数'!$C$3:$C$498='面板-景气指数'!$A151)*('[1]面板-分位数'!$J$3:$J$498),('[1]面板-分位数'!$C$3:$C$498='面板-景气指数'!$A151)*'[1]面板-分位数'!BA$3:BA$498)/SUMIF('[1]面板-分位数'!$C$3:$C$498,'面板-景气指数'!$A151,'[1]面板-分位数'!$J$3:$J$498)</f>
        <v>0.31237499999999996</v>
      </c>
      <c r="AW151" s="48">
        <f t="array" ref="AW151">SUMPRODUCT(('[1]面板-分位数'!$C$3:$C$498='面板-景气指数'!$A151)*('[1]面板-分位数'!$J$3:$J$498),('[1]面板-分位数'!$C$3:$C$498='面板-景气指数'!$A151)*'[1]面板-分位数'!BB$3:BB$498)/SUMIF('[1]面板-分位数'!$C$3:$C$498,'面板-景气指数'!$A151,'[1]面板-分位数'!$J$3:$J$498)</f>
        <v>0.29475000000000001</v>
      </c>
      <c r="AX151" s="48">
        <f t="array" ref="AX151">SUMPRODUCT(('[1]面板-分位数'!$C$3:$C$498='面板-景气指数'!$A151)*('[1]面板-分位数'!$J$3:$J$498),('[1]面板-分位数'!$C$3:$C$498='面板-景气指数'!$A151)*'[1]面板-分位数'!BC$3:BC$498)/SUMIF('[1]面板-分位数'!$C$3:$C$498,'面板-景气指数'!$A151,'[1]面板-分位数'!$J$3:$J$498)</f>
        <v>0.26712500000000006</v>
      </c>
      <c r="AY151" s="48">
        <f t="array" ref="AY151">SUMPRODUCT(('[1]面板-分位数'!$C$3:$C$498='面板-景气指数'!$A151)*('[1]面板-分位数'!$J$3:$J$498),('[1]面板-分位数'!$C$3:$C$498='面板-景气指数'!$A151)*'[1]面板-分位数'!BD$3:BD$498)/SUMIF('[1]面板-分位数'!$C$3:$C$498,'面板-景气指数'!$A151,'[1]面板-分位数'!$J$3:$J$498)</f>
        <v>0.24250000000000008</v>
      </c>
      <c r="AZ151" s="48">
        <f t="array" ref="AZ151">SUMPRODUCT(('[1]面板-分位数'!$C$3:$C$498='面板-景气指数'!$A151)*('[1]面板-分位数'!$J$3:$J$498),('[1]面板-分位数'!$C$3:$C$498='面板-景气指数'!$A151)*'[1]面板-分位数'!BE$3:BE$498)/SUMIF('[1]面板-分位数'!$C$3:$C$498,'面板-景气指数'!$A151,'[1]面板-分位数'!$J$3:$J$498)</f>
        <v>0.26250000000000007</v>
      </c>
      <c r="BA151" s="48">
        <f t="array" ref="BA151">SUMPRODUCT(('[1]面板-分位数'!$C$3:$C$498='面板-景气指数'!$A151)*('[1]面板-分位数'!$J$3:$J$498),('[1]面板-分位数'!$C$3:$C$498='面板-景气指数'!$A151)*'[1]面板-分位数'!BF$3:BF$498)/SUMIF('[1]面板-分位数'!$C$3:$C$498,'面板-景气指数'!$A151,'[1]面板-分位数'!$J$3:$J$498)</f>
        <v>0.24612500000000004</v>
      </c>
      <c r="BB151" s="48">
        <f t="array" ref="BB151">SUMPRODUCT(('[1]面板-分位数'!$C$3:$C$498='面板-景气指数'!$A151)*('[1]面板-分位数'!$J$3:$J$498),('[1]面板-分位数'!$C$3:$C$498='面板-景气指数'!$A151)*'[1]面板-分位数'!BG$3:BG$498)/SUMIF('[1]面板-分位数'!$C$3:$C$498,'面板-景气指数'!$A151,'[1]面板-分位数'!$J$3:$J$498)</f>
        <v>0.21475000000000008</v>
      </c>
      <c r="BC151" s="48">
        <f t="array" ref="BC151">SUMPRODUCT(('[1]面板-分位数'!$C$3:$C$498='面板-景气指数'!$A151)*('[1]面板-分位数'!$J$3:$J$498),('[1]面板-分位数'!$C$3:$C$498='面板-景气指数'!$A151)*'[1]面板-分位数'!BH$3:BH$498)/SUMIF('[1]面板-分位数'!$C$3:$C$498,'面板-景气指数'!$A151,'[1]面板-分位数'!$J$3:$J$498)</f>
        <v>0.19100000000000009</v>
      </c>
      <c r="BD151" s="48">
        <f t="array" ref="BD151">SUMPRODUCT(('[1]面板-分位数'!$C$3:$C$498='面板-景气指数'!$A151)*('[1]面板-分位数'!$J$3:$J$498),('[1]面板-分位数'!$C$3:$C$498='面板-景气指数'!$A151)*'[1]面板-分位数'!BI$3:BI$498)/SUMIF('[1]面板-分位数'!$C$3:$C$498,'面板-景气指数'!$A151,'[1]面板-分位数'!$J$3:$J$498)</f>
        <v>0.19350000000000009</v>
      </c>
      <c r="BE151" s="48">
        <f t="array" ref="BE151">SUMPRODUCT(('[1]面板-分位数'!$C$3:$C$498='面板-景气指数'!$A151)*('[1]面板-分位数'!$J$3:$J$498),('[1]面板-分位数'!$C$3:$C$498='面板-景气指数'!$A151)*'[1]面板-分位数'!BJ$3:BJ$498)/SUMIF('[1]面板-分位数'!$C$3:$C$498,'面板-景气指数'!$A151,'[1]面板-分位数'!$J$3:$J$498)</f>
        <v>0.1881250000000001</v>
      </c>
      <c r="BF151" s="48">
        <f t="array" ref="BF151">SUMPRODUCT(('[1]面板-分位数'!$C$3:$C$498='面板-景气指数'!$A151)*('[1]面板-分位数'!$J$3:$J$498),('[1]面板-分位数'!$C$3:$C$498='面板-景气指数'!$A151)*'[1]面板-分位数'!BK$3:BK$498)/SUMIF('[1]面板-分位数'!$C$3:$C$498,'面板-景气指数'!$A151,'[1]面板-分位数'!$J$3:$J$498)</f>
        <v>0.2193750000000001</v>
      </c>
      <c r="BG151" s="48">
        <f t="array" ref="BG151">SUMPRODUCT(('[1]面板-分位数'!$C$3:$C$498='面板-景气指数'!$A151)*('[1]面板-分位数'!$J$3:$J$498),('[1]面板-分位数'!$C$3:$C$498='面板-景气指数'!$A151)*'[1]面板-分位数'!BL$3:BL$498)/SUMIF('[1]面板-分位数'!$C$3:$C$498,'面板-景气指数'!$A151,'[1]面板-分位数'!$J$3:$J$498)</f>
        <v>0.34050000000000008</v>
      </c>
      <c r="BH151" s="48">
        <f t="array" ref="BH151">SUMPRODUCT(('[1]面板-分位数'!$C$3:$C$498='面板-景气指数'!$A151)*('[1]面板-分位数'!$J$3:$J$498),('[1]面板-分位数'!$C$3:$C$498='面板-景气指数'!$A151)*'[1]面板-分位数'!BM$3:BM$498)/SUMIF('[1]面板-分位数'!$C$3:$C$498,'面板-景气指数'!$A151,'[1]面板-分位数'!$J$3:$J$498)</f>
        <v>0.3786250000000001</v>
      </c>
      <c r="BI151" s="48">
        <f t="array" ref="BI151">SUMPRODUCT(('[1]面板-分位数'!$C$3:$C$498='面板-景气指数'!$A151)*('[1]面板-分位数'!$J$3:$J$498),('[1]面板-分位数'!$C$3:$C$498='面板-景气指数'!$A151)*'[1]面板-分位数'!BN$3:BN$498)/SUMIF('[1]面板-分位数'!$C$3:$C$498,'面板-景气指数'!$A151,'[1]面板-分位数'!$J$3:$J$498)</f>
        <v>0.40587500000000004</v>
      </c>
      <c r="BJ151" s="48">
        <f t="array" ref="BJ151">SUMPRODUCT(('[1]面板-分位数'!$C$3:$C$498='面板-景气指数'!$A151)*('[1]面板-分位数'!$J$3:$J$498),('[1]面板-分位数'!$C$3:$C$498='面板-景气指数'!$A151)*'[1]面板-分位数'!BO$3:BO$498)/SUMIF('[1]面板-分位数'!$C$3:$C$498,'面板-景气指数'!$A151,'[1]面板-分位数'!$J$3:$J$498)</f>
        <v>0.46912500000000013</v>
      </c>
      <c r="BK151" s="48">
        <f t="array" ref="BK151">SUMPRODUCT(('[1]面板-分位数'!$C$3:$C$498='面板-景气指数'!$A151)*('[1]面板-分位数'!$J$3:$J$498),('[1]面板-分位数'!$C$3:$C$498='面板-景气指数'!$A151)*'[1]面板-分位数'!BP$3:BP$498)/SUMIF('[1]面板-分位数'!$C$3:$C$498,'面板-景气指数'!$A151,'[1]面板-分位数'!$J$3:$J$498)</f>
        <v>0.417375</v>
      </c>
      <c r="BL151" s="48">
        <f t="array" ref="BL151">SUMPRODUCT(('[1]面板-分位数'!$C$3:$C$498='面板-景气指数'!$A151)*('[1]面板-分位数'!$J$3:$J$498),('[1]面板-分位数'!$C$3:$C$498='面板-景气指数'!$A151)*'[1]面板-分位数'!BQ$3:BQ$498)/SUMIF('[1]面板-分位数'!$C$3:$C$498,'面板-景气指数'!$A151,'[1]面板-分位数'!$J$3:$J$498)</f>
        <v>0.40862499999999996</v>
      </c>
      <c r="BM151" s="48">
        <f t="array" ref="BM151">SUMPRODUCT(('[1]面板-分位数'!$C$3:$C$498='面板-景气指数'!$A151)*('[1]面板-分位数'!$J$3:$J$498),('[1]面板-分位数'!$C$3:$C$498='面板-景气指数'!$A151)*'[1]面板-分位数'!BR$3:BR$498)/SUMIF('[1]面板-分位数'!$C$3:$C$498,'面板-景气指数'!$A151,'[1]面板-分位数'!$J$3:$J$498)</f>
        <v>0.29812499999999997</v>
      </c>
      <c r="BN151" s="48">
        <f t="array" ref="BN151">SUMPRODUCT(('[1]面板-分位数'!$C$3:$C$498='面板-景气指数'!$A151)*('[1]面板-分位数'!$J$3:$J$498),('[1]面板-分位数'!$C$3:$C$498='面板-景气指数'!$A151)*'[1]面板-分位数'!BS$3:BS$498)/SUMIF('[1]面板-分位数'!$C$3:$C$498,'面板-景气指数'!$A151,'[1]面板-分位数'!$J$3:$J$498)</f>
        <v>0.42374999999999996</v>
      </c>
      <c r="BO151" s="48">
        <f t="array" ref="BO151">SUMPRODUCT(('[1]面板-分位数'!$C$3:$C$498='面板-景气指数'!$A151)*('[1]面板-分位数'!$J$3:$J$498),('[1]面板-分位数'!$C$3:$C$498='面板-景气指数'!$A151)*'[1]面板-分位数'!BT$3:BT$498)/SUMIF('[1]面板-分位数'!$C$3:$C$498,'面板-景气指数'!$A151,'[1]面板-分位数'!$J$3:$J$498)</f>
        <v>0.36262500000000003</v>
      </c>
      <c r="BP151" s="48">
        <f t="array" ref="BP151">SUMPRODUCT(('[1]面板-分位数'!$C$3:$C$498='面板-景气指数'!$A151)*('[1]面板-分位数'!$J$3:$J$498),('[1]面板-分位数'!$C$3:$C$498='面板-景气指数'!$A151)*'[1]面板-分位数'!BU$3:BU$498)/SUMIF('[1]面板-分位数'!$C$3:$C$498,'面板-景气指数'!$A151,'[1]面板-分位数'!$J$3:$J$498)</f>
        <v>0.3161250000000001</v>
      </c>
      <c r="BQ151" s="48">
        <f t="array" ref="BQ151">SUMPRODUCT(('[1]面板-分位数'!$C$3:$C$498='面板-景气指数'!$A151)*('[1]面板-分位数'!$J$3:$J$498),('[1]面板-分位数'!$C$3:$C$498='面板-景气指数'!$A151)*'[1]面板-分位数'!BV$3:BV$498)/SUMIF('[1]面板-分位数'!$C$3:$C$498,'面板-景气指数'!$A151,'[1]面板-分位数'!$J$3:$J$498)</f>
        <v>0.32612500000000011</v>
      </c>
      <c r="BR151" s="48">
        <f t="array" ref="BR151">SUMPRODUCT(('[1]面板-分位数'!$C$3:$C$498='面板-景气指数'!$A151)*('[1]面板-分位数'!$J$3:$J$498),('[1]面板-分位数'!$C$3:$C$498='面板-景气指数'!$A151)*'[1]面板-分位数'!BW$3:BW$498)/SUMIF('[1]面板-分位数'!$C$3:$C$498,'面板-景气指数'!$A151,'[1]面板-分位数'!$J$3:$J$498)</f>
        <v>0.36562500000000003</v>
      </c>
      <c r="BS151" s="48">
        <f t="array" ref="BS151">SUMPRODUCT(('[1]面板-分位数'!$C$3:$C$498='面板-景气指数'!$A151)*('[1]面板-分位数'!$J$3:$J$498),('[1]面板-分位数'!$C$3:$C$498='面板-景气指数'!$A151)*'[1]面板-分位数'!BX$3:BX$498)/SUMIF('[1]面板-分位数'!$C$3:$C$498,'面板-景气指数'!$A151,'[1]面板-分位数'!$J$3:$J$498)</f>
        <v>0.4375</v>
      </c>
      <c r="BT151" s="48">
        <f t="array" ref="BT151">SUMPRODUCT(('[1]面板-分位数'!$C$3:$C$498='面板-景气指数'!$A151)*('[1]面板-分位数'!$J$3:$J$498),('[1]面板-分位数'!$C$3:$C$498='面板-景气指数'!$A151)*'[1]面板-分位数'!BY$3:BY$498)/SUMIF('[1]面板-分位数'!$C$3:$C$498,'面板-景气指数'!$A151,'[1]面板-分位数'!$J$3:$J$498)</f>
        <v>0.44900000000000001</v>
      </c>
      <c r="BU151" s="48">
        <f t="array" ref="BU151">SUMPRODUCT(('[1]面板-分位数'!$C$3:$C$498='面板-景气指数'!$A151)*('[1]面板-分位数'!$J$3:$J$498),('[1]面板-分位数'!$C$3:$C$498='面板-景气指数'!$A151)*'[1]面板-分位数'!BZ$3:BZ$498)/SUMIF('[1]面板-分位数'!$C$3:$C$498,'面板-景气指数'!$A151,'[1]面板-分位数'!$J$3:$J$498)</f>
        <v>0.59074999999999989</v>
      </c>
      <c r="BV151" s="48">
        <f t="array" ref="BV151">SUMPRODUCT(('[1]面板-分位数'!$C$3:$C$498='面板-景气指数'!$A151)*('[1]面板-分位数'!$J$3:$J$498),('[1]面板-分位数'!$C$3:$C$498='面板-景气指数'!$A151)*'[1]面板-分位数'!CA$3:CA$498)/SUMIF('[1]面板-分位数'!$C$3:$C$498,'面板-景气指数'!$A151,'[1]面板-分位数'!$J$3:$J$498)</f>
        <v>0.666875</v>
      </c>
      <c r="BW151" s="48">
        <f t="array" ref="BW151">SUMPRODUCT(('[1]面板-分位数'!$C$3:$C$498='面板-景气指数'!$A151)*('[1]面板-分位数'!$J$3:$J$498),('[1]面板-分位数'!$C$3:$C$498='面板-景气指数'!$A151)*'[1]面板-分位数'!CB$3:CB$498)/SUMIF('[1]面板-分位数'!$C$3:$C$498,'面板-景气指数'!$A151,'[1]面板-分位数'!$J$3:$J$498)</f>
        <v>0.66637500000000005</v>
      </c>
      <c r="BX151" s="48">
        <f t="array" ref="BX151">SUMPRODUCT(('[1]面板-分位数'!$C$3:$C$498='面板-景气指数'!$A151)*('[1]面板-分位数'!$J$3:$J$498),('[1]面板-分位数'!$C$3:$C$498='面板-景气指数'!$A151)*'[1]面板-分位数'!CC$3:CC$498)/SUMIF('[1]面板-分位数'!$C$3:$C$498,'面板-景气指数'!$A151,'[1]面板-分位数'!$J$3:$J$498)</f>
        <v>0.65237500000000004</v>
      </c>
      <c r="BY151" s="48">
        <f t="array" ref="BY151">SUMPRODUCT(('[1]面板-分位数'!$C$3:$C$498='面板-景气指数'!$A151)*('[1]面板-分位数'!$J$3:$J$498),('[1]面板-分位数'!$C$3:$C$498='面板-景气指数'!$A151)*'[1]面板-分位数'!CD$3:CD$498)/SUMIF('[1]面板-分位数'!$C$3:$C$498,'面板-景气指数'!$A151,'[1]面板-分位数'!$J$3:$J$498)</f>
        <v>0.66474999999999995</v>
      </c>
      <c r="BZ151" s="48">
        <f t="array" ref="BZ151">SUMPRODUCT(('[1]面板-分位数'!$C$3:$C$498='面板-景气指数'!$A151)*('[1]面板-分位数'!$J$3:$J$498),('[1]面板-分位数'!$C$3:$C$498='面板-景气指数'!$A151)*'[1]面板-分位数'!CE$3:CE$498)/SUMIF('[1]面板-分位数'!$C$3:$C$498,'面板-景气指数'!$A151,'[1]面板-分位数'!$J$3:$J$498)</f>
        <v>0.6845</v>
      </c>
      <c r="CA151" s="48">
        <f t="array" ref="CA151">SUMPRODUCT(('[1]面板-分位数'!$C$3:$C$498='面板-景气指数'!$A151)*('[1]面板-分位数'!$J$3:$J$498),('[1]面板-分位数'!$C$3:$C$498='面板-景气指数'!$A151)*'[1]面板-分位数'!CF$3:CF$498)/SUMIF('[1]面板-分位数'!$C$3:$C$498,'面板-景气指数'!$A151,'[1]面板-分位数'!$J$3:$J$498)</f>
        <v>0.70162500000000005</v>
      </c>
      <c r="CB151" s="48">
        <f t="array" ref="CB151">SUMPRODUCT(('[1]面板-分位数'!$C$3:$C$498='面板-景气指数'!$A151)*('[1]面板-分位数'!$J$3:$J$498),('[1]面板-分位数'!$C$3:$C$498='面板-景气指数'!$A151)*'[1]面板-分位数'!CG$3:CG$498)/SUMIF('[1]面板-分位数'!$C$3:$C$498,'面板-景气指数'!$A151,'[1]面板-分位数'!$J$3:$J$498)</f>
        <v>0.72587499999999994</v>
      </c>
      <c r="CC151" s="48">
        <f t="array" ref="CC151">SUMPRODUCT(('[1]面板-分位数'!$C$3:$C$498='面板-景气指数'!$A151)*('[1]面板-分位数'!$J$3:$J$498),('[1]面板-分位数'!$C$3:$C$498='面板-景气指数'!$A151)*'[1]面板-分位数'!CH$3:CH$498)/SUMIF('[1]面板-分位数'!$C$3:$C$498,'面板-景气指数'!$A151,'[1]面板-分位数'!$J$3:$J$498)</f>
        <v>0.74837500000000012</v>
      </c>
      <c r="CD151" s="48">
        <f t="array" ref="CD151">SUMPRODUCT(('[1]面板-分位数'!$C$3:$C$498='面板-景气指数'!$A151)*('[1]面板-分位数'!$J$3:$J$498),('[1]面板-分位数'!$C$3:$C$498='面板-景气指数'!$A151)*'[1]面板-分位数'!CI$3:CI$498)/SUMIF('[1]面板-分位数'!$C$3:$C$498,'面板-景气指数'!$A151,'[1]面板-分位数'!$J$3:$J$498)</f>
        <v>0.77124999999999999</v>
      </c>
      <c r="CE151" s="48">
        <f t="array" ref="CE151">SUMPRODUCT(('[1]面板-分位数'!$C$3:$C$498='面板-景气指数'!$A151)*('[1]面板-分位数'!$J$3:$J$498),('[1]面板-分位数'!$C$3:$C$498='面板-景气指数'!$A151)*'[1]面板-分位数'!CJ$3:CJ$498)/SUMIF('[1]面板-分位数'!$C$3:$C$498,'面板-景气指数'!$A151,'[1]面板-分位数'!$J$3:$J$498)</f>
        <v>0.76037500000000002</v>
      </c>
      <c r="CF151" s="48">
        <f t="array" ref="CF151">SUMPRODUCT(('[1]面板-分位数'!$C$3:$C$498='面板-景气指数'!$A151)*('[1]面板-分位数'!$J$3:$J$498),('[1]面板-分位数'!$C$3:$C$498='面板-景气指数'!$A151)*'[1]面板-分位数'!CK$3:CK$498)/SUMIF('[1]面板-分位数'!$C$3:$C$498,'面板-景气指数'!$A151,'[1]面板-分位数'!$J$3:$J$498)</f>
        <v>0.71762499999999996</v>
      </c>
      <c r="CG151" s="48">
        <f t="array" ref="CG151">SUMPRODUCT(('[1]面板-分位数'!$C$3:$C$498='面板-景气指数'!$A151)*('[1]面板-分位数'!$J$3:$J$498),('[1]面板-分位数'!$C$3:$C$498='面板-景气指数'!$A151)*'[1]面板-分位数'!CL$3:CL$498)/SUMIF('[1]面板-分位数'!$C$3:$C$498,'面板-景气指数'!$A151,'[1]面板-分位数'!$J$3:$J$498)</f>
        <v>0.74324999999999997</v>
      </c>
      <c r="CH151" s="48">
        <f t="array" ref="CH151">SUMPRODUCT(('[1]面板-分位数'!$C$3:$C$498='面板-景气指数'!$A151)*('[1]面板-分位数'!$J$3:$J$498),('[1]面板-分位数'!$C$3:$C$498='面板-景气指数'!$A151)*'[1]面板-分位数'!CM$3:CM$498)/SUMIF('[1]面板-分位数'!$C$3:$C$498,'面板-景气指数'!$A151,'[1]面板-分位数'!$J$3:$J$498)</f>
        <v>0.70962500000000006</v>
      </c>
      <c r="CI151" s="48">
        <f t="array" ref="CI151">SUMPRODUCT(('[1]面板-分位数'!$C$3:$C$498='面板-景气指数'!$A151)*('[1]面板-分位数'!$J$3:$J$498),('[1]面板-分位数'!$C$3:$C$498='面板-景气指数'!$A151)*'[1]面板-分位数'!CN$3:CN$498)/SUMIF('[1]面板-分位数'!$C$3:$C$498,'面板-景气指数'!$A151,'[1]面板-分位数'!$J$3:$J$498)</f>
        <v>0.69650000000000001</v>
      </c>
      <c r="CJ151" s="48">
        <f t="array" ref="CJ151">SUMPRODUCT(('[1]面板-分位数'!$C$3:$C$498='面板-景气指数'!$A151)*('[1]面板-分位数'!$J$3:$J$498),('[1]面板-分位数'!$C$3:$C$498='面板-景气指数'!$A151)*'[1]面板-分位数'!CO$3:CO$498)/SUMIF('[1]面板-分位数'!$C$3:$C$498,'面板-景气指数'!$A151,'[1]面板-分位数'!$J$3:$J$498)</f>
        <v>0.66049999999999998</v>
      </c>
      <c r="CK151" s="48">
        <f t="array" ref="CK151">SUMPRODUCT(('[1]面板-分位数'!$C$3:$C$498='面板-景气指数'!$A151)*('[1]面板-分位数'!$J$3:$J$498),('[1]面板-分位数'!$C$3:$C$498='面板-景气指数'!$A151)*'[1]面板-分位数'!CP$3:CP$498)/SUMIF('[1]面板-分位数'!$C$3:$C$498,'面板-景气指数'!$A151,'[1]面板-分位数'!$J$3:$J$498)</f>
        <v>0.67387499999999989</v>
      </c>
      <c r="CL151" s="48">
        <f t="array" ref="CL151">SUMPRODUCT(('[1]面板-分位数'!$C$3:$C$498='面板-景气指数'!$A151)*('[1]面板-分位数'!$J$3:$J$498),('[1]面板-分位数'!$C$3:$C$498='面板-景气指数'!$A151)*'[1]面板-分位数'!CQ$3:CQ$498)/SUMIF('[1]面板-分位数'!$C$3:$C$498,'面板-景气指数'!$A151,'[1]面板-分位数'!$J$3:$J$498)</f>
        <v>0.63374999999999992</v>
      </c>
      <c r="CM151" s="48">
        <f t="array" ref="CM151">SUMPRODUCT(('[1]面板-分位数'!$C$3:$C$498='面板-景气指数'!$A151)*('[1]面板-分位数'!$J$3:$J$498),('[1]面板-分位数'!$C$3:$C$498='面板-景气指数'!$A151)*'[1]面板-分位数'!CR$3:CR$498)/SUMIF('[1]面板-分位数'!$C$3:$C$498,'面板-景气指数'!$A151,'[1]面板-分位数'!$J$3:$J$498)</f>
        <v>0.66874999999999984</v>
      </c>
      <c r="CN151" s="48">
        <f t="array" ref="CN151">SUMPRODUCT(('[1]面板-分位数'!$C$3:$C$498='面板-景气指数'!$A151)*('[1]面板-分位数'!$J$3:$J$498),('[1]面板-分位数'!$C$3:$C$498='面板-景气指数'!$A151)*'[1]面板-分位数'!CS$3:CS$498)/SUMIF('[1]面板-分位数'!$C$3:$C$498,'面板-景气指数'!$A151,'[1]面板-分位数'!$J$3:$J$498)</f>
        <v>0.64712499999999995</v>
      </c>
      <c r="CO151" s="48">
        <f t="array" ref="CO151">SUMPRODUCT(('[1]面板-分位数'!$C$3:$C$498='面板-景气指数'!$A151)*('[1]面板-分位数'!$J$3:$J$498),('[1]面板-分位数'!$C$3:$C$498='面板-景气指数'!$A151)*'[1]面板-分位数'!CT$3:CT$498)/SUMIF('[1]面板-分位数'!$C$3:$C$498,'面板-景气指数'!$A151,'[1]面板-分位数'!$J$3:$J$498)</f>
        <v>0.61024999999999996</v>
      </c>
      <c r="CP151" s="48">
        <f t="array" ref="CP151">SUMPRODUCT(('[1]面板-分位数'!$C$3:$C$498='面板-景气指数'!$A151)*('[1]面板-分位数'!$J$3:$J$498),('[1]面板-分位数'!$C$3:$C$498='面板-景气指数'!$A151)*'[1]面板-分位数'!CU$3:CU$498)/SUMIF('[1]面板-分位数'!$C$3:$C$498,'面板-景气指数'!$A151,'[1]面板-分位数'!$J$3:$J$498)</f>
        <v>0.5675</v>
      </c>
      <c r="CQ151" s="48">
        <f t="array" ref="CQ151">SUMPRODUCT(('[1]面板-分位数'!$C$3:$C$498='面板-景气指数'!$A151)*('[1]面板-分位数'!$J$3:$J$498),('[1]面板-分位数'!$C$3:$C$498='面板-景气指数'!$A151)*'[1]面板-分位数'!CV$3:CV$498)/SUMIF('[1]面板-分位数'!$C$3:$C$498,'面板-景气指数'!$A151,'[1]面板-分位数'!$J$3:$J$498)</f>
        <v>0.57299999999999984</v>
      </c>
      <c r="CR151" s="48">
        <f t="array" ref="CR151">SUMPRODUCT(('[1]面板-分位数'!$C$3:$C$498='面板-景气指数'!$A151)*('[1]面板-分位数'!$J$3:$J$498),('[1]面板-分位数'!$C$3:$C$498='面板-景气指数'!$A151)*'[1]面板-分位数'!CW$3:CW$498)/SUMIF('[1]面板-分位数'!$C$3:$C$498,'面板-景气指数'!$A151,'[1]面板-分位数'!$J$3:$J$498)</f>
        <v>0.63774999999999993</v>
      </c>
      <c r="CS151" s="48">
        <f t="array" ref="CS151">SUMPRODUCT(('[1]面板-分位数'!$C$3:$C$498='面板-景气指数'!$A151)*('[1]面板-分位数'!$J$3:$J$498),('[1]面板-分位数'!$C$3:$C$498='面板-景气指数'!$A151)*'[1]面板-分位数'!CX$3:CX$498)/SUMIF('[1]面板-分位数'!$C$3:$C$498,'面板-景气指数'!$A151,'[1]面板-分位数'!$J$3:$J$498)</f>
        <v>0.69624999999999992</v>
      </c>
      <c r="CT151" s="48">
        <f t="array" ref="CT151">SUMPRODUCT(('[1]面板-分位数'!$C$3:$C$498='面板-景气指数'!$A151)*('[1]面板-分位数'!$J$3:$J$498),('[1]面板-分位数'!$C$3:$C$498='面板-景气指数'!$A151)*'[1]面板-分位数'!CY$3:CY$498)/SUMIF('[1]面板-分位数'!$C$3:$C$498,'面板-景气指数'!$A151,'[1]面板-分位数'!$J$3:$J$498)</f>
        <v>0.69387499999999991</v>
      </c>
      <c r="CU151" s="48">
        <f t="array" ref="CU151">SUMPRODUCT(('[1]面板-分位数'!$C$3:$C$498='面板-景气指数'!$A151)*('[1]面板-分位数'!$J$3:$J$498),('[1]面板-分位数'!$C$3:$C$498='面板-景气指数'!$A151)*'[1]面板-分位数'!CZ$3:CZ$498)/SUMIF('[1]面板-分位数'!$C$3:$C$498,'面板-景气指数'!$A151,'[1]面板-分位数'!$J$3:$J$498)</f>
        <v>0.72162499999999996</v>
      </c>
      <c r="CV151" s="48">
        <f t="array" ref="CV151">SUMPRODUCT(('[1]面板-分位数'!$C$3:$C$498='面板-景气指数'!$A151)*('[1]面板-分位数'!$J$3:$J$498),('[1]面板-分位数'!$C$3:$C$498='面板-景气指数'!$A151)*'[1]面板-分位数'!DA$3:DA$498)/SUMIF('[1]面板-分位数'!$C$3:$C$498,'面板-景气指数'!$A151,'[1]面板-分位数'!$J$3:$J$498)</f>
        <v>0.72199999999999986</v>
      </c>
    </row>
    <row r="152" spans="1:100" x14ac:dyDescent="0.2">
      <c r="A152" s="46" t="s">
        <v>185</v>
      </c>
      <c r="B152" s="47">
        <f t="shared" si="28"/>
        <v>-23.4</v>
      </c>
      <c r="C152" s="47">
        <f t="shared" si="30"/>
        <v>-3.2000000000000028</v>
      </c>
      <c r="D152" s="49">
        <f t="shared" si="29"/>
        <v>29.603514434784518</v>
      </c>
      <c r="E152" s="47"/>
      <c r="F152" s="48">
        <f t="array" ref="F152">SUMPRODUCT(('[1]面板-分位数'!$C$3:$C$498='面板-景气指数'!$A152)*('[1]面板-分位数'!$J$3:$J$498),('[1]面板-分位数'!$C$3:$C$498='面板-景气指数'!$A152)*'[1]面板-分位数'!K$3:K$498)/SUMIF('[1]面板-分位数'!$C$3:$C$498,'面板-景气指数'!$A152,'[1]面板-分位数'!$J$3:$J$498)</f>
        <v>0.67</v>
      </c>
      <c r="G152" s="48">
        <f t="array" ref="G152">SUMPRODUCT(('[1]面板-分位数'!$C$3:$C$498='面板-景气指数'!$A152)*('[1]面板-分位数'!$J$3:$J$498),('[1]面板-分位数'!$C$3:$C$498='面板-景气指数'!$A152)*'[1]面板-分位数'!L$3:L$498)/SUMIF('[1]面板-分位数'!$C$3:$C$498,'面板-景气指数'!$A152,'[1]面板-分位数'!$J$3:$J$498)</f>
        <v>0.69099999999999995</v>
      </c>
      <c r="H152" s="48">
        <f t="array" ref="H152">SUMPRODUCT(('[1]面板-分位数'!$C$3:$C$498='面板-景气指数'!$A152)*('[1]面板-分位数'!$J$3:$J$498),('[1]面板-分位数'!$C$3:$C$498='面板-景气指数'!$A152)*'[1]面板-分位数'!M$3:M$498)/SUMIF('[1]面板-分位数'!$C$3:$C$498,'面板-景气指数'!$A152,'[1]面板-分位数'!$J$3:$J$498)</f>
        <v>0.73399999999999999</v>
      </c>
      <c r="I152" s="48">
        <f t="array" ref="I152">SUMPRODUCT(('[1]面板-分位数'!$C$3:$C$498='面板-景气指数'!$A152)*('[1]面板-分位数'!$J$3:$J$498),('[1]面板-分位数'!$C$3:$C$498='面板-景气指数'!$A152)*'[1]面板-分位数'!N$3:N$498)/SUMIF('[1]面板-分位数'!$C$3:$C$498,'面板-景气指数'!$A152,'[1]面板-分位数'!$J$3:$J$498)</f>
        <v>0.74399999999999999</v>
      </c>
      <c r="J152" s="48">
        <f t="array" ref="J152">SUMPRODUCT(('[1]面板-分位数'!$C$3:$C$498='面板-景气指数'!$A152)*('[1]面板-分位数'!$J$3:$J$498),('[1]面板-分位数'!$C$3:$C$498='面板-景气指数'!$A152)*'[1]面板-分位数'!O$3:O$498)/SUMIF('[1]面板-分位数'!$C$3:$C$498,'面板-景气指数'!$A152,'[1]面板-分位数'!$J$3:$J$498)</f>
        <v>0.72299999999999998</v>
      </c>
      <c r="K152" s="48">
        <f t="array" ref="K152">SUMPRODUCT(('[1]面板-分位数'!$C$3:$C$498='面板-景气指数'!$A152)*('[1]面板-分位数'!$J$3:$J$498),('[1]面板-分位数'!$C$3:$C$498='面板-景气指数'!$A152)*'[1]面板-分位数'!P$3:P$498)/SUMIF('[1]面板-分位数'!$C$3:$C$498,'面板-景气指数'!$A152,'[1]面板-分位数'!$J$3:$J$498)</f>
        <v>0.71199999999999997</v>
      </c>
      <c r="L152" s="48">
        <f t="array" ref="L152">SUMPRODUCT(('[1]面板-分位数'!$C$3:$C$498='面板-景气指数'!$A152)*('[1]面板-分位数'!$J$3:$J$498),('[1]面板-分位数'!$C$3:$C$498='面板-景气指数'!$A152)*'[1]面板-分位数'!Q$3:Q$498)/SUMIF('[1]面板-分位数'!$C$3:$C$498,'面板-景气指数'!$A152,'[1]面板-分位数'!$J$3:$J$498)</f>
        <v>0.76500000000000001</v>
      </c>
      <c r="M152" s="48">
        <f t="array" ref="M152">SUMPRODUCT(('[1]面板-分位数'!$C$3:$C$498='面板-景气指数'!$A152)*('[1]面板-分位数'!$J$3:$J$498),('[1]面板-分位数'!$C$3:$C$498='面板-景气指数'!$A152)*'[1]面板-分位数'!R$3:R$498)/SUMIF('[1]面板-分位数'!$C$3:$C$498,'面板-景气指数'!$A152,'[1]面板-分位数'!$J$3:$J$498)</f>
        <v>0.81900000000000006</v>
      </c>
      <c r="N152" s="48">
        <f t="array" ref="N152">SUMPRODUCT(('[1]面板-分位数'!$C$3:$C$498='面板-景气指数'!$A152)*('[1]面板-分位数'!$J$3:$J$498),('[1]面板-分位数'!$C$3:$C$498='面板-景气指数'!$A152)*'[1]面板-分位数'!S$3:S$498)/SUMIF('[1]面板-分位数'!$C$3:$C$498,'面板-景气指数'!$A152,'[1]面板-分位数'!$J$3:$J$498)</f>
        <v>0.84</v>
      </c>
      <c r="O152" s="48">
        <f t="array" ref="O152">SUMPRODUCT(('[1]面板-分位数'!$C$3:$C$498='面板-景气指数'!$A152)*('[1]面板-分位数'!$J$3:$J$498),('[1]面板-分位数'!$C$3:$C$498='面板-景气指数'!$A152)*'[1]面板-分位数'!T$3:T$498)/SUMIF('[1]面板-分位数'!$C$3:$C$498,'面板-景气指数'!$A152,'[1]面板-分位数'!$J$3:$J$498)</f>
        <v>0.85099999999999998</v>
      </c>
      <c r="P152" s="48">
        <f t="array" ref="P152">SUMPRODUCT(('[1]面板-分位数'!$C$3:$C$498='面板-景气指数'!$A152)*('[1]面板-分位数'!$J$3:$J$498),('[1]面板-分位数'!$C$3:$C$498='面板-景气指数'!$A152)*'[1]面板-分位数'!U$3:U$498)/SUMIF('[1]面板-分位数'!$C$3:$C$498,'面板-景气指数'!$A152,'[1]面板-分位数'!$J$3:$J$498)</f>
        <v>0.86099999999999999</v>
      </c>
      <c r="Q152" s="48">
        <f t="array" ref="Q152">SUMPRODUCT(('[1]面板-分位数'!$C$3:$C$498='面板-景气指数'!$A152)*('[1]面板-分位数'!$J$3:$J$498),('[1]面板-分位数'!$C$3:$C$498='面板-景气指数'!$A152)*'[1]面板-分位数'!V$3:V$498)/SUMIF('[1]面板-分位数'!$C$3:$C$498,'面板-景气指数'!$A152,'[1]面板-分位数'!$J$3:$J$498)</f>
        <v>0.88200000000000012</v>
      </c>
      <c r="R152" s="48">
        <f t="array" ref="R152">SUMPRODUCT(('[1]面板-分位数'!$C$3:$C$498='面板-景气指数'!$A152)*('[1]面板-分位数'!$J$3:$J$498),('[1]面板-分位数'!$C$3:$C$498='面板-景气指数'!$A152)*'[1]面板-分位数'!W$3:W$498)/SUMIF('[1]面板-分位数'!$C$3:$C$498,'面板-景气指数'!$A152,'[1]面板-分位数'!$J$3:$J$498)</f>
        <v>0.89300000000000002</v>
      </c>
      <c r="S152" s="48">
        <f t="array" ref="S152">SUMPRODUCT(('[1]面板-分位数'!$C$3:$C$498='面板-景气指数'!$A152)*('[1]面板-分位数'!$J$3:$J$498),('[1]面板-分位数'!$C$3:$C$498='面板-景气指数'!$A152)*'[1]面板-分位数'!X$3:X$498)/SUMIF('[1]面板-分位数'!$C$3:$C$498,'面板-景气指数'!$A152,'[1]面板-分位数'!$J$3:$J$498)</f>
        <v>0.92499999999999993</v>
      </c>
      <c r="T152" s="48">
        <f t="array" ref="T152">SUMPRODUCT(('[1]面板-分位数'!$C$3:$C$498='面板-景气指数'!$A152)*('[1]面板-分位数'!$J$3:$J$498),('[1]面板-分位数'!$C$3:$C$498='面板-景气指数'!$A152)*'[1]面板-分位数'!Y$3:Y$498)/SUMIF('[1]面板-分位数'!$C$3:$C$498,'面板-景气指数'!$A152,'[1]面板-分位数'!$J$3:$J$498)</f>
        <v>0.94599999999999984</v>
      </c>
      <c r="U152" s="48">
        <f t="array" ref="U152">SUMPRODUCT(('[1]面板-分位数'!$C$3:$C$498='面板-景气指数'!$A152)*('[1]面板-分位数'!$J$3:$J$498),('[1]面板-分位数'!$C$3:$C$498='面板-景气指数'!$A152)*'[1]面板-分位数'!Z$3:Z$498)/SUMIF('[1]面板-分位数'!$C$3:$C$498,'面板-景气指数'!$A152,'[1]面板-分位数'!$J$3:$J$498)</f>
        <v>0.97799999999999998</v>
      </c>
      <c r="V152" s="48">
        <f t="array" ref="V152">SUMPRODUCT(('[1]面板-分位数'!$C$3:$C$498='面板-景气指数'!$A152)*('[1]面板-分位数'!$J$3:$J$498),('[1]面板-分位数'!$C$3:$C$498='面板-景气指数'!$A152)*'[1]面板-分位数'!AA$3:AA$498)/SUMIF('[1]面板-分位数'!$C$3:$C$498,'面板-景气指数'!$A152,'[1]面板-分位数'!$J$3:$J$498)</f>
        <v>1</v>
      </c>
      <c r="W152" s="48">
        <f t="array" ref="W152">SUMPRODUCT(('[1]面板-分位数'!$C$3:$C$498='面板-景气指数'!$A152)*('[1]面板-分位数'!$J$3:$J$498),('[1]面板-分位数'!$C$3:$C$498='面板-景气指数'!$A152)*'[1]面板-分位数'!AB$3:AB$498)/SUMIF('[1]面板-分位数'!$C$3:$C$498,'面板-景气指数'!$A152,'[1]面板-分位数'!$J$3:$J$498)</f>
        <v>0.98899999999999988</v>
      </c>
      <c r="X152" s="48">
        <f t="array" ref="X152">SUMPRODUCT(('[1]面板-分位数'!$C$3:$C$498='面板-景气指数'!$A152)*('[1]面板-分位数'!$J$3:$J$498),('[1]面板-分位数'!$C$3:$C$498='面板-景气指数'!$A152)*'[1]面板-分位数'!AC$3:AC$498)/SUMIF('[1]面板-分位数'!$C$3:$C$498,'面板-景气指数'!$A152,'[1]面板-分位数'!$J$3:$J$498)</f>
        <v>0.96799999999999997</v>
      </c>
      <c r="Y152" s="48">
        <f t="array" ref="Y152">SUMPRODUCT(('[1]面板-分位数'!$C$3:$C$498='面板-景气指数'!$A152)*('[1]面板-分位数'!$J$3:$J$498),('[1]面板-分位数'!$C$3:$C$498='面板-景气指数'!$A152)*'[1]面板-分位数'!AD$3:AD$498)/SUMIF('[1]面板-分位数'!$C$3:$C$498,'面板-景气指数'!$A152,'[1]面板-分位数'!$J$3:$J$498)</f>
        <v>0.95699999999999996</v>
      </c>
      <c r="Z152" s="48">
        <f t="array" ref="Z152">SUMPRODUCT(('[1]面板-分位数'!$C$3:$C$498='面板-景气指数'!$A152)*('[1]面板-分位数'!$J$3:$J$498),('[1]面板-分位数'!$C$3:$C$498='面板-景气指数'!$A152)*'[1]面板-分位数'!AE$3:AE$498)/SUMIF('[1]面板-分位数'!$C$3:$C$498,'面板-景气指数'!$A152,'[1]面板-分位数'!$J$3:$J$498)</f>
        <v>0.93600000000000005</v>
      </c>
      <c r="AA152" s="48">
        <f t="array" ref="AA152">SUMPRODUCT(('[1]面板-分位数'!$C$3:$C$498='面板-景气指数'!$A152)*('[1]面板-分位数'!$J$3:$J$498),('[1]面板-分位数'!$C$3:$C$498='面板-景气指数'!$A152)*'[1]面板-分位数'!AF$3:AF$498)/SUMIF('[1]面板-分位数'!$C$3:$C$498,'面板-景气指数'!$A152,'[1]面板-分位数'!$J$3:$J$498)</f>
        <v>0.91400000000000003</v>
      </c>
      <c r="AB152" s="48">
        <f t="array" ref="AB152">SUMPRODUCT(('[1]面板-分位数'!$C$3:$C$498='面板-景气指数'!$A152)*('[1]面板-分位数'!$J$3:$J$498),('[1]面板-分位数'!$C$3:$C$498='面板-景气指数'!$A152)*'[1]面板-分位数'!AG$3:AG$498)/SUMIF('[1]面板-分位数'!$C$3:$C$498,'面板-景气指数'!$A152,'[1]面板-分位数'!$J$3:$J$498)</f>
        <v>0.90400000000000003</v>
      </c>
      <c r="AC152" s="48">
        <f t="array" ref="AC152">SUMPRODUCT(('[1]面板-分位数'!$C$3:$C$498='面板-景气指数'!$A152)*('[1]面板-分位数'!$J$3:$J$498),('[1]面板-分位数'!$C$3:$C$498='面板-景气指数'!$A152)*'[1]面板-分位数'!AH$3:AH$498)/SUMIF('[1]面板-分位数'!$C$3:$C$498,'面板-景气指数'!$A152,'[1]面板-分位数'!$J$3:$J$498)</f>
        <v>0.87200000000000011</v>
      </c>
      <c r="AD152" s="48">
        <f t="array" ref="AD152">SUMPRODUCT(('[1]面板-分位数'!$C$3:$C$498='面板-景气指数'!$A152)*('[1]面板-分位数'!$J$3:$J$498),('[1]面板-分位数'!$C$3:$C$498='面板-景气指数'!$A152)*'[1]面板-分位数'!AI$3:AI$498)/SUMIF('[1]面板-分位数'!$C$3:$C$498,'面板-景气指数'!$A152,'[1]面板-分位数'!$J$3:$J$498)</f>
        <v>0.82900000000000007</v>
      </c>
      <c r="AE152" s="48">
        <f t="array" ref="AE152">SUMPRODUCT(('[1]面板-分位数'!$C$3:$C$498='面板-景气指数'!$A152)*('[1]面板-分位数'!$J$3:$J$498),('[1]面板-分位数'!$C$3:$C$498='面板-景气指数'!$A152)*'[1]面板-分位数'!AJ$3:AJ$498)/SUMIF('[1]面板-分位数'!$C$3:$C$498,'面板-景气指数'!$A152,'[1]面板-分位数'!$J$3:$J$498)</f>
        <v>0.77600000000000002</v>
      </c>
      <c r="AF152" s="48">
        <f t="array" ref="AF152">SUMPRODUCT(('[1]面板-分位数'!$C$3:$C$498='面板-景气指数'!$A152)*('[1]面板-分位数'!$J$3:$J$498),('[1]面板-分位数'!$C$3:$C$498='面板-景气指数'!$A152)*'[1]面板-分位数'!AK$3:AK$498)/SUMIF('[1]面板-分位数'!$C$3:$C$498,'面板-景气指数'!$A152,'[1]面板-分位数'!$J$3:$J$498)</f>
        <v>0.57399999999999995</v>
      </c>
      <c r="AG152" s="48">
        <f t="array" ref="AG152">SUMPRODUCT(('[1]面板-分位数'!$C$3:$C$498='面板-景气指数'!$A152)*('[1]面板-分位数'!$J$3:$J$498),('[1]面板-分位数'!$C$3:$C$498='面板-景气指数'!$A152)*'[1]面板-分位数'!AL$3:AL$498)/SUMIF('[1]面板-分位数'!$C$3:$C$498,'面板-景气指数'!$A152,'[1]面板-分位数'!$J$3:$J$498)</f>
        <v>0.39300000000000002</v>
      </c>
      <c r="AH152" s="48">
        <f t="array" ref="AH152">SUMPRODUCT(('[1]面板-分位数'!$C$3:$C$498='面板-景气指数'!$A152)*('[1]面板-分位数'!$J$3:$J$498),('[1]面板-分位数'!$C$3:$C$498='面板-景气指数'!$A152)*'[1]面板-分位数'!AM$3:AM$498)/SUMIF('[1]面板-分位数'!$C$3:$C$498,'面板-景气指数'!$A152,'[1]面板-分位数'!$J$3:$J$498)</f>
        <v>0.23400000000000001</v>
      </c>
      <c r="AI152" s="48">
        <f t="array" ref="AI152">SUMPRODUCT(('[1]面板-分位数'!$C$3:$C$498='面板-景气指数'!$A152)*('[1]面板-分位数'!$J$3:$J$498),('[1]面板-分位数'!$C$3:$C$498='面板-景气指数'!$A152)*'[1]面板-分位数'!AN$3:AN$498)/SUMIF('[1]面板-分位数'!$C$3:$C$498,'面板-景气指数'!$A152,'[1]面板-分位数'!$J$3:$J$498)</f>
        <v>0.24400000000000002</v>
      </c>
      <c r="AJ152" s="48">
        <f t="array" ref="AJ152">SUMPRODUCT(('[1]面板-分位数'!$C$3:$C$498='面板-景气指数'!$A152)*('[1]面板-分位数'!$J$3:$J$498),('[1]面板-分位数'!$C$3:$C$498='面板-景气指数'!$A152)*'[1]面板-分位数'!AO$3:AO$498)/SUMIF('[1]面板-分位数'!$C$3:$C$498,'面板-景气指数'!$A152,'[1]面板-分位数'!$J$3:$J$498)</f>
        <v>0.255</v>
      </c>
      <c r="AK152" s="48">
        <f t="array" ref="AK152">SUMPRODUCT(('[1]面板-分位数'!$C$3:$C$498='面板-景气指数'!$A152)*('[1]面板-分位数'!$J$3:$J$498),('[1]面板-分位数'!$C$3:$C$498='面板-景气指数'!$A152)*'[1]面板-分位数'!AP$3:AP$498)/SUMIF('[1]面板-分位数'!$C$3:$C$498,'面板-景气指数'!$A152,'[1]面板-分位数'!$J$3:$J$498)</f>
        <v>0.308</v>
      </c>
      <c r="AL152" s="48">
        <f t="array" ref="AL152">SUMPRODUCT(('[1]面板-分位数'!$C$3:$C$498='面板-景气指数'!$A152)*('[1]面板-分位数'!$J$3:$J$498),('[1]面板-分位数'!$C$3:$C$498='面板-景气指数'!$A152)*'[1]面板-分位数'!AQ$3:AQ$498)/SUMIF('[1]面板-分位数'!$C$3:$C$498,'面板-景气指数'!$A152,'[1]面板-分位数'!$J$3:$J$498)</f>
        <v>0.35099999999999998</v>
      </c>
      <c r="AM152" s="48">
        <f t="array" ref="AM152">SUMPRODUCT(('[1]面板-分位数'!$C$3:$C$498='面板-景气指数'!$A152)*('[1]面板-分位数'!$J$3:$J$498),('[1]面板-分位数'!$C$3:$C$498='面板-景气指数'!$A152)*'[1]面板-分位数'!AR$3:AR$498)/SUMIF('[1]面板-分位数'!$C$3:$C$498,'面板-景气指数'!$A152,'[1]面板-分位数'!$J$3:$J$498)</f>
        <v>0.40400000000000008</v>
      </c>
      <c r="AN152" s="48">
        <f t="array" ref="AN152">SUMPRODUCT(('[1]面板-分位数'!$C$3:$C$498='面板-景气指数'!$A152)*('[1]面板-分位数'!$J$3:$J$498),('[1]面板-分位数'!$C$3:$C$498='面板-景气指数'!$A152)*'[1]面板-分位数'!AS$3:AS$498)/SUMIF('[1]面板-分位数'!$C$3:$C$498,'面板-景气指数'!$A152,'[1]面板-分位数'!$J$3:$J$498)</f>
        <v>0.36099999999999999</v>
      </c>
      <c r="AO152" s="48">
        <f t="array" ref="AO152">SUMPRODUCT(('[1]面板-分位数'!$C$3:$C$498='面板-景气指数'!$A152)*('[1]面板-分位数'!$J$3:$J$498),('[1]面板-分位数'!$C$3:$C$498='面板-景气指数'!$A152)*'[1]面板-分位数'!AT$3:AT$498)/SUMIF('[1]面板-分位数'!$C$3:$C$498,'面板-景气指数'!$A152,'[1]面板-分位数'!$J$3:$J$498)</f>
        <v>0.42499999999999993</v>
      </c>
      <c r="AP152" s="48">
        <f t="array" ref="AP152">SUMPRODUCT(('[1]面板-分位数'!$C$3:$C$498='面板-景气指数'!$A152)*('[1]面板-分位数'!$J$3:$J$498),('[1]面板-分位数'!$C$3:$C$498='面板-景气指数'!$A152)*'[1]面板-分位数'!AU$3:AU$498)/SUMIF('[1]面板-分位数'!$C$3:$C$498,'面板-景气指数'!$A152,'[1]面板-分位数'!$J$3:$J$498)</f>
        <v>0.47800000000000004</v>
      </c>
      <c r="AQ152" s="48">
        <f t="array" ref="AQ152">SUMPRODUCT(('[1]面板-分位数'!$C$3:$C$498='面板-景气指数'!$A152)*('[1]面板-分位数'!$J$3:$J$498),('[1]面板-分位数'!$C$3:$C$498='面板-景气指数'!$A152)*'[1]面板-分位数'!AV$3:AV$498)/SUMIF('[1]面板-分位数'!$C$3:$C$498,'面板-景气指数'!$A152,'[1]面板-分位数'!$J$3:$J$498)</f>
        <v>0.53100000000000003</v>
      </c>
      <c r="AR152" s="48">
        <f t="array" ref="AR152">SUMPRODUCT(('[1]面板-分位数'!$C$3:$C$498='面板-景气指数'!$A152)*('[1]面板-分位数'!$J$3:$J$498),('[1]面板-分位数'!$C$3:$C$498='面板-景气指数'!$A152)*'[1]面板-分位数'!AW$3:AW$498)/SUMIF('[1]面板-分位数'!$C$3:$C$498,'面板-景气指数'!$A152,'[1]面板-分位数'!$J$3:$J$498)</f>
        <v>0.58499999999999996</v>
      </c>
      <c r="AS152" s="48">
        <f t="array" ref="AS152">SUMPRODUCT(('[1]面板-分位数'!$C$3:$C$498='面板-景气指数'!$A152)*('[1]面板-分位数'!$J$3:$J$498),('[1]面板-分位数'!$C$3:$C$498='面板-景气指数'!$A152)*'[1]面板-分位数'!AX$3:AX$498)/SUMIF('[1]面板-分位数'!$C$3:$C$498,'面板-景气指数'!$A152,'[1]面板-分位数'!$J$3:$J$498)</f>
        <v>0.56299999999999994</v>
      </c>
      <c r="AT152" s="48">
        <f t="array" ref="AT152">SUMPRODUCT(('[1]面板-分位数'!$C$3:$C$498='面板-景气指数'!$A152)*('[1]面板-分位数'!$J$3:$J$498),('[1]面板-分位数'!$C$3:$C$498='面板-景气指数'!$A152)*'[1]面板-分位数'!AY$3:AY$498)/SUMIF('[1]面板-分位数'!$C$3:$C$498,'面板-景气指数'!$A152,'[1]面板-分位数'!$J$3:$J$498)</f>
        <v>0.51</v>
      </c>
      <c r="AU152" s="48">
        <f t="array" ref="AU152">SUMPRODUCT(('[1]面板-分位数'!$C$3:$C$498='面板-景气指数'!$A152)*('[1]面板-分位数'!$J$3:$J$498),('[1]面板-分位数'!$C$3:$C$498='面板-景气指数'!$A152)*'[1]面板-分位数'!AZ$3:AZ$498)/SUMIF('[1]面板-分位数'!$C$3:$C$498,'面板-景气指数'!$A152,'[1]面板-分位数'!$J$3:$J$498)</f>
        <v>0.44600000000000006</v>
      </c>
      <c r="AV152" s="48">
        <f t="array" ref="AV152">SUMPRODUCT(('[1]面板-分位数'!$C$3:$C$498='面板-景气指数'!$A152)*('[1]面板-分位数'!$J$3:$J$498),('[1]面板-分位数'!$C$3:$C$498='面板-景气指数'!$A152)*'[1]面板-分位数'!BA$3:BA$498)/SUMIF('[1]面板-分位数'!$C$3:$C$498,'面板-景气指数'!$A152,'[1]面板-分位数'!$J$3:$J$498)</f>
        <v>0.38200000000000001</v>
      </c>
      <c r="AW152" s="48">
        <f t="array" ref="AW152">SUMPRODUCT(('[1]面板-分位数'!$C$3:$C$498='面板-景气指数'!$A152)*('[1]面板-分位数'!$J$3:$J$498),('[1]面板-分位数'!$C$3:$C$498='面板-景气指数'!$A152)*'[1]面板-分位数'!BB$3:BB$498)/SUMIF('[1]面板-分位数'!$C$3:$C$498,'面板-景气指数'!$A152,'[1]面板-分位数'!$J$3:$J$498)</f>
        <v>0.372</v>
      </c>
      <c r="AX152" s="48">
        <f t="array" ref="AX152">SUMPRODUCT(('[1]面板-分位数'!$C$3:$C$498='面板-景气指数'!$A152)*('[1]面板-分位数'!$J$3:$J$498),('[1]面板-分位数'!$C$3:$C$498='面板-景气指数'!$A152)*'[1]面板-分位数'!BC$3:BC$498)/SUMIF('[1]面板-分位数'!$C$3:$C$498,'面板-景气指数'!$A152,'[1]面板-分位数'!$J$3:$J$498)</f>
        <v>0.27600000000000002</v>
      </c>
      <c r="AY152" s="48">
        <f t="array" ref="AY152">SUMPRODUCT(('[1]面板-分位数'!$C$3:$C$498='面板-景气指数'!$A152)*('[1]面板-分位数'!$J$3:$J$498),('[1]面板-分位数'!$C$3:$C$498='面板-景气指数'!$A152)*'[1]面板-分位数'!BD$3:BD$498)/SUMIF('[1]面板-分位数'!$C$3:$C$498,'面板-景气指数'!$A152,'[1]面板-分位数'!$J$3:$J$498)</f>
        <v>0.29699999999999999</v>
      </c>
      <c r="AZ152" s="48">
        <f t="array" ref="AZ152">SUMPRODUCT(('[1]面板-分位数'!$C$3:$C$498='面板-景气指数'!$A152)*('[1]面板-分位数'!$J$3:$J$498),('[1]面板-分位数'!$C$3:$C$498='面板-景气指数'!$A152)*'[1]面板-分位数'!BE$3:BE$498)/SUMIF('[1]面板-分位数'!$C$3:$C$498,'面板-景气指数'!$A152,'[1]面板-分位数'!$J$3:$J$498)</f>
        <v>0.26500000000000001</v>
      </c>
      <c r="BA152" s="48">
        <f t="array" ref="BA152">SUMPRODUCT(('[1]面板-分位数'!$C$3:$C$498='面板-景气指数'!$A152)*('[1]面板-分位数'!$J$3:$J$498),('[1]面板-分位数'!$C$3:$C$498='面板-景气指数'!$A152)*'[1]面板-分位数'!BF$3:BF$498)/SUMIF('[1]面板-分位数'!$C$3:$C$498,'面板-景气指数'!$A152,'[1]面板-分位数'!$J$3:$J$498)</f>
        <v>0.22300000000000003</v>
      </c>
      <c r="BB152" s="48">
        <f t="array" ref="BB152">SUMPRODUCT(('[1]面板-分位数'!$C$3:$C$498='面板-景气指数'!$A152)*('[1]面板-分位数'!$J$3:$J$498),('[1]面板-分位数'!$C$3:$C$498='面板-景气指数'!$A152)*'[1]面板-分位数'!BG$3:BG$498)/SUMIF('[1]面板-分位数'!$C$3:$C$498,'面板-景气指数'!$A152,'[1]面板-分位数'!$J$3:$J$498)</f>
        <v>0.127</v>
      </c>
      <c r="BC152" s="48">
        <f t="array" ref="BC152">SUMPRODUCT(('[1]面板-分位数'!$C$3:$C$498='面板-景气指数'!$A152)*('[1]面板-分位数'!$J$3:$J$498),('[1]面板-分位数'!$C$3:$C$498='面板-景气指数'!$A152)*'[1]面板-分位数'!BH$3:BH$498)/SUMIF('[1]面板-分位数'!$C$3:$C$498,'面板-景气指数'!$A152,'[1]面板-分位数'!$J$3:$J$498)</f>
        <v>0.01</v>
      </c>
      <c r="BD152" s="48">
        <f t="array" ref="BD152">SUMPRODUCT(('[1]面板-分位数'!$C$3:$C$498='面板-景气指数'!$A152)*('[1]面板-分位数'!$J$3:$J$498),('[1]面板-分位数'!$C$3:$C$498='面板-景气指数'!$A152)*'[1]面板-分位数'!BI$3:BI$498)/SUMIF('[1]面板-分位数'!$C$3:$C$498,'面板-景气指数'!$A152,'[1]面板-分位数'!$J$3:$J$498)</f>
        <v>0</v>
      </c>
      <c r="BE152" s="48">
        <f t="array" ref="BE152">SUMPRODUCT(('[1]面板-分位数'!$C$3:$C$498='面板-景气指数'!$A152)*('[1]面板-分位数'!$J$3:$J$498),('[1]面板-分位数'!$C$3:$C$498='面板-景气指数'!$A152)*'[1]面板-分位数'!BJ$3:BJ$498)/SUMIF('[1]面板-分位数'!$C$3:$C$498,'面板-景气指数'!$A152,'[1]面板-分位数'!$J$3:$J$498)</f>
        <v>5.2999999999999999E-2</v>
      </c>
      <c r="BF152" s="48">
        <f t="array" ref="BF152">SUMPRODUCT(('[1]面板-分位数'!$C$3:$C$498='面板-景气指数'!$A152)*('[1]面板-分位数'!$J$3:$J$498),('[1]面板-分位数'!$C$3:$C$498='面板-景气指数'!$A152)*'[1]面板-分位数'!BK$3:BK$498)/SUMIF('[1]面板-分位数'!$C$3:$C$498,'面板-景气指数'!$A152,'[1]面板-分位数'!$J$3:$J$498)</f>
        <v>0.14799999999999999</v>
      </c>
      <c r="BG152" s="48">
        <f t="array" ref="BG152">SUMPRODUCT(('[1]面板-分位数'!$C$3:$C$498='面板-景气指数'!$A152)*('[1]面板-分位数'!$J$3:$J$498),('[1]面板-分位数'!$C$3:$C$498='面板-景气指数'!$A152)*'[1]面板-分位数'!BL$3:BL$498)/SUMIF('[1]面板-分位数'!$C$3:$C$498,'面板-景气指数'!$A152,'[1]面板-分位数'!$J$3:$J$498)</f>
        <v>0.18</v>
      </c>
      <c r="BH152" s="48">
        <f t="array" ref="BH152">SUMPRODUCT(('[1]面板-分位数'!$C$3:$C$498='面板-景气指数'!$A152)*('[1]面板-分位数'!$J$3:$J$498),('[1]面板-分位数'!$C$3:$C$498='面板-景气指数'!$A152)*'[1]面板-分位数'!BM$3:BM$498)/SUMIF('[1]面板-分位数'!$C$3:$C$498,'面板-景气指数'!$A152,'[1]面板-分位数'!$J$3:$J$498)</f>
        <v>0.191</v>
      </c>
      <c r="BI152" s="48">
        <f t="array" ref="BI152">SUMPRODUCT(('[1]面板-分位数'!$C$3:$C$498='面板-景气指数'!$A152)*('[1]面板-分位数'!$J$3:$J$498),('[1]面板-分位数'!$C$3:$C$498='面板-景气指数'!$A152)*'[1]面板-分位数'!BN$3:BN$498)/SUMIF('[1]面板-分位数'!$C$3:$C$498,'面板-景气指数'!$A152,'[1]面板-分位数'!$J$3:$J$498)</f>
        <v>0.13800000000000001</v>
      </c>
      <c r="BJ152" s="48">
        <f t="array" ref="BJ152">SUMPRODUCT(('[1]面板-分位数'!$C$3:$C$498='面板-景气指数'!$A152)*('[1]面板-分位数'!$J$3:$J$498),('[1]面板-分位数'!$C$3:$C$498='面板-景气指数'!$A152)*'[1]面板-分位数'!BO$3:BO$498)/SUMIF('[1]面板-分位数'!$C$3:$C$498,'面板-景气指数'!$A152,'[1]面板-分位数'!$J$3:$J$498)</f>
        <v>9.5000000000000001E-2</v>
      </c>
      <c r="BK152" s="48">
        <f t="array" ref="BK152">SUMPRODUCT(('[1]面板-分位数'!$C$3:$C$498='面板-景气指数'!$A152)*('[1]面板-分位数'!$J$3:$J$498),('[1]面板-分位数'!$C$3:$C$498='面板-景气指数'!$A152)*'[1]面板-分位数'!BP$3:BP$498)/SUMIF('[1]面板-分位数'!$C$3:$C$498,'面板-景气指数'!$A152,'[1]面板-分位数'!$J$3:$J$498)</f>
        <v>0.106</v>
      </c>
      <c r="BL152" s="48">
        <f t="array" ref="BL152">SUMPRODUCT(('[1]面板-分位数'!$C$3:$C$498='面板-景气指数'!$A152)*('[1]面板-分位数'!$J$3:$J$498),('[1]面板-分位数'!$C$3:$C$498='面板-景气指数'!$A152)*'[1]面板-分位数'!BQ$3:BQ$498)/SUMIF('[1]面板-分位数'!$C$3:$C$498,'面板-景气指数'!$A152,'[1]面板-分位数'!$J$3:$J$498)</f>
        <v>0.17</v>
      </c>
      <c r="BM152" s="48">
        <f t="array" ref="BM152">SUMPRODUCT(('[1]面板-分位数'!$C$3:$C$498='面板-景气指数'!$A152)*('[1]面板-分位数'!$J$3:$J$498),('[1]面板-分位数'!$C$3:$C$498='面板-景气指数'!$A152)*'[1]面板-分位数'!BR$3:BR$498)/SUMIF('[1]面板-分位数'!$C$3:$C$498,'面板-景气指数'!$A152,'[1]面板-分位数'!$J$3:$J$498)</f>
        <v>0.21199999999999999</v>
      </c>
      <c r="BN152" s="48">
        <f t="array" ref="BN152">SUMPRODUCT(('[1]面板-分位数'!$C$3:$C$498='面板-景气指数'!$A152)*('[1]面板-分位数'!$J$3:$J$498),('[1]面板-分位数'!$C$3:$C$498='面板-景气指数'!$A152)*'[1]面板-分位数'!BS$3:BS$498)/SUMIF('[1]面板-分位数'!$C$3:$C$498,'面板-景气指数'!$A152,'[1]面板-分位数'!$J$3:$J$498)</f>
        <v>0.32900000000000001</v>
      </c>
      <c r="BO152" s="48">
        <f t="array" ref="BO152">SUMPRODUCT(('[1]面板-分位数'!$C$3:$C$498='面板-景气指数'!$A152)*('[1]面板-分位数'!$J$3:$J$498),('[1]面板-分位数'!$C$3:$C$498='面板-景气指数'!$A152)*'[1]面板-分位数'!BT$3:BT$498)/SUMIF('[1]面板-分位数'!$C$3:$C$498,'面板-景气指数'!$A152,'[1]面板-分位数'!$J$3:$J$498)</f>
        <v>0.45700000000000002</v>
      </c>
      <c r="BP152" s="48">
        <f t="array" ref="BP152">SUMPRODUCT(('[1]面板-分位数'!$C$3:$C$498='面板-景气指数'!$A152)*('[1]面板-分位数'!$J$3:$J$498),('[1]面板-分位数'!$C$3:$C$498='面板-景气指数'!$A152)*'[1]面板-分位数'!BU$3:BU$498)/SUMIF('[1]面板-分位数'!$C$3:$C$498,'面板-景气指数'!$A152,'[1]面板-分位数'!$J$3:$J$498)</f>
        <v>0.48899999999999999</v>
      </c>
      <c r="BQ152" s="48">
        <f t="array" ref="BQ152">SUMPRODUCT(('[1]面板-分位数'!$C$3:$C$498='面板-景气指数'!$A152)*('[1]面板-分位数'!$J$3:$J$498),('[1]面板-分位数'!$C$3:$C$498='面板-景气指数'!$A152)*'[1]面板-分位数'!BV$3:BV$498)/SUMIF('[1]面板-分位数'!$C$3:$C$498,'面板-景气指数'!$A152,'[1]面板-分位数'!$J$3:$J$498)</f>
        <v>0.43600000000000005</v>
      </c>
      <c r="BR152" s="48">
        <f t="array" ref="BR152">SUMPRODUCT(('[1]面板-分位数'!$C$3:$C$498='面板-景气指数'!$A152)*('[1]面板-分位数'!$J$3:$J$498),('[1]面板-分位数'!$C$3:$C$498='面板-景气指数'!$A152)*'[1]面板-分位数'!BW$3:BW$498)/SUMIF('[1]面板-分位数'!$C$3:$C$498,'面板-景气指数'!$A152,'[1]面板-分位数'!$J$3:$J$498)</f>
        <v>0.34</v>
      </c>
      <c r="BS152" s="48">
        <f t="array" ref="BS152">SUMPRODUCT(('[1]面板-分位数'!$C$3:$C$498='面板-景气指数'!$A152)*('[1]面板-分位数'!$J$3:$J$498),('[1]面板-分位数'!$C$3:$C$498='面板-景气指数'!$A152)*'[1]面板-分位数'!BX$3:BX$498)/SUMIF('[1]面板-分位数'!$C$3:$C$498,'面板-景气指数'!$A152,'[1]面板-分位数'!$J$3:$J$498)</f>
        <v>0.31900000000000001</v>
      </c>
      <c r="BT152" s="48">
        <f t="array" ref="BT152">SUMPRODUCT(('[1]面板-分位数'!$C$3:$C$498='面板-景气指数'!$A152)*('[1]面板-分位数'!$J$3:$J$498),('[1]面板-分位数'!$C$3:$C$498='面板-景气指数'!$A152)*'[1]面板-分位数'!BY$3:BY$498)/SUMIF('[1]面板-分位数'!$C$3:$C$498,'面板-景气指数'!$A152,'[1]面板-分位数'!$J$3:$J$498)</f>
        <v>0.41399999999999998</v>
      </c>
      <c r="BU152" s="48">
        <f t="array" ref="BU152">SUMPRODUCT(('[1]面板-分位数'!$C$3:$C$498='面板-景气指数'!$A152)*('[1]面板-分位数'!$J$3:$J$498),('[1]面板-分位数'!$C$3:$C$498='面板-景气指数'!$A152)*'[1]面板-分位数'!BZ$3:BZ$498)/SUMIF('[1]面板-分位数'!$C$3:$C$498,'面板-景气指数'!$A152,'[1]面板-分位数'!$J$3:$J$498)</f>
        <v>0.46800000000000003</v>
      </c>
      <c r="BV152" s="48">
        <f t="array" ref="BV152">SUMPRODUCT(('[1]面板-分位数'!$C$3:$C$498='面板-景气指数'!$A152)*('[1]面板-分位数'!$J$3:$J$498),('[1]面板-分位数'!$C$3:$C$498='面板-景气指数'!$A152)*'[1]面板-分位数'!CA$3:CA$498)/SUMIF('[1]面板-分位数'!$C$3:$C$498,'面板-景气指数'!$A152,'[1]面板-分位数'!$J$3:$J$498)</f>
        <v>0.52100000000000002</v>
      </c>
      <c r="BW152" s="48">
        <f t="array" ref="BW152">SUMPRODUCT(('[1]面板-分位数'!$C$3:$C$498='面板-景气指数'!$A152)*('[1]面板-分位数'!$J$3:$J$498),('[1]面板-分位数'!$C$3:$C$498='面板-景气指数'!$A152)*'[1]面板-分位数'!CB$3:CB$498)/SUMIF('[1]面板-分位数'!$C$3:$C$498,'面板-景气指数'!$A152,'[1]面板-分位数'!$J$3:$J$498)</f>
        <v>0.54200000000000004</v>
      </c>
      <c r="BX152" s="48">
        <f t="array" ref="BX152">SUMPRODUCT(('[1]面板-分位数'!$C$3:$C$498='面板-景气指数'!$A152)*('[1]面板-分位数'!$J$3:$J$498),('[1]面板-分位数'!$C$3:$C$498='面板-景气指数'!$A152)*'[1]面板-分位数'!CC$3:CC$498)/SUMIF('[1]面板-分位数'!$C$3:$C$498,'面板-景气指数'!$A152,'[1]面板-分位数'!$J$3:$J$498)</f>
        <v>0.55300000000000005</v>
      </c>
      <c r="BY152" s="48">
        <f t="array" ref="BY152">SUMPRODUCT(('[1]面板-分位数'!$C$3:$C$498='面板-景气指数'!$A152)*('[1]面板-分位数'!$J$3:$J$498),('[1]面板-分位数'!$C$3:$C$498='面板-景气指数'!$A152)*'[1]面板-分位数'!CD$3:CD$498)/SUMIF('[1]面板-分位数'!$C$3:$C$498,'面板-景气指数'!$A152,'[1]面板-分位数'!$J$3:$J$498)</f>
        <v>0.59499999999999997</v>
      </c>
      <c r="BZ152" s="48">
        <f t="array" ref="BZ152">SUMPRODUCT(('[1]面板-分位数'!$C$3:$C$498='面板-景气指数'!$A152)*('[1]面板-分位数'!$J$3:$J$498),('[1]面板-分位数'!$C$3:$C$498='面板-景气指数'!$A152)*'[1]面板-分位数'!CE$3:CE$498)/SUMIF('[1]面板-分位数'!$C$3:$C$498,'面板-景气指数'!$A152,'[1]面板-分位数'!$J$3:$J$498)</f>
        <v>0.61699999999999999</v>
      </c>
      <c r="CA152" s="48">
        <f t="array" ref="CA152">SUMPRODUCT(('[1]面板-分位数'!$C$3:$C$498='面板-景气指数'!$A152)*('[1]面板-分位数'!$J$3:$J$498),('[1]面板-分位数'!$C$3:$C$498='面板-景气指数'!$A152)*'[1]面板-分位数'!CF$3:CF$498)/SUMIF('[1]面板-分位数'!$C$3:$C$498,'面板-景气指数'!$A152,'[1]面板-分位数'!$J$3:$J$498)</f>
        <v>0.64800000000000002</v>
      </c>
      <c r="CB152" s="48">
        <f t="array" ref="CB152">SUMPRODUCT(('[1]面板-分位数'!$C$3:$C$498='面板-景气指数'!$A152)*('[1]面板-分位数'!$J$3:$J$498),('[1]面板-分位数'!$C$3:$C$498='面板-景气指数'!$A152)*'[1]面板-分位数'!CG$3:CG$498)/SUMIF('[1]面板-分位数'!$C$3:$C$498,'面板-景气指数'!$A152,'[1]面板-分位数'!$J$3:$J$498)</f>
        <v>0.755</v>
      </c>
      <c r="CC152" s="48">
        <f t="array" ref="CC152">SUMPRODUCT(('[1]面板-分位数'!$C$3:$C$498='面板-景气指数'!$A152)*('[1]面板-分位数'!$J$3:$J$498),('[1]面板-分位数'!$C$3:$C$498='面板-景气指数'!$A152)*'[1]面板-分位数'!CH$3:CH$498)/SUMIF('[1]面板-分位数'!$C$3:$C$498,'面板-景气指数'!$A152,'[1]面板-分位数'!$J$3:$J$498)</f>
        <v>0.79700000000000004</v>
      </c>
      <c r="CD152" s="48">
        <f t="array" ref="CD152">SUMPRODUCT(('[1]面板-分位数'!$C$3:$C$498='面板-景气指数'!$A152)*('[1]面板-分位数'!$J$3:$J$498),('[1]面板-分位数'!$C$3:$C$498='面板-景气指数'!$A152)*'[1]面板-分位数'!CI$3:CI$498)/SUMIF('[1]面板-分位数'!$C$3:$C$498,'面板-景气指数'!$A152,'[1]面板-分位数'!$J$3:$J$498)</f>
        <v>0.80800000000000016</v>
      </c>
      <c r="CE152" s="48">
        <f t="array" ref="CE152">SUMPRODUCT(('[1]面板-分位数'!$C$3:$C$498='面板-景气指数'!$A152)*('[1]面板-分位数'!$J$3:$J$498),('[1]面板-分位数'!$C$3:$C$498='面板-景气指数'!$A152)*'[1]面板-分位数'!CJ$3:CJ$498)/SUMIF('[1]面板-分位数'!$C$3:$C$498,'面板-景气指数'!$A152,'[1]面板-分位数'!$J$3:$J$498)</f>
        <v>0.78700000000000003</v>
      </c>
      <c r="CF152" s="48">
        <f t="array" ref="CF152">SUMPRODUCT(('[1]面板-分位数'!$C$3:$C$498='面板-景气指数'!$A152)*('[1]面板-分位数'!$J$3:$J$498),('[1]面板-分位数'!$C$3:$C$498='面板-景气指数'!$A152)*'[1]面板-分位数'!CK$3:CK$498)/SUMIF('[1]面板-分位数'!$C$3:$C$498,'面板-景气指数'!$A152,'[1]面板-分位数'!$J$3:$J$498)</f>
        <v>0.70199999999999996</v>
      </c>
      <c r="CG152" s="48">
        <f t="array" ref="CG152">SUMPRODUCT(('[1]面板-分位数'!$C$3:$C$498='面板-景气指数'!$A152)*('[1]面板-分位数'!$J$3:$J$498),('[1]面板-分位数'!$C$3:$C$498='面板-景气指数'!$A152)*'[1]面板-分位数'!CL$3:CL$498)/SUMIF('[1]面板-分位数'!$C$3:$C$498,'面板-景气指数'!$A152,'[1]面板-分位数'!$J$3:$J$498)</f>
        <v>0.63800000000000001</v>
      </c>
      <c r="CH152" s="48">
        <f t="array" ref="CH152">SUMPRODUCT(('[1]面板-分位数'!$C$3:$C$498='面板-景气指数'!$A152)*('[1]面板-分位数'!$J$3:$J$498),('[1]面板-分位数'!$C$3:$C$498='面板-景气指数'!$A152)*'[1]面板-分位数'!CM$3:CM$498)/SUMIF('[1]面板-分位数'!$C$3:$C$498,'面板-景气指数'!$A152,'[1]面板-分位数'!$J$3:$J$498)</f>
        <v>0.627</v>
      </c>
      <c r="CI152" s="48">
        <f t="array" ref="CI152">SUMPRODUCT(('[1]面板-分位数'!$C$3:$C$498='面板-景气指数'!$A152)*('[1]面板-分位数'!$J$3:$J$498),('[1]面板-分位数'!$C$3:$C$498='面板-景气指数'!$A152)*'[1]面板-分位数'!CN$3:CN$498)/SUMIF('[1]面板-分位数'!$C$3:$C$498,'面板-景气指数'!$A152,'[1]面板-分位数'!$J$3:$J$498)</f>
        <v>0.68</v>
      </c>
      <c r="CJ152" s="48">
        <f t="array" ref="CJ152">SUMPRODUCT(('[1]面板-分位数'!$C$3:$C$498='面板-景气指数'!$A152)*('[1]面板-分位数'!$J$3:$J$498),('[1]面板-分位数'!$C$3:$C$498='面板-景气指数'!$A152)*'[1]面板-分位数'!CO$3:CO$498)/SUMIF('[1]面板-分位数'!$C$3:$C$498,'面板-景气指数'!$A152,'[1]面板-分位数'!$J$3:$J$498)</f>
        <v>0.65900000000000003</v>
      </c>
      <c r="CK152" s="48">
        <f t="array" ref="CK152">SUMPRODUCT(('[1]面板-分位数'!$C$3:$C$498='面板-景气指数'!$A152)*('[1]面板-分位数'!$J$3:$J$498),('[1]面板-分位数'!$C$3:$C$498='面板-景气指数'!$A152)*'[1]面板-分位数'!CP$3:CP$498)/SUMIF('[1]面板-分位数'!$C$3:$C$498,'面板-景气指数'!$A152,'[1]面板-分位数'!$J$3:$J$498)</f>
        <v>0.60599999999999998</v>
      </c>
      <c r="CL152" s="48">
        <f t="array" ref="CL152">SUMPRODUCT(('[1]面板-分位数'!$C$3:$C$498='面板-景气指数'!$A152)*('[1]面板-分位数'!$J$3:$J$498),('[1]面板-分位数'!$C$3:$C$498='面板-景气指数'!$A152)*'[1]面板-分位数'!CQ$3:CQ$498)/SUMIF('[1]面板-分位数'!$C$3:$C$498,'面板-景气指数'!$A152,'[1]面板-分位数'!$J$3:$J$498)</f>
        <v>0.5</v>
      </c>
      <c r="CM152" s="48">
        <f t="array" ref="CM152">SUMPRODUCT(('[1]面板-分位数'!$C$3:$C$498='面板-景气指数'!$A152)*('[1]面板-分位数'!$J$3:$J$498),('[1]面板-分位数'!$C$3:$C$498='面板-景气指数'!$A152)*'[1]面板-分位数'!CR$3:CR$498)/SUMIF('[1]面板-分位数'!$C$3:$C$498,'面板-景气指数'!$A152,'[1]面板-分位数'!$J$3:$J$498)</f>
        <v>0.28699999999999998</v>
      </c>
      <c r="CN152" s="48">
        <f t="array" ref="CN152">SUMPRODUCT(('[1]面板-分位数'!$C$3:$C$498='面板-景气指数'!$A152)*('[1]面板-分位数'!$J$3:$J$498),('[1]面板-分位数'!$C$3:$C$498='面板-景气指数'!$A152)*'[1]面板-分位数'!CS$3:CS$498)/SUMIF('[1]面板-分位数'!$C$3:$C$498,'面板-景气指数'!$A152,'[1]面板-分位数'!$J$3:$J$498)</f>
        <v>0.20200000000000004</v>
      </c>
      <c r="CO152" s="48">
        <f t="array" ref="CO152">SUMPRODUCT(('[1]面板-分位数'!$C$3:$C$498='面板-景气指数'!$A152)*('[1]面板-分位数'!$J$3:$J$498),('[1]面板-分位数'!$C$3:$C$498='面板-景气指数'!$A152)*'[1]面板-分位数'!CT$3:CT$498)/SUMIF('[1]面板-分位数'!$C$3:$C$498,'面板-景气指数'!$A152,'[1]面板-分位数'!$J$3:$J$498)</f>
        <v>8.5000000000000006E-2</v>
      </c>
      <c r="CP152" s="48">
        <f t="array" ref="CP152">SUMPRODUCT(('[1]面板-分位数'!$C$3:$C$498='面板-景气指数'!$A152)*('[1]面板-分位数'!$J$3:$J$498),('[1]面板-分位数'!$C$3:$C$498='面板-景气指数'!$A152)*'[1]面板-分位数'!CU$3:CU$498)/SUMIF('[1]面板-分位数'!$C$3:$C$498,'面板-景气指数'!$A152,'[1]面板-分位数'!$J$3:$J$498)</f>
        <v>2.1000000000000001E-2</v>
      </c>
      <c r="CQ152" s="48">
        <f t="array" ref="CQ152">SUMPRODUCT(('[1]面板-分位数'!$C$3:$C$498='面板-景气指数'!$A152)*('[1]面板-分位数'!$J$3:$J$498),('[1]面板-分位数'!$C$3:$C$498='面板-景气指数'!$A152)*'[1]面板-分位数'!CV$3:CV$498)/SUMIF('[1]面板-分位数'!$C$3:$C$498,'面板-景气指数'!$A152,'[1]面板-分位数'!$J$3:$J$498)</f>
        <v>3.1E-2</v>
      </c>
      <c r="CR152" s="48">
        <f t="array" ref="CR152">SUMPRODUCT(('[1]面板-分位数'!$C$3:$C$498='面板-景气指数'!$A152)*('[1]面板-分位数'!$J$3:$J$498),('[1]面板-分位数'!$C$3:$C$498='面板-景气指数'!$A152)*'[1]面板-分位数'!CW$3:CW$498)/SUMIF('[1]面板-分位数'!$C$3:$C$498,'面板-景气指数'!$A152,'[1]面板-分位数'!$J$3:$J$498)</f>
        <v>7.3999999999999996E-2</v>
      </c>
      <c r="CS152" s="48">
        <f t="array" ref="CS152">SUMPRODUCT(('[1]面板-分位数'!$C$3:$C$498='面板-景气指数'!$A152)*('[1]面板-分位数'!$J$3:$J$498),('[1]面板-分位数'!$C$3:$C$498='面板-景气指数'!$A152)*'[1]面板-分位数'!CX$3:CX$498)/SUMIF('[1]面板-分位数'!$C$3:$C$498,'面板-景气指数'!$A152,'[1]面板-分位数'!$J$3:$J$498)</f>
        <v>0.11700000000000001</v>
      </c>
      <c r="CT152" s="48">
        <f t="array" ref="CT152">SUMPRODUCT(('[1]面板-分位数'!$C$3:$C$498='面板-景气指数'!$A152)*('[1]面板-分位数'!$J$3:$J$498),('[1]面板-分位数'!$C$3:$C$498='面板-景气指数'!$A152)*'[1]面板-分位数'!CY$3:CY$498)/SUMIF('[1]面板-分位数'!$C$3:$C$498,'面板-景气指数'!$A152,'[1]面板-分位数'!$J$3:$J$498)</f>
        <v>0.159</v>
      </c>
      <c r="CU152" s="48">
        <f t="array" ref="CU152">SUMPRODUCT(('[1]面板-分位数'!$C$3:$C$498='面板-景气指数'!$A152)*('[1]面板-分位数'!$J$3:$J$498),('[1]面板-分位数'!$C$3:$C$498='面板-景气指数'!$A152)*'[1]面板-分位数'!CZ$3:CZ$498)/SUMIF('[1]面板-分位数'!$C$3:$C$498,'面板-景气指数'!$A152,'[1]面板-分位数'!$J$3:$J$498)</f>
        <v>6.3E-2</v>
      </c>
      <c r="CV152" s="48">
        <f t="array" ref="CV152">SUMPRODUCT(('[1]面板-分位数'!$C$3:$C$498='面板-景气指数'!$A152)*('[1]面板-分位数'!$J$3:$J$498),('[1]面板-分位数'!$C$3:$C$498='面板-景气指数'!$A152)*'[1]面板-分位数'!DA$3:DA$498)/SUMIF('[1]面板-分位数'!$C$3:$C$498,'面板-景气指数'!$A152,'[1]面板-分位数'!$J$3:$J$498)</f>
        <v>4.2000000000000003E-2</v>
      </c>
    </row>
    <row r="153" spans="1:100" x14ac:dyDescent="0.2">
      <c r="A153" s="46" t="s">
        <v>186</v>
      </c>
      <c r="B153" s="47">
        <f t="shared" si="28"/>
        <v>2.1999999999999966</v>
      </c>
      <c r="C153" s="47">
        <f t="shared" si="30"/>
        <v>0.24999999999999467</v>
      </c>
      <c r="D153" s="49">
        <f t="shared" si="29"/>
        <v>17.595665823497857</v>
      </c>
      <c r="E153" s="47"/>
      <c r="F153" s="48">
        <f t="array" ref="F153">SUMPRODUCT(('[1]面板-分位数'!$C$3:$C$498='面板-景气指数'!$A153)*('[1]面板-分位数'!$J$3:$J$498),('[1]面板-分位数'!$C$3:$C$498='面板-景气指数'!$A153)*'[1]面板-分位数'!K$3:K$498)/SUMIF('[1]面板-分位数'!$C$3:$C$498,'面板-景气指数'!$A153,'[1]面板-分位数'!$J$3:$J$498)</f>
        <v>0.49499999999999994</v>
      </c>
      <c r="G153" s="48">
        <f t="array" ref="G153">SUMPRODUCT(('[1]面板-分位数'!$C$3:$C$498='面板-景气指数'!$A153)*('[1]面板-分位数'!$J$3:$J$498),('[1]面板-分位数'!$C$3:$C$498='面板-景气指数'!$A153)*'[1]面板-分位数'!L$3:L$498)/SUMIF('[1]面板-分位数'!$C$3:$C$498,'面板-景气指数'!$A153,'[1]面板-分位数'!$J$3:$J$498)</f>
        <v>0.49499999999999994</v>
      </c>
      <c r="H153" s="48">
        <f t="array" ref="H153">SUMPRODUCT(('[1]面板-分位数'!$C$3:$C$498='面板-景气指数'!$A153)*('[1]面板-分位数'!$J$3:$J$498),('[1]面板-分位数'!$C$3:$C$498='面板-景气指数'!$A153)*'[1]面板-分位数'!M$3:M$498)/SUMIF('[1]面板-分位数'!$C$3:$C$498,'面板-景气指数'!$A153,'[1]面板-分位数'!$J$3:$J$498)</f>
        <v>0.49499999999999994</v>
      </c>
      <c r="I153" s="48">
        <f t="array" ref="I153">SUMPRODUCT(('[1]面板-分位数'!$C$3:$C$498='面板-景气指数'!$A153)*('[1]面板-分位数'!$J$3:$J$498),('[1]面板-分位数'!$C$3:$C$498='面板-景气指数'!$A153)*'[1]面板-分位数'!N$3:N$498)/SUMIF('[1]面板-分位数'!$C$3:$C$498,'面板-景气指数'!$A153,'[1]面板-分位数'!$J$3:$J$498)</f>
        <v>0.5129999999999999</v>
      </c>
      <c r="J153" s="48">
        <f t="array" ref="J153">SUMPRODUCT(('[1]面板-分位数'!$C$3:$C$498='面板-景气指数'!$A153)*('[1]面板-分位数'!$J$3:$J$498),('[1]面板-分位数'!$C$3:$C$498='面板-景气指数'!$A153)*'[1]面板-分位数'!O$3:O$498)/SUMIF('[1]面板-分位数'!$C$3:$C$498,'面板-景气指数'!$A153,'[1]面板-分位数'!$J$3:$J$498)</f>
        <v>0.49249999999999999</v>
      </c>
      <c r="K153" s="48">
        <f t="array" ref="K153">SUMPRODUCT(('[1]面板-分位数'!$C$3:$C$498='面板-景气指数'!$A153)*('[1]面板-分位数'!$J$3:$J$498),('[1]面板-分位数'!$C$3:$C$498='面板-景气指数'!$A153)*'[1]面板-分位数'!P$3:P$498)/SUMIF('[1]面板-分位数'!$C$3:$C$498,'面板-景气指数'!$A153,'[1]面板-分位数'!$J$3:$J$498)</f>
        <v>0.48749999999999993</v>
      </c>
      <c r="L153" s="48">
        <f t="array" ref="L153">SUMPRODUCT(('[1]面板-分位数'!$C$3:$C$498='面板-景气指数'!$A153)*('[1]面板-分位数'!$J$3:$J$498),('[1]面板-分位数'!$C$3:$C$498='面板-景气指数'!$A153)*'[1]面板-分位数'!Q$3:Q$498)/SUMIF('[1]面板-分位数'!$C$3:$C$498,'面板-景气指数'!$A153,'[1]面板-分位数'!$J$3:$J$498)</f>
        <v>0.47299999999999998</v>
      </c>
      <c r="M153" s="48">
        <f t="array" ref="M153">SUMPRODUCT(('[1]面板-分位数'!$C$3:$C$498='面板-景气指数'!$A153)*('[1]面板-分位数'!$J$3:$J$498),('[1]面板-分位数'!$C$3:$C$498='面板-景气指数'!$A153)*'[1]面板-分位数'!R$3:R$498)/SUMIF('[1]面板-分位数'!$C$3:$C$498,'面板-景气指数'!$A153,'[1]面板-分位数'!$J$3:$J$498)</f>
        <v>0.48399999999999999</v>
      </c>
      <c r="N153" s="48">
        <f t="array" ref="N153">SUMPRODUCT(('[1]面板-分位数'!$C$3:$C$498='面板-景气指数'!$A153)*('[1]面板-分位数'!$J$3:$J$498),('[1]面板-分位数'!$C$3:$C$498='面板-景气指数'!$A153)*'[1]面板-分位数'!S$3:S$498)/SUMIF('[1]面板-分位数'!$C$3:$C$498,'面板-景气指数'!$A153,'[1]面板-分位数'!$J$3:$J$498)</f>
        <v>0.51149999999999995</v>
      </c>
      <c r="O153" s="48">
        <f t="array" ref="O153">SUMPRODUCT(('[1]面板-分位数'!$C$3:$C$498='面板-景气指数'!$A153)*('[1]面板-分位数'!$J$3:$J$498),('[1]面板-分位数'!$C$3:$C$498='面板-景气指数'!$A153)*'[1]面板-分位数'!T$3:T$498)/SUMIF('[1]面板-分位数'!$C$3:$C$498,'面板-景气指数'!$A153,'[1]面板-分位数'!$J$3:$J$498)</f>
        <v>0.52799999999999991</v>
      </c>
      <c r="P153" s="48">
        <f t="array" ref="P153">SUMPRODUCT(('[1]面板-分位数'!$C$3:$C$498='面板-景气指数'!$A153)*('[1]面板-分位数'!$J$3:$J$498),('[1]面板-分位数'!$C$3:$C$498='面板-景气指数'!$A153)*'[1]面板-分位数'!U$3:U$498)/SUMIF('[1]面板-分位数'!$C$3:$C$498,'面板-景气指数'!$A153,'[1]面板-分位数'!$J$3:$J$498)</f>
        <v>0.49149999999999999</v>
      </c>
      <c r="Q153" s="48">
        <f t="array" ref="Q153">SUMPRODUCT(('[1]面板-分位数'!$C$3:$C$498='面板-景气指数'!$A153)*('[1]面板-分位数'!$J$3:$J$498),('[1]面板-分位数'!$C$3:$C$498='面板-景气指数'!$A153)*'[1]面板-分位数'!V$3:V$498)/SUMIF('[1]面板-分位数'!$C$3:$C$498,'面板-景气指数'!$A153,'[1]面板-分位数'!$J$3:$J$498)</f>
        <v>0.48199999999999993</v>
      </c>
      <c r="R153" s="48">
        <f t="array" ref="R153">SUMPRODUCT(('[1]面板-分位数'!$C$3:$C$498='面板-景气指数'!$A153)*('[1]面板-分位数'!$J$3:$J$498),('[1]面板-分位数'!$C$3:$C$498='面板-景气指数'!$A153)*'[1]面板-分位数'!W$3:W$498)/SUMIF('[1]面板-分位数'!$C$3:$C$498,'面板-景气指数'!$A153,'[1]面板-分位数'!$J$3:$J$498)</f>
        <v>0.48300000000000004</v>
      </c>
      <c r="S153" s="48">
        <f t="array" ref="S153">SUMPRODUCT(('[1]面板-分位数'!$C$3:$C$498='面板-景气指数'!$A153)*('[1]面板-分位数'!$J$3:$J$498),('[1]面板-分位数'!$C$3:$C$498='面板-景气指数'!$A153)*'[1]面板-分位数'!X$3:X$498)/SUMIF('[1]面板-分位数'!$C$3:$C$498,'面板-景气指数'!$A153,'[1]面板-分位数'!$J$3:$J$498)</f>
        <v>0.47299999999999998</v>
      </c>
      <c r="T153" s="48">
        <f t="array" ref="T153">SUMPRODUCT(('[1]面板-分位数'!$C$3:$C$498='面板-景气指数'!$A153)*('[1]面板-分位数'!$J$3:$J$498),('[1]面板-分位数'!$C$3:$C$498='面板-景气指数'!$A153)*'[1]面板-分位数'!Y$3:Y$498)/SUMIF('[1]面板-分位数'!$C$3:$C$498,'面板-景气指数'!$A153,'[1]面板-分位数'!$J$3:$J$498)</f>
        <v>0.47350000000000003</v>
      </c>
      <c r="U153" s="48">
        <f t="array" ref="U153">SUMPRODUCT(('[1]面板-分位数'!$C$3:$C$498='面板-景气指数'!$A153)*('[1]面板-分位数'!$J$3:$J$498),('[1]面板-分位数'!$C$3:$C$498='面板-景气指数'!$A153)*'[1]面板-分位数'!Z$3:Z$498)/SUMIF('[1]面板-分位数'!$C$3:$C$498,'面板-景气指数'!$A153,'[1]面板-分位数'!$J$3:$J$498)</f>
        <v>0.47399999999999998</v>
      </c>
      <c r="V153" s="48">
        <f t="array" ref="V153">SUMPRODUCT(('[1]面板-分位数'!$C$3:$C$498='面板-景气指数'!$A153)*('[1]面板-分位数'!$J$3:$J$498),('[1]面板-分位数'!$C$3:$C$498='面板-景气指数'!$A153)*'[1]面板-分位数'!AA$3:AA$498)/SUMIF('[1]面板-分位数'!$C$3:$C$498,'面板-景气指数'!$A153,'[1]面板-分位数'!$J$3:$J$498)</f>
        <v>0.47550000000000003</v>
      </c>
      <c r="W153" s="48">
        <f t="array" ref="W153">SUMPRODUCT(('[1]面板-分位数'!$C$3:$C$498='面板-景气指数'!$A153)*('[1]面板-分位数'!$J$3:$J$498),('[1]面板-分位数'!$C$3:$C$498='面板-景气指数'!$A153)*'[1]面板-分位数'!AB$3:AB$498)/SUMIF('[1]面板-分位数'!$C$3:$C$498,'面板-景气指数'!$A153,'[1]面板-分位数'!$J$3:$J$498)</f>
        <v>0.47599999999999998</v>
      </c>
      <c r="X153" s="48">
        <f t="array" ref="X153">SUMPRODUCT(('[1]面板-分位数'!$C$3:$C$498='面板-景气指数'!$A153)*('[1]面板-分位数'!$J$3:$J$498),('[1]面板-分位数'!$C$3:$C$498='面板-景气指数'!$A153)*'[1]面板-分位数'!AC$3:AC$498)/SUMIF('[1]面板-分位数'!$C$3:$C$498,'面板-景气指数'!$A153,'[1]面板-分位数'!$J$3:$J$498)</f>
        <v>0.47699999999999998</v>
      </c>
      <c r="Y153" s="48">
        <f t="array" ref="Y153">SUMPRODUCT(('[1]面板-分位数'!$C$3:$C$498='面板-景气指数'!$A153)*('[1]面板-分位数'!$J$3:$J$498),('[1]面板-分位数'!$C$3:$C$498='面板-景气指数'!$A153)*'[1]面板-分位数'!AD$3:AD$498)/SUMIF('[1]面板-分位数'!$C$3:$C$498,'面板-景气指数'!$A153,'[1]面板-分位数'!$J$3:$J$498)</f>
        <v>0.47200000000000003</v>
      </c>
      <c r="Z153" s="48">
        <f t="array" ref="Z153">SUMPRODUCT(('[1]面板-分位数'!$C$3:$C$498='面板-景气指数'!$A153)*('[1]面板-分位数'!$J$3:$J$498),('[1]面板-分位数'!$C$3:$C$498='面板-景气指数'!$A153)*'[1]面板-分位数'!AE$3:AE$498)/SUMIF('[1]面板-分位数'!$C$3:$C$498,'面板-景气指数'!$A153,'[1]面板-分位数'!$J$3:$J$498)</f>
        <v>0.47300000000000009</v>
      </c>
      <c r="AA153" s="48">
        <f t="array" ref="AA153">SUMPRODUCT(('[1]面板-分位数'!$C$3:$C$498='面板-景气指数'!$A153)*('[1]面板-分位数'!$J$3:$J$498),('[1]面板-分位数'!$C$3:$C$498='面板-景气指数'!$A153)*'[1]面板-分位数'!AF$3:AF$498)/SUMIF('[1]面板-分位数'!$C$3:$C$498,'面板-景气指数'!$A153,'[1]面板-分位数'!$J$3:$J$498)</f>
        <v>0.47399999999999998</v>
      </c>
      <c r="AB153" s="48">
        <f t="array" ref="AB153">SUMPRODUCT(('[1]面板-分位数'!$C$3:$C$498='面板-景气指数'!$A153)*('[1]面板-分位数'!$J$3:$J$498),('[1]面板-分位数'!$C$3:$C$498='面板-景气指数'!$A153)*'[1]面板-分位数'!AG$3:AG$498)/SUMIF('[1]面板-分位数'!$C$3:$C$498,'面板-景气指数'!$A153,'[1]面板-分位数'!$J$3:$J$498)</f>
        <v>0.48750000000000004</v>
      </c>
      <c r="AC153" s="48">
        <f t="array" ref="AC153">SUMPRODUCT(('[1]面板-分位数'!$C$3:$C$498='面板-景气指数'!$A153)*('[1]面板-分位数'!$J$3:$J$498),('[1]面板-分位数'!$C$3:$C$498='面板-景气指数'!$A153)*'[1]面板-分位数'!AH$3:AH$498)/SUMIF('[1]面板-分位数'!$C$3:$C$498,'面板-景气指数'!$A153,'[1]面板-分位数'!$J$3:$J$498)</f>
        <v>0.501</v>
      </c>
      <c r="AD153" s="48">
        <f t="array" ref="AD153">SUMPRODUCT(('[1]面板-分位数'!$C$3:$C$498='面板-景气指数'!$A153)*('[1]面板-分位数'!$J$3:$J$498),('[1]面板-分位数'!$C$3:$C$498='面板-景气指数'!$A153)*'[1]面板-分位数'!AI$3:AI$498)/SUMIF('[1]面板-分位数'!$C$3:$C$498,'面板-景气指数'!$A153,'[1]面板-分位数'!$J$3:$J$498)</f>
        <v>0.60599999999999987</v>
      </c>
      <c r="AE153" s="48">
        <f t="array" ref="AE153">SUMPRODUCT(('[1]面板-分位数'!$C$3:$C$498='面板-景气指数'!$A153)*('[1]面板-分位数'!$J$3:$J$498),('[1]面板-分位数'!$C$3:$C$498='面板-景气指数'!$A153)*'[1]面板-分位数'!AJ$3:AJ$498)/SUMIF('[1]面板-分位数'!$C$3:$C$498,'面板-景气指数'!$A153,'[1]面板-分位数'!$J$3:$J$498)</f>
        <v>0.54949999999999999</v>
      </c>
      <c r="AF153" s="48">
        <f t="array" ref="AF153">SUMPRODUCT(('[1]面板-分位数'!$C$3:$C$498='面板-景气指数'!$A153)*('[1]面板-分位数'!$J$3:$J$498),('[1]面板-分位数'!$C$3:$C$498='面板-景气指数'!$A153)*'[1]面板-分位数'!AK$3:AK$498)/SUMIF('[1]面板-分位数'!$C$3:$C$498,'面板-景气指数'!$A153,'[1]面板-分位数'!$J$3:$J$498)</f>
        <v>0.48450000000000004</v>
      </c>
      <c r="AG153" s="48">
        <f t="array" ref="AG153">SUMPRODUCT(('[1]面板-分位数'!$C$3:$C$498='面板-景气指数'!$A153)*('[1]面板-分位数'!$J$3:$J$498),('[1]面板-分位数'!$C$3:$C$498='面板-景气指数'!$A153)*'[1]面板-分位数'!AL$3:AL$498)/SUMIF('[1]面板-分位数'!$C$3:$C$498,'面板-景气指数'!$A153,'[1]面板-分位数'!$J$3:$J$498)</f>
        <v>0.45649999999999996</v>
      </c>
      <c r="AH153" s="48">
        <f t="array" ref="AH153">SUMPRODUCT(('[1]面板-分位数'!$C$3:$C$498='面板-景气指数'!$A153)*('[1]面板-分位数'!$J$3:$J$498),('[1]面板-分位数'!$C$3:$C$498='面板-景气指数'!$A153)*'[1]面板-分位数'!AM$3:AM$498)/SUMIF('[1]面板-分位数'!$C$3:$C$498,'面板-景气指数'!$A153,'[1]面板-分位数'!$J$3:$J$498)</f>
        <v>0.439</v>
      </c>
      <c r="AI153" s="48">
        <f t="array" ref="AI153">SUMPRODUCT(('[1]面板-分位数'!$C$3:$C$498='面板-景气指数'!$A153)*('[1]面板-分位数'!$J$3:$J$498),('[1]面板-分位数'!$C$3:$C$498='面板-景气指数'!$A153)*'[1]面板-分位数'!AN$3:AN$498)/SUMIF('[1]面板-分位数'!$C$3:$C$498,'面板-景气指数'!$A153,'[1]面板-分位数'!$J$3:$J$498)</f>
        <v>0.42750000000000005</v>
      </c>
      <c r="AJ153" s="48">
        <f t="array" ref="AJ153">SUMPRODUCT(('[1]面板-分位数'!$C$3:$C$498='面板-景气指数'!$A153)*('[1]面板-分位数'!$J$3:$J$498),('[1]面板-分位数'!$C$3:$C$498='面板-景气指数'!$A153)*'[1]面板-分位数'!AO$3:AO$498)/SUMIF('[1]面板-分位数'!$C$3:$C$498,'面板-景气指数'!$A153,'[1]面板-分位数'!$J$3:$J$498)</f>
        <v>0.40399999999999997</v>
      </c>
      <c r="AK153" s="48">
        <f t="array" ref="AK153">SUMPRODUCT(('[1]面板-分位数'!$C$3:$C$498='面板-景气指数'!$A153)*('[1]面板-分位数'!$J$3:$J$498),('[1]面板-分位数'!$C$3:$C$498='面板-景气指数'!$A153)*'[1]面板-分位数'!AP$3:AP$498)/SUMIF('[1]面板-分位数'!$C$3:$C$498,'面板-景气指数'!$A153,'[1]面板-分位数'!$J$3:$J$498)</f>
        <v>0.41250000000000003</v>
      </c>
      <c r="AL153" s="48">
        <f t="array" ref="AL153">SUMPRODUCT(('[1]面板-分位数'!$C$3:$C$498='面板-景气指数'!$A153)*('[1]面板-分位数'!$J$3:$J$498),('[1]面板-分位数'!$C$3:$C$498='面板-景气指数'!$A153)*'[1]面板-分位数'!AQ$3:AQ$498)/SUMIF('[1]面板-分位数'!$C$3:$C$498,'面板-景气指数'!$A153,'[1]面板-分位数'!$J$3:$J$498)</f>
        <v>0.42550000000000004</v>
      </c>
      <c r="AM153" s="48">
        <f t="array" ref="AM153">SUMPRODUCT(('[1]面板-分位数'!$C$3:$C$498='面板-景气指数'!$A153)*('[1]面板-分位数'!$J$3:$J$498),('[1]面板-分位数'!$C$3:$C$498='面板-景气指数'!$A153)*'[1]面板-分位数'!AR$3:AR$498)/SUMIF('[1]面板-分位数'!$C$3:$C$498,'面板-景气指数'!$A153,'[1]面板-分位数'!$J$3:$J$498)</f>
        <v>0.43400000000000005</v>
      </c>
      <c r="AN153" s="48">
        <f t="array" ref="AN153">SUMPRODUCT(('[1]面板-分位数'!$C$3:$C$498='面板-景气指数'!$A153)*('[1]面板-分位数'!$J$3:$J$498),('[1]面板-分位数'!$C$3:$C$498='面板-景气指数'!$A153)*'[1]面板-分位数'!AS$3:AS$498)/SUMIF('[1]面板-分位数'!$C$3:$C$498,'面板-景气指数'!$A153,'[1]面板-分位数'!$J$3:$J$498)</f>
        <v>0.44399999999999995</v>
      </c>
      <c r="AO153" s="48">
        <f t="array" ref="AO153">SUMPRODUCT(('[1]面板-分位数'!$C$3:$C$498='面板-景气指数'!$A153)*('[1]面板-分位数'!$J$3:$J$498),('[1]面板-分位数'!$C$3:$C$498='面板-景气指数'!$A153)*'[1]面板-分位数'!AT$3:AT$498)/SUMIF('[1]面板-分位数'!$C$3:$C$498,'面板-景气指数'!$A153,'[1]面板-分位数'!$J$3:$J$498)</f>
        <v>0.45350000000000007</v>
      </c>
      <c r="AP153" s="48">
        <f t="array" ref="AP153">SUMPRODUCT(('[1]面板-分位数'!$C$3:$C$498='面板-景气指数'!$A153)*('[1]面板-分位数'!$J$3:$J$498),('[1]面板-分位数'!$C$3:$C$498='面板-景气指数'!$A153)*'[1]面板-分位数'!AU$3:AU$498)/SUMIF('[1]面板-分位数'!$C$3:$C$498,'面板-景气指数'!$A153,'[1]面板-分位数'!$J$3:$J$498)</f>
        <v>0.44500000000000001</v>
      </c>
      <c r="AQ153" s="48">
        <f t="array" ref="AQ153">SUMPRODUCT(('[1]面板-分位数'!$C$3:$C$498='面板-景气指数'!$A153)*('[1]面板-分位数'!$J$3:$J$498),('[1]面板-分位数'!$C$3:$C$498='面板-景气指数'!$A153)*'[1]面板-分位数'!AV$3:AV$498)/SUMIF('[1]面板-分位数'!$C$3:$C$498,'面板-景气指数'!$A153,'[1]面板-分位数'!$J$3:$J$498)</f>
        <v>0.44350000000000001</v>
      </c>
      <c r="AR153" s="48">
        <f t="array" ref="AR153">SUMPRODUCT(('[1]面板-分位数'!$C$3:$C$498='面板-景气指数'!$A153)*('[1]面板-分位数'!$J$3:$J$498),('[1]面板-分位数'!$C$3:$C$498='面板-景气指数'!$A153)*'[1]面板-分位数'!AW$3:AW$498)/SUMIF('[1]面板-分位数'!$C$3:$C$498,'面板-景气指数'!$A153,'[1]面板-分位数'!$J$3:$J$498)</f>
        <v>0.42400000000000004</v>
      </c>
      <c r="AS153" s="48">
        <f t="array" ref="AS153">SUMPRODUCT(('[1]面板-分位数'!$C$3:$C$498='面板-景气指数'!$A153)*('[1]面板-分位数'!$J$3:$J$498),('[1]面板-分位数'!$C$3:$C$498='面板-景气指数'!$A153)*'[1]面板-分位数'!AX$3:AX$498)/SUMIF('[1]面板-分位数'!$C$3:$C$498,'面板-景气指数'!$A153,'[1]面板-分位数'!$J$3:$J$498)</f>
        <v>0.40450000000000003</v>
      </c>
      <c r="AT153" s="48">
        <f t="array" ref="AT153">SUMPRODUCT(('[1]面板-分位数'!$C$3:$C$498='面板-景气指数'!$A153)*('[1]面板-分位数'!$J$3:$J$498),('[1]面板-分位数'!$C$3:$C$498='面板-景气指数'!$A153)*'[1]面板-分位数'!AY$3:AY$498)/SUMIF('[1]面板-分位数'!$C$3:$C$498,'面板-景气指数'!$A153,'[1]面板-分位数'!$J$3:$J$498)</f>
        <v>0.42449999999999999</v>
      </c>
      <c r="AU153" s="48">
        <f t="array" ref="AU153">SUMPRODUCT(('[1]面板-分位数'!$C$3:$C$498='面板-景气指数'!$A153)*('[1]面板-分位数'!$J$3:$J$498),('[1]面板-分位数'!$C$3:$C$498='面板-景气指数'!$A153)*'[1]面板-分位数'!AZ$3:AZ$498)/SUMIF('[1]面板-分位数'!$C$3:$C$498,'面板-景气指数'!$A153,'[1]面板-分位数'!$J$3:$J$498)</f>
        <v>0.44450000000000006</v>
      </c>
      <c r="AV153" s="48">
        <f t="array" ref="AV153">SUMPRODUCT(('[1]面板-分位数'!$C$3:$C$498='面板-景气指数'!$A153)*('[1]面板-分位数'!$J$3:$J$498),('[1]面板-分位数'!$C$3:$C$498='面板-景气指数'!$A153)*'[1]面板-分位数'!BA$3:BA$498)/SUMIF('[1]面板-分位数'!$C$3:$C$498,'面板-景气指数'!$A153,'[1]面板-分位数'!$J$3:$J$498)</f>
        <v>0.45400000000000001</v>
      </c>
      <c r="AW153" s="48">
        <f t="array" ref="AW153">SUMPRODUCT(('[1]面板-分位数'!$C$3:$C$498='面板-景气指数'!$A153)*('[1]面板-分位数'!$J$3:$J$498),('[1]面板-分位数'!$C$3:$C$498='面板-景气指数'!$A153)*'[1]面板-分位数'!BB$3:BB$498)/SUMIF('[1]面板-分位数'!$C$3:$C$498,'面板-景气指数'!$A153,'[1]面板-分位数'!$J$3:$J$498)</f>
        <v>0.51700000000000002</v>
      </c>
      <c r="AX153" s="48">
        <f t="array" ref="AX153">SUMPRODUCT(('[1]面板-分位数'!$C$3:$C$498='面板-景气指数'!$A153)*('[1]面板-分位数'!$J$3:$J$498),('[1]面板-分位数'!$C$3:$C$498='面板-景气指数'!$A153)*'[1]面板-分位数'!BC$3:BC$498)/SUMIF('[1]面板-分位数'!$C$3:$C$498,'面板-景气指数'!$A153,'[1]面板-分位数'!$J$3:$J$498)</f>
        <v>0.55100000000000005</v>
      </c>
      <c r="AY153" s="48">
        <f t="array" ref="AY153">SUMPRODUCT(('[1]面板-分位数'!$C$3:$C$498='面板-景气指数'!$A153)*('[1]面板-分位数'!$J$3:$J$498),('[1]面板-分位数'!$C$3:$C$498='面板-景气指数'!$A153)*'[1]面板-分位数'!BD$3:BD$498)/SUMIF('[1]面板-分位数'!$C$3:$C$498,'面板-景气指数'!$A153,'[1]面板-分位数'!$J$3:$J$498)</f>
        <v>0.59150000000000003</v>
      </c>
      <c r="AZ153" s="48">
        <f t="array" ref="AZ153">SUMPRODUCT(('[1]面板-分位数'!$C$3:$C$498='面板-景气指数'!$A153)*('[1]面板-分位数'!$J$3:$J$498),('[1]面板-分位数'!$C$3:$C$498='面板-景气指数'!$A153)*'[1]面板-分位数'!BE$3:BE$498)/SUMIF('[1]面板-分位数'!$C$3:$C$498,'面板-景气指数'!$A153,'[1]面板-分位数'!$J$3:$J$498)</f>
        <v>0.63900000000000001</v>
      </c>
      <c r="BA153" s="48">
        <f t="array" ref="BA153">SUMPRODUCT(('[1]面板-分位数'!$C$3:$C$498='面板-景气指数'!$A153)*('[1]面板-分位数'!$J$3:$J$498),('[1]面板-分位数'!$C$3:$C$498='面板-景气指数'!$A153)*'[1]面板-分位数'!BF$3:BF$498)/SUMIF('[1]面板-分位数'!$C$3:$C$498,'面板-景气指数'!$A153,'[1]面板-分位数'!$J$3:$J$498)</f>
        <v>0.66899999999999993</v>
      </c>
      <c r="BB153" s="48">
        <f t="array" ref="BB153">SUMPRODUCT(('[1]面板-分位数'!$C$3:$C$498='面板-景气指数'!$A153)*('[1]面板-分位数'!$J$3:$J$498),('[1]面板-分位数'!$C$3:$C$498='面板-景气指数'!$A153)*'[1]面板-分位数'!BG$3:BG$498)/SUMIF('[1]面板-分位数'!$C$3:$C$498,'面板-景气指数'!$A153,'[1]面板-分位数'!$J$3:$J$498)</f>
        <v>0.77100000000000002</v>
      </c>
      <c r="BC153" s="48">
        <f t="array" ref="BC153">SUMPRODUCT(('[1]面板-分位数'!$C$3:$C$498='面板-景气指数'!$A153)*('[1]面板-分位数'!$J$3:$J$498),('[1]面板-分位数'!$C$3:$C$498='面板-景气指数'!$A153)*'[1]面板-分位数'!BH$3:BH$498)/SUMIF('[1]面板-分位数'!$C$3:$C$498,'面板-景气指数'!$A153,'[1]面板-分位数'!$J$3:$J$498)</f>
        <v>0.76900000000000002</v>
      </c>
      <c r="BD153" s="48">
        <f t="array" ref="BD153">SUMPRODUCT(('[1]面板-分位数'!$C$3:$C$498='面板-景气指数'!$A153)*('[1]面板-分位数'!$J$3:$J$498),('[1]面板-分位数'!$C$3:$C$498='面板-景气指数'!$A153)*'[1]面板-分位数'!BI$3:BI$498)/SUMIF('[1]面板-分位数'!$C$3:$C$498,'面板-景气指数'!$A153,'[1]面板-分位数'!$J$3:$J$498)</f>
        <v>0.78249999999999997</v>
      </c>
      <c r="BE153" s="48">
        <f t="array" ref="BE153">SUMPRODUCT(('[1]面板-分位数'!$C$3:$C$498='面板-景气指数'!$A153)*('[1]面板-分位数'!$J$3:$J$498),('[1]面板-分位数'!$C$3:$C$498='面板-景气指数'!$A153)*'[1]面板-分位数'!BJ$3:BJ$498)/SUMIF('[1]面板-分位数'!$C$3:$C$498,'面板-景气指数'!$A153,'[1]面板-分位数'!$J$3:$J$498)</f>
        <v>0.79449999999999998</v>
      </c>
      <c r="BF153" s="48">
        <f t="array" ref="BF153">SUMPRODUCT(('[1]面板-分位数'!$C$3:$C$498='面板-景气指数'!$A153)*('[1]面板-分位数'!$J$3:$J$498),('[1]面板-分位数'!$C$3:$C$498='面板-景气指数'!$A153)*'[1]面板-分位数'!BK$3:BK$498)/SUMIF('[1]面板-分位数'!$C$3:$C$498,'面板-景气指数'!$A153,'[1]面板-分位数'!$J$3:$J$498)</f>
        <v>0.81600000000000006</v>
      </c>
      <c r="BG153" s="48">
        <f t="array" ref="BG153">SUMPRODUCT(('[1]面板-分位数'!$C$3:$C$498='面板-景气指数'!$A153)*('[1]面板-分位数'!$J$3:$J$498),('[1]面板-分位数'!$C$3:$C$498='面板-景气指数'!$A153)*'[1]面板-分位数'!BL$3:BL$498)/SUMIF('[1]面板-分位数'!$C$3:$C$498,'面板-景气指数'!$A153,'[1]面板-分位数'!$J$3:$J$498)</f>
        <v>0.84250000000000003</v>
      </c>
      <c r="BH153" s="48">
        <f t="array" ref="BH153">SUMPRODUCT(('[1]面板-分位数'!$C$3:$C$498='面板-景气指数'!$A153)*('[1]面板-分位数'!$J$3:$J$498),('[1]面板-分位数'!$C$3:$C$498='面板-景气指数'!$A153)*'[1]面板-分位数'!BM$3:BM$498)/SUMIF('[1]面板-分位数'!$C$3:$C$498,'面板-景气指数'!$A153,'[1]面板-分位数'!$J$3:$J$498)</f>
        <v>0.89</v>
      </c>
      <c r="BI153" s="48">
        <f t="array" ref="BI153">SUMPRODUCT(('[1]面板-分位数'!$C$3:$C$498='面板-景气指数'!$A153)*('[1]面板-分位数'!$J$3:$J$498),('[1]面板-分位数'!$C$3:$C$498='面板-景气指数'!$A153)*'[1]面板-分位数'!BN$3:BN$498)/SUMIF('[1]面板-分位数'!$C$3:$C$498,'面板-景气指数'!$A153,'[1]面板-分位数'!$J$3:$J$498)</f>
        <v>0.873</v>
      </c>
      <c r="BJ153" s="48">
        <f t="array" ref="BJ153">SUMPRODUCT(('[1]面板-分位数'!$C$3:$C$498='面板-景气指数'!$A153)*('[1]面板-分位数'!$J$3:$J$498),('[1]面板-分位数'!$C$3:$C$498='面板-景气指数'!$A153)*'[1]面板-分位数'!BO$3:BO$498)/SUMIF('[1]面板-分位数'!$C$3:$C$498,'面板-景气指数'!$A153,'[1]面板-分位数'!$J$3:$J$498)</f>
        <v>0.86499999999999999</v>
      </c>
      <c r="BK153" s="48">
        <f t="array" ref="BK153">SUMPRODUCT(('[1]面板-分位数'!$C$3:$C$498='面板-景气指数'!$A153)*('[1]面板-分位数'!$J$3:$J$498),('[1]面板-分位数'!$C$3:$C$498='面板-景气指数'!$A153)*'[1]面板-分位数'!BP$3:BP$498)/SUMIF('[1]面板-分位数'!$C$3:$C$498,'面板-景气指数'!$A153,'[1]面板-分位数'!$J$3:$J$498)</f>
        <v>0.86150000000000004</v>
      </c>
      <c r="BL153" s="48">
        <f t="array" ref="BL153">SUMPRODUCT(('[1]面板-分位数'!$C$3:$C$498='面板-景气指数'!$A153)*('[1]面板-分位数'!$J$3:$J$498),('[1]面板-分位数'!$C$3:$C$498='面板-景气指数'!$A153)*'[1]面板-分位数'!BQ$3:BQ$498)/SUMIF('[1]面板-分位数'!$C$3:$C$498,'面板-景气指数'!$A153,'[1]面板-分位数'!$J$3:$J$498)</f>
        <v>0.82199999999999995</v>
      </c>
      <c r="BM153" s="48">
        <f t="array" ref="BM153">SUMPRODUCT(('[1]面板-分位数'!$C$3:$C$498='面板-景气指数'!$A153)*('[1]面板-分位数'!$J$3:$J$498),('[1]面板-分位数'!$C$3:$C$498='面板-景气指数'!$A153)*'[1]面板-分位数'!BR$3:BR$498)/SUMIF('[1]面板-分位数'!$C$3:$C$498,'面板-景气指数'!$A153,'[1]面板-分位数'!$J$3:$J$498)</f>
        <v>0.80149999999999999</v>
      </c>
      <c r="BN153" s="48">
        <f t="array" ref="BN153">SUMPRODUCT(('[1]面板-分位数'!$C$3:$C$498='面板-景气指数'!$A153)*('[1]面板-分位数'!$J$3:$J$498),('[1]面板-分位数'!$C$3:$C$498='面板-景气指数'!$A153)*'[1]面板-分位数'!BS$3:BS$498)/SUMIF('[1]面板-分位数'!$C$3:$C$498,'面板-景气指数'!$A153,'[1]面板-分位数'!$J$3:$J$498)</f>
        <v>0.78199999999999992</v>
      </c>
      <c r="BO153" s="48">
        <f t="array" ref="BO153">SUMPRODUCT(('[1]面板-分位数'!$C$3:$C$498='面板-景气指数'!$A153)*('[1]面板-分位数'!$J$3:$J$498),('[1]面板-分位数'!$C$3:$C$498='面板-景气指数'!$A153)*'[1]面板-分位数'!BT$3:BT$498)/SUMIF('[1]面板-分位数'!$C$3:$C$498,'面板-景气指数'!$A153,'[1]面板-分位数'!$J$3:$J$498)</f>
        <v>0.75349999999999995</v>
      </c>
      <c r="BP153" s="48">
        <f t="array" ref="BP153">SUMPRODUCT(('[1]面板-分位数'!$C$3:$C$498='面板-景气指数'!$A153)*('[1]面板-分位数'!$J$3:$J$498),('[1]面板-分位数'!$C$3:$C$498='面板-景气指数'!$A153)*'[1]面板-分位数'!BU$3:BU$498)/SUMIF('[1]面板-分位数'!$C$3:$C$498,'面板-景气指数'!$A153,'[1]面板-分位数'!$J$3:$J$498)</f>
        <v>0.71</v>
      </c>
      <c r="BQ153" s="48">
        <f t="array" ref="BQ153">SUMPRODUCT(('[1]面板-分位数'!$C$3:$C$498='面板-景气指数'!$A153)*('[1]面板-分位数'!$J$3:$J$498),('[1]面板-分位数'!$C$3:$C$498='面板-景气指数'!$A153)*'[1]面板-分位数'!BV$3:BV$498)/SUMIF('[1]面板-分位数'!$C$3:$C$498,'面板-景气指数'!$A153,'[1]面板-分位数'!$J$3:$J$498)</f>
        <v>0.66450000000000009</v>
      </c>
      <c r="BR153" s="48">
        <f t="array" ref="BR153">SUMPRODUCT(('[1]面板-分位数'!$C$3:$C$498='面板-景气指数'!$A153)*('[1]面板-分位数'!$J$3:$J$498),('[1]面板-分位数'!$C$3:$C$498='面板-景气指数'!$A153)*'[1]面板-分位数'!BW$3:BW$498)/SUMIF('[1]面板-分位数'!$C$3:$C$498,'面板-景气指数'!$A153,'[1]面板-分位数'!$J$3:$J$498)</f>
        <v>0.6359999999999999</v>
      </c>
      <c r="BS153" s="48">
        <f t="array" ref="BS153">SUMPRODUCT(('[1]面板-分位数'!$C$3:$C$498='面板-景气指数'!$A153)*('[1]面板-分位数'!$J$3:$J$498),('[1]面板-分位数'!$C$3:$C$498='面板-景气指数'!$A153)*'[1]面板-分位数'!BX$3:BX$498)/SUMIF('[1]面板-分位数'!$C$3:$C$498,'面板-景气指数'!$A153,'[1]面板-分位数'!$J$3:$J$498)</f>
        <v>0.61199999999999999</v>
      </c>
      <c r="BT153" s="48">
        <f t="array" ref="BT153">SUMPRODUCT(('[1]面板-分位数'!$C$3:$C$498='面板-景气指数'!$A153)*('[1]面板-分位数'!$J$3:$J$498),('[1]面板-分位数'!$C$3:$C$498='面板-景气指数'!$A153)*'[1]面板-分位数'!BY$3:BY$498)/SUMIF('[1]面板-分位数'!$C$3:$C$498,'面板-景气指数'!$A153,'[1]面板-分位数'!$J$3:$J$498)</f>
        <v>0.57650000000000001</v>
      </c>
      <c r="BU153" s="48">
        <f t="array" ref="BU153">SUMPRODUCT(('[1]面板-分位数'!$C$3:$C$498='面板-景气指数'!$A153)*('[1]面板-分位数'!$J$3:$J$498),('[1]面板-分位数'!$C$3:$C$498='面板-景气指数'!$A153)*'[1]面板-分位数'!BZ$3:BZ$498)/SUMIF('[1]面板-分位数'!$C$3:$C$498,'面板-景气指数'!$A153,'[1]面板-分位数'!$J$3:$J$498)</f>
        <v>0.56000000000000005</v>
      </c>
      <c r="BV153" s="48">
        <f t="array" ref="BV153">SUMPRODUCT(('[1]面板-分位数'!$C$3:$C$498='面板-景气指数'!$A153)*('[1]面板-分位数'!$J$3:$J$498),('[1]面板-分位数'!$C$3:$C$498='面板-景气指数'!$A153)*'[1]面板-分位数'!CA$3:CA$498)/SUMIF('[1]面板-分位数'!$C$3:$C$498,'面板-景气指数'!$A153,'[1]面板-分位数'!$J$3:$J$498)</f>
        <v>0.54300000000000004</v>
      </c>
      <c r="BW153" s="48">
        <f t="array" ref="BW153">SUMPRODUCT(('[1]面板-分位数'!$C$3:$C$498='面板-景气指数'!$A153)*('[1]面板-分位数'!$J$3:$J$498),('[1]面板-分位数'!$C$3:$C$498='面板-景气指数'!$A153)*'[1]面板-分位数'!CB$3:CB$498)/SUMIF('[1]面板-分位数'!$C$3:$C$498,'面板-景气指数'!$A153,'[1]面板-分位数'!$J$3:$J$498)</f>
        <v>0.53149999999999997</v>
      </c>
      <c r="BX153" s="48">
        <f t="array" ref="BX153">SUMPRODUCT(('[1]面板-分位数'!$C$3:$C$498='面板-景气指数'!$A153)*('[1]面板-分位数'!$J$3:$J$498),('[1]面板-分位数'!$C$3:$C$498='面板-景气指数'!$A153)*'[1]面板-分位数'!CC$3:CC$498)/SUMIF('[1]面板-分位数'!$C$3:$C$498,'面板-景气指数'!$A153,'[1]面板-分位数'!$J$3:$J$498)</f>
        <v>0.498</v>
      </c>
      <c r="BY153" s="48">
        <f t="array" ref="BY153">SUMPRODUCT(('[1]面板-分位数'!$C$3:$C$498='面板-景气指数'!$A153)*('[1]面板-分位数'!$J$3:$J$498),('[1]面板-分位数'!$C$3:$C$498='面板-景气指数'!$A153)*'[1]面板-分位数'!CD$3:CD$498)/SUMIF('[1]面板-分位数'!$C$3:$C$498,'面板-景气指数'!$A153,'[1]面板-分位数'!$J$3:$J$498)</f>
        <v>0.47599999999999998</v>
      </c>
      <c r="BZ153" s="48">
        <f t="array" ref="BZ153">SUMPRODUCT(('[1]面板-分位数'!$C$3:$C$498='面板-景气指数'!$A153)*('[1]面板-分位数'!$J$3:$J$498),('[1]面板-分位数'!$C$3:$C$498='面板-景气指数'!$A153)*'[1]面板-分位数'!CE$3:CE$498)/SUMIF('[1]面板-分位数'!$C$3:$C$498,'面板-景气指数'!$A153,'[1]面板-分位数'!$J$3:$J$498)</f>
        <v>0.46500000000000002</v>
      </c>
      <c r="CA153" s="48">
        <f t="array" ref="CA153">SUMPRODUCT(('[1]面板-分位数'!$C$3:$C$498='面板-景气指数'!$A153)*('[1]面板-分位数'!$J$3:$J$498),('[1]面板-分位数'!$C$3:$C$498='面板-景气指数'!$A153)*'[1]面板-分位数'!CF$3:CF$498)/SUMIF('[1]面板-分位数'!$C$3:$C$498,'面板-景气指数'!$A153,'[1]面板-分位数'!$J$3:$J$498)</f>
        <v>0.44700000000000006</v>
      </c>
      <c r="CB153" s="48">
        <f t="array" ref="CB153">SUMPRODUCT(('[1]面板-分位数'!$C$3:$C$498='面板-景气指数'!$A153)*('[1]面板-分位数'!$J$3:$J$498),('[1]面板-分位数'!$C$3:$C$498='面板-景气指数'!$A153)*'[1]面板-分位数'!CG$3:CG$498)/SUMIF('[1]面板-分位数'!$C$3:$C$498,'面板-景气指数'!$A153,'[1]面板-分位数'!$J$3:$J$498)</f>
        <v>0.4355</v>
      </c>
      <c r="CC153" s="48">
        <f t="array" ref="CC153">SUMPRODUCT(('[1]面板-分位数'!$C$3:$C$498='面板-景气指数'!$A153)*('[1]面板-分位数'!$J$3:$J$498),('[1]面板-分位数'!$C$3:$C$498='面板-景气指数'!$A153)*'[1]面板-分位数'!CH$3:CH$498)/SUMIF('[1]面板-分位数'!$C$3:$C$498,'面板-景气指数'!$A153,'[1]面板-分位数'!$J$3:$J$498)</f>
        <v>0.42449999999999999</v>
      </c>
      <c r="CD153" s="48">
        <f t="array" ref="CD153">SUMPRODUCT(('[1]面板-分位数'!$C$3:$C$498='面板-景气指数'!$A153)*('[1]面板-分位数'!$J$3:$J$498),('[1]面板-分位数'!$C$3:$C$498='面板-景气指数'!$A153)*'[1]面板-分位数'!CI$3:CI$498)/SUMIF('[1]面板-分位数'!$C$3:$C$498,'面板-景气指数'!$A153,'[1]面板-分位数'!$J$3:$J$498)</f>
        <v>0.3884999999999999</v>
      </c>
      <c r="CE153" s="48">
        <f t="array" ref="CE153">SUMPRODUCT(('[1]面板-分位数'!$C$3:$C$498='面板-景气指数'!$A153)*('[1]面板-分位数'!$J$3:$J$498),('[1]面板-分位数'!$C$3:$C$498='面板-景气指数'!$A153)*'[1]面板-分位数'!CJ$3:CJ$498)/SUMIF('[1]面板-分位数'!$C$3:$C$498,'面板-景气指数'!$A153,'[1]面板-分位数'!$J$3:$J$498)</f>
        <v>0.31</v>
      </c>
      <c r="CF153" s="48">
        <f t="array" ref="CF153">SUMPRODUCT(('[1]面板-分位数'!$C$3:$C$498='面板-景气指数'!$A153)*('[1]面板-分位数'!$J$3:$J$498),('[1]面板-分位数'!$C$3:$C$498='面板-景气指数'!$A153)*'[1]面板-分位数'!CK$3:CK$498)/SUMIF('[1]面板-分位数'!$C$3:$C$498,'面板-景气指数'!$A153,'[1]面板-分位数'!$J$3:$J$498)</f>
        <v>0.25600000000000006</v>
      </c>
      <c r="CG153" s="48">
        <f t="array" ref="CG153">SUMPRODUCT(('[1]面板-分位数'!$C$3:$C$498='面板-景气指数'!$A153)*('[1]面板-分位数'!$J$3:$J$498),('[1]面板-分位数'!$C$3:$C$498='面板-景气指数'!$A153)*'[1]面板-分位数'!CL$3:CL$498)/SUMIF('[1]面板-分位数'!$C$3:$C$498,'面板-景气指数'!$A153,'[1]面板-分位数'!$J$3:$J$498)</f>
        <v>0.23850000000000005</v>
      </c>
      <c r="CH153" s="48">
        <f t="array" ref="CH153">SUMPRODUCT(('[1]面板-分位数'!$C$3:$C$498='面板-景气指数'!$A153)*('[1]面板-分位数'!$J$3:$J$498),('[1]面板-分位数'!$C$3:$C$498='面板-景气指数'!$A153)*'[1]面板-分位数'!CM$3:CM$498)/SUMIF('[1]面板-分位数'!$C$3:$C$498,'面板-景气指数'!$A153,'[1]面板-分位数'!$J$3:$J$498)</f>
        <v>0.2205</v>
      </c>
      <c r="CI153" s="48">
        <f t="array" ref="CI153">SUMPRODUCT(('[1]面板-分位数'!$C$3:$C$498='面板-景气指数'!$A153)*('[1]面板-分位数'!$J$3:$J$498),('[1]面板-分位数'!$C$3:$C$498='面板-景气指数'!$A153)*'[1]面板-分位数'!CN$3:CN$498)/SUMIF('[1]面板-分位数'!$C$3:$C$498,'面板-景气指数'!$A153,'[1]面板-分位数'!$J$3:$J$498)</f>
        <v>0.20350000000000001</v>
      </c>
      <c r="CJ153" s="48">
        <f t="array" ref="CJ153">SUMPRODUCT(('[1]面板-分位数'!$C$3:$C$498='面板-景气指数'!$A153)*('[1]面板-分位数'!$J$3:$J$498),('[1]面板-分位数'!$C$3:$C$498='面板-景气指数'!$A153)*'[1]面板-分位数'!CO$3:CO$498)/SUMIF('[1]面板-分位数'!$C$3:$C$498,'面板-景气指数'!$A153,'[1]面板-分位数'!$J$3:$J$498)</f>
        <v>0.19800000000000001</v>
      </c>
      <c r="CK153" s="48">
        <f t="array" ref="CK153">SUMPRODUCT(('[1]面板-分位数'!$C$3:$C$498='面板-景气指数'!$A153)*('[1]面板-分位数'!$J$3:$J$498),('[1]面板-分位数'!$C$3:$C$498='面板-景气指数'!$A153)*'[1]面板-分位数'!CP$3:CP$498)/SUMIF('[1]面板-分位数'!$C$3:$C$498,'面板-景气指数'!$A153,'[1]面板-分位数'!$J$3:$J$498)</f>
        <v>0.309</v>
      </c>
      <c r="CL153" s="48">
        <f t="array" ref="CL153">SUMPRODUCT(('[1]面板-分位数'!$C$3:$C$498='面板-景气指数'!$A153)*('[1]面板-分位数'!$J$3:$J$498),('[1]面板-分位数'!$C$3:$C$498='面板-景气指数'!$A153)*'[1]面板-分位数'!CQ$3:CQ$498)/SUMIF('[1]面板-分位数'!$C$3:$C$498,'面板-景气指数'!$A153,'[1]面板-分位数'!$J$3:$J$498)</f>
        <v>0.28199999999999997</v>
      </c>
      <c r="CM153" s="48">
        <f t="array" ref="CM153">SUMPRODUCT(('[1]面板-分位数'!$C$3:$C$498='面板-景气指数'!$A153)*('[1]面板-分位数'!$J$3:$J$498),('[1]面板-分位数'!$C$3:$C$498='面板-景气指数'!$A153)*'[1]面板-分位数'!CR$3:CR$498)/SUMIF('[1]面板-分位数'!$C$3:$C$498,'面板-景气指数'!$A153,'[1]面板-分位数'!$J$3:$J$498)</f>
        <v>0.29299999999999998</v>
      </c>
      <c r="CN153" s="48">
        <f t="array" ref="CN153">SUMPRODUCT(('[1]面板-分位数'!$C$3:$C$498='面板-景气指数'!$A153)*('[1]面板-分位数'!$J$3:$J$498),('[1]面板-分位数'!$C$3:$C$498='面板-景气指数'!$A153)*'[1]面板-分位数'!CS$3:CS$498)/SUMIF('[1]面板-分位数'!$C$3:$C$498,'面板-景气指数'!$A153,'[1]面板-分位数'!$J$3:$J$498)</f>
        <v>0.29799999999999999</v>
      </c>
      <c r="CO153" s="48">
        <f t="array" ref="CO153">SUMPRODUCT(('[1]面板-分位数'!$C$3:$C$498='面板-景气指数'!$A153)*('[1]面板-分位数'!$J$3:$J$498),('[1]面板-分位数'!$C$3:$C$498='面板-景气指数'!$A153)*'[1]面板-分位数'!CT$3:CT$498)/SUMIF('[1]面板-分位数'!$C$3:$C$498,'面板-景气指数'!$A153,'[1]面板-分位数'!$J$3:$J$498)</f>
        <v>0.30349999999999999</v>
      </c>
      <c r="CP153" s="48">
        <f t="array" ref="CP153">SUMPRODUCT(('[1]面板-分位数'!$C$3:$C$498='面板-景气指数'!$A153)*('[1]面板-分位数'!$J$3:$J$498),('[1]面板-分位数'!$C$3:$C$498='面板-景气指数'!$A153)*'[1]面板-分位数'!CU$3:CU$498)/SUMIF('[1]面板-分位数'!$C$3:$C$498,'面板-景气指数'!$A153,'[1]面板-分位数'!$J$3:$J$498)</f>
        <v>0.29299999999999998</v>
      </c>
      <c r="CQ153" s="48">
        <f t="array" ref="CQ153">SUMPRODUCT(('[1]面板-分位数'!$C$3:$C$498='面板-景气指数'!$A153)*('[1]面板-分位数'!$J$3:$J$498),('[1]面板-分位数'!$C$3:$C$498='面板-景气指数'!$A153)*'[1]面板-分位数'!CV$3:CV$498)/SUMIF('[1]面板-分位数'!$C$3:$C$498,'面板-景气指数'!$A153,'[1]面板-分位数'!$J$3:$J$498)</f>
        <v>0.27700000000000002</v>
      </c>
      <c r="CR153" s="48">
        <f t="array" ref="CR153">SUMPRODUCT(('[1]面板-分位数'!$C$3:$C$498='面板-景气指数'!$A153)*('[1]面板-分位数'!$J$3:$J$498),('[1]面板-分位数'!$C$3:$C$498='面板-景气指数'!$A153)*'[1]面板-分位数'!CW$3:CW$498)/SUMIF('[1]面板-分位数'!$C$3:$C$498,'面板-景气指数'!$A153,'[1]面板-分位数'!$J$3:$J$498)</f>
        <v>0.27150000000000002</v>
      </c>
      <c r="CS153" s="48">
        <f t="array" ref="CS153">SUMPRODUCT(('[1]面板-分位数'!$C$3:$C$498='面板-景气指数'!$A153)*('[1]面板-分位数'!$J$3:$J$498),('[1]面板-分位数'!$C$3:$C$498='面板-景气指数'!$A153)*'[1]面板-分位数'!CX$3:CX$498)/SUMIF('[1]面板-分位数'!$C$3:$C$498,'面板-景气指数'!$A153,'[1]面板-分位数'!$J$3:$J$498)</f>
        <v>0.26600000000000001</v>
      </c>
      <c r="CT153" s="48">
        <f t="array" ref="CT153">SUMPRODUCT(('[1]面板-分位数'!$C$3:$C$498='面板-景气指数'!$A153)*('[1]面板-分位数'!$J$3:$J$498),('[1]面板-分位数'!$C$3:$C$498='面板-景气指数'!$A153)*'[1]面板-分位数'!CY$3:CY$498)/SUMIF('[1]面板-分位数'!$C$3:$C$498,'面板-景气指数'!$A153,'[1]面板-分位数'!$J$3:$J$498)</f>
        <v>0.2555</v>
      </c>
      <c r="CU153" s="48">
        <f t="array" ref="CU153">SUMPRODUCT(('[1]面板-分位数'!$C$3:$C$498='面板-景气指数'!$A153)*('[1]面板-分位数'!$J$3:$J$498),('[1]面板-分位数'!$C$3:$C$498='面板-景气指数'!$A153)*'[1]面板-分位数'!CZ$3:CZ$498)/SUMIF('[1]面板-分位数'!$C$3:$C$498,'面板-景气指数'!$A153,'[1]面板-分位数'!$J$3:$J$498)</f>
        <v>0.25</v>
      </c>
      <c r="CV153" s="48">
        <f t="array" ref="CV153">SUMPRODUCT(('[1]面板-分位数'!$C$3:$C$498='面板-景气指数'!$A153)*('[1]面板-分位数'!$J$3:$J$498),('[1]面板-分位数'!$C$3:$C$498='面板-景气指数'!$A153)*'[1]面板-分位数'!DA$3:DA$498)/SUMIF('[1]面板-分位数'!$C$3:$C$498,'面板-景气指数'!$A153,'[1]面板-分位数'!$J$3:$J$498)</f>
        <v>0.26600000000000001</v>
      </c>
    </row>
    <row r="154" spans="1:100" x14ac:dyDescent="0.2">
      <c r="A154" s="46" t="s">
        <v>187</v>
      </c>
      <c r="B154" s="47">
        <f t="shared" si="28"/>
        <v>-14.099999999999991</v>
      </c>
      <c r="C154" s="47">
        <f t="shared" si="30"/>
        <v>-2.3499999999999854</v>
      </c>
      <c r="D154" s="49">
        <f t="shared" si="29"/>
        <v>21.894479844828808</v>
      </c>
      <c r="E154" s="47"/>
      <c r="F154" s="48">
        <f t="array" ref="F154">SUMPRODUCT(('[1]面板-分位数'!$C$3:$C$498='面板-景气指数'!$A154)*('[1]面板-分位数'!$J$3:$J$498),('[1]面板-分位数'!$C$3:$C$498='面板-景气指数'!$A154)*'[1]面板-分位数'!K$3:K$498)/SUMIF('[1]面板-分位数'!$C$3:$C$498,'面板-景气指数'!$A154,'[1]面板-分位数'!$J$3:$J$498)</f>
        <v>0.51550000000000007</v>
      </c>
      <c r="G154" s="48">
        <f t="array" ref="G154">SUMPRODUCT(('[1]面板-分位数'!$C$3:$C$498='面板-景气指数'!$A154)*('[1]面板-分位数'!$J$3:$J$498),('[1]面板-分位数'!$C$3:$C$498='面板-景气指数'!$A154)*'[1]面板-分位数'!L$3:L$498)/SUMIF('[1]面板-分位数'!$C$3:$C$498,'面板-景气指数'!$A154,'[1]面板-分位数'!$J$3:$J$498)</f>
        <v>0.51550000000000007</v>
      </c>
      <c r="H154" s="48">
        <f t="array" ref="H154">SUMPRODUCT(('[1]面板-分位数'!$C$3:$C$498='面板-景气指数'!$A154)*('[1]面板-分位数'!$J$3:$J$498),('[1]面板-分位数'!$C$3:$C$498='面板-景气指数'!$A154)*'[1]面板-分位数'!M$3:M$498)/SUMIF('[1]面板-分位数'!$C$3:$C$498,'面板-景气指数'!$A154,'[1]面板-分位数'!$J$3:$J$498)</f>
        <v>0.51550000000000007</v>
      </c>
      <c r="I154" s="48">
        <f t="array" ref="I154">SUMPRODUCT(('[1]面板-分位数'!$C$3:$C$498='面板-景气指数'!$A154)*('[1]面板-分位数'!$J$3:$J$498),('[1]面板-分位数'!$C$3:$C$498='面板-景气指数'!$A154)*'[1]面板-分位数'!N$3:N$498)/SUMIF('[1]面板-分位数'!$C$3:$C$498,'面板-景气指数'!$A154,'[1]面板-分位数'!$J$3:$J$498)</f>
        <v>0.50900000000000001</v>
      </c>
      <c r="J154" s="48">
        <f t="array" ref="J154">SUMPRODUCT(('[1]面板-分位数'!$C$3:$C$498='面板-景气指数'!$A154)*('[1]面板-分位数'!$J$3:$J$498),('[1]面板-分位数'!$C$3:$C$498='面板-景气指数'!$A154)*'[1]面板-分位数'!O$3:O$498)/SUMIF('[1]面板-分位数'!$C$3:$C$498,'面板-景气指数'!$A154,'[1]面板-分位数'!$J$3:$J$498)</f>
        <v>0.53899999999999992</v>
      </c>
      <c r="K154" s="48">
        <f t="array" ref="K154">SUMPRODUCT(('[1]面板-分位数'!$C$3:$C$498='面板-景气指数'!$A154)*('[1]面板-分位数'!$J$3:$J$498),('[1]面板-分位数'!$C$3:$C$498='面板-景气指数'!$A154)*'[1]面板-分位数'!P$3:P$498)/SUMIF('[1]面板-分位数'!$C$3:$C$498,'面板-景气指数'!$A154,'[1]面板-分位数'!$J$3:$J$498)</f>
        <v>0.56200000000000006</v>
      </c>
      <c r="L154" s="48">
        <f t="array" ref="L154">SUMPRODUCT(('[1]面板-分位数'!$C$3:$C$498='面板-景气指数'!$A154)*('[1]面板-分位数'!$J$3:$J$498),('[1]面板-分位数'!$C$3:$C$498='面板-景气指数'!$A154)*'[1]面板-分位数'!Q$3:Q$498)/SUMIF('[1]面板-分位数'!$C$3:$C$498,'面板-景气指数'!$A154,'[1]面板-分位数'!$J$3:$J$498)</f>
        <v>0.57300000000000006</v>
      </c>
      <c r="M154" s="48">
        <f t="array" ref="M154">SUMPRODUCT(('[1]面板-分位数'!$C$3:$C$498='面板-景气指数'!$A154)*('[1]面板-分位数'!$J$3:$J$498),('[1]面板-分位数'!$C$3:$C$498='面板-景气指数'!$A154)*'[1]面板-分位数'!R$3:R$498)/SUMIF('[1]面板-分位数'!$C$3:$C$498,'面板-景气指数'!$A154,'[1]面板-分位数'!$J$3:$J$498)</f>
        <v>0.56850000000000001</v>
      </c>
      <c r="N154" s="48">
        <f t="array" ref="N154">SUMPRODUCT(('[1]面板-分位数'!$C$3:$C$498='面板-景气指数'!$A154)*('[1]面板-分位数'!$J$3:$J$498),('[1]面板-分位数'!$C$3:$C$498='面板-景气指数'!$A154)*'[1]面板-分位数'!S$3:S$498)/SUMIF('[1]面板-分位数'!$C$3:$C$498,'面板-景气指数'!$A154,'[1]面板-分位数'!$J$3:$J$498)</f>
        <v>0.54249999999999998</v>
      </c>
      <c r="O154" s="48">
        <f t="array" ref="O154">SUMPRODUCT(('[1]面板-分位数'!$C$3:$C$498='面板-景气指数'!$A154)*('[1]面板-分位数'!$J$3:$J$498),('[1]面板-分位数'!$C$3:$C$498='面板-景气指数'!$A154)*'[1]面板-分位数'!T$3:T$498)/SUMIF('[1]面板-分位数'!$C$3:$C$498,'面板-景气指数'!$A154,'[1]面板-分位数'!$J$3:$J$498)</f>
        <v>0.54350000000000009</v>
      </c>
      <c r="P154" s="48">
        <f t="array" ref="P154">SUMPRODUCT(('[1]面板-分位数'!$C$3:$C$498='面板-景气指数'!$A154)*('[1]面板-分位数'!$J$3:$J$498),('[1]面板-分位数'!$C$3:$C$498='面板-景气指数'!$A154)*'[1]面板-分位数'!U$3:U$498)/SUMIF('[1]面板-分位数'!$C$3:$C$498,'面板-景气指数'!$A154,'[1]面板-分位数'!$J$3:$J$498)</f>
        <v>0.62350000000000005</v>
      </c>
      <c r="Q154" s="48">
        <f t="array" ref="Q154">SUMPRODUCT(('[1]面板-分位数'!$C$3:$C$498='面板-景气指数'!$A154)*('[1]面板-分位数'!$J$3:$J$498),('[1]面板-分位数'!$C$3:$C$498='面板-景气指数'!$A154)*'[1]面板-分位数'!V$3:V$498)/SUMIF('[1]面板-分位数'!$C$3:$C$498,'面板-景气指数'!$A154,'[1]面板-分位数'!$J$3:$J$498)</f>
        <v>0.64850000000000008</v>
      </c>
      <c r="R154" s="48">
        <f t="array" ref="R154">SUMPRODUCT(('[1]面板-分位数'!$C$3:$C$498='面板-景气指数'!$A154)*('[1]面板-分位数'!$J$3:$J$498),('[1]面板-分位数'!$C$3:$C$498='面板-景气指数'!$A154)*'[1]面板-分位数'!W$3:W$498)/SUMIF('[1]面板-分位数'!$C$3:$C$498,'面板-景气指数'!$A154,'[1]面板-分位数'!$J$3:$J$498)</f>
        <v>0.65600000000000003</v>
      </c>
      <c r="S154" s="48">
        <f t="array" ref="S154">SUMPRODUCT(('[1]面板-分位数'!$C$3:$C$498='面板-景气指数'!$A154)*('[1]面板-分位数'!$J$3:$J$498),('[1]面板-分位数'!$C$3:$C$498='面板-景气指数'!$A154)*'[1]面板-分位数'!X$3:X$498)/SUMIF('[1]面板-分位数'!$C$3:$C$498,'面板-景气指数'!$A154,'[1]面板-分位数'!$J$3:$J$498)</f>
        <v>0.65649999999999997</v>
      </c>
      <c r="T154" s="48">
        <f t="array" ref="T154">SUMPRODUCT(('[1]面板-分位数'!$C$3:$C$498='面板-景气指数'!$A154)*('[1]面板-分位数'!$J$3:$J$498),('[1]面板-分位数'!$C$3:$C$498='面板-景气指数'!$A154)*'[1]面板-分位数'!Y$3:Y$498)/SUMIF('[1]面板-分位数'!$C$3:$C$498,'面板-景气指数'!$A154,'[1]面板-分位数'!$J$3:$J$498)</f>
        <v>0.66949999999999998</v>
      </c>
      <c r="U154" s="48">
        <f t="array" ref="U154">SUMPRODUCT(('[1]面板-分位数'!$C$3:$C$498='面板-景气指数'!$A154)*('[1]面板-分位数'!$J$3:$J$498),('[1]面板-分位数'!$C$3:$C$498='面板-景气指数'!$A154)*'[1]面板-分位数'!Z$3:Z$498)/SUMIF('[1]面板-分位数'!$C$3:$C$498,'面板-景气指数'!$A154,'[1]面板-分位数'!$J$3:$J$498)</f>
        <v>0.67649999999999999</v>
      </c>
      <c r="V154" s="48">
        <f t="array" ref="V154">SUMPRODUCT(('[1]面板-分位数'!$C$3:$C$498='面板-景气指数'!$A154)*('[1]面板-分位数'!$J$3:$J$498),('[1]面板-分位数'!$C$3:$C$498='面板-景气指数'!$A154)*'[1]面板-分位数'!AA$3:AA$498)/SUMIF('[1]面板-分位数'!$C$3:$C$498,'面板-景气指数'!$A154,'[1]面板-分位数'!$J$3:$J$498)</f>
        <v>0.66500000000000004</v>
      </c>
      <c r="W154" s="48">
        <f t="array" ref="W154">SUMPRODUCT(('[1]面板-分位数'!$C$3:$C$498='面板-景气指数'!$A154)*('[1]面板-分位数'!$J$3:$J$498),('[1]面板-分位数'!$C$3:$C$498='面板-景气指数'!$A154)*'[1]面板-分位数'!AB$3:AB$498)/SUMIF('[1]面板-分位数'!$C$3:$C$498,'面板-景气指数'!$A154,'[1]面板-分位数'!$J$3:$J$498)</f>
        <v>0.64750000000000008</v>
      </c>
      <c r="X154" s="48">
        <f t="array" ref="X154">SUMPRODUCT(('[1]面板-分位数'!$C$3:$C$498='面板-景气指数'!$A154)*('[1]面板-分位数'!$J$3:$J$498),('[1]面板-分位数'!$C$3:$C$498='面板-景气指数'!$A154)*'[1]面板-分位数'!AC$3:AC$498)/SUMIF('[1]面板-分位数'!$C$3:$C$498,'面板-景气指数'!$A154,'[1]面板-分位数'!$J$3:$J$498)</f>
        <v>0.63600000000000001</v>
      </c>
      <c r="Y154" s="48">
        <f t="array" ref="Y154">SUMPRODUCT(('[1]面板-分位数'!$C$3:$C$498='面板-景气指数'!$A154)*('[1]面板-分位数'!$J$3:$J$498),('[1]面板-分位数'!$C$3:$C$498='面板-景气指数'!$A154)*'[1]面板-分位数'!AD$3:AD$498)/SUMIF('[1]面板-分位数'!$C$3:$C$498,'面板-景气指数'!$A154,'[1]面板-分位数'!$J$3:$J$498)</f>
        <v>0.66100000000000014</v>
      </c>
      <c r="Z154" s="48">
        <f t="array" ref="Z154">SUMPRODUCT(('[1]面板-分位数'!$C$3:$C$498='面板-景气指数'!$A154)*('[1]面板-分位数'!$J$3:$J$498),('[1]面板-分位数'!$C$3:$C$498='面板-景气指数'!$A154)*'[1]面板-分位数'!AE$3:AE$498)/SUMIF('[1]面板-分位数'!$C$3:$C$498,'面板-景气指数'!$A154,'[1]面板-分位数'!$J$3:$J$498)</f>
        <v>0.66200000000000003</v>
      </c>
      <c r="AA154" s="48">
        <f t="array" ref="AA154">SUMPRODUCT(('[1]面板-分位数'!$C$3:$C$498='面板-景气指数'!$A154)*('[1]面板-分位数'!$J$3:$J$498),('[1]面板-分位数'!$C$3:$C$498='面板-景气指数'!$A154)*'[1]面板-分位数'!AF$3:AF$498)/SUMIF('[1]面板-分位数'!$C$3:$C$498,'面板-景气指数'!$A154,'[1]面板-分位数'!$J$3:$J$498)</f>
        <v>0.66849999999999998</v>
      </c>
      <c r="AB154" s="48">
        <f t="array" ref="AB154">SUMPRODUCT(('[1]面板-分位数'!$C$3:$C$498='面板-景气指数'!$A154)*('[1]面板-分位数'!$J$3:$J$498),('[1]面板-分位数'!$C$3:$C$498='面板-景气指数'!$A154)*'[1]面板-分位数'!AG$3:AG$498)/SUMIF('[1]面板-分位数'!$C$3:$C$498,'面板-景气指数'!$A154,'[1]面板-分位数'!$J$3:$J$498)</f>
        <v>0.66949999999999998</v>
      </c>
      <c r="AC154" s="48">
        <f t="array" ref="AC154">SUMPRODUCT(('[1]面板-分位数'!$C$3:$C$498='面板-景气指数'!$A154)*('[1]面板-分位数'!$J$3:$J$498),('[1]面板-分位数'!$C$3:$C$498='面板-景气指数'!$A154)*'[1]面板-分位数'!AH$3:AH$498)/SUMIF('[1]面板-分位数'!$C$3:$C$498,'面板-景气指数'!$A154,'[1]面板-分位数'!$J$3:$J$498)</f>
        <v>0.75600000000000001</v>
      </c>
      <c r="AD154" s="48">
        <f t="array" ref="AD154">SUMPRODUCT(('[1]面板-分位数'!$C$3:$C$498='面板-景气指数'!$A154)*('[1]面板-分位数'!$J$3:$J$498),('[1]面板-分位数'!$C$3:$C$498='面板-景气指数'!$A154)*'[1]面板-分位数'!AI$3:AI$498)/SUMIF('[1]面板-分位数'!$C$3:$C$498,'面板-景气指数'!$A154,'[1]面板-分位数'!$J$3:$J$498)</f>
        <v>0.80500000000000005</v>
      </c>
      <c r="AE154" s="48">
        <f t="array" ref="AE154">SUMPRODUCT(('[1]面板-分位数'!$C$3:$C$498='面板-景气指数'!$A154)*('[1]面板-分位数'!$J$3:$J$498),('[1]面板-分位数'!$C$3:$C$498='面板-景气指数'!$A154)*'[1]面板-分位数'!AJ$3:AJ$498)/SUMIF('[1]面板-分位数'!$C$3:$C$498,'面板-景气指数'!$A154,'[1]面板-分位数'!$J$3:$J$498)</f>
        <v>0.8125</v>
      </c>
      <c r="AF154" s="48">
        <f t="array" ref="AF154">SUMPRODUCT(('[1]面板-分位数'!$C$3:$C$498='面板-景气指数'!$A154)*('[1]面板-分位数'!$J$3:$J$498),('[1]面板-分位数'!$C$3:$C$498='面板-景气指数'!$A154)*'[1]面板-分位数'!AK$3:AK$498)/SUMIF('[1]面板-分位数'!$C$3:$C$498,'面板-景气指数'!$A154,'[1]面板-分位数'!$J$3:$J$498)</f>
        <v>0.81299999999999994</v>
      </c>
      <c r="AG154" s="48">
        <f t="array" ref="AG154">SUMPRODUCT(('[1]面板-分位数'!$C$3:$C$498='面板-景气指数'!$A154)*('[1]面板-分位数'!$J$3:$J$498),('[1]面板-分位数'!$C$3:$C$498='面板-景气指数'!$A154)*'[1]面板-分位数'!AL$3:AL$498)/SUMIF('[1]面板-分位数'!$C$3:$C$498,'面板-景气指数'!$A154,'[1]面板-分位数'!$J$3:$J$498)</f>
        <v>0.81350000000000011</v>
      </c>
      <c r="AH154" s="48">
        <f t="array" ref="AH154">SUMPRODUCT(('[1]面板-分位数'!$C$3:$C$498='面板-景气指数'!$A154)*('[1]面板-分位数'!$J$3:$J$498),('[1]面板-分位数'!$C$3:$C$498='面板-景气指数'!$A154)*'[1]面板-分位数'!AM$3:AM$498)/SUMIF('[1]面板-分位数'!$C$3:$C$498,'面板-景气指数'!$A154,'[1]面板-分位数'!$J$3:$J$498)</f>
        <v>0.8145</v>
      </c>
      <c r="AI154" s="48">
        <f t="array" ref="AI154">SUMPRODUCT(('[1]面板-分位数'!$C$3:$C$498='面板-景气指数'!$A154)*('[1]面板-分位数'!$J$3:$J$498),('[1]面板-分位数'!$C$3:$C$498='面板-景气指数'!$A154)*'[1]面板-分位数'!AN$3:AN$498)/SUMIF('[1]面板-分位数'!$C$3:$C$498,'面板-景气指数'!$A154,'[1]面板-分位数'!$J$3:$J$498)</f>
        <v>0.8155</v>
      </c>
      <c r="AJ154" s="48">
        <f t="array" ref="AJ154">SUMPRODUCT(('[1]面板-分位数'!$C$3:$C$498='面板-景气指数'!$A154)*('[1]面板-分位数'!$J$3:$J$498),('[1]面板-分位数'!$C$3:$C$498='面板-景气指数'!$A154)*'[1]面板-分位数'!AO$3:AO$498)/SUMIF('[1]面板-分位数'!$C$3:$C$498,'面板-景气指数'!$A154,'[1]面板-分位数'!$J$3:$J$498)</f>
        <v>0.82199999999999995</v>
      </c>
      <c r="AK154" s="48">
        <f t="array" ref="AK154">SUMPRODUCT(('[1]面板-分位数'!$C$3:$C$498='面板-景气指数'!$A154)*('[1]面板-分位数'!$J$3:$J$498),('[1]面板-分位数'!$C$3:$C$498='面板-景气指数'!$A154)*'[1]面板-分位数'!AP$3:AP$498)/SUMIF('[1]面板-分位数'!$C$3:$C$498,'面板-景气指数'!$A154,'[1]面板-分位数'!$J$3:$J$498)</f>
        <v>0.82300000000000006</v>
      </c>
      <c r="AL154" s="48">
        <f t="array" ref="AL154">SUMPRODUCT(('[1]面板-分位数'!$C$3:$C$498='面板-景气指数'!$A154)*('[1]面板-分位数'!$J$3:$J$498),('[1]面板-分位数'!$C$3:$C$498='面板-景气指数'!$A154)*'[1]面板-分位数'!AQ$3:AQ$498)/SUMIF('[1]面板-分位数'!$C$3:$C$498,'面板-景气指数'!$A154,'[1]面板-分位数'!$J$3:$J$498)</f>
        <v>0.82350000000000001</v>
      </c>
      <c r="AM154" s="48">
        <f t="array" ref="AM154">SUMPRODUCT(('[1]面板-分位数'!$C$3:$C$498='面板-景气指数'!$A154)*('[1]面板-分位数'!$J$3:$J$498),('[1]面板-分位数'!$C$3:$C$498='面板-景气指数'!$A154)*'[1]面板-分位数'!AR$3:AR$498)/SUMIF('[1]面板-分位数'!$C$3:$C$498,'面板-景气指数'!$A154,'[1]面板-分位数'!$J$3:$J$498)</f>
        <v>0.82450000000000001</v>
      </c>
      <c r="AN154" s="48">
        <f t="array" ref="AN154">SUMPRODUCT(('[1]面板-分位数'!$C$3:$C$498='面板-景气指数'!$A154)*('[1]面板-分位数'!$J$3:$J$498),('[1]面板-分位数'!$C$3:$C$498='面板-景气指数'!$A154)*'[1]面板-分位数'!AS$3:AS$498)/SUMIF('[1]面板-分位数'!$C$3:$C$498,'面板-景气指数'!$A154,'[1]面板-分位数'!$J$3:$J$498)</f>
        <v>0.78900000000000003</v>
      </c>
      <c r="AO154" s="48">
        <f t="array" ref="AO154">SUMPRODUCT(('[1]面板-分位数'!$C$3:$C$498='面板-景气指数'!$A154)*('[1]面板-分位数'!$J$3:$J$498),('[1]面板-分位数'!$C$3:$C$498='面板-景气指数'!$A154)*'[1]面板-分位数'!AT$3:AT$498)/SUMIF('[1]面板-分位数'!$C$3:$C$498,'面板-景气指数'!$A154,'[1]面板-分位数'!$J$3:$J$498)</f>
        <v>0.71600000000000008</v>
      </c>
      <c r="AP154" s="48">
        <f t="array" ref="AP154">SUMPRODUCT(('[1]面板-分位数'!$C$3:$C$498='面板-景气指数'!$A154)*('[1]面板-分位数'!$J$3:$J$498),('[1]面板-分位数'!$C$3:$C$498='面板-景气指数'!$A154)*'[1]面板-分位数'!AU$3:AU$498)/SUMIF('[1]面板-分位数'!$C$3:$C$498,'面板-景气指数'!$A154,'[1]面板-分位数'!$J$3:$J$498)</f>
        <v>0.60150000000000003</v>
      </c>
      <c r="AQ154" s="48">
        <f t="array" ref="AQ154">SUMPRODUCT(('[1]面板-分位数'!$C$3:$C$498='面板-景气指数'!$A154)*('[1]面板-分位数'!$J$3:$J$498),('[1]面板-分位数'!$C$3:$C$498='面板-景气指数'!$A154)*'[1]面板-分位数'!AV$3:AV$498)/SUMIF('[1]面板-分位数'!$C$3:$C$498,'面板-景气指数'!$A154,'[1]面板-分位数'!$J$3:$J$498)</f>
        <v>0.60199999999999998</v>
      </c>
      <c r="AR154" s="48">
        <f t="array" ref="AR154">SUMPRODUCT(('[1]面板-分位数'!$C$3:$C$498='面板-景气指数'!$A154)*('[1]面板-分位数'!$J$3:$J$498),('[1]面板-分位数'!$C$3:$C$498='面板-景气指数'!$A154)*'[1]面板-分位数'!AW$3:AW$498)/SUMIF('[1]面板-分位数'!$C$3:$C$498,'面板-景气指数'!$A154,'[1]面板-分位数'!$J$3:$J$498)</f>
        <v>0.6160000000000001</v>
      </c>
      <c r="AS154" s="48">
        <f t="array" ref="AS154">SUMPRODUCT(('[1]面板-分位数'!$C$3:$C$498='面板-景气指数'!$A154)*('[1]面板-分位数'!$J$3:$J$498),('[1]面板-分位数'!$C$3:$C$498='面板-景气指数'!$A154)*'[1]面板-分位数'!AX$3:AX$498)/SUMIF('[1]面板-分位数'!$C$3:$C$498,'面板-景气指数'!$A154,'[1]面板-分位数'!$J$3:$J$498)</f>
        <v>0.59399999999999986</v>
      </c>
      <c r="AT154" s="48">
        <f t="array" ref="AT154">SUMPRODUCT(('[1]面板-分位数'!$C$3:$C$498='面板-景气指数'!$A154)*('[1]面板-分位数'!$J$3:$J$498),('[1]面板-分位数'!$C$3:$C$498='面板-景气指数'!$A154)*'[1]面板-分位数'!AY$3:AY$498)/SUMIF('[1]面板-分位数'!$C$3:$C$498,'面板-景气指数'!$A154,'[1]面板-分位数'!$J$3:$J$498)</f>
        <v>0.58599999999999997</v>
      </c>
      <c r="AU154" s="48">
        <f t="array" ref="AU154">SUMPRODUCT(('[1]面板-分位数'!$C$3:$C$498='面板-景气指数'!$A154)*('[1]面板-分位数'!$J$3:$J$498),('[1]面板-分位数'!$C$3:$C$498='面板-景气指数'!$A154)*'[1]面板-分位数'!AZ$3:AZ$498)/SUMIF('[1]面板-分位数'!$C$3:$C$498,'面板-景气指数'!$A154,'[1]面板-分位数'!$J$3:$J$498)</f>
        <v>0.57250000000000001</v>
      </c>
      <c r="AV154" s="48">
        <f t="array" ref="AV154">SUMPRODUCT(('[1]面板-分位数'!$C$3:$C$498='面板-景气指数'!$A154)*('[1]面板-分位数'!$J$3:$J$498),('[1]面板-分位数'!$C$3:$C$498='面板-景气指数'!$A154)*'[1]面板-分位数'!BA$3:BA$498)/SUMIF('[1]面板-分位数'!$C$3:$C$498,'面板-景气指数'!$A154,'[1]面板-分位数'!$J$3:$J$498)</f>
        <v>0.57599999999999996</v>
      </c>
      <c r="AW154" s="48">
        <f t="array" ref="AW154">SUMPRODUCT(('[1]面板-分位数'!$C$3:$C$498='面板-景气指数'!$A154)*('[1]面板-分位数'!$J$3:$J$498),('[1]面板-分位数'!$C$3:$C$498='面板-景气指数'!$A154)*'[1]面板-分位数'!BB$3:BB$498)/SUMIF('[1]面板-分位数'!$C$3:$C$498,'面板-景气指数'!$A154,'[1]面板-分位数'!$J$3:$J$498)</f>
        <v>0.57900000000000007</v>
      </c>
      <c r="AX154" s="48">
        <f t="array" ref="AX154">SUMPRODUCT(('[1]面板-分位数'!$C$3:$C$498='面板-景气指数'!$A154)*('[1]面板-分位数'!$J$3:$J$498),('[1]面板-分位数'!$C$3:$C$498='面板-景气指数'!$A154)*'[1]面板-分位数'!BC$3:BC$498)/SUMIF('[1]面板-分位数'!$C$3:$C$498,'面板-景气指数'!$A154,'[1]面板-分位数'!$J$3:$J$498)</f>
        <v>0.57650000000000001</v>
      </c>
      <c r="AY154" s="48">
        <f t="array" ref="AY154">SUMPRODUCT(('[1]面板-分位数'!$C$3:$C$498='面板-景气指数'!$A154)*('[1]面板-分位数'!$J$3:$J$498),('[1]面板-分位数'!$C$3:$C$498='面板-景气指数'!$A154)*'[1]面板-分位数'!BD$3:BD$498)/SUMIF('[1]面板-分位数'!$C$3:$C$498,'面板-景气指数'!$A154,'[1]面板-分位数'!$J$3:$J$498)</f>
        <v>0.58899999999999997</v>
      </c>
      <c r="AZ154" s="48">
        <f t="array" ref="AZ154">SUMPRODUCT(('[1]面板-分位数'!$C$3:$C$498='面板-景气指数'!$A154)*('[1]面板-分位数'!$J$3:$J$498),('[1]面板-分位数'!$C$3:$C$498='面板-景气指数'!$A154)*'[1]面板-分位数'!BE$3:BE$498)/SUMIF('[1]面板-分位数'!$C$3:$C$498,'面板-景气指数'!$A154,'[1]面板-分位数'!$J$3:$J$498)</f>
        <v>0.59699999999999998</v>
      </c>
      <c r="BA154" s="48">
        <f t="array" ref="BA154">SUMPRODUCT(('[1]面板-分位数'!$C$3:$C$498='面板-景气指数'!$A154)*('[1]面板-分位数'!$J$3:$J$498),('[1]面板-分位数'!$C$3:$C$498='面板-景气指数'!$A154)*'[1]面板-分位数'!BF$3:BF$498)/SUMIF('[1]面板-分位数'!$C$3:$C$498,'面板-景气指数'!$A154,'[1]面板-分位数'!$J$3:$J$498)</f>
        <v>0.60350000000000015</v>
      </c>
      <c r="BB154" s="48">
        <f t="array" ref="BB154">SUMPRODUCT(('[1]面板-分位数'!$C$3:$C$498='面板-景气指数'!$A154)*('[1]面板-分位数'!$J$3:$J$498),('[1]面板-分位数'!$C$3:$C$498='面板-景气指数'!$A154)*'[1]面板-分位数'!BG$3:BG$498)/SUMIF('[1]面板-分位数'!$C$3:$C$498,'面板-景气指数'!$A154,'[1]面板-分位数'!$J$3:$J$498)</f>
        <v>0.61699999999999999</v>
      </c>
      <c r="BC154" s="48">
        <f t="array" ref="BC154">SUMPRODUCT(('[1]面板-分位数'!$C$3:$C$498='面板-景气指数'!$A154)*('[1]面板-分位数'!$J$3:$J$498),('[1]面板-分位数'!$C$3:$C$498='面板-景气指数'!$A154)*'[1]面板-分位数'!BH$3:BH$498)/SUMIF('[1]面板-分位数'!$C$3:$C$498,'面板-景气指数'!$A154,'[1]面板-分位数'!$J$3:$J$498)</f>
        <v>0.63900000000000012</v>
      </c>
      <c r="BD154" s="48">
        <f t="array" ref="BD154">SUMPRODUCT(('[1]面板-分位数'!$C$3:$C$498='面板-景气指数'!$A154)*('[1]面板-分位数'!$J$3:$J$498),('[1]面板-分位数'!$C$3:$C$498='面板-景气指数'!$A154)*'[1]面板-分位数'!BI$3:BI$498)/SUMIF('[1]面板-分位数'!$C$3:$C$498,'面板-景气指数'!$A154,'[1]面板-分位数'!$J$3:$J$498)</f>
        <v>0.66599999999999993</v>
      </c>
      <c r="BE154" s="48">
        <f t="array" ref="BE154">SUMPRODUCT(('[1]面板-分位数'!$C$3:$C$498='面板-景气指数'!$A154)*('[1]面板-分位数'!$J$3:$J$498),('[1]面板-分位数'!$C$3:$C$498='面板-景气指数'!$A154)*'[1]面板-分位数'!BJ$3:BJ$498)/SUMIF('[1]面板-分位数'!$C$3:$C$498,'面板-景气指数'!$A154,'[1]面板-分位数'!$J$3:$J$498)</f>
        <v>0.71050000000000002</v>
      </c>
      <c r="BF154" s="48">
        <f t="array" ref="BF154">SUMPRODUCT(('[1]面板-分位数'!$C$3:$C$498='面板-景气指数'!$A154)*('[1]面板-分位数'!$J$3:$J$498),('[1]面板-分位数'!$C$3:$C$498='面板-景气指数'!$A154)*'[1]面板-分位数'!BK$3:BK$498)/SUMIF('[1]面板-分位数'!$C$3:$C$498,'面板-景气指数'!$A154,'[1]面板-分位数'!$J$3:$J$498)</f>
        <v>0.59899999999999998</v>
      </c>
      <c r="BG154" s="48">
        <f t="array" ref="BG154">SUMPRODUCT(('[1]面板-分位数'!$C$3:$C$498='面板-景气指数'!$A154)*('[1]面板-分位数'!$J$3:$J$498),('[1]面板-分位数'!$C$3:$C$498='面板-景气指数'!$A154)*'[1]面板-分位数'!BL$3:BL$498)/SUMIF('[1]面板-分位数'!$C$3:$C$498,'面板-景气指数'!$A154,'[1]面板-分位数'!$J$3:$J$498)</f>
        <v>0.57650000000000001</v>
      </c>
      <c r="BH154" s="48">
        <f t="array" ref="BH154">SUMPRODUCT(('[1]面板-分位数'!$C$3:$C$498='面板-景气指数'!$A154)*('[1]面板-分位数'!$J$3:$J$498),('[1]面板-分位数'!$C$3:$C$498='面板-景气指数'!$A154)*'[1]面板-分位数'!BM$3:BM$498)/SUMIF('[1]面板-分位数'!$C$3:$C$498,'面板-景气指数'!$A154,'[1]面板-分位数'!$J$3:$J$498)</f>
        <v>0.54149999999999998</v>
      </c>
      <c r="BI154" s="48">
        <f t="array" ref="BI154">SUMPRODUCT(('[1]面板-分位数'!$C$3:$C$498='面板-景气指数'!$A154)*('[1]面板-分位数'!$J$3:$J$498),('[1]面板-分位数'!$C$3:$C$498='面板-景气指数'!$A154)*'[1]面板-分位数'!BN$3:BN$498)/SUMIF('[1]面板-分位数'!$C$3:$C$498,'面板-景气指数'!$A154,'[1]面板-分位数'!$J$3:$J$498)</f>
        <v>0.51250000000000007</v>
      </c>
      <c r="BJ154" s="48">
        <f t="array" ref="BJ154">SUMPRODUCT(('[1]面板-分位数'!$C$3:$C$498='面板-景气指数'!$A154)*('[1]面板-分位数'!$J$3:$J$498),('[1]面板-分位数'!$C$3:$C$498='面板-景气指数'!$A154)*'[1]面板-分位数'!BO$3:BO$498)/SUMIF('[1]面板-分位数'!$C$3:$C$498,'面板-景气指数'!$A154,'[1]面板-分位数'!$J$3:$J$498)</f>
        <v>0.46750000000000003</v>
      </c>
      <c r="BK154" s="48">
        <f t="array" ref="BK154">SUMPRODUCT(('[1]面板-分位数'!$C$3:$C$498='面板-景气指数'!$A154)*('[1]面板-分位数'!$J$3:$J$498),('[1]面板-分位数'!$C$3:$C$498='面板-景气指数'!$A154)*'[1]面板-分位数'!BP$3:BP$498)/SUMIF('[1]面板-分位数'!$C$3:$C$498,'面板-景气指数'!$A154,'[1]面板-分位数'!$J$3:$J$498)</f>
        <v>0.39500000000000002</v>
      </c>
      <c r="BL154" s="48">
        <f t="array" ref="BL154">SUMPRODUCT(('[1]面板-分位数'!$C$3:$C$498='面板-景气指数'!$A154)*('[1]面板-分位数'!$J$3:$J$498),('[1]面板-分位数'!$C$3:$C$498='面板-景气指数'!$A154)*'[1]面板-分位数'!BQ$3:BQ$498)/SUMIF('[1]面板-分位数'!$C$3:$C$498,'面板-景气指数'!$A154,'[1]面板-分位数'!$J$3:$J$498)</f>
        <v>0.36450000000000005</v>
      </c>
      <c r="BM154" s="48">
        <f t="array" ref="BM154">SUMPRODUCT(('[1]面板-分位数'!$C$3:$C$498='面板-景气指数'!$A154)*('[1]面板-分位数'!$J$3:$J$498),('[1]面板-分位数'!$C$3:$C$498='面板-景气指数'!$A154)*'[1]面板-分位数'!BR$3:BR$498)/SUMIF('[1]面板-分位数'!$C$3:$C$498,'面板-景气指数'!$A154,'[1]面板-分位数'!$J$3:$J$498)</f>
        <v>0.30350000000000005</v>
      </c>
      <c r="BN154" s="48">
        <f t="array" ref="BN154">SUMPRODUCT(('[1]面板-分位数'!$C$3:$C$498='面板-景气指数'!$A154)*('[1]面板-分位数'!$J$3:$J$498),('[1]面板-分位数'!$C$3:$C$498='面板-景气指数'!$A154)*'[1]面板-分位数'!BS$3:BS$498)/SUMIF('[1]面板-分位数'!$C$3:$C$498,'面板-景气指数'!$A154,'[1]面板-分位数'!$J$3:$J$498)</f>
        <v>0.29150000000000004</v>
      </c>
      <c r="BO154" s="48">
        <f t="array" ref="BO154">SUMPRODUCT(('[1]面板-分位数'!$C$3:$C$498='面板-景气指数'!$A154)*('[1]面板-分位数'!$J$3:$J$498),('[1]面板-分位数'!$C$3:$C$498='面板-景气指数'!$A154)*'[1]面板-分位数'!BT$3:BT$498)/SUMIF('[1]面板-分位数'!$C$3:$C$498,'面板-景气指数'!$A154,'[1]面板-分位数'!$J$3:$J$498)</f>
        <v>0.29649999999999999</v>
      </c>
      <c r="BP154" s="48">
        <f t="array" ref="BP154">SUMPRODUCT(('[1]面板-分位数'!$C$3:$C$498='面板-景气指数'!$A154)*('[1]面板-分位数'!$J$3:$J$498),('[1]面板-分位数'!$C$3:$C$498='面板-景气指数'!$A154)*'[1]面板-分位数'!BU$3:BU$498)/SUMIF('[1]面板-分位数'!$C$3:$C$498,'面板-景气指数'!$A154,'[1]面板-分位数'!$J$3:$J$498)</f>
        <v>0.29549999999999998</v>
      </c>
      <c r="BQ154" s="48">
        <f t="array" ref="BQ154">SUMPRODUCT(('[1]面板-分位数'!$C$3:$C$498='面板-景气指数'!$A154)*('[1]面板-分位数'!$J$3:$J$498),('[1]面板-分位数'!$C$3:$C$498='面板-景气指数'!$A154)*'[1]面板-分位数'!BV$3:BV$498)/SUMIF('[1]面板-分位数'!$C$3:$C$498,'面板-景气指数'!$A154,'[1]面板-分位数'!$J$3:$J$498)</f>
        <v>0.30499999999999999</v>
      </c>
      <c r="BR154" s="48">
        <f t="array" ref="BR154">SUMPRODUCT(('[1]面板-分位数'!$C$3:$C$498='面板-景气指数'!$A154)*('[1]面板-分位数'!$J$3:$J$498),('[1]面板-分位数'!$C$3:$C$498='面板-景气指数'!$A154)*'[1]面板-分位数'!BW$3:BW$498)/SUMIF('[1]面板-分位数'!$C$3:$C$498,'面板-景气指数'!$A154,'[1]面板-分位数'!$J$3:$J$498)</f>
        <v>0.309</v>
      </c>
      <c r="BS154" s="48">
        <f t="array" ref="BS154">SUMPRODUCT(('[1]面板-分位数'!$C$3:$C$498='面板-景气指数'!$A154)*('[1]面板-分位数'!$J$3:$J$498),('[1]面板-分位数'!$C$3:$C$498='面板-景气指数'!$A154)*'[1]面板-分位数'!BX$3:BX$498)/SUMIF('[1]面板-分位数'!$C$3:$C$498,'面板-景气指数'!$A154,'[1]面板-分位数'!$J$3:$J$498)</f>
        <v>0.27600000000000002</v>
      </c>
      <c r="BT154" s="48">
        <f t="array" ref="BT154">SUMPRODUCT(('[1]面板-分位数'!$C$3:$C$498='面板-景气指数'!$A154)*('[1]面板-分位数'!$J$3:$J$498),('[1]面板-分位数'!$C$3:$C$498='面板-景气指数'!$A154)*'[1]面板-分位数'!BY$3:BY$498)/SUMIF('[1]面板-分位数'!$C$3:$C$498,'面板-景气指数'!$A154,'[1]面板-分位数'!$J$3:$J$498)</f>
        <v>0.22049999999999997</v>
      </c>
      <c r="BU154" s="48">
        <f t="array" ref="BU154">SUMPRODUCT(('[1]面板-分位数'!$C$3:$C$498='面板-景气指数'!$A154)*('[1]面板-分位数'!$J$3:$J$498),('[1]面板-分位数'!$C$3:$C$498='面板-景气指数'!$A154)*'[1]面板-分位数'!BZ$3:BZ$498)/SUMIF('[1]面板-分位数'!$C$3:$C$498,'面板-景气指数'!$A154,'[1]面板-分位数'!$J$3:$J$498)</f>
        <v>0.17250000000000001</v>
      </c>
      <c r="BV154" s="48">
        <f t="array" ref="BV154">SUMPRODUCT(('[1]面板-分位数'!$C$3:$C$498='面板-景气指数'!$A154)*('[1]面板-分位数'!$J$3:$J$498),('[1]面板-分位数'!$C$3:$C$498='面板-景气指数'!$A154)*'[1]面板-分位数'!CA$3:CA$498)/SUMIF('[1]面板-分位数'!$C$3:$C$498,'面板-景气指数'!$A154,'[1]面板-分位数'!$J$3:$J$498)</f>
        <v>0.14449999999999999</v>
      </c>
      <c r="BW154" s="48">
        <f t="array" ref="BW154">SUMPRODUCT(('[1]面板-分位数'!$C$3:$C$498='面板-景气指数'!$A154)*('[1]面板-分位数'!$J$3:$J$498),('[1]面板-分位数'!$C$3:$C$498='面板-景气指数'!$A154)*'[1]面板-分位数'!CB$3:CB$498)/SUMIF('[1]面板-分位数'!$C$3:$C$498,'面板-景气指数'!$A154,'[1]面板-分位数'!$J$3:$J$498)</f>
        <v>0.12250000000000001</v>
      </c>
      <c r="BX154" s="48">
        <f t="array" ref="BX154">SUMPRODUCT(('[1]面板-分位数'!$C$3:$C$498='面板-景气指数'!$A154)*('[1]面板-分位数'!$J$3:$J$498),('[1]面板-分位数'!$C$3:$C$498='面板-景气指数'!$A154)*'[1]面板-分位数'!CC$3:CC$498)/SUMIF('[1]面板-分位数'!$C$3:$C$498,'面板-景气指数'!$A154,'[1]面板-分位数'!$J$3:$J$498)</f>
        <v>0.12399999999999999</v>
      </c>
      <c r="BY154" s="48">
        <f t="array" ref="BY154">SUMPRODUCT(('[1]面板-分位数'!$C$3:$C$498='面板-景气指数'!$A154)*('[1]面板-分位数'!$J$3:$J$498),('[1]面板-分位数'!$C$3:$C$498='面板-景气指数'!$A154)*'[1]面板-分位数'!CD$3:CD$498)/SUMIF('[1]面板-分位数'!$C$3:$C$498,'面板-景气指数'!$A154,'[1]面板-分位数'!$J$3:$J$498)</f>
        <v>0.12549999999999997</v>
      </c>
      <c r="BZ154" s="48">
        <f t="array" ref="BZ154">SUMPRODUCT(('[1]面板-分位数'!$C$3:$C$498='面板-景气指数'!$A154)*('[1]面板-分位数'!$J$3:$J$498),('[1]面板-分位数'!$C$3:$C$498='面板-景气指数'!$A154)*'[1]面板-分位数'!CE$3:CE$498)/SUMIF('[1]面板-分位数'!$C$3:$C$498,'面板-景气指数'!$A154,'[1]面板-分位数'!$J$3:$J$498)</f>
        <v>0.18800000000000006</v>
      </c>
      <c r="CA154" s="48">
        <f t="array" ref="CA154">SUMPRODUCT(('[1]面板-分位数'!$C$3:$C$498='面板-景气指数'!$A154)*('[1]面板-分位数'!$J$3:$J$498),('[1]面板-分位数'!$C$3:$C$498='面板-景气指数'!$A154)*'[1]面板-分位数'!CF$3:CF$498)/SUMIF('[1]面板-分位数'!$C$3:$C$498,'面板-景气指数'!$A154,'[1]面板-分位数'!$J$3:$J$498)</f>
        <v>0.16849999999999998</v>
      </c>
      <c r="CB154" s="48">
        <f t="array" ref="CB154">SUMPRODUCT(('[1]面板-分位数'!$C$3:$C$498='面板-景气指数'!$A154)*('[1]面板-分位数'!$J$3:$J$498),('[1]面板-分位数'!$C$3:$C$498='面板-景气指数'!$A154)*'[1]面板-分位数'!CG$3:CG$498)/SUMIF('[1]面板-分位数'!$C$3:$C$498,'面板-景气指数'!$A154,'[1]面板-分位数'!$J$3:$J$498)</f>
        <v>0.13250000000000001</v>
      </c>
      <c r="CC154" s="48">
        <f t="array" ref="CC154">SUMPRODUCT(('[1]面板-分位数'!$C$3:$C$498='面板-景气指数'!$A154)*('[1]面板-分位数'!$J$3:$J$498),('[1]面板-分位数'!$C$3:$C$498='面板-景气指数'!$A154)*'[1]面板-分位数'!CH$3:CH$498)/SUMIF('[1]面板-分位数'!$C$3:$C$498,'面板-景气指数'!$A154,'[1]面板-分位数'!$J$3:$J$498)</f>
        <v>0.14599999999999999</v>
      </c>
      <c r="CD154" s="48">
        <f t="array" ref="CD154">SUMPRODUCT(('[1]面板-分位数'!$C$3:$C$498='面板-景气指数'!$A154)*('[1]面板-分位数'!$J$3:$J$498),('[1]面板-分位数'!$C$3:$C$498='面板-景气指数'!$A154)*'[1]面板-分位数'!CI$3:CI$498)/SUMIF('[1]面板-分位数'!$C$3:$C$498,'面板-景气指数'!$A154,'[1]面板-分位数'!$J$3:$J$498)</f>
        <v>0.127</v>
      </c>
      <c r="CE154" s="48">
        <f t="array" ref="CE154">SUMPRODUCT(('[1]面板-分位数'!$C$3:$C$498='面板-景气指数'!$A154)*('[1]面板-分位数'!$J$3:$J$498),('[1]面板-分位数'!$C$3:$C$498='面板-景气指数'!$A154)*'[1]面板-分位数'!CJ$3:CJ$498)/SUMIF('[1]面板-分位数'!$C$3:$C$498,'面板-景气指数'!$A154,'[1]面板-分位数'!$J$3:$J$498)</f>
        <v>0.12550000000000003</v>
      </c>
      <c r="CF154" s="48">
        <f t="array" ref="CF154">SUMPRODUCT(('[1]面板-分位数'!$C$3:$C$498='面板-景气指数'!$A154)*('[1]面板-分位数'!$J$3:$J$498),('[1]面板-分位数'!$C$3:$C$498='面板-景气指数'!$A154)*'[1]面板-分位数'!CK$3:CK$498)/SUMIF('[1]面板-分位数'!$C$3:$C$498,'面板-景气指数'!$A154,'[1]面板-分位数'!$J$3:$J$498)</f>
        <v>0.151</v>
      </c>
      <c r="CG154" s="48">
        <f t="array" ref="CG154">SUMPRODUCT(('[1]面板-分位数'!$C$3:$C$498='面板-景气指数'!$A154)*('[1]面板-分位数'!$J$3:$J$498),('[1]面板-分位数'!$C$3:$C$498='面板-景气指数'!$A154)*'[1]面板-分位数'!CL$3:CL$498)/SUMIF('[1]面板-分位数'!$C$3:$C$498,'面板-景气指数'!$A154,'[1]面板-分位数'!$J$3:$J$498)</f>
        <v>0.16949999999999998</v>
      </c>
      <c r="CH154" s="48">
        <f t="array" ref="CH154">SUMPRODUCT(('[1]面板-分位数'!$C$3:$C$498='面板-景气指数'!$A154)*('[1]面板-分位数'!$J$3:$J$498),('[1]面板-分位数'!$C$3:$C$498='面板-景气指数'!$A154)*'[1]面板-分位数'!CM$3:CM$498)/SUMIF('[1]面板-分位数'!$C$3:$C$498,'面板-景气指数'!$A154,'[1]面板-分位数'!$J$3:$J$498)</f>
        <v>0.19499999999999998</v>
      </c>
      <c r="CI154" s="48">
        <f t="array" ref="CI154">SUMPRODUCT(('[1]面板-分位数'!$C$3:$C$498='面板-景气指数'!$A154)*('[1]面板-分位数'!$J$3:$J$498),('[1]面板-分位数'!$C$3:$C$498='面板-景气指数'!$A154)*'[1]面板-分位数'!CN$3:CN$498)/SUMIF('[1]面板-分位数'!$C$3:$C$498,'面板-景气指数'!$A154,'[1]面板-分位数'!$J$3:$J$498)</f>
        <v>0.19599999999999995</v>
      </c>
      <c r="CJ154" s="48">
        <f t="array" ref="CJ154">SUMPRODUCT(('[1]面板-分位数'!$C$3:$C$498='面板-景气指数'!$A154)*('[1]面板-分位数'!$J$3:$J$498),('[1]面板-分位数'!$C$3:$C$498='面板-景气指数'!$A154)*'[1]面板-分位数'!CO$3:CO$498)/SUMIF('[1]面板-分位数'!$C$3:$C$498,'面板-景气指数'!$A154,'[1]面板-分位数'!$J$3:$J$498)</f>
        <v>0.19599999999999995</v>
      </c>
      <c r="CK154" s="48">
        <f t="array" ref="CK154">SUMPRODUCT(('[1]面板-分位数'!$C$3:$C$498='面板-景气指数'!$A154)*('[1]面板-分位数'!$J$3:$J$498),('[1]面板-分位数'!$C$3:$C$498='面板-景气指数'!$A154)*'[1]面板-分位数'!CP$3:CP$498)/SUMIF('[1]面板-分位数'!$C$3:$C$498,'面板-景气指数'!$A154,'[1]面板-分位数'!$J$3:$J$498)</f>
        <v>0.28749999999999998</v>
      </c>
      <c r="CL154" s="48">
        <f t="array" ref="CL154">SUMPRODUCT(('[1]面板-分位数'!$C$3:$C$498='面板-景气指数'!$A154)*('[1]面板-分位数'!$J$3:$J$498),('[1]面板-分位数'!$C$3:$C$498='面板-景气指数'!$A154)*'[1]面板-分位数'!CQ$3:CQ$498)/SUMIF('[1]面板-分位数'!$C$3:$C$498,'面板-景气指数'!$A154,'[1]面板-分位数'!$J$3:$J$498)</f>
        <v>0.28749999999999998</v>
      </c>
      <c r="CM154" s="48">
        <f t="array" ref="CM154">SUMPRODUCT(('[1]面板-分位数'!$C$3:$C$498='面板-景气指数'!$A154)*('[1]面板-分位数'!$J$3:$J$498),('[1]面板-分位数'!$C$3:$C$498='面板-景气指数'!$A154)*'[1]面板-分位数'!CR$3:CR$498)/SUMIF('[1]面板-分位数'!$C$3:$C$498,'面板-景气指数'!$A154,'[1]面板-分位数'!$J$3:$J$498)</f>
        <v>0.314</v>
      </c>
      <c r="CN154" s="48">
        <f t="array" ref="CN154">SUMPRODUCT(('[1]面板-分位数'!$C$3:$C$498='面板-景气指数'!$A154)*('[1]面板-分位数'!$J$3:$J$498),('[1]面板-分位数'!$C$3:$C$498='面板-景气指数'!$A154)*'[1]面板-分位数'!CS$3:CS$498)/SUMIF('[1]面板-分位数'!$C$3:$C$498,'面板-景气指数'!$A154,'[1]面板-分位数'!$J$3:$J$498)</f>
        <v>0.40449999999999997</v>
      </c>
      <c r="CO154" s="48">
        <f t="array" ref="CO154">SUMPRODUCT(('[1]面板-分位数'!$C$3:$C$498='面板-景气指数'!$A154)*('[1]面板-分位数'!$J$3:$J$498),('[1]面板-分位数'!$C$3:$C$498='面板-景气指数'!$A154)*'[1]面板-分位数'!CT$3:CT$498)/SUMIF('[1]面板-分位数'!$C$3:$C$498,'面板-景气指数'!$A154,'[1]面板-分位数'!$J$3:$J$498)</f>
        <v>0.42599999999999999</v>
      </c>
      <c r="CP154" s="48">
        <f t="array" ref="CP154">SUMPRODUCT(('[1]面板-分位数'!$C$3:$C$498='面板-景气指数'!$A154)*('[1]面板-分位数'!$J$3:$J$498),('[1]面板-分位数'!$C$3:$C$498='面板-景气指数'!$A154)*'[1]面板-分位数'!CU$3:CU$498)/SUMIF('[1]面板-分位数'!$C$3:$C$498,'面板-景气指数'!$A154,'[1]面板-分位数'!$J$3:$J$498)</f>
        <v>0.4365</v>
      </c>
      <c r="CQ154" s="48">
        <f t="array" ref="CQ154">SUMPRODUCT(('[1]面板-分位数'!$C$3:$C$498='面板-景气指数'!$A154)*('[1]面板-分位数'!$J$3:$J$498),('[1]面板-分位数'!$C$3:$C$498='面板-景气指数'!$A154)*'[1]面板-分位数'!CV$3:CV$498)/SUMIF('[1]面板-分位数'!$C$3:$C$498,'面板-景气指数'!$A154,'[1]面板-分位数'!$J$3:$J$498)</f>
        <v>0.44700000000000001</v>
      </c>
      <c r="CR154" s="48">
        <f t="array" ref="CR154">SUMPRODUCT(('[1]面板-分位数'!$C$3:$C$498='面板-景气指数'!$A154)*('[1]面板-分位数'!$J$3:$J$498),('[1]面板-分位数'!$C$3:$C$498='面板-景气指数'!$A154)*'[1]面板-分位数'!CW$3:CW$498)/SUMIF('[1]面板-分位数'!$C$3:$C$498,'面板-景气指数'!$A154,'[1]面板-分位数'!$J$3:$J$498)</f>
        <v>0.52149999999999996</v>
      </c>
      <c r="CS154" s="48">
        <f t="array" ref="CS154">SUMPRODUCT(('[1]面板-分位数'!$C$3:$C$498='面板-景气指数'!$A154)*('[1]面板-分位数'!$J$3:$J$498),('[1]面板-分位数'!$C$3:$C$498='面板-景气指数'!$A154)*'[1]面板-分位数'!CX$3:CX$498)/SUMIF('[1]面板-分位数'!$C$3:$C$498,'面板-景气指数'!$A154,'[1]面板-分位数'!$J$3:$J$498)</f>
        <v>0.52700000000000002</v>
      </c>
      <c r="CT154" s="48">
        <f t="array" ref="CT154">SUMPRODUCT(('[1]面板-分位数'!$C$3:$C$498='面板-景气指数'!$A154)*('[1]面板-分位数'!$J$3:$J$498),('[1]面板-分位数'!$C$3:$C$498='面板-景气指数'!$A154)*'[1]面板-分位数'!CY$3:CY$498)/SUMIF('[1]面板-分位数'!$C$3:$C$498,'面板-景气指数'!$A154,'[1]面板-分位数'!$J$3:$J$498)</f>
        <v>0.53200000000000003</v>
      </c>
      <c r="CU154" s="48">
        <f t="array" ref="CU154">SUMPRODUCT(('[1]面板-分位数'!$C$3:$C$498='面板-景气指数'!$A154)*('[1]面板-分位数'!$J$3:$J$498),('[1]面板-分位数'!$C$3:$C$498='面板-景气指数'!$A154)*'[1]面板-分位数'!CZ$3:CZ$498)/SUMIF('[1]面板-分位数'!$C$3:$C$498,'面板-景气指数'!$A154,'[1]面板-分位数'!$J$3:$J$498)</f>
        <v>0.53750000000000009</v>
      </c>
      <c r="CV154" s="48">
        <f t="array" ref="CV154">SUMPRODUCT(('[1]面板-分位数'!$C$3:$C$498='面板-景气指数'!$A154)*('[1]面板-分位数'!$J$3:$J$498),('[1]面板-分位数'!$C$3:$C$498='面板-景气指数'!$A154)*'[1]面板-分位数'!DA$3:DA$498)/SUMIF('[1]面板-分位数'!$C$3:$C$498,'面板-景气指数'!$A154,'[1]面板-分位数'!$J$3:$J$498)</f>
        <v>0.54799999999999993</v>
      </c>
    </row>
    <row r="155" spans="1:100" x14ac:dyDescent="0.2">
      <c r="A155" s="46" t="s">
        <v>188</v>
      </c>
      <c r="B155" s="47">
        <f t="shared" si="28"/>
        <v>-17.5</v>
      </c>
      <c r="C155" s="47">
        <f t="shared" si="30"/>
        <v>-3.4999999999999947</v>
      </c>
      <c r="D155" s="49">
        <f t="shared" si="29"/>
        <v>16.507074773017344</v>
      </c>
      <c r="E155" s="47"/>
      <c r="F155" s="48">
        <f t="array" ref="F155">SUMPRODUCT(('[1]面板-分位数'!$C$3:$C$498='面板-景气指数'!$A155)*('[1]面板-分位数'!$J$3:$J$498),('[1]面板-分位数'!$C$3:$C$498='面板-景气指数'!$A155)*'[1]面板-分位数'!K$3:K$498)/SUMIF('[1]面板-分位数'!$C$3:$C$498,'面板-景气指数'!$A155,'[1]面板-分位数'!$J$3:$J$498)</f>
        <v>0.14900000000000002</v>
      </c>
      <c r="G155" s="48">
        <f t="array" ref="G155">SUMPRODUCT(('[1]面板-分位数'!$C$3:$C$498='面板-景气指数'!$A155)*('[1]面板-分位数'!$J$3:$J$498),('[1]面板-分位数'!$C$3:$C$498='面板-景气指数'!$A155)*'[1]面板-分位数'!L$3:L$498)/SUMIF('[1]面板-分位数'!$C$3:$C$498,'面板-景气指数'!$A155,'[1]面板-分位数'!$J$3:$J$498)</f>
        <v>0.14900000000000002</v>
      </c>
      <c r="H155" s="48">
        <f t="array" ref="H155">SUMPRODUCT(('[1]面板-分位数'!$C$3:$C$498='面板-景气指数'!$A155)*('[1]面板-分位数'!$J$3:$J$498),('[1]面板-分位数'!$C$3:$C$498='面板-景气指数'!$A155)*'[1]面板-分位数'!M$3:M$498)/SUMIF('[1]面板-分位数'!$C$3:$C$498,'面板-景气指数'!$A155,'[1]面板-分位数'!$J$3:$J$498)</f>
        <v>0.14900000000000002</v>
      </c>
      <c r="I155" s="48">
        <f t="array" ref="I155">SUMPRODUCT(('[1]面板-分位数'!$C$3:$C$498='面板-景气指数'!$A155)*('[1]面板-分位数'!$J$3:$J$498),('[1]面板-分位数'!$C$3:$C$498='面板-景气指数'!$A155)*'[1]面板-分位数'!N$3:N$498)/SUMIF('[1]面板-分位数'!$C$3:$C$498,'面板-景气指数'!$A155,'[1]面板-分位数'!$J$3:$J$498)</f>
        <v>0.14900000000000002</v>
      </c>
      <c r="J155" s="48">
        <f t="array" ref="J155">SUMPRODUCT(('[1]面板-分位数'!$C$3:$C$498='面板-景气指数'!$A155)*('[1]面板-分位数'!$J$3:$J$498),('[1]面板-分位数'!$C$3:$C$498='面板-景气指数'!$A155)*'[1]面板-分位数'!O$3:O$498)/SUMIF('[1]面板-分位数'!$C$3:$C$498,'面板-景气指数'!$A155,'[1]面板-分位数'!$J$3:$J$498)</f>
        <v>0.18399999999999997</v>
      </c>
      <c r="K155" s="48">
        <f t="array" ref="K155">SUMPRODUCT(('[1]面板-分位数'!$C$3:$C$498='面板-景气指数'!$A155)*('[1]面板-分位数'!$J$3:$J$498),('[1]面板-分位数'!$C$3:$C$498='面板-景气指数'!$A155)*'[1]面板-分位数'!P$3:P$498)/SUMIF('[1]面板-分位数'!$C$3:$C$498,'面板-景气指数'!$A155,'[1]面板-分位数'!$J$3:$J$498)</f>
        <v>0.20049999999999998</v>
      </c>
      <c r="L155" s="48">
        <f t="array" ref="L155">SUMPRODUCT(('[1]面板-分位数'!$C$3:$C$498='面板-景气指数'!$A155)*('[1]面板-分位数'!$J$3:$J$498),('[1]面板-分位数'!$C$3:$C$498='面板-景气指数'!$A155)*'[1]面板-分位数'!Q$3:Q$498)/SUMIF('[1]面板-分位数'!$C$3:$C$498,'面板-景气指数'!$A155,'[1]面板-分位数'!$J$3:$J$498)</f>
        <v>0.2515</v>
      </c>
      <c r="M155" s="48">
        <f t="array" ref="M155">SUMPRODUCT(('[1]面板-分位数'!$C$3:$C$498='面板-景气指数'!$A155)*('[1]面板-分位数'!$J$3:$J$498),('[1]面板-分位数'!$C$3:$C$498='面板-景气指数'!$A155)*'[1]面板-分位数'!R$3:R$498)/SUMIF('[1]面板-分位数'!$C$3:$C$498,'面板-景气指数'!$A155,'[1]面板-分位数'!$J$3:$J$498)</f>
        <v>0.24</v>
      </c>
      <c r="N155" s="48">
        <f t="array" ref="N155">SUMPRODUCT(('[1]面板-分位数'!$C$3:$C$498='面板-景气指数'!$A155)*('[1]面板-分位数'!$J$3:$J$498),('[1]面板-分位数'!$C$3:$C$498='面板-景气指数'!$A155)*'[1]面板-分位数'!S$3:S$498)/SUMIF('[1]面板-分位数'!$C$3:$C$498,'面板-景气指数'!$A155,'[1]面板-分位数'!$J$3:$J$498)</f>
        <v>0.22899999999999998</v>
      </c>
      <c r="O155" s="48">
        <f t="array" ref="O155">SUMPRODUCT(('[1]面板-分位数'!$C$3:$C$498='面板-景气指数'!$A155)*('[1]面板-分位数'!$J$3:$J$498),('[1]面板-分位数'!$C$3:$C$498='面板-景气指数'!$A155)*'[1]面板-分位数'!T$3:T$498)/SUMIF('[1]面板-分位数'!$C$3:$C$498,'面板-景气指数'!$A155,'[1]面板-分位数'!$J$3:$J$498)</f>
        <v>0.21249999999999999</v>
      </c>
      <c r="P155" s="48">
        <f t="array" ref="P155">SUMPRODUCT(('[1]面板-分位数'!$C$3:$C$498='面板-景气指数'!$A155)*('[1]面板-分位数'!$J$3:$J$498),('[1]面板-分位数'!$C$3:$C$498='面板-景气指数'!$A155)*'[1]面板-分位数'!U$3:U$498)/SUMIF('[1]面板-分位数'!$C$3:$C$498,'面板-景气指数'!$A155,'[1]面板-分位数'!$J$3:$J$498)</f>
        <v>0.29499999999999998</v>
      </c>
      <c r="Q155" s="48">
        <f t="array" ref="Q155">SUMPRODUCT(('[1]面板-分位数'!$C$3:$C$498='面板-景气指数'!$A155)*('[1]面板-分位数'!$J$3:$J$498),('[1]面板-分位数'!$C$3:$C$498='面板-景气指数'!$A155)*'[1]面板-分位数'!V$3:V$498)/SUMIF('[1]面板-分位数'!$C$3:$C$498,'面板-景气指数'!$A155,'[1]面板-分位数'!$J$3:$J$498)</f>
        <v>0.32250000000000001</v>
      </c>
      <c r="R155" s="48">
        <f t="array" ref="R155">SUMPRODUCT(('[1]面板-分位数'!$C$3:$C$498='面板-景气指数'!$A155)*('[1]面板-分位数'!$J$3:$J$498),('[1]面板-分位数'!$C$3:$C$498='面板-景气指数'!$A155)*'[1]面板-分位数'!W$3:W$498)/SUMIF('[1]面板-分位数'!$C$3:$C$498,'面板-景气指数'!$A155,'[1]面板-分位数'!$J$3:$J$498)</f>
        <v>0.33400000000000002</v>
      </c>
      <c r="S155" s="48">
        <f t="array" ref="S155">SUMPRODUCT(('[1]面板-分位数'!$C$3:$C$498='面板-景气指数'!$A155)*('[1]面板-分位数'!$J$3:$J$498),('[1]面板-分位数'!$C$3:$C$498='面板-景气指数'!$A155)*'[1]面板-分位数'!X$3:X$498)/SUMIF('[1]面板-分位数'!$C$3:$C$498,'面板-景气指数'!$A155,'[1]面板-分位数'!$J$3:$J$498)</f>
        <v>0.32400000000000001</v>
      </c>
      <c r="T155" s="48">
        <f t="array" ref="T155">SUMPRODUCT(('[1]面板-分位数'!$C$3:$C$498='面板-景气指数'!$A155)*('[1]面板-分位数'!$J$3:$J$498),('[1]面板-分位数'!$C$3:$C$498='面板-景气指数'!$A155)*'[1]面板-分位数'!Y$3:Y$498)/SUMIF('[1]面板-分位数'!$C$3:$C$498,'面板-景气指数'!$A155,'[1]面板-分位数'!$J$3:$J$498)</f>
        <v>0.33249999999999996</v>
      </c>
      <c r="U155" s="48">
        <f t="array" ref="U155">SUMPRODUCT(('[1]面板-分位数'!$C$3:$C$498='面板-景气指数'!$A155)*('[1]面板-分位数'!$J$3:$J$498),('[1]面板-分位数'!$C$3:$C$498='面板-景气指数'!$A155)*'[1]面板-分位数'!Z$3:Z$498)/SUMIF('[1]面板-分位数'!$C$3:$C$498,'面板-景气指数'!$A155,'[1]面板-分位数'!$J$3:$J$498)</f>
        <v>0.33550000000000002</v>
      </c>
      <c r="V155" s="48">
        <f t="array" ref="V155">SUMPRODUCT(('[1]面板-分位数'!$C$3:$C$498='面板-景气指数'!$A155)*('[1]面板-分位数'!$J$3:$J$498),('[1]面板-分位数'!$C$3:$C$498='面板-景气指数'!$A155)*'[1]面板-分位数'!AA$3:AA$498)/SUMIF('[1]面板-分位数'!$C$3:$C$498,'面板-景气指数'!$A155,'[1]面板-分位数'!$J$3:$J$498)</f>
        <v>0.33450000000000002</v>
      </c>
      <c r="W155" s="48">
        <f t="array" ref="W155">SUMPRODUCT(('[1]面板-分位数'!$C$3:$C$498='面板-景气指数'!$A155)*('[1]面板-分位数'!$J$3:$J$498),('[1]面板-分位数'!$C$3:$C$498='面板-景气指数'!$A155)*'[1]面板-分位数'!AB$3:AB$498)/SUMIF('[1]面板-分位数'!$C$3:$C$498,'面板-景气指数'!$A155,'[1]面板-分位数'!$J$3:$J$498)</f>
        <v>0.33400000000000002</v>
      </c>
      <c r="X155" s="48">
        <f t="array" ref="X155">SUMPRODUCT(('[1]面板-分位数'!$C$3:$C$498='面板-景气指数'!$A155)*('[1]面板-分位数'!$J$3:$J$498),('[1]面板-分位数'!$C$3:$C$498='面板-景气指数'!$A155)*'[1]面板-分位数'!AC$3:AC$498)/SUMIF('[1]面板-分位数'!$C$3:$C$498,'面板-景气指数'!$A155,'[1]面板-分位数'!$J$3:$J$498)</f>
        <v>0.33299999999999996</v>
      </c>
      <c r="Y155" s="48">
        <f t="array" ref="Y155">SUMPRODUCT(('[1]面板-分位数'!$C$3:$C$498='面板-景气指数'!$A155)*('[1]面板-分位数'!$J$3:$J$498),('[1]面板-分位数'!$C$3:$C$498='面板-景气指数'!$A155)*'[1]面板-分位数'!AD$3:AD$498)/SUMIF('[1]面板-分位数'!$C$3:$C$498,'面板-景气指数'!$A155,'[1]面板-分位数'!$J$3:$J$498)</f>
        <v>0.25200000000000006</v>
      </c>
      <c r="Z155" s="48">
        <f t="array" ref="Z155">SUMPRODUCT(('[1]面板-分位数'!$C$3:$C$498='面板-景气指数'!$A155)*('[1]面板-分位数'!$J$3:$J$498),('[1]面板-分位数'!$C$3:$C$498='面板-景气指数'!$A155)*'[1]面板-分位数'!AE$3:AE$498)/SUMIF('[1]面板-分位数'!$C$3:$C$498,'面板-景气指数'!$A155,'[1]面板-分位数'!$J$3:$J$498)</f>
        <v>0.21349999999999997</v>
      </c>
      <c r="AA155" s="48">
        <f t="array" ref="AA155">SUMPRODUCT(('[1]面板-分位数'!$C$3:$C$498='面板-景气指数'!$A155)*('[1]面板-分位数'!$J$3:$J$498),('[1]面板-分位数'!$C$3:$C$498='面板-景气指数'!$A155)*'[1]面板-分位数'!AF$3:AF$498)/SUMIF('[1]面板-分位数'!$C$3:$C$498,'面板-景气指数'!$A155,'[1]面板-分位数'!$J$3:$J$498)</f>
        <v>0.19149999999999998</v>
      </c>
      <c r="AB155" s="48">
        <f t="array" ref="AB155">SUMPRODUCT(('[1]面板-分位数'!$C$3:$C$498='面板-景气指数'!$A155)*('[1]面板-分位数'!$J$3:$J$498),('[1]面板-分位数'!$C$3:$C$498='面板-景气指数'!$A155)*'[1]面板-分位数'!AG$3:AG$498)/SUMIF('[1]面板-分位数'!$C$3:$C$498,'面板-景气指数'!$A155,'[1]面板-分位数'!$J$3:$J$498)</f>
        <v>0.2515</v>
      </c>
      <c r="AC155" s="48">
        <f t="array" ref="AC155">SUMPRODUCT(('[1]面板-分位数'!$C$3:$C$498='面板-景气指数'!$A155)*('[1]面板-分位数'!$J$3:$J$498),('[1]面板-分位数'!$C$3:$C$498='面板-景气指数'!$A155)*'[1]面板-分位数'!AH$3:AH$498)/SUMIF('[1]面板-分位数'!$C$3:$C$498,'面板-景气指数'!$A155,'[1]面板-分位数'!$J$3:$J$498)</f>
        <v>0.26800000000000002</v>
      </c>
      <c r="AD155" s="48">
        <f t="array" ref="AD155">SUMPRODUCT(('[1]面板-分位数'!$C$3:$C$498='面板-景气指数'!$A155)*('[1]面板-分位数'!$J$3:$J$498),('[1]面板-分位数'!$C$3:$C$498='面板-景气指数'!$A155)*'[1]面板-分位数'!AI$3:AI$498)/SUMIF('[1]面板-分位数'!$C$3:$C$498,'面板-景气指数'!$A155,'[1]面板-分位数'!$J$3:$J$498)</f>
        <v>0.37199999999999994</v>
      </c>
      <c r="AE155" s="48">
        <f t="array" ref="AE155">SUMPRODUCT(('[1]面板-分位数'!$C$3:$C$498='面板-景气指数'!$A155)*('[1]面板-分位数'!$J$3:$J$498),('[1]面板-分位数'!$C$3:$C$498='面板-景气指数'!$A155)*'[1]面板-分位数'!AJ$3:AJ$498)/SUMIF('[1]面板-分位数'!$C$3:$C$498,'面板-景气指数'!$A155,'[1]面板-分位数'!$J$3:$J$498)</f>
        <v>0.439</v>
      </c>
      <c r="AF155" s="48">
        <f t="array" ref="AF155">SUMPRODUCT(('[1]面板-分位数'!$C$3:$C$498='面板-景气指数'!$A155)*('[1]面板-分位数'!$J$3:$J$498),('[1]面板-分位数'!$C$3:$C$498='面板-景气指数'!$A155)*'[1]面板-分位数'!AK$3:AK$498)/SUMIF('[1]面板-分位数'!$C$3:$C$498,'面板-景气指数'!$A155,'[1]面板-分位数'!$J$3:$J$498)</f>
        <v>0.44050000000000006</v>
      </c>
      <c r="AG155" s="48">
        <f t="array" ref="AG155">SUMPRODUCT(('[1]面板-分位数'!$C$3:$C$498='面板-景气指数'!$A155)*('[1]面板-分位数'!$J$3:$J$498),('[1]面板-分位数'!$C$3:$C$498='面板-景气指数'!$A155)*'[1]面板-分位数'!AL$3:AL$498)/SUMIF('[1]面板-分位数'!$C$3:$C$498,'面板-景气指数'!$A155,'[1]面板-分位数'!$J$3:$J$498)</f>
        <v>0.439</v>
      </c>
      <c r="AH155" s="48">
        <f t="array" ref="AH155">SUMPRODUCT(('[1]面板-分位数'!$C$3:$C$498='面板-景气指数'!$A155)*('[1]面板-分位数'!$J$3:$J$498),('[1]面板-分位数'!$C$3:$C$498='面板-景气指数'!$A155)*'[1]面板-分位数'!AM$3:AM$498)/SUMIF('[1]面板-分位数'!$C$3:$C$498,'面板-景气指数'!$A155,'[1]面板-分位数'!$J$3:$J$498)</f>
        <v>0.45</v>
      </c>
      <c r="AI155" s="48">
        <f t="array" ref="AI155">SUMPRODUCT(('[1]面板-分位数'!$C$3:$C$498='面板-景气指数'!$A155)*('[1]面板-分位数'!$J$3:$J$498),('[1]面板-分位数'!$C$3:$C$498='面板-景气指数'!$A155)*'[1]面板-分位数'!AN$3:AN$498)/SUMIF('[1]面板-分位数'!$C$3:$C$498,'面板-景气指数'!$A155,'[1]面板-分位数'!$J$3:$J$498)</f>
        <v>0.47400000000000003</v>
      </c>
      <c r="AJ155" s="48">
        <f t="array" ref="AJ155">SUMPRODUCT(('[1]面板-分位数'!$C$3:$C$498='面板-景气指数'!$A155)*('[1]面板-分位数'!$J$3:$J$498),('[1]面板-分位数'!$C$3:$C$498='面板-景气指数'!$A155)*'[1]面板-分位数'!AO$3:AO$498)/SUMIF('[1]面板-分位数'!$C$3:$C$498,'面板-景气指数'!$A155,'[1]面板-分位数'!$J$3:$J$498)</f>
        <v>0.504</v>
      </c>
      <c r="AK155" s="48">
        <f t="array" ref="AK155">SUMPRODUCT(('[1]面板-分位数'!$C$3:$C$498='面板-景气指数'!$A155)*('[1]面板-分位数'!$J$3:$J$498),('[1]面板-分位数'!$C$3:$C$498='面板-景气指数'!$A155)*'[1]面板-分位数'!AP$3:AP$498)/SUMIF('[1]面板-分位数'!$C$3:$C$498,'面板-景气指数'!$A155,'[1]面板-分位数'!$J$3:$J$498)</f>
        <v>0.44850000000000007</v>
      </c>
      <c r="AL155" s="48">
        <f t="array" ref="AL155">SUMPRODUCT(('[1]面板-分位数'!$C$3:$C$498='面板-景气指数'!$A155)*('[1]面板-分位数'!$J$3:$J$498),('[1]面板-分位数'!$C$3:$C$498='面板-景气指数'!$A155)*'[1]面板-分位数'!AQ$3:AQ$498)/SUMIF('[1]面板-分位数'!$C$3:$C$498,'面板-景气指数'!$A155,'[1]面板-分位数'!$J$3:$J$498)</f>
        <v>0.36299999999999999</v>
      </c>
      <c r="AM155" s="48">
        <f t="array" ref="AM155">SUMPRODUCT(('[1]面板-分位数'!$C$3:$C$498='面板-景气指数'!$A155)*('[1]面板-分位数'!$J$3:$J$498),('[1]面板-分位数'!$C$3:$C$498='面板-景气指数'!$A155)*'[1]面板-分位数'!AR$3:AR$498)/SUMIF('[1]面板-分位数'!$C$3:$C$498,'面板-景气指数'!$A155,'[1]面板-分位数'!$J$3:$J$498)</f>
        <v>0.27649999999999997</v>
      </c>
      <c r="AN155" s="48">
        <f t="array" ref="AN155">SUMPRODUCT(('[1]面板-分位数'!$C$3:$C$498='面板-景气指数'!$A155)*('[1]面板-分位数'!$J$3:$J$498),('[1]面板-分位数'!$C$3:$C$498='面板-景气指数'!$A155)*'[1]面板-分位数'!AS$3:AS$498)/SUMIF('[1]面板-分位数'!$C$3:$C$498,'面板-景气指数'!$A155,'[1]面板-分位数'!$J$3:$J$498)</f>
        <v>0.43400000000000005</v>
      </c>
      <c r="AO155" s="48">
        <f t="array" ref="AO155">SUMPRODUCT(('[1]面板-分位数'!$C$3:$C$498='面板-景气指数'!$A155)*('[1]面板-分位数'!$J$3:$J$498),('[1]面板-分位数'!$C$3:$C$498='面板-景气指数'!$A155)*'[1]面板-分位数'!AT$3:AT$498)/SUMIF('[1]面板-分位数'!$C$3:$C$498,'面板-景气指数'!$A155,'[1]面板-分位数'!$J$3:$J$498)</f>
        <v>0.58200000000000007</v>
      </c>
      <c r="AP155" s="48">
        <f t="array" ref="AP155">SUMPRODUCT(('[1]面板-分位数'!$C$3:$C$498='面板-景气指数'!$A155)*('[1]面板-分位数'!$J$3:$J$498),('[1]面板-分位数'!$C$3:$C$498='面板-景气指数'!$A155)*'[1]面板-分位数'!AU$3:AU$498)/SUMIF('[1]面板-分位数'!$C$3:$C$498,'面板-景气指数'!$A155,'[1]面板-分位数'!$J$3:$J$498)</f>
        <v>0.69799999999999995</v>
      </c>
      <c r="AQ155" s="48">
        <f t="array" ref="AQ155">SUMPRODUCT(('[1]面板-分位数'!$C$3:$C$498='面板-景气指数'!$A155)*('[1]面板-分位数'!$J$3:$J$498),('[1]面板-分位数'!$C$3:$C$498='面板-景气指数'!$A155)*'[1]面板-分位数'!AV$3:AV$498)/SUMIF('[1]面板-分位数'!$C$3:$C$498,'面板-景气指数'!$A155,'[1]面板-分位数'!$J$3:$J$498)</f>
        <v>0.46699999999999997</v>
      </c>
      <c r="AR155" s="48">
        <f t="array" ref="AR155">SUMPRODUCT(('[1]面板-分位数'!$C$3:$C$498='面板-景气指数'!$A155)*('[1]面板-分位数'!$J$3:$J$498),('[1]面板-分位数'!$C$3:$C$498='面板-景气指数'!$A155)*'[1]面板-分位数'!AW$3:AW$498)/SUMIF('[1]面板-分位数'!$C$3:$C$498,'面板-景气指数'!$A155,'[1]面板-分位数'!$J$3:$J$498)</f>
        <v>0.44400000000000001</v>
      </c>
      <c r="AS155" s="48">
        <f t="array" ref="AS155">SUMPRODUCT(('[1]面板-分位数'!$C$3:$C$498='面板-景气指数'!$A155)*('[1]面板-分位数'!$J$3:$J$498),('[1]面板-分位数'!$C$3:$C$498='面板-景气指数'!$A155)*'[1]面板-分位数'!AX$3:AX$498)/SUMIF('[1]面板-分位数'!$C$3:$C$498,'面板-景气指数'!$A155,'[1]面板-分位数'!$J$3:$J$498)</f>
        <v>0.42749999999999999</v>
      </c>
      <c r="AT155" s="48">
        <f t="array" ref="AT155">SUMPRODUCT(('[1]面板-分位数'!$C$3:$C$498='面板-景气指数'!$A155)*('[1]面板-分位数'!$J$3:$J$498),('[1]面板-分位数'!$C$3:$C$498='面板-景气指数'!$A155)*'[1]面板-分位数'!AY$3:AY$498)/SUMIF('[1]面板-分位数'!$C$3:$C$498,'面板-景气指数'!$A155,'[1]面板-分位数'!$J$3:$J$498)</f>
        <v>0.434</v>
      </c>
      <c r="AU155" s="48">
        <f t="array" ref="AU155">SUMPRODUCT(('[1]面板-分位数'!$C$3:$C$498='面板-景气指数'!$A155)*('[1]面板-分位数'!$J$3:$J$498),('[1]面板-分位数'!$C$3:$C$498='面板-景气指数'!$A155)*'[1]面板-分位数'!AZ$3:AZ$498)/SUMIF('[1]面板-分位数'!$C$3:$C$498,'面板-景气指数'!$A155,'[1]面板-分位数'!$J$3:$J$498)</f>
        <v>0.44750000000000001</v>
      </c>
      <c r="AV155" s="48">
        <f t="array" ref="AV155">SUMPRODUCT(('[1]面板-分位数'!$C$3:$C$498='面板-景气指数'!$A155)*('[1]面板-分位数'!$J$3:$J$498),('[1]面板-分位数'!$C$3:$C$498='面板-景气指数'!$A155)*'[1]面板-分位数'!BA$3:BA$498)/SUMIF('[1]面板-分位数'!$C$3:$C$498,'面板-景气指数'!$A155,'[1]面板-分位数'!$J$3:$J$498)</f>
        <v>0.45400000000000001</v>
      </c>
      <c r="AW155" s="48">
        <f t="array" ref="AW155">SUMPRODUCT(('[1]面板-分位数'!$C$3:$C$498='面板-景气指数'!$A155)*('[1]面板-分位数'!$J$3:$J$498),('[1]面板-分位数'!$C$3:$C$498='面板-景气指数'!$A155)*'[1]面板-分位数'!BB$3:BB$498)/SUMIF('[1]面板-分位数'!$C$3:$C$498,'面板-景气指数'!$A155,'[1]面板-分位数'!$J$3:$J$498)</f>
        <v>0.43799999999999994</v>
      </c>
      <c r="AX155" s="48">
        <f t="array" ref="AX155">SUMPRODUCT(('[1]面板-分位数'!$C$3:$C$498='面板-景气指数'!$A155)*('[1]面板-分位数'!$J$3:$J$498),('[1]面板-分位数'!$C$3:$C$498='面板-景气指数'!$A155)*'[1]面板-分位数'!BC$3:BC$498)/SUMIF('[1]面板-分位数'!$C$3:$C$498,'面板-景气指数'!$A155,'[1]面板-分位数'!$J$3:$J$498)</f>
        <v>0.41699999999999998</v>
      </c>
      <c r="AY155" s="48">
        <f t="array" ref="AY155">SUMPRODUCT(('[1]面板-分位数'!$C$3:$C$498='面板-景气指数'!$A155)*('[1]面板-分位数'!$J$3:$J$498),('[1]面板-分位数'!$C$3:$C$498='面板-景气指数'!$A155)*'[1]面板-分位数'!BD$3:BD$498)/SUMIF('[1]面板-分位数'!$C$3:$C$498,'面板-景气指数'!$A155,'[1]面板-分位数'!$J$3:$J$498)</f>
        <v>0.39550000000000002</v>
      </c>
      <c r="AZ155" s="48">
        <f t="array" ref="AZ155">SUMPRODUCT(('[1]面板-分位数'!$C$3:$C$498='面板-景气指数'!$A155)*('[1]面板-分位数'!$J$3:$J$498),('[1]面板-分位数'!$C$3:$C$498='面板-景气指数'!$A155)*'[1]面板-分位数'!BE$3:BE$498)/SUMIF('[1]面板-分位数'!$C$3:$C$498,'面板-景气指数'!$A155,'[1]面板-分位数'!$J$3:$J$498)</f>
        <v>0.44199999999999995</v>
      </c>
      <c r="BA155" s="48">
        <f t="array" ref="BA155">SUMPRODUCT(('[1]面板-分位数'!$C$3:$C$498='面板-景气指数'!$A155)*('[1]面板-分位数'!$J$3:$J$498),('[1]面板-分位数'!$C$3:$C$498='面板-景气指数'!$A155)*'[1]面板-分位数'!BF$3:BF$498)/SUMIF('[1]面板-分位数'!$C$3:$C$498,'面板-景气指数'!$A155,'[1]面板-分位数'!$J$3:$J$498)</f>
        <v>0.47650000000000003</v>
      </c>
      <c r="BB155" s="48">
        <f t="array" ref="BB155">SUMPRODUCT(('[1]面板-分位数'!$C$3:$C$498='面板-景气指数'!$A155)*('[1]面板-分位数'!$J$3:$J$498),('[1]面板-分位数'!$C$3:$C$498='面板-景气指数'!$A155)*'[1]面板-分位数'!BG$3:BG$498)/SUMIF('[1]面板-分位数'!$C$3:$C$498,'面板-景气指数'!$A155,'[1]面板-分位数'!$J$3:$J$498)</f>
        <v>0.51649999999999996</v>
      </c>
      <c r="BC155" s="48">
        <f t="array" ref="BC155">SUMPRODUCT(('[1]面板-分位数'!$C$3:$C$498='面板-景气指数'!$A155)*('[1]面板-分位数'!$J$3:$J$498),('[1]面板-分位数'!$C$3:$C$498='面板-景气指数'!$A155)*'[1]面板-分位数'!BH$3:BH$498)/SUMIF('[1]面板-分位数'!$C$3:$C$498,'面板-景气指数'!$A155,'[1]面板-分位数'!$J$3:$J$498)</f>
        <v>0.50749999999999995</v>
      </c>
      <c r="BD155" s="48">
        <f t="array" ref="BD155">SUMPRODUCT(('[1]面板-分位数'!$C$3:$C$498='面板-景气指数'!$A155)*('[1]面板-分位数'!$J$3:$J$498),('[1]面板-分位数'!$C$3:$C$498='面板-景气指数'!$A155)*'[1]面板-分位数'!BI$3:BI$498)/SUMIF('[1]面板-分位数'!$C$3:$C$498,'面板-景气指数'!$A155,'[1]面板-分位数'!$J$3:$J$498)</f>
        <v>0.49850000000000005</v>
      </c>
      <c r="BE155" s="48">
        <f t="array" ref="BE155">SUMPRODUCT(('[1]面板-分位数'!$C$3:$C$498='面板-景气指数'!$A155)*('[1]面板-分位数'!$J$3:$J$498),('[1]面板-分位数'!$C$3:$C$498='面板-景气指数'!$A155)*'[1]面板-分位数'!BJ$3:BJ$498)/SUMIF('[1]面板-分位数'!$C$3:$C$498,'面板-景气指数'!$A155,'[1]面板-分位数'!$J$3:$J$498)</f>
        <v>0.5</v>
      </c>
      <c r="BF155" s="48">
        <f t="array" ref="BF155">SUMPRODUCT(('[1]面板-分位数'!$C$3:$C$498='面板-景气指数'!$A155)*('[1]面板-分位数'!$J$3:$J$498),('[1]面板-分位数'!$C$3:$C$498='面板-景气指数'!$A155)*'[1]面板-分位数'!BK$3:BK$498)/SUMIF('[1]面板-分位数'!$C$3:$C$498,'面板-景气指数'!$A155,'[1]面板-分位数'!$J$3:$J$498)</f>
        <v>0.50350000000000006</v>
      </c>
      <c r="BG155" s="48">
        <f t="array" ref="BG155">SUMPRODUCT(('[1]面板-分位数'!$C$3:$C$498='面板-景气指数'!$A155)*('[1]面板-分位数'!$J$3:$J$498),('[1]面板-分位数'!$C$3:$C$498='面板-景气指数'!$A155)*'[1]面板-分位数'!BL$3:BL$498)/SUMIF('[1]面板-分位数'!$C$3:$C$498,'面板-景气指数'!$A155,'[1]面板-分位数'!$J$3:$J$498)</f>
        <v>0.51849999999999996</v>
      </c>
      <c r="BH155" s="48">
        <f t="array" ref="BH155">SUMPRODUCT(('[1]面板-分位数'!$C$3:$C$498='面板-景气指数'!$A155)*('[1]面板-分位数'!$J$3:$J$498),('[1]面板-分位数'!$C$3:$C$498='面板-景气指数'!$A155)*'[1]面板-分位数'!BM$3:BM$498)/SUMIF('[1]面板-分位数'!$C$3:$C$498,'面板-景气指数'!$A155,'[1]面板-分位数'!$J$3:$J$498)</f>
        <v>0.52200000000000002</v>
      </c>
      <c r="BI155" s="48">
        <f t="array" ref="BI155">SUMPRODUCT(('[1]面板-分位数'!$C$3:$C$498='面板-景气指数'!$A155)*('[1]面板-分位数'!$J$3:$J$498),('[1]面板-分位数'!$C$3:$C$498='面板-景气指数'!$A155)*'[1]面板-分位数'!BN$3:BN$498)/SUMIF('[1]面板-分位数'!$C$3:$C$498,'面板-景气指数'!$A155,'[1]面板-分位数'!$J$3:$J$498)</f>
        <v>0.54250000000000009</v>
      </c>
      <c r="BJ155" s="48">
        <f t="array" ref="BJ155">SUMPRODUCT(('[1]面板-分位数'!$C$3:$C$498='面板-景气指数'!$A155)*('[1]面板-分位数'!$J$3:$J$498),('[1]面板-分位数'!$C$3:$C$498='面板-景气指数'!$A155)*'[1]面板-分位数'!BO$3:BO$498)/SUMIF('[1]面板-分位数'!$C$3:$C$498,'面板-景气指数'!$A155,'[1]面板-分位数'!$J$3:$J$498)</f>
        <v>0.54700000000000004</v>
      </c>
      <c r="BK155" s="48">
        <f t="array" ref="BK155">SUMPRODUCT(('[1]面板-分位数'!$C$3:$C$498='面板-景气指数'!$A155)*('[1]面板-分位数'!$J$3:$J$498),('[1]面板-分位数'!$C$3:$C$498='面板-景气指数'!$A155)*'[1]面板-分位数'!BP$3:BP$498)/SUMIF('[1]面板-分位数'!$C$3:$C$498,'面板-景气指数'!$A155,'[1]面板-分位数'!$J$3:$J$498)</f>
        <v>0.6845</v>
      </c>
      <c r="BL155" s="48">
        <f t="array" ref="BL155">SUMPRODUCT(('[1]面板-分位数'!$C$3:$C$498='面板-景气指数'!$A155)*('[1]面板-分位数'!$J$3:$J$498),('[1]面板-分位数'!$C$3:$C$498='面板-景气指数'!$A155)*'[1]面板-分位数'!BQ$3:BQ$498)/SUMIF('[1]面板-分位数'!$C$3:$C$498,'面板-景气指数'!$A155,'[1]面板-分位数'!$J$3:$J$498)</f>
        <v>0.70950000000000002</v>
      </c>
      <c r="BM155" s="48">
        <f t="array" ref="BM155">SUMPRODUCT(('[1]面板-分位数'!$C$3:$C$498='面板-景气指数'!$A155)*('[1]面板-分位数'!$J$3:$J$498),('[1]面板-分位数'!$C$3:$C$498='面板-景气指数'!$A155)*'[1]面板-分位数'!BR$3:BR$498)/SUMIF('[1]面板-分位数'!$C$3:$C$498,'面板-景气指数'!$A155,'[1]面板-分位数'!$J$3:$J$498)</f>
        <v>0.71350000000000002</v>
      </c>
      <c r="BN155" s="48">
        <f t="array" ref="BN155">SUMPRODUCT(('[1]面板-分位数'!$C$3:$C$498='面板-景气指数'!$A155)*('[1]面板-分位数'!$J$3:$J$498),('[1]面板-分位数'!$C$3:$C$498='面板-景气指数'!$A155)*'[1]面板-分位数'!BS$3:BS$498)/SUMIF('[1]面板-分位数'!$C$3:$C$498,'面板-景气指数'!$A155,'[1]面板-分位数'!$J$3:$J$498)</f>
        <v>0.73399999999999999</v>
      </c>
      <c r="BO155" s="48">
        <f t="array" ref="BO155">SUMPRODUCT(('[1]面板-分位数'!$C$3:$C$498='面板-景气指数'!$A155)*('[1]面板-分位数'!$J$3:$J$498),('[1]面板-分位数'!$C$3:$C$498='面板-景气指数'!$A155)*'[1]面板-分位数'!BT$3:BT$498)/SUMIF('[1]面板-分位数'!$C$3:$C$498,'面板-景气指数'!$A155,'[1]面板-分位数'!$J$3:$J$498)</f>
        <v>0.69600000000000006</v>
      </c>
      <c r="BP155" s="48">
        <f t="array" ref="BP155">SUMPRODUCT(('[1]面板-分位数'!$C$3:$C$498='面板-景气指数'!$A155)*('[1]面板-分位数'!$J$3:$J$498),('[1]面板-分位数'!$C$3:$C$498='面板-景气指数'!$A155)*'[1]面板-分位数'!BU$3:BU$498)/SUMIF('[1]面板-分位数'!$C$3:$C$498,'面板-景气指数'!$A155,'[1]面板-分位数'!$J$3:$J$498)</f>
        <v>0.67099999999999993</v>
      </c>
      <c r="BQ155" s="48">
        <f t="array" ref="BQ155">SUMPRODUCT(('[1]面板-分位数'!$C$3:$C$498='面板-景气指数'!$A155)*('[1]面板-分位数'!$J$3:$J$498),('[1]面板-分位数'!$C$3:$C$498='面板-景气指数'!$A155)*'[1]面板-分位数'!BV$3:BV$498)/SUMIF('[1]面板-分位数'!$C$3:$C$498,'面板-景气指数'!$A155,'[1]面板-分位数'!$J$3:$J$498)</f>
        <v>0.65850000000000009</v>
      </c>
      <c r="BR155" s="48">
        <f t="array" ref="BR155">SUMPRODUCT(('[1]面板-分位数'!$C$3:$C$498='面板-景气指数'!$A155)*('[1]面板-分位数'!$J$3:$J$498),('[1]面板-分位数'!$C$3:$C$498='面板-景气指数'!$A155)*'[1]面板-分位数'!BW$3:BW$498)/SUMIF('[1]面板-分位数'!$C$3:$C$498,'面板-景气指数'!$A155,'[1]面板-分位数'!$J$3:$J$498)</f>
        <v>0.64500000000000002</v>
      </c>
      <c r="BS155" s="48">
        <f t="array" ref="BS155">SUMPRODUCT(('[1]面板-分位数'!$C$3:$C$498='面板-景气指数'!$A155)*('[1]面板-分位数'!$J$3:$J$498),('[1]面板-分位数'!$C$3:$C$498='面板-景气指数'!$A155)*'[1]面板-分位数'!BX$3:BX$498)/SUMIF('[1]面板-分位数'!$C$3:$C$498,'面板-景气指数'!$A155,'[1]面板-分位数'!$J$3:$J$498)</f>
        <v>0.62600000000000011</v>
      </c>
      <c r="BT155" s="48">
        <f t="array" ref="BT155">SUMPRODUCT(('[1]面板-分位数'!$C$3:$C$498='面板-景气指数'!$A155)*('[1]面板-分位数'!$J$3:$J$498),('[1]面板-分位数'!$C$3:$C$498='面板-景气指数'!$A155)*'[1]面板-分位数'!BY$3:BY$498)/SUMIF('[1]面板-分位数'!$C$3:$C$498,'面板-景气指数'!$A155,'[1]面板-分位数'!$J$3:$J$498)</f>
        <v>0.59500000000000008</v>
      </c>
      <c r="BU155" s="48">
        <f t="array" ref="BU155">SUMPRODUCT(('[1]面板-分位数'!$C$3:$C$498='面板-景气指数'!$A155)*('[1]面板-分位数'!$J$3:$J$498),('[1]面板-分位数'!$C$3:$C$498='面板-景气指数'!$A155)*'[1]面板-分位数'!BZ$3:BZ$498)/SUMIF('[1]面板-分位数'!$C$3:$C$498,'面板-景气指数'!$A155,'[1]面板-分位数'!$J$3:$J$498)</f>
        <v>0.58200000000000007</v>
      </c>
      <c r="BV155" s="48">
        <f t="array" ref="BV155">SUMPRODUCT(('[1]面板-分位数'!$C$3:$C$498='面板-景气指数'!$A155)*('[1]面板-分位数'!$J$3:$J$498),('[1]面板-分位数'!$C$3:$C$498='面板-景气指数'!$A155)*'[1]面板-分位数'!CA$3:CA$498)/SUMIF('[1]面板-分位数'!$C$3:$C$498,'面板-景气指数'!$A155,'[1]面板-分位数'!$J$3:$J$498)</f>
        <v>0.57499999999999996</v>
      </c>
      <c r="BW155" s="48">
        <f t="array" ref="BW155">SUMPRODUCT(('[1]面板-分位数'!$C$3:$C$498='面板-景气指数'!$A155)*('[1]面板-分位数'!$J$3:$J$498),('[1]面板-分位数'!$C$3:$C$498='面板-景气指数'!$A155)*'[1]面板-分位数'!CB$3:CB$498)/SUMIF('[1]面板-分位数'!$C$3:$C$498,'面板-景气指数'!$A155,'[1]面板-分位数'!$J$3:$J$498)</f>
        <v>0.5625</v>
      </c>
      <c r="BX155" s="48">
        <f t="array" ref="BX155">SUMPRODUCT(('[1]面板-分位数'!$C$3:$C$498='面板-景气指数'!$A155)*('[1]面板-分位数'!$J$3:$J$498),('[1]面板-分位数'!$C$3:$C$498='面板-景气指数'!$A155)*'[1]面板-分位数'!CC$3:CC$498)/SUMIF('[1]面板-分位数'!$C$3:$C$498,'面板-景气指数'!$A155,'[1]面板-分位数'!$J$3:$J$498)</f>
        <v>0.59199999999999997</v>
      </c>
      <c r="BY155" s="48">
        <f t="array" ref="BY155">SUMPRODUCT(('[1]面板-分位数'!$C$3:$C$498='面板-景气指数'!$A155)*('[1]面板-分位数'!$J$3:$J$498),('[1]面板-分位数'!$C$3:$C$498='面板-景气指数'!$A155)*'[1]面板-分位数'!CD$3:CD$498)/SUMIF('[1]面板-分位数'!$C$3:$C$498,'面板-景气指数'!$A155,'[1]面板-分位数'!$J$3:$J$498)</f>
        <v>0.61549999999999994</v>
      </c>
      <c r="BZ155" s="48">
        <f t="array" ref="BZ155">SUMPRODUCT(('[1]面板-分位数'!$C$3:$C$498='面板-景气指数'!$A155)*('[1]面板-分位数'!$J$3:$J$498),('[1]面板-分位数'!$C$3:$C$498='面板-景气指数'!$A155)*'[1]面板-分位数'!CE$3:CE$498)/SUMIF('[1]面板-分位数'!$C$3:$C$498,'面板-景气指数'!$A155,'[1]面板-分位数'!$J$3:$J$498)</f>
        <v>0.66299999999999992</v>
      </c>
      <c r="CA155" s="48">
        <f t="array" ref="CA155">SUMPRODUCT(('[1]面板-分位数'!$C$3:$C$498='面板-景气指数'!$A155)*('[1]面板-分位数'!$J$3:$J$498),('[1]面板-分位数'!$C$3:$C$498='面板-景气指数'!$A155)*'[1]面板-分位数'!CF$3:CF$498)/SUMIF('[1]面板-分位数'!$C$3:$C$498,'面板-景气指数'!$A155,'[1]面板-分位数'!$J$3:$J$498)</f>
        <v>0.65649999999999997</v>
      </c>
      <c r="CB155" s="48">
        <f t="array" ref="CB155">SUMPRODUCT(('[1]面板-分位数'!$C$3:$C$498='面板-景气指数'!$A155)*('[1]面板-分位数'!$J$3:$J$498),('[1]面板-分位数'!$C$3:$C$498='面板-景气指数'!$A155)*'[1]面板-分位数'!CG$3:CG$498)/SUMIF('[1]面板-分位数'!$C$3:$C$498,'面板-景气指数'!$A155,'[1]面板-分位数'!$J$3:$J$498)</f>
        <v>0.65</v>
      </c>
      <c r="CC155" s="48">
        <f t="array" ref="CC155">SUMPRODUCT(('[1]面板-分位数'!$C$3:$C$498='面板-景气指数'!$A155)*('[1]面板-分位数'!$J$3:$J$498),('[1]面板-分位数'!$C$3:$C$498='面板-景气指数'!$A155)*'[1]面板-分位数'!CH$3:CH$498)/SUMIF('[1]面板-分位数'!$C$3:$C$498,'面板-景气指数'!$A155,'[1]面板-分位数'!$J$3:$J$498)</f>
        <v>0.66400000000000003</v>
      </c>
      <c r="CD155" s="48">
        <f t="array" ref="CD155">SUMPRODUCT(('[1]面板-分位数'!$C$3:$C$498='面板-景气指数'!$A155)*('[1]面板-分位数'!$J$3:$J$498),('[1]面板-分位数'!$C$3:$C$498='面板-景气指数'!$A155)*'[1]面板-分位数'!CI$3:CI$498)/SUMIF('[1]面板-分位数'!$C$3:$C$498,'面板-景气指数'!$A155,'[1]面板-分位数'!$J$3:$J$498)</f>
        <v>0.67649999999999999</v>
      </c>
      <c r="CE155" s="48">
        <f t="array" ref="CE155">SUMPRODUCT(('[1]面板-分位数'!$C$3:$C$498='面板-景气指数'!$A155)*('[1]面板-分位数'!$J$3:$J$498),('[1]面板-分位数'!$C$3:$C$498='面板-景气指数'!$A155)*'[1]面板-分位数'!CJ$3:CJ$498)/SUMIF('[1]面板-分位数'!$C$3:$C$498,'面板-景气指数'!$A155,'[1]面板-分位数'!$J$3:$J$498)</f>
        <v>0.6885</v>
      </c>
      <c r="CF155" s="48">
        <f t="array" ref="CF155">SUMPRODUCT(('[1]面板-分位数'!$C$3:$C$498='面板-景气指数'!$A155)*('[1]面板-分位数'!$J$3:$J$498),('[1]面板-分位数'!$C$3:$C$498='面板-景气指数'!$A155)*'[1]面板-分位数'!CK$3:CK$498)/SUMIF('[1]面板-分位数'!$C$3:$C$498,'面板-景气指数'!$A155,'[1]面板-分位数'!$J$3:$J$498)</f>
        <v>0.70050000000000001</v>
      </c>
      <c r="CG155" s="48">
        <f t="array" ref="CG155">SUMPRODUCT(('[1]面板-分位数'!$C$3:$C$498='面板-景气指数'!$A155)*('[1]面板-分位数'!$J$3:$J$498),('[1]面板-分位数'!$C$3:$C$498='面板-景气指数'!$A155)*'[1]面板-分位数'!CL$3:CL$498)/SUMIF('[1]面板-分位数'!$C$3:$C$498,'面板-景气指数'!$A155,'[1]面板-分位数'!$J$3:$J$498)</f>
        <v>0.72450000000000003</v>
      </c>
      <c r="CH155" s="48">
        <f t="array" ref="CH155">SUMPRODUCT(('[1]面板-分位数'!$C$3:$C$498='面板-景气指数'!$A155)*('[1]面板-分位数'!$J$3:$J$498),('[1]面板-分位数'!$C$3:$C$498='面板-景气指数'!$A155)*'[1]面板-分位数'!CM$3:CM$498)/SUMIF('[1]面板-分位数'!$C$3:$C$498,'面板-景气指数'!$A155,'[1]面板-分位数'!$J$3:$J$498)</f>
        <v>0.747</v>
      </c>
      <c r="CI155" s="48">
        <f t="array" ref="CI155">SUMPRODUCT(('[1]面板-分位数'!$C$3:$C$498='面板-景气指数'!$A155)*('[1]面板-分位数'!$J$3:$J$498),('[1]面板-分位数'!$C$3:$C$498='面板-景气指数'!$A155)*'[1]面板-分位数'!CN$3:CN$498)/SUMIF('[1]面板-分位数'!$C$3:$C$498,'面板-景气指数'!$A155,'[1]面板-分位数'!$J$3:$J$498)</f>
        <v>0.77</v>
      </c>
      <c r="CJ155" s="48">
        <f t="array" ref="CJ155">SUMPRODUCT(('[1]面板-分位数'!$C$3:$C$498='面板-景气指数'!$A155)*('[1]面板-分位数'!$J$3:$J$498),('[1]面板-分位数'!$C$3:$C$498='面板-景气指数'!$A155)*'[1]面板-分位数'!CO$3:CO$498)/SUMIF('[1]面板-分位数'!$C$3:$C$498,'面板-景气指数'!$A155,'[1]面板-分位数'!$J$3:$J$498)</f>
        <v>0.78050000000000008</v>
      </c>
      <c r="CK155" s="48">
        <f t="array" ref="CK155">SUMPRODUCT(('[1]面板-分位数'!$C$3:$C$498='面板-景气指数'!$A155)*('[1]面板-分位数'!$J$3:$J$498),('[1]面板-分位数'!$C$3:$C$498='面板-景气指数'!$A155)*'[1]面板-分位数'!CP$3:CP$498)/SUMIF('[1]面板-分位数'!$C$3:$C$498,'面板-景气指数'!$A155,'[1]面板-分位数'!$J$3:$J$498)</f>
        <v>0.72350000000000003</v>
      </c>
      <c r="CL155" s="48">
        <f t="array" ref="CL155">SUMPRODUCT(('[1]面板-分位数'!$C$3:$C$498='面板-景气指数'!$A155)*('[1]面板-分位数'!$J$3:$J$498),('[1]面板-分位数'!$C$3:$C$498='面板-景气指数'!$A155)*'[1]面板-分位数'!CQ$3:CQ$498)/SUMIF('[1]面板-分位数'!$C$3:$C$498,'面板-景气指数'!$A155,'[1]面板-分位数'!$J$3:$J$498)</f>
        <v>0.73449999999999993</v>
      </c>
      <c r="CM155" s="48">
        <f t="array" ref="CM155">SUMPRODUCT(('[1]面板-分位数'!$C$3:$C$498='面板-景气指数'!$A155)*('[1]面板-分位数'!$J$3:$J$498),('[1]面板-分位数'!$C$3:$C$498='面板-景气指数'!$A155)*'[1]面板-分位数'!CR$3:CR$498)/SUMIF('[1]面板-分位数'!$C$3:$C$498,'面板-景气指数'!$A155,'[1]面板-分位数'!$J$3:$J$498)</f>
        <v>0.71850000000000003</v>
      </c>
      <c r="CN155" s="48">
        <f t="array" ref="CN155">SUMPRODUCT(('[1]面板-分位数'!$C$3:$C$498='面板-景气指数'!$A155)*('[1]面板-分位数'!$J$3:$J$498),('[1]面板-分位数'!$C$3:$C$498='面板-景气指数'!$A155)*'[1]面板-分位数'!CS$3:CS$498)/SUMIF('[1]面板-分位数'!$C$3:$C$498,'面板-景气指数'!$A155,'[1]面板-分位数'!$J$3:$J$498)</f>
        <v>0.69699999999999995</v>
      </c>
      <c r="CO155" s="48">
        <f t="array" ref="CO155">SUMPRODUCT(('[1]面板-分位数'!$C$3:$C$498='面板-景气指数'!$A155)*('[1]面板-分位数'!$J$3:$J$498),('[1]面板-分位数'!$C$3:$C$498='面板-景气指数'!$A155)*'[1]面板-分位数'!CT$3:CT$498)/SUMIF('[1]面板-分位数'!$C$3:$C$498,'面板-景气指数'!$A155,'[1]面板-分位数'!$J$3:$J$498)</f>
        <v>0.67049999999999998</v>
      </c>
      <c r="CP155" s="48">
        <f t="array" ref="CP155">SUMPRODUCT(('[1]面板-分位数'!$C$3:$C$498='面板-景气指数'!$A155)*('[1]面板-分位数'!$J$3:$J$498),('[1]面板-分位数'!$C$3:$C$498='面板-景气指数'!$A155)*'[1]面板-分位数'!CU$3:CU$498)/SUMIF('[1]面板-分位数'!$C$3:$C$498,'面板-景气指数'!$A155,'[1]面板-分位数'!$J$3:$J$498)</f>
        <v>0.6865</v>
      </c>
      <c r="CQ155" s="48">
        <f t="array" ref="CQ155">SUMPRODUCT(('[1]面板-分位数'!$C$3:$C$498='面板-景气指数'!$A155)*('[1]面板-分位数'!$J$3:$J$498),('[1]面板-分位数'!$C$3:$C$498='面板-景气指数'!$A155)*'[1]面板-分位数'!CV$3:CV$498)/SUMIF('[1]面板-分位数'!$C$3:$C$498,'面板-景气指数'!$A155,'[1]面板-分位数'!$J$3:$J$498)</f>
        <v>0.70250000000000001</v>
      </c>
      <c r="CR155" s="48">
        <f t="array" ref="CR155">SUMPRODUCT(('[1]面板-分位数'!$C$3:$C$498='面板-景气指数'!$A155)*('[1]面板-分位数'!$J$3:$J$498),('[1]面板-分位数'!$C$3:$C$498='面板-景气指数'!$A155)*'[1]面板-分位数'!CW$3:CW$498)/SUMIF('[1]面板-分位数'!$C$3:$C$498,'面板-景气指数'!$A155,'[1]面板-分位数'!$J$3:$J$498)</f>
        <v>0.71850000000000003</v>
      </c>
      <c r="CS155" s="48">
        <f t="array" ref="CS155">SUMPRODUCT(('[1]面板-分位数'!$C$3:$C$498='面板-景气指数'!$A155)*('[1]面板-分位数'!$J$3:$J$498),('[1]面板-分位数'!$C$3:$C$498='面板-景气指数'!$A155)*'[1]面板-分位数'!CX$3:CX$498)/SUMIF('[1]面板-分位数'!$C$3:$C$498,'面板-景气指数'!$A155,'[1]面板-分位数'!$J$3:$J$498)</f>
        <v>0.73449999999999993</v>
      </c>
      <c r="CT155" s="48">
        <f t="array" ref="CT155">SUMPRODUCT(('[1]面板-分位数'!$C$3:$C$498='面板-景气指数'!$A155)*('[1]面板-分位数'!$J$3:$J$498),('[1]面板-分位数'!$C$3:$C$498='面板-景气指数'!$A155)*'[1]面板-分位数'!CY$3:CY$498)/SUMIF('[1]面板-分位数'!$C$3:$C$498,'面板-景气指数'!$A155,'[1]面板-分位数'!$J$3:$J$498)</f>
        <v>0.73949999999999994</v>
      </c>
      <c r="CU155" s="48">
        <f t="array" ref="CU155">SUMPRODUCT(('[1]面板-分位数'!$C$3:$C$498='面板-景气指数'!$A155)*('[1]面板-分位数'!$J$3:$J$498),('[1]面板-分位数'!$C$3:$C$498='面板-景气指数'!$A155)*'[1]面板-分位数'!CZ$3:CZ$498)/SUMIF('[1]面板-分位数'!$C$3:$C$498,'面板-景气指数'!$A155,'[1]面板-分位数'!$J$3:$J$498)</f>
        <v>0.74499999999999988</v>
      </c>
      <c r="CV155" s="48">
        <f t="array" ref="CV155">SUMPRODUCT(('[1]面板-分位数'!$C$3:$C$498='面板-景气指数'!$A155)*('[1]面板-分位数'!$J$3:$J$498),('[1]面板-分位数'!$C$3:$C$498='面板-景气指数'!$A155)*'[1]面板-分位数'!DA$3:DA$498)/SUMIF('[1]面板-分位数'!$C$3:$C$498,'面板-景气指数'!$A155,'[1]面板-分位数'!$J$3:$J$498)</f>
        <v>0.75</v>
      </c>
    </row>
    <row r="156" spans="1:100" x14ac:dyDescent="0.2">
      <c r="A156" s="46" t="s">
        <v>189</v>
      </c>
      <c r="B156" s="47">
        <f t="shared" si="28"/>
        <v>-0.55000000000000049</v>
      </c>
      <c r="C156" s="47">
        <f t="shared" si="30"/>
        <v>2.7500000000000027</v>
      </c>
      <c r="D156" s="49">
        <f t="shared" si="29"/>
        <v>17.567703451090452</v>
      </c>
      <c r="E156" s="47"/>
      <c r="F156" s="48">
        <f t="array" ref="F156">SUMPRODUCT(('[1]面板-分位数'!$C$3:$C$498='面板-景气指数'!$A156)*('[1]面板-分位数'!$J$3:$J$498),('[1]面板-分位数'!$C$3:$C$498='面板-景气指数'!$A156)*'[1]面板-分位数'!K$3:K$498)/SUMIF('[1]面板-分位数'!$C$3:$C$498,'面板-景气指数'!$A156,'[1]面板-分位数'!$J$3:$J$498)</f>
        <v>0.40900000000000003</v>
      </c>
      <c r="G156" s="48">
        <f t="array" ref="G156">SUMPRODUCT(('[1]面板-分位数'!$C$3:$C$498='面板-景气指数'!$A156)*('[1]面板-分位数'!$J$3:$J$498),('[1]面板-分位数'!$C$3:$C$498='面板-景气指数'!$A156)*'[1]面板-分位数'!L$3:L$498)/SUMIF('[1]面板-分位数'!$C$3:$C$498,'面板-景气指数'!$A156,'[1]面板-分位数'!$J$3:$J$498)</f>
        <v>0.40900000000000003</v>
      </c>
      <c r="H156" s="48">
        <f t="array" ref="H156">SUMPRODUCT(('[1]面板-分位数'!$C$3:$C$498='面板-景气指数'!$A156)*('[1]面板-分位数'!$J$3:$J$498),('[1]面板-分位数'!$C$3:$C$498='面板-景气指数'!$A156)*'[1]面板-分位数'!M$3:M$498)/SUMIF('[1]面板-分位数'!$C$3:$C$498,'面板-景气指数'!$A156,'[1]面板-分位数'!$J$3:$J$498)</f>
        <v>0.40900000000000003</v>
      </c>
      <c r="I156" s="48">
        <f t="array" ref="I156">SUMPRODUCT(('[1]面板-分位数'!$C$3:$C$498='面板-景气指数'!$A156)*('[1]面板-分位数'!$J$3:$J$498),('[1]面板-分位数'!$C$3:$C$498='面板-景气指数'!$A156)*'[1]面板-分位数'!N$3:N$498)/SUMIF('[1]面板-分位数'!$C$3:$C$498,'面板-景气指数'!$A156,'[1]面板-分位数'!$J$3:$J$498)</f>
        <v>0.41450000000000004</v>
      </c>
      <c r="J156" s="48">
        <f t="array" ref="J156">SUMPRODUCT(('[1]面板-分位数'!$C$3:$C$498='面板-景气指数'!$A156)*('[1]面板-分位数'!$J$3:$J$498),('[1]面板-分位数'!$C$3:$C$498='面板-景气指数'!$A156)*'[1]面板-分位数'!O$3:O$498)/SUMIF('[1]面板-分位数'!$C$3:$C$498,'面板-景气指数'!$A156,'[1]面板-分位数'!$J$3:$J$498)</f>
        <v>0.38150000000000001</v>
      </c>
      <c r="K156" s="48">
        <f t="array" ref="K156">SUMPRODUCT(('[1]面板-分位数'!$C$3:$C$498='面板-景气指数'!$A156)*('[1]面板-分位数'!$J$3:$J$498),('[1]面板-分位数'!$C$3:$C$498='面板-景气指数'!$A156)*'[1]面板-分位数'!P$3:P$498)/SUMIF('[1]面板-分位数'!$C$3:$C$498,'面板-景气指数'!$A156,'[1]面板-分位数'!$J$3:$J$498)</f>
        <v>0.37</v>
      </c>
      <c r="L156" s="48">
        <f t="array" ref="L156">SUMPRODUCT(('[1]面板-分位数'!$C$3:$C$498='面板-景气指数'!$A156)*('[1]面板-分位数'!$J$3:$J$498),('[1]面板-分位数'!$C$3:$C$498='面板-景气指数'!$A156)*'[1]面板-分位数'!Q$3:Q$498)/SUMIF('[1]面板-分位数'!$C$3:$C$498,'面板-景气指数'!$A156,'[1]面板-分位数'!$J$3:$J$498)</f>
        <v>0.32149999999999995</v>
      </c>
      <c r="M156" s="48">
        <f t="array" ref="M156">SUMPRODUCT(('[1]面板-分位数'!$C$3:$C$498='面板-景气指数'!$A156)*('[1]面板-分位数'!$J$3:$J$498),('[1]面板-分位数'!$C$3:$C$498='面板-景气指数'!$A156)*'[1]面板-分位数'!R$3:R$498)/SUMIF('[1]面板-分位数'!$C$3:$C$498,'面板-景气指数'!$A156,'[1]面板-分位数'!$J$3:$J$498)</f>
        <v>0.32100000000000001</v>
      </c>
      <c r="N156" s="48">
        <f t="array" ref="N156">SUMPRODUCT(('[1]面板-分位数'!$C$3:$C$498='面板-景气指数'!$A156)*('[1]面板-分位数'!$J$3:$J$498),('[1]面板-分位数'!$C$3:$C$498='面板-景气指数'!$A156)*'[1]面板-分位数'!S$3:S$498)/SUMIF('[1]面板-分位数'!$C$3:$C$498,'面板-景气指数'!$A156,'[1]面板-分位数'!$J$3:$J$498)</f>
        <v>0.32550000000000001</v>
      </c>
      <c r="O156" s="48">
        <f t="array" ref="O156">SUMPRODUCT(('[1]面板-分位数'!$C$3:$C$498='面板-景气指数'!$A156)*('[1]面板-分位数'!$J$3:$J$498),('[1]面板-分位数'!$C$3:$C$498='面板-景气指数'!$A156)*'[1]面板-分位数'!T$3:T$498)/SUMIF('[1]面板-分位数'!$C$3:$C$498,'面板-景气指数'!$A156,'[1]面板-分位数'!$J$3:$J$498)</f>
        <v>0.32450000000000001</v>
      </c>
      <c r="P156" s="48">
        <f t="array" ref="P156">SUMPRODUCT(('[1]面板-分位数'!$C$3:$C$498='面板-景气指数'!$A156)*('[1]面板-分位数'!$J$3:$J$498),('[1]面板-分位数'!$C$3:$C$498='面板-景气指数'!$A156)*'[1]面板-分位数'!U$3:U$498)/SUMIF('[1]面板-分位数'!$C$3:$C$498,'面板-景气指数'!$A156,'[1]面板-分位数'!$J$3:$J$498)</f>
        <v>0.39600000000000002</v>
      </c>
      <c r="Q156" s="48">
        <f t="array" ref="Q156">SUMPRODUCT(('[1]面板-分位数'!$C$3:$C$498='面板-景气指数'!$A156)*('[1]面板-分位数'!$J$3:$J$498),('[1]面板-分位数'!$C$3:$C$498='面板-景气指数'!$A156)*'[1]面板-分位数'!V$3:V$498)/SUMIF('[1]面板-分位数'!$C$3:$C$498,'面板-景气指数'!$A156,'[1]面板-分位数'!$J$3:$J$498)</f>
        <v>0.39699999999999996</v>
      </c>
      <c r="R156" s="48">
        <f t="array" ref="R156">SUMPRODUCT(('[1]面板-分位数'!$C$3:$C$498='面板-景气指数'!$A156)*('[1]面板-分位数'!$J$3:$J$498),('[1]面板-分位数'!$C$3:$C$498='面板-景气指数'!$A156)*'[1]面板-分位数'!W$3:W$498)/SUMIF('[1]面板-分位数'!$C$3:$C$498,'面板-景气指数'!$A156,'[1]面板-分位数'!$J$3:$J$498)</f>
        <v>0.442</v>
      </c>
      <c r="S156" s="48">
        <f t="array" ref="S156">SUMPRODUCT(('[1]面板-分位数'!$C$3:$C$498='面板-景气指数'!$A156)*('[1]面板-分位数'!$J$3:$J$498),('[1]面板-分位数'!$C$3:$C$498='面板-景气指数'!$A156)*'[1]面板-分位数'!X$3:X$498)/SUMIF('[1]面板-分位数'!$C$3:$C$498,'面板-景气指数'!$A156,'[1]面板-分位数'!$J$3:$J$498)</f>
        <v>0.41450000000000004</v>
      </c>
      <c r="T156" s="48">
        <f t="array" ref="T156">SUMPRODUCT(('[1]面板-分位数'!$C$3:$C$498='面板-景气指数'!$A156)*('[1]面板-分位数'!$J$3:$J$498),('[1]面板-分位数'!$C$3:$C$498='面板-景气指数'!$A156)*'[1]面板-分位数'!Y$3:Y$498)/SUMIF('[1]面板-分位数'!$C$3:$C$498,'面板-景气指数'!$A156,'[1]面板-分位数'!$J$3:$J$498)</f>
        <v>0.39699999999999996</v>
      </c>
      <c r="U156" s="48">
        <f t="array" ref="U156">SUMPRODUCT(('[1]面板-分位数'!$C$3:$C$498='面板-景气指数'!$A156)*('[1]面板-分位数'!$J$3:$J$498),('[1]面板-分位数'!$C$3:$C$498='面板-景气指数'!$A156)*'[1]面板-分位数'!Z$3:Z$498)/SUMIF('[1]面板-分位数'!$C$3:$C$498,'面板-景气指数'!$A156,'[1]面板-分位数'!$J$3:$J$498)</f>
        <v>0.35500000000000004</v>
      </c>
      <c r="V156" s="48">
        <f t="array" ref="V156">SUMPRODUCT(('[1]面板-分位数'!$C$3:$C$498='面板-景气指数'!$A156)*('[1]面板-分位数'!$J$3:$J$498),('[1]面板-分位数'!$C$3:$C$498='面板-景气指数'!$A156)*'[1]面板-分位数'!AA$3:AA$498)/SUMIF('[1]面板-分位数'!$C$3:$C$498,'面板-景气指数'!$A156,'[1]面板-分位数'!$J$3:$J$498)</f>
        <v>0.35600000000000004</v>
      </c>
      <c r="W156" s="48">
        <f t="array" ref="W156">SUMPRODUCT(('[1]面板-分位数'!$C$3:$C$498='面板-景气指数'!$A156)*('[1]面板-分位数'!$J$3:$J$498),('[1]面板-分位数'!$C$3:$C$498='面板-景气指数'!$A156)*'[1]面板-分位数'!AB$3:AB$498)/SUMIF('[1]面板-分位数'!$C$3:$C$498,'面板-景气指数'!$A156,'[1]面板-分位数'!$J$3:$J$498)</f>
        <v>0.35650000000000004</v>
      </c>
      <c r="X156" s="48">
        <f t="array" ref="X156">SUMPRODUCT(('[1]面板-分位数'!$C$3:$C$498='面板-景气指数'!$A156)*('[1]面板-分位数'!$J$3:$J$498),('[1]面板-分位数'!$C$3:$C$498='面板-景气指数'!$A156)*'[1]面板-分位数'!AC$3:AC$498)/SUMIF('[1]面板-分位数'!$C$3:$C$498,'面板-景气指数'!$A156,'[1]面板-分位数'!$J$3:$J$498)</f>
        <v>0.35699999999999998</v>
      </c>
      <c r="Y156" s="48">
        <f t="array" ref="Y156">SUMPRODUCT(('[1]面板-分位数'!$C$3:$C$498='面板-景气指数'!$A156)*('[1]面板-分位数'!$J$3:$J$498),('[1]面板-分位数'!$C$3:$C$498='面板-景气指数'!$A156)*'[1]面板-分位数'!AD$3:AD$498)/SUMIF('[1]面板-分位数'!$C$3:$C$498,'面板-景气指数'!$A156,'[1]面板-分位数'!$J$3:$J$498)</f>
        <v>0.35849999999999999</v>
      </c>
      <c r="Z156" s="48">
        <f t="array" ref="Z156">SUMPRODUCT(('[1]面板-分位数'!$C$3:$C$498='面板-景气指数'!$A156)*('[1]面板-分位数'!$J$3:$J$498),('[1]面板-分位数'!$C$3:$C$498='面板-景气指数'!$A156)*'[1]面板-分位数'!AE$3:AE$498)/SUMIF('[1]面板-分位数'!$C$3:$C$498,'面板-景气指数'!$A156,'[1]面板-分位数'!$J$3:$J$498)</f>
        <v>0.35899999999999999</v>
      </c>
      <c r="AA156" s="48">
        <f t="array" ref="AA156">SUMPRODUCT(('[1]面板-分位数'!$C$3:$C$498='面板-景气指数'!$A156)*('[1]面板-分位数'!$J$3:$J$498),('[1]面板-分位数'!$C$3:$C$498='面板-景气指数'!$A156)*'[1]面板-分位数'!AF$3:AF$498)/SUMIF('[1]面板-分位数'!$C$3:$C$498,'面板-景气指数'!$A156,'[1]面板-分位数'!$J$3:$J$498)</f>
        <v>0.36550000000000005</v>
      </c>
      <c r="AB156" s="48">
        <f t="array" ref="AB156">SUMPRODUCT(('[1]面板-分位数'!$C$3:$C$498='面板-景气指数'!$A156)*('[1]面板-分位数'!$J$3:$J$498),('[1]面板-分位数'!$C$3:$C$498='面板-景气指数'!$A156)*'[1]面板-分位数'!AG$3:AG$498)/SUMIF('[1]面板-分位数'!$C$3:$C$498,'面板-景气指数'!$A156,'[1]面板-分位数'!$J$3:$J$498)</f>
        <v>0.37900000000000006</v>
      </c>
      <c r="AC156" s="48">
        <f t="array" ref="AC156">SUMPRODUCT(('[1]面板-分位数'!$C$3:$C$498='面板-景气指数'!$A156)*('[1]面板-分位数'!$J$3:$J$498),('[1]面板-分位数'!$C$3:$C$498='面板-景气指数'!$A156)*'[1]面板-分位数'!AH$3:AH$498)/SUMIF('[1]面板-分位数'!$C$3:$C$498,'面板-景气指数'!$A156,'[1]面板-分位数'!$J$3:$J$498)</f>
        <v>0.39800000000000002</v>
      </c>
      <c r="AD156" s="48">
        <f t="array" ref="AD156">SUMPRODUCT(('[1]面板-分位数'!$C$3:$C$498='面板-景气指数'!$A156)*('[1]面板-分位数'!$J$3:$J$498),('[1]面板-分位数'!$C$3:$C$498='面板-景气指数'!$A156)*'[1]面板-分位数'!AI$3:AI$498)/SUMIF('[1]面板-分位数'!$C$3:$C$498,'面板-景气指数'!$A156,'[1]面板-分位数'!$J$3:$J$498)</f>
        <v>0.39850000000000002</v>
      </c>
      <c r="AE156" s="48">
        <f t="array" ref="AE156">SUMPRODUCT(('[1]面板-分位数'!$C$3:$C$498='面板-景气指数'!$A156)*('[1]面板-分位数'!$J$3:$J$498),('[1]面板-分位数'!$C$3:$C$498='面板-景气指数'!$A156)*'[1]面板-分位数'!AJ$3:AJ$498)/SUMIF('[1]面板-分位数'!$C$3:$C$498,'面板-景气指数'!$A156,'[1]面板-分位数'!$J$3:$J$498)</f>
        <v>0.40350000000000003</v>
      </c>
      <c r="AF156" s="48">
        <f t="array" ref="AF156">SUMPRODUCT(('[1]面板-分位数'!$C$3:$C$498='面板-景气指数'!$A156)*('[1]面板-分位数'!$J$3:$J$498),('[1]面板-分位数'!$C$3:$C$498='面板-景气指数'!$A156)*'[1]面板-分位数'!AK$3:AK$498)/SUMIF('[1]面板-分位数'!$C$3:$C$498,'面板-景气指数'!$A156,'[1]面板-分位数'!$J$3:$J$498)</f>
        <v>0.40200000000000002</v>
      </c>
      <c r="AG156" s="48">
        <f t="array" ref="AG156">SUMPRODUCT(('[1]面板-分位数'!$C$3:$C$498='面板-景气指数'!$A156)*('[1]面板-分位数'!$J$3:$J$498),('[1]面板-分位数'!$C$3:$C$498='面板-景气指数'!$A156)*'[1]面板-分位数'!AL$3:AL$498)/SUMIF('[1]面板-分位数'!$C$3:$C$498,'面板-景气指数'!$A156,'[1]面板-分位数'!$J$3:$J$498)</f>
        <v>0.40100000000000002</v>
      </c>
      <c r="AH156" s="48">
        <f t="array" ref="AH156">SUMPRODUCT(('[1]面板-分位数'!$C$3:$C$498='面板-景气指数'!$A156)*('[1]面板-分位数'!$J$3:$J$498),('[1]面板-分位数'!$C$3:$C$498='面板-景气指数'!$A156)*'[1]面板-分位数'!AM$3:AM$498)/SUMIF('[1]面板-分位数'!$C$3:$C$498,'面板-景气指数'!$A156,'[1]面板-分位数'!$J$3:$J$498)</f>
        <v>0.39999999999999991</v>
      </c>
      <c r="AI156" s="48">
        <f t="array" ref="AI156">SUMPRODUCT(('[1]面板-分位数'!$C$3:$C$498='面板-景气指数'!$A156)*('[1]面板-分位数'!$J$3:$J$498),('[1]面板-分位数'!$C$3:$C$498='面板-景气指数'!$A156)*'[1]面板-分位数'!AN$3:AN$498)/SUMIF('[1]面板-分位数'!$C$3:$C$498,'面板-景气指数'!$A156,'[1]面板-分位数'!$J$3:$J$498)</f>
        <v>0.39950000000000002</v>
      </c>
      <c r="AJ156" s="48">
        <f t="array" ref="AJ156">SUMPRODUCT(('[1]面板-分位数'!$C$3:$C$498='面板-景气指数'!$A156)*('[1]面板-分位数'!$J$3:$J$498),('[1]面板-分位数'!$C$3:$C$498='面板-景气指数'!$A156)*'[1]面板-分位数'!AO$3:AO$498)/SUMIF('[1]面板-分位数'!$C$3:$C$498,'面板-景气指数'!$A156,'[1]面板-分位数'!$J$3:$J$498)</f>
        <v>0.39899999999999997</v>
      </c>
      <c r="AK156" s="48">
        <f t="array" ref="AK156">SUMPRODUCT(('[1]面板-分位数'!$C$3:$C$498='面板-景气指数'!$A156)*('[1]面板-分位数'!$J$3:$J$498),('[1]面板-分位数'!$C$3:$C$498='面板-景气指数'!$A156)*'[1]面板-分位数'!AP$3:AP$498)/SUMIF('[1]面板-分位数'!$C$3:$C$498,'面板-景气指数'!$A156,'[1]面板-分位数'!$J$3:$J$498)</f>
        <v>0.34899999999999998</v>
      </c>
      <c r="AL156" s="48">
        <f t="array" ref="AL156">SUMPRODUCT(('[1]面板-分位数'!$C$3:$C$498='面板-景气指数'!$A156)*('[1]面板-分位数'!$J$3:$J$498),('[1]面板-分位数'!$C$3:$C$498='面板-景气指数'!$A156)*'[1]面板-分位数'!AQ$3:AQ$498)/SUMIF('[1]面板-分位数'!$C$3:$C$498,'面板-景气指数'!$A156,'[1]面板-分位数'!$J$3:$J$498)</f>
        <v>0.33250000000000002</v>
      </c>
      <c r="AM156" s="48">
        <f t="array" ref="AM156">SUMPRODUCT(('[1]面板-分位数'!$C$3:$C$498='面板-景气指数'!$A156)*('[1]面板-分位数'!$J$3:$J$498),('[1]面板-分位数'!$C$3:$C$498='面板-景气指数'!$A156)*'[1]面板-分位数'!AR$3:AR$498)/SUMIF('[1]面板-分位数'!$C$3:$C$498,'面板-景气指数'!$A156,'[1]面板-分位数'!$J$3:$J$498)</f>
        <v>0.32100000000000001</v>
      </c>
      <c r="AN156" s="48">
        <f t="array" ref="AN156">SUMPRODUCT(('[1]面板-分位数'!$C$3:$C$498='面板-景气指数'!$A156)*('[1]面板-分位数'!$J$3:$J$498),('[1]面板-分位数'!$C$3:$C$498='面板-景气指数'!$A156)*'[1]面板-分位数'!AS$3:AS$498)/SUMIF('[1]面板-分位数'!$C$3:$C$498,'面板-景气指数'!$A156,'[1]面板-分位数'!$J$3:$J$498)</f>
        <v>0.371</v>
      </c>
      <c r="AO156" s="48">
        <f t="array" ref="AO156">SUMPRODUCT(('[1]面板-分位数'!$C$3:$C$498='面板-景气指数'!$A156)*('[1]面板-分位数'!$J$3:$J$498),('[1]面板-分位数'!$C$3:$C$498='面板-景气指数'!$A156)*'[1]面板-分位数'!AT$3:AT$498)/SUMIF('[1]面板-分位数'!$C$3:$C$498,'面板-景气指数'!$A156,'[1]面板-分位数'!$J$3:$J$498)</f>
        <v>0.38349999999999995</v>
      </c>
      <c r="AP156" s="48">
        <f t="array" ref="AP156">SUMPRODUCT(('[1]面板-分位数'!$C$3:$C$498='面板-景气指数'!$A156)*('[1]面板-分位数'!$J$3:$J$498),('[1]面板-分位数'!$C$3:$C$498='面板-景气指数'!$A156)*'[1]面板-分位数'!AU$3:AU$498)/SUMIF('[1]面板-分位数'!$C$3:$C$498,'面板-景气指数'!$A156,'[1]面板-分位数'!$J$3:$J$498)</f>
        <v>0.43900000000000006</v>
      </c>
      <c r="AQ156" s="48">
        <f t="array" ref="AQ156">SUMPRODUCT(('[1]面板-分位数'!$C$3:$C$498='面板-景气指数'!$A156)*('[1]面板-分位数'!$J$3:$J$498),('[1]面板-分位数'!$C$3:$C$498='面板-景气指数'!$A156)*'[1]面板-分位数'!AV$3:AV$498)/SUMIF('[1]面板-分位数'!$C$3:$C$498,'面板-景气指数'!$A156,'[1]面板-分位数'!$J$3:$J$498)</f>
        <v>0.38550000000000001</v>
      </c>
      <c r="AR156" s="48">
        <f t="array" ref="AR156">SUMPRODUCT(('[1]面板-分位数'!$C$3:$C$498='面板-景气指数'!$A156)*('[1]面板-分位数'!$J$3:$J$498),('[1]面板-分位数'!$C$3:$C$498='面板-景气指数'!$A156)*'[1]面板-分位数'!AW$3:AW$498)/SUMIF('[1]面板-分位数'!$C$3:$C$498,'面板-景气指数'!$A156,'[1]面板-分位数'!$J$3:$J$498)</f>
        <v>0.32600000000000007</v>
      </c>
      <c r="AS156" s="48">
        <f t="array" ref="AS156">SUMPRODUCT(('[1]面板-分位数'!$C$3:$C$498='面板-景气指数'!$A156)*('[1]面板-分位数'!$J$3:$J$498),('[1]面板-分位数'!$C$3:$C$498='面板-景气指数'!$A156)*'[1]面板-分位数'!AX$3:AX$498)/SUMIF('[1]面板-分位数'!$C$3:$C$498,'面板-景气指数'!$A156,'[1]面板-分位数'!$J$3:$J$498)</f>
        <v>0.28649999999999998</v>
      </c>
      <c r="AT156" s="48">
        <f t="array" ref="AT156">SUMPRODUCT(('[1]面板-分位数'!$C$3:$C$498='面板-景气指数'!$A156)*('[1]面板-分位数'!$J$3:$J$498),('[1]面板-分位数'!$C$3:$C$498='面板-景气指数'!$A156)*'[1]面板-分位数'!AY$3:AY$498)/SUMIF('[1]面板-分位数'!$C$3:$C$498,'面板-景气指数'!$A156,'[1]面板-分位数'!$J$3:$J$498)</f>
        <v>0.26950000000000002</v>
      </c>
      <c r="AU156" s="48">
        <f t="array" ref="AU156">SUMPRODUCT(('[1]面板-分位数'!$C$3:$C$498='面板-景气指数'!$A156)*('[1]面板-分位数'!$J$3:$J$498),('[1]面板-分位数'!$C$3:$C$498='面板-景气指数'!$A156)*'[1]面板-分位数'!AZ$3:AZ$498)/SUMIF('[1]面板-分位数'!$C$3:$C$498,'面板-景气指数'!$A156,'[1]面板-分位数'!$J$3:$J$498)</f>
        <v>0.25250000000000006</v>
      </c>
      <c r="AV156" s="48">
        <f t="array" ref="AV156">SUMPRODUCT(('[1]面板-分位数'!$C$3:$C$498='面板-景气指数'!$A156)*('[1]面板-分位数'!$J$3:$J$498),('[1]面板-分位数'!$C$3:$C$498='面板-景气指数'!$A156)*'[1]面板-分位数'!BA$3:BA$498)/SUMIF('[1]面板-分位数'!$C$3:$C$498,'面板-景气指数'!$A156,'[1]面板-分位数'!$J$3:$J$498)</f>
        <v>0.24099999999999999</v>
      </c>
      <c r="AW156" s="48">
        <f t="array" ref="AW156">SUMPRODUCT(('[1]面板-分位数'!$C$3:$C$498='面板-景气指数'!$A156)*('[1]面板-分位数'!$J$3:$J$498),('[1]面板-分位数'!$C$3:$C$498='面板-景气指数'!$A156)*'[1]面板-分位数'!BB$3:BB$498)/SUMIF('[1]面板-分位数'!$C$3:$C$498,'面板-景气指数'!$A156,'[1]面板-分位数'!$J$3:$J$498)</f>
        <v>0.26899999999999996</v>
      </c>
      <c r="AX156" s="48">
        <f t="array" ref="AX156">SUMPRODUCT(('[1]面板-分位数'!$C$3:$C$498='面板-景气指数'!$A156)*('[1]面板-分位数'!$J$3:$J$498),('[1]面板-分位数'!$C$3:$C$498='面板-景气指数'!$A156)*'[1]面板-分位数'!BC$3:BC$498)/SUMIF('[1]面板-分位数'!$C$3:$C$498,'面板-景气指数'!$A156,'[1]面板-分位数'!$J$3:$J$498)</f>
        <v>0.30349999999999999</v>
      </c>
      <c r="AY156" s="48">
        <f t="array" ref="AY156">SUMPRODUCT(('[1]面板-分位数'!$C$3:$C$498='面板-景气指数'!$A156)*('[1]面板-分位数'!$J$3:$J$498),('[1]面板-分位数'!$C$3:$C$498='面板-景气指数'!$A156)*'[1]面板-分位数'!BD$3:BD$498)/SUMIF('[1]面板-分位数'!$C$3:$C$498,'面板-景气指数'!$A156,'[1]面板-分位数'!$J$3:$J$498)</f>
        <v>0.31500000000000006</v>
      </c>
      <c r="AZ156" s="48">
        <f t="array" ref="AZ156">SUMPRODUCT(('[1]面板-分位数'!$C$3:$C$498='面板-景气指数'!$A156)*('[1]面板-分位数'!$J$3:$J$498),('[1]面板-分位数'!$C$3:$C$498='面板-景气指数'!$A156)*'[1]面板-分位数'!BE$3:BE$498)/SUMIF('[1]面板-分位数'!$C$3:$C$498,'面板-景气指数'!$A156,'[1]面板-分位数'!$J$3:$J$498)</f>
        <v>0.3600000000000001</v>
      </c>
      <c r="BA156" s="48">
        <f t="array" ref="BA156">SUMPRODUCT(('[1]面板-分位数'!$C$3:$C$498='面板-景气指数'!$A156)*('[1]面板-分位数'!$J$3:$J$498),('[1]面板-分位数'!$C$3:$C$498='面板-景气指数'!$A156)*'[1]面板-分位数'!BF$3:BF$498)/SUMIF('[1]面板-分位数'!$C$3:$C$498,'面板-景气指数'!$A156,'[1]面板-分位数'!$J$3:$J$498)</f>
        <v>0.43149999999999999</v>
      </c>
      <c r="BB156" s="48">
        <f t="array" ref="BB156">SUMPRODUCT(('[1]面板-分位数'!$C$3:$C$498='面板-景气指数'!$A156)*('[1]面板-分位数'!$J$3:$J$498),('[1]面板-分位数'!$C$3:$C$498='面板-景气指数'!$A156)*'[1]面板-分位数'!BG$3:BG$498)/SUMIF('[1]面板-分位数'!$C$3:$C$498,'面板-景气指数'!$A156,'[1]面板-分位数'!$J$3:$J$498)</f>
        <v>0.54999999999999993</v>
      </c>
      <c r="BC156" s="48">
        <f t="array" ref="BC156">SUMPRODUCT(('[1]面板-分位数'!$C$3:$C$498='面板-景气指数'!$A156)*('[1]面板-分位数'!$J$3:$J$498),('[1]面板-分位数'!$C$3:$C$498='面板-景气指数'!$A156)*'[1]面板-分位数'!BH$3:BH$498)/SUMIF('[1]面板-分位数'!$C$3:$C$498,'面板-景气指数'!$A156,'[1]面板-分位数'!$J$3:$J$498)</f>
        <v>0.52600000000000002</v>
      </c>
      <c r="BD156" s="48">
        <f t="array" ref="BD156">SUMPRODUCT(('[1]面板-分位数'!$C$3:$C$498='面板-景气指数'!$A156)*('[1]面板-分位数'!$J$3:$J$498),('[1]面板-分位数'!$C$3:$C$498='面板-景气指数'!$A156)*'[1]面板-分位数'!BI$3:BI$498)/SUMIF('[1]面板-分位数'!$C$3:$C$498,'面板-景气指数'!$A156,'[1]面板-分位数'!$J$3:$J$498)</f>
        <v>0.48749999999999999</v>
      </c>
      <c r="BE156" s="48">
        <f t="array" ref="BE156">SUMPRODUCT(('[1]面板-分位数'!$C$3:$C$498='面板-景气指数'!$A156)*('[1]面板-分位数'!$J$3:$J$498),('[1]面板-分位数'!$C$3:$C$498='面板-景气指数'!$A156)*'[1]面板-分位数'!BJ$3:BJ$498)/SUMIF('[1]面板-分位数'!$C$3:$C$498,'面板-景气指数'!$A156,'[1]面板-分位数'!$J$3:$J$498)</f>
        <v>0.44349999999999995</v>
      </c>
      <c r="BF156" s="48">
        <f t="array" ref="BF156">SUMPRODUCT(('[1]面板-分位数'!$C$3:$C$498='面板-景气指数'!$A156)*('[1]面板-分位数'!$J$3:$J$498),('[1]面板-分位数'!$C$3:$C$498='面板-景气指数'!$A156)*'[1]面板-分位数'!BK$3:BK$498)/SUMIF('[1]面板-分位数'!$C$3:$C$498,'面板-景气指数'!$A156,'[1]面板-分位数'!$J$3:$J$498)</f>
        <v>0.45300000000000001</v>
      </c>
      <c r="BG156" s="48">
        <f t="array" ref="BG156">SUMPRODUCT(('[1]面板-分位数'!$C$3:$C$498='面板-景气指数'!$A156)*('[1]面板-分位数'!$J$3:$J$498),('[1]面板-分位数'!$C$3:$C$498='面板-景气指数'!$A156)*'[1]面板-分位数'!BL$3:BL$498)/SUMIF('[1]面板-分位数'!$C$3:$C$498,'面板-景气指数'!$A156,'[1]面板-分位数'!$J$3:$J$498)</f>
        <v>0.46300000000000008</v>
      </c>
      <c r="BH156" s="48">
        <f t="array" ref="BH156">SUMPRODUCT(('[1]面板-分位数'!$C$3:$C$498='面板-景气指数'!$A156)*('[1]面板-分位数'!$J$3:$J$498),('[1]面板-分位数'!$C$3:$C$498='面板-景气指数'!$A156)*'[1]面板-分位数'!BM$3:BM$498)/SUMIF('[1]面板-分位数'!$C$3:$C$498,'面板-景气指数'!$A156,'[1]面板-分位数'!$J$3:$J$498)</f>
        <v>0.47300000000000009</v>
      </c>
      <c r="BI156" s="48">
        <f t="array" ref="BI156">SUMPRODUCT(('[1]面板-分位数'!$C$3:$C$498='面板-景气指数'!$A156)*('[1]面板-分位数'!$J$3:$J$498),('[1]面板-分位数'!$C$3:$C$498='面板-景气指数'!$A156)*'[1]面板-分位数'!BN$3:BN$498)/SUMIF('[1]面板-分位数'!$C$3:$C$498,'面板-景气指数'!$A156,'[1]面板-分位数'!$J$3:$J$498)</f>
        <v>0.43500000000000005</v>
      </c>
      <c r="BJ156" s="48">
        <f t="array" ref="BJ156">SUMPRODUCT(('[1]面板-分位数'!$C$3:$C$498='面板-景气指数'!$A156)*('[1]面板-分位数'!$J$3:$J$498),('[1]面板-分位数'!$C$3:$C$498='面板-景气指数'!$A156)*'[1]面板-分位数'!BO$3:BO$498)/SUMIF('[1]面板-分位数'!$C$3:$C$498,'面板-景气指数'!$A156,'[1]面板-分位数'!$J$3:$J$498)</f>
        <v>0.40100000000000002</v>
      </c>
      <c r="BK156" s="48">
        <f t="array" ref="BK156">SUMPRODUCT(('[1]面板-分位数'!$C$3:$C$498='面板-景气指数'!$A156)*('[1]面板-分位数'!$J$3:$J$498),('[1]面板-分位数'!$C$3:$C$498='面板-景气指数'!$A156)*'[1]面板-分位数'!BP$3:BP$498)/SUMIF('[1]面板-分位数'!$C$3:$C$498,'面板-景气指数'!$A156,'[1]面板-分位数'!$J$3:$J$498)</f>
        <v>0.37900000000000006</v>
      </c>
      <c r="BL156" s="48">
        <f t="array" ref="BL156">SUMPRODUCT(('[1]面板-分位数'!$C$3:$C$498='面板-景气指数'!$A156)*('[1]面板-分位数'!$J$3:$J$498),('[1]面板-分位数'!$C$3:$C$498='面板-景气指数'!$A156)*'[1]面板-分位数'!BQ$3:BQ$498)/SUMIF('[1]面板-分位数'!$C$3:$C$498,'面板-景气指数'!$A156,'[1]面板-分位数'!$J$3:$J$498)</f>
        <v>0.46950000000000003</v>
      </c>
      <c r="BM156" s="48">
        <f t="array" ref="BM156">SUMPRODUCT(('[1]面板-分位数'!$C$3:$C$498='面板-景气指数'!$A156)*('[1]面板-分位数'!$J$3:$J$498),('[1]面板-分位数'!$C$3:$C$498='面板-景气指数'!$A156)*'[1]面板-分位数'!BR$3:BR$498)/SUMIF('[1]面板-分位数'!$C$3:$C$498,'面板-景气指数'!$A156,'[1]面板-分位数'!$J$3:$J$498)</f>
        <v>0.55249999999999999</v>
      </c>
      <c r="BN156" s="48">
        <f t="array" ref="BN156">SUMPRODUCT(('[1]面板-分位数'!$C$3:$C$498='面板-景气指数'!$A156)*('[1]面板-分位数'!$J$3:$J$498),('[1]面板-分位数'!$C$3:$C$498='面板-景气指数'!$A156)*'[1]面板-分位数'!BS$3:BS$498)/SUMIF('[1]面板-分位数'!$C$3:$C$498,'面板-景气指数'!$A156,'[1]面板-分位数'!$J$3:$J$498)</f>
        <v>0.63850000000000007</v>
      </c>
      <c r="BO156" s="48">
        <f t="array" ref="BO156">SUMPRODUCT(('[1]面板-分位数'!$C$3:$C$498='面板-景气指数'!$A156)*('[1]面板-分位数'!$J$3:$J$498),('[1]面板-分位数'!$C$3:$C$498='面板-景气指数'!$A156)*'[1]面板-分位数'!BT$3:BT$498)/SUMIF('[1]面板-分位数'!$C$3:$C$498,'面板-景气指数'!$A156,'[1]面板-分位数'!$J$3:$J$498)</f>
        <v>0.56800000000000006</v>
      </c>
      <c r="BP156" s="48">
        <f t="array" ref="BP156">SUMPRODUCT(('[1]面板-分位数'!$C$3:$C$498='面板-景气指数'!$A156)*('[1]面板-分位数'!$J$3:$J$498),('[1]面板-分位数'!$C$3:$C$498='面板-景气指数'!$A156)*'[1]面板-分位数'!BU$3:BU$498)/SUMIF('[1]面板-分位数'!$C$3:$C$498,'面板-景气指数'!$A156,'[1]面板-分位数'!$J$3:$J$498)</f>
        <v>0.53550000000000009</v>
      </c>
      <c r="BQ156" s="48">
        <f t="array" ref="BQ156">SUMPRODUCT(('[1]面板-分位数'!$C$3:$C$498='面板-景气指数'!$A156)*('[1]面板-分位数'!$J$3:$J$498),('[1]面板-分位数'!$C$3:$C$498='面板-景气指数'!$A156)*'[1]面板-分位数'!BV$3:BV$498)/SUMIF('[1]面板-分位数'!$C$3:$C$498,'面板-景气指数'!$A156,'[1]面板-分位数'!$J$3:$J$498)</f>
        <v>0.49149999999999999</v>
      </c>
      <c r="BR156" s="48">
        <f t="array" ref="BR156">SUMPRODUCT(('[1]面板-分位数'!$C$3:$C$498='面板-景气指数'!$A156)*('[1]面板-分位数'!$J$3:$J$498),('[1]面板-分位数'!$C$3:$C$498='面板-景气指数'!$A156)*'[1]面板-分位数'!BW$3:BW$498)/SUMIF('[1]面板-分位数'!$C$3:$C$498,'面板-景气指数'!$A156,'[1]面板-分位数'!$J$3:$J$498)</f>
        <v>0.48049999999999998</v>
      </c>
      <c r="BS156" s="48">
        <f t="array" ref="BS156">SUMPRODUCT(('[1]面板-分位数'!$C$3:$C$498='面板-景气指数'!$A156)*('[1]面板-分位数'!$J$3:$J$498),('[1]面板-分位数'!$C$3:$C$498='面板-景气指数'!$A156)*'[1]面板-分位数'!BX$3:BX$498)/SUMIF('[1]面板-分位数'!$C$3:$C$498,'面板-景气指数'!$A156,'[1]面板-分位数'!$J$3:$J$498)</f>
        <v>0.46250000000000002</v>
      </c>
      <c r="BT156" s="48">
        <f t="array" ref="BT156">SUMPRODUCT(('[1]面板-分位数'!$C$3:$C$498='面板-景气指数'!$A156)*('[1]面板-分位数'!$J$3:$J$498),('[1]面板-分位数'!$C$3:$C$498='面板-景气指数'!$A156)*'[1]面板-分位数'!BY$3:BY$498)/SUMIF('[1]面板-分位数'!$C$3:$C$498,'面板-景气指数'!$A156,'[1]面板-分位数'!$J$3:$J$498)</f>
        <v>0.439</v>
      </c>
      <c r="BU156" s="48">
        <f t="array" ref="BU156">SUMPRODUCT(('[1]面板-分位数'!$C$3:$C$498='面板-景气指数'!$A156)*('[1]面板-分位数'!$J$3:$J$498),('[1]面板-分位数'!$C$3:$C$498='面板-景气指数'!$A156)*'[1]面板-分位数'!BZ$3:BZ$498)/SUMIF('[1]面板-分位数'!$C$3:$C$498,'面板-景气指数'!$A156,'[1]面板-分位数'!$J$3:$J$498)</f>
        <v>0.57550000000000001</v>
      </c>
      <c r="BV156" s="48">
        <f t="array" ref="BV156">SUMPRODUCT(('[1]面板-分位数'!$C$3:$C$498='面板-景气指数'!$A156)*('[1]面板-分位数'!$J$3:$J$498),('[1]面板-分位数'!$C$3:$C$498='面板-景气指数'!$A156)*'[1]面板-分位数'!CA$3:CA$498)/SUMIF('[1]面板-分位数'!$C$3:$C$498,'面板-景气指数'!$A156,'[1]面板-分位数'!$J$3:$J$498)</f>
        <v>0.62199999999999989</v>
      </c>
      <c r="BW156" s="48">
        <f t="array" ref="BW156">SUMPRODUCT(('[1]面板-分位数'!$C$3:$C$498='面板-景气指数'!$A156)*('[1]面板-分位数'!$J$3:$J$498),('[1]面板-分位数'!$C$3:$C$498='面板-景气指数'!$A156)*'[1]面板-分位数'!CB$3:CB$498)/SUMIF('[1]面板-分位数'!$C$3:$C$498,'面板-景气指数'!$A156,'[1]面板-分位数'!$J$3:$J$498)</f>
        <v>0.70650000000000002</v>
      </c>
      <c r="BX156" s="48">
        <f t="array" ref="BX156">SUMPRODUCT(('[1]面板-分位数'!$C$3:$C$498='面板-景气指数'!$A156)*('[1]面板-分位数'!$J$3:$J$498),('[1]面板-分位数'!$C$3:$C$498='面板-景气指数'!$A156)*'[1]面板-分位数'!CC$3:CC$498)/SUMIF('[1]面板-分位数'!$C$3:$C$498,'面板-景气指数'!$A156,'[1]面板-分位数'!$J$3:$J$498)</f>
        <v>0.76700000000000002</v>
      </c>
      <c r="BY156" s="48">
        <f t="array" ref="BY156">SUMPRODUCT(('[1]面板-分位数'!$C$3:$C$498='面板-景气指数'!$A156)*('[1]面板-分位数'!$J$3:$J$498),('[1]面板-分位数'!$C$3:$C$498='面板-景气指数'!$A156)*'[1]面板-分位数'!CD$3:CD$498)/SUMIF('[1]面板-分位数'!$C$3:$C$498,'面板-景气指数'!$A156,'[1]面板-分位数'!$J$3:$J$498)</f>
        <v>0.8135</v>
      </c>
      <c r="BZ156" s="48">
        <f t="array" ref="BZ156">SUMPRODUCT(('[1]面板-分位数'!$C$3:$C$498='面板-景气指数'!$A156)*('[1]面板-分位数'!$J$3:$J$498),('[1]面板-分位数'!$C$3:$C$498='面板-景气指数'!$A156)*'[1]面板-分位数'!CE$3:CE$498)/SUMIF('[1]面板-分位数'!$C$3:$C$498,'面板-景气指数'!$A156,'[1]面板-分位数'!$J$3:$J$498)</f>
        <v>0.85849999999999993</v>
      </c>
      <c r="CA156" s="48">
        <f t="array" ref="CA156">SUMPRODUCT(('[1]面板-分位数'!$C$3:$C$498='面板-景气指数'!$A156)*('[1]面板-分位数'!$J$3:$J$498),('[1]面板-分位数'!$C$3:$C$498='面板-景气指数'!$A156)*'[1]面板-分位数'!CF$3:CF$498)/SUMIF('[1]面板-分位数'!$C$3:$C$498,'面板-景气指数'!$A156,'[1]面板-分位数'!$J$3:$J$498)</f>
        <v>0.83350000000000002</v>
      </c>
      <c r="CB156" s="48">
        <f t="array" ref="CB156">SUMPRODUCT(('[1]面板-分位数'!$C$3:$C$498='面板-景气指数'!$A156)*('[1]面板-分位数'!$J$3:$J$498),('[1]面板-分位数'!$C$3:$C$498='面板-景气指数'!$A156)*'[1]面板-分位数'!CG$3:CG$498)/SUMIF('[1]面板-分位数'!$C$3:$C$498,'面板-景气指数'!$A156,'[1]面板-分位数'!$J$3:$J$498)</f>
        <v>0.8145</v>
      </c>
      <c r="CC156" s="48">
        <f t="array" ref="CC156">SUMPRODUCT(('[1]面板-分位数'!$C$3:$C$498='面板-景气指数'!$A156)*('[1]面板-分位数'!$J$3:$J$498),('[1]面板-分位数'!$C$3:$C$498='面板-景气指数'!$A156)*'[1]面板-分位数'!CH$3:CH$498)/SUMIF('[1]面板-分位数'!$C$3:$C$498,'面板-景气指数'!$A156,'[1]面板-分位数'!$J$3:$J$498)</f>
        <v>0.80100000000000005</v>
      </c>
      <c r="CD156" s="48">
        <f t="array" ref="CD156">SUMPRODUCT(('[1]面板-分位数'!$C$3:$C$498='面板-景气指数'!$A156)*('[1]面板-分位数'!$J$3:$J$498),('[1]面板-分位数'!$C$3:$C$498='面板-景气指数'!$A156)*'[1]面板-分位数'!CI$3:CI$498)/SUMIF('[1]面板-分位数'!$C$3:$C$498,'面板-景气指数'!$A156,'[1]面板-分位数'!$J$3:$J$498)</f>
        <v>0.79449999999999998</v>
      </c>
      <c r="CE156" s="48">
        <f t="array" ref="CE156">SUMPRODUCT(('[1]面板-分位数'!$C$3:$C$498='面板-景气指数'!$A156)*('[1]面板-分位数'!$J$3:$J$498),('[1]面板-分位数'!$C$3:$C$498='面板-景气指数'!$A156)*'[1]面板-分位数'!CJ$3:CJ$498)/SUMIF('[1]面板-分位数'!$C$3:$C$498,'面板-景气指数'!$A156,'[1]面板-分位数'!$J$3:$J$498)</f>
        <v>0.78800000000000003</v>
      </c>
      <c r="CF156" s="48">
        <f t="array" ref="CF156">SUMPRODUCT(('[1]面板-分位数'!$C$3:$C$498='面板-景气指数'!$A156)*('[1]面板-分位数'!$J$3:$J$498),('[1]面板-分位数'!$C$3:$C$498='面板-景气指数'!$A156)*'[1]面板-分位数'!CK$3:CK$498)/SUMIF('[1]面板-分位数'!$C$3:$C$498,'面板-景气指数'!$A156,'[1]面板-分位数'!$J$3:$J$498)</f>
        <v>0.78049999999999997</v>
      </c>
      <c r="CG156" s="48">
        <f t="array" ref="CG156">SUMPRODUCT(('[1]面板-分位数'!$C$3:$C$498='面板-景气指数'!$A156)*('[1]面板-分位数'!$J$3:$J$498),('[1]面板-分位数'!$C$3:$C$498='面板-景气指数'!$A156)*'[1]面板-分位数'!CL$3:CL$498)/SUMIF('[1]面板-分位数'!$C$3:$C$498,'面板-景气指数'!$A156,'[1]面板-分位数'!$J$3:$J$498)</f>
        <v>0.77349999999999997</v>
      </c>
      <c r="CH156" s="48">
        <f t="array" ref="CH156">SUMPRODUCT(('[1]面板-分位数'!$C$3:$C$498='面板-景气指数'!$A156)*('[1]面板-分位数'!$J$3:$J$498),('[1]面板-分位数'!$C$3:$C$498='面板-景气指数'!$A156)*'[1]面板-分位数'!CM$3:CM$498)/SUMIF('[1]面板-分位数'!$C$3:$C$498,'面板-景气指数'!$A156,'[1]面板-分位数'!$J$3:$J$498)</f>
        <v>0.76400000000000001</v>
      </c>
      <c r="CI156" s="48">
        <f t="array" ref="CI156">SUMPRODUCT(('[1]面板-分位数'!$C$3:$C$498='面板-景气指数'!$A156)*('[1]面板-分位数'!$J$3:$J$498),('[1]面板-分位数'!$C$3:$C$498='面板-景气指数'!$A156)*'[1]面板-分位数'!CN$3:CN$498)/SUMIF('[1]面板-分位数'!$C$3:$C$498,'面板-景气指数'!$A156,'[1]面板-分位数'!$J$3:$J$498)</f>
        <v>0.76549999999999996</v>
      </c>
      <c r="CJ156" s="48">
        <f t="array" ref="CJ156">SUMPRODUCT(('[1]面板-分位数'!$C$3:$C$498='面板-景气指数'!$A156)*('[1]面板-分位数'!$J$3:$J$498),('[1]面板-分位数'!$C$3:$C$498='面板-景气指数'!$A156)*'[1]面板-分位数'!CO$3:CO$498)/SUMIF('[1]面板-分位数'!$C$3:$C$498,'面板-景气指数'!$A156,'[1]面板-分位数'!$J$3:$J$498)</f>
        <v>0.77599999999999991</v>
      </c>
      <c r="CK156" s="48">
        <f t="array" ref="CK156">SUMPRODUCT(('[1]面板-分位数'!$C$3:$C$498='面板-景气指数'!$A156)*('[1]面板-分位数'!$J$3:$J$498),('[1]面板-分位数'!$C$3:$C$498='面板-景气指数'!$A156)*'[1]面板-分位数'!CP$3:CP$498)/SUMIF('[1]面板-分位数'!$C$3:$C$498,'面板-景气指数'!$A156,'[1]面板-分位数'!$J$3:$J$498)</f>
        <v>0.745</v>
      </c>
      <c r="CL156" s="48">
        <f t="array" ref="CL156">SUMPRODUCT(('[1]面板-分位数'!$C$3:$C$498='面板-景气指数'!$A156)*('[1]面板-分位数'!$J$3:$J$498),('[1]面板-分位数'!$C$3:$C$498='面板-景气指数'!$A156)*'[1]面板-分位数'!CQ$3:CQ$498)/SUMIF('[1]面板-分位数'!$C$3:$C$498,'面板-景气指数'!$A156,'[1]面板-分位数'!$J$3:$J$498)</f>
        <v>0.75</v>
      </c>
      <c r="CM156" s="48">
        <f t="array" ref="CM156">SUMPRODUCT(('[1]面板-分位数'!$C$3:$C$498='面板-景气指数'!$A156)*('[1]面板-分位数'!$J$3:$J$498),('[1]面板-分位数'!$C$3:$C$498='面板-景气指数'!$A156)*'[1]面板-分位数'!CR$3:CR$498)/SUMIF('[1]面板-分位数'!$C$3:$C$498,'面板-景气指数'!$A156,'[1]面板-分位数'!$J$3:$J$498)</f>
        <v>0.71850000000000003</v>
      </c>
      <c r="CN156" s="48">
        <f t="array" ref="CN156">SUMPRODUCT(('[1]面板-分位数'!$C$3:$C$498='面板-景气指数'!$A156)*('[1]面板-分位数'!$J$3:$J$498),('[1]面板-分位数'!$C$3:$C$498='面板-景气指数'!$A156)*'[1]面板-分位数'!CS$3:CS$498)/SUMIF('[1]面板-分位数'!$C$3:$C$498,'面板-景气指数'!$A156,'[1]面板-分位数'!$J$3:$J$498)</f>
        <v>0.6915</v>
      </c>
      <c r="CO156" s="48">
        <f t="array" ref="CO156">SUMPRODUCT(('[1]面板-分位数'!$C$3:$C$498='面板-景气指数'!$A156)*('[1]面板-分位数'!$J$3:$J$498),('[1]面板-分位数'!$C$3:$C$498='面板-景气指数'!$A156)*'[1]面板-分位数'!CT$3:CT$498)/SUMIF('[1]面板-分位数'!$C$3:$C$498,'面板-景气指数'!$A156,'[1]面板-分位数'!$J$3:$J$498)</f>
        <v>0.67049999999999998</v>
      </c>
      <c r="CP156" s="48">
        <f t="array" ref="CP156">SUMPRODUCT(('[1]面板-分位数'!$C$3:$C$498='面板-景气指数'!$A156)*('[1]面板-分位数'!$J$3:$J$498),('[1]面板-分位数'!$C$3:$C$498='面板-景气指数'!$A156)*'[1]面板-分位数'!CU$3:CU$498)/SUMIF('[1]面板-分位数'!$C$3:$C$498,'面板-景气指数'!$A156,'[1]面板-分位数'!$J$3:$J$498)</f>
        <v>0.68099999999999994</v>
      </c>
      <c r="CQ156" s="48">
        <f t="array" ref="CQ156">SUMPRODUCT(('[1]面板-分位数'!$C$3:$C$498='面板-景气指数'!$A156)*('[1]面板-分位数'!$J$3:$J$498),('[1]面板-分位数'!$C$3:$C$498='面板-景气指数'!$A156)*'[1]面板-分位数'!CV$3:CV$498)/SUMIF('[1]面板-分位数'!$C$3:$C$498,'面板-景气指数'!$A156,'[1]面板-分位数'!$J$3:$J$498)</f>
        <v>0.68650000000000011</v>
      </c>
      <c r="CR156" s="48">
        <f t="array" ref="CR156">SUMPRODUCT(('[1]面板-分位数'!$C$3:$C$498='面板-景气指数'!$A156)*('[1]面板-分位数'!$J$3:$J$498),('[1]面板-分位数'!$C$3:$C$498='面板-景气指数'!$A156)*'[1]面板-分位数'!CW$3:CW$498)/SUMIF('[1]面板-分位数'!$C$3:$C$498,'面板-景气指数'!$A156,'[1]面板-分位数'!$J$3:$J$498)</f>
        <v>0.70250000000000001</v>
      </c>
      <c r="CS156" s="48">
        <f t="array" ref="CS156">SUMPRODUCT(('[1]面板-分位数'!$C$3:$C$498='面板-景气指数'!$A156)*('[1]面板-分位数'!$J$3:$J$498),('[1]面板-分位数'!$C$3:$C$498='面板-景气指数'!$A156)*'[1]面板-分位数'!CX$3:CX$498)/SUMIF('[1]面板-分位数'!$C$3:$C$498,'面板-景气指数'!$A156,'[1]面板-分位数'!$J$3:$J$498)</f>
        <v>0.70749999999999991</v>
      </c>
      <c r="CT156" s="48">
        <f t="array" ref="CT156">SUMPRODUCT(('[1]面板-分位数'!$C$3:$C$498='面板-景气指数'!$A156)*('[1]面板-分位数'!$J$3:$J$498),('[1]面板-分位数'!$C$3:$C$498='面板-景气指数'!$A156)*'[1]面板-分位数'!CY$3:CY$498)/SUMIF('[1]面板-分位数'!$C$3:$C$498,'面板-景气指数'!$A156,'[1]面板-分位数'!$J$3:$J$498)</f>
        <v>0.71300000000000008</v>
      </c>
      <c r="CU156" s="48">
        <f t="array" ref="CU156">SUMPRODUCT(('[1]面板-分位数'!$C$3:$C$498='面板-景气指数'!$A156)*('[1]面板-分位数'!$J$3:$J$498),('[1]面板-分位数'!$C$3:$C$498='面板-景气指数'!$A156)*'[1]面板-分位数'!CZ$3:CZ$498)/SUMIF('[1]面板-分位数'!$C$3:$C$498,'面板-景气指数'!$A156,'[1]面板-分位数'!$J$3:$J$498)</f>
        <v>0.72350000000000003</v>
      </c>
      <c r="CV156" s="48">
        <f t="array" ref="CV156">SUMPRODUCT(('[1]面板-分位数'!$C$3:$C$498='面板-景气指数'!$A156)*('[1]面板-分位数'!$J$3:$J$498),('[1]面板-分位数'!$C$3:$C$498='面板-景气指数'!$A156)*'[1]面板-分位数'!DA$3:DA$498)/SUMIF('[1]面板-分位数'!$C$3:$C$498,'面板-景气指数'!$A156,'[1]面板-分位数'!$J$3:$J$498)</f>
        <v>0.73450000000000004</v>
      </c>
    </row>
    <row r="157" spans="1:100" x14ac:dyDescent="0.2">
      <c r="A157" s="46" t="s">
        <v>190</v>
      </c>
      <c r="B157" s="47">
        <f t="shared" si="28"/>
        <v>26.38</v>
      </c>
      <c r="C157" s="47">
        <f t="shared" si="30"/>
        <v>-5.9400000000000066</v>
      </c>
      <c r="D157" s="49">
        <f t="shared" si="29"/>
        <v>18.42807341737149</v>
      </c>
      <c r="E157" s="47"/>
      <c r="F157" s="48">
        <f t="array" ref="F157">SUMPRODUCT(('[1]面板-分位数'!$C$3:$C$498='面板-景气指数'!$A157)*('[1]面板-分位数'!$J$3:$J$498),('[1]面板-分位数'!$C$3:$C$498='面板-景气指数'!$A157)*'[1]面板-分位数'!K$3:K$498)/SUMIF('[1]面板-分位数'!$C$3:$C$498,'面板-景气指数'!$A157,'[1]面板-分位数'!$J$3:$J$498)</f>
        <v>0.44840000000000002</v>
      </c>
      <c r="G157" s="48">
        <f t="array" ref="G157">SUMPRODUCT(('[1]面板-分位数'!$C$3:$C$498='面板-景气指数'!$A157)*('[1]面板-分位数'!$J$3:$J$498),('[1]面板-分位数'!$C$3:$C$498='面板-景气指数'!$A157)*'[1]面板-分位数'!L$3:L$498)/SUMIF('[1]面板-分位数'!$C$3:$C$498,'面板-景气指数'!$A157,'[1]面板-分位数'!$J$3:$J$498)</f>
        <v>0.42719999999999997</v>
      </c>
      <c r="H157" s="48">
        <f t="array" ref="H157">SUMPRODUCT(('[1]面板-分位数'!$C$3:$C$498='面板-景气指数'!$A157)*('[1]面板-分位数'!$J$3:$J$498),('[1]面板-分位数'!$C$3:$C$498='面板-景气指数'!$A157)*'[1]面板-分位数'!M$3:M$498)/SUMIF('[1]面板-分位数'!$C$3:$C$498,'面板-景气指数'!$A157,'[1]面板-分位数'!$J$3:$J$498)</f>
        <v>0.44419999999999998</v>
      </c>
      <c r="I157" s="48">
        <f t="array" ref="I157">SUMPRODUCT(('[1]面板-分位数'!$C$3:$C$498='面板-景气指数'!$A157)*('[1]面板-分位数'!$J$3:$J$498),('[1]面板-分位数'!$C$3:$C$498='面板-景气指数'!$A157)*'[1]面板-分位数'!N$3:N$498)/SUMIF('[1]面板-分位数'!$C$3:$C$498,'面板-景气指数'!$A157,'[1]面板-分位数'!$J$3:$J$498)</f>
        <v>0.48459999999999992</v>
      </c>
      <c r="J157" s="48">
        <f t="array" ref="J157">SUMPRODUCT(('[1]面板-分位数'!$C$3:$C$498='面板-景气指数'!$A157)*('[1]面板-分位数'!$J$3:$J$498),('[1]面板-分位数'!$C$3:$C$498='面板-景气指数'!$A157)*'[1]面板-分位数'!O$3:O$498)/SUMIF('[1]面板-分位数'!$C$3:$C$498,'面板-景气指数'!$A157,'[1]面板-分位数'!$J$3:$J$498)</f>
        <v>0.48660000000000003</v>
      </c>
      <c r="K157" s="48">
        <f t="array" ref="K157">SUMPRODUCT(('[1]面板-分位数'!$C$3:$C$498='面板-景气指数'!$A157)*('[1]面板-分位数'!$J$3:$J$498),('[1]面板-分位数'!$C$3:$C$498='面板-景气指数'!$A157)*'[1]面板-分位数'!P$3:P$498)/SUMIF('[1]面板-分位数'!$C$3:$C$498,'面板-景气指数'!$A157,'[1]面板-分位数'!$J$3:$J$498)</f>
        <v>0.55479999999999996</v>
      </c>
      <c r="L157" s="48">
        <f t="array" ref="L157">SUMPRODUCT(('[1]面板-分位数'!$C$3:$C$498='面板-景气指数'!$A157)*('[1]面板-分位数'!$J$3:$J$498),('[1]面板-分位数'!$C$3:$C$498='面板-景气指数'!$A157)*'[1]面板-分位数'!Q$3:Q$498)/SUMIF('[1]面板-分位数'!$C$3:$C$498,'面板-景气指数'!$A157,'[1]面板-分位数'!$J$3:$J$498)</f>
        <v>0.55260000000000009</v>
      </c>
      <c r="M157" s="48">
        <f t="array" ref="M157">SUMPRODUCT(('[1]面板-分位数'!$C$3:$C$498='面板-景气指数'!$A157)*('[1]面板-分位数'!$J$3:$J$498),('[1]面板-分位数'!$C$3:$C$498='面板-景气指数'!$A157)*'[1]面板-分位数'!R$3:R$498)/SUMIF('[1]面板-分位数'!$C$3:$C$498,'面板-景气指数'!$A157,'[1]面板-分位数'!$J$3:$J$498)</f>
        <v>0.53139999999999998</v>
      </c>
      <c r="N157" s="48">
        <f t="array" ref="N157">SUMPRODUCT(('[1]面板-分位数'!$C$3:$C$498='面板-景气指数'!$A157)*('[1]面板-分位数'!$J$3:$J$498),('[1]面板-分位数'!$C$3:$C$498='面板-景气指数'!$A157)*'[1]面板-分位数'!S$3:S$498)/SUMIF('[1]面板-分位数'!$C$3:$C$498,'面板-景气指数'!$A157,'[1]面板-分位数'!$J$3:$J$498)</f>
        <v>0.4612</v>
      </c>
      <c r="O157" s="48">
        <f t="array" ref="O157">SUMPRODUCT(('[1]面板-分位数'!$C$3:$C$498='面板-景气指数'!$A157)*('[1]面板-分位数'!$J$3:$J$498),('[1]面板-分位数'!$C$3:$C$498='面板-景气指数'!$A157)*'[1]面板-分位数'!T$3:T$498)/SUMIF('[1]面板-分位数'!$C$3:$C$498,'面板-景气指数'!$A157,'[1]面板-分位数'!$J$3:$J$498)</f>
        <v>0.41219999999999996</v>
      </c>
      <c r="P157" s="48">
        <f t="array" ref="P157">SUMPRODUCT(('[1]面板-分位数'!$C$3:$C$498='面板-景气指数'!$A157)*('[1]面板-分位数'!$J$3:$J$498),('[1]面板-分位数'!$C$3:$C$498='面板-景气指数'!$A157)*'[1]面板-分位数'!U$3:U$498)/SUMIF('[1]面板-分位数'!$C$3:$C$498,'面板-景气指数'!$A157,'[1]面板-分位数'!$J$3:$J$498)</f>
        <v>0.35919999999999991</v>
      </c>
      <c r="Q157" s="48">
        <f t="array" ref="Q157">SUMPRODUCT(('[1]面板-分位数'!$C$3:$C$498='面板-景气指数'!$A157)*('[1]面板-分位数'!$J$3:$J$498),('[1]面板-分位数'!$C$3:$C$498='面板-景气指数'!$A157)*'[1]面板-分位数'!V$3:V$498)/SUMIF('[1]面板-分位数'!$C$3:$C$498,'面板-景气指数'!$A157,'[1]面板-分位数'!$J$3:$J$498)</f>
        <v>0.43999999999999995</v>
      </c>
      <c r="R157" s="48">
        <f t="array" ref="R157">SUMPRODUCT(('[1]面板-分位数'!$C$3:$C$498='面板-景气指数'!$A157)*('[1]面板-分位数'!$J$3:$J$498),('[1]面板-分位数'!$C$3:$C$498='面板-景气指数'!$A157)*'[1]面板-分位数'!W$3:W$498)/SUMIF('[1]面板-分位数'!$C$3:$C$498,'面板-景气指数'!$A157,'[1]面板-分位数'!$J$3:$J$498)</f>
        <v>0.30379999999999996</v>
      </c>
      <c r="S157" s="48">
        <f t="array" ref="S157">SUMPRODUCT(('[1]面板-分位数'!$C$3:$C$498='面板-景气指数'!$A157)*('[1]面板-分位数'!$J$3:$J$498),('[1]面板-分位数'!$C$3:$C$498='面板-景气指数'!$A157)*'[1]面板-分位数'!X$3:X$498)/SUMIF('[1]面板-分位数'!$C$3:$C$498,'面板-景气指数'!$A157,'[1]面板-分位数'!$J$3:$J$498)</f>
        <v>0.16339999999999999</v>
      </c>
      <c r="T157" s="48">
        <f t="array" ref="T157">SUMPRODUCT(('[1]面板-分位数'!$C$3:$C$498='面板-景气指数'!$A157)*('[1]面板-分位数'!$J$3:$J$498),('[1]面板-分位数'!$C$3:$C$498='面板-景气指数'!$A157)*'[1]面板-分位数'!Y$3:Y$498)/SUMIF('[1]面板-分位数'!$C$3:$C$498,'面板-景气指数'!$A157,'[1]面板-分位数'!$J$3:$J$498)</f>
        <v>0.15039999999999998</v>
      </c>
      <c r="U157" s="48">
        <f t="array" ref="U157">SUMPRODUCT(('[1]面板-分位数'!$C$3:$C$498='面板-景气指数'!$A157)*('[1]面板-分位数'!$J$3:$J$498),('[1]面板-分位数'!$C$3:$C$498='面板-景气指数'!$A157)*'[1]面板-分位数'!Z$3:Z$498)/SUMIF('[1]面板-分位数'!$C$3:$C$498,'面板-景气指数'!$A157,'[1]面板-分位数'!$J$3:$J$498)</f>
        <v>0.14860000000000001</v>
      </c>
      <c r="V157" s="48">
        <f t="array" ref="V157">SUMPRODUCT(('[1]面板-分位数'!$C$3:$C$498='面板-景气指数'!$A157)*('[1]面板-分位数'!$J$3:$J$498),('[1]面板-分位数'!$C$3:$C$498='面板-景气指数'!$A157)*'[1]面板-分位数'!AA$3:AA$498)/SUMIF('[1]面板-分位数'!$C$3:$C$498,'面板-景气指数'!$A157,'[1]面板-分位数'!$J$3:$J$498)</f>
        <v>0.36759999999999998</v>
      </c>
      <c r="W157" s="48">
        <f t="array" ref="W157">SUMPRODUCT(('[1]面板-分位数'!$C$3:$C$498='面板-景气指数'!$A157)*('[1]面板-分位数'!$J$3:$J$498),('[1]面板-分位数'!$C$3:$C$498='面板-景气指数'!$A157)*'[1]面板-分位数'!AB$3:AB$498)/SUMIF('[1]面板-分位数'!$C$3:$C$498,'面板-景气指数'!$A157,'[1]面板-分位数'!$J$3:$J$498)</f>
        <v>0.45680000000000004</v>
      </c>
      <c r="X157" s="48">
        <f t="array" ref="X157">SUMPRODUCT(('[1]面板-分位数'!$C$3:$C$498='面板-景气指数'!$A157)*('[1]面板-分位数'!$J$3:$J$498),('[1]面板-分位数'!$C$3:$C$498='面板-景气指数'!$A157)*'[1]面板-分位数'!AC$3:AC$498)/SUMIF('[1]面板-分位数'!$C$3:$C$498,'面板-景气指数'!$A157,'[1]面板-分位数'!$J$3:$J$498)</f>
        <v>0.52059999999999995</v>
      </c>
      <c r="Y157" s="48">
        <f t="array" ref="Y157">SUMPRODUCT(('[1]面板-分位数'!$C$3:$C$498='面板-景气指数'!$A157)*('[1]面板-分位数'!$J$3:$J$498),('[1]面板-分位数'!$C$3:$C$498='面板-景气指数'!$A157)*'[1]面板-分位数'!AD$3:AD$498)/SUMIF('[1]面板-分位数'!$C$3:$C$498,'面板-景气指数'!$A157,'[1]面板-分位数'!$J$3:$J$498)</f>
        <v>0.35699999999999998</v>
      </c>
      <c r="Z157" s="48">
        <f t="array" ref="Z157">SUMPRODUCT(('[1]面板-分位数'!$C$3:$C$498='面板-景气指数'!$A157)*('[1]面板-分位数'!$J$3:$J$498),('[1]面板-分位数'!$C$3:$C$498='面板-景气指数'!$A157)*'[1]面板-分位数'!AE$3:AE$498)/SUMIF('[1]面板-分位数'!$C$3:$C$498,'面板-景气指数'!$A157,'[1]面板-分位数'!$J$3:$J$498)</f>
        <v>0.42280000000000001</v>
      </c>
      <c r="AA157" s="48">
        <f t="array" ref="AA157">SUMPRODUCT(('[1]面板-分位数'!$C$3:$C$498='面板-景气指数'!$A157)*('[1]面板-分位数'!$J$3:$J$498),('[1]面板-分位数'!$C$3:$C$498='面板-景气指数'!$A157)*'[1]面板-分位数'!AF$3:AF$498)/SUMIF('[1]面板-分位数'!$C$3:$C$498,'面板-景气指数'!$A157,'[1]面板-分位数'!$J$3:$J$498)</f>
        <v>0.40160000000000001</v>
      </c>
      <c r="AB157" s="48">
        <f t="array" ref="AB157">SUMPRODUCT(('[1]面板-分位数'!$C$3:$C$498='面板-景气指数'!$A157)*('[1]面板-分位数'!$J$3:$J$498),('[1]面板-分位数'!$C$3:$C$498='面板-景气指数'!$A157)*'[1]面板-分位数'!AG$3:AG$498)/SUMIF('[1]面板-分位数'!$C$3:$C$498,'面板-景气指数'!$A157,'[1]面板-分位数'!$J$3:$J$498)</f>
        <v>0.46340000000000003</v>
      </c>
      <c r="AC157" s="48">
        <f t="array" ref="AC157">SUMPRODUCT(('[1]面板-分位数'!$C$3:$C$498='面板-景气指数'!$A157)*('[1]面板-分位数'!$J$3:$J$498),('[1]面板-分位数'!$C$3:$C$498='面板-景气指数'!$A157)*'[1]面板-分位数'!AH$3:AH$498)/SUMIF('[1]面板-分位数'!$C$3:$C$498,'面板-景气指数'!$A157,'[1]面板-分位数'!$J$3:$J$498)</f>
        <v>0.53120000000000001</v>
      </c>
      <c r="AD157" s="48">
        <f t="array" ref="AD157">SUMPRODUCT(('[1]面板-分位数'!$C$3:$C$498='面板-景气指数'!$A157)*('[1]面板-分位数'!$J$3:$J$498),('[1]面板-分位数'!$C$3:$C$498='面板-景气指数'!$A157)*'[1]面板-分位数'!AI$3:AI$498)/SUMIF('[1]面板-分位数'!$C$3:$C$498,'面板-景气指数'!$A157,'[1]面板-分位数'!$J$3:$J$498)</f>
        <v>0.6826000000000001</v>
      </c>
      <c r="AE157" s="48">
        <f t="array" ref="AE157">SUMPRODUCT(('[1]面板-分位数'!$C$3:$C$498='面板-景气指数'!$A157)*('[1]面板-分位数'!$J$3:$J$498),('[1]面板-分位数'!$C$3:$C$498='面板-景气指数'!$A157)*'[1]面板-分位数'!AJ$3:AJ$498)/SUMIF('[1]面板-分位数'!$C$3:$C$498,'面板-景气指数'!$A157,'[1]面板-分位数'!$J$3:$J$498)</f>
        <v>0.60179999999999989</v>
      </c>
      <c r="AF157" s="48">
        <f t="array" ref="AF157">SUMPRODUCT(('[1]面板-分位数'!$C$3:$C$498='面板-景气指数'!$A157)*('[1]面板-分位数'!$J$3:$J$498),('[1]面板-分位数'!$C$3:$C$498='面板-景气指数'!$A157)*'[1]面板-分位数'!AK$3:AK$498)/SUMIF('[1]面板-分位数'!$C$3:$C$498,'面板-景气指数'!$A157,'[1]面板-分位数'!$J$3:$J$498)</f>
        <v>0.53560000000000008</v>
      </c>
      <c r="AG157" s="48">
        <f t="array" ref="AG157">SUMPRODUCT(('[1]面板-分位数'!$C$3:$C$498='面板-景气指数'!$A157)*('[1]面板-分位数'!$J$3:$J$498),('[1]面板-分位数'!$C$3:$C$498='面板-景气指数'!$A157)*'[1]面板-分位数'!AL$3:AL$498)/SUMIF('[1]面板-分位数'!$C$3:$C$498,'面板-景气指数'!$A157,'[1]面板-分位数'!$J$3:$J$498)</f>
        <v>0.55279999999999996</v>
      </c>
      <c r="AH157" s="48">
        <f t="array" ref="AH157">SUMPRODUCT(('[1]面板-分位数'!$C$3:$C$498='面板-景气指数'!$A157)*('[1]面板-分位数'!$J$3:$J$498),('[1]面板-分位数'!$C$3:$C$498='面板-景气指数'!$A157)*'[1]面板-分位数'!AM$3:AM$498)/SUMIF('[1]面板-分位数'!$C$3:$C$498,'面板-景气指数'!$A157,'[1]面板-分位数'!$J$3:$J$498)</f>
        <v>0.64200000000000013</v>
      </c>
      <c r="AI157" s="48">
        <f t="array" ref="AI157">SUMPRODUCT(('[1]面板-分位数'!$C$3:$C$498='面板-景气指数'!$A157)*('[1]面板-分位数'!$J$3:$J$498),('[1]面板-分位数'!$C$3:$C$498='面板-景气指数'!$A157)*'[1]面板-分位数'!AN$3:AN$498)/SUMIF('[1]面板-分位数'!$C$3:$C$498,'面板-景气指数'!$A157,'[1]面板-分位数'!$J$3:$J$498)</f>
        <v>0.71199999999999997</v>
      </c>
      <c r="AJ157" s="48">
        <f t="array" ref="AJ157">SUMPRODUCT(('[1]面板-分位数'!$C$3:$C$498='面板-景气指数'!$A157)*('[1]面板-分位数'!$J$3:$J$498),('[1]面板-分位数'!$C$3:$C$498='面板-景气指数'!$A157)*'[1]面板-分位数'!AO$3:AO$498)/SUMIF('[1]面板-分位数'!$C$3:$C$498,'面板-景气指数'!$A157,'[1]面板-分位数'!$J$3:$J$498)</f>
        <v>0.76119999999999999</v>
      </c>
      <c r="AK157" s="48">
        <f t="array" ref="AK157">SUMPRODUCT(('[1]面板-分位数'!$C$3:$C$498='面板-景气指数'!$A157)*('[1]面板-分位数'!$J$3:$J$498),('[1]面板-分位数'!$C$3:$C$498='面板-景气指数'!$A157)*'[1]面板-分位数'!AP$3:AP$498)/SUMIF('[1]面板-分位数'!$C$3:$C$498,'面板-景气指数'!$A157,'[1]面板-分位数'!$J$3:$J$498)</f>
        <v>0.70379999999999998</v>
      </c>
      <c r="AL157" s="48">
        <f t="array" ref="AL157">SUMPRODUCT(('[1]面板-分位数'!$C$3:$C$498='面板-景气指数'!$A157)*('[1]面板-分位数'!$J$3:$J$498),('[1]面板-分位数'!$C$3:$C$498='面板-景气指数'!$A157)*'[1]面板-分位数'!AQ$3:AQ$498)/SUMIF('[1]面板-分位数'!$C$3:$C$498,'面板-景气指数'!$A157,'[1]面板-分位数'!$J$3:$J$498)</f>
        <v>0.53800000000000003</v>
      </c>
      <c r="AM157" s="48">
        <f t="array" ref="AM157">SUMPRODUCT(('[1]面板-分位数'!$C$3:$C$498='面板-景气指数'!$A157)*('[1]面板-分位数'!$J$3:$J$498),('[1]面板-分位数'!$C$3:$C$498='面板-景气指数'!$A157)*'[1]面板-分位数'!AR$3:AR$498)/SUMIF('[1]面板-分位数'!$C$3:$C$498,'面板-景气指数'!$A157,'[1]面板-分位数'!$J$3:$J$498)</f>
        <v>0.67800000000000005</v>
      </c>
      <c r="AN157" s="48">
        <f t="array" ref="AN157">SUMPRODUCT(('[1]面板-分位数'!$C$3:$C$498='面板-景气指数'!$A157)*('[1]面板-分位数'!$J$3:$J$498),('[1]面板-分位数'!$C$3:$C$498='面板-景气指数'!$A157)*'[1]面板-分位数'!AS$3:AS$498)/SUMIF('[1]面板-分位数'!$C$3:$C$498,'面板-景气指数'!$A157,'[1]面板-分位数'!$J$3:$J$498)</f>
        <v>0.81019999999999992</v>
      </c>
      <c r="AO157" s="48">
        <f t="array" ref="AO157">SUMPRODUCT(('[1]面板-分位数'!$C$3:$C$498='面板-景气指数'!$A157)*('[1]面板-分位数'!$J$3:$J$498),('[1]面板-分位数'!$C$3:$C$498='面板-景气指数'!$A157)*'[1]面板-分位数'!AT$3:AT$498)/SUMIF('[1]面板-分位数'!$C$3:$C$498,'面板-景气指数'!$A157,'[1]面板-分位数'!$J$3:$J$498)</f>
        <v>0.92299999999999993</v>
      </c>
      <c r="AP157" s="48">
        <f t="array" ref="AP157">SUMPRODUCT(('[1]面板-分位数'!$C$3:$C$498='面板-景气指数'!$A157)*('[1]面板-分位数'!$J$3:$J$498),('[1]面板-分位数'!$C$3:$C$498='面板-景气指数'!$A157)*'[1]面板-分位数'!AU$3:AU$498)/SUMIF('[1]面板-分位数'!$C$3:$C$498,'面板-景气指数'!$A157,'[1]面板-分位数'!$J$3:$J$498)</f>
        <v>0.92520000000000002</v>
      </c>
      <c r="AQ157" s="48">
        <f t="array" ref="AQ157">SUMPRODUCT(('[1]面板-分位数'!$C$3:$C$498='面板-景气指数'!$A157)*('[1]面板-分位数'!$J$3:$J$498),('[1]面板-分位数'!$C$3:$C$498='面板-景气指数'!$A157)*'[1]面板-分位数'!AV$3:AV$498)/SUMIF('[1]面板-分位数'!$C$3:$C$498,'面板-景气指数'!$A157,'[1]面板-分位数'!$J$3:$J$498)</f>
        <v>0.71</v>
      </c>
      <c r="AR157" s="48">
        <f t="array" ref="AR157">SUMPRODUCT(('[1]面板-分位数'!$C$3:$C$498='面板-景气指数'!$A157)*('[1]面板-分位数'!$J$3:$J$498),('[1]面板-分位数'!$C$3:$C$498='面板-景气指数'!$A157)*'[1]面板-分位数'!AW$3:AW$498)/SUMIF('[1]面板-分位数'!$C$3:$C$498,'面板-景气指数'!$A157,'[1]面板-分位数'!$J$3:$J$498)</f>
        <v>0.63780000000000003</v>
      </c>
      <c r="AS157" s="48">
        <f t="array" ref="AS157">SUMPRODUCT(('[1]面板-分位数'!$C$3:$C$498='面板-景气指数'!$A157)*('[1]面板-分位数'!$J$3:$J$498),('[1]面板-分位数'!$C$3:$C$498='面板-景气指数'!$A157)*'[1]面板-分位数'!AX$3:AX$498)/SUMIF('[1]面板-分位数'!$C$3:$C$498,'面板-景气指数'!$A157,'[1]面板-分位数'!$J$3:$J$498)</f>
        <v>0.7016</v>
      </c>
      <c r="AT157" s="48">
        <f t="array" ref="AT157">SUMPRODUCT(('[1]面板-分位数'!$C$3:$C$498='面板-景气指数'!$A157)*('[1]面板-分位数'!$J$3:$J$498),('[1]面板-分位数'!$C$3:$C$498='面板-景气指数'!$A157)*'[1]面板-分位数'!AY$3:AY$498)/SUMIF('[1]面板-分位数'!$C$3:$C$498,'面板-景气指数'!$A157,'[1]面板-分位数'!$J$3:$J$498)</f>
        <v>0.82739999999999991</v>
      </c>
      <c r="AU157" s="48">
        <f t="array" ref="AU157">SUMPRODUCT(('[1]面板-分位数'!$C$3:$C$498='面板-景气指数'!$A157)*('[1]面板-分位数'!$J$3:$J$498),('[1]面板-分位数'!$C$3:$C$498='面板-景气指数'!$A157)*'[1]面板-分位数'!AZ$3:AZ$498)/SUMIF('[1]面板-分位数'!$C$3:$C$498,'面板-景气指数'!$A157,'[1]面板-分位数'!$J$3:$J$498)</f>
        <v>0.75900000000000001</v>
      </c>
      <c r="AV157" s="48">
        <f t="array" ref="AV157">SUMPRODUCT(('[1]面板-分位数'!$C$3:$C$498='面板-景气指数'!$A157)*('[1]面板-分位数'!$J$3:$J$498),('[1]面板-分位数'!$C$3:$C$498='面板-景气指数'!$A157)*'[1]面板-分位数'!BA$3:BA$498)/SUMIF('[1]面板-分位数'!$C$3:$C$498,'面板-景气指数'!$A157,'[1]面板-分位数'!$J$3:$J$498)</f>
        <v>0.77819999999999989</v>
      </c>
      <c r="AW157" s="48">
        <f t="array" ref="AW157">SUMPRODUCT(('[1]面板-分位数'!$C$3:$C$498='面板-景气指数'!$A157)*('[1]面板-分位数'!$J$3:$J$498),('[1]面板-分位数'!$C$3:$C$498='面板-景气指数'!$A157)*'[1]面板-分位数'!BB$3:BB$498)/SUMIF('[1]面板-分位数'!$C$3:$C$498,'面板-景气指数'!$A157,'[1]面板-分位数'!$J$3:$J$498)</f>
        <v>0.61659999999999993</v>
      </c>
      <c r="AX157" s="48">
        <f t="array" ref="AX157">SUMPRODUCT(('[1]面板-分位数'!$C$3:$C$498='面板-景气指数'!$A157)*('[1]面板-分位数'!$J$3:$J$498),('[1]面板-分位数'!$C$3:$C$498='面板-景气指数'!$A157)*'[1]面板-分位数'!BC$3:BC$498)/SUMIF('[1]面板-分位数'!$C$3:$C$498,'面板-景气指数'!$A157,'[1]面板-分位数'!$J$3:$J$498)</f>
        <v>0.72499999999999998</v>
      </c>
      <c r="AY157" s="48">
        <f t="array" ref="AY157">SUMPRODUCT(('[1]面板-分位数'!$C$3:$C$498='面板-景气指数'!$A157)*('[1]面板-分位数'!$J$3:$J$498),('[1]面板-分位数'!$C$3:$C$498='面板-景气指数'!$A157)*'[1]面板-分位数'!BD$3:BD$498)/SUMIF('[1]面板-分位数'!$C$3:$C$498,'面板-景气指数'!$A157,'[1]面板-分位数'!$J$3:$J$498)</f>
        <v>0.59099999999999997</v>
      </c>
      <c r="AZ157" s="48">
        <f t="array" ref="AZ157">SUMPRODUCT(('[1]面板-分位数'!$C$3:$C$498='面板-景气指数'!$A157)*('[1]面板-分位数'!$J$3:$J$498),('[1]面板-分位数'!$C$3:$C$498='面板-景气指数'!$A157)*'[1]面板-分位数'!BE$3:BE$498)/SUMIF('[1]面板-分位数'!$C$3:$C$498,'面板-景气指数'!$A157,'[1]面板-分位数'!$J$3:$J$498)</f>
        <v>0.78900000000000003</v>
      </c>
      <c r="BA157" s="48">
        <f t="array" ref="BA157">SUMPRODUCT(('[1]面板-分位数'!$C$3:$C$498='面板-景气指数'!$A157)*('[1]面板-分位数'!$J$3:$J$498),('[1]面板-分位数'!$C$3:$C$498='面板-景气指数'!$A157)*'[1]面板-分位数'!BF$3:BF$498)/SUMIF('[1]面板-分位数'!$C$3:$C$498,'面板-景气指数'!$A157,'[1]面板-分位数'!$J$3:$J$498)</f>
        <v>0.65059999999999985</v>
      </c>
      <c r="BB157" s="48">
        <f t="array" ref="BB157">SUMPRODUCT(('[1]面板-分位数'!$C$3:$C$498='面板-景气指数'!$A157)*('[1]面板-分位数'!$J$3:$J$498),('[1]面板-分位数'!$C$3:$C$498='面板-景气指数'!$A157)*'[1]面板-分位数'!BG$3:BG$498)/SUMIF('[1]面板-分位数'!$C$3:$C$498,'面板-景气指数'!$A157,'[1]面板-分位数'!$J$3:$J$498)</f>
        <v>0.6611999999999999</v>
      </c>
      <c r="BC157" s="48">
        <f t="array" ref="BC157">SUMPRODUCT(('[1]面板-分位数'!$C$3:$C$498='面板-景气指数'!$A157)*('[1]面板-分位数'!$J$3:$J$498),('[1]面板-分位数'!$C$3:$C$498='面板-景气指数'!$A157)*'[1]面板-分位数'!BH$3:BH$498)/SUMIF('[1]面板-分位数'!$C$3:$C$498,'面板-景气指数'!$A157,'[1]面板-分位数'!$J$3:$J$498)</f>
        <v>0.48460000000000003</v>
      </c>
      <c r="BD157" s="48">
        <f t="array" ref="BD157">SUMPRODUCT(('[1]面板-分位数'!$C$3:$C$498='面板-景气指数'!$A157)*('[1]面板-分位数'!$J$3:$J$498),('[1]面板-分位数'!$C$3:$C$498='面板-景气指数'!$A157)*'[1]面板-分位数'!BI$3:BI$498)/SUMIF('[1]面板-分位数'!$C$3:$C$498,'面板-景气指数'!$A157,'[1]面板-分位数'!$J$3:$J$498)</f>
        <v>0.61459999999999992</v>
      </c>
      <c r="BE157" s="48">
        <f t="array" ref="BE157">SUMPRODUCT(('[1]面板-分位数'!$C$3:$C$498='面板-景气指数'!$A157)*('[1]面板-分位数'!$J$3:$J$498),('[1]面板-分位数'!$C$3:$C$498='面板-景气指数'!$A157)*'[1]面板-分位数'!BJ$3:BJ$498)/SUMIF('[1]面板-分位数'!$C$3:$C$498,'面板-景气指数'!$A157,'[1]面板-分位数'!$J$3:$J$498)</f>
        <v>0.61899999999999999</v>
      </c>
      <c r="BF157" s="48">
        <f t="array" ref="BF157">SUMPRODUCT(('[1]面板-分位数'!$C$3:$C$498='面板-景气指数'!$A157)*('[1]面板-分位数'!$J$3:$J$498),('[1]面板-分位数'!$C$3:$C$498='面板-景气指数'!$A157)*'[1]面板-分位数'!BK$3:BK$498)/SUMIF('[1]面板-分位数'!$C$3:$C$498,'面板-景气指数'!$A157,'[1]面板-分位数'!$J$3:$J$498)</f>
        <v>0.64599999999999991</v>
      </c>
      <c r="BG157" s="48">
        <f t="array" ref="BG157">SUMPRODUCT(('[1]面板-分位数'!$C$3:$C$498='面板-景气指数'!$A157)*('[1]面板-分位数'!$J$3:$J$498),('[1]面板-分位数'!$C$3:$C$498='面板-景气指数'!$A157)*'[1]面板-分位数'!BL$3:BL$498)/SUMIF('[1]面板-分位数'!$C$3:$C$498,'面板-景气指数'!$A157,'[1]面板-分位数'!$J$3:$J$498)</f>
        <v>0.42279999999999995</v>
      </c>
      <c r="BH157" s="48">
        <f t="array" ref="BH157">SUMPRODUCT(('[1]面板-分位数'!$C$3:$C$498='面板-景气指数'!$A157)*('[1]面板-分位数'!$J$3:$J$498),('[1]面板-分位数'!$C$3:$C$498='面板-景气指数'!$A157)*'[1]面板-分位数'!BM$3:BM$498)/SUMIF('[1]面板-分位数'!$C$3:$C$498,'面板-景气指数'!$A157,'[1]面板-分位数'!$J$3:$J$498)</f>
        <v>0.28460000000000002</v>
      </c>
      <c r="BI157" s="48">
        <f t="array" ref="BI157">SUMPRODUCT(('[1]面板-分位数'!$C$3:$C$498='面板-景气指数'!$A157)*('[1]面板-分位数'!$J$3:$J$498),('[1]面板-分位数'!$C$3:$C$498='面板-景气指数'!$A157)*'[1]面板-分位数'!BN$3:BN$498)/SUMIF('[1]面板-分位数'!$C$3:$C$498,'面板-景气指数'!$A157,'[1]面板-分位数'!$J$3:$J$498)</f>
        <v>0.37600000000000006</v>
      </c>
      <c r="BJ157" s="48">
        <f t="array" ref="BJ157">SUMPRODUCT(('[1]面板-分位数'!$C$3:$C$498='面板-景气指数'!$A157)*('[1]面板-分位数'!$J$3:$J$498),('[1]面板-分位数'!$C$3:$C$498='面板-景气指数'!$A157)*'[1]面板-分位数'!BO$3:BO$498)/SUMIF('[1]面板-分位数'!$C$3:$C$498,'面板-景气指数'!$A157,'[1]面板-分位数'!$J$3:$J$498)</f>
        <v>0.51859999999999995</v>
      </c>
      <c r="BK157" s="48">
        <f t="array" ref="BK157">SUMPRODUCT(('[1]面板-分位数'!$C$3:$C$498='面板-景气指数'!$A157)*('[1]面板-分位数'!$J$3:$J$498),('[1]面板-分位数'!$C$3:$C$498='面板-景气指数'!$A157)*'[1]面板-分位数'!BP$3:BP$498)/SUMIF('[1]面板-分位数'!$C$3:$C$498,'面板-景气指数'!$A157,'[1]面板-分位数'!$J$3:$J$498)</f>
        <v>0.56999999999999995</v>
      </c>
      <c r="BL157" s="48">
        <f t="array" ref="BL157">SUMPRODUCT(('[1]面板-分位数'!$C$3:$C$498='面板-景气指数'!$A157)*('[1]面板-分位数'!$J$3:$J$498),('[1]面板-分位数'!$C$3:$C$498='面板-景气指数'!$A157)*'[1]面板-分位数'!BQ$3:BQ$498)/SUMIF('[1]面板-分位数'!$C$3:$C$498,'面板-景气指数'!$A157,'[1]面板-分位数'!$J$3:$J$498)</f>
        <v>0.31859999999999994</v>
      </c>
      <c r="BM157" s="48">
        <f t="array" ref="BM157">SUMPRODUCT(('[1]面板-分位数'!$C$3:$C$498='面板-景气指数'!$A157)*('[1]面板-分位数'!$J$3:$J$498),('[1]面板-分位数'!$C$3:$C$498='面板-景气指数'!$A157)*'[1]面板-分位数'!BR$3:BR$498)/SUMIF('[1]面板-分位数'!$C$3:$C$498,'面板-景气指数'!$A157,'[1]面板-分位数'!$J$3:$J$498)</f>
        <v>0.24000000000000002</v>
      </c>
      <c r="BN157" s="48">
        <f t="array" ref="BN157">SUMPRODUCT(('[1]面板-分位数'!$C$3:$C$498='面板-景气指数'!$A157)*('[1]面板-分位数'!$J$3:$J$498),('[1]面板-分位数'!$C$3:$C$498='面板-景气指数'!$A157)*'[1]面板-分位数'!BS$3:BS$498)/SUMIF('[1]面板-分位数'!$C$3:$C$498,'面板-景气指数'!$A157,'[1]面板-分位数'!$J$3:$J$498)</f>
        <v>0.123</v>
      </c>
      <c r="BO157" s="48">
        <f t="array" ref="BO157">SUMPRODUCT(('[1]面板-分位数'!$C$3:$C$498='面板-景气指数'!$A157)*('[1]面板-分位数'!$J$3:$J$498),('[1]面板-分位数'!$C$3:$C$498='面板-景气指数'!$A157)*'[1]面板-分位数'!BT$3:BT$498)/SUMIF('[1]面板-分位数'!$C$3:$C$498,'面板-景气指数'!$A157,'[1]面板-分位数'!$J$3:$J$498)</f>
        <v>0.2248</v>
      </c>
      <c r="BP157" s="48">
        <f t="array" ref="BP157">SUMPRODUCT(('[1]面板-分位数'!$C$3:$C$498='面板-景气指数'!$A157)*('[1]面板-分位数'!$J$3:$J$498),('[1]面板-分位数'!$C$3:$C$498='面板-景气指数'!$A157)*'[1]面板-分位数'!BU$3:BU$498)/SUMIF('[1]面板-分位数'!$C$3:$C$498,'面板-景气指数'!$A157,'[1]面板-分位数'!$J$3:$J$498)</f>
        <v>0.13159999999999999</v>
      </c>
      <c r="BQ157" s="48">
        <f t="array" ref="BQ157">SUMPRODUCT(('[1]面板-分位数'!$C$3:$C$498='面板-景气指数'!$A157)*('[1]面板-分位数'!$J$3:$J$498),('[1]面板-分位数'!$C$3:$C$498='面板-景气指数'!$A157)*'[1]面板-分位数'!BV$3:BV$498)/SUMIF('[1]面板-分位数'!$C$3:$C$498,'面板-景气指数'!$A157,'[1]面板-分位数'!$J$3:$J$498)</f>
        <v>0.25259999999999999</v>
      </c>
      <c r="BR157" s="48">
        <f t="array" ref="BR157">SUMPRODUCT(('[1]面板-分位数'!$C$3:$C$498='面板-景气指数'!$A157)*('[1]面板-分位数'!$J$3:$J$498),('[1]面板-分位数'!$C$3:$C$498='面板-景气指数'!$A157)*'[1]面板-分位数'!BW$3:BW$498)/SUMIF('[1]面板-分位数'!$C$3:$C$498,'面板-景气指数'!$A157,'[1]面板-分位数'!$J$3:$J$498)</f>
        <v>0.22719999999999999</v>
      </c>
      <c r="BS157" s="48">
        <f t="array" ref="BS157">SUMPRODUCT(('[1]面板-分位数'!$C$3:$C$498='面板-景气指数'!$A157)*('[1]面板-分位数'!$J$3:$J$498),('[1]面板-分位数'!$C$3:$C$498='面板-景气指数'!$A157)*'[1]面板-分位数'!BX$3:BX$498)/SUMIF('[1]面板-分位数'!$C$3:$C$498,'面板-景气指数'!$A157,'[1]面板-分位数'!$J$3:$J$498)</f>
        <v>0.47199999999999998</v>
      </c>
      <c r="BT157" s="48">
        <f t="array" ref="BT157">SUMPRODUCT(('[1]面板-分位数'!$C$3:$C$498='面板-景气指数'!$A157)*('[1]面板-分位数'!$J$3:$J$498),('[1]面板-分位数'!$C$3:$C$498='面板-景气指数'!$A157)*'[1]面板-分位数'!BY$3:BY$498)/SUMIF('[1]面板-分位数'!$C$3:$C$498,'面板-景气指数'!$A157,'[1]面板-分位数'!$J$3:$J$498)</f>
        <v>0.46559999999999996</v>
      </c>
      <c r="BU157" s="48">
        <f t="array" ref="BU157">SUMPRODUCT(('[1]面板-分位数'!$C$3:$C$498='面板-景气指数'!$A157)*('[1]面板-分位数'!$J$3:$J$498),('[1]面板-分位数'!$C$3:$C$498='面板-景气指数'!$A157)*'[1]面板-分位数'!BZ$3:BZ$498)/SUMIF('[1]面板-分位数'!$C$3:$C$498,'面板-景气指数'!$A157,'[1]面板-分位数'!$J$3:$J$498)</f>
        <v>0.52959999999999996</v>
      </c>
      <c r="BV157" s="48">
        <f t="array" ref="BV157">SUMPRODUCT(('[1]面板-分位数'!$C$3:$C$498='面板-景气指数'!$A157)*('[1]面板-分位数'!$J$3:$J$498),('[1]面板-分位数'!$C$3:$C$498='面板-景气指数'!$A157)*'[1]面板-分位数'!CA$3:CA$498)/SUMIF('[1]面板-分位数'!$C$3:$C$498,'面板-景气指数'!$A157,'[1]面板-分位数'!$J$3:$J$498)</f>
        <v>0.46539999999999998</v>
      </c>
      <c r="BW157" s="48">
        <f t="array" ref="BW157">SUMPRODUCT(('[1]面板-分位数'!$C$3:$C$498='面板-景气指数'!$A157)*('[1]面板-分位数'!$J$3:$J$498),('[1]面板-分位数'!$C$3:$C$498='面板-景气指数'!$A157)*'[1]面板-分位数'!CB$3:CB$498)/SUMIF('[1]面板-分位数'!$C$3:$C$498,'面板-景气指数'!$A157,'[1]面板-分位数'!$J$3:$J$498)</f>
        <v>0.61439999999999995</v>
      </c>
      <c r="BX157" s="48">
        <f t="array" ref="BX157">SUMPRODUCT(('[1]面板-分位数'!$C$3:$C$498='面板-景气指数'!$A157)*('[1]面板-分位数'!$J$3:$J$498),('[1]面板-分位数'!$C$3:$C$498='面板-景气指数'!$A157)*'[1]面板-分位数'!CC$3:CC$498)/SUMIF('[1]面板-分位数'!$C$3:$C$498,'面板-景气指数'!$A157,'[1]面板-分位数'!$J$3:$J$498)</f>
        <v>0.7377999999999999</v>
      </c>
      <c r="BY157" s="48">
        <f t="array" ref="BY157">SUMPRODUCT(('[1]面板-分位数'!$C$3:$C$498='面板-景气指数'!$A157)*('[1]面板-分位数'!$J$3:$J$498),('[1]面板-分位数'!$C$3:$C$498='面板-景气指数'!$A157)*'[1]面板-分位数'!CD$3:CD$498)/SUMIF('[1]面板-分位数'!$C$3:$C$498,'面板-景气指数'!$A157,'[1]面板-分位数'!$J$3:$J$498)</f>
        <v>0.67819999999999991</v>
      </c>
      <c r="BZ157" s="48">
        <f t="array" ref="BZ157">SUMPRODUCT(('[1]面板-分位数'!$C$3:$C$498='面板-景气指数'!$A157)*('[1]面板-分位数'!$J$3:$J$498),('[1]面板-分位数'!$C$3:$C$498='面板-景气指数'!$A157)*'[1]面板-分位数'!CE$3:CE$498)/SUMIF('[1]面板-分位数'!$C$3:$C$498,'面板-景气指数'!$A157,'[1]面板-分位数'!$J$3:$J$498)</f>
        <v>0.49519999999999992</v>
      </c>
      <c r="CA157" s="48">
        <f t="array" ref="CA157">SUMPRODUCT(('[1]面板-分位数'!$C$3:$C$498='面板-景气指数'!$A157)*('[1]面板-分位数'!$J$3:$J$498),('[1]面板-分位数'!$C$3:$C$498='面板-景气指数'!$A157)*'[1]面板-分位数'!CF$3:CF$498)/SUMIF('[1]面板-分位数'!$C$3:$C$498,'面板-景气指数'!$A157,'[1]面板-分位数'!$J$3:$J$498)</f>
        <v>0.45679999999999993</v>
      </c>
      <c r="CB157" s="48">
        <f t="array" ref="CB157">SUMPRODUCT(('[1]面板-分位数'!$C$3:$C$498='面板-景气指数'!$A157)*('[1]面板-分位数'!$J$3:$J$498),('[1]面板-分位数'!$C$3:$C$498='面板-景气指数'!$A157)*'[1]面板-分位数'!CG$3:CG$498)/SUMIF('[1]面板-分位数'!$C$3:$C$498,'面板-景气指数'!$A157,'[1]面板-分位数'!$J$3:$J$498)</f>
        <v>0.57599999999999996</v>
      </c>
      <c r="CC157" s="48">
        <f t="array" ref="CC157">SUMPRODUCT(('[1]面板-分位数'!$C$3:$C$498='面板-景气指数'!$A157)*('[1]面板-分位数'!$J$3:$J$498),('[1]面板-分位数'!$C$3:$C$498='面板-景气指数'!$A157)*'[1]面板-分位数'!CH$3:CH$498)/SUMIF('[1]面板-分位数'!$C$3:$C$498,'面板-景气指数'!$A157,'[1]面板-分位数'!$J$3:$J$498)</f>
        <v>0.69719999999999993</v>
      </c>
      <c r="CD157" s="48">
        <f t="array" ref="CD157">SUMPRODUCT(('[1]面板-分位数'!$C$3:$C$498='面板-景气指数'!$A157)*('[1]面板-分位数'!$J$3:$J$498),('[1]面板-分位数'!$C$3:$C$498='面板-景气指数'!$A157)*'[1]面板-分位数'!CI$3:CI$498)/SUMIF('[1]面板-分位数'!$C$3:$C$498,'面板-景气指数'!$A157,'[1]面板-分位数'!$J$3:$J$498)</f>
        <v>0.59319999999999995</v>
      </c>
      <c r="CE157" s="48">
        <f t="array" ref="CE157">SUMPRODUCT(('[1]面板-分位数'!$C$3:$C$498='面板-景气指数'!$A157)*('[1]面板-分位数'!$J$3:$J$498),('[1]面板-分位数'!$C$3:$C$498='面板-景气指数'!$A157)*'[1]面板-分位数'!CJ$3:CJ$498)/SUMIF('[1]面板-分位数'!$C$3:$C$498,'面板-景气指数'!$A157,'[1]面板-分位数'!$J$3:$J$498)</f>
        <v>0.48459999999999992</v>
      </c>
      <c r="CF157" s="48">
        <f t="array" ref="CF157">SUMPRODUCT(('[1]面板-分位数'!$C$3:$C$498='面板-景气指数'!$A157)*('[1]面板-分位数'!$J$3:$J$498),('[1]面板-分位数'!$C$3:$C$498='面板-景气指数'!$A157)*'[1]面板-分位数'!CK$3:CK$498)/SUMIF('[1]面板-分位数'!$C$3:$C$498,'面板-景气指数'!$A157,'[1]面板-分位数'!$J$3:$J$498)</f>
        <v>0.36319999999999997</v>
      </c>
      <c r="CG157" s="48">
        <f t="array" ref="CG157">SUMPRODUCT(('[1]面板-分位数'!$C$3:$C$498='面板-景气指数'!$A157)*('[1]面板-分位数'!$J$3:$J$498),('[1]面板-分位数'!$C$3:$C$498='面板-景气指数'!$A157)*'[1]面板-分位数'!CL$3:CL$498)/SUMIF('[1]面板-分位数'!$C$3:$C$498,'面板-景气指数'!$A157,'[1]面板-分位数'!$J$3:$J$498)</f>
        <v>0.34</v>
      </c>
      <c r="CH157" s="48">
        <f t="array" ref="CH157">SUMPRODUCT(('[1]面板-分位数'!$C$3:$C$498='面板-景气指数'!$A157)*('[1]面板-分位数'!$J$3:$J$498),('[1]面板-分位数'!$C$3:$C$498='面板-景气指数'!$A157)*'[1]面板-分位数'!CM$3:CM$498)/SUMIF('[1]面板-分位数'!$C$3:$C$498,'面板-景气指数'!$A157,'[1]面板-分位数'!$J$3:$J$498)</f>
        <v>0.45919999999999989</v>
      </c>
      <c r="CI157" s="48">
        <f t="array" ref="CI157">SUMPRODUCT(('[1]面板-分位数'!$C$3:$C$498='面板-景气指数'!$A157)*('[1]面板-分位数'!$J$3:$J$498),('[1]面板-分位数'!$C$3:$C$498='面板-景气指数'!$A157)*'[1]面板-分位数'!CN$3:CN$498)/SUMIF('[1]面板-分位数'!$C$3:$C$498,'面板-景气指数'!$A157,'[1]面板-分位数'!$J$3:$J$498)</f>
        <v>0.42299999999999999</v>
      </c>
      <c r="CJ157" s="48">
        <f t="array" ref="CJ157">SUMPRODUCT(('[1]面板-分位数'!$C$3:$C$498='面板-景气指数'!$A157)*('[1]面板-分位数'!$J$3:$J$498),('[1]面板-分位数'!$C$3:$C$498='面板-景气指数'!$A157)*'[1]面板-分位数'!CO$3:CO$498)/SUMIF('[1]面板-分位数'!$C$3:$C$498,'面板-景气指数'!$A157,'[1]面板-分位数'!$J$3:$J$498)</f>
        <v>0.37399999999999994</v>
      </c>
      <c r="CK157" s="48">
        <f t="array" ref="CK157">SUMPRODUCT(('[1]面板-分位数'!$C$3:$C$498='面板-景气指数'!$A157)*('[1]面板-分位数'!$J$3:$J$498),('[1]面板-分位数'!$C$3:$C$498='面板-景气指数'!$A157)*'[1]面板-分位数'!CP$3:CP$498)/SUMIF('[1]面板-分位数'!$C$3:$C$498,'面板-景气指数'!$A157,'[1]面板-分位数'!$J$3:$J$498)</f>
        <v>0.2316</v>
      </c>
      <c r="CL157" s="48">
        <f t="array" ref="CL157">SUMPRODUCT(('[1]面板-分位数'!$C$3:$C$498='面板-景气指数'!$A157)*('[1]面板-分位数'!$J$3:$J$498),('[1]面板-分位数'!$C$3:$C$498='面板-景气指数'!$A157)*'[1]面板-分位数'!CQ$3:CQ$498)/SUMIF('[1]面板-分位数'!$C$3:$C$498,'面板-景气指数'!$A157,'[1]面板-分位数'!$J$3:$J$498)</f>
        <v>0.26539999999999997</v>
      </c>
      <c r="CM157" s="48">
        <f t="array" ref="CM157">SUMPRODUCT(('[1]面板-分位数'!$C$3:$C$498='面板-景气指数'!$A157)*('[1]面板-分位数'!$J$3:$J$498),('[1]面板-分位数'!$C$3:$C$498='面板-景气指数'!$A157)*'[1]面板-分位数'!CR$3:CR$498)/SUMIF('[1]面板-分位数'!$C$3:$C$498,'面板-景气指数'!$A157,'[1]面板-分位数'!$J$3:$J$498)</f>
        <v>0.54</v>
      </c>
      <c r="CN157" s="48">
        <f t="array" ref="CN157">SUMPRODUCT(('[1]面板-分位数'!$C$3:$C$498='面板-景气指数'!$A157)*('[1]面板-分位数'!$J$3:$J$498),('[1]面板-分位数'!$C$3:$C$498='面板-景气指数'!$A157)*'[1]面板-分位数'!CS$3:CS$498)/SUMIF('[1]面板-分位数'!$C$3:$C$498,'面板-景气指数'!$A157,'[1]面板-分位数'!$J$3:$J$498)</f>
        <v>0.6038</v>
      </c>
      <c r="CO157" s="48">
        <f t="array" ref="CO157">SUMPRODUCT(('[1]面板-分位数'!$C$3:$C$498='面板-景气指数'!$A157)*('[1]面板-分位数'!$J$3:$J$498),('[1]面板-分位数'!$C$3:$C$498='面板-景气指数'!$A157)*'[1]面板-分位数'!CT$3:CT$498)/SUMIF('[1]面板-分位数'!$C$3:$C$498,'面板-景气指数'!$A157,'[1]面板-分位数'!$J$3:$J$498)</f>
        <v>0.41020000000000001</v>
      </c>
      <c r="CP157" s="48">
        <f t="array" ref="CP157">SUMPRODUCT(('[1]面板-分位数'!$C$3:$C$498='面板-景气指数'!$A157)*('[1]面板-分位数'!$J$3:$J$498),('[1]面板-分位数'!$C$3:$C$498='面板-景气指数'!$A157)*'[1]面板-分位数'!CU$3:CU$498)/SUMIF('[1]面板-分位数'!$C$3:$C$498,'面板-景气指数'!$A157,'[1]面板-分位数'!$J$3:$J$498)</f>
        <v>0.39739999999999998</v>
      </c>
      <c r="CQ157" s="48">
        <f t="array" ref="CQ157">SUMPRODUCT(('[1]面板-分位数'!$C$3:$C$498='面板-景气指数'!$A157)*('[1]面板-分位数'!$J$3:$J$498),('[1]面板-分位数'!$C$3:$C$498='面板-景气指数'!$A157)*'[1]面板-分位数'!CV$3:CV$498)/SUMIF('[1]面板-分位数'!$C$3:$C$498,'面板-景气指数'!$A157,'[1]面板-分位数'!$J$3:$J$498)</f>
        <v>0.3548</v>
      </c>
      <c r="CR157" s="48">
        <f t="array" ref="CR157">SUMPRODUCT(('[1]面板-分位数'!$C$3:$C$498='面板-景气指数'!$A157)*('[1]面板-分位数'!$J$3:$J$498),('[1]面板-分位数'!$C$3:$C$498='面板-景气指数'!$A157)*'[1]面板-分位数'!CW$3:CW$498)/SUMIF('[1]面板-分位数'!$C$3:$C$498,'面板-景气指数'!$A157,'[1]面板-分位数'!$J$3:$J$498)</f>
        <v>0.436</v>
      </c>
      <c r="CS157" s="48">
        <f t="array" ref="CS157">SUMPRODUCT(('[1]面板-分位数'!$C$3:$C$498='面板-景气指数'!$A157)*('[1]面板-分位数'!$J$3:$J$498),('[1]面板-分位数'!$C$3:$C$498='面板-景气指数'!$A157)*'[1]面板-分位数'!CX$3:CX$498)/SUMIF('[1]面板-分位数'!$C$3:$C$498,'面板-景气指数'!$A157,'[1]面板-分位数'!$J$3:$J$498)</f>
        <v>0.55259999999999998</v>
      </c>
      <c r="CT157" s="48">
        <f t="array" ref="CT157">SUMPRODUCT(('[1]面板-分位数'!$C$3:$C$498='面板-景气指数'!$A157)*('[1]面板-分位数'!$J$3:$J$498),('[1]面板-分位数'!$C$3:$C$498='面板-景气指数'!$A157)*'[1]面板-分位数'!CY$3:CY$498)/SUMIF('[1]面板-分位数'!$C$3:$C$498,'面板-景气指数'!$A157,'[1]面板-分位数'!$J$3:$J$498)</f>
        <v>0.40360000000000001</v>
      </c>
      <c r="CU157" s="48">
        <f t="array" ref="CU157">SUMPRODUCT(('[1]面板-分位数'!$C$3:$C$498='面板-景气指数'!$A157)*('[1]面板-分位数'!$J$3:$J$498),('[1]面板-分位数'!$C$3:$C$498='面板-景气指数'!$A157)*'[1]面板-分位数'!CZ$3:CZ$498)/SUMIF('[1]面板-分位数'!$C$3:$C$498,'面板-景气指数'!$A157,'[1]面板-分位数'!$J$3:$J$498)</f>
        <v>0.25700000000000001</v>
      </c>
      <c r="CV157" s="48">
        <f t="array" ref="CV157">SUMPRODUCT(('[1]面板-分位数'!$C$3:$C$498='面板-景气指数'!$A157)*('[1]面板-分位数'!$J$3:$J$498),('[1]面板-分位数'!$C$3:$C$498='面板-景气指数'!$A157)*'[1]面板-分位数'!DA$3:DA$498)/SUMIF('[1]面板-分位数'!$C$3:$C$498,'面板-景气指数'!$A157,'[1]面板-分位数'!$J$3:$J$498)</f>
        <v>0.31900000000000001</v>
      </c>
    </row>
    <row r="158" spans="1:100" x14ac:dyDescent="0.2">
      <c r="A158" s="46" t="s">
        <v>191</v>
      </c>
      <c r="B158" s="47">
        <f t="shared" si="28"/>
        <v>13.849999999999991</v>
      </c>
      <c r="C158" s="47">
        <f t="shared" si="30"/>
        <v>-7.6875000000000027</v>
      </c>
      <c r="D158" s="49">
        <f t="shared" si="29"/>
        <v>24.651952955960159</v>
      </c>
      <c r="E158" s="47"/>
      <c r="F158" s="48">
        <f t="array" ref="F158">SUMPRODUCT(('[1]面板-分位数'!$C$3:$C$498='面板-景气指数'!$A158)*('[1]面板-分位数'!$J$3:$J$498),('[1]面板-分位数'!$C$3:$C$498='面板-景气指数'!$A158)*'[1]面板-分位数'!K$3:K$498)/SUMIF('[1]面板-分位数'!$C$3:$C$498,'面板-景气指数'!$A158,'[1]面板-分位数'!$J$3:$J$498)</f>
        <v>0.47949999999999998</v>
      </c>
      <c r="G158" s="48">
        <f t="array" ref="G158">SUMPRODUCT(('[1]面板-分位数'!$C$3:$C$498='面板-景气指数'!$A158)*('[1]面板-分位数'!$J$3:$J$498),('[1]面板-分位数'!$C$3:$C$498='面板-景气指数'!$A158)*'[1]面板-分位数'!L$3:L$498)/SUMIF('[1]面板-分位数'!$C$3:$C$498,'面板-景气指数'!$A158,'[1]面板-分位数'!$J$3:$J$498)</f>
        <v>0.52500000000000002</v>
      </c>
      <c r="H158" s="48">
        <f t="array" ref="H158">SUMPRODUCT(('[1]面板-分位数'!$C$3:$C$498='面板-景气指数'!$A158)*('[1]面板-分位数'!$J$3:$J$498),('[1]面板-分位数'!$C$3:$C$498='面板-景气指数'!$A158)*'[1]面板-分位数'!M$3:M$498)/SUMIF('[1]面板-分位数'!$C$3:$C$498,'面板-景气指数'!$A158,'[1]面板-分位数'!$J$3:$J$498)</f>
        <v>0.52862500000000001</v>
      </c>
      <c r="I158" s="48">
        <f t="array" ref="I158">SUMPRODUCT(('[1]面板-分位数'!$C$3:$C$498='面板-景气指数'!$A158)*('[1]面板-分位数'!$J$3:$J$498),('[1]面板-分位数'!$C$3:$C$498='面板-景气指数'!$A158)*'[1]面板-分位数'!N$3:N$498)/SUMIF('[1]面板-分位数'!$C$3:$C$498,'面板-景气指数'!$A158,'[1]面板-分位数'!$J$3:$J$498)</f>
        <v>0.58224999999999993</v>
      </c>
      <c r="J158" s="48">
        <f t="array" ref="J158">SUMPRODUCT(('[1]面板-分位数'!$C$3:$C$498='面板-景气指数'!$A158)*('[1]面板-分位数'!$J$3:$J$498),('[1]面板-分位数'!$C$3:$C$498='面板-景气指数'!$A158)*'[1]面板-分位数'!O$3:O$498)/SUMIF('[1]面板-分位数'!$C$3:$C$498,'面板-景气指数'!$A158,'[1]面板-分位数'!$J$3:$J$498)</f>
        <v>0.60187500000000005</v>
      </c>
      <c r="K158" s="48">
        <f t="array" ref="K158">SUMPRODUCT(('[1]面板-分位数'!$C$3:$C$498='面板-景气指数'!$A158)*('[1]面板-分位数'!$J$3:$J$498),('[1]面板-分位数'!$C$3:$C$498='面板-景气指数'!$A158)*'[1]面板-分位数'!P$3:P$498)/SUMIF('[1]面板-分位数'!$C$3:$C$498,'面板-景气指数'!$A158,'[1]面板-分位数'!$J$3:$J$498)</f>
        <v>0.60462500000000008</v>
      </c>
      <c r="L158" s="48">
        <f t="array" ref="L158">SUMPRODUCT(('[1]面板-分位数'!$C$3:$C$498='面板-景气指数'!$A158)*('[1]面板-分位数'!$J$3:$J$498),('[1]面板-分位数'!$C$3:$C$498='面板-景气指数'!$A158)*'[1]面板-分位数'!Q$3:Q$498)/SUMIF('[1]面板-分位数'!$C$3:$C$498,'面板-景气指数'!$A158,'[1]面板-分位数'!$J$3:$J$498)</f>
        <v>0.5847500000000001</v>
      </c>
      <c r="M158" s="48">
        <f t="array" ref="M158">SUMPRODUCT(('[1]面板-分位数'!$C$3:$C$498='面板-景气指数'!$A158)*('[1]面板-分位数'!$J$3:$J$498),('[1]面板-分位数'!$C$3:$C$498='面板-景气指数'!$A158)*'[1]面板-分位数'!R$3:R$498)/SUMIF('[1]面板-分位数'!$C$3:$C$498,'面板-景气指数'!$A158,'[1]面板-分位数'!$J$3:$J$498)</f>
        <v>0.54225000000000012</v>
      </c>
      <c r="N158" s="48">
        <f t="array" ref="N158">SUMPRODUCT(('[1]面板-分位数'!$C$3:$C$498='面板-景气指数'!$A158)*('[1]面板-分位数'!$J$3:$J$498),('[1]面板-分位数'!$C$3:$C$498='面板-景气指数'!$A158)*'[1]面板-分位数'!S$3:S$498)/SUMIF('[1]面板-分位数'!$C$3:$C$498,'面板-景气指数'!$A158,'[1]面板-分位数'!$J$3:$J$498)</f>
        <v>0.52200000000000002</v>
      </c>
      <c r="O158" s="48">
        <f t="array" ref="O158">SUMPRODUCT(('[1]面板-分位数'!$C$3:$C$498='面板-景气指数'!$A158)*('[1]面板-分位数'!$J$3:$J$498),('[1]面板-分位数'!$C$3:$C$498='面板-景气指数'!$A158)*'[1]面板-分位数'!T$3:T$498)/SUMIF('[1]面板-分位数'!$C$3:$C$498,'面板-景气指数'!$A158,'[1]面板-分位数'!$J$3:$J$498)</f>
        <v>0.43699999999999994</v>
      </c>
      <c r="P158" s="48">
        <f t="array" ref="P158">SUMPRODUCT(('[1]面板-分位数'!$C$3:$C$498='面板-景气指数'!$A158)*('[1]面板-分位数'!$J$3:$J$498),('[1]面板-分位数'!$C$3:$C$498='面板-景气指数'!$A158)*'[1]面板-分位数'!U$3:U$498)/SUMIF('[1]面板-分位数'!$C$3:$C$498,'面板-景气指数'!$A158,'[1]面板-分位数'!$J$3:$J$498)</f>
        <v>0.37862500000000004</v>
      </c>
      <c r="Q158" s="48">
        <f t="array" ref="Q158">SUMPRODUCT(('[1]面板-分位数'!$C$3:$C$498='面板-景气指数'!$A158)*('[1]面板-分位数'!$J$3:$J$498),('[1]面板-分位数'!$C$3:$C$498='面板-景气指数'!$A158)*'[1]面板-分位数'!V$3:V$498)/SUMIF('[1]面板-分位数'!$C$3:$C$498,'面板-景气指数'!$A158,'[1]面板-分位数'!$J$3:$J$498)</f>
        <v>0.38900000000000012</v>
      </c>
      <c r="R158" s="48">
        <f t="array" ref="R158">SUMPRODUCT(('[1]面板-分位数'!$C$3:$C$498='面板-景气指数'!$A158)*('[1]面板-分位数'!$J$3:$J$498),('[1]面板-分位数'!$C$3:$C$498='面板-景气指数'!$A158)*'[1]面板-分位数'!W$3:W$498)/SUMIF('[1]面板-分位数'!$C$3:$C$498,'面板-景气指数'!$A158,'[1]面板-分位数'!$J$3:$J$498)</f>
        <v>0.38775000000000009</v>
      </c>
      <c r="S158" s="48">
        <f t="array" ref="S158">SUMPRODUCT(('[1]面板-分位数'!$C$3:$C$498='面板-景气指数'!$A158)*('[1]面板-分位数'!$J$3:$J$498),('[1]面板-分位数'!$C$3:$C$498='面板-景气指数'!$A158)*'[1]面板-分位数'!X$3:X$498)/SUMIF('[1]面板-分位数'!$C$3:$C$498,'面板-景气指数'!$A158,'[1]面板-分位数'!$J$3:$J$498)</f>
        <v>0.38650000000000012</v>
      </c>
      <c r="T158" s="48">
        <f t="array" ref="T158">SUMPRODUCT(('[1]面板-分位数'!$C$3:$C$498='面板-景气指数'!$A158)*('[1]面板-分位数'!$J$3:$J$498),('[1]面板-分位数'!$C$3:$C$498='面板-景气指数'!$A158)*'[1]面板-分位数'!Y$3:Y$498)/SUMIF('[1]面板-分位数'!$C$3:$C$498,'面板-景气指数'!$A158,'[1]面板-分位数'!$J$3:$J$498)</f>
        <v>0.32687500000000003</v>
      </c>
      <c r="U158" s="48">
        <f t="array" ref="U158">SUMPRODUCT(('[1]面板-分位数'!$C$3:$C$498='面板-景气指数'!$A158)*('[1]面板-分位数'!$J$3:$J$498),('[1]面板-分位数'!$C$3:$C$498='面板-景气指数'!$A158)*'[1]面板-分位数'!Z$3:Z$498)/SUMIF('[1]面板-分位数'!$C$3:$C$498,'面板-景气指数'!$A158,'[1]面板-分位数'!$J$3:$J$498)</f>
        <v>0.33437500000000003</v>
      </c>
      <c r="V158" s="48">
        <f t="array" ref="V158">SUMPRODUCT(('[1]面板-分位数'!$C$3:$C$498='面板-景气指数'!$A158)*('[1]面板-分位数'!$J$3:$J$498),('[1]面板-分位数'!$C$3:$C$498='面板-景气指数'!$A158)*'[1]面板-分位数'!AA$3:AA$498)/SUMIF('[1]面板-分位数'!$C$3:$C$498,'面板-景气指数'!$A158,'[1]面板-分位数'!$J$3:$J$498)</f>
        <v>0.35875000000000001</v>
      </c>
      <c r="W158" s="48">
        <f t="array" ref="W158">SUMPRODUCT(('[1]面板-分位数'!$C$3:$C$498='面板-景气指数'!$A158)*('[1]面板-分位数'!$J$3:$J$498),('[1]面板-分位数'!$C$3:$C$498='面板-景气指数'!$A158)*'[1]面板-分位数'!AB$3:AB$498)/SUMIF('[1]面板-分位数'!$C$3:$C$498,'面板-景气指数'!$A158,'[1]面板-分位数'!$J$3:$J$498)</f>
        <v>0.25750000000000001</v>
      </c>
      <c r="X158" s="48">
        <f t="array" ref="X158">SUMPRODUCT(('[1]面板-分位数'!$C$3:$C$498='面板-景气指数'!$A158)*('[1]面板-分位数'!$J$3:$J$498),('[1]面板-分位数'!$C$3:$C$498='面板-景气指数'!$A158)*'[1]面板-分位数'!AC$3:AC$498)/SUMIF('[1]面板-分位数'!$C$3:$C$498,'面板-景气指数'!$A158,'[1]面板-分位数'!$J$3:$J$498)</f>
        <v>0.20975000000000008</v>
      </c>
      <c r="Y158" s="48">
        <f t="array" ref="Y158">SUMPRODUCT(('[1]面板-分位数'!$C$3:$C$498='面板-景气指数'!$A158)*('[1]面板-分位数'!$J$3:$J$498),('[1]面板-分位数'!$C$3:$C$498='面板-景气指数'!$A158)*'[1]面板-分位数'!AD$3:AD$498)/SUMIF('[1]面板-分位数'!$C$3:$C$498,'面板-景气指数'!$A158,'[1]面板-分位数'!$J$3:$J$498)</f>
        <v>0.15487500000000004</v>
      </c>
      <c r="Z158" s="48">
        <f t="array" ref="Z158">SUMPRODUCT(('[1]面板-分位数'!$C$3:$C$498='面板-景气指数'!$A158)*('[1]面板-分位数'!$J$3:$J$498),('[1]面板-分位数'!$C$3:$C$498='面板-景气指数'!$A158)*'[1]面板-分位数'!AE$3:AE$498)/SUMIF('[1]面板-分位数'!$C$3:$C$498,'面板-景气指数'!$A158,'[1]面板-分位数'!$J$3:$J$498)</f>
        <v>0.17375000000000007</v>
      </c>
      <c r="AA158" s="48">
        <f t="array" ref="AA158">SUMPRODUCT(('[1]面板-分位数'!$C$3:$C$498='面板-景气指数'!$A158)*('[1]面板-分位数'!$J$3:$J$498),('[1]面板-分位数'!$C$3:$C$498='面板-景气指数'!$A158)*'[1]面板-分位数'!AF$3:AF$498)/SUMIF('[1]面板-分位数'!$C$3:$C$498,'面板-景气指数'!$A158,'[1]面板-分位数'!$J$3:$J$498)</f>
        <v>0.19775000000000018</v>
      </c>
      <c r="AB158" s="48">
        <f t="array" ref="AB158">SUMPRODUCT(('[1]面板-分位数'!$C$3:$C$498='面板-景气指数'!$A158)*('[1]面板-分位数'!$J$3:$J$498),('[1]面板-分位数'!$C$3:$C$498='面板-景气指数'!$A158)*'[1]面板-分位数'!AG$3:AG$498)/SUMIF('[1]面板-分位数'!$C$3:$C$498,'面板-景气指数'!$A158,'[1]面板-分位数'!$J$3:$J$498)</f>
        <v>0.17000000000000015</v>
      </c>
      <c r="AC158" s="48">
        <f t="array" ref="AC158">SUMPRODUCT(('[1]面板-分位数'!$C$3:$C$498='面板-景气指数'!$A158)*('[1]面板-分位数'!$J$3:$J$498),('[1]面板-分位数'!$C$3:$C$498='面板-景气指数'!$A158)*'[1]面板-分位数'!AH$3:AH$498)/SUMIF('[1]面板-分位数'!$C$3:$C$498,'面板-景气指数'!$A158,'[1]面板-分位数'!$J$3:$J$498)</f>
        <v>0.13625000000000007</v>
      </c>
      <c r="AD158" s="48">
        <f t="array" ref="AD158">SUMPRODUCT(('[1]面板-分位数'!$C$3:$C$498='面板-景气指数'!$A158)*('[1]面板-分位数'!$J$3:$J$498),('[1]面板-分位数'!$C$3:$C$498='面板-景气指数'!$A158)*'[1]面板-分位数'!AI$3:AI$498)/SUMIF('[1]面板-分位数'!$C$3:$C$498,'面板-景气指数'!$A158,'[1]面板-分位数'!$J$3:$J$498)</f>
        <v>0.15625000000000006</v>
      </c>
      <c r="AE158" s="48">
        <f t="array" ref="AE158">SUMPRODUCT(('[1]面板-分位数'!$C$3:$C$498='面板-景气指数'!$A158)*('[1]面板-分位数'!$J$3:$J$498),('[1]面板-分位数'!$C$3:$C$498='面板-景气指数'!$A158)*'[1]面板-分位数'!AJ$3:AJ$498)/SUMIF('[1]面板-分位数'!$C$3:$C$498,'面板-景气指数'!$A158,'[1]面板-分位数'!$J$3:$J$498)</f>
        <v>0.14725000000000008</v>
      </c>
      <c r="AF158" s="48">
        <f t="array" ref="AF158">SUMPRODUCT(('[1]面板-分位数'!$C$3:$C$498='面板-景气指数'!$A158)*('[1]面板-分位数'!$J$3:$J$498),('[1]面板-分位数'!$C$3:$C$498='面板-景气指数'!$A158)*'[1]面板-分位数'!AK$3:AK$498)/SUMIF('[1]面板-分位数'!$C$3:$C$498,'面板-景气指数'!$A158,'[1]面板-分位数'!$J$3:$J$498)</f>
        <v>0.20450000000000013</v>
      </c>
      <c r="AG158" s="48">
        <f t="array" ref="AG158">SUMPRODUCT(('[1]面板-分位数'!$C$3:$C$498='面板-景气指数'!$A158)*('[1]面板-分位数'!$J$3:$J$498),('[1]面板-分位数'!$C$3:$C$498='面板-景气指数'!$A158)*'[1]面板-分位数'!AL$3:AL$498)/SUMIF('[1]面板-分位数'!$C$3:$C$498,'面板-景气指数'!$A158,'[1]面板-分位数'!$J$3:$J$498)</f>
        <v>0.15262500000000001</v>
      </c>
      <c r="AH158" s="48">
        <f t="array" ref="AH158">SUMPRODUCT(('[1]面板-分位数'!$C$3:$C$498='面板-景气指数'!$A158)*('[1]面板-分位数'!$J$3:$J$498),('[1]面板-分位数'!$C$3:$C$498='面板-景气指数'!$A158)*'[1]面板-分位数'!AM$3:AM$498)/SUMIF('[1]面板-分位数'!$C$3:$C$498,'面板-景气指数'!$A158,'[1]面板-分位数'!$J$3:$J$498)</f>
        <v>0.14824999999999999</v>
      </c>
      <c r="AI158" s="48">
        <f t="array" ref="AI158">SUMPRODUCT(('[1]面板-分位数'!$C$3:$C$498='面板-景气指数'!$A158)*('[1]面板-分位数'!$J$3:$J$498),('[1]面板-分位数'!$C$3:$C$498='面板-景气指数'!$A158)*'[1]面板-分位数'!AN$3:AN$498)/SUMIF('[1]面板-分位数'!$C$3:$C$498,'面板-景气指数'!$A158,'[1]面板-分位数'!$J$3:$J$498)</f>
        <v>0.17887499999999998</v>
      </c>
      <c r="AJ158" s="48">
        <f t="array" ref="AJ158">SUMPRODUCT(('[1]面板-分位数'!$C$3:$C$498='面板-景气指数'!$A158)*('[1]面板-分位数'!$J$3:$J$498),('[1]面板-分位数'!$C$3:$C$498='面板-景气指数'!$A158)*'[1]面板-分位数'!AO$3:AO$498)/SUMIF('[1]面板-分位数'!$C$3:$C$498,'面板-景气指数'!$A158,'[1]面板-分位数'!$J$3:$J$498)</f>
        <v>0.27200000000000002</v>
      </c>
      <c r="AK158" s="48">
        <f t="array" ref="AK158">SUMPRODUCT(('[1]面板-分位数'!$C$3:$C$498='面板-景气指数'!$A158)*('[1]面板-分位数'!$J$3:$J$498),('[1]面板-分位数'!$C$3:$C$498='面板-景气指数'!$A158)*'[1]面板-分位数'!AP$3:AP$498)/SUMIF('[1]面板-分位数'!$C$3:$C$498,'面板-景气指数'!$A158,'[1]面板-分位数'!$J$3:$J$498)</f>
        <v>0.42087500000000005</v>
      </c>
      <c r="AL158" s="48">
        <f t="array" ref="AL158">SUMPRODUCT(('[1]面板-分位数'!$C$3:$C$498='面板-景气指数'!$A158)*('[1]面板-分位数'!$J$3:$J$498),('[1]面板-分位数'!$C$3:$C$498='面板-景气指数'!$A158)*'[1]面板-分位数'!AQ$3:AQ$498)/SUMIF('[1]面板-分位数'!$C$3:$C$498,'面板-景气指数'!$A158,'[1]面板-分位数'!$J$3:$J$498)</f>
        <v>0.47575000000000001</v>
      </c>
      <c r="AM158" s="48">
        <f t="array" ref="AM158">SUMPRODUCT(('[1]面板-分位数'!$C$3:$C$498='面板-景气指数'!$A158)*('[1]面板-分位数'!$J$3:$J$498),('[1]面板-分位数'!$C$3:$C$498='面板-景气指数'!$A158)*'[1]面板-分位数'!AR$3:AR$498)/SUMIF('[1]面板-分位数'!$C$3:$C$498,'面板-景气指数'!$A158,'[1]面板-分位数'!$J$3:$J$498)</f>
        <v>0.55812499999999998</v>
      </c>
      <c r="AN158" s="48">
        <f t="array" ref="AN158">SUMPRODUCT(('[1]面板-分位数'!$C$3:$C$498='面板-景气指数'!$A158)*('[1]面板-分位数'!$J$3:$J$498),('[1]面板-分位数'!$C$3:$C$498='面板-景气指数'!$A158)*'[1]面板-分位数'!AS$3:AS$498)/SUMIF('[1]面板-分位数'!$C$3:$C$498,'面板-景气指数'!$A158,'[1]面板-分位数'!$J$3:$J$498)</f>
        <v>0.51800000000000013</v>
      </c>
      <c r="AO158" s="48">
        <f t="array" ref="AO158">SUMPRODUCT(('[1]面板-分位数'!$C$3:$C$498='面板-景气指数'!$A158)*('[1]面板-分位数'!$J$3:$J$498),('[1]面板-分位数'!$C$3:$C$498='面板-景气指数'!$A158)*'[1]面板-分位数'!AT$3:AT$498)/SUMIF('[1]面板-分位数'!$C$3:$C$498,'面板-景气指数'!$A158,'[1]面板-分位数'!$J$3:$J$498)</f>
        <v>0.50487500000000007</v>
      </c>
      <c r="AP158" s="48">
        <f t="array" ref="AP158">SUMPRODUCT(('[1]面板-分位数'!$C$3:$C$498='面板-景气指数'!$A158)*('[1]面板-分位数'!$J$3:$J$498),('[1]面板-分位数'!$C$3:$C$498='面板-景气指数'!$A158)*'[1]面板-分位数'!AU$3:AU$498)/SUMIF('[1]面板-分位数'!$C$3:$C$498,'面板-景气指数'!$A158,'[1]面板-分位数'!$J$3:$J$498)</f>
        <v>0.44912500000000011</v>
      </c>
      <c r="AQ158" s="48">
        <f t="array" ref="AQ158">SUMPRODUCT(('[1]面板-分位数'!$C$3:$C$498='面板-景气指数'!$A158)*('[1]面板-分位数'!$J$3:$J$498),('[1]面板-分位数'!$C$3:$C$498='面板-景气指数'!$A158)*'[1]面板-分位数'!AV$3:AV$498)/SUMIF('[1]面板-分位数'!$C$3:$C$498,'面板-景气指数'!$A158,'[1]面板-分位数'!$J$3:$J$498)</f>
        <v>0.45837500000000003</v>
      </c>
      <c r="AR158" s="48">
        <f t="array" ref="AR158">SUMPRODUCT(('[1]面板-分位数'!$C$3:$C$498='面板-景气指数'!$A158)*('[1]面板-分位数'!$J$3:$J$498),('[1]面板-分位数'!$C$3:$C$498='面板-景气指数'!$A158)*'[1]面板-分位数'!AW$3:AW$498)/SUMIF('[1]面板-分位数'!$C$3:$C$498,'面板-景气指数'!$A158,'[1]面板-分位数'!$J$3:$J$498)</f>
        <v>0.45437500000000008</v>
      </c>
      <c r="AS158" s="48">
        <f t="array" ref="AS158">SUMPRODUCT(('[1]面板-分位数'!$C$3:$C$498='面板-景气指数'!$A158)*('[1]面板-分位数'!$J$3:$J$498),('[1]面板-分位数'!$C$3:$C$498='面板-景气指数'!$A158)*'[1]面板-分位数'!AX$3:AX$498)/SUMIF('[1]面板-分位数'!$C$3:$C$498,'面板-景气指数'!$A158,'[1]面板-分位数'!$J$3:$J$498)</f>
        <v>0.44112499999999999</v>
      </c>
      <c r="AT158" s="48">
        <f t="array" ref="AT158">SUMPRODUCT(('[1]面板-分位数'!$C$3:$C$498='面板-景气指数'!$A158)*('[1]面板-分位数'!$J$3:$J$498),('[1]面板-分位数'!$C$3:$C$498='面板-景气指数'!$A158)*'[1]面板-分位数'!AY$3:AY$498)/SUMIF('[1]面板-分位数'!$C$3:$C$498,'面板-景气指数'!$A158,'[1]面板-分位数'!$J$3:$J$498)</f>
        <v>0.43150000000000005</v>
      </c>
      <c r="AU158" s="48">
        <f t="array" ref="AU158">SUMPRODUCT(('[1]面板-分位数'!$C$3:$C$498='面板-景气指数'!$A158)*('[1]面板-分位数'!$J$3:$J$498),('[1]面板-分位数'!$C$3:$C$498='面板-景气指数'!$A158)*'[1]面板-分位数'!AZ$3:AZ$498)/SUMIF('[1]面板-分位数'!$C$3:$C$498,'面板-景气指数'!$A158,'[1]面板-分位数'!$J$3:$J$498)</f>
        <v>0.33987499999999998</v>
      </c>
      <c r="AV158" s="48">
        <f t="array" ref="AV158">SUMPRODUCT(('[1]面板-分位数'!$C$3:$C$498='面板-景气指数'!$A158)*('[1]面板-分位数'!$J$3:$J$498),('[1]面板-分位数'!$C$3:$C$498='面板-景气指数'!$A158)*'[1]面板-分位数'!BA$3:BA$498)/SUMIF('[1]面板-分位数'!$C$3:$C$498,'面板-景气指数'!$A158,'[1]面板-分位数'!$J$3:$J$498)</f>
        <v>0.325125</v>
      </c>
      <c r="AW158" s="48">
        <f t="array" ref="AW158">SUMPRODUCT(('[1]面板-分位数'!$C$3:$C$498='面板-景气指数'!$A158)*('[1]面板-分位数'!$J$3:$J$498),('[1]面板-分位数'!$C$3:$C$498='面板-景气指数'!$A158)*'[1]面板-分位数'!BB$3:BB$498)/SUMIF('[1]面板-分位数'!$C$3:$C$498,'面板-景气指数'!$A158,'[1]面板-分位数'!$J$3:$J$498)</f>
        <v>0.25762499999999999</v>
      </c>
      <c r="AX158" s="48">
        <f t="array" ref="AX158">SUMPRODUCT(('[1]面板-分位数'!$C$3:$C$498='面板-景气指数'!$A158)*('[1]面板-分位数'!$J$3:$J$498),('[1]面板-分位数'!$C$3:$C$498='面板-景气指数'!$A158)*'[1]面板-分位数'!BC$3:BC$498)/SUMIF('[1]面板-分位数'!$C$3:$C$498,'面板-景气指数'!$A158,'[1]面板-分位数'!$J$3:$J$498)</f>
        <v>0.20462499999999995</v>
      </c>
      <c r="AY158" s="48">
        <f t="array" ref="AY158">SUMPRODUCT(('[1]面板-分位数'!$C$3:$C$498='面板-景气指数'!$A158)*('[1]面板-分位数'!$J$3:$J$498),('[1]面板-分位数'!$C$3:$C$498='面板-景气指数'!$A158)*'[1]面板-分位数'!BD$3:BD$498)/SUMIF('[1]面板-分位数'!$C$3:$C$498,'面板-景气指数'!$A158,'[1]面板-分位数'!$J$3:$J$498)</f>
        <v>0.21999999999999995</v>
      </c>
      <c r="AZ158" s="48">
        <f t="array" ref="AZ158">SUMPRODUCT(('[1]面板-分位数'!$C$3:$C$498='面板-景气指数'!$A158)*('[1]面板-分位数'!$J$3:$J$498),('[1]面板-分位数'!$C$3:$C$498='面板-景气指数'!$A158)*'[1]面板-分位数'!BE$3:BE$498)/SUMIF('[1]面板-分位数'!$C$3:$C$498,'面板-景气指数'!$A158,'[1]面板-分位数'!$J$3:$J$498)</f>
        <v>0.37187500000000001</v>
      </c>
      <c r="BA158" s="48">
        <f t="array" ref="BA158">SUMPRODUCT(('[1]面板-分位数'!$C$3:$C$498='面板-景气指数'!$A158)*('[1]面板-分位数'!$J$3:$J$498),('[1]面板-分位数'!$C$3:$C$498='面板-景气指数'!$A158)*'[1]面板-分位数'!BF$3:BF$498)/SUMIF('[1]面板-分位数'!$C$3:$C$498,'面板-景气指数'!$A158,'[1]面板-分位数'!$J$3:$J$498)</f>
        <v>0.505</v>
      </c>
      <c r="BB158" s="48">
        <f t="array" ref="BB158">SUMPRODUCT(('[1]面板-分位数'!$C$3:$C$498='面板-景气指数'!$A158)*('[1]面板-分位数'!$J$3:$J$498),('[1]面板-分位数'!$C$3:$C$498='面板-景气指数'!$A158)*'[1]面板-分位数'!BG$3:BG$498)/SUMIF('[1]面板-分位数'!$C$3:$C$498,'面板-景气指数'!$A158,'[1]面板-分位数'!$J$3:$J$498)</f>
        <v>0.63250000000000006</v>
      </c>
      <c r="BC158" s="48">
        <f t="array" ref="BC158">SUMPRODUCT(('[1]面板-分位数'!$C$3:$C$498='面板-景气指数'!$A158)*('[1]面板-分位数'!$J$3:$J$498),('[1]面板-分位数'!$C$3:$C$498='面板-景气指数'!$A158)*'[1]面板-分位数'!BH$3:BH$498)/SUMIF('[1]面板-分位数'!$C$3:$C$498,'面板-景气指数'!$A158,'[1]面板-分位数'!$J$3:$J$498)</f>
        <v>0.63750000000000007</v>
      </c>
      <c r="BD158" s="48">
        <f t="array" ref="BD158">SUMPRODUCT(('[1]面板-分位数'!$C$3:$C$498='面板-景气指数'!$A158)*('[1]面板-分位数'!$J$3:$J$498),('[1]面板-分位数'!$C$3:$C$498='面板-景气指数'!$A158)*'[1]面板-分位数'!BI$3:BI$498)/SUMIF('[1]面板-分位数'!$C$3:$C$498,'面板-景气指数'!$A158,'[1]面板-分位数'!$J$3:$J$498)</f>
        <v>0.63262499999999999</v>
      </c>
      <c r="BE158" s="48">
        <f t="array" ref="BE158">SUMPRODUCT(('[1]面板-分位数'!$C$3:$C$498='面板-景气指数'!$A158)*('[1]面板-分位数'!$J$3:$J$498),('[1]面板-分位数'!$C$3:$C$498='面板-景气指数'!$A158)*'[1]面板-分位数'!BJ$3:BJ$498)/SUMIF('[1]面板-分位数'!$C$3:$C$498,'面板-景气指数'!$A158,'[1]面板-分位数'!$J$3:$J$498)</f>
        <v>0.60699999999999998</v>
      </c>
      <c r="BF158" s="48">
        <f t="array" ref="BF158">SUMPRODUCT(('[1]面板-分位数'!$C$3:$C$498='面板-景气指数'!$A158)*('[1]面板-分位数'!$J$3:$J$498),('[1]面板-分位数'!$C$3:$C$498='面板-景气指数'!$A158)*'[1]面板-分位数'!BK$3:BK$498)/SUMIF('[1]面板-分位数'!$C$3:$C$498,'面板-景气指数'!$A158,'[1]面板-分位数'!$J$3:$J$498)</f>
        <v>0.62587499999999996</v>
      </c>
      <c r="BG158" s="48">
        <f t="array" ref="BG158">SUMPRODUCT(('[1]面板-分位数'!$C$3:$C$498='面板-景气指数'!$A158)*('[1]面板-分位数'!$J$3:$J$498),('[1]面板-分位数'!$C$3:$C$498='面板-景气指数'!$A158)*'[1]面板-分位数'!BL$3:BL$498)/SUMIF('[1]面板-分位数'!$C$3:$C$498,'面板-景气指数'!$A158,'[1]面板-分位数'!$J$3:$J$498)</f>
        <v>0.63937500000000003</v>
      </c>
      <c r="BH158" s="48">
        <f t="array" ref="BH158">SUMPRODUCT(('[1]面板-分位数'!$C$3:$C$498='面板-景气指数'!$A158)*('[1]面板-分位数'!$J$3:$J$498),('[1]面板-分位数'!$C$3:$C$498='面板-景气指数'!$A158)*'[1]面板-分位数'!BM$3:BM$498)/SUMIF('[1]面板-分位数'!$C$3:$C$498,'面板-景气指数'!$A158,'[1]面板-分位数'!$J$3:$J$498)</f>
        <v>0.65487499999999998</v>
      </c>
      <c r="BI158" s="48">
        <f t="array" ref="BI158">SUMPRODUCT(('[1]面板-分位数'!$C$3:$C$498='面板-景气指数'!$A158)*('[1]面板-分位数'!$J$3:$J$498),('[1]面板-分位数'!$C$3:$C$498='面板-景气指数'!$A158)*'[1]面板-分位数'!BN$3:BN$498)/SUMIF('[1]面板-分位数'!$C$3:$C$498,'面板-景气指数'!$A158,'[1]面板-分位数'!$J$3:$J$498)</f>
        <v>0.64712499999999995</v>
      </c>
      <c r="BJ158" s="48">
        <f t="array" ref="BJ158">SUMPRODUCT(('[1]面板-分位数'!$C$3:$C$498='面板-景气指数'!$A158)*('[1]面板-分位数'!$J$3:$J$498),('[1]面板-分位数'!$C$3:$C$498='面板-景气指数'!$A158)*'[1]面板-分位数'!BO$3:BO$498)/SUMIF('[1]面板-分位数'!$C$3:$C$498,'面板-景气指数'!$A158,'[1]面板-分位数'!$J$3:$J$498)</f>
        <v>0.71337499999999998</v>
      </c>
      <c r="BK158" s="48">
        <f t="array" ref="BK158">SUMPRODUCT(('[1]面板-分位数'!$C$3:$C$498='面板-景气指数'!$A158)*('[1]面板-分位数'!$J$3:$J$498),('[1]面板-分位数'!$C$3:$C$498='面板-景气指数'!$A158)*'[1]面板-分位数'!BP$3:BP$498)/SUMIF('[1]面板-分位数'!$C$3:$C$498,'面板-景气指数'!$A158,'[1]面板-分位数'!$J$3:$J$498)</f>
        <v>0.78375000000000017</v>
      </c>
      <c r="BL158" s="48">
        <f t="array" ref="BL158">SUMPRODUCT(('[1]面板-分位数'!$C$3:$C$498='面板-景气指数'!$A158)*('[1]面板-分位数'!$J$3:$J$498),('[1]面板-分位数'!$C$3:$C$498='面板-景气指数'!$A158)*'[1]面板-分位数'!BQ$3:BQ$498)/SUMIF('[1]面板-分位数'!$C$3:$C$498,'面板-景气指数'!$A158,'[1]面板-分位数'!$J$3:$J$498)</f>
        <v>0.7456250000000002</v>
      </c>
      <c r="BM158" s="48">
        <f t="array" ref="BM158">SUMPRODUCT(('[1]面板-分位数'!$C$3:$C$498='面板-景气指数'!$A158)*('[1]面板-分位数'!$J$3:$J$498),('[1]面板-分位数'!$C$3:$C$498='面板-景气指数'!$A158)*'[1]面板-分位数'!BR$3:BR$498)/SUMIF('[1]面板-分位数'!$C$3:$C$498,'面板-景气指数'!$A158,'[1]面板-分位数'!$J$3:$J$498)</f>
        <v>0.57512500000000011</v>
      </c>
      <c r="BN158" s="48">
        <f t="array" ref="BN158">SUMPRODUCT(('[1]面板-分位数'!$C$3:$C$498='面板-景气指数'!$A158)*('[1]面板-分位数'!$J$3:$J$498),('[1]面板-分位数'!$C$3:$C$498='面板-景气指数'!$A158)*'[1]面板-分位数'!BS$3:BS$498)/SUMIF('[1]面板-分位数'!$C$3:$C$498,'面板-景气指数'!$A158,'[1]面板-分位数'!$J$3:$J$498)</f>
        <v>0.28275000000000011</v>
      </c>
      <c r="BO158" s="48">
        <f t="array" ref="BO158">SUMPRODUCT(('[1]面板-分位数'!$C$3:$C$498='面板-景气指数'!$A158)*('[1]面板-分位数'!$J$3:$J$498),('[1]面板-分位数'!$C$3:$C$498='面板-景气指数'!$A158)*'[1]面板-分位数'!BT$3:BT$498)/SUMIF('[1]面板-分位数'!$C$3:$C$498,'面板-景气指数'!$A158,'[1]面板-分位数'!$J$3:$J$498)</f>
        <v>0.33062500000000017</v>
      </c>
      <c r="BP158" s="48">
        <f t="array" ref="BP158">SUMPRODUCT(('[1]面板-分位数'!$C$3:$C$498='面板-景气指数'!$A158)*('[1]面板-分位数'!$J$3:$J$498),('[1]面板-分位数'!$C$3:$C$498='面板-景气指数'!$A158)*'[1]面板-分位数'!BU$3:BU$498)/SUMIF('[1]面板-分位数'!$C$3:$C$498,'面板-景气指数'!$A158,'[1]面板-分位数'!$J$3:$J$498)</f>
        <v>0.32800000000000029</v>
      </c>
      <c r="BQ158" s="48">
        <f t="array" ref="BQ158">SUMPRODUCT(('[1]面板-分位数'!$C$3:$C$498='面板-景气指数'!$A158)*('[1]面板-分位数'!$J$3:$J$498),('[1]面板-分位数'!$C$3:$C$498='面板-景气指数'!$A158)*'[1]面板-分位数'!BV$3:BV$498)/SUMIF('[1]面板-分位数'!$C$3:$C$498,'面板-景气指数'!$A158,'[1]面板-分位数'!$J$3:$J$498)</f>
        <v>0.31862500000000027</v>
      </c>
      <c r="BR158" s="48">
        <f t="array" ref="BR158">SUMPRODUCT(('[1]面板-分位数'!$C$3:$C$498='面板-景气指数'!$A158)*('[1]面板-分位数'!$J$3:$J$498),('[1]面板-分位数'!$C$3:$C$498='面板-景气指数'!$A158)*'[1]面板-分位数'!BW$3:BW$498)/SUMIF('[1]面板-分位数'!$C$3:$C$498,'面板-景气指数'!$A158,'[1]面板-分位数'!$J$3:$J$498)</f>
        <v>0.2255000000000002</v>
      </c>
      <c r="BS158" s="48">
        <f t="array" ref="BS158">SUMPRODUCT(('[1]面板-分位数'!$C$3:$C$498='面板-景气指数'!$A158)*('[1]面板-分位数'!$J$3:$J$498),('[1]面板-分位数'!$C$3:$C$498='面板-景气指数'!$A158)*'[1]面板-分位数'!BX$3:BX$498)/SUMIF('[1]面板-分位数'!$C$3:$C$498,'面板-景气指数'!$A158,'[1]面板-分位数'!$J$3:$J$498)</f>
        <v>0.21375000000000025</v>
      </c>
      <c r="BT158" s="48">
        <f t="array" ref="BT158">SUMPRODUCT(('[1]面板-分位数'!$C$3:$C$498='面板-景气指数'!$A158)*('[1]面板-分位数'!$J$3:$J$498),('[1]面板-分位数'!$C$3:$C$498='面板-景气指数'!$A158)*'[1]面板-分位数'!BY$3:BY$498)/SUMIF('[1]面板-分位数'!$C$3:$C$498,'面板-景气指数'!$A158,'[1]面板-分位数'!$J$3:$J$498)</f>
        <v>0.17087500000000017</v>
      </c>
      <c r="BU158" s="48">
        <f t="array" ref="BU158">SUMPRODUCT(('[1]面板-分位数'!$C$3:$C$498='面板-景气指数'!$A158)*('[1]面板-分位数'!$J$3:$J$498),('[1]面板-分位数'!$C$3:$C$498='面板-景气指数'!$A158)*'[1]面板-分位数'!BZ$3:BZ$498)/SUMIF('[1]面板-分位数'!$C$3:$C$498,'面板-景气指数'!$A158,'[1]面板-分位数'!$J$3:$J$498)</f>
        <v>0.17787500000000023</v>
      </c>
      <c r="BV158" s="48">
        <f t="array" ref="BV158">SUMPRODUCT(('[1]面板-分位数'!$C$3:$C$498='面板-景气指数'!$A158)*('[1]面板-分位数'!$J$3:$J$498),('[1]面板-分位数'!$C$3:$C$498='面板-景气指数'!$A158)*'[1]面板-分位数'!CA$3:CA$498)/SUMIF('[1]面板-分位数'!$C$3:$C$498,'面板-景气指数'!$A158,'[1]面板-分位数'!$J$3:$J$498)</f>
        <v>0.15625000000000019</v>
      </c>
      <c r="BW158" s="48">
        <f t="array" ref="BW158">SUMPRODUCT(('[1]面板-分位数'!$C$3:$C$498='面板-景气指数'!$A158)*('[1]面板-分位数'!$J$3:$J$498),('[1]面板-分位数'!$C$3:$C$498='面板-景气指数'!$A158)*'[1]面板-分位数'!CB$3:CB$498)/SUMIF('[1]面板-分位数'!$C$3:$C$498,'面板-景气指数'!$A158,'[1]面板-分位数'!$J$3:$J$498)</f>
        <v>0.2273750000000003</v>
      </c>
      <c r="BX158" s="48">
        <f t="array" ref="BX158">SUMPRODUCT(('[1]面板-分位数'!$C$3:$C$498='面板-景气指数'!$A158)*('[1]面板-分位数'!$J$3:$J$498),('[1]面板-分位数'!$C$3:$C$498='面板-景气指数'!$A158)*'[1]面板-分位数'!CC$3:CC$498)/SUMIF('[1]面板-分位数'!$C$3:$C$498,'面板-景气指数'!$A158,'[1]面板-分位数'!$J$3:$J$498)</f>
        <v>0.26925000000000032</v>
      </c>
      <c r="BY158" s="48">
        <f t="array" ref="BY158">SUMPRODUCT(('[1]面板-分位数'!$C$3:$C$498='面板-景气指数'!$A158)*('[1]面板-分位数'!$J$3:$J$498),('[1]面板-分位数'!$C$3:$C$498='面板-景气指数'!$A158)*'[1]面板-分位数'!CD$3:CD$498)/SUMIF('[1]面板-分位数'!$C$3:$C$498,'面板-景气指数'!$A158,'[1]面板-分位数'!$J$3:$J$498)</f>
        <v>0.54325000000000023</v>
      </c>
      <c r="BZ158" s="48">
        <f t="array" ref="BZ158">SUMPRODUCT(('[1]面板-分位数'!$C$3:$C$498='面板-景气指数'!$A158)*('[1]面板-分位数'!$J$3:$J$498),('[1]面板-分位数'!$C$3:$C$498='面板-景气指数'!$A158)*'[1]面板-分位数'!CE$3:CE$498)/SUMIF('[1]面板-分位数'!$C$3:$C$498,'面板-景气指数'!$A158,'[1]面板-分位数'!$J$3:$J$498)</f>
        <v>0.79075000000000006</v>
      </c>
      <c r="CA158" s="48">
        <f t="array" ref="CA158">SUMPRODUCT(('[1]面板-分位数'!$C$3:$C$498='面板-景气指数'!$A158)*('[1]面板-分位数'!$J$3:$J$498),('[1]面板-分位数'!$C$3:$C$498='面板-景气指数'!$A158)*'[1]面板-分位数'!CF$3:CF$498)/SUMIF('[1]面板-分位数'!$C$3:$C$498,'面板-景气指数'!$A158,'[1]面板-分位数'!$J$3:$J$498)</f>
        <v>0.80387500000000001</v>
      </c>
      <c r="CB158" s="48">
        <f t="array" ref="CB158">SUMPRODUCT(('[1]面板-分位数'!$C$3:$C$498='面板-景气指数'!$A158)*('[1]面板-分位数'!$J$3:$J$498),('[1]面板-分位数'!$C$3:$C$498='面板-景气指数'!$A158)*'[1]面板-分位数'!CG$3:CG$498)/SUMIF('[1]面板-分位数'!$C$3:$C$498,'面板-景气指数'!$A158,'[1]面板-分位数'!$J$3:$J$498)</f>
        <v>0.80025000000000002</v>
      </c>
      <c r="CC158" s="48">
        <f t="array" ref="CC158">SUMPRODUCT(('[1]面板-分位数'!$C$3:$C$498='面板-景气指数'!$A158)*('[1]面板-分位数'!$J$3:$J$498),('[1]面板-分位数'!$C$3:$C$498='面板-景气指数'!$A158)*'[1]面板-分位数'!CH$3:CH$498)/SUMIF('[1]面板-分位数'!$C$3:$C$498,'面板-景气指数'!$A158,'[1]面板-分位数'!$J$3:$J$498)</f>
        <v>0.81975000000000009</v>
      </c>
      <c r="CD158" s="48">
        <f t="array" ref="CD158">SUMPRODUCT(('[1]面板-分位数'!$C$3:$C$498='面板-景气指数'!$A158)*('[1]面板-分位数'!$J$3:$J$498),('[1]面板-分位数'!$C$3:$C$498='面板-景气指数'!$A158)*'[1]面板-分位数'!CI$3:CI$498)/SUMIF('[1]面板-分位数'!$C$3:$C$498,'面板-景气指数'!$A158,'[1]面板-分位数'!$J$3:$J$498)</f>
        <v>0.83600000000000019</v>
      </c>
      <c r="CE158" s="48">
        <f t="array" ref="CE158">SUMPRODUCT(('[1]面板-分位数'!$C$3:$C$498='面板-景气指数'!$A158)*('[1]面板-分位数'!$J$3:$J$498),('[1]面板-分位数'!$C$3:$C$498='面板-景气指数'!$A158)*'[1]面板-分位数'!CJ$3:CJ$498)/SUMIF('[1]面板-分位数'!$C$3:$C$498,'面板-景气指数'!$A158,'[1]面板-分位数'!$J$3:$J$498)</f>
        <v>0.84812500000000013</v>
      </c>
      <c r="CF158" s="48">
        <f t="array" ref="CF158">SUMPRODUCT(('[1]面板-分位数'!$C$3:$C$498='面板-景气指数'!$A158)*('[1]面板-分位数'!$J$3:$J$498),('[1]面板-分位数'!$C$3:$C$498='面板-景气指数'!$A158)*'[1]面板-分位数'!CK$3:CK$498)/SUMIF('[1]面板-分位数'!$C$3:$C$498,'面板-景气指数'!$A158,'[1]面板-分位数'!$J$3:$J$498)</f>
        <v>0.83037500000000009</v>
      </c>
      <c r="CG158" s="48">
        <f t="array" ref="CG158">SUMPRODUCT(('[1]面板-分位数'!$C$3:$C$498='面板-景气指数'!$A158)*('[1]面板-分位数'!$J$3:$J$498),('[1]面板-分位数'!$C$3:$C$498='面板-景气指数'!$A158)*'[1]面板-分位数'!CL$3:CL$498)/SUMIF('[1]面板-分位数'!$C$3:$C$498,'面板-景气指数'!$A158,'[1]面板-分位数'!$J$3:$J$498)</f>
        <v>0.82137500000000019</v>
      </c>
      <c r="CH158" s="48">
        <f t="array" ref="CH158">SUMPRODUCT(('[1]面板-分位数'!$C$3:$C$498='面板-景气指数'!$A158)*('[1]面板-分位数'!$J$3:$J$498),('[1]面板-分位数'!$C$3:$C$498='面板-景气指数'!$A158)*'[1]面板-分位数'!CM$3:CM$498)/SUMIF('[1]面板-分位数'!$C$3:$C$498,'面板-景气指数'!$A158,'[1]面板-分位数'!$J$3:$J$498)</f>
        <v>0.81437499999999996</v>
      </c>
      <c r="CI158" s="48">
        <f t="array" ref="CI158">SUMPRODUCT(('[1]面板-分位数'!$C$3:$C$498='面板-景气指数'!$A158)*('[1]面板-分位数'!$J$3:$J$498),('[1]面板-分位数'!$C$3:$C$498='面板-景气指数'!$A158)*'[1]面板-分位数'!CN$3:CN$498)/SUMIF('[1]面板-分位数'!$C$3:$C$498,'面板-景气指数'!$A158,'[1]面板-分位数'!$J$3:$J$498)</f>
        <v>0.84650000000000003</v>
      </c>
      <c r="CJ158" s="48">
        <f t="array" ref="CJ158">SUMPRODUCT(('[1]面板-分位数'!$C$3:$C$498='面板-景气指数'!$A158)*('[1]面板-分位数'!$J$3:$J$498),('[1]面板-分位数'!$C$3:$C$498='面板-景气指数'!$A158)*'[1]面板-分位数'!CO$3:CO$498)/SUMIF('[1]面板-分位数'!$C$3:$C$498,'面板-景气指数'!$A158,'[1]面板-分位数'!$J$3:$J$498)</f>
        <v>0.80262500000000003</v>
      </c>
      <c r="CK158" s="48">
        <f t="array" ref="CK158">SUMPRODUCT(('[1]面板-分位数'!$C$3:$C$498='面板-景气指数'!$A158)*('[1]面板-分位数'!$J$3:$J$498),('[1]面板-分位数'!$C$3:$C$498='面板-景气指数'!$A158)*'[1]面板-分位数'!CP$3:CP$498)/SUMIF('[1]面板-分位数'!$C$3:$C$498,'面板-景气指数'!$A158,'[1]面板-分位数'!$J$3:$J$498)</f>
        <v>0.78124999999999989</v>
      </c>
      <c r="CL158" s="48">
        <f t="array" ref="CL158">SUMPRODUCT(('[1]面板-分位数'!$C$3:$C$498='面板-景气指数'!$A158)*('[1]面板-分位数'!$J$3:$J$498),('[1]面板-分位数'!$C$3:$C$498='面板-景气指数'!$A158)*'[1]面板-分位数'!CQ$3:CQ$498)/SUMIF('[1]面板-分位数'!$C$3:$C$498,'面板-景气指数'!$A158,'[1]面板-分位数'!$J$3:$J$498)</f>
        <v>0.77237499999999992</v>
      </c>
      <c r="CM158" s="48">
        <f t="array" ref="CM158">SUMPRODUCT(('[1]面板-分位数'!$C$3:$C$498='面板-景气指数'!$A158)*('[1]面板-分位数'!$J$3:$J$498),('[1]面板-分位数'!$C$3:$C$498='面板-景气指数'!$A158)*'[1]面板-分位数'!CR$3:CR$498)/SUMIF('[1]面板-分位数'!$C$3:$C$498,'面板-景气指数'!$A158,'[1]面板-分位数'!$J$3:$J$498)</f>
        <v>0.78287499999999999</v>
      </c>
      <c r="CN158" s="48">
        <f t="array" ref="CN158">SUMPRODUCT(('[1]面板-分位数'!$C$3:$C$498='面板-景气指数'!$A158)*('[1]面板-分位数'!$J$3:$J$498),('[1]面板-分位数'!$C$3:$C$498='面板-景气指数'!$A158)*'[1]面板-分位数'!CS$3:CS$498)/SUMIF('[1]面板-分位数'!$C$3:$C$498,'面板-景气指数'!$A158,'[1]面板-分位数'!$J$3:$J$498)</f>
        <v>0.79074999999999995</v>
      </c>
      <c r="CO158" s="48">
        <f t="array" ref="CO158">SUMPRODUCT(('[1]面板-分位数'!$C$3:$C$498='面板-景气指数'!$A158)*('[1]面板-分位数'!$J$3:$J$498),('[1]面板-分位数'!$C$3:$C$498='面板-景气指数'!$A158)*'[1]面板-分位数'!CT$3:CT$498)/SUMIF('[1]面板-分位数'!$C$3:$C$498,'面板-景气指数'!$A158,'[1]面板-分位数'!$J$3:$J$498)</f>
        <v>0.80137499999999995</v>
      </c>
      <c r="CP158" s="48">
        <f t="array" ref="CP158">SUMPRODUCT(('[1]面板-分位数'!$C$3:$C$498='面板-景气指数'!$A158)*('[1]面板-分位数'!$J$3:$J$498),('[1]面板-分位数'!$C$3:$C$498='面板-景气指数'!$A158)*'[1]面板-分位数'!CU$3:CU$498)/SUMIF('[1]面板-分位数'!$C$3:$C$498,'面板-景气指数'!$A158,'[1]面板-分位数'!$J$3:$J$498)</f>
        <v>0.80825000000000014</v>
      </c>
      <c r="CQ158" s="48">
        <f t="array" ref="CQ158">SUMPRODUCT(('[1]面板-分位数'!$C$3:$C$498='面板-景气指数'!$A158)*('[1]面板-分位数'!$J$3:$J$498),('[1]面板-分位数'!$C$3:$C$498='面板-景气指数'!$A158)*'[1]面板-分位数'!CV$3:CV$498)/SUMIF('[1]面板-分位数'!$C$3:$C$498,'面板-景气指数'!$A158,'[1]面板-分位数'!$J$3:$J$498)</f>
        <v>0.79974999999999996</v>
      </c>
      <c r="CR158" s="48">
        <f t="array" ref="CR158">SUMPRODUCT(('[1]面板-分位数'!$C$3:$C$498='面板-景气指数'!$A158)*('[1]面板-分位数'!$J$3:$J$498),('[1]面板-分位数'!$C$3:$C$498='面板-景气指数'!$A158)*'[1]面板-分位数'!CW$3:CW$498)/SUMIF('[1]面板-分位数'!$C$3:$C$498,'面板-景气指数'!$A158,'[1]面板-分位数'!$J$3:$J$498)</f>
        <v>0.82662500000000005</v>
      </c>
      <c r="CS158" s="48">
        <f t="array" ref="CS158">SUMPRODUCT(('[1]面板-分位数'!$C$3:$C$498='面板-景气指数'!$A158)*('[1]面板-分位数'!$J$3:$J$498),('[1]面板-分位数'!$C$3:$C$498='面板-景气指数'!$A158)*'[1]面板-分位数'!CX$3:CX$498)/SUMIF('[1]面板-分位数'!$C$3:$C$498,'面板-景气指数'!$A158,'[1]面板-分位数'!$J$3:$J$498)</f>
        <v>0.89475000000000005</v>
      </c>
      <c r="CT158" s="48">
        <f t="array" ref="CT158">SUMPRODUCT(('[1]面板-分位数'!$C$3:$C$498='面板-景气指数'!$A158)*('[1]面板-分位数'!$J$3:$J$498),('[1]面板-分位数'!$C$3:$C$498='面板-景气指数'!$A158)*'[1]面板-分位数'!CY$3:CY$498)/SUMIF('[1]面板-分位数'!$C$3:$C$498,'面板-景气指数'!$A158,'[1]面板-分位数'!$J$3:$J$498)</f>
        <v>0.90237500000000004</v>
      </c>
      <c r="CU158" s="48">
        <f t="array" ref="CU158">SUMPRODUCT(('[1]面板-分位数'!$C$3:$C$498='面板-景气指数'!$A158)*('[1]面板-分位数'!$J$3:$J$498),('[1]面板-分位数'!$C$3:$C$498='面板-景气指数'!$A158)*'[1]面板-分位数'!CZ$3:CZ$498)/SUMIF('[1]面板-分位数'!$C$3:$C$498,'面板-景气指数'!$A158,'[1]面板-分位数'!$J$3:$J$498)</f>
        <v>0.84287499999999993</v>
      </c>
      <c r="CV158" s="48">
        <f t="array" ref="CV158">SUMPRODUCT(('[1]面板-分位数'!$C$3:$C$498='面板-景气指数'!$A158)*('[1]面板-分位数'!$J$3:$J$498),('[1]面板-分位数'!$C$3:$C$498='面板-景气指数'!$A158)*'[1]面板-分位数'!DA$3:DA$498)/SUMIF('[1]面板-分位数'!$C$3:$C$498,'面板-景气指数'!$A158,'[1]面板-分位数'!$J$3:$J$498)</f>
        <v>0.82537499999999986</v>
      </c>
    </row>
    <row r="159" spans="1:100" x14ac:dyDescent="0.2">
      <c r="A159" s="46" t="s">
        <v>192</v>
      </c>
      <c r="B159" s="47">
        <f t="shared" si="28"/>
        <v>-10.350000000000021</v>
      </c>
      <c r="C159" s="47">
        <f t="shared" si="30"/>
        <v>1.0625000000000051</v>
      </c>
      <c r="D159" s="49">
        <f t="shared" si="29"/>
        <v>20.932193017581227</v>
      </c>
      <c r="E159" s="47"/>
      <c r="F159" s="48">
        <f t="array" ref="F159">SUMPRODUCT(('[1]面板-分位数'!$C$3:$C$498='面板-景气指数'!$A159)*('[1]面板-分位数'!$J$3:$J$498),('[1]面板-分位数'!$C$3:$C$498='面板-景气指数'!$A159)*'[1]面板-分位数'!K$3:K$498)/SUMIF('[1]面板-分位数'!$C$3:$C$498,'面板-景气指数'!$A159,'[1]面板-分位数'!$J$3:$J$498)</f>
        <v>0.19224999999999998</v>
      </c>
      <c r="G159" s="48">
        <f t="array" ref="G159">SUMPRODUCT(('[1]面板-分位数'!$C$3:$C$498='面板-景气指数'!$A159)*('[1]面板-分位数'!$J$3:$J$498),('[1]面板-分位数'!$C$3:$C$498='面板-景气指数'!$A159)*'[1]面板-分位数'!L$3:L$498)/SUMIF('[1]面板-分位数'!$C$3:$C$498,'面板-景气指数'!$A159,'[1]面板-分位数'!$J$3:$J$498)</f>
        <v>0.18587499999999996</v>
      </c>
      <c r="H159" s="48">
        <f t="array" ref="H159">SUMPRODUCT(('[1]面板-分位数'!$C$3:$C$498='面板-景气指数'!$A159)*('[1]面板-分位数'!$J$3:$J$498),('[1]面板-分位数'!$C$3:$C$498='面板-景气指数'!$A159)*'[1]面板-分位数'!M$3:M$498)/SUMIF('[1]面板-分位数'!$C$3:$C$498,'面板-景气指数'!$A159,'[1]面板-分位数'!$J$3:$J$498)</f>
        <v>0.17487499999999992</v>
      </c>
      <c r="I159" s="48">
        <f t="array" ref="I159">SUMPRODUCT(('[1]面板-分位数'!$C$3:$C$498='面板-景气指数'!$A159)*('[1]面板-分位数'!$J$3:$J$498),('[1]面板-分位数'!$C$3:$C$498='面板-景气指数'!$A159)*'[1]面板-分位数'!N$3:N$498)/SUMIF('[1]面板-分位数'!$C$3:$C$498,'面板-景气指数'!$A159,'[1]面板-分位数'!$J$3:$J$498)</f>
        <v>0.17512499999999992</v>
      </c>
      <c r="J159" s="48">
        <f t="array" ref="J159">SUMPRODUCT(('[1]面板-分位数'!$C$3:$C$498='面板-景气指数'!$A159)*('[1]面板-分位数'!$J$3:$J$498),('[1]面板-分位数'!$C$3:$C$498='面板-景气指数'!$A159)*'[1]面板-分位数'!O$3:O$498)/SUMIF('[1]面板-分位数'!$C$3:$C$498,'面板-景气指数'!$A159,'[1]面板-分位数'!$J$3:$J$498)</f>
        <v>0.17524999999999991</v>
      </c>
      <c r="K159" s="48">
        <f t="array" ref="K159">SUMPRODUCT(('[1]面板-分位数'!$C$3:$C$498='面板-景气指数'!$A159)*('[1]面板-分位数'!$J$3:$J$498),('[1]面板-分位数'!$C$3:$C$498='面板-景气指数'!$A159)*'[1]面板-分位数'!P$3:P$498)/SUMIF('[1]面板-分位数'!$C$3:$C$498,'面板-景气指数'!$A159,'[1]面板-分位数'!$J$3:$J$498)</f>
        <v>0.22037499999999993</v>
      </c>
      <c r="L159" s="48">
        <f t="array" ref="L159">SUMPRODUCT(('[1]面板-分位数'!$C$3:$C$498='面板-景气指数'!$A159)*('[1]面板-分位数'!$J$3:$J$498),('[1]面板-分位数'!$C$3:$C$498='面板-景气指数'!$A159)*'[1]面板-分位数'!Q$3:Q$498)/SUMIF('[1]面板-分位数'!$C$3:$C$498,'面板-景气指数'!$A159,'[1]面板-分位数'!$J$3:$J$498)</f>
        <v>0.31087500000000001</v>
      </c>
      <c r="M159" s="48">
        <f t="array" ref="M159">SUMPRODUCT(('[1]面板-分位数'!$C$3:$C$498='面板-景气指数'!$A159)*('[1]面板-分位数'!$J$3:$J$498),('[1]面板-分位数'!$C$3:$C$498='面板-景气指数'!$A159)*'[1]面板-分位数'!R$3:R$498)/SUMIF('[1]面板-分位数'!$C$3:$C$498,'面板-景气指数'!$A159,'[1]面板-分位数'!$J$3:$J$498)</f>
        <v>0.39174999999999999</v>
      </c>
      <c r="N159" s="48">
        <f t="array" ref="N159">SUMPRODUCT(('[1]面板-分位数'!$C$3:$C$498='面板-景气指数'!$A159)*('[1]面板-分位数'!$J$3:$J$498),('[1]面板-分位数'!$C$3:$C$498='面板-景气指数'!$A159)*'[1]面板-分位数'!S$3:S$498)/SUMIF('[1]面板-分位数'!$C$3:$C$498,'面板-景气指数'!$A159,'[1]面板-分位数'!$J$3:$J$498)</f>
        <v>0.45550000000000007</v>
      </c>
      <c r="O159" s="48">
        <f t="array" ref="O159">SUMPRODUCT(('[1]面板-分位数'!$C$3:$C$498='面板-景气指数'!$A159)*('[1]面板-分位数'!$J$3:$J$498),('[1]面板-分位数'!$C$3:$C$498='面板-景气指数'!$A159)*'[1]面板-分位数'!T$3:T$498)/SUMIF('[1]面板-分位数'!$C$3:$C$498,'面板-景气指数'!$A159,'[1]面板-分位数'!$J$3:$J$498)</f>
        <v>0.34150000000000003</v>
      </c>
      <c r="P159" s="48">
        <f t="array" ref="P159">SUMPRODUCT(('[1]面板-分位数'!$C$3:$C$498='面板-景气指数'!$A159)*('[1]面板-分位数'!$J$3:$J$498),('[1]面板-分位数'!$C$3:$C$498='面板-景气指数'!$A159)*'[1]面板-分位数'!U$3:U$498)/SUMIF('[1]面板-分位数'!$C$3:$C$498,'面板-景气指数'!$A159,'[1]面板-分位数'!$J$3:$J$498)</f>
        <v>0.2823750000000001</v>
      </c>
      <c r="Q159" s="48">
        <f t="array" ref="Q159">SUMPRODUCT(('[1]面板-分位数'!$C$3:$C$498='面板-景气指数'!$A159)*('[1]面板-分位数'!$J$3:$J$498),('[1]面板-分位数'!$C$3:$C$498='面板-景气指数'!$A159)*'[1]面板-分位数'!V$3:V$498)/SUMIF('[1]面板-分位数'!$C$3:$C$498,'面板-景气指数'!$A159,'[1]面板-分位数'!$J$3:$J$498)</f>
        <v>0.1618750000000001</v>
      </c>
      <c r="R159" s="48">
        <f t="array" ref="R159">SUMPRODUCT(('[1]面板-分位数'!$C$3:$C$498='面板-景气指数'!$A159)*('[1]面板-分位数'!$J$3:$J$498),('[1]面板-分位数'!$C$3:$C$498='面板-景气指数'!$A159)*'[1]面板-分位数'!W$3:W$498)/SUMIF('[1]面板-分位数'!$C$3:$C$498,'面板-景气指数'!$A159,'[1]面板-分位数'!$J$3:$J$498)</f>
        <v>0.2572500000000002</v>
      </c>
      <c r="S159" s="48">
        <f t="array" ref="S159">SUMPRODUCT(('[1]面板-分位数'!$C$3:$C$498='面板-景气指数'!$A159)*('[1]面板-分位数'!$J$3:$J$498),('[1]面板-分位数'!$C$3:$C$498='面板-景气指数'!$A159)*'[1]面板-分位数'!X$3:X$498)/SUMIF('[1]面板-分位数'!$C$3:$C$498,'面板-景气指数'!$A159,'[1]面板-分位数'!$J$3:$J$498)</f>
        <v>0.28937500000000016</v>
      </c>
      <c r="T159" s="48">
        <f t="array" ref="T159">SUMPRODUCT(('[1]面板-分位数'!$C$3:$C$498='面板-景气指数'!$A159)*('[1]面板-分位数'!$J$3:$J$498),('[1]面板-分位数'!$C$3:$C$498='面板-景气指数'!$A159)*'[1]面板-分位数'!Y$3:Y$498)/SUMIF('[1]面板-分位数'!$C$3:$C$498,'面板-景气指数'!$A159,'[1]面板-分位数'!$J$3:$J$498)</f>
        <v>0.30412500000000015</v>
      </c>
      <c r="U159" s="48">
        <f t="array" ref="U159">SUMPRODUCT(('[1]面板-分位数'!$C$3:$C$498='面板-景气指数'!$A159)*('[1]面板-分位数'!$J$3:$J$498),('[1]面板-分位数'!$C$3:$C$498='面板-景气指数'!$A159)*'[1]面板-分位数'!Z$3:Z$498)/SUMIF('[1]面板-分位数'!$C$3:$C$498,'面板-景气指数'!$A159,'[1]面板-分位数'!$J$3:$J$498)</f>
        <v>0.23775000000000018</v>
      </c>
      <c r="V159" s="48">
        <f t="array" ref="V159">SUMPRODUCT(('[1]面板-分位数'!$C$3:$C$498='面板-景气指数'!$A159)*('[1]面板-分位数'!$J$3:$J$498),('[1]面板-分位数'!$C$3:$C$498='面板-景气指数'!$A159)*'[1]面板-分位数'!AA$3:AA$498)/SUMIF('[1]面板-分位数'!$C$3:$C$498,'面板-景气指数'!$A159,'[1]面板-分位数'!$J$3:$J$498)</f>
        <v>0.24937500000000015</v>
      </c>
      <c r="W159" s="48">
        <f t="array" ref="W159">SUMPRODUCT(('[1]面板-分位数'!$C$3:$C$498='面板-景气指数'!$A159)*('[1]面板-分位数'!$J$3:$J$498),('[1]面板-分位数'!$C$3:$C$498='面板-景气指数'!$A159)*'[1]面板-分位数'!AB$3:AB$498)/SUMIF('[1]面板-分位数'!$C$3:$C$498,'面板-景气指数'!$A159,'[1]面板-分位数'!$J$3:$J$498)</f>
        <v>0.16700000000000012</v>
      </c>
      <c r="X159" s="48">
        <f t="array" ref="X159">SUMPRODUCT(('[1]面板-分位数'!$C$3:$C$498='面板-景气指数'!$A159)*('[1]面板-分位数'!$J$3:$J$498),('[1]面板-分位数'!$C$3:$C$498='面板-景气指数'!$A159)*'[1]面板-分位数'!AC$3:AC$498)/SUMIF('[1]面板-分位数'!$C$3:$C$498,'面板-景气指数'!$A159,'[1]面板-分位数'!$J$3:$J$498)</f>
        <v>0.14037500000000003</v>
      </c>
      <c r="Y159" s="48">
        <f t="array" ref="Y159">SUMPRODUCT(('[1]面板-分位数'!$C$3:$C$498='面板-景气指数'!$A159)*('[1]面板-分位数'!$J$3:$J$498),('[1]面板-分位数'!$C$3:$C$498='面板-景气指数'!$A159)*'[1]面板-分位数'!AD$3:AD$498)/SUMIF('[1]面板-分位数'!$C$3:$C$498,'面板-景气指数'!$A159,'[1]面板-分位数'!$J$3:$J$498)</f>
        <v>0.12075000000000001</v>
      </c>
      <c r="Z159" s="48">
        <f t="array" ref="Z159">SUMPRODUCT(('[1]面板-分位数'!$C$3:$C$498='面板-景气指数'!$A159)*('[1]面板-分位数'!$J$3:$J$498),('[1]面板-分位数'!$C$3:$C$498='面板-景气指数'!$A159)*'[1]面板-分位数'!AE$3:AE$498)/SUMIF('[1]面板-分位数'!$C$3:$C$498,'面板-景气指数'!$A159,'[1]面板-分位数'!$J$3:$J$498)</f>
        <v>0.11799999999999998</v>
      </c>
      <c r="AA159" s="48">
        <f t="array" ref="AA159">SUMPRODUCT(('[1]面板-分位数'!$C$3:$C$498='面板-景气指数'!$A159)*('[1]面板-分位数'!$J$3:$J$498),('[1]面板-分位数'!$C$3:$C$498='面板-景气指数'!$A159)*'[1]面板-分位数'!AF$3:AF$498)/SUMIF('[1]面板-分位数'!$C$3:$C$498,'面板-景气指数'!$A159,'[1]面板-分位数'!$J$3:$J$498)</f>
        <v>0.15387499999999998</v>
      </c>
      <c r="AB159" s="48">
        <f t="array" ref="AB159">SUMPRODUCT(('[1]面板-分位数'!$C$3:$C$498='面板-景气指数'!$A159)*('[1]面板-分位数'!$J$3:$J$498),('[1]面板-分位数'!$C$3:$C$498='面板-景气指数'!$A159)*'[1]面板-分位数'!AG$3:AG$498)/SUMIF('[1]面板-分位数'!$C$3:$C$498,'面板-景气指数'!$A159,'[1]面板-分位数'!$J$3:$J$498)</f>
        <v>0.1853749999999999</v>
      </c>
      <c r="AC159" s="48">
        <f t="array" ref="AC159">SUMPRODUCT(('[1]面板-分位数'!$C$3:$C$498='面板-景气指数'!$A159)*('[1]面板-分位数'!$J$3:$J$498),('[1]面板-分位数'!$C$3:$C$498='面板-景气指数'!$A159)*'[1]面板-分位数'!AH$3:AH$498)/SUMIF('[1]面板-分位数'!$C$3:$C$498,'面板-景气指数'!$A159,'[1]面板-分位数'!$J$3:$J$498)</f>
        <v>0.38799999999999979</v>
      </c>
      <c r="AD159" s="48">
        <f t="array" ref="AD159">SUMPRODUCT(('[1]面板-分位数'!$C$3:$C$498='面板-景气指数'!$A159)*('[1]面板-分位数'!$J$3:$J$498),('[1]面板-分位数'!$C$3:$C$498='面板-景气指数'!$A159)*'[1]面板-分位数'!AI$3:AI$498)/SUMIF('[1]面板-分位数'!$C$3:$C$498,'面板-景气指数'!$A159,'[1]面板-分位数'!$J$3:$J$498)</f>
        <v>0.4089999999999997</v>
      </c>
      <c r="AE159" s="48">
        <f t="array" ref="AE159">SUMPRODUCT(('[1]面板-分位数'!$C$3:$C$498='面板-景气指数'!$A159)*('[1]面板-分位数'!$J$3:$J$498),('[1]面板-分位数'!$C$3:$C$498='面板-景气指数'!$A159)*'[1]面板-分位数'!AJ$3:AJ$498)/SUMIF('[1]面板-分位数'!$C$3:$C$498,'面板-景气指数'!$A159,'[1]面板-分位数'!$J$3:$J$498)</f>
        <v>0.41687499999999983</v>
      </c>
      <c r="AF159" s="48">
        <f t="array" ref="AF159">SUMPRODUCT(('[1]面板-分位数'!$C$3:$C$498='面板-景气指数'!$A159)*('[1]面板-分位数'!$J$3:$J$498),('[1]面板-分位数'!$C$3:$C$498='面板-景气指数'!$A159)*'[1]面板-分位数'!AK$3:AK$498)/SUMIF('[1]面板-分位数'!$C$3:$C$498,'面板-景气指数'!$A159,'[1]面板-分位数'!$J$3:$J$498)</f>
        <v>0.46387499999999976</v>
      </c>
      <c r="AG159" s="48">
        <f t="array" ref="AG159">SUMPRODUCT(('[1]面板-分位数'!$C$3:$C$498='面板-景气指数'!$A159)*('[1]面板-分位数'!$J$3:$J$498),('[1]面板-分位数'!$C$3:$C$498='面板-景气指数'!$A159)*'[1]面板-分位数'!AL$3:AL$498)/SUMIF('[1]面板-分位数'!$C$3:$C$498,'面板-景气指数'!$A159,'[1]面板-分位数'!$J$3:$J$498)</f>
        <v>0.52224999999999977</v>
      </c>
      <c r="AH159" s="48">
        <f t="array" ref="AH159">SUMPRODUCT(('[1]面板-分位数'!$C$3:$C$498='面板-景气指数'!$A159)*('[1]面板-分位数'!$J$3:$J$498),('[1]面板-分位数'!$C$3:$C$498='面板-景气指数'!$A159)*'[1]面板-分位数'!AM$3:AM$498)/SUMIF('[1]面板-分位数'!$C$3:$C$498,'面板-景气指数'!$A159,'[1]面板-分位数'!$J$3:$J$498)</f>
        <v>0.56587499999999968</v>
      </c>
      <c r="AI159" s="48">
        <f t="array" ref="AI159">SUMPRODUCT(('[1]面板-分位数'!$C$3:$C$498='面板-景气指数'!$A159)*('[1]面板-分位数'!$J$3:$J$498),('[1]面板-分位数'!$C$3:$C$498='面板-景气指数'!$A159)*'[1]面板-分位数'!AN$3:AN$498)/SUMIF('[1]面板-分位数'!$C$3:$C$498,'面板-景气指数'!$A159,'[1]面板-分位数'!$J$3:$J$498)</f>
        <v>0.64299999999999957</v>
      </c>
      <c r="AJ159" s="48">
        <f t="array" ref="AJ159">SUMPRODUCT(('[1]面板-分位数'!$C$3:$C$498='面板-景气指数'!$A159)*('[1]面板-分位数'!$J$3:$J$498),('[1]面板-分位数'!$C$3:$C$498='面板-景气指数'!$A159)*'[1]面板-分位数'!AO$3:AO$498)/SUMIF('[1]面板-分位数'!$C$3:$C$498,'面板-景气指数'!$A159,'[1]面板-分位数'!$J$3:$J$498)</f>
        <v>0.77874999999999972</v>
      </c>
      <c r="AK159" s="48">
        <f t="array" ref="AK159">SUMPRODUCT(('[1]面板-分位数'!$C$3:$C$498='面板-景气指数'!$A159)*('[1]面板-分位数'!$J$3:$J$498),('[1]面板-分位数'!$C$3:$C$498='面板-景气指数'!$A159)*'[1]面板-分位数'!AP$3:AP$498)/SUMIF('[1]面板-分位数'!$C$3:$C$498,'面板-景气指数'!$A159,'[1]面板-分位数'!$J$3:$J$498)</f>
        <v>0.84012499999999979</v>
      </c>
      <c r="AL159" s="48">
        <f t="array" ref="AL159">SUMPRODUCT(('[1]面板-分位数'!$C$3:$C$498='面板-景气指数'!$A159)*('[1]面板-分位数'!$J$3:$J$498),('[1]面板-分位数'!$C$3:$C$498='面板-景气指数'!$A159)*'[1]面板-分位数'!AQ$3:AQ$498)/SUMIF('[1]面板-分位数'!$C$3:$C$498,'面板-景气指数'!$A159,'[1]面板-分位数'!$J$3:$J$498)</f>
        <v>0.95987499999999992</v>
      </c>
      <c r="AM159" s="48">
        <f t="array" ref="AM159">SUMPRODUCT(('[1]面板-分位数'!$C$3:$C$498='面板-景气指数'!$A159)*('[1]面板-分位数'!$J$3:$J$498),('[1]面板-分位数'!$C$3:$C$498='面板-景气指数'!$A159)*'[1]面板-分位数'!AR$3:AR$498)/SUMIF('[1]面板-分位数'!$C$3:$C$498,'面板-景气指数'!$A159,'[1]面板-分位数'!$J$3:$J$498)</f>
        <v>0.93862499999999982</v>
      </c>
      <c r="AN159" s="48">
        <f t="array" ref="AN159">SUMPRODUCT(('[1]面板-分位数'!$C$3:$C$498='面板-景气指数'!$A159)*('[1]面板-分位数'!$J$3:$J$498),('[1]面板-分位数'!$C$3:$C$498='面板-景气指数'!$A159)*'[1]面板-分位数'!AS$3:AS$498)/SUMIF('[1]面板-分位数'!$C$3:$C$498,'面板-景气指数'!$A159,'[1]面板-分位数'!$J$3:$J$498)</f>
        <v>0.88774999999999993</v>
      </c>
      <c r="AO159" s="48">
        <f t="array" ref="AO159">SUMPRODUCT(('[1]面板-分位数'!$C$3:$C$498='面板-景气指数'!$A159)*('[1]面板-分位数'!$J$3:$J$498),('[1]面板-分位数'!$C$3:$C$498='面板-景气指数'!$A159)*'[1]面板-分位数'!AT$3:AT$498)/SUMIF('[1]面板-分位数'!$C$3:$C$498,'面板-景气指数'!$A159,'[1]面板-分位数'!$J$3:$J$498)</f>
        <v>0.53700000000000003</v>
      </c>
      <c r="AP159" s="48">
        <f t="array" ref="AP159">SUMPRODUCT(('[1]面板-分位数'!$C$3:$C$498='面板-景气指数'!$A159)*('[1]面板-分位数'!$J$3:$J$498),('[1]面板-分位数'!$C$3:$C$498='面板-景气指数'!$A159)*'[1]面板-分位数'!AU$3:AU$498)/SUMIF('[1]面板-分位数'!$C$3:$C$498,'面板-景气指数'!$A159,'[1]面板-分位数'!$J$3:$J$498)</f>
        <v>0.53162500000000001</v>
      </c>
      <c r="AQ159" s="48">
        <f t="array" ref="AQ159">SUMPRODUCT(('[1]面板-分位数'!$C$3:$C$498='面板-景气指数'!$A159)*('[1]面板-分位数'!$J$3:$J$498),('[1]面板-分位数'!$C$3:$C$498='面板-景气指数'!$A159)*'[1]面板-分位数'!AV$3:AV$498)/SUMIF('[1]面板-分位数'!$C$3:$C$498,'面板-景气指数'!$A159,'[1]面板-分位数'!$J$3:$J$498)</f>
        <v>0.51012499999999994</v>
      </c>
      <c r="AR159" s="48">
        <f t="array" ref="AR159">SUMPRODUCT(('[1]面板-分位数'!$C$3:$C$498='面板-景气指数'!$A159)*('[1]面板-分位数'!$J$3:$J$498),('[1]面板-分位数'!$C$3:$C$498='面板-景气指数'!$A159)*'[1]面板-分位数'!AW$3:AW$498)/SUMIF('[1]面板-分位数'!$C$3:$C$498,'面板-景气指数'!$A159,'[1]面板-分位数'!$J$3:$J$498)</f>
        <v>0.43025000000000008</v>
      </c>
      <c r="AS159" s="48">
        <f t="array" ref="AS159">SUMPRODUCT(('[1]面板-分位数'!$C$3:$C$498='面板-景气指数'!$A159)*('[1]面板-分位数'!$J$3:$J$498),('[1]面板-分位数'!$C$3:$C$498='面板-景气指数'!$A159)*'[1]面板-分位数'!AX$3:AX$498)/SUMIF('[1]面板-分位数'!$C$3:$C$498,'面板-景气指数'!$A159,'[1]面板-分位数'!$J$3:$J$498)</f>
        <v>0.44225000000000014</v>
      </c>
      <c r="AT159" s="48">
        <f t="array" ref="AT159">SUMPRODUCT(('[1]面板-分位数'!$C$3:$C$498='面板-景气指数'!$A159)*('[1]面板-分位数'!$J$3:$J$498),('[1]面板-分位数'!$C$3:$C$498='面板-景气指数'!$A159)*'[1]面板-分位数'!AY$3:AY$498)/SUMIF('[1]面板-分位数'!$C$3:$C$498,'面板-景气指数'!$A159,'[1]面板-分位数'!$J$3:$J$498)</f>
        <v>0.43962500000000015</v>
      </c>
      <c r="AU159" s="48">
        <f t="array" ref="AU159">SUMPRODUCT(('[1]面板-分位数'!$C$3:$C$498='面板-景气指数'!$A159)*('[1]面板-分位数'!$J$3:$J$498),('[1]面板-分位数'!$C$3:$C$498='面板-景气指数'!$A159)*'[1]面板-分位数'!AZ$3:AZ$498)/SUMIF('[1]面板-分位数'!$C$3:$C$498,'面板-景气指数'!$A159,'[1]面板-分位数'!$J$3:$J$498)</f>
        <v>0.41287500000000021</v>
      </c>
      <c r="AV159" s="48">
        <f t="array" ref="AV159">SUMPRODUCT(('[1]面板-分位数'!$C$3:$C$498='面板-景气指数'!$A159)*('[1]面板-分位数'!$J$3:$J$498),('[1]面板-分位数'!$C$3:$C$498='面板-景气指数'!$A159)*'[1]面板-分位数'!BA$3:BA$498)/SUMIF('[1]面板-分位数'!$C$3:$C$498,'面板-景气指数'!$A159,'[1]面板-分位数'!$J$3:$J$498)</f>
        <v>0.34775000000000011</v>
      </c>
      <c r="AW159" s="48">
        <f t="array" ref="AW159">SUMPRODUCT(('[1]面板-分位数'!$C$3:$C$498='面板-景气指数'!$A159)*('[1]面板-分位数'!$J$3:$J$498),('[1]面板-分位数'!$C$3:$C$498='面板-景气指数'!$A159)*'[1]面板-分位数'!BB$3:BB$498)/SUMIF('[1]面板-分位数'!$C$3:$C$498,'面板-景气指数'!$A159,'[1]面板-分位数'!$J$3:$J$498)</f>
        <v>0.29737500000000011</v>
      </c>
      <c r="AX159" s="48">
        <f t="array" ref="AX159">SUMPRODUCT(('[1]面板-分位数'!$C$3:$C$498='面板-景气指数'!$A159)*('[1]面板-分位数'!$J$3:$J$498),('[1]面板-分位数'!$C$3:$C$498='面板-景气指数'!$A159)*'[1]面板-分位数'!BC$3:BC$498)/SUMIF('[1]面板-分位数'!$C$3:$C$498,'面板-景气指数'!$A159,'[1]面板-分位数'!$J$3:$J$498)</f>
        <v>9.3750000000000083E-2</v>
      </c>
      <c r="AY159" s="48">
        <f t="array" ref="AY159">SUMPRODUCT(('[1]面板-分位数'!$C$3:$C$498='面板-景气指数'!$A159)*('[1]面板-分位数'!$J$3:$J$498),('[1]面板-分位数'!$C$3:$C$498='面板-景气指数'!$A159)*'[1]面板-分位数'!BD$3:BD$498)/SUMIF('[1]面板-分位数'!$C$3:$C$498,'面板-景气指数'!$A159,'[1]面板-分位数'!$J$3:$J$498)</f>
        <v>0.12612500000000013</v>
      </c>
      <c r="AZ159" s="48">
        <f t="array" ref="AZ159">SUMPRODUCT(('[1]面板-分位数'!$C$3:$C$498='面板-景气指数'!$A159)*('[1]面板-分位数'!$J$3:$J$498),('[1]面板-分位数'!$C$3:$C$498='面板-景气指数'!$A159)*'[1]面板-分位数'!BE$3:BE$498)/SUMIF('[1]面板-分位数'!$C$3:$C$498,'面板-景气指数'!$A159,'[1]面板-分位数'!$J$3:$J$498)</f>
        <v>0.18837500000000007</v>
      </c>
      <c r="BA159" s="48">
        <f t="array" ref="BA159">SUMPRODUCT(('[1]面板-分位数'!$C$3:$C$498='面板-景气指数'!$A159)*('[1]面板-分位数'!$J$3:$J$498),('[1]面板-分位数'!$C$3:$C$498='面板-景气指数'!$A159)*'[1]面板-分位数'!BF$3:BF$498)/SUMIF('[1]面板-分位数'!$C$3:$C$498,'面板-景气指数'!$A159,'[1]面板-分位数'!$J$3:$J$498)</f>
        <v>0.49799999999999994</v>
      </c>
      <c r="BB159" s="48">
        <f t="array" ref="BB159">SUMPRODUCT(('[1]面板-分位数'!$C$3:$C$498='面板-景气指数'!$A159)*('[1]面板-分位数'!$J$3:$J$498),('[1]面板-分位数'!$C$3:$C$498='面板-景气指数'!$A159)*'[1]面板-分位数'!BG$3:BG$498)/SUMIF('[1]面板-分位数'!$C$3:$C$498,'面板-景气指数'!$A159,'[1]面板-分位数'!$J$3:$J$498)</f>
        <v>0.51412499999999994</v>
      </c>
      <c r="BC159" s="48">
        <f t="array" ref="BC159">SUMPRODUCT(('[1]面板-分位数'!$C$3:$C$498='面板-景气指数'!$A159)*('[1]面板-分位数'!$J$3:$J$498),('[1]面板-分位数'!$C$3:$C$498='面板-景气指数'!$A159)*'[1]面板-分位数'!BH$3:BH$498)/SUMIF('[1]面板-分位数'!$C$3:$C$498,'面板-景气指数'!$A159,'[1]面板-分位数'!$J$3:$J$498)</f>
        <v>0.5222500000000001</v>
      </c>
      <c r="BD159" s="48">
        <f t="array" ref="BD159">SUMPRODUCT(('[1]面板-分位数'!$C$3:$C$498='面板-景气指数'!$A159)*('[1]面板-分位数'!$J$3:$J$498),('[1]面板-分位数'!$C$3:$C$498='面板-景气指数'!$A159)*'[1]面板-分位数'!BI$3:BI$498)/SUMIF('[1]面板-分位数'!$C$3:$C$498,'面板-景气指数'!$A159,'[1]面板-分位数'!$J$3:$J$498)</f>
        <v>0.49974999999999997</v>
      </c>
      <c r="BE159" s="48">
        <f t="array" ref="BE159">SUMPRODUCT(('[1]面板-分位数'!$C$3:$C$498='面板-景气指数'!$A159)*('[1]面板-分位数'!$J$3:$J$498),('[1]面板-分位数'!$C$3:$C$498='面板-景气指数'!$A159)*'[1]面板-分位数'!BJ$3:BJ$498)/SUMIF('[1]面板-分位数'!$C$3:$C$498,'面板-景气指数'!$A159,'[1]面板-分位数'!$J$3:$J$498)</f>
        <v>0.42874999999999991</v>
      </c>
      <c r="BF159" s="48">
        <f t="array" ref="BF159">SUMPRODUCT(('[1]面板-分位数'!$C$3:$C$498='面板-景气指数'!$A159)*('[1]面板-分位数'!$J$3:$J$498),('[1]面板-分位数'!$C$3:$C$498='面板-景气指数'!$A159)*'[1]面板-分位数'!BK$3:BK$498)/SUMIF('[1]面板-分位数'!$C$3:$C$498,'面板-景气指数'!$A159,'[1]面板-分位数'!$J$3:$J$498)</f>
        <v>0.43424999999999997</v>
      </c>
      <c r="BG159" s="48">
        <f t="array" ref="BG159">SUMPRODUCT(('[1]面板-分位数'!$C$3:$C$498='面板-景气指数'!$A159)*('[1]面板-分位数'!$J$3:$J$498),('[1]面板-分位数'!$C$3:$C$498='面板-景气指数'!$A159)*'[1]面板-分位数'!BL$3:BL$498)/SUMIF('[1]面板-分位数'!$C$3:$C$498,'面板-景气指数'!$A159,'[1]面板-分位数'!$J$3:$J$498)</f>
        <v>0.49975000000000008</v>
      </c>
      <c r="BH159" s="48">
        <f t="array" ref="BH159">SUMPRODUCT(('[1]面板-分位数'!$C$3:$C$498='面板-景气指数'!$A159)*('[1]面板-分位数'!$J$3:$J$498),('[1]面板-分位数'!$C$3:$C$498='面板-景气指数'!$A159)*'[1]面板-分位数'!BM$3:BM$498)/SUMIF('[1]面板-分位数'!$C$3:$C$498,'面板-景气指数'!$A159,'[1]面板-分位数'!$J$3:$J$498)</f>
        <v>0.56050000000000011</v>
      </c>
      <c r="BI159" s="48">
        <f t="array" ref="BI159">SUMPRODUCT(('[1]面板-分位数'!$C$3:$C$498='面板-景气指数'!$A159)*('[1]面板-分位数'!$J$3:$J$498),('[1]面板-分位数'!$C$3:$C$498='面板-景气指数'!$A159)*'[1]面板-分位数'!BN$3:BN$498)/SUMIF('[1]面板-分位数'!$C$3:$C$498,'面板-景气指数'!$A159,'[1]面板-分位数'!$J$3:$J$498)</f>
        <v>0.55937500000000018</v>
      </c>
      <c r="BJ159" s="48">
        <f t="array" ref="BJ159">SUMPRODUCT(('[1]面板-分位数'!$C$3:$C$498='面板-景气指数'!$A159)*('[1]面板-分位数'!$J$3:$J$498),('[1]面板-分位数'!$C$3:$C$498='面板-景气指数'!$A159)*'[1]面板-分位数'!BO$3:BO$498)/SUMIF('[1]面板-分位数'!$C$3:$C$498,'面板-景气指数'!$A159,'[1]面板-分位数'!$J$3:$J$498)</f>
        <v>0.45162500000000005</v>
      </c>
      <c r="BK159" s="48">
        <f t="array" ref="BK159">SUMPRODUCT(('[1]面板-分位数'!$C$3:$C$498='面板-景气指数'!$A159)*('[1]面板-分位数'!$J$3:$J$498),('[1]面板-分位数'!$C$3:$C$498='面板-景气指数'!$A159)*'[1]面板-分位数'!BP$3:BP$498)/SUMIF('[1]面板-分位数'!$C$3:$C$498,'面板-景气指数'!$A159,'[1]面板-分位数'!$J$3:$J$498)</f>
        <v>0.39700000000000002</v>
      </c>
      <c r="BL159" s="48">
        <f t="array" ref="BL159">SUMPRODUCT(('[1]面板-分位数'!$C$3:$C$498='面板-景气指数'!$A159)*('[1]面板-分位数'!$J$3:$J$498),('[1]面板-分位数'!$C$3:$C$498='面板-景气指数'!$A159)*'[1]面板-分位数'!BQ$3:BQ$498)/SUMIF('[1]面板-分位数'!$C$3:$C$498,'面板-景气指数'!$A159,'[1]面板-分位数'!$J$3:$J$498)</f>
        <v>0.42749999999999999</v>
      </c>
      <c r="BM159" s="48">
        <f t="array" ref="BM159">SUMPRODUCT(('[1]面板-分位数'!$C$3:$C$498='面板-景气指数'!$A159)*('[1]面板-分位数'!$J$3:$J$498),('[1]面板-分位数'!$C$3:$C$498='面板-景气指数'!$A159)*'[1]面板-分位数'!BR$3:BR$498)/SUMIF('[1]面板-分位数'!$C$3:$C$498,'面板-景气指数'!$A159,'[1]面板-分位数'!$J$3:$J$498)</f>
        <v>0.51137500000000002</v>
      </c>
      <c r="BN159" s="48">
        <f t="array" ref="BN159">SUMPRODUCT(('[1]面板-分位数'!$C$3:$C$498='面板-景气指数'!$A159)*('[1]面板-分位数'!$J$3:$J$498),('[1]面板-分位数'!$C$3:$C$498='面板-景气指数'!$A159)*'[1]面板-分位数'!BS$3:BS$498)/SUMIF('[1]面板-分位数'!$C$3:$C$498,'面板-景气指数'!$A159,'[1]面板-分位数'!$J$3:$J$498)</f>
        <v>0.47824999999999995</v>
      </c>
      <c r="BO159" s="48">
        <f t="array" ref="BO159">SUMPRODUCT(('[1]面板-分位数'!$C$3:$C$498='面板-景气指数'!$A159)*('[1]面板-分位数'!$J$3:$J$498),('[1]面板-分位数'!$C$3:$C$498='面板-景气指数'!$A159)*'[1]面板-分位数'!BT$3:BT$498)/SUMIF('[1]面板-分位数'!$C$3:$C$498,'面板-景气指数'!$A159,'[1]面板-分位数'!$J$3:$J$498)</f>
        <v>0.48499999999999999</v>
      </c>
      <c r="BP159" s="48">
        <f t="array" ref="BP159">SUMPRODUCT(('[1]面板-分位数'!$C$3:$C$498='面板-景气指数'!$A159)*('[1]面板-分位数'!$J$3:$J$498),('[1]面板-分位数'!$C$3:$C$498='面板-景气指数'!$A159)*'[1]面板-分位数'!BU$3:BU$498)/SUMIF('[1]面板-分位数'!$C$3:$C$498,'面板-景气指数'!$A159,'[1]面板-分位数'!$J$3:$J$498)</f>
        <v>0.50724999999999987</v>
      </c>
      <c r="BQ159" s="48">
        <f t="array" ref="BQ159">SUMPRODUCT(('[1]面板-分位数'!$C$3:$C$498='面板-景气指数'!$A159)*('[1]面板-分位数'!$J$3:$J$498),('[1]面板-分位数'!$C$3:$C$498='面板-景气指数'!$A159)*'[1]面板-分位数'!BV$3:BV$498)/SUMIF('[1]面板-分位数'!$C$3:$C$498,'面板-景气指数'!$A159,'[1]面板-分位数'!$J$3:$J$498)</f>
        <v>0.62312500000000004</v>
      </c>
      <c r="BR159" s="48">
        <f t="array" ref="BR159">SUMPRODUCT(('[1]面板-分位数'!$C$3:$C$498='面板-景气指数'!$A159)*('[1]面板-分位数'!$J$3:$J$498),('[1]面板-分位数'!$C$3:$C$498='面板-景气指数'!$A159)*'[1]面板-分位数'!BW$3:BW$498)/SUMIF('[1]面板-分位数'!$C$3:$C$498,'面板-景气指数'!$A159,'[1]面板-分位数'!$J$3:$J$498)</f>
        <v>0.65387499999999998</v>
      </c>
      <c r="BS159" s="48">
        <f t="array" ref="BS159">SUMPRODUCT(('[1]面板-分位数'!$C$3:$C$498='面板-景气指数'!$A159)*('[1]面板-分位数'!$J$3:$J$498),('[1]面板-分位数'!$C$3:$C$498='面板-景气指数'!$A159)*'[1]面板-分位数'!BX$3:BX$498)/SUMIF('[1]面板-分位数'!$C$3:$C$498,'面板-景气指数'!$A159,'[1]面板-分位数'!$J$3:$J$498)</f>
        <v>0.66337499999999994</v>
      </c>
      <c r="BT159" s="48">
        <f t="array" ref="BT159">SUMPRODUCT(('[1]面板-分位数'!$C$3:$C$498='面板-景气指数'!$A159)*('[1]面板-分位数'!$J$3:$J$498),('[1]面板-分位数'!$C$3:$C$498='面板-景气指数'!$A159)*'[1]面板-分位数'!BY$3:BY$498)/SUMIF('[1]面板-分位数'!$C$3:$C$498,'面板-景气指数'!$A159,'[1]面板-分位数'!$J$3:$J$498)</f>
        <v>0.64162500000000011</v>
      </c>
      <c r="BU159" s="48">
        <f t="array" ref="BU159">SUMPRODUCT(('[1]面板-分位数'!$C$3:$C$498='面板-景气指数'!$A159)*('[1]面板-分位数'!$J$3:$J$498),('[1]面板-分位数'!$C$3:$C$498='面板-景气指数'!$A159)*'[1]面板-分位数'!BZ$3:BZ$498)/SUMIF('[1]面板-分位数'!$C$3:$C$498,'面板-景气指数'!$A159,'[1]面板-分位数'!$J$3:$J$498)</f>
        <v>0.62725000000000009</v>
      </c>
      <c r="BV159" s="48">
        <f t="array" ref="BV159">SUMPRODUCT(('[1]面板-分位数'!$C$3:$C$498='面板-景气指数'!$A159)*('[1]面板-分位数'!$J$3:$J$498),('[1]面板-分位数'!$C$3:$C$498='面板-景气指数'!$A159)*'[1]面板-分位数'!CA$3:CA$498)/SUMIF('[1]面板-分位数'!$C$3:$C$498,'面板-景气指数'!$A159,'[1]面板-分位数'!$J$3:$J$498)</f>
        <v>0.62600000000000011</v>
      </c>
      <c r="BW159" s="48">
        <f t="array" ref="BW159">SUMPRODUCT(('[1]面板-分位数'!$C$3:$C$498='面板-景气指数'!$A159)*('[1]面板-分位数'!$J$3:$J$498),('[1]面板-分位数'!$C$3:$C$498='面板-景气指数'!$A159)*'[1]面板-分位数'!CB$3:CB$498)/SUMIF('[1]面板-分位数'!$C$3:$C$498,'面板-景气指数'!$A159,'[1]面板-分位数'!$J$3:$J$498)</f>
        <v>0.66725000000000001</v>
      </c>
      <c r="BX159" s="48">
        <f t="array" ref="BX159">SUMPRODUCT(('[1]面板-分位数'!$C$3:$C$498='面板-景气指数'!$A159)*('[1]面板-分位数'!$J$3:$J$498),('[1]面板-分位数'!$C$3:$C$498='面板-景气指数'!$A159)*'[1]面板-分位数'!CC$3:CC$498)/SUMIF('[1]面板-分位数'!$C$3:$C$498,'面板-景气指数'!$A159,'[1]面板-分位数'!$J$3:$J$498)</f>
        <v>0.66712499999999997</v>
      </c>
      <c r="BY159" s="48">
        <f t="array" ref="BY159">SUMPRODUCT(('[1]面板-分位数'!$C$3:$C$498='面板-景气指数'!$A159)*('[1]面板-分位数'!$J$3:$J$498),('[1]面板-分位数'!$C$3:$C$498='面板-景气指数'!$A159)*'[1]面板-分位数'!CD$3:CD$498)/SUMIF('[1]面板-分位数'!$C$3:$C$498,'面板-景气指数'!$A159,'[1]面板-分位数'!$J$3:$J$498)</f>
        <v>0.66974999999999996</v>
      </c>
      <c r="BZ159" s="48">
        <f t="array" ref="BZ159">SUMPRODUCT(('[1]面板-分位数'!$C$3:$C$498='面板-景气指数'!$A159)*('[1]面板-分位数'!$J$3:$J$498),('[1]面板-分位数'!$C$3:$C$498='面板-景气指数'!$A159)*'[1]面板-分位数'!CE$3:CE$498)/SUMIF('[1]面板-分位数'!$C$3:$C$498,'面板-景气指数'!$A159,'[1]面板-分位数'!$J$3:$J$498)</f>
        <v>0.68174999999999997</v>
      </c>
      <c r="CA159" s="48">
        <f t="array" ref="CA159">SUMPRODUCT(('[1]面板-分位数'!$C$3:$C$498='面板-景气指数'!$A159)*('[1]面板-分位数'!$J$3:$J$498),('[1]面板-分位数'!$C$3:$C$498='面板-景气指数'!$A159)*'[1]面板-分位数'!CF$3:CF$498)/SUMIF('[1]面板-分位数'!$C$3:$C$498,'面板-景气指数'!$A159,'[1]面板-分位数'!$J$3:$J$498)</f>
        <v>0.6855</v>
      </c>
      <c r="CB159" s="48">
        <f t="array" ref="CB159">SUMPRODUCT(('[1]面板-分位数'!$C$3:$C$498='面板-景气指数'!$A159)*('[1]面板-分位数'!$J$3:$J$498),('[1]面板-分位数'!$C$3:$C$498='面板-景气指数'!$A159)*'[1]面板-分位数'!CG$3:CG$498)/SUMIF('[1]面板-分位数'!$C$3:$C$498,'面板-景气指数'!$A159,'[1]面板-分位数'!$J$3:$J$498)</f>
        <v>0.68437499999999996</v>
      </c>
      <c r="CC159" s="48">
        <f t="array" ref="CC159">SUMPRODUCT(('[1]面板-分位数'!$C$3:$C$498='面板-景气指数'!$A159)*('[1]面板-分位数'!$J$3:$J$498),('[1]面板-分位数'!$C$3:$C$498='面板-景气指数'!$A159)*'[1]面板-分位数'!CH$3:CH$498)/SUMIF('[1]面板-分位数'!$C$3:$C$498,'面板-景气指数'!$A159,'[1]面板-分位数'!$J$3:$J$498)</f>
        <v>0.69749999999999979</v>
      </c>
      <c r="CD159" s="48">
        <f t="array" ref="CD159">SUMPRODUCT(('[1]面板-分位数'!$C$3:$C$498='面板-景气指数'!$A159)*('[1]面板-分位数'!$J$3:$J$498),('[1]面板-分位数'!$C$3:$C$498='面板-景气指数'!$A159)*'[1]面板-分位数'!CI$3:CI$498)/SUMIF('[1]面板-分位数'!$C$3:$C$498,'面板-景气指数'!$A159,'[1]面板-分位数'!$J$3:$J$498)</f>
        <v>0.68049999999999988</v>
      </c>
      <c r="CE159" s="48">
        <f t="array" ref="CE159">SUMPRODUCT(('[1]面板-分位数'!$C$3:$C$498='面板-景气指数'!$A159)*('[1]面板-分位数'!$J$3:$J$498),('[1]面板-分位数'!$C$3:$C$498='面板-景气指数'!$A159)*'[1]面板-分位数'!CJ$3:CJ$498)/SUMIF('[1]面板-分位数'!$C$3:$C$498,'面板-景气指数'!$A159,'[1]面板-分位数'!$J$3:$J$498)</f>
        <v>0.64599999999999991</v>
      </c>
      <c r="CF159" s="48">
        <f t="array" ref="CF159">SUMPRODUCT(('[1]面板-分位数'!$C$3:$C$498='面板-景气指数'!$A159)*('[1]面板-分位数'!$J$3:$J$498),('[1]面板-分位数'!$C$3:$C$498='面板-景气指数'!$A159)*'[1]面板-分位数'!CK$3:CK$498)/SUMIF('[1]面板-分位数'!$C$3:$C$498,'面板-景气指数'!$A159,'[1]面板-分位数'!$J$3:$J$498)</f>
        <v>0.63762499999999989</v>
      </c>
      <c r="CG159" s="48">
        <f t="array" ref="CG159">SUMPRODUCT(('[1]面板-分位数'!$C$3:$C$498='面板-景气指数'!$A159)*('[1]面板-分位数'!$J$3:$J$498),('[1]面板-分位数'!$C$3:$C$498='面板-景气指数'!$A159)*'[1]面板-分位数'!CL$3:CL$498)/SUMIF('[1]面板-分位数'!$C$3:$C$498,'面板-景气指数'!$A159,'[1]面板-分位数'!$J$3:$J$498)</f>
        <v>0.64149999999999974</v>
      </c>
      <c r="CH159" s="48">
        <f t="array" ref="CH159">SUMPRODUCT(('[1]面板-分位数'!$C$3:$C$498='面板-景气指数'!$A159)*('[1]面板-分位数'!$J$3:$J$498),('[1]面板-分位数'!$C$3:$C$498='面板-景气指数'!$A159)*'[1]面板-分位数'!CM$3:CM$498)/SUMIF('[1]面板-分位数'!$C$3:$C$498,'面板-景气指数'!$A159,'[1]面板-分位数'!$J$3:$J$498)</f>
        <v>0.65649999999999975</v>
      </c>
      <c r="CI159" s="48">
        <f t="array" ref="CI159">SUMPRODUCT(('[1]面板-分位数'!$C$3:$C$498='面板-景气指数'!$A159)*('[1]面板-分位数'!$J$3:$J$498),('[1]面板-分位数'!$C$3:$C$498='面板-景气指数'!$A159)*'[1]面板-分位数'!CN$3:CN$498)/SUMIF('[1]面板-分位数'!$C$3:$C$498,'面板-景气指数'!$A159,'[1]面板-分位数'!$J$3:$J$498)</f>
        <v>0.68299999999999983</v>
      </c>
      <c r="CJ159" s="48">
        <f t="array" ref="CJ159">SUMPRODUCT(('[1]面板-分位数'!$C$3:$C$498='面板-景气指数'!$A159)*('[1]面板-分位数'!$J$3:$J$498),('[1]面板-分位数'!$C$3:$C$498='面板-景气指数'!$A159)*'[1]面板-分位数'!CO$3:CO$498)/SUMIF('[1]面板-分位数'!$C$3:$C$498,'面板-景气指数'!$A159,'[1]面板-分位数'!$J$3:$J$498)</f>
        <v>0.71862499999999974</v>
      </c>
      <c r="CK159" s="48">
        <f t="array" ref="CK159">SUMPRODUCT(('[1]面板-分位数'!$C$3:$C$498='面板-景气指数'!$A159)*('[1]面板-分位数'!$J$3:$J$498),('[1]面板-分位数'!$C$3:$C$498='面板-景气指数'!$A159)*'[1]面板-分位数'!CP$3:CP$498)/SUMIF('[1]面板-分位数'!$C$3:$C$498,'面板-景气指数'!$A159,'[1]面板-分位数'!$J$3:$J$498)</f>
        <v>0.70062499999999972</v>
      </c>
      <c r="CL159" s="48">
        <f t="array" ref="CL159">SUMPRODUCT(('[1]面板-分位数'!$C$3:$C$498='面板-景气指数'!$A159)*('[1]面板-分位数'!$J$3:$J$498),('[1]面板-分位数'!$C$3:$C$498='面板-景气指数'!$A159)*'[1]面板-分位数'!CQ$3:CQ$498)/SUMIF('[1]面板-分位数'!$C$3:$C$498,'面板-景气指数'!$A159,'[1]面板-分位数'!$J$3:$J$498)</f>
        <v>0.70299999999999974</v>
      </c>
      <c r="CM159" s="48">
        <f t="array" ref="CM159">SUMPRODUCT(('[1]面板-分位数'!$C$3:$C$498='面板-景气指数'!$A159)*('[1]面板-分位数'!$J$3:$J$498),('[1]面板-分位数'!$C$3:$C$498='面板-景气指数'!$A159)*'[1]面板-分位数'!CR$3:CR$498)/SUMIF('[1]面板-分位数'!$C$3:$C$498,'面板-景气指数'!$A159,'[1]面板-分位数'!$J$3:$J$498)</f>
        <v>0.70324999999999971</v>
      </c>
      <c r="CN159" s="48">
        <f t="array" ref="CN159">SUMPRODUCT(('[1]面板-分位数'!$C$3:$C$498='面板-景气指数'!$A159)*('[1]面板-分位数'!$J$3:$J$498),('[1]面板-分位数'!$C$3:$C$498='面板-景气指数'!$A159)*'[1]面板-分位数'!CS$3:CS$498)/SUMIF('[1]面板-分位数'!$C$3:$C$498,'面板-景气指数'!$A159,'[1]面板-分位数'!$J$3:$J$498)</f>
        <v>0.71512499999999968</v>
      </c>
      <c r="CO159" s="48">
        <f t="array" ref="CO159">SUMPRODUCT(('[1]面板-分位数'!$C$3:$C$498='面板-景气指数'!$A159)*('[1]面板-分位数'!$J$3:$J$498),('[1]面板-分位数'!$C$3:$C$498='面板-景气指数'!$A159)*'[1]面板-分位数'!CT$3:CT$498)/SUMIF('[1]面板-分位数'!$C$3:$C$498,'面板-景气指数'!$A159,'[1]面板-分位数'!$J$3:$J$498)</f>
        <v>0.7068749999999997</v>
      </c>
      <c r="CP159" s="48">
        <f t="array" ref="CP159">SUMPRODUCT(('[1]面板-分位数'!$C$3:$C$498='面板-景气指数'!$A159)*('[1]面板-分位数'!$J$3:$J$498),('[1]面板-分位数'!$C$3:$C$498='面板-景气指数'!$A159)*'[1]面板-分位数'!CU$3:CU$498)/SUMIF('[1]面板-分位数'!$C$3:$C$498,'面板-景气指数'!$A159,'[1]面板-分位数'!$J$3:$J$498)</f>
        <v>0.71724999999999972</v>
      </c>
      <c r="CQ159" s="48">
        <f t="array" ref="CQ159">SUMPRODUCT(('[1]面板-分位数'!$C$3:$C$498='面板-景气指数'!$A159)*('[1]面板-分位数'!$J$3:$J$498),('[1]面板-分位数'!$C$3:$C$498='面板-景气指数'!$A159)*'[1]面板-分位数'!CV$3:CV$498)/SUMIF('[1]面板-分位数'!$C$3:$C$498,'面板-景气指数'!$A159,'[1]面板-分位数'!$J$3:$J$498)</f>
        <v>0.76424999999999976</v>
      </c>
      <c r="CR159" s="48">
        <f t="array" ref="CR159">SUMPRODUCT(('[1]面板-分位数'!$C$3:$C$498='面板-景气指数'!$A159)*('[1]面板-分位数'!$J$3:$J$498),('[1]面板-分位数'!$C$3:$C$498='面板-景气指数'!$A159)*'[1]面板-分位数'!CW$3:CW$498)/SUMIF('[1]面板-分位数'!$C$3:$C$498,'面板-景气指数'!$A159,'[1]面板-分位数'!$J$3:$J$498)</f>
        <v>0.85062499999999985</v>
      </c>
      <c r="CS159" s="48">
        <f t="array" ref="CS159">SUMPRODUCT(('[1]面板-分位数'!$C$3:$C$498='面板-景气指数'!$A159)*('[1]面板-分位数'!$J$3:$J$498),('[1]面板-分位数'!$C$3:$C$498='面板-景气指数'!$A159)*'[1]面板-分位数'!CX$3:CX$498)/SUMIF('[1]面板-分位数'!$C$3:$C$498,'面板-景气指数'!$A159,'[1]面板-分位数'!$J$3:$J$498)</f>
        <v>0.91162499999999991</v>
      </c>
      <c r="CT159" s="48">
        <f t="array" ref="CT159">SUMPRODUCT(('[1]面板-分位数'!$C$3:$C$498='面板-景气指数'!$A159)*('[1]面板-分位数'!$J$3:$J$498),('[1]面板-分位数'!$C$3:$C$498='面板-景气指数'!$A159)*'[1]面板-分位数'!CY$3:CY$498)/SUMIF('[1]面板-分位数'!$C$3:$C$498,'面板-景气指数'!$A159,'[1]面板-分位数'!$J$3:$J$498)</f>
        <v>0.84674999999999978</v>
      </c>
      <c r="CU159" s="48">
        <f t="array" ref="CU159">SUMPRODUCT(('[1]面板-分位数'!$C$3:$C$498='面板-景气指数'!$A159)*('[1]面板-分位数'!$J$3:$J$498),('[1]面板-分位数'!$C$3:$C$498='面板-景气指数'!$A159)*'[1]面板-分位数'!CZ$3:CZ$498)/SUMIF('[1]面板-分位数'!$C$3:$C$498,'面板-景气指数'!$A159,'[1]面板-分位数'!$J$3:$J$498)</f>
        <v>0.75062499999999976</v>
      </c>
      <c r="CV159" s="48">
        <f t="array" ref="CV159">SUMPRODUCT(('[1]面板-分位数'!$C$3:$C$498='面板-景气指数'!$A159)*('[1]面板-分位数'!$J$3:$J$498),('[1]面板-分位数'!$C$3:$C$498='面板-景气指数'!$A159)*'[1]面板-分位数'!DA$3:DA$498)/SUMIF('[1]面板-分位数'!$C$3:$C$498,'面板-景气指数'!$A159,'[1]面板-分位数'!$J$3:$J$498)</f>
        <v>0.58324999999999971</v>
      </c>
    </row>
    <row r="160" spans="1:100" x14ac:dyDescent="0.2">
      <c r="A160" s="46" t="s">
        <v>193</v>
      </c>
      <c r="B160" s="47">
        <f t="shared" si="28"/>
        <v>-11.200000000000001</v>
      </c>
      <c r="C160" s="47">
        <f t="shared" si="30"/>
        <v>-6.9000000000000021</v>
      </c>
      <c r="D160" s="49">
        <f t="shared" si="29"/>
        <v>25.93286546267824</v>
      </c>
      <c r="E160" s="47"/>
      <c r="F160" s="48">
        <f t="array" ref="F160">SUMPRODUCT(('[1]面板-分位数'!$C$3:$C$498='面板-景气指数'!$A160)*('[1]面板-分位数'!$J$3:$J$498),('[1]面板-分位数'!$C$3:$C$498='面板-景气指数'!$A160)*'[1]面板-分位数'!K$3:K$498)/SUMIF('[1]面板-分位数'!$C$3:$C$498,'面板-景气指数'!$A160,'[1]面板-分位数'!$J$3:$J$498)</f>
        <v>2.6499999999999999E-2</v>
      </c>
      <c r="G160" s="48">
        <f t="array" ref="G160">SUMPRODUCT(('[1]面板-分位数'!$C$3:$C$498='面板-景气指数'!$A160)*('[1]面板-分位数'!$J$3:$J$498),('[1]面板-分位数'!$C$3:$C$498='面板-景气指数'!$A160)*'[1]面板-分位数'!L$3:L$498)/SUMIF('[1]面板-分位数'!$C$3:$C$498,'面板-景气指数'!$A160,'[1]面板-分位数'!$J$3:$J$498)</f>
        <v>2.6499999999999999E-2</v>
      </c>
      <c r="H160" s="48">
        <f t="array" ref="H160">SUMPRODUCT(('[1]面板-分位数'!$C$3:$C$498='面板-景气指数'!$A160)*('[1]面板-分位数'!$J$3:$J$498),('[1]面板-分位数'!$C$3:$C$498='面板-景气指数'!$A160)*'[1]面板-分位数'!M$3:M$498)/SUMIF('[1]面板-分位数'!$C$3:$C$498,'面板-景气指数'!$A160,'[1]面板-分位数'!$J$3:$J$498)</f>
        <v>5.2999999999999999E-2</v>
      </c>
      <c r="I160" s="48">
        <f t="array" ref="I160">SUMPRODUCT(('[1]面板-分位数'!$C$3:$C$498='面板-景气指数'!$A160)*('[1]面板-分位数'!$J$3:$J$498),('[1]面板-分位数'!$C$3:$C$498='面板-景气指数'!$A160)*'[1]面板-分位数'!N$3:N$498)/SUMIF('[1]面板-分位数'!$C$3:$C$498,'面板-景气指数'!$A160,'[1]面板-分位数'!$J$3:$J$498)</f>
        <v>7.4500000000000011E-2</v>
      </c>
      <c r="J160" s="48">
        <f t="array" ref="J160">SUMPRODUCT(('[1]面板-分位数'!$C$3:$C$498='面板-景气指数'!$A160)*('[1]面板-分位数'!$J$3:$J$498),('[1]面板-分位数'!$C$3:$C$498='面板-景气指数'!$A160)*'[1]面板-分位数'!O$3:O$498)/SUMIF('[1]面板-分位数'!$C$3:$C$498,'面板-景气指数'!$A160,'[1]面板-分位数'!$J$3:$J$498)</f>
        <v>9.5500000000000015E-2</v>
      </c>
      <c r="K160" s="48">
        <f t="array" ref="K160">SUMPRODUCT(('[1]面板-分位数'!$C$3:$C$498='面板-景气指数'!$A160)*('[1]面板-分位数'!$J$3:$J$498),('[1]面板-分位数'!$C$3:$C$498='面板-景气指数'!$A160)*'[1]面板-分位数'!P$3:P$498)/SUMIF('[1]面板-分位数'!$C$3:$C$498,'面板-景气指数'!$A160,'[1]面板-分位数'!$J$3:$J$498)</f>
        <v>0.11150000000000002</v>
      </c>
      <c r="L160" s="48">
        <f t="array" ref="L160">SUMPRODUCT(('[1]面板-分位数'!$C$3:$C$498='面板-景气指数'!$A160)*('[1]面板-分位数'!$J$3:$J$498),('[1]面板-分位数'!$C$3:$C$498='面板-景气指数'!$A160)*'[1]面板-分位数'!Q$3:Q$498)/SUMIF('[1]面板-分位数'!$C$3:$C$498,'面板-景气指数'!$A160,'[1]面板-分位数'!$J$3:$J$498)</f>
        <v>0.13300000000000001</v>
      </c>
      <c r="M160" s="48">
        <f t="array" ref="M160">SUMPRODUCT(('[1]面板-分位数'!$C$3:$C$498='面板-景气指数'!$A160)*('[1]面板-分位数'!$J$3:$J$498),('[1]面板-分位数'!$C$3:$C$498='面板-景气指数'!$A160)*'[1]面板-分位数'!R$3:R$498)/SUMIF('[1]面板-分位数'!$C$3:$C$498,'面板-景气指数'!$A160,'[1]面板-分位数'!$J$3:$J$498)</f>
        <v>0.16450000000000001</v>
      </c>
      <c r="N160" s="48">
        <f t="array" ref="N160">SUMPRODUCT(('[1]面板-分位数'!$C$3:$C$498='面板-景气指数'!$A160)*('[1]面板-分位数'!$J$3:$J$498),('[1]面板-分位数'!$C$3:$C$498='面板-景气指数'!$A160)*'[1]面板-分位数'!S$3:S$498)/SUMIF('[1]面板-分位数'!$C$3:$C$498,'面板-景气指数'!$A160,'[1]面板-分位数'!$J$3:$J$498)</f>
        <v>0.14850000000000002</v>
      </c>
      <c r="O160" s="48">
        <f t="array" ref="O160">SUMPRODUCT(('[1]面板-分位数'!$C$3:$C$498='面板-景气指数'!$A160)*('[1]面板-分位数'!$J$3:$J$498),('[1]面板-分位数'!$C$3:$C$498='面板-景气指数'!$A160)*'[1]面板-分位数'!T$3:T$498)/SUMIF('[1]面板-分位数'!$C$3:$C$498,'面板-景气指数'!$A160,'[1]面板-分位数'!$J$3:$J$498)</f>
        <v>0.13800000000000001</v>
      </c>
      <c r="P160" s="48">
        <f t="array" ref="P160">SUMPRODUCT(('[1]面板-分位数'!$C$3:$C$498='面板-景气指数'!$A160)*('[1]面板-分位数'!$J$3:$J$498),('[1]面板-分位数'!$C$3:$C$498='面板-景气指数'!$A160)*'[1]面板-分位数'!U$3:U$498)/SUMIF('[1]面板-分位数'!$C$3:$C$498,'面板-景气指数'!$A160,'[1]面板-分位数'!$J$3:$J$498)</f>
        <v>0.106</v>
      </c>
      <c r="Q160" s="48">
        <f t="array" ref="Q160">SUMPRODUCT(('[1]面板-分位数'!$C$3:$C$498='面板-景气指数'!$A160)*('[1]面板-分位数'!$J$3:$J$498),('[1]面板-分位数'!$C$3:$C$498='面板-景气指数'!$A160)*'[1]面板-分位数'!V$3:V$498)/SUMIF('[1]面板-分位数'!$C$3:$C$498,'面板-景气指数'!$A160,'[1]面板-分位数'!$J$3:$J$498)</f>
        <v>0.106</v>
      </c>
      <c r="R160" s="48">
        <f t="array" ref="R160">SUMPRODUCT(('[1]面板-分位数'!$C$3:$C$498='面板-景气指数'!$A160)*('[1]面板-分位数'!$J$3:$J$498),('[1]面板-分位数'!$C$3:$C$498='面板-景气指数'!$A160)*'[1]面板-分位数'!W$3:W$498)/SUMIF('[1]面板-分位数'!$C$3:$C$498,'面板-景气指数'!$A160,'[1]面板-分位数'!$J$3:$J$498)</f>
        <v>9.5500000000000015E-2</v>
      </c>
      <c r="S160" s="48">
        <f t="array" ref="S160">SUMPRODUCT(('[1]面板-分位数'!$C$3:$C$498='面板-景气指数'!$A160)*('[1]面板-分位数'!$J$3:$J$498),('[1]面板-分位数'!$C$3:$C$498='面板-景气指数'!$A160)*'[1]面板-分位数'!X$3:X$498)/SUMIF('[1]面板-分位数'!$C$3:$C$498,'面板-景气指数'!$A160,'[1]面板-分位数'!$J$3:$J$498)</f>
        <v>0.13850000000000001</v>
      </c>
      <c r="T160" s="48">
        <f t="array" ref="T160">SUMPRODUCT(('[1]面板-分位数'!$C$3:$C$498='面板-景气指数'!$A160)*('[1]面板-分位数'!$J$3:$J$498),('[1]面板-分位数'!$C$3:$C$498='面板-景气指数'!$A160)*'[1]面板-分位数'!Y$3:Y$498)/SUMIF('[1]面板-分位数'!$C$3:$C$498,'面板-景气指数'!$A160,'[1]面板-分位数'!$J$3:$J$498)</f>
        <v>0.1225</v>
      </c>
      <c r="U160" s="48">
        <f t="array" ref="U160">SUMPRODUCT(('[1]面板-分位数'!$C$3:$C$498='面板-景气指数'!$A160)*('[1]面板-分位数'!$J$3:$J$498),('[1]面板-分位数'!$C$3:$C$498='面板-景气指数'!$A160)*'[1]面板-分位数'!Z$3:Z$498)/SUMIF('[1]面板-分位数'!$C$3:$C$498,'面板-景气指数'!$A160,'[1]面板-分位数'!$J$3:$J$498)</f>
        <v>0.12299999999999998</v>
      </c>
      <c r="V160" s="48">
        <f t="array" ref="V160">SUMPRODUCT(('[1]面板-分位数'!$C$3:$C$498='面板-景气指数'!$A160)*('[1]面板-分位数'!$J$3:$J$498),('[1]面板-分位数'!$C$3:$C$498='面板-景气指数'!$A160)*'[1]面板-分位数'!AA$3:AA$498)/SUMIF('[1]面板-分位数'!$C$3:$C$498,'面板-景气指数'!$A160,'[1]面板-分位数'!$J$3:$J$498)</f>
        <v>0.11249999999999999</v>
      </c>
      <c r="W160" s="48">
        <f t="array" ref="W160">SUMPRODUCT(('[1]面板-分位数'!$C$3:$C$498='面板-景气指数'!$A160)*('[1]面板-分位数'!$J$3:$J$498),('[1]面板-分位数'!$C$3:$C$498='面板-景气指数'!$A160)*'[1]面板-分位数'!AB$3:AB$498)/SUMIF('[1]面板-分位数'!$C$3:$C$498,'面板-景气指数'!$A160,'[1]面板-分位数'!$J$3:$J$498)</f>
        <v>0.112</v>
      </c>
      <c r="X160" s="48">
        <f t="array" ref="X160">SUMPRODUCT(('[1]面板-分位数'!$C$3:$C$498='面板-景气指数'!$A160)*('[1]面板-分位数'!$J$3:$J$498),('[1]面板-分位数'!$C$3:$C$498='面板-景气指数'!$A160)*'[1]面板-分位数'!AC$3:AC$498)/SUMIF('[1]面板-分位数'!$C$3:$C$498,'面板-景气指数'!$A160,'[1]面板-分位数'!$J$3:$J$498)</f>
        <v>0.10149999999999999</v>
      </c>
      <c r="Y160" s="48">
        <f t="array" ref="Y160">SUMPRODUCT(('[1]面板-分位数'!$C$3:$C$498='面板-景气指数'!$A160)*('[1]面板-分位数'!$J$3:$J$498),('[1]面板-分位数'!$C$3:$C$498='面板-景气指数'!$A160)*'[1]面板-分位数'!AD$3:AD$498)/SUMIF('[1]面板-分位数'!$C$3:$C$498,'面板-景气指数'!$A160,'[1]面板-分位数'!$J$3:$J$498)</f>
        <v>0.1125</v>
      </c>
      <c r="Z160" s="48">
        <f t="array" ref="Z160">SUMPRODUCT(('[1]面板-分位数'!$C$3:$C$498='面板-景气指数'!$A160)*('[1]面板-分位数'!$J$3:$J$498),('[1]面板-分位数'!$C$3:$C$498='面板-景气指数'!$A160)*'[1]面板-分位数'!AE$3:AE$498)/SUMIF('[1]面板-分位数'!$C$3:$C$498,'面板-景气指数'!$A160,'[1]面板-分位数'!$J$3:$J$498)</f>
        <v>0.13900000000000001</v>
      </c>
      <c r="AA160" s="48">
        <f t="array" ref="AA160">SUMPRODUCT(('[1]面板-分位数'!$C$3:$C$498='面板-景气指数'!$A160)*('[1]面板-分位数'!$J$3:$J$498),('[1]面板-分位数'!$C$3:$C$498='面板-景气指数'!$A160)*'[1]面板-分位数'!AF$3:AF$498)/SUMIF('[1]面板-分位数'!$C$3:$C$498,'面板-景气指数'!$A160,'[1]面板-分位数'!$J$3:$J$498)</f>
        <v>0.17100000000000001</v>
      </c>
      <c r="AB160" s="48">
        <f t="array" ref="AB160">SUMPRODUCT(('[1]面板-分位数'!$C$3:$C$498='面板-景气指数'!$A160)*('[1]面板-分位数'!$J$3:$J$498),('[1]面板-分位数'!$C$3:$C$498='面板-景气指数'!$A160)*'[1]面板-分位数'!AG$3:AG$498)/SUMIF('[1]面板-分位数'!$C$3:$C$498,'面板-景气指数'!$A160,'[1]面板-分位数'!$J$3:$J$498)</f>
        <v>0.16550000000000001</v>
      </c>
      <c r="AC160" s="48">
        <f t="array" ref="AC160">SUMPRODUCT(('[1]面板-分位数'!$C$3:$C$498='面板-景气指数'!$A160)*('[1]面板-分位数'!$J$3:$J$498),('[1]面板-分位数'!$C$3:$C$498='面板-景气指数'!$A160)*'[1]面板-分位数'!AH$3:AH$498)/SUMIF('[1]面板-分位数'!$C$3:$C$498,'面板-景气指数'!$A160,'[1]面板-分位数'!$J$3:$J$498)</f>
        <v>0.19750000000000001</v>
      </c>
      <c r="AD160" s="48">
        <f t="array" ref="AD160">SUMPRODUCT(('[1]面板-分位数'!$C$3:$C$498='面板-景气指数'!$A160)*('[1]面板-分位数'!$J$3:$J$498),('[1]面板-分位数'!$C$3:$C$498='面板-景气指数'!$A160)*'[1]面板-分位数'!AI$3:AI$498)/SUMIF('[1]面板-分位数'!$C$3:$C$498,'面板-景气指数'!$A160,'[1]面板-分位数'!$J$3:$J$498)</f>
        <v>0.219</v>
      </c>
      <c r="AE160" s="48">
        <f t="array" ref="AE160">SUMPRODUCT(('[1]面板-分位数'!$C$3:$C$498='面板-景气指数'!$A160)*('[1]面板-分位数'!$J$3:$J$498),('[1]面板-分位数'!$C$3:$C$498='面板-景气指数'!$A160)*'[1]面板-分位数'!AJ$3:AJ$498)/SUMIF('[1]面板-分位数'!$C$3:$C$498,'面板-景气指数'!$A160,'[1]面板-分位数'!$J$3:$J$498)</f>
        <v>0.2455</v>
      </c>
      <c r="AF160" s="48">
        <f t="array" ref="AF160">SUMPRODUCT(('[1]面板-分位数'!$C$3:$C$498='面板-景气指数'!$A160)*('[1]面板-分位数'!$J$3:$J$498),('[1]面板-分位数'!$C$3:$C$498='面板-景气指数'!$A160)*'[1]面板-分位数'!AK$3:AK$498)/SUMIF('[1]面板-分位数'!$C$3:$C$498,'面板-景气指数'!$A160,'[1]面板-分位数'!$J$3:$J$498)</f>
        <v>0.28300000000000003</v>
      </c>
      <c r="AG160" s="48">
        <f t="array" ref="AG160">SUMPRODUCT(('[1]面板-分位数'!$C$3:$C$498='面板-景气指数'!$A160)*('[1]面板-分位数'!$J$3:$J$498),('[1]面板-分位数'!$C$3:$C$498='面板-景气指数'!$A160)*'[1]面板-分位数'!AL$3:AL$498)/SUMIF('[1]面板-分位数'!$C$3:$C$498,'面板-景气指数'!$A160,'[1]面板-分位数'!$J$3:$J$498)</f>
        <v>0.29900000000000004</v>
      </c>
      <c r="AH160" s="48">
        <f t="array" ref="AH160">SUMPRODUCT(('[1]面板-分位数'!$C$3:$C$498='面板-景气指数'!$A160)*('[1]面板-分位数'!$J$3:$J$498),('[1]面板-分位数'!$C$3:$C$498='面板-景气指数'!$A160)*'[1]面板-分位数'!AM$3:AM$498)/SUMIF('[1]面板-分位数'!$C$3:$C$498,'面板-景气指数'!$A160,'[1]面板-分位数'!$J$3:$J$498)</f>
        <v>0.33649999999999997</v>
      </c>
      <c r="AI160" s="48">
        <f t="array" ref="AI160">SUMPRODUCT(('[1]面板-分位数'!$C$3:$C$498='面板-景气指数'!$A160)*('[1]面板-分位数'!$J$3:$J$498),('[1]面板-分位数'!$C$3:$C$498='面板-景气指数'!$A160)*'[1]面板-分位数'!AN$3:AN$498)/SUMIF('[1]面板-分位数'!$C$3:$C$498,'面板-景气指数'!$A160,'[1]面板-分位数'!$J$3:$J$498)</f>
        <v>0.36299999999999999</v>
      </c>
      <c r="AJ160" s="48">
        <f t="array" ref="AJ160">SUMPRODUCT(('[1]面板-分位数'!$C$3:$C$498='面板-景气指数'!$A160)*('[1]面板-分位数'!$J$3:$J$498),('[1]面板-分位数'!$C$3:$C$498='面板-景气指数'!$A160)*'[1]面板-分位数'!AO$3:AO$498)/SUMIF('[1]面板-分位数'!$C$3:$C$498,'面板-景气指数'!$A160,'[1]面板-分位数'!$J$3:$J$498)</f>
        <v>0.50749999999999995</v>
      </c>
      <c r="AK160" s="48">
        <f t="array" ref="AK160">SUMPRODUCT(('[1]面板-分位数'!$C$3:$C$498='面板-景气指数'!$A160)*('[1]面板-分位数'!$J$3:$J$498),('[1]面板-分位数'!$C$3:$C$498='面板-景气指数'!$A160)*'[1]面板-分位数'!AP$3:AP$498)/SUMIF('[1]面板-分位数'!$C$3:$C$498,'面板-景气指数'!$A160,'[1]面板-分位数'!$J$3:$J$498)</f>
        <v>0.77050000000000007</v>
      </c>
      <c r="AL160" s="48">
        <f t="array" ref="AL160">SUMPRODUCT(('[1]面板-分位数'!$C$3:$C$498='面板-景气指数'!$A160)*('[1]面板-分位数'!$J$3:$J$498),('[1]面板-分位数'!$C$3:$C$498='面板-景气指数'!$A160)*'[1]面板-分位数'!AQ$3:AQ$498)/SUMIF('[1]面板-分位数'!$C$3:$C$498,'面板-景气指数'!$A160,'[1]面板-分位数'!$J$3:$J$498)</f>
        <v>0.92499999999999993</v>
      </c>
      <c r="AM160" s="48">
        <f t="array" ref="AM160">SUMPRODUCT(('[1]面板-分位数'!$C$3:$C$498='面板-景气指数'!$A160)*('[1]面板-分位数'!$J$3:$J$498),('[1]面板-分位数'!$C$3:$C$498='面板-景气指数'!$A160)*'[1]面板-分位数'!AR$3:AR$498)/SUMIF('[1]面板-分位数'!$C$3:$C$498,'面板-景气指数'!$A160,'[1]面板-分位数'!$J$3:$J$498)</f>
        <v>0.95100000000000007</v>
      </c>
      <c r="AN160" s="48">
        <f t="array" ref="AN160">SUMPRODUCT(('[1]面板-分位数'!$C$3:$C$498='面板-景气指数'!$A160)*('[1]面板-分位数'!$J$3:$J$498),('[1]面板-分位数'!$C$3:$C$498='面板-景气指数'!$A160)*'[1]面板-分位数'!AS$3:AS$498)/SUMIF('[1]面板-分位数'!$C$3:$C$498,'面板-景气指数'!$A160,'[1]面板-分位数'!$J$3:$J$498)</f>
        <v>0.79</v>
      </c>
      <c r="AO160" s="48">
        <f t="array" ref="AO160">SUMPRODUCT(('[1]面板-分位数'!$C$3:$C$498='面板-景气指数'!$A160)*('[1]面板-分位数'!$J$3:$J$498),('[1]面板-分位数'!$C$3:$C$498='面板-景气指数'!$A160)*'[1]面板-分位数'!AT$3:AT$498)/SUMIF('[1]面板-分位数'!$C$3:$C$498,'面板-景气指数'!$A160,'[1]面板-分位数'!$J$3:$J$498)</f>
        <v>0.56600000000000006</v>
      </c>
      <c r="AP160" s="48">
        <f t="array" ref="AP160">SUMPRODUCT(('[1]面板-分位数'!$C$3:$C$498='面板-景气指数'!$A160)*('[1]面板-分位数'!$J$3:$J$498),('[1]面板-分位数'!$C$3:$C$498='面板-景气指数'!$A160)*'[1]面板-分位数'!AU$3:AU$498)/SUMIF('[1]面板-分位数'!$C$3:$C$498,'面板-景气指数'!$A160,'[1]面板-分位数'!$J$3:$J$498)</f>
        <v>0.46449999999999997</v>
      </c>
      <c r="AQ160" s="48">
        <f t="array" ref="AQ160">SUMPRODUCT(('[1]面板-分位数'!$C$3:$C$498='面板-景气指数'!$A160)*('[1]面板-分位数'!$J$3:$J$498),('[1]面板-分位数'!$C$3:$C$498='面板-景气指数'!$A160)*'[1]面板-分位数'!AV$3:AV$498)/SUMIF('[1]面板-分位数'!$C$3:$C$498,'面板-景气指数'!$A160,'[1]面板-分位数'!$J$3:$J$498)</f>
        <v>0.48649999999999999</v>
      </c>
      <c r="AR160" s="48">
        <f t="array" ref="AR160">SUMPRODUCT(('[1]面板-分位数'!$C$3:$C$498='面板-景气指数'!$A160)*('[1]面板-分位数'!$J$3:$J$498),('[1]面板-分位数'!$C$3:$C$498='面板-景气指数'!$A160)*'[1]面板-分位数'!AW$3:AW$498)/SUMIF('[1]面板-分位数'!$C$3:$C$498,'面板-景气指数'!$A160,'[1]面板-分位数'!$J$3:$J$498)</f>
        <v>0.47000000000000003</v>
      </c>
      <c r="AS160" s="48">
        <f t="array" ref="AS160">SUMPRODUCT(('[1]面板-分位数'!$C$3:$C$498='面板-景气指数'!$A160)*('[1]面板-分位数'!$J$3:$J$498),('[1]面板-分位数'!$C$3:$C$498='面板-景气指数'!$A160)*'[1]面板-分位数'!AX$3:AX$498)/SUMIF('[1]面板-分位数'!$C$3:$C$498,'面板-景气指数'!$A160,'[1]面板-分位数'!$J$3:$J$498)</f>
        <v>0.48549999999999999</v>
      </c>
      <c r="AT160" s="48">
        <f t="array" ref="AT160">SUMPRODUCT(('[1]面板-分位数'!$C$3:$C$498='面板-景气指数'!$A160)*('[1]面板-分位数'!$J$3:$J$498),('[1]面板-分位数'!$C$3:$C$498='面板-景气指数'!$A160)*'[1]面板-分位数'!AY$3:AY$498)/SUMIF('[1]面板-分位数'!$C$3:$C$498,'面板-景气指数'!$A160,'[1]面板-分位数'!$J$3:$J$498)</f>
        <v>0.49049999999999999</v>
      </c>
      <c r="AU160" s="48">
        <f t="array" ref="AU160">SUMPRODUCT(('[1]面板-分位数'!$C$3:$C$498='面板-景气指数'!$A160)*('[1]面板-分位数'!$J$3:$J$498),('[1]面板-分位数'!$C$3:$C$498='面板-景气指数'!$A160)*'[1]面板-分位数'!AZ$3:AZ$498)/SUMIF('[1]面板-分位数'!$C$3:$C$498,'面板-景气指数'!$A160,'[1]面板-分位数'!$J$3:$J$498)</f>
        <v>0.47500000000000003</v>
      </c>
      <c r="AV160" s="48">
        <f t="array" ref="AV160">SUMPRODUCT(('[1]面板-分位数'!$C$3:$C$498='面板-景气指数'!$A160)*('[1]面板-分位数'!$J$3:$J$498),('[1]面板-分位数'!$C$3:$C$498='面板-景气指数'!$A160)*'[1]面板-分位数'!BA$3:BA$498)/SUMIF('[1]面板-分位数'!$C$3:$C$498,'面板-景气指数'!$A160,'[1]面板-分位数'!$J$3:$J$498)</f>
        <v>0.44800000000000001</v>
      </c>
      <c r="AW160" s="48">
        <f t="array" ref="AW160">SUMPRODUCT(('[1]面板-分位数'!$C$3:$C$498='面板-景气指数'!$A160)*('[1]面板-分位数'!$J$3:$J$498),('[1]面板-分位数'!$C$3:$C$498='面板-景气指数'!$A160)*'[1]面板-分位数'!BB$3:BB$498)/SUMIF('[1]面板-分位数'!$C$3:$C$498,'面板-景气指数'!$A160,'[1]面板-分位数'!$J$3:$J$498)</f>
        <v>0.43749999999999994</v>
      </c>
      <c r="AX160" s="48">
        <f t="array" ref="AX160">SUMPRODUCT(('[1]面板-分位数'!$C$3:$C$498='面板-景气指数'!$A160)*('[1]面板-分位数'!$J$3:$J$498),('[1]面板-分位数'!$C$3:$C$498='面板-景气指数'!$A160)*'[1]面板-分位数'!BC$3:BC$498)/SUMIF('[1]面板-分位数'!$C$3:$C$498,'面板-景气指数'!$A160,'[1]面板-分位数'!$J$3:$J$498)</f>
        <v>0.32550000000000001</v>
      </c>
      <c r="AY160" s="48">
        <f t="array" ref="AY160">SUMPRODUCT(('[1]面板-分位数'!$C$3:$C$498='面板-景气指数'!$A160)*('[1]面板-分位数'!$J$3:$J$498),('[1]面板-分位数'!$C$3:$C$498='面板-景气指数'!$A160)*'[1]面板-分位数'!BD$3:BD$498)/SUMIF('[1]面板-分位数'!$C$3:$C$498,'面板-景气指数'!$A160,'[1]面板-分位数'!$J$3:$J$498)</f>
        <v>0.39050000000000001</v>
      </c>
      <c r="AZ160" s="48">
        <f t="array" ref="AZ160">SUMPRODUCT(('[1]面板-分位数'!$C$3:$C$498='面板-景气指数'!$A160)*('[1]面板-分位数'!$J$3:$J$498),('[1]面板-分位数'!$C$3:$C$498='面板-景气指数'!$A160)*'[1]面板-分位数'!BE$3:BE$498)/SUMIF('[1]面板-分位数'!$C$3:$C$498,'面板-景气指数'!$A160,'[1]面板-分位数'!$J$3:$J$498)</f>
        <v>0.49800000000000005</v>
      </c>
      <c r="BA160" s="48">
        <f t="array" ref="BA160">SUMPRODUCT(('[1]面板-分位数'!$C$3:$C$498='面板-景气指数'!$A160)*('[1]面板-分位数'!$J$3:$J$498),('[1]面板-分位数'!$C$3:$C$498='面板-景气指数'!$A160)*'[1]面板-分位数'!BF$3:BF$498)/SUMIF('[1]面板-分位数'!$C$3:$C$498,'面板-景气指数'!$A160,'[1]面板-分位数'!$J$3:$J$498)</f>
        <v>0.67299999999999993</v>
      </c>
      <c r="BB160" s="48">
        <f t="array" ref="BB160">SUMPRODUCT(('[1]面板-分位数'!$C$3:$C$498='面板-景气指数'!$A160)*('[1]面板-分位数'!$J$3:$J$498),('[1]面板-分位数'!$C$3:$C$498='面板-景气指数'!$A160)*'[1]面板-分位数'!BG$3:BG$498)/SUMIF('[1]面板-分位数'!$C$3:$C$498,'面板-景气指数'!$A160,'[1]面板-分位数'!$J$3:$J$498)</f>
        <v>0.64049999999999996</v>
      </c>
      <c r="BC160" s="48">
        <f t="array" ref="BC160">SUMPRODUCT(('[1]面板-分位数'!$C$3:$C$498='面板-景气指数'!$A160)*('[1]面板-分位数'!$J$3:$J$498),('[1]面板-分位数'!$C$3:$C$498='面板-景气指数'!$A160)*'[1]面板-分位数'!BH$3:BH$498)/SUMIF('[1]面板-分位数'!$C$3:$C$498,'面板-景气指数'!$A160,'[1]面板-分位数'!$J$3:$J$498)</f>
        <v>0.58700000000000008</v>
      </c>
      <c r="BD160" s="48">
        <f t="array" ref="BD160">SUMPRODUCT(('[1]面板-分位数'!$C$3:$C$498='面板-景气指数'!$A160)*('[1]面板-分位数'!$J$3:$J$498),('[1]面板-分位数'!$C$3:$C$498='面板-景气指数'!$A160)*'[1]面板-分位数'!BI$3:BI$498)/SUMIF('[1]面板-分位数'!$C$3:$C$498,'面板-景气指数'!$A160,'[1]面板-分位数'!$J$3:$J$498)</f>
        <v>0.54399999999999993</v>
      </c>
      <c r="BE160" s="48">
        <f t="array" ref="BE160">SUMPRODUCT(('[1]面板-分位数'!$C$3:$C$498='面板-景气指数'!$A160)*('[1]面板-分位数'!$J$3:$J$498),('[1]面板-分位数'!$C$3:$C$498='面板-景气指数'!$A160)*'[1]面板-分位数'!BJ$3:BJ$498)/SUMIF('[1]面板-分位数'!$C$3:$C$498,'面板-景气指数'!$A160,'[1]面板-分位数'!$J$3:$J$498)</f>
        <v>0.58150000000000002</v>
      </c>
      <c r="BF160" s="48">
        <f t="array" ref="BF160">SUMPRODUCT(('[1]面板-分位数'!$C$3:$C$498='面板-景气指数'!$A160)*('[1]面板-分位数'!$J$3:$J$498),('[1]面板-分位数'!$C$3:$C$498='面板-景气指数'!$A160)*'[1]面板-分位数'!BK$3:BK$498)/SUMIF('[1]面板-分位数'!$C$3:$C$498,'面板-景气指数'!$A160,'[1]面板-分位数'!$J$3:$J$498)</f>
        <v>0.59249999999999992</v>
      </c>
      <c r="BG160" s="48">
        <f t="array" ref="BG160">SUMPRODUCT(('[1]面板-分位数'!$C$3:$C$498='面板-景气指数'!$A160)*('[1]面板-分位数'!$J$3:$J$498),('[1]面板-分位数'!$C$3:$C$498='面板-景气指数'!$A160)*'[1]面板-分位数'!BL$3:BL$498)/SUMIF('[1]面板-分位数'!$C$3:$C$498,'面板-景气指数'!$A160,'[1]面板-分位数'!$J$3:$J$498)</f>
        <v>0.625</v>
      </c>
      <c r="BH160" s="48">
        <f t="array" ref="BH160">SUMPRODUCT(('[1]面板-分位数'!$C$3:$C$498='面板-景气指数'!$A160)*('[1]面板-分位数'!$J$3:$J$498),('[1]面板-分位数'!$C$3:$C$498='面板-景气指数'!$A160)*'[1]面板-分位数'!BM$3:BM$498)/SUMIF('[1]面板-分位数'!$C$3:$C$498,'面板-景气指数'!$A160,'[1]面板-分位数'!$J$3:$J$498)</f>
        <v>0.66700000000000004</v>
      </c>
      <c r="BI160" s="48">
        <f t="array" ref="BI160">SUMPRODUCT(('[1]面板-分位数'!$C$3:$C$498='面板-景气指数'!$A160)*('[1]面板-分位数'!$J$3:$J$498),('[1]面板-分位数'!$C$3:$C$498='面板-景气指数'!$A160)*'[1]面板-分位数'!BN$3:BN$498)/SUMIF('[1]面板-分位数'!$C$3:$C$498,'面板-景气指数'!$A160,'[1]面板-分位数'!$J$3:$J$498)</f>
        <v>0.65700000000000003</v>
      </c>
      <c r="BJ160" s="48">
        <f t="array" ref="BJ160">SUMPRODUCT(('[1]面板-分位数'!$C$3:$C$498='面板-景气指数'!$A160)*('[1]面板-分位数'!$J$3:$J$498),('[1]面板-分位数'!$C$3:$C$498='面板-景气指数'!$A160)*'[1]面板-分位数'!BO$3:BO$498)/SUMIF('[1]面板-分位数'!$C$3:$C$498,'面板-景气指数'!$A160,'[1]面板-分位数'!$J$3:$J$498)</f>
        <v>0.66249999999999998</v>
      </c>
      <c r="BK160" s="48">
        <f t="array" ref="BK160">SUMPRODUCT(('[1]面板-分位数'!$C$3:$C$498='面板-景气指数'!$A160)*('[1]面板-分位数'!$J$3:$J$498),('[1]面板-分位数'!$C$3:$C$498='面板-景气指数'!$A160)*'[1]面板-分位数'!BP$3:BP$498)/SUMIF('[1]面板-分位数'!$C$3:$C$498,'面板-景气指数'!$A160,'[1]面板-分位数'!$J$3:$J$498)</f>
        <v>0.59849999999999992</v>
      </c>
      <c r="BL160" s="48">
        <f t="array" ref="BL160">SUMPRODUCT(('[1]面板-分位数'!$C$3:$C$498='面板-景气指数'!$A160)*('[1]面板-分位数'!$J$3:$J$498),('[1]面板-分位数'!$C$3:$C$498='面板-景气指数'!$A160)*'[1]面板-分位数'!BQ$3:BQ$498)/SUMIF('[1]面板-分位数'!$C$3:$C$498,'面板-景气指数'!$A160,'[1]面板-分位数'!$J$3:$J$498)</f>
        <v>0.67300000000000004</v>
      </c>
      <c r="BM160" s="48">
        <f t="array" ref="BM160">SUMPRODUCT(('[1]面板-分位数'!$C$3:$C$498='面板-景气指数'!$A160)*('[1]面板-分位数'!$J$3:$J$498),('[1]面板-分位数'!$C$3:$C$498='面板-景气指数'!$A160)*'[1]面板-分位数'!BR$3:BR$498)/SUMIF('[1]面板-分位数'!$C$3:$C$498,'面板-景气指数'!$A160,'[1]面板-分位数'!$J$3:$J$498)</f>
        <v>0.75850000000000006</v>
      </c>
      <c r="BN160" s="48">
        <f t="array" ref="BN160">SUMPRODUCT(('[1]面板-分位数'!$C$3:$C$498='面板-景气指数'!$A160)*('[1]面板-分位数'!$J$3:$J$498),('[1]面板-分位数'!$C$3:$C$498='面板-景气指数'!$A160)*'[1]面板-分位数'!BS$3:BS$498)/SUMIF('[1]面板-分位数'!$C$3:$C$498,'面板-景气指数'!$A160,'[1]面板-分位数'!$J$3:$J$498)</f>
        <v>0.83899999999999997</v>
      </c>
      <c r="BO160" s="48">
        <f t="array" ref="BO160">SUMPRODUCT(('[1]面板-分位数'!$C$3:$C$498='面板-景气指数'!$A160)*('[1]面板-分位数'!$J$3:$J$498),('[1]面板-分位数'!$C$3:$C$498='面板-景气指数'!$A160)*'[1]面板-分位数'!BT$3:BT$498)/SUMIF('[1]面板-分位数'!$C$3:$C$498,'面板-景气指数'!$A160,'[1]面板-分位数'!$J$3:$J$498)</f>
        <v>0.89799999999999991</v>
      </c>
      <c r="BP160" s="48">
        <f t="array" ref="BP160">SUMPRODUCT(('[1]面板-分位数'!$C$3:$C$498='面板-景气指数'!$A160)*('[1]面板-分位数'!$J$3:$J$498),('[1]面板-分位数'!$C$3:$C$498='面板-景气指数'!$A160)*'[1]面板-分位数'!BU$3:BU$498)/SUMIF('[1]面板-分位数'!$C$3:$C$498,'面板-景气指数'!$A160,'[1]面板-分位数'!$J$3:$J$498)</f>
        <v>0.94050000000000011</v>
      </c>
      <c r="BQ160" s="48">
        <f t="array" ref="BQ160">SUMPRODUCT(('[1]面板-分位数'!$C$3:$C$498='面板-景气指数'!$A160)*('[1]面板-分位数'!$J$3:$J$498),('[1]面板-分位数'!$C$3:$C$498='面板-景气指数'!$A160)*'[1]面板-分位数'!BV$3:BV$498)/SUMIF('[1]面板-分位数'!$C$3:$C$498,'面板-景气指数'!$A160,'[1]面板-分位数'!$J$3:$J$498)</f>
        <v>0.97799999999999998</v>
      </c>
      <c r="BR160" s="48">
        <f t="array" ref="BR160">SUMPRODUCT(('[1]面板-分位数'!$C$3:$C$498='面板-景气指数'!$A160)*('[1]面板-分位数'!$J$3:$J$498),('[1]面板-分位数'!$C$3:$C$498='面板-景气指数'!$A160)*'[1]面板-分位数'!BW$3:BW$498)/SUMIF('[1]面板-分位数'!$C$3:$C$498,'面板-景气指数'!$A160,'[1]面板-分位数'!$J$3:$J$498)</f>
        <v>0.98349999999999993</v>
      </c>
      <c r="BS160" s="48">
        <f t="array" ref="BS160">SUMPRODUCT(('[1]面板-分位数'!$C$3:$C$498='面板-景气指数'!$A160)*('[1]面板-分位数'!$J$3:$J$498),('[1]面板-分位数'!$C$3:$C$498='面板-景气指数'!$A160)*'[1]面板-分位数'!BX$3:BX$498)/SUMIF('[1]面板-分位数'!$C$3:$C$498,'面板-景气指数'!$A160,'[1]面板-分位数'!$J$3:$J$498)</f>
        <v>0.94650000000000001</v>
      </c>
      <c r="BT160" s="48">
        <f t="array" ref="BT160">SUMPRODUCT(('[1]面板-分位数'!$C$3:$C$498='面板-景气指数'!$A160)*('[1]面板-分位数'!$J$3:$J$498),('[1]面板-分位数'!$C$3:$C$498='面板-景气指数'!$A160)*'[1]面板-分位数'!BY$3:BY$498)/SUMIF('[1]面板-分位数'!$C$3:$C$498,'面板-景气指数'!$A160,'[1]面板-分位数'!$J$3:$J$498)</f>
        <v>0.85550000000000004</v>
      </c>
      <c r="BU160" s="48">
        <f t="array" ref="BU160">SUMPRODUCT(('[1]面板-分位数'!$C$3:$C$498='面板-景气指数'!$A160)*('[1]面板-分位数'!$J$3:$J$498),('[1]面板-分位数'!$C$3:$C$498='面板-景气指数'!$A160)*'[1]面板-分位数'!BZ$3:BZ$498)/SUMIF('[1]面板-分位数'!$C$3:$C$498,'面板-景气指数'!$A160,'[1]面板-分位数'!$J$3:$J$498)</f>
        <v>0.78600000000000003</v>
      </c>
      <c r="BV160" s="48">
        <f t="array" ref="BV160">SUMPRODUCT(('[1]面板-分位数'!$C$3:$C$498='面板-景气指数'!$A160)*('[1]面板-分位数'!$J$3:$J$498),('[1]面板-分位数'!$C$3:$C$498='面板-景气指数'!$A160)*'[1]面板-分位数'!CA$3:CA$498)/SUMIF('[1]面板-分位数'!$C$3:$C$498,'面板-景气指数'!$A160,'[1]面板-分位数'!$J$3:$J$498)</f>
        <v>0.81850000000000001</v>
      </c>
      <c r="BW160" s="48">
        <f t="array" ref="BW160">SUMPRODUCT(('[1]面板-分位数'!$C$3:$C$498='面板-景气指数'!$A160)*('[1]面板-分位数'!$J$3:$J$498),('[1]面板-分位数'!$C$3:$C$498='面板-景气指数'!$A160)*'[1]面板-分位数'!CB$3:CB$498)/SUMIF('[1]面板-分位数'!$C$3:$C$498,'面板-景气指数'!$A160,'[1]面板-分位数'!$J$3:$J$498)</f>
        <v>0.87150000000000005</v>
      </c>
      <c r="BX160" s="48">
        <f t="array" ref="BX160">SUMPRODUCT(('[1]面板-分位数'!$C$3:$C$498='面板-景气指数'!$A160)*('[1]面板-分位数'!$J$3:$J$498),('[1]面板-分位数'!$C$3:$C$498='面板-景气指数'!$A160)*'[1]面板-分位数'!CC$3:CC$498)/SUMIF('[1]面板-分位数'!$C$3:$C$498,'面板-景气指数'!$A160,'[1]面板-分位数'!$J$3:$J$498)</f>
        <v>0.871</v>
      </c>
      <c r="BY160" s="48">
        <f t="array" ref="BY160">SUMPRODUCT(('[1]面板-分位数'!$C$3:$C$498='面板-景气指数'!$A160)*('[1]面板-分位数'!$J$3:$J$498),('[1]面板-分位数'!$C$3:$C$498='面板-景气指数'!$A160)*'[1]面板-分位数'!CD$3:CD$498)/SUMIF('[1]面板-分位数'!$C$3:$C$498,'面板-景气指数'!$A160,'[1]面板-分位数'!$J$3:$J$498)</f>
        <v>0.79</v>
      </c>
      <c r="BZ160" s="48">
        <f t="array" ref="BZ160">SUMPRODUCT(('[1]面板-分位数'!$C$3:$C$498='面板-景气指数'!$A160)*('[1]面板-分位数'!$J$3:$J$498),('[1]面板-分位数'!$C$3:$C$498='面板-景气指数'!$A160)*'[1]面板-分位数'!CE$3:CE$498)/SUMIF('[1]面板-分位数'!$C$3:$C$498,'面板-景气指数'!$A160,'[1]面板-分位数'!$J$3:$J$498)</f>
        <v>0.80650000000000011</v>
      </c>
      <c r="CA160" s="48">
        <f t="array" ref="CA160">SUMPRODUCT(('[1]面板-分位数'!$C$3:$C$498='面板-景气指数'!$A160)*('[1]面板-分位数'!$J$3:$J$498),('[1]面板-分位数'!$C$3:$C$498='面板-景气指数'!$A160)*'[1]面板-分位数'!CF$3:CF$498)/SUMIF('[1]面板-分位数'!$C$3:$C$498,'面板-景气指数'!$A160,'[1]面板-分位数'!$J$3:$J$498)</f>
        <v>0.81700000000000006</v>
      </c>
      <c r="CB160" s="48">
        <f t="array" ref="CB160">SUMPRODUCT(('[1]面板-分位数'!$C$3:$C$498='面板-景气指数'!$A160)*('[1]面板-分位数'!$J$3:$J$498),('[1]面板-分位数'!$C$3:$C$498='面板-景气指数'!$A160)*'[1]面板-分位数'!CG$3:CG$498)/SUMIF('[1]面板-分位数'!$C$3:$C$498,'面板-景气指数'!$A160,'[1]面板-分位数'!$J$3:$J$498)</f>
        <v>0.81199999999999994</v>
      </c>
      <c r="CC160" s="48">
        <f t="array" ref="CC160">SUMPRODUCT(('[1]面板-分位数'!$C$3:$C$498='面板-景气指数'!$A160)*('[1]面板-分位数'!$J$3:$J$498),('[1]面板-分位数'!$C$3:$C$498='面板-景气指数'!$A160)*'[1]面板-分位数'!CH$3:CH$498)/SUMIF('[1]面板-分位数'!$C$3:$C$498,'面板-景气指数'!$A160,'[1]面板-分位数'!$J$3:$J$498)</f>
        <v>0.6735000000000001</v>
      </c>
      <c r="CD160" s="48">
        <f t="array" ref="CD160">SUMPRODUCT(('[1]面板-分位数'!$C$3:$C$498='面板-景气指数'!$A160)*('[1]面板-分位数'!$J$3:$J$498),('[1]面板-分位数'!$C$3:$C$498='面板-景气指数'!$A160)*'[1]面板-分位数'!CI$3:CI$498)/SUMIF('[1]面板-分位数'!$C$3:$C$498,'面板-景气指数'!$A160,'[1]面板-分位数'!$J$3:$J$498)</f>
        <v>0.58800000000000008</v>
      </c>
      <c r="CE160" s="48">
        <f t="array" ref="CE160">SUMPRODUCT(('[1]面板-分位数'!$C$3:$C$498='面板-景气指数'!$A160)*('[1]面板-分位数'!$J$3:$J$498),('[1]面板-分位数'!$C$3:$C$498='面板-景气指数'!$A160)*'[1]面板-分位数'!CJ$3:CJ$498)/SUMIF('[1]面板-分位数'!$C$3:$C$498,'面板-景气指数'!$A160,'[1]面板-分位数'!$J$3:$J$498)</f>
        <v>0.49149999999999999</v>
      </c>
      <c r="CF160" s="48">
        <f t="array" ref="CF160">SUMPRODUCT(('[1]面板-分位数'!$C$3:$C$498='面板-景气指数'!$A160)*('[1]面板-分位数'!$J$3:$J$498),('[1]面板-分位数'!$C$3:$C$498='面板-景气指数'!$A160)*'[1]面板-分位数'!CK$3:CK$498)/SUMIF('[1]面板-分位数'!$C$3:$C$498,'面板-景气指数'!$A160,'[1]面板-分位数'!$J$3:$J$498)</f>
        <v>0.60499999999999998</v>
      </c>
      <c r="CG160" s="48">
        <f t="array" ref="CG160">SUMPRODUCT(('[1]面板-分位数'!$C$3:$C$498='面板-景气指数'!$A160)*('[1]面板-分位数'!$J$3:$J$498),('[1]面板-分位数'!$C$3:$C$498='面板-景气指数'!$A160)*'[1]面板-分位数'!CL$3:CL$498)/SUMIF('[1]面板-分位数'!$C$3:$C$498,'面板-景气指数'!$A160,'[1]面板-分位数'!$J$3:$J$498)</f>
        <v>0.65800000000000003</v>
      </c>
      <c r="CH160" s="48">
        <f t="array" ref="CH160">SUMPRODUCT(('[1]面板-分位数'!$C$3:$C$498='面板-景气指数'!$A160)*('[1]面板-分位数'!$J$3:$J$498),('[1]面板-分位数'!$C$3:$C$498='面板-景气指数'!$A160)*'[1]面板-分位数'!CM$3:CM$498)/SUMIF('[1]面板-分位数'!$C$3:$C$498,'面板-景气指数'!$A160,'[1]面板-分位数'!$J$3:$J$498)</f>
        <v>0.82250000000000001</v>
      </c>
      <c r="CI160" s="48">
        <f t="array" ref="CI160">SUMPRODUCT(('[1]面板-分位数'!$C$3:$C$498='面板-景气指数'!$A160)*('[1]面板-分位数'!$J$3:$J$498),('[1]面板-分位数'!$C$3:$C$498='面板-景气指数'!$A160)*'[1]面板-分位数'!CN$3:CN$498)/SUMIF('[1]面板-分位数'!$C$3:$C$498,'面板-景气指数'!$A160,'[1]面板-分位数'!$J$3:$J$498)</f>
        <v>0.75800000000000012</v>
      </c>
      <c r="CJ160" s="48">
        <f t="array" ref="CJ160">SUMPRODUCT(('[1]面板-分位数'!$C$3:$C$498='面板-景气指数'!$A160)*('[1]面板-分位数'!$J$3:$J$498),('[1]面板-分位数'!$C$3:$C$498='面板-景气指数'!$A160)*'[1]面板-分位数'!CO$3:CO$498)/SUMIF('[1]面板-分位数'!$C$3:$C$498,'面板-景气指数'!$A160,'[1]面板-分位数'!$J$3:$J$498)</f>
        <v>0.7639999999999999</v>
      </c>
      <c r="CK160" s="48">
        <f t="array" ref="CK160">SUMPRODUCT(('[1]面板-分位数'!$C$3:$C$498='面板-景气指数'!$A160)*('[1]面板-分位数'!$J$3:$J$498),('[1]面板-分位数'!$C$3:$C$498='面板-景气指数'!$A160)*'[1]面板-分位数'!CP$3:CP$498)/SUMIF('[1]面板-分位数'!$C$3:$C$498,'面板-景气指数'!$A160,'[1]面板-分位数'!$J$3:$J$498)</f>
        <v>0.63700000000000001</v>
      </c>
      <c r="CL160" s="48">
        <f t="array" ref="CL160">SUMPRODUCT(('[1]面板-分位数'!$C$3:$C$498='面板-景气指数'!$A160)*('[1]面板-分位数'!$J$3:$J$498),('[1]面板-分位数'!$C$3:$C$498='面板-景气指数'!$A160)*'[1]面板-分位数'!CQ$3:CQ$498)/SUMIF('[1]面板-分位数'!$C$3:$C$498,'面板-景气指数'!$A160,'[1]面板-分位数'!$J$3:$J$498)</f>
        <v>0.55700000000000005</v>
      </c>
      <c r="CM160" s="48">
        <f t="array" ref="CM160">SUMPRODUCT(('[1]面板-分位数'!$C$3:$C$498='面板-景气指数'!$A160)*('[1]面板-分位数'!$J$3:$J$498),('[1]面板-分位数'!$C$3:$C$498='面板-景气指数'!$A160)*'[1]面板-分位数'!CR$3:CR$498)/SUMIF('[1]面板-分位数'!$C$3:$C$498,'面板-景气指数'!$A160,'[1]面板-分位数'!$J$3:$J$498)</f>
        <v>0.51949999999999996</v>
      </c>
      <c r="CN160" s="48">
        <f t="array" ref="CN160">SUMPRODUCT(('[1]面板-分位数'!$C$3:$C$498='面板-景气指数'!$A160)*('[1]面板-分位数'!$J$3:$J$498),('[1]面板-分位数'!$C$3:$C$498='面板-景气指数'!$A160)*'[1]面板-分位数'!CS$3:CS$498)/SUMIF('[1]面板-分位数'!$C$3:$C$498,'面板-景气指数'!$A160,'[1]面板-分位数'!$J$3:$J$498)</f>
        <v>0.39</v>
      </c>
      <c r="CO160" s="48">
        <f t="array" ref="CO160">SUMPRODUCT(('[1]面板-分位数'!$C$3:$C$498='面板-景气指数'!$A160)*('[1]面板-分位数'!$J$3:$J$498),('[1]面板-分位数'!$C$3:$C$498='面板-景气指数'!$A160)*'[1]面板-分位数'!CT$3:CT$498)/SUMIF('[1]面板-分位数'!$C$3:$C$498,'面板-景气指数'!$A160,'[1]面板-分位数'!$J$3:$J$498)</f>
        <v>0.64200000000000002</v>
      </c>
      <c r="CP160" s="48">
        <f t="array" ref="CP160">SUMPRODUCT(('[1]面板-分位数'!$C$3:$C$498='面板-景气指数'!$A160)*('[1]面板-分位数'!$J$3:$J$498),('[1]面板-分位数'!$C$3:$C$498='面板-景气指数'!$A160)*'[1]面板-分位数'!CU$3:CU$498)/SUMIF('[1]面板-分位数'!$C$3:$C$498,'面板-景气指数'!$A160,'[1]面板-分位数'!$J$3:$J$498)</f>
        <v>0.69000000000000006</v>
      </c>
      <c r="CQ160" s="48">
        <f t="array" ref="CQ160">SUMPRODUCT(('[1]面板-分位数'!$C$3:$C$498='面板-景气指数'!$A160)*('[1]面板-分位数'!$J$3:$J$498),('[1]面板-分位数'!$C$3:$C$498='面板-景气指数'!$A160)*'[1]面板-分位数'!CV$3:CV$498)/SUMIF('[1]面板-分位数'!$C$3:$C$498,'面板-景气指数'!$A160,'[1]面板-分位数'!$J$3:$J$498)</f>
        <v>0.68500000000000005</v>
      </c>
      <c r="CR160" s="48">
        <f t="array" ref="CR160">SUMPRODUCT(('[1]面板-分位数'!$C$3:$C$498='面板-景气指数'!$A160)*('[1]面板-分位数'!$J$3:$J$498),('[1]面板-分位数'!$C$3:$C$498='面板-景气指数'!$A160)*'[1]面板-分位数'!CW$3:CW$498)/SUMIF('[1]面板-分位数'!$C$3:$C$498,'面板-景气指数'!$A160,'[1]面板-分位数'!$J$3:$J$498)</f>
        <v>0.58350000000000002</v>
      </c>
      <c r="CS160" s="48">
        <f t="array" ref="CS160">SUMPRODUCT(('[1]面板-分位数'!$C$3:$C$498='面板-景气指数'!$A160)*('[1]面板-分位数'!$J$3:$J$498),('[1]面板-分位数'!$C$3:$C$498='面板-景气指数'!$A160)*'[1]面板-分位数'!CX$3:CX$498)/SUMIF('[1]面板-分位数'!$C$3:$C$498,'面板-景气指数'!$A160,'[1]面板-分位数'!$J$3:$J$498)</f>
        <v>0.48099999999999998</v>
      </c>
      <c r="CT160" s="48">
        <f t="array" ref="CT160">SUMPRODUCT(('[1]面板-分位数'!$C$3:$C$498='面板-景气指数'!$A160)*('[1]面板-分位数'!$J$3:$J$498),('[1]面板-分位数'!$C$3:$C$498='面板-景气指数'!$A160)*'[1]面板-分位数'!CY$3:CY$498)/SUMIF('[1]面板-分位数'!$C$3:$C$498,'面板-景气指数'!$A160,'[1]面板-分位数'!$J$3:$J$498)</f>
        <v>0.438</v>
      </c>
      <c r="CU160" s="48">
        <f t="array" ref="CU160">SUMPRODUCT(('[1]面板-分位数'!$C$3:$C$498='面板-景气指数'!$A160)*('[1]面板-分位数'!$J$3:$J$498),('[1]面板-分位数'!$C$3:$C$498='面板-景气指数'!$A160)*'[1]面板-分位数'!CZ$3:CZ$498)/SUMIF('[1]面板-分位数'!$C$3:$C$498,'面板-景气指数'!$A160,'[1]面板-分位数'!$J$3:$J$498)</f>
        <v>0.47</v>
      </c>
      <c r="CV160" s="48">
        <f t="array" ref="CV160">SUMPRODUCT(('[1]面板-分位数'!$C$3:$C$498='面板-景气指数'!$A160)*('[1]面板-分位数'!$J$3:$J$498),('[1]面板-分位数'!$C$3:$C$498='面板-景气指数'!$A160)*'[1]面板-分位数'!DA$3:DA$498)/SUMIF('[1]面板-分位数'!$C$3:$C$498,'面板-景气指数'!$A160,'[1]面板-分位数'!$J$3:$J$498)</f>
        <v>0.47849999999999998</v>
      </c>
    </row>
    <row r="161" spans="1:100" x14ac:dyDescent="0.2">
      <c r="A161" s="46" t="s">
        <v>194</v>
      </c>
      <c r="B161" s="47">
        <f t="shared" si="28"/>
        <v>23.78107997500771</v>
      </c>
      <c r="C161" s="47">
        <f t="shared" si="30"/>
        <v>3.2271939206150293</v>
      </c>
      <c r="D161" s="49">
        <f t="shared" si="29"/>
        <v>18.228868177862047</v>
      </c>
      <c r="E161" s="47"/>
      <c r="F161" s="48">
        <f t="array" ref="F161">SUMPRODUCT(('[1]面板-分位数'!$C$3:$C$498='面板-景气指数'!$A161)*('[1]面板-分位数'!$J$3:$J$498),('[1]面板-分位数'!$C$3:$C$498='面板-景气指数'!$A161)*'[1]面板-分位数'!K$3:K$498)/SUMIF('[1]面板-分位数'!$C$3:$C$498,'面板-景气指数'!$A161,'[1]面板-分位数'!$J$3:$J$498)</f>
        <v>0.47672743879378471</v>
      </c>
      <c r="G161" s="48">
        <f t="array" ref="G161">SUMPRODUCT(('[1]面板-分位数'!$C$3:$C$498='面板-景气指数'!$A161)*('[1]面板-分位数'!$J$3:$J$498),('[1]面板-分位数'!$C$3:$C$498='面板-景气指数'!$A161)*'[1]面板-分位数'!L$3:L$498)/SUMIF('[1]面板-分位数'!$C$3:$C$498,'面板-景气指数'!$A161,'[1]面板-分位数'!$J$3:$J$498)</f>
        <v>0.48447802728586703</v>
      </c>
      <c r="H161" s="48">
        <f t="array" ref="H161">SUMPRODUCT(('[1]面板-分位数'!$C$3:$C$498='面板-景气指数'!$A161)*('[1]面板-分位数'!$J$3:$J$498),('[1]面板-分位数'!$C$3:$C$498='面板-景气指数'!$A161)*'[1]面板-分位数'!M$3:M$498)/SUMIF('[1]面板-分位数'!$C$3:$C$498,'面板-景气指数'!$A161,'[1]面板-分位数'!$J$3:$J$498)</f>
        <v>0.47756682688164503</v>
      </c>
      <c r="I161" s="48">
        <f t="array" ref="I161">SUMPRODUCT(('[1]面板-分位数'!$C$3:$C$498='面板-景气指数'!$A161)*('[1]面板-分位数'!$J$3:$J$498),('[1]面板-分位数'!$C$3:$C$498='面板-景气指数'!$A161)*'[1]面板-分位数'!N$3:N$498)/SUMIF('[1]面板-分位数'!$C$3:$C$498,'面板-景气指数'!$A161,'[1]面板-分位数'!$J$3:$J$498)</f>
        <v>0.47109561423203417</v>
      </c>
      <c r="J161" s="48">
        <f t="array" ref="J161">SUMPRODUCT(('[1]面板-分位数'!$C$3:$C$498='面板-景气指数'!$A161)*('[1]面板-分位数'!$J$3:$J$498),('[1]面板-分位数'!$C$3:$C$498='面板-景气指数'!$A161)*'[1]面板-分位数'!O$3:O$498)/SUMIF('[1]面板-分位数'!$C$3:$C$498,'面板-景气指数'!$A161,'[1]面板-分位数'!$J$3:$J$498)</f>
        <v>0.45220608807971674</v>
      </c>
      <c r="K161" s="48">
        <f t="array" ref="K161">SUMPRODUCT(('[1]面板-分位数'!$C$3:$C$498='面板-景气指数'!$A161)*('[1]面板-分位数'!$J$3:$J$498),('[1]面板-分位数'!$C$3:$C$498='面板-景气指数'!$A161)*'[1]面板-分位数'!P$3:P$498)/SUMIF('[1]面板-分位数'!$C$3:$C$498,'面板-景气指数'!$A161,'[1]面板-分位数'!$J$3:$J$498)</f>
        <v>0.44543756112069394</v>
      </c>
      <c r="L161" s="48">
        <f t="array" ref="L161">SUMPRODUCT(('[1]面板-分位数'!$C$3:$C$498='面板-景气指数'!$A161)*('[1]面板-分位数'!$J$3:$J$498),('[1]面板-分位数'!$C$3:$C$498='面板-景气指数'!$A161)*'[1]面板-分位数'!Q$3:Q$498)/SUMIF('[1]面板-分位数'!$C$3:$C$498,'面板-景气指数'!$A161,'[1]面板-分位数'!$J$3:$J$498)</f>
        <v>0.40212675601661402</v>
      </c>
      <c r="M161" s="48">
        <f t="array" ref="M161">SUMPRODUCT(('[1]面板-分位数'!$C$3:$C$498='面板-景气指数'!$A161)*('[1]面板-分位数'!$J$3:$J$498),('[1]面板-分位数'!$C$3:$C$498='面板-景气指数'!$A161)*'[1]面板-分位数'!R$3:R$498)/SUMIF('[1]面板-分位数'!$C$3:$C$498,'面板-景气指数'!$A161,'[1]面板-分位数'!$J$3:$J$498)</f>
        <v>0.35360189474661607</v>
      </c>
      <c r="N161" s="48">
        <f t="array" ref="N161">SUMPRODUCT(('[1]面板-分位数'!$C$3:$C$498='面板-景气指数'!$A161)*('[1]面板-分位数'!$J$3:$J$498),('[1]面板-分位数'!$C$3:$C$498='面板-景气指数'!$A161)*'[1]面板-分位数'!S$3:S$498)/SUMIF('[1]面板-分位数'!$C$3:$C$498,'面板-景气指数'!$A161,'[1]面板-分位数'!$J$3:$J$498)</f>
        <v>0.27280441709405034</v>
      </c>
      <c r="O161" s="48">
        <f t="array" ref="O161">SUMPRODUCT(('[1]面板-分位数'!$C$3:$C$498='面板-景气指数'!$A161)*('[1]面板-分位数'!$J$3:$J$498),('[1]面板-分位数'!$C$3:$C$498='面板-景气指数'!$A161)*'[1]面板-分位数'!T$3:T$498)/SUMIF('[1]面板-分位数'!$C$3:$C$498,'面板-景气指数'!$A161,'[1]面板-分位数'!$J$3:$J$498)</f>
        <v>0.15677588710071866</v>
      </c>
      <c r="P161" s="48">
        <f t="array" ref="P161">SUMPRODUCT(('[1]面板-分位数'!$C$3:$C$498='面板-景气指数'!$A161)*('[1]面板-分位数'!$J$3:$J$498),('[1]面板-分位数'!$C$3:$C$498='面板-景气指数'!$A161)*'[1]面板-分位数'!U$3:U$498)/SUMIF('[1]面板-分位数'!$C$3:$C$498,'面板-景气指数'!$A161,'[1]面板-分位数'!$J$3:$J$498)</f>
        <v>0.13571645963253667</v>
      </c>
      <c r="Q161" s="48">
        <f t="array" ref="Q161">SUMPRODUCT(('[1]面板-分位数'!$C$3:$C$498='面板-景气指数'!$A161)*('[1]面板-分位数'!$J$3:$J$498),('[1]面板-分位数'!$C$3:$C$498='面板-景气指数'!$A161)*'[1]面板-分位数'!V$3:V$498)/SUMIF('[1]面板-分位数'!$C$3:$C$498,'面板-景气指数'!$A161,'[1]面板-分位数'!$J$3:$J$498)</f>
        <v>0.15968359256879147</v>
      </c>
      <c r="R161" s="48">
        <f t="array" ref="R161">SUMPRODUCT(('[1]面板-分位数'!$C$3:$C$498='面板-景气指数'!$A161)*('[1]面板-分位数'!$J$3:$J$498),('[1]面板-分位数'!$C$3:$C$498='面板-景气指数'!$A161)*'[1]面板-分位数'!W$3:W$498)/SUMIF('[1]面板-分位数'!$C$3:$C$498,'面板-景气指数'!$A161,'[1]面板-分位数'!$J$3:$J$498)</f>
        <v>0.23745082511129101</v>
      </c>
      <c r="S161" s="48">
        <f t="array" ref="S161">SUMPRODUCT(('[1]面板-分位数'!$C$3:$C$498='面板-景气指数'!$A161)*('[1]面板-分位数'!$J$3:$J$498),('[1]面板-分位数'!$C$3:$C$498='面板-景气指数'!$A161)*'[1]面板-分位数'!X$3:X$498)/SUMIF('[1]面板-分位数'!$C$3:$C$498,'面板-景气指数'!$A161,'[1]面板-分位数'!$J$3:$J$498)</f>
        <v>0.24666722753578993</v>
      </c>
      <c r="T161" s="48">
        <f t="array" ref="T161">SUMPRODUCT(('[1]面板-分位数'!$C$3:$C$498='面板-景气指数'!$A161)*('[1]面板-分位数'!$J$3:$J$498),('[1]面板-分位数'!$C$3:$C$498='面板-景气指数'!$A161)*'[1]面板-分位数'!Y$3:Y$498)/SUMIF('[1]面板-分位数'!$C$3:$C$498,'面板-景气指数'!$A161,'[1]面板-分位数'!$J$3:$J$498)</f>
        <v>0.27124149059870978</v>
      </c>
      <c r="U161" s="48">
        <f t="array" ref="U161">SUMPRODUCT(('[1]面板-分位数'!$C$3:$C$498='面板-景气指数'!$A161)*('[1]面板-分位数'!$J$3:$J$498),('[1]面板-分位数'!$C$3:$C$498='面板-景气指数'!$A161)*'[1]面板-分位数'!Z$3:Z$498)/SUMIF('[1]面板-分位数'!$C$3:$C$498,'面板-景气指数'!$A161,'[1]面板-分位数'!$J$3:$J$498)</f>
        <v>0.26098970122132226</v>
      </c>
      <c r="V161" s="48">
        <f t="array" ref="V161">SUMPRODUCT(('[1]面板-分位数'!$C$3:$C$498='面板-景气指数'!$A161)*('[1]面板-分位数'!$J$3:$J$498),('[1]面板-分位数'!$C$3:$C$498='面板-景气指数'!$A161)*'[1]面板-分位数'!AA$3:AA$498)/SUMIF('[1]面板-分位数'!$C$3:$C$498,'面板-景气指数'!$A161,'[1]面板-分位数'!$J$3:$J$498)</f>
        <v>0.24407057258309084</v>
      </c>
      <c r="W161" s="48">
        <f t="array" ref="W161">SUMPRODUCT(('[1]面板-分位数'!$C$3:$C$498='面板-景气指数'!$A161)*('[1]面板-分位数'!$J$3:$J$498),('[1]面板-分位数'!$C$3:$C$498='面板-景气指数'!$A161)*'[1]面板-分位数'!AB$3:AB$498)/SUMIF('[1]面板-分位数'!$C$3:$C$498,'面板-景气指数'!$A161,'[1]面板-分位数'!$J$3:$J$498)</f>
        <v>0.2060094315972453</v>
      </c>
      <c r="X161" s="48">
        <f t="array" ref="X161">SUMPRODUCT(('[1]面板-分位数'!$C$3:$C$498='面板-景气指数'!$A161)*('[1]面板-分位数'!$J$3:$J$498),('[1]面板-分位数'!$C$3:$C$498='面板-景气指数'!$A161)*'[1]面板-分位数'!AC$3:AC$498)/SUMIF('[1]面板-分位数'!$C$3:$C$498,'面板-景气指数'!$A161,'[1]面板-分位数'!$J$3:$J$498)</f>
        <v>0.21511788646109017</v>
      </c>
      <c r="Y161" s="48">
        <f t="array" ref="Y161">SUMPRODUCT(('[1]面板-分位数'!$C$3:$C$498='面板-景气指数'!$A161)*('[1]面板-分位数'!$J$3:$J$498),('[1]面板-分位数'!$C$3:$C$498='面板-景气指数'!$A161)*'[1]面板-分位数'!AD$3:AD$498)/SUMIF('[1]面板-分位数'!$C$3:$C$498,'面板-景气指数'!$A161,'[1]面板-分位数'!$J$3:$J$498)</f>
        <v>0.25994402698528007</v>
      </c>
      <c r="Z161" s="48">
        <f t="array" ref="Z161">SUMPRODUCT(('[1]面板-分位数'!$C$3:$C$498='面板-景气指数'!$A161)*('[1]面板-分位数'!$J$3:$J$498),('[1]面板-分位数'!$C$3:$C$498='面板-景气指数'!$A161)*'[1]面板-分位数'!AE$3:AE$498)/SUMIF('[1]面板-分位数'!$C$3:$C$498,'面板-景气指数'!$A161,'[1]面板-分位数'!$J$3:$J$498)</f>
        <v>0.3557884109635045</v>
      </c>
      <c r="AA161" s="48">
        <f t="array" ref="AA161">SUMPRODUCT(('[1]面板-分位数'!$C$3:$C$498='面板-景气指数'!$A161)*('[1]面板-分位数'!$J$3:$J$498),('[1]面板-分位数'!$C$3:$C$498='面板-景气指数'!$A161)*'[1]面板-分位数'!AF$3:AF$498)/SUMIF('[1]面板-分位数'!$C$3:$C$498,'面板-景气指数'!$A161,'[1]面板-分位数'!$J$3:$J$498)</f>
        <v>0.43998435845397893</v>
      </c>
      <c r="AB161" s="48">
        <f t="array" ref="AB161">SUMPRODUCT(('[1]面板-分位数'!$C$3:$C$498='面板-景气指数'!$A161)*('[1]面板-分位数'!$J$3:$J$498),('[1]面板-分位数'!$C$3:$C$498='面板-景气指数'!$A161)*'[1]面板-分位数'!AG$3:AG$498)/SUMIF('[1]面板-分位数'!$C$3:$C$498,'面板-景气指数'!$A161,'[1]面板-分位数'!$J$3:$J$498)</f>
        <v>0.54851708990234493</v>
      </c>
      <c r="AC161" s="48">
        <f t="array" ref="AC161">SUMPRODUCT(('[1]面板-分位数'!$C$3:$C$498='面板-景气指数'!$A161)*('[1]面板-分位数'!$J$3:$J$498),('[1]面板-分位数'!$C$3:$C$498='面板-景气指数'!$A161)*'[1]面板-分位数'!AH$3:AH$498)/SUMIF('[1]面板-分位数'!$C$3:$C$498,'面板-景气指数'!$A161,'[1]面板-分位数'!$J$3:$J$498)</f>
        <v>0.6438881190698037</v>
      </c>
      <c r="AD161" s="48">
        <f t="array" ref="AD161">SUMPRODUCT(('[1]面板-分位数'!$C$3:$C$498='面板-景气指数'!$A161)*('[1]面板-分位数'!$J$3:$J$498),('[1]面板-分位数'!$C$3:$C$498='面板-景气指数'!$A161)*'[1]面板-分位数'!AI$3:AI$498)/SUMIF('[1]面板-分位数'!$C$3:$C$498,'面板-景气指数'!$A161,'[1]面板-分位数'!$J$3:$J$498)</f>
        <v>0.60890496368623293</v>
      </c>
      <c r="AE161" s="48">
        <f t="array" ref="AE161">SUMPRODUCT(('[1]面板-分位数'!$C$3:$C$498='面板-景气指数'!$A161)*('[1]面板-分位数'!$J$3:$J$498),('[1]面板-分位数'!$C$3:$C$498='面板-景气指数'!$A161)*'[1]面板-分位数'!AJ$3:AJ$498)/SUMIF('[1]面板-分位数'!$C$3:$C$498,'面板-景气指数'!$A161,'[1]面板-分位数'!$J$3:$J$498)</f>
        <v>0.62676046460415635</v>
      </c>
      <c r="AF161" s="48">
        <f t="array" ref="AF161">SUMPRODUCT(('[1]面板-分位数'!$C$3:$C$498='面板-景气指数'!$A161)*('[1]面板-分位数'!$J$3:$J$498),('[1]面板-分位数'!$C$3:$C$498='面板-景气指数'!$A161)*'[1]面板-分位数'!AK$3:AK$498)/SUMIF('[1]面板-分位数'!$C$3:$C$498,'面板-景气指数'!$A161,'[1]面板-分位数'!$J$3:$J$498)</f>
        <v>0.63369160518783085</v>
      </c>
      <c r="AG161" s="48">
        <f t="array" ref="AG161">SUMPRODUCT(('[1]面板-分位数'!$C$3:$C$498='面板-景气指数'!$A161)*('[1]面板-分位数'!$J$3:$J$498),('[1]面板-分位数'!$C$3:$C$498='面板-景气指数'!$A161)*'[1]面板-分位数'!AL$3:AL$498)/SUMIF('[1]面板-分位数'!$C$3:$C$498,'面板-景气指数'!$A161,'[1]面板-分位数'!$J$3:$J$498)</f>
        <v>0.67736609715340179</v>
      </c>
      <c r="AH161" s="48">
        <f t="array" ref="AH161">SUMPRODUCT(('[1]面板-分位数'!$C$3:$C$498='面板-景气指数'!$A161)*('[1]面板-分位数'!$J$3:$J$498),('[1]面板-分位数'!$C$3:$C$498='面板-景气指数'!$A161)*'[1]面板-分位数'!AM$3:AM$498)/SUMIF('[1]面板-分位数'!$C$3:$C$498,'面板-景气指数'!$A161,'[1]面板-分位数'!$J$3:$J$498)</f>
        <v>0.69461032964651115</v>
      </c>
      <c r="AI161" s="48">
        <f t="array" ref="AI161">SUMPRODUCT(('[1]面板-分位数'!$C$3:$C$498='面板-景气指数'!$A161)*('[1]面板-分位数'!$J$3:$J$498),('[1]面板-分位数'!$C$3:$C$498='面板-景气指数'!$A161)*'[1]面板-分位数'!AN$3:AN$498)/SUMIF('[1]面板-分位数'!$C$3:$C$498,'面板-景气指数'!$A161,'[1]面板-分位数'!$J$3:$J$498)</f>
        <v>0.70979913141978124</v>
      </c>
      <c r="AJ161" s="48">
        <f t="array" ref="AJ161">SUMPRODUCT(('[1]面板-分位数'!$C$3:$C$498='面板-景气指数'!$A161)*('[1]面板-分位数'!$J$3:$J$498),('[1]面板-分位数'!$C$3:$C$498='面板-景气指数'!$A161)*'[1]面板-分位数'!AO$3:AO$498)/SUMIF('[1]面板-分位数'!$C$3:$C$498,'面板-景气指数'!$A161,'[1]面板-分位数'!$J$3:$J$498)</f>
        <v>0.74526567925076315</v>
      </c>
      <c r="AK161" s="48">
        <f t="array" ref="AK161">SUMPRODUCT(('[1]面板-分位数'!$C$3:$C$498='面板-景气指数'!$A161)*('[1]面板-分位数'!$J$3:$J$498),('[1]面板-分位数'!$C$3:$C$498='面板-景气指数'!$A161)*'[1]面板-分位数'!AP$3:AP$498)/SUMIF('[1]面板-分位数'!$C$3:$C$498,'面板-景气指数'!$A161,'[1]面板-分位数'!$J$3:$J$498)</f>
        <v>0.76367090770497736</v>
      </c>
      <c r="AL161" s="48">
        <f t="array" ref="AL161">SUMPRODUCT(('[1]面板-分位数'!$C$3:$C$498='面板-景气指数'!$A161)*('[1]面板-分位数'!$J$3:$J$498),('[1]面板-分位数'!$C$3:$C$498='面板-景气指数'!$A161)*'[1]面板-分位数'!AQ$3:AQ$498)/SUMIF('[1]面板-分位数'!$C$3:$C$498,'面板-景气指数'!$A161,'[1]面板-分位数'!$J$3:$J$498)</f>
        <v>0.77966435576936699</v>
      </c>
      <c r="AM161" s="48">
        <f t="array" ref="AM161">SUMPRODUCT(('[1]面板-分位数'!$C$3:$C$498='面板-景气指数'!$A161)*('[1]面板-分位数'!$J$3:$J$498),('[1]面板-分位数'!$C$3:$C$498='面板-景气指数'!$A161)*'[1]面板-分位数'!AR$3:AR$498)/SUMIF('[1]面板-分位数'!$C$3:$C$498,'面板-景气指数'!$A161,'[1]面板-分位数'!$J$3:$J$498)</f>
        <v>0.78693693991615854</v>
      </c>
      <c r="AN161" s="48">
        <f t="array" ref="AN161">SUMPRODUCT(('[1]面板-分位数'!$C$3:$C$498='面板-景气指数'!$A161)*('[1]面板-分位数'!$J$3:$J$498),('[1]面板-分位数'!$C$3:$C$498='面板-景气指数'!$A161)*'[1]面板-分位数'!AS$3:AS$498)/SUMIF('[1]面板-分位数'!$C$3:$C$498,'面板-景气指数'!$A161,'[1]面板-分位数'!$J$3:$J$498)</f>
        <v>0.73564886240496941</v>
      </c>
      <c r="AO161" s="48">
        <f t="array" ref="AO161">SUMPRODUCT(('[1]面板-分位数'!$C$3:$C$498='面板-景气指数'!$A161)*('[1]面板-分位数'!$J$3:$J$498),('[1]面板-分位数'!$C$3:$C$498='面板-景气指数'!$A161)*'[1]面板-分位数'!AT$3:AT$498)/SUMIF('[1]面板-分位数'!$C$3:$C$498,'面板-景气指数'!$A161,'[1]面板-分位数'!$J$3:$J$498)</f>
        <v>0.30110343772210318</v>
      </c>
      <c r="AP161" s="48">
        <f t="array" ref="AP161">SUMPRODUCT(('[1]面板-分位数'!$C$3:$C$498='面板-景气指数'!$A161)*('[1]面板-分位数'!$J$3:$J$498),('[1]面板-分位数'!$C$3:$C$498='面板-景气指数'!$A161)*'[1]面板-分位数'!AU$3:AU$498)/SUMIF('[1]面板-分位数'!$C$3:$C$498,'面板-景气指数'!$A161,'[1]面板-分位数'!$J$3:$J$498)</f>
        <v>0.32198099083021892</v>
      </c>
      <c r="AQ161" s="48">
        <f t="array" ref="AQ161">SUMPRODUCT(('[1]面板-分位数'!$C$3:$C$498='面板-景气指数'!$A161)*('[1]面板-分位数'!$J$3:$J$498),('[1]面板-分位数'!$C$3:$C$498='面板-景气指数'!$A161)*'[1]面板-分位数'!AV$3:AV$498)/SUMIF('[1]面板-分位数'!$C$3:$C$498,'面板-景气指数'!$A161,'[1]面板-分位数'!$J$3:$J$498)</f>
        <v>0.33387222224207314</v>
      </c>
      <c r="AR161" s="48">
        <f t="array" ref="AR161">SUMPRODUCT(('[1]面板-分位数'!$C$3:$C$498='面板-景气指数'!$A161)*('[1]面板-分位数'!$J$3:$J$498),('[1]面板-分位数'!$C$3:$C$498='面板-景气指数'!$A161)*'[1]面板-分位数'!AW$3:AW$498)/SUMIF('[1]面板-分位数'!$C$3:$C$498,'面板-景气指数'!$A161,'[1]面板-分位数'!$J$3:$J$498)</f>
        <v>0.34094040759680411</v>
      </c>
      <c r="AS161" s="48">
        <f t="array" ref="AS161">SUMPRODUCT(('[1]面板-分位数'!$C$3:$C$498='面板-景气指数'!$A161)*('[1]面板-分位数'!$J$3:$J$498),('[1]面板-分位数'!$C$3:$C$498='面板-景气指数'!$A161)*'[1]面板-分位数'!AX$3:AX$498)/SUMIF('[1]面板-分位数'!$C$3:$C$498,'面板-景气指数'!$A161,'[1]面板-分位数'!$J$3:$J$498)</f>
        <v>0.33289162274275996</v>
      </c>
      <c r="AT161" s="48">
        <f t="array" ref="AT161">SUMPRODUCT(('[1]面板-分位数'!$C$3:$C$498='面板-景气指数'!$A161)*('[1]面板-分位数'!$J$3:$J$498),('[1]面板-分位数'!$C$3:$C$498='面板-景气指数'!$A161)*'[1]面板-分位数'!AY$3:AY$498)/SUMIF('[1]面板-分位数'!$C$3:$C$498,'面板-景气指数'!$A161,'[1]面板-分位数'!$J$3:$J$498)</f>
        <v>0.32610884524900785</v>
      </c>
      <c r="AU161" s="48">
        <f t="array" ref="AU161">SUMPRODUCT(('[1]面板-分位数'!$C$3:$C$498='面板-景气指数'!$A161)*('[1]面板-分位数'!$J$3:$J$498),('[1]面板-分位数'!$C$3:$C$498='面板-景气指数'!$A161)*'[1]面板-分位数'!AZ$3:AZ$498)/SUMIF('[1]面板-分位数'!$C$3:$C$498,'面板-景气指数'!$A161,'[1]面板-分位数'!$J$3:$J$498)</f>
        <v>0.31824056979833698</v>
      </c>
      <c r="AV161" s="48">
        <f t="array" ref="AV161">SUMPRODUCT(('[1]面板-分位数'!$C$3:$C$498='面板-景气指数'!$A161)*('[1]面板-分位数'!$J$3:$J$498),('[1]面板-分位数'!$C$3:$C$498='面板-景气指数'!$A161)*'[1]面板-分位数'!BA$3:BA$498)/SUMIF('[1]面板-分位数'!$C$3:$C$498,'面板-景气指数'!$A161,'[1]面板-分位数'!$J$3:$J$498)</f>
        <v>0.29114597595169101</v>
      </c>
      <c r="AW161" s="48">
        <f t="array" ref="AW161">SUMPRODUCT(('[1]面板-分位数'!$C$3:$C$498='面板-景气指数'!$A161)*('[1]面板-分位数'!$J$3:$J$498),('[1]面板-分位数'!$C$3:$C$498='面板-景气指数'!$A161)*'[1]面板-分位数'!BB$3:BB$498)/SUMIF('[1]面板-分位数'!$C$3:$C$498,'面板-景气指数'!$A161,'[1]面板-分位数'!$J$3:$J$498)</f>
        <v>0.28322747862234338</v>
      </c>
      <c r="AX161" s="48">
        <f t="array" ref="AX161">SUMPRODUCT(('[1]面板-分位数'!$C$3:$C$498='面板-景气指数'!$A161)*('[1]面板-分位数'!$J$3:$J$498),('[1]面板-分位数'!$C$3:$C$498='面板-景气指数'!$A161)*'[1]面板-分位数'!BC$3:BC$498)/SUMIF('[1]面板-分位数'!$C$3:$C$498,'面板-景气指数'!$A161,'[1]面板-分位数'!$J$3:$J$498)</f>
        <v>0.27417112742659133</v>
      </c>
      <c r="AY161" s="48">
        <f t="array" ref="AY161">SUMPRODUCT(('[1]面板-分位数'!$C$3:$C$498='面板-景气指数'!$A161)*('[1]面板-分位数'!$J$3:$J$498),('[1]面板-分位数'!$C$3:$C$498='面板-景气指数'!$A161)*'[1]面板-分位数'!BD$3:BD$498)/SUMIF('[1]面板-分位数'!$C$3:$C$498,'面板-景气指数'!$A161,'[1]面板-分位数'!$J$3:$J$498)</f>
        <v>0.25542568710712005</v>
      </c>
      <c r="AZ161" s="48">
        <f t="array" ref="AZ161">SUMPRODUCT(('[1]面板-分位数'!$C$3:$C$498='面板-景气指数'!$A161)*('[1]面板-分位数'!$J$3:$J$498),('[1]面板-分位数'!$C$3:$C$498='面板-景气指数'!$A161)*'[1]面板-分位数'!BE$3:BE$498)/SUMIF('[1]面板-分位数'!$C$3:$C$498,'面板-景气指数'!$A161,'[1]面板-分位数'!$J$3:$J$498)</f>
        <v>0.29000635292100235</v>
      </c>
      <c r="BA161" s="48">
        <f t="array" ref="BA161">SUMPRODUCT(('[1]面板-分位数'!$C$3:$C$498='面板-景气指数'!$A161)*('[1]面板-分位数'!$J$3:$J$498),('[1]面板-分位数'!$C$3:$C$498='面板-景气指数'!$A161)*'[1]面板-分位数'!BF$3:BF$498)/SUMIF('[1]面板-分位数'!$C$3:$C$498,'面板-景气指数'!$A161,'[1]面板-分位数'!$J$3:$J$498)</f>
        <v>0.52493118003209316</v>
      </c>
      <c r="BB161" s="48">
        <f t="array" ref="BB161">SUMPRODUCT(('[1]面板-分位数'!$C$3:$C$498='面板-景气指数'!$A161)*('[1]面板-分位数'!$J$3:$J$498),('[1]面板-分位数'!$C$3:$C$498='面板-景气指数'!$A161)*'[1]面板-分位数'!BG$3:BG$498)/SUMIF('[1]面板-分位数'!$C$3:$C$498,'面板-景气指数'!$A161,'[1]面板-分位数'!$J$3:$J$498)</f>
        <v>0.50525037733463074</v>
      </c>
      <c r="BC161" s="48">
        <f t="array" ref="BC161">SUMPRODUCT(('[1]面板-分位数'!$C$3:$C$498='面板-景气指数'!$A161)*('[1]面板-分位数'!$J$3:$J$498),('[1]面板-分位数'!$C$3:$C$498='面板-景气指数'!$A161)*'[1]面板-分位数'!BH$3:BH$498)/SUMIF('[1]面板-分位数'!$C$3:$C$498,'面板-景气指数'!$A161,'[1]面板-分位数'!$J$3:$J$498)</f>
        <v>0.46825850725183815</v>
      </c>
      <c r="BD161" s="48">
        <f t="array" ref="BD161">SUMPRODUCT(('[1]面板-分位数'!$C$3:$C$498='面板-景气指数'!$A161)*('[1]面板-分位数'!$J$3:$J$498),('[1]面板-分位数'!$C$3:$C$498='面板-景气指数'!$A161)*'[1]面板-分位数'!BI$3:BI$498)/SUMIF('[1]面板-分位数'!$C$3:$C$498,'面板-景气指数'!$A161,'[1]面板-分位数'!$J$3:$J$498)</f>
        <v>0.43485098607186162</v>
      </c>
      <c r="BE161" s="48">
        <f t="array" ref="BE161">SUMPRODUCT(('[1]面板-分位数'!$C$3:$C$498='面板-景气指数'!$A161)*('[1]面板-分位数'!$J$3:$J$498),('[1]面板-分位数'!$C$3:$C$498='面板-景气指数'!$A161)*'[1]面板-分位数'!BJ$3:BJ$498)/SUMIF('[1]面板-分位数'!$C$3:$C$498,'面板-景气指数'!$A161,'[1]面板-分位数'!$J$3:$J$498)</f>
        <v>0.43906009724328959</v>
      </c>
      <c r="BF161" s="48">
        <f t="array" ref="BF161">SUMPRODUCT(('[1]面板-分位数'!$C$3:$C$498='面板-景气指数'!$A161)*('[1]面板-分位数'!$J$3:$J$498),('[1]面板-分位数'!$C$3:$C$498='面板-景气指数'!$A161)*'[1]面板-分位数'!BK$3:BK$498)/SUMIF('[1]面板-分位数'!$C$3:$C$498,'面板-景气指数'!$A161,'[1]面板-分位数'!$J$3:$J$498)</f>
        <v>0.45257658695694264</v>
      </c>
      <c r="BG161" s="48">
        <f t="array" ref="BG161">SUMPRODUCT(('[1]面板-分位数'!$C$3:$C$498='面板-景气指数'!$A161)*('[1]面板-分位数'!$J$3:$J$498),('[1]面板-分位数'!$C$3:$C$498='面板-景气指数'!$A161)*'[1]面板-分位数'!BL$3:BL$498)/SUMIF('[1]面板-分位数'!$C$3:$C$498,'面板-景气指数'!$A161,'[1]面板-分位数'!$J$3:$J$498)</f>
        <v>0.46250426978166104</v>
      </c>
      <c r="BH161" s="48">
        <f t="array" ref="BH161">SUMPRODUCT(('[1]面板-分位数'!$C$3:$C$498='面板-景气指数'!$A161)*('[1]面板-分位数'!$J$3:$J$498),('[1]面板-分位数'!$C$3:$C$498='面板-景气指数'!$A161)*'[1]面板-分位数'!BM$3:BM$498)/SUMIF('[1]面板-分位数'!$C$3:$C$498,'面板-景气指数'!$A161,'[1]面板-分位数'!$J$3:$J$498)</f>
        <v>0.50492247108584098</v>
      </c>
      <c r="BI161" s="48">
        <f t="array" ref="BI161">SUMPRODUCT(('[1]面板-分位数'!$C$3:$C$498='面板-景气指数'!$A161)*('[1]面板-分位数'!$J$3:$J$498),('[1]面板-分位数'!$C$3:$C$498='面板-景气指数'!$A161)*'[1]面板-分位数'!BN$3:BN$498)/SUMIF('[1]面板-分位数'!$C$3:$C$498,'面板-景气指数'!$A161,'[1]面板-分位数'!$J$3:$J$498)</f>
        <v>0.52690369231323264</v>
      </c>
      <c r="BJ161" s="48">
        <f t="array" ref="BJ161">SUMPRODUCT(('[1]面板-分位数'!$C$3:$C$498='面板-景气指数'!$A161)*('[1]面板-分位数'!$J$3:$J$498),('[1]面板-分位数'!$C$3:$C$498='面板-景气指数'!$A161)*'[1]面板-分位数'!BO$3:BO$498)/SUMIF('[1]面板-分位数'!$C$3:$C$498,'面板-景气指数'!$A161,'[1]面板-分位数'!$J$3:$J$498)</f>
        <v>0.53267003350878406</v>
      </c>
      <c r="BK161" s="48">
        <f t="array" ref="BK161">SUMPRODUCT(('[1]面板-分位数'!$C$3:$C$498='面板-景气指数'!$A161)*('[1]面板-分位数'!$J$3:$J$498),('[1]面板-分位数'!$C$3:$C$498='面板-景气指数'!$A161)*'[1]面板-分位数'!BP$3:BP$498)/SUMIF('[1]面板-分位数'!$C$3:$C$498,'面板-景气指数'!$A161,'[1]面板-分位数'!$J$3:$J$498)</f>
        <v>0.51972592960948283</v>
      </c>
      <c r="BL161" s="48">
        <f t="array" ref="BL161">SUMPRODUCT(('[1]面板-分位数'!$C$3:$C$498='面板-景气指数'!$A161)*('[1]面板-分位数'!$J$3:$J$498),('[1]面板-分位数'!$C$3:$C$498='面板-景气指数'!$A161)*'[1]面板-分位数'!BQ$3:BQ$498)/SUMIF('[1]面板-分位数'!$C$3:$C$498,'面板-景气指数'!$A161,'[1]面板-分位数'!$J$3:$J$498)</f>
        <v>0.61561633310125741</v>
      </c>
      <c r="BM161" s="48">
        <f t="array" ref="BM161">SUMPRODUCT(('[1]面板-分位数'!$C$3:$C$498='面板-景气指数'!$A161)*('[1]面板-分位数'!$J$3:$J$498),('[1]面板-分位数'!$C$3:$C$498='面板-景气指数'!$A161)*'[1]面板-分位数'!BR$3:BR$498)/SUMIF('[1]面板-分位数'!$C$3:$C$498,'面板-景气指数'!$A161,'[1]面板-分位数'!$J$3:$J$498)</f>
        <v>0.69955077719725123</v>
      </c>
      <c r="BN161" s="48">
        <f t="array" ref="BN161">SUMPRODUCT(('[1]面板-分位数'!$C$3:$C$498='面板-景气指数'!$A161)*('[1]面板-分位数'!$J$3:$J$498),('[1]面板-分位数'!$C$3:$C$498='面板-景气指数'!$A161)*'[1]面板-分位数'!BS$3:BS$498)/SUMIF('[1]面板-分位数'!$C$3:$C$498,'面板-景气指数'!$A161,'[1]面板-分位数'!$J$3:$J$498)</f>
        <v>0.69196480712310726</v>
      </c>
      <c r="BO161" s="48">
        <f t="array" ref="BO161">SUMPRODUCT(('[1]面板-分位数'!$C$3:$C$498='面板-景气指数'!$A161)*('[1]面板-分位数'!$J$3:$J$498),('[1]面板-分位数'!$C$3:$C$498='面板-景气指数'!$A161)*'[1]面板-分位数'!BT$3:BT$498)/SUMIF('[1]面板-分位数'!$C$3:$C$498,'面板-景气指数'!$A161,'[1]面板-分位数'!$J$3:$J$498)</f>
        <v>0.69356776005919463</v>
      </c>
      <c r="BP161" s="48">
        <f t="array" ref="BP161">SUMPRODUCT(('[1]面板-分位数'!$C$3:$C$498='面板-景气指数'!$A161)*('[1]面板-分位数'!$J$3:$J$498),('[1]面板-分位数'!$C$3:$C$498='面板-景气指数'!$A161)*'[1]面板-分位数'!BU$3:BU$498)/SUMIF('[1]面板-分位数'!$C$3:$C$498,'面板-景气指数'!$A161,'[1]面板-分位数'!$J$3:$J$498)</f>
        <v>0.71240655610433057</v>
      </c>
      <c r="BQ161" s="48">
        <f t="array" ref="BQ161">SUMPRODUCT(('[1]面板-分位数'!$C$3:$C$498='面板-景气指数'!$A161)*('[1]面板-分位数'!$J$3:$J$498),('[1]面板-分位数'!$C$3:$C$498='面板-景气指数'!$A161)*'[1]面板-分位数'!BV$3:BV$498)/SUMIF('[1]面板-分位数'!$C$3:$C$498,'面板-景气指数'!$A161,'[1]面板-分位数'!$J$3:$J$498)</f>
        <v>0.73541978473311254</v>
      </c>
      <c r="BR161" s="48">
        <f t="array" ref="BR161">SUMPRODUCT(('[1]面板-分位数'!$C$3:$C$498='面板-景气指数'!$A161)*('[1]面板-分位数'!$J$3:$J$498),('[1]面板-分位数'!$C$3:$C$498='面板-景气指数'!$A161)*'[1]面板-分位数'!BW$3:BW$498)/SUMIF('[1]面板-分位数'!$C$3:$C$498,'面板-景气指数'!$A161,'[1]面板-分位数'!$J$3:$J$498)</f>
        <v>0.74966169229392521</v>
      </c>
      <c r="BS161" s="48">
        <f t="array" ref="BS161">SUMPRODUCT(('[1]面板-分位数'!$C$3:$C$498='面板-景气指数'!$A161)*('[1]面板-分位数'!$J$3:$J$498),('[1]面板-分位数'!$C$3:$C$498='面板-景气指数'!$A161)*'[1]面板-分位数'!BX$3:BX$498)/SUMIF('[1]面板-分位数'!$C$3:$C$498,'面板-景气指数'!$A161,'[1]面板-分位数'!$J$3:$J$498)</f>
        <v>0.74745002533758065</v>
      </c>
      <c r="BT161" s="48">
        <f t="array" ref="BT161">SUMPRODUCT(('[1]面板-分位数'!$C$3:$C$498='面板-景气指数'!$A161)*('[1]面板-分位数'!$J$3:$J$498),('[1]面板-分位数'!$C$3:$C$498='面板-景气指数'!$A161)*'[1]面板-分位数'!BY$3:BY$498)/SUMIF('[1]面板-分位数'!$C$3:$C$498,'面板-景气指数'!$A161,'[1]面板-分位数'!$J$3:$J$498)</f>
        <v>0.75196889457144722</v>
      </c>
      <c r="BU161" s="48">
        <f t="array" ref="BU161">SUMPRODUCT(('[1]面板-分位数'!$C$3:$C$498='面板-景气指数'!$A161)*('[1]面板-分位数'!$J$3:$J$498),('[1]面板-分位数'!$C$3:$C$498='面板-景气指数'!$A161)*'[1]面板-分位数'!BZ$3:BZ$498)/SUMIF('[1]面板-分位数'!$C$3:$C$498,'面板-景气指数'!$A161,'[1]面板-分位数'!$J$3:$J$498)</f>
        <v>0.75558981316468665</v>
      </c>
      <c r="BV161" s="48">
        <f t="array" ref="BV161">SUMPRODUCT(('[1]面板-分位数'!$C$3:$C$498='面板-景气指数'!$A161)*('[1]面板-分位数'!$J$3:$J$498),('[1]面板-分位数'!$C$3:$C$498='面板-景气指数'!$A161)*'[1]面板-分位数'!CA$3:CA$498)/SUMIF('[1]面板-分位数'!$C$3:$C$498,'面板-景气指数'!$A161,'[1]面板-分位数'!$J$3:$J$498)</f>
        <v>0.76452943771232884</v>
      </c>
      <c r="BW161" s="48">
        <f t="array" ref="BW161">SUMPRODUCT(('[1]面板-分位数'!$C$3:$C$498='面板-景气指数'!$A161)*('[1]面板-分位数'!$J$3:$J$498),('[1]面板-分位数'!$C$3:$C$498='面板-景气指数'!$A161)*'[1]面板-分位数'!CB$3:CB$498)/SUMIF('[1]面板-分位数'!$C$3:$C$498,'面板-景气指数'!$A161,'[1]面板-分位数'!$J$3:$J$498)</f>
        <v>0.77124329484360965</v>
      </c>
      <c r="BX161" s="48">
        <f t="array" ref="BX161">SUMPRODUCT(('[1]面板-分位数'!$C$3:$C$498='面板-景气指数'!$A161)*('[1]面板-分位数'!$J$3:$J$498),('[1]面板-分位数'!$C$3:$C$498='面板-景气指数'!$A161)*'[1]面板-分位数'!CC$3:CC$498)/SUMIF('[1]面板-分位数'!$C$3:$C$498,'面板-景气指数'!$A161,'[1]面板-分位数'!$J$3:$J$498)</f>
        <v>0.72766395345366242</v>
      </c>
      <c r="BY161" s="48">
        <f t="array" ref="BY161">SUMPRODUCT(('[1]面板-分位数'!$C$3:$C$498='面板-景气指数'!$A161)*('[1]面板-分位数'!$J$3:$J$498),('[1]面板-分位数'!$C$3:$C$498='面板-景气指数'!$A161)*'[1]面板-分位数'!CD$3:CD$498)/SUMIF('[1]面板-分位数'!$C$3:$C$498,'面板-景气指数'!$A161,'[1]面板-分位数'!$J$3:$J$498)</f>
        <v>0.58873568702740653</v>
      </c>
      <c r="BZ161" s="48">
        <f t="array" ref="BZ161">SUMPRODUCT(('[1]面板-分位数'!$C$3:$C$498='面板-景气指数'!$A161)*('[1]面板-分位数'!$J$3:$J$498),('[1]面板-分位数'!$C$3:$C$498='面板-景气指数'!$A161)*'[1]面板-分位数'!CE$3:CE$498)/SUMIF('[1]面板-分位数'!$C$3:$C$498,'面板-景气指数'!$A161,'[1]面板-分位数'!$J$3:$J$498)</f>
        <v>0.5934355733535851</v>
      </c>
      <c r="CA161" s="48">
        <f t="array" ref="CA161">SUMPRODUCT(('[1]面板-分位数'!$C$3:$C$498='面板-景气指数'!$A161)*('[1]面板-分位数'!$J$3:$J$498),('[1]面板-分位数'!$C$3:$C$498='面板-景气指数'!$A161)*'[1]面板-分位数'!CF$3:CF$498)/SUMIF('[1]面板-分位数'!$C$3:$C$498,'面板-景气指数'!$A161,'[1]面板-分位数'!$J$3:$J$498)</f>
        <v>0.6139672770416903</v>
      </c>
      <c r="CB161" s="48">
        <f t="array" ref="CB161">SUMPRODUCT(('[1]面板-分位数'!$C$3:$C$498='面板-景气指数'!$A161)*('[1]面板-分位数'!$J$3:$J$498),('[1]面板-分位数'!$C$3:$C$498='面板-景气指数'!$A161)*'[1]面板-分位数'!CG$3:CG$498)/SUMIF('[1]面板-分位数'!$C$3:$C$498,'面板-景气指数'!$A161,'[1]面板-分位数'!$J$3:$J$498)</f>
        <v>0.63944419003281416</v>
      </c>
      <c r="CC161" s="48">
        <f t="array" ref="CC161">SUMPRODUCT(('[1]面板-分位数'!$C$3:$C$498='面板-景气指数'!$A161)*('[1]面板-分位数'!$J$3:$J$498),('[1]面板-分位数'!$C$3:$C$498='面板-景气指数'!$A161)*'[1]面板-分位数'!CH$3:CH$498)/SUMIF('[1]面板-分位数'!$C$3:$C$498,'面板-景气指数'!$A161,'[1]面板-分位数'!$J$3:$J$498)</f>
        <v>0.65406610561982459</v>
      </c>
      <c r="CD161" s="48">
        <f t="array" ref="CD161">SUMPRODUCT(('[1]面板-分位数'!$C$3:$C$498='面板-景气指数'!$A161)*('[1]面板-分位数'!$J$3:$J$498),('[1]面板-分位数'!$C$3:$C$498='面板-景气指数'!$A161)*'[1]面板-分位数'!CI$3:CI$498)/SUMIF('[1]面板-分位数'!$C$3:$C$498,'面板-景气指数'!$A161,'[1]面板-分位数'!$J$3:$J$498)</f>
        <v>0.67040938495421076</v>
      </c>
      <c r="CE161" s="48">
        <f t="array" ref="CE161">SUMPRODUCT(('[1]面板-分位数'!$C$3:$C$498='面板-景气指数'!$A161)*('[1]面板-分位数'!$J$3:$J$498),('[1]面板-分位数'!$C$3:$C$498='面板-景气指数'!$A161)*'[1]面板-分位数'!CJ$3:CJ$498)/SUMIF('[1]面板-分位数'!$C$3:$C$498,'面板-景气指数'!$A161,'[1]面板-分位数'!$J$3:$J$498)</f>
        <v>0.64115580667771499</v>
      </c>
      <c r="CF161" s="48">
        <f t="array" ref="CF161">SUMPRODUCT(('[1]面板-分位数'!$C$3:$C$498='面板-景气指数'!$A161)*('[1]面板-分位数'!$J$3:$J$498),('[1]面板-分位数'!$C$3:$C$498='面板-景气指数'!$A161)*'[1]面板-分位数'!CK$3:CK$498)/SUMIF('[1]面板-分位数'!$C$3:$C$498,'面板-景气指数'!$A161,'[1]面板-分位数'!$J$3:$J$498)</f>
        <v>0.62024636580609971</v>
      </c>
      <c r="CG161" s="48">
        <f t="array" ref="CG161">SUMPRODUCT(('[1]面板-分位数'!$C$3:$C$498='面板-景气指数'!$A161)*('[1]面板-分位数'!$J$3:$J$498),('[1]面板-分位数'!$C$3:$C$498='面板-景气指数'!$A161)*'[1]面板-分位数'!CL$3:CL$498)/SUMIF('[1]面板-分位数'!$C$3:$C$498,'面板-景气指数'!$A161,'[1]面板-分位数'!$J$3:$J$498)</f>
        <v>0.64223679188474825</v>
      </c>
      <c r="CH161" s="48">
        <f t="array" ref="CH161">SUMPRODUCT(('[1]面板-分位数'!$C$3:$C$498='面板-景气指数'!$A161)*('[1]面板-分位数'!$J$3:$J$498),('[1]面板-分位数'!$C$3:$C$498='面板-景气指数'!$A161)*'[1]面板-分位数'!CM$3:CM$498)/SUMIF('[1]面板-分位数'!$C$3:$C$498,'面板-景气指数'!$A161,'[1]面板-分位数'!$J$3:$J$498)</f>
        <v>0.63362461162989925</v>
      </c>
      <c r="CI161" s="48">
        <f t="array" ref="CI161">SUMPRODUCT(('[1]面板-分位数'!$C$3:$C$498='面板-景气指数'!$A161)*('[1]面板-分位数'!$J$3:$J$498),('[1]面板-分位数'!$C$3:$C$498='面板-景气指数'!$A161)*'[1]面板-分位数'!CN$3:CN$498)/SUMIF('[1]面板-分位数'!$C$3:$C$498,'面板-景气指数'!$A161,'[1]面板-分位数'!$J$3:$J$498)</f>
        <v>0.64370273982105586</v>
      </c>
      <c r="CJ161" s="48">
        <f t="array" ref="CJ161">SUMPRODUCT(('[1]面板-分位数'!$C$3:$C$498='面板-景气指数'!$A161)*('[1]面板-分位数'!$J$3:$J$498),('[1]面板-分位数'!$C$3:$C$498='面板-景气指数'!$A161)*'[1]面板-分位数'!CO$3:CO$498)/SUMIF('[1]面板-分位数'!$C$3:$C$498,'面板-景气指数'!$A161,'[1]面板-分位数'!$J$3:$J$498)</f>
        <v>0.58927784544003892</v>
      </c>
      <c r="CK161" s="48">
        <f t="array" ref="CK161">SUMPRODUCT(('[1]面板-分位数'!$C$3:$C$498='面板-景气指数'!$A161)*('[1]面板-分位数'!$J$3:$J$498),('[1]面板-分位数'!$C$3:$C$498='面板-景气指数'!$A161)*'[1]面板-分位数'!CP$3:CP$498)/SUMIF('[1]面板-分位数'!$C$3:$C$498,'面板-景气指数'!$A161,'[1]面板-分位数'!$J$3:$J$498)</f>
        <v>0.52067048179096265</v>
      </c>
      <c r="CL161" s="48">
        <f t="array" ref="CL161">SUMPRODUCT(('[1]面板-分位数'!$C$3:$C$498='面板-景气指数'!$A161)*('[1]面板-分位数'!$J$3:$J$498),('[1]面板-分位数'!$C$3:$C$498='面板-景气指数'!$A161)*'[1]面板-分位数'!CQ$3:CQ$498)/SUMIF('[1]面板-分位数'!$C$3:$C$498,'面板-景气指数'!$A161,'[1]面板-分位数'!$J$3:$J$498)</f>
        <v>0.48956120838755884</v>
      </c>
      <c r="CM161" s="48">
        <f t="array" ref="CM161">SUMPRODUCT(('[1]面板-分位数'!$C$3:$C$498='面板-景气指数'!$A161)*('[1]面板-分位数'!$J$3:$J$498),('[1]面板-分位数'!$C$3:$C$498='面板-景气指数'!$A161)*'[1]面板-分位数'!CR$3:CR$498)/SUMIF('[1]面板-分位数'!$C$3:$C$498,'面板-景气指数'!$A161,'[1]面板-分位数'!$J$3:$J$498)</f>
        <v>0.50312978056919977</v>
      </c>
      <c r="CN161" s="48">
        <f t="array" ref="CN161">SUMPRODUCT(('[1]面板-分位数'!$C$3:$C$498='面板-景气指数'!$A161)*('[1]面板-分位数'!$J$3:$J$498),('[1]面板-分位数'!$C$3:$C$498='面板-景气指数'!$A161)*'[1]面板-分位数'!CS$3:CS$498)/SUMIF('[1]面板-分位数'!$C$3:$C$498,'面板-景气指数'!$A161,'[1]面板-分位数'!$J$3:$J$498)</f>
        <v>0.53459736108143052</v>
      </c>
      <c r="CO161" s="48">
        <f t="array" ref="CO161">SUMPRODUCT(('[1]面板-分位数'!$C$3:$C$498='面板-景气指数'!$A161)*('[1]面板-分位数'!$J$3:$J$498),('[1]面板-分位数'!$C$3:$C$498='面板-景气指数'!$A161)*'[1]面板-分位数'!CT$3:CT$498)/SUMIF('[1]面板-分位数'!$C$3:$C$498,'面板-景气指数'!$A161,'[1]面板-分位数'!$J$3:$J$498)</f>
        <v>0.49824232776231597</v>
      </c>
      <c r="CP161" s="48">
        <f t="array" ref="CP161">SUMPRODUCT(('[1]面板-分位数'!$C$3:$C$498='面板-景气指数'!$A161)*('[1]面板-分位数'!$J$3:$J$498),('[1]面板-分位数'!$C$3:$C$498='面板-景气指数'!$A161)*'[1]面板-分位数'!CU$3:CU$498)/SUMIF('[1]面板-分位数'!$C$3:$C$498,'面板-景气指数'!$A161,'[1]面板-分位数'!$J$3:$J$498)</f>
        <v>0.45643241339431689</v>
      </c>
      <c r="CQ161" s="48">
        <f t="array" ref="CQ161">SUMPRODUCT(('[1]面板-分位数'!$C$3:$C$498='面板-景气指数'!$A161)*('[1]面板-分位数'!$J$3:$J$498),('[1]面板-分位数'!$C$3:$C$498='面板-景气指数'!$A161)*'[1]面板-分位数'!CV$3:CV$498)/SUMIF('[1]面板-分位数'!$C$3:$C$498,'面板-景气指数'!$A161,'[1]面板-分位数'!$J$3:$J$498)</f>
        <v>0.45047231227592477</v>
      </c>
      <c r="CR161" s="48">
        <f t="array" ref="CR161">SUMPRODUCT(('[1]面板-分位数'!$C$3:$C$498='面板-景气指数'!$A161)*('[1]面板-分位数'!$J$3:$J$498),('[1]面板-分位数'!$C$3:$C$498='面板-景气指数'!$A161)*'[1]面板-分位数'!CW$3:CW$498)/SUMIF('[1]面板-分位数'!$C$3:$C$498,'面板-景气指数'!$A161,'[1]面板-分位数'!$J$3:$J$498)</f>
        <v>0.41056856855008422</v>
      </c>
      <c r="CS161" s="48">
        <f t="array" ref="CS161">SUMPRODUCT(('[1]面板-分位数'!$C$3:$C$498='面板-景气指数'!$A161)*('[1]面板-分位数'!$J$3:$J$498),('[1]面板-分位数'!$C$3:$C$498='面板-景气指数'!$A161)*'[1]面板-分位数'!CX$3:CX$498)/SUMIF('[1]面板-分位数'!$C$3:$C$498,'面板-景气指数'!$A161,'[1]面板-分位数'!$J$3:$J$498)</f>
        <v>0.44416905233307558</v>
      </c>
      <c r="CT161" s="48">
        <f t="array" ref="CT161">SUMPRODUCT(('[1]面板-分位数'!$C$3:$C$498='面板-景气指数'!$A161)*('[1]面板-分位数'!$J$3:$J$498),('[1]面板-分位数'!$C$3:$C$498='面板-景气指数'!$A161)*'[1]面板-分位数'!CY$3:CY$498)/SUMIF('[1]面板-分位数'!$C$3:$C$498,'面板-景气指数'!$A161,'[1]面板-分位数'!$J$3:$J$498)</f>
        <v>0.41406114571255814</v>
      </c>
      <c r="CU161" s="48">
        <f t="array" ref="CU161">SUMPRODUCT(('[1]面板-分位数'!$C$3:$C$498='面板-景气指数'!$A161)*('[1]面板-分位数'!$J$3:$J$498),('[1]面板-分位数'!$C$3:$C$498='面板-景气指数'!$A161)*'[1]面板-分位数'!CZ$3:CZ$498)/SUMIF('[1]面板-分位数'!$C$3:$C$498,'面板-景气指数'!$A161,'[1]面板-分位数'!$J$3:$J$498)</f>
        <v>0.41241226009943199</v>
      </c>
      <c r="CV161" s="48">
        <f t="array" ref="CV161">SUMPRODUCT(('[1]面板-分位数'!$C$3:$C$498='面板-景气指数'!$A161)*('[1]面板-分位数'!$J$3:$J$498),('[1]面板-分位数'!$C$3:$C$498='面板-景气指数'!$A161)*'[1]面板-分位数'!DA$3:DA$498)/SUMIF('[1]面板-分位数'!$C$3:$C$498,'面板-景气指数'!$A161,'[1]面板-分位数'!$J$3:$J$498)</f>
        <v>0.38720570479623917</v>
      </c>
    </row>
    <row r="162" spans="1:100" x14ac:dyDescent="0.2">
      <c r="A162" s="46" t="s">
        <v>195</v>
      </c>
      <c r="B162" s="47">
        <f t="shared" si="28"/>
        <v>-41.5</v>
      </c>
      <c r="C162" s="47">
        <f t="shared" si="30"/>
        <v>3.2</v>
      </c>
      <c r="D162" s="49">
        <f t="shared" si="29"/>
        <v>27.367975626195523</v>
      </c>
      <c r="E162" s="47"/>
      <c r="F162" s="48">
        <f t="array" ref="F162">SUMPRODUCT(('[1]面板-分位数'!$C$3:$C$498='面板-景气指数'!$A162)*('[1]面板-分位数'!$J$3:$J$498),('[1]面板-分位数'!$C$3:$C$498='面板-景气指数'!$A162)*'[1]面板-分位数'!K$3:K$498)/SUMIF('[1]面板-分位数'!$C$3:$C$498,'面板-景气指数'!$A162,'[1]面板-分位数'!$J$3:$J$498)</f>
        <v>0.20200000000000001</v>
      </c>
      <c r="G162" s="48">
        <f t="array" ref="G162">SUMPRODUCT(('[1]面板-分位数'!$C$3:$C$498='面板-景气指数'!$A162)*('[1]面板-分位数'!$J$3:$J$498),('[1]面板-分位数'!$C$3:$C$498='面板-景气指数'!$A162)*'[1]面板-分位数'!L$3:L$498)/SUMIF('[1]面板-分位数'!$C$3:$C$498,'面板-景气指数'!$A162,'[1]面板-分位数'!$J$3:$J$498)</f>
        <v>6.3E-2</v>
      </c>
      <c r="H162" s="48">
        <f t="array" ref="H162">SUMPRODUCT(('[1]面板-分位数'!$C$3:$C$498='面板-景气指数'!$A162)*('[1]面板-分位数'!$J$3:$J$498),('[1]面板-分位数'!$C$3:$C$498='面板-景气指数'!$A162)*'[1]面板-分位数'!M$3:M$498)/SUMIF('[1]面板-分位数'!$C$3:$C$498,'面板-景气指数'!$A162,'[1]面板-分位数'!$J$3:$J$498)</f>
        <v>2.1000000000000001E-2</v>
      </c>
      <c r="I162" s="48">
        <f t="array" ref="I162">SUMPRODUCT(('[1]面板-分位数'!$C$3:$C$498='面板-景气指数'!$A162)*('[1]面板-分位数'!$J$3:$J$498),('[1]面板-分位数'!$C$3:$C$498='面板-景气指数'!$A162)*'[1]面板-分位数'!N$3:N$498)/SUMIF('[1]面板-分位数'!$C$3:$C$498,'面板-景气指数'!$A162,'[1]面板-分位数'!$J$3:$J$498)</f>
        <v>4.2000000000000003E-2</v>
      </c>
      <c r="J162" s="48">
        <f t="array" ref="J162">SUMPRODUCT(('[1]面板-分位数'!$C$3:$C$498='面板-景气指数'!$A162)*('[1]面板-分位数'!$J$3:$J$498),('[1]面板-分位数'!$C$3:$C$498='面板-景气指数'!$A162)*'[1]面板-分位数'!O$3:O$498)/SUMIF('[1]面板-分位数'!$C$3:$C$498,'面板-景气指数'!$A162,'[1]面板-分位数'!$J$3:$J$498)</f>
        <v>3.1E-2</v>
      </c>
      <c r="K162" s="48">
        <f t="array" ref="K162">SUMPRODUCT(('[1]面板-分位数'!$C$3:$C$498='面板-景气指数'!$A162)*('[1]面板-分位数'!$J$3:$J$498),('[1]面板-分位数'!$C$3:$C$498='面板-景气指数'!$A162)*'[1]面板-分位数'!P$3:P$498)/SUMIF('[1]面板-分位数'!$C$3:$C$498,'面板-景气指数'!$A162,'[1]面板-分位数'!$J$3:$J$498)</f>
        <v>5.2999999999999999E-2</v>
      </c>
      <c r="L162" s="48">
        <f t="array" ref="L162">SUMPRODUCT(('[1]面板-分位数'!$C$3:$C$498='面板-景气指数'!$A162)*('[1]面板-分位数'!$J$3:$J$498),('[1]面板-分位数'!$C$3:$C$498='面板-景气指数'!$A162)*'[1]面板-分位数'!Q$3:Q$498)/SUMIF('[1]面板-分位数'!$C$3:$C$498,'面板-景气指数'!$A162,'[1]面板-分位数'!$J$3:$J$498)</f>
        <v>0</v>
      </c>
      <c r="M162" s="48">
        <f t="array" ref="M162">SUMPRODUCT(('[1]面板-分位数'!$C$3:$C$498='面板-景气指数'!$A162)*('[1]面板-分位数'!$J$3:$J$498),('[1]面板-分位数'!$C$3:$C$498='面板-景气指数'!$A162)*'[1]面板-分位数'!R$3:R$498)/SUMIF('[1]面板-分位数'!$C$3:$C$498,'面板-景气指数'!$A162,'[1]面板-分位数'!$J$3:$J$498)</f>
        <v>0.01</v>
      </c>
      <c r="N162" s="48">
        <f t="array" ref="N162">SUMPRODUCT(('[1]面板-分位数'!$C$3:$C$498='面板-景气指数'!$A162)*('[1]面板-分位数'!$J$3:$J$498),('[1]面板-分位数'!$C$3:$C$498='面板-景气指数'!$A162)*'[1]面板-分位数'!S$3:S$498)/SUMIF('[1]面板-分位数'!$C$3:$C$498,'面板-景气指数'!$A162,'[1]面板-分位数'!$J$3:$J$498)</f>
        <v>7.3999999999999996E-2</v>
      </c>
      <c r="O162" s="48">
        <f t="array" ref="O162">SUMPRODUCT(('[1]面板-分位数'!$C$3:$C$498='面板-景气指数'!$A162)*('[1]面板-分位数'!$J$3:$J$498),('[1]面板-分位数'!$C$3:$C$498='面板-景气指数'!$A162)*'[1]面板-分位数'!T$3:T$498)/SUMIF('[1]面板-分位数'!$C$3:$C$498,'面板-景气指数'!$A162,'[1]面板-分位数'!$J$3:$J$498)</f>
        <v>0.46799999999999997</v>
      </c>
      <c r="P162" s="48">
        <f t="array" ref="P162">SUMPRODUCT(('[1]面板-分位数'!$C$3:$C$498='面板-景气指数'!$A162)*('[1]面板-分位数'!$J$3:$J$498),('[1]面板-分位数'!$C$3:$C$498='面板-景气指数'!$A162)*'[1]面板-分位数'!U$3:U$498)/SUMIF('[1]面板-分位数'!$C$3:$C$498,'面板-景气指数'!$A162,'[1]面板-分位数'!$J$3:$J$498)</f>
        <v>0.69099999999999995</v>
      </c>
      <c r="Q162" s="48">
        <f t="array" ref="Q162">SUMPRODUCT(('[1]面板-分位数'!$C$3:$C$498='面板-景气指数'!$A162)*('[1]面板-分位数'!$J$3:$J$498),('[1]面板-分位数'!$C$3:$C$498='面板-景气指数'!$A162)*'[1]面板-分位数'!V$3:V$498)/SUMIF('[1]面板-分位数'!$C$3:$C$498,'面板-景气指数'!$A162,'[1]面板-分位数'!$J$3:$J$498)</f>
        <v>0.67</v>
      </c>
      <c r="R162" s="48">
        <f t="array" ref="R162">SUMPRODUCT(('[1]面板-分位数'!$C$3:$C$498='面板-景气指数'!$A162)*('[1]面板-分位数'!$J$3:$J$498),('[1]面板-分位数'!$C$3:$C$498='面板-景气指数'!$A162)*'[1]面板-分位数'!W$3:W$498)/SUMIF('[1]面板-分位数'!$C$3:$C$498,'面板-景气指数'!$A162,'[1]面板-分位数'!$J$3:$J$498)</f>
        <v>0.54200000000000004</v>
      </c>
      <c r="S162" s="48">
        <f t="array" ref="S162">SUMPRODUCT(('[1]面板-分位数'!$C$3:$C$498='面板-景气指数'!$A162)*('[1]面板-分位数'!$J$3:$J$498),('[1]面板-分位数'!$C$3:$C$498='面板-景气指数'!$A162)*'[1]面板-分位数'!X$3:X$498)/SUMIF('[1]面板-分位数'!$C$3:$C$498,'面板-景气指数'!$A162,'[1]面板-分位数'!$J$3:$J$498)</f>
        <v>0.47799999999999998</v>
      </c>
      <c r="T162" s="48">
        <f t="array" ref="T162">SUMPRODUCT(('[1]面板-分位数'!$C$3:$C$498='面板-景气指数'!$A162)*('[1]面板-分位数'!$J$3:$J$498),('[1]面板-分位数'!$C$3:$C$498='面板-景气指数'!$A162)*'[1]面板-分位数'!Y$3:Y$498)/SUMIF('[1]面板-分位数'!$C$3:$C$498,'面板-景气指数'!$A162,'[1]面板-分位数'!$J$3:$J$498)</f>
        <v>0.68</v>
      </c>
      <c r="U162" s="48">
        <f t="array" ref="U162">SUMPRODUCT(('[1]面板-分位数'!$C$3:$C$498='面板-景气指数'!$A162)*('[1]面板-分位数'!$J$3:$J$498),('[1]面板-分位数'!$C$3:$C$498='面板-景气指数'!$A162)*'[1]面板-分位数'!Z$3:Z$498)/SUMIF('[1]面板-分位数'!$C$3:$C$498,'面板-景气指数'!$A162,'[1]面板-分位数'!$J$3:$J$498)</f>
        <v>0.755</v>
      </c>
      <c r="V162" s="48">
        <f t="array" ref="V162">SUMPRODUCT(('[1]面板-分位数'!$C$3:$C$498='面板-景气指数'!$A162)*('[1]面板-分位数'!$J$3:$J$498),('[1]面板-分位数'!$C$3:$C$498='面板-景气指数'!$A162)*'[1]面板-分位数'!AA$3:AA$498)/SUMIF('[1]面板-分位数'!$C$3:$C$498,'面板-景气指数'!$A162,'[1]面板-分位数'!$J$3:$J$498)</f>
        <v>0.84</v>
      </c>
      <c r="W162" s="48">
        <f t="array" ref="W162">SUMPRODUCT(('[1]面板-分位数'!$C$3:$C$498='面板-景气指数'!$A162)*('[1]面板-分位数'!$J$3:$J$498),('[1]面板-分位数'!$C$3:$C$498='面板-景气指数'!$A162)*'[1]面板-分位数'!AB$3:AB$498)/SUMIF('[1]面板-分位数'!$C$3:$C$498,'面板-景气指数'!$A162,'[1]面板-分位数'!$J$3:$J$498)</f>
        <v>0.89300000000000002</v>
      </c>
      <c r="X162" s="48">
        <f t="array" ref="X162">SUMPRODUCT(('[1]面板-分位数'!$C$3:$C$498='面板-景气指数'!$A162)*('[1]面板-分位数'!$J$3:$J$498),('[1]面板-分位数'!$C$3:$C$498='面板-景气指数'!$A162)*'[1]面板-分位数'!AC$3:AC$498)/SUMIF('[1]面板-分位数'!$C$3:$C$498,'面板-景气指数'!$A162,'[1]面板-分位数'!$J$3:$J$498)</f>
        <v>0.94600000000000006</v>
      </c>
      <c r="Y162" s="48">
        <f t="array" ref="Y162">SUMPRODUCT(('[1]面板-分位数'!$C$3:$C$498='面板-景气指数'!$A162)*('[1]面板-分位数'!$J$3:$J$498),('[1]面板-分位数'!$C$3:$C$498='面板-景气指数'!$A162)*'[1]面板-分位数'!AD$3:AD$498)/SUMIF('[1]面板-分位数'!$C$3:$C$498,'面板-景气指数'!$A162,'[1]面板-分位数'!$J$3:$J$498)</f>
        <v>1</v>
      </c>
      <c r="Z162" s="48">
        <f t="array" ref="Z162">SUMPRODUCT(('[1]面板-分位数'!$C$3:$C$498='面板-景气指数'!$A162)*('[1]面板-分位数'!$J$3:$J$498),('[1]面板-分位数'!$C$3:$C$498='面板-景气指数'!$A162)*'[1]面板-分位数'!AE$3:AE$498)/SUMIF('[1]面板-分位数'!$C$3:$C$498,'面板-景气指数'!$A162,'[1]面板-分位数'!$J$3:$J$498)</f>
        <v>0.96799999999999986</v>
      </c>
      <c r="AA162" s="48">
        <f t="array" ref="AA162">SUMPRODUCT(('[1]面板-分位数'!$C$3:$C$498='面板-景气指数'!$A162)*('[1]面板-分位数'!$J$3:$J$498),('[1]面板-分位数'!$C$3:$C$498='面板-景气指数'!$A162)*'[1]面板-分位数'!AF$3:AF$498)/SUMIF('[1]面板-分位数'!$C$3:$C$498,'面板-景气指数'!$A162,'[1]面板-分位数'!$J$3:$J$498)</f>
        <v>0.872</v>
      </c>
      <c r="AB162" s="48">
        <f t="array" ref="AB162">SUMPRODUCT(('[1]面板-分位数'!$C$3:$C$498='面板-景气指数'!$A162)*('[1]面板-分位数'!$J$3:$J$498),('[1]面板-分位数'!$C$3:$C$498='面板-景气指数'!$A162)*'[1]面板-分位数'!AG$3:AG$498)/SUMIF('[1]面板-分位数'!$C$3:$C$498,'面板-景气指数'!$A162,'[1]面板-分位数'!$J$3:$J$498)</f>
        <v>0.65900000000000003</v>
      </c>
      <c r="AC162" s="48">
        <f t="array" ref="AC162">SUMPRODUCT(('[1]面板-分位数'!$C$3:$C$498='面板-景气指数'!$A162)*('[1]面板-分位数'!$J$3:$J$498),('[1]面板-分位数'!$C$3:$C$498='面板-景气指数'!$A162)*'[1]面板-分位数'!AH$3:AH$498)/SUMIF('[1]面板-分位数'!$C$3:$C$498,'面板-景气指数'!$A162,'[1]面板-分位数'!$J$3:$J$498)</f>
        <v>0.71199999999999997</v>
      </c>
      <c r="AD162" s="48">
        <f t="array" ref="AD162">SUMPRODUCT(('[1]面板-分位数'!$C$3:$C$498='面板-景气指数'!$A162)*('[1]面板-分位数'!$J$3:$J$498),('[1]面板-分位数'!$C$3:$C$498='面板-景气指数'!$A162)*'[1]面板-分位数'!AI$3:AI$498)/SUMIF('[1]面板-分位数'!$C$3:$C$498,'面板-景气指数'!$A162,'[1]面板-分位数'!$J$3:$J$498)</f>
        <v>0.88200000000000001</v>
      </c>
      <c r="AE162" s="48">
        <f t="array" ref="AE162">SUMPRODUCT(('[1]面板-分位数'!$C$3:$C$498='面板-景气指数'!$A162)*('[1]面板-分位数'!$J$3:$J$498),('[1]面板-分位数'!$C$3:$C$498='面板-景气指数'!$A162)*'[1]面板-分位数'!AJ$3:AJ$498)/SUMIF('[1]面板-分位数'!$C$3:$C$498,'面板-景气指数'!$A162,'[1]面板-分位数'!$J$3:$J$498)</f>
        <v>0.97799999999999998</v>
      </c>
      <c r="AF162" s="48">
        <f t="array" ref="AF162">SUMPRODUCT(('[1]面板-分位数'!$C$3:$C$498='面板-景气指数'!$A162)*('[1]面板-分位数'!$J$3:$J$498),('[1]面板-分位数'!$C$3:$C$498='面板-景气指数'!$A162)*'[1]面板-分位数'!AK$3:AK$498)/SUMIF('[1]面板-分位数'!$C$3:$C$498,'面板-景气指数'!$A162,'[1]面板-分位数'!$J$3:$J$498)</f>
        <v>0.9890000000000001</v>
      </c>
      <c r="AG162" s="48">
        <f t="array" ref="AG162">SUMPRODUCT(('[1]面板-分位数'!$C$3:$C$498='面板-景气指数'!$A162)*('[1]面板-分位数'!$J$3:$J$498),('[1]面板-分位数'!$C$3:$C$498='面板-景气指数'!$A162)*'[1]面板-分位数'!AL$3:AL$498)/SUMIF('[1]面板-分位数'!$C$3:$C$498,'面板-景气指数'!$A162,'[1]面板-分位数'!$J$3:$J$498)</f>
        <v>0.95699999999999996</v>
      </c>
      <c r="AH162" s="48">
        <f t="array" ref="AH162">SUMPRODUCT(('[1]面板-分位数'!$C$3:$C$498='面板-景气指数'!$A162)*('[1]面板-分位数'!$J$3:$J$498),('[1]面板-分位数'!$C$3:$C$498='面板-景气指数'!$A162)*'[1]面板-分位数'!AM$3:AM$498)/SUMIF('[1]面板-分位数'!$C$3:$C$498,'面板-景气指数'!$A162,'[1]面板-分位数'!$J$3:$J$498)</f>
        <v>0.91400000000000015</v>
      </c>
      <c r="AI162" s="48">
        <f t="array" ref="AI162">SUMPRODUCT(('[1]面板-分位数'!$C$3:$C$498='面板-景气指数'!$A162)*('[1]面板-分位数'!$J$3:$J$498),('[1]面板-分位数'!$C$3:$C$498='面板-景气指数'!$A162)*'[1]面板-分位数'!AN$3:AN$498)/SUMIF('[1]面板-分位数'!$C$3:$C$498,'面板-景气指数'!$A162,'[1]面板-分位数'!$J$3:$J$498)</f>
        <v>0.85099999999999998</v>
      </c>
      <c r="AJ162" s="48">
        <f t="array" ref="AJ162">SUMPRODUCT(('[1]面板-分位数'!$C$3:$C$498='面板-景气指数'!$A162)*('[1]面板-分位数'!$J$3:$J$498),('[1]面板-分位数'!$C$3:$C$498='面板-景气指数'!$A162)*'[1]面板-分位数'!AO$3:AO$498)/SUMIF('[1]面板-分位数'!$C$3:$C$498,'面板-景气指数'!$A162,'[1]面板-分位数'!$J$3:$J$498)</f>
        <v>0.77600000000000002</v>
      </c>
      <c r="AK162" s="48">
        <f t="array" ref="AK162">SUMPRODUCT(('[1]面板-分位数'!$C$3:$C$498='面板-景气指数'!$A162)*('[1]面板-分位数'!$J$3:$J$498),('[1]面板-分位数'!$C$3:$C$498='面板-景气指数'!$A162)*'[1]面板-分位数'!AP$3:AP$498)/SUMIF('[1]面板-分位数'!$C$3:$C$498,'面板-景气指数'!$A162,'[1]面板-分位数'!$J$3:$J$498)</f>
        <v>0.64800000000000002</v>
      </c>
      <c r="AL162" s="48">
        <f t="array" ref="AL162">SUMPRODUCT(('[1]面板-分位数'!$C$3:$C$498='面板-景气指数'!$A162)*('[1]面板-分位数'!$J$3:$J$498),('[1]面板-分位数'!$C$3:$C$498='面板-景气指数'!$A162)*'[1]面板-分位数'!AQ$3:AQ$498)/SUMIF('[1]面板-分位数'!$C$3:$C$498,'面板-景气指数'!$A162,'[1]面板-分位数'!$J$3:$J$498)</f>
        <v>0.55300000000000005</v>
      </c>
      <c r="AM162" s="48">
        <f t="array" ref="AM162">SUMPRODUCT(('[1]面板-分位数'!$C$3:$C$498='面板-景气指数'!$A162)*('[1]面板-分位数'!$J$3:$J$498),('[1]面板-分位数'!$C$3:$C$498='面板-景气指数'!$A162)*'[1]面板-分位数'!AR$3:AR$498)/SUMIF('[1]面板-分位数'!$C$3:$C$498,'面板-景气指数'!$A162,'[1]面板-分位数'!$J$3:$J$498)</f>
        <v>0.74399999999999999</v>
      </c>
      <c r="AN162" s="48">
        <f t="array" ref="AN162">SUMPRODUCT(('[1]面板-分位数'!$C$3:$C$498='面板-景气指数'!$A162)*('[1]面板-分位数'!$J$3:$J$498),('[1]面板-分位数'!$C$3:$C$498='面板-景气指数'!$A162)*'[1]面板-分位数'!AS$3:AS$498)/SUMIF('[1]面板-分位数'!$C$3:$C$498,'面板-景气指数'!$A162,'[1]面板-分位数'!$J$3:$J$498)</f>
        <v>0.80800000000000005</v>
      </c>
      <c r="AO162" s="48">
        <f t="array" ref="AO162">SUMPRODUCT(('[1]面板-分位数'!$C$3:$C$498='面板-景气指数'!$A162)*('[1]面板-分位数'!$J$3:$J$498),('[1]面板-分位数'!$C$3:$C$498='面板-景气指数'!$A162)*'[1]面板-分位数'!AT$3:AT$498)/SUMIF('[1]面板-分位数'!$C$3:$C$498,'面板-景气指数'!$A162,'[1]面板-分位数'!$J$3:$J$498)</f>
        <v>0.76500000000000001</v>
      </c>
      <c r="AP162" s="48">
        <f t="array" ref="AP162">SUMPRODUCT(('[1]面板-分位数'!$C$3:$C$498='面板-景气指数'!$A162)*('[1]面板-分位数'!$J$3:$J$498),('[1]面板-分位数'!$C$3:$C$498='面板-景气指数'!$A162)*'[1]面板-分位数'!AU$3:AU$498)/SUMIF('[1]面板-分位数'!$C$3:$C$498,'面板-景气指数'!$A162,'[1]面板-分位数'!$J$3:$J$498)</f>
        <v>0.51</v>
      </c>
      <c r="AQ162" s="48">
        <f t="array" ref="AQ162">SUMPRODUCT(('[1]面板-分位数'!$C$3:$C$498='面板-景气指数'!$A162)*('[1]面板-分位数'!$J$3:$J$498),('[1]面板-分位数'!$C$3:$C$498='面板-景气指数'!$A162)*'[1]面板-分位数'!AV$3:AV$498)/SUMIF('[1]面板-分位数'!$C$3:$C$498,'面板-景气指数'!$A162,'[1]面板-分位数'!$J$3:$J$498)</f>
        <v>0.38200000000000001</v>
      </c>
      <c r="AR162" s="48">
        <f t="array" ref="AR162">SUMPRODUCT(('[1]面板-分位数'!$C$3:$C$498='面板-景气指数'!$A162)*('[1]面板-分位数'!$J$3:$J$498),('[1]面板-分位数'!$C$3:$C$498='面板-景气指数'!$A162)*'[1]面板-分位数'!AW$3:AW$498)/SUMIF('[1]面板-分位数'!$C$3:$C$498,'面板-景气指数'!$A162,'[1]面板-分位数'!$J$3:$J$498)</f>
        <v>0.31900000000000001</v>
      </c>
      <c r="AS162" s="48">
        <f t="array" ref="AS162">SUMPRODUCT(('[1]面板-分位数'!$C$3:$C$498='面板-景气指数'!$A162)*('[1]面板-分位数'!$J$3:$J$498),('[1]面板-分位数'!$C$3:$C$498='面板-景气指数'!$A162)*'[1]面板-分位数'!AX$3:AX$498)/SUMIF('[1]面板-分位数'!$C$3:$C$498,'面板-景气指数'!$A162,'[1]面板-分位数'!$J$3:$J$498)</f>
        <v>0.223</v>
      </c>
      <c r="AT162" s="48">
        <f t="array" ref="AT162">SUMPRODUCT(('[1]面板-分位数'!$C$3:$C$498='面板-景气指数'!$A162)*('[1]面板-分位数'!$J$3:$J$498),('[1]面板-分位数'!$C$3:$C$498='面板-景气指数'!$A162)*'[1]面板-分位数'!AY$3:AY$498)/SUMIF('[1]面板-分位数'!$C$3:$C$498,'面板-景气指数'!$A162,'[1]面板-分位数'!$J$3:$J$498)</f>
        <v>0.127</v>
      </c>
      <c r="AU162" s="48">
        <f t="array" ref="AU162">SUMPRODUCT(('[1]面板-分位数'!$C$3:$C$498='面板-景气指数'!$A162)*('[1]面板-分位数'!$J$3:$J$498),('[1]面板-分位数'!$C$3:$C$498='面板-景气指数'!$A162)*'[1]面板-分位数'!AZ$3:AZ$498)/SUMIF('[1]面板-分位数'!$C$3:$C$498,'面板-景气指数'!$A162,'[1]面板-分位数'!$J$3:$J$498)</f>
        <v>0.106</v>
      </c>
      <c r="AV162" s="48">
        <f t="array" ref="AV162">SUMPRODUCT(('[1]面板-分位数'!$C$3:$C$498='面板-景气指数'!$A162)*('[1]面板-分位数'!$J$3:$J$498),('[1]面板-分位数'!$C$3:$C$498='面板-景气指数'!$A162)*'[1]面板-分位数'!BA$3:BA$498)/SUMIF('[1]面板-分位数'!$C$3:$C$498,'面板-景气指数'!$A162,'[1]面板-分位数'!$J$3:$J$498)</f>
        <v>0.191</v>
      </c>
      <c r="AW162" s="48">
        <f t="array" ref="AW162">SUMPRODUCT(('[1]面板-分位数'!$C$3:$C$498='面板-景气指数'!$A162)*('[1]面板-分位数'!$J$3:$J$498),('[1]面板-分位数'!$C$3:$C$498='面板-景气指数'!$A162)*'[1]面板-分位数'!BB$3:BB$498)/SUMIF('[1]面板-分位数'!$C$3:$C$498,'面板-景气指数'!$A162,'[1]面板-分位数'!$J$3:$J$498)</f>
        <v>0.23399999999999999</v>
      </c>
      <c r="AX162" s="48">
        <f t="array" ref="AX162">SUMPRODUCT(('[1]面板-分位数'!$C$3:$C$498='面板-景气指数'!$A162)*('[1]面板-分位数'!$J$3:$J$498),('[1]面板-分位数'!$C$3:$C$498='面板-景气指数'!$A162)*'[1]面板-分位数'!BC$3:BC$498)/SUMIF('[1]面板-分位数'!$C$3:$C$498,'面板-景气指数'!$A162,'[1]面板-分位数'!$J$3:$J$498)</f>
        <v>0.255</v>
      </c>
      <c r="AY162" s="48">
        <f t="array" ref="AY162">SUMPRODUCT(('[1]面板-分位数'!$C$3:$C$498='面板-景气指数'!$A162)*('[1]面板-分位数'!$J$3:$J$498),('[1]面板-分位数'!$C$3:$C$498='面板-景气指数'!$A162)*'[1]面板-分位数'!BD$3:BD$498)/SUMIF('[1]面板-分位数'!$C$3:$C$498,'面板-景气指数'!$A162,'[1]面板-分位数'!$J$3:$J$498)</f>
        <v>0.159</v>
      </c>
      <c r="AZ162" s="48">
        <f t="array" ref="AZ162">SUMPRODUCT(('[1]面板-分位数'!$C$3:$C$498='面板-景气指数'!$A162)*('[1]面板-分位数'!$J$3:$J$498),('[1]面板-分位数'!$C$3:$C$498='面板-景气指数'!$A162)*'[1]面板-分位数'!BE$3:BE$498)/SUMIF('[1]面板-分位数'!$C$3:$C$498,'面板-景气指数'!$A162,'[1]面板-分位数'!$J$3:$J$498)</f>
        <v>0.29699999999999999</v>
      </c>
      <c r="BA162" s="48">
        <f t="array" ref="BA162">SUMPRODUCT(('[1]面板-分位数'!$C$3:$C$498='面板-景气指数'!$A162)*('[1]面板-分位数'!$J$3:$J$498),('[1]面板-分位数'!$C$3:$C$498='面板-景气指数'!$A162)*'[1]面板-分位数'!BF$3:BF$498)/SUMIF('[1]面板-分位数'!$C$3:$C$498,'面板-景气指数'!$A162,'[1]面板-分位数'!$J$3:$J$498)</f>
        <v>0.35099999999999998</v>
      </c>
      <c r="BB162" s="48">
        <f t="array" ref="BB162">SUMPRODUCT(('[1]面板-分位数'!$C$3:$C$498='面板-景气指数'!$A162)*('[1]面板-分位数'!$J$3:$J$498),('[1]面板-分位数'!$C$3:$C$498='面板-景气指数'!$A162)*'[1]面板-分位数'!BG$3:BG$498)/SUMIF('[1]面板-分位数'!$C$3:$C$498,'面板-景气指数'!$A162,'[1]面板-分位数'!$J$3:$J$498)</f>
        <v>0.372</v>
      </c>
      <c r="BC162" s="48">
        <f t="array" ref="BC162">SUMPRODUCT(('[1]面板-分位数'!$C$3:$C$498='面板-景气指数'!$A162)*('[1]面板-分位数'!$J$3:$J$498),('[1]面板-分位数'!$C$3:$C$498='面板-景气指数'!$A162)*'[1]面板-分位数'!BH$3:BH$498)/SUMIF('[1]面板-分位数'!$C$3:$C$498,'面板-景气指数'!$A162,'[1]面板-分位数'!$J$3:$J$498)</f>
        <v>0.32900000000000001</v>
      </c>
      <c r="BD162" s="48">
        <f t="array" ref="BD162">SUMPRODUCT(('[1]面板-分位数'!$C$3:$C$498='面板-景气指数'!$A162)*('[1]面板-分位数'!$J$3:$J$498),('[1]面板-分位数'!$C$3:$C$498='面板-景气指数'!$A162)*'[1]面板-分位数'!BI$3:BI$498)/SUMIF('[1]面板-分位数'!$C$3:$C$498,'面板-景气指数'!$A162,'[1]面板-分位数'!$J$3:$J$498)</f>
        <v>0.24400000000000002</v>
      </c>
      <c r="BE162" s="48">
        <f t="array" ref="BE162">SUMPRODUCT(('[1]面板-分位数'!$C$3:$C$498='面板-景气指数'!$A162)*('[1]面板-分位数'!$J$3:$J$498),('[1]面板-分位数'!$C$3:$C$498='面板-景气指数'!$A162)*'[1]面板-分位数'!BJ$3:BJ$498)/SUMIF('[1]面板-分位数'!$C$3:$C$498,'面板-景气指数'!$A162,'[1]面板-分位数'!$J$3:$J$498)</f>
        <v>0.28699999999999998</v>
      </c>
      <c r="BF162" s="48">
        <f t="array" ref="BF162">SUMPRODUCT(('[1]面板-分位数'!$C$3:$C$498='面板-景气指数'!$A162)*('[1]面板-分位数'!$J$3:$J$498),('[1]面板-分位数'!$C$3:$C$498='面板-景气指数'!$A162)*'[1]面板-分位数'!BK$3:BK$498)/SUMIF('[1]面板-分位数'!$C$3:$C$498,'面板-景气指数'!$A162,'[1]面板-分位数'!$J$3:$J$498)</f>
        <v>0.36099999999999999</v>
      </c>
      <c r="BG162" s="48">
        <f t="array" ref="BG162">SUMPRODUCT(('[1]面板-分位数'!$C$3:$C$498='面板-景气指数'!$A162)*('[1]面板-分位数'!$J$3:$J$498),('[1]面板-分位数'!$C$3:$C$498='面板-景气指数'!$A162)*'[1]面板-分位数'!BL$3:BL$498)/SUMIF('[1]面板-分位数'!$C$3:$C$498,'面板-景气指数'!$A162,'[1]面板-分位数'!$J$3:$J$498)</f>
        <v>0.42499999999999999</v>
      </c>
      <c r="BH162" s="48">
        <f t="array" ref="BH162">SUMPRODUCT(('[1]面板-分位数'!$C$3:$C$498='面板-景气指数'!$A162)*('[1]面板-分位数'!$J$3:$J$498),('[1]面板-分位数'!$C$3:$C$498='面板-景气指数'!$A162)*'[1]面板-分位数'!BM$3:BM$498)/SUMIF('[1]面板-分位数'!$C$3:$C$498,'面板-景气指数'!$A162,'[1]面板-分位数'!$J$3:$J$498)</f>
        <v>0.5</v>
      </c>
      <c r="BI162" s="48">
        <f t="array" ref="BI162">SUMPRODUCT(('[1]面板-分位数'!$C$3:$C$498='面板-景气指数'!$A162)*('[1]面板-分位数'!$J$3:$J$498),('[1]面板-分位数'!$C$3:$C$498='面板-景气指数'!$A162)*'[1]面板-分位数'!BN$3:BN$498)/SUMIF('[1]面板-分位数'!$C$3:$C$498,'面板-景气指数'!$A162,'[1]面板-分位数'!$J$3:$J$498)</f>
        <v>0.53100000000000003</v>
      </c>
      <c r="BJ162" s="48">
        <f t="array" ref="BJ162">SUMPRODUCT(('[1]面板-分位数'!$C$3:$C$498='面板-景气指数'!$A162)*('[1]面板-分位数'!$J$3:$J$498),('[1]面板-分位数'!$C$3:$C$498='面板-景气指数'!$A162)*'[1]面板-分位数'!BO$3:BO$498)/SUMIF('[1]面板-分位数'!$C$3:$C$498,'面板-景气指数'!$A162,'[1]面板-分位数'!$J$3:$J$498)</f>
        <v>0.48899999999999999</v>
      </c>
      <c r="BK162" s="48">
        <f t="array" ref="BK162">SUMPRODUCT(('[1]面板-分位数'!$C$3:$C$498='面板-景气指数'!$A162)*('[1]面板-分位数'!$J$3:$J$498),('[1]面板-分位数'!$C$3:$C$498='面板-景气指数'!$A162)*'[1]面板-分位数'!BP$3:BP$498)/SUMIF('[1]面板-分位数'!$C$3:$C$498,'面板-景气指数'!$A162,'[1]面板-分位数'!$J$3:$J$498)</f>
        <v>0.436</v>
      </c>
      <c r="BL162" s="48">
        <f t="array" ref="BL162">SUMPRODUCT(('[1]面板-分位数'!$C$3:$C$498='面板-景气指数'!$A162)*('[1]面板-分位数'!$J$3:$J$498),('[1]面板-分位数'!$C$3:$C$498='面板-景气指数'!$A162)*'[1]面板-分位数'!BQ$3:BQ$498)/SUMIF('[1]面板-分位数'!$C$3:$C$498,'面板-景气指数'!$A162,'[1]面板-分位数'!$J$3:$J$498)</f>
        <v>0.27600000000000002</v>
      </c>
      <c r="BM162" s="48">
        <f t="array" ref="BM162">SUMPRODUCT(('[1]面板-分位数'!$C$3:$C$498='面板-景气指数'!$A162)*('[1]面板-分位数'!$J$3:$J$498),('[1]面板-分位数'!$C$3:$C$498='面板-景气指数'!$A162)*'[1]面板-分位数'!BR$3:BR$498)/SUMIF('[1]面板-分位数'!$C$3:$C$498,'面板-景气指数'!$A162,'[1]面板-分位数'!$J$3:$J$498)</f>
        <v>0.34</v>
      </c>
      <c r="BN162" s="48">
        <f t="array" ref="BN162">SUMPRODUCT(('[1]面板-分位数'!$C$3:$C$498='面板-景气指数'!$A162)*('[1]面板-分位数'!$J$3:$J$498),('[1]面板-分位数'!$C$3:$C$498='面板-景气指数'!$A162)*'[1]面板-分位数'!BS$3:BS$498)/SUMIF('[1]面板-分位数'!$C$3:$C$498,'面板-景气指数'!$A162,'[1]面板-分位数'!$J$3:$J$498)</f>
        <v>0.40400000000000003</v>
      </c>
      <c r="BO162" s="48">
        <f t="array" ref="BO162">SUMPRODUCT(('[1]面板-分位数'!$C$3:$C$498='面板-景气指数'!$A162)*('[1]面板-分位数'!$J$3:$J$498),('[1]面板-分位数'!$C$3:$C$498='面板-景气指数'!$A162)*'[1]面板-分位数'!BT$3:BT$498)/SUMIF('[1]面板-分位数'!$C$3:$C$498,'面板-景气指数'!$A162,'[1]面板-分位数'!$J$3:$J$498)</f>
        <v>0.58499999999999996</v>
      </c>
      <c r="BP162" s="48">
        <f t="array" ref="BP162">SUMPRODUCT(('[1]面板-分位数'!$C$3:$C$498='面板-景气指数'!$A162)*('[1]面板-分位数'!$J$3:$J$498),('[1]面板-分位数'!$C$3:$C$498='面板-景气指数'!$A162)*'[1]面板-分位数'!BU$3:BU$498)/SUMIF('[1]面板-分位数'!$C$3:$C$498,'面板-景气指数'!$A162,'[1]面板-分位数'!$J$3:$J$498)</f>
        <v>0.73399999999999999</v>
      </c>
      <c r="BQ162" s="48">
        <f t="array" ref="BQ162">SUMPRODUCT(('[1]面板-分位数'!$C$3:$C$498='面板-景气指数'!$A162)*('[1]面板-分位数'!$J$3:$J$498),('[1]面板-分位数'!$C$3:$C$498='面板-景气指数'!$A162)*'[1]面板-分位数'!BV$3:BV$498)/SUMIF('[1]面板-分位数'!$C$3:$C$498,'面板-景气指数'!$A162,'[1]面板-分位数'!$J$3:$J$498)</f>
        <v>0.81899999999999995</v>
      </c>
      <c r="BR162" s="48">
        <f t="array" ref="BR162">SUMPRODUCT(('[1]面板-分位数'!$C$3:$C$498='面板-景气指数'!$A162)*('[1]面板-分位数'!$J$3:$J$498),('[1]面板-分位数'!$C$3:$C$498='面板-景气指数'!$A162)*'[1]面板-分位数'!BW$3:BW$498)/SUMIF('[1]面板-分位数'!$C$3:$C$498,'面板-景气指数'!$A162,'[1]面板-分位数'!$J$3:$J$498)</f>
        <v>0.78700000000000003</v>
      </c>
      <c r="BS162" s="48">
        <f t="array" ref="BS162">SUMPRODUCT(('[1]面板-分位数'!$C$3:$C$498='面板-景气指数'!$A162)*('[1]面板-分位数'!$J$3:$J$498),('[1]面板-分位数'!$C$3:$C$498='面板-景气指数'!$A162)*'[1]面板-分位数'!BX$3:BX$498)/SUMIF('[1]面板-分位数'!$C$3:$C$498,'面板-景气指数'!$A162,'[1]面板-分位数'!$J$3:$J$498)</f>
        <v>0.72299999999999998</v>
      </c>
      <c r="BT162" s="48">
        <f t="array" ref="BT162">SUMPRODUCT(('[1]面板-分位数'!$C$3:$C$498='面板-景气指数'!$A162)*('[1]面板-分位数'!$J$3:$J$498),('[1]面板-分位数'!$C$3:$C$498='面板-景气指数'!$A162)*'[1]面板-分位数'!BY$3:BY$498)/SUMIF('[1]面板-分位数'!$C$3:$C$498,'面板-景气指数'!$A162,'[1]面板-分位数'!$J$3:$J$498)</f>
        <v>0.63800000000000001</v>
      </c>
      <c r="BU162" s="48">
        <f t="array" ref="BU162">SUMPRODUCT(('[1]面板-分位数'!$C$3:$C$498='面板-景气指数'!$A162)*('[1]面板-分位数'!$J$3:$J$498),('[1]面板-分位数'!$C$3:$C$498='面板-景气指数'!$A162)*'[1]面板-分位数'!BZ$3:BZ$498)/SUMIF('[1]面板-分位数'!$C$3:$C$498,'面板-景气指数'!$A162,'[1]面板-分位数'!$J$3:$J$498)</f>
        <v>0.627</v>
      </c>
      <c r="BV162" s="48">
        <f t="array" ref="BV162">SUMPRODUCT(('[1]面板-分位数'!$C$3:$C$498='面板-景气指数'!$A162)*('[1]面板-分位数'!$J$3:$J$498),('[1]面板-分位数'!$C$3:$C$498='面板-景气指数'!$A162)*'[1]面板-分位数'!CA$3:CA$498)/SUMIF('[1]面板-分位数'!$C$3:$C$498,'面板-景气指数'!$A162,'[1]面板-分位数'!$J$3:$J$498)</f>
        <v>0.79700000000000004</v>
      </c>
      <c r="BW162" s="48">
        <f t="array" ref="BW162">SUMPRODUCT(('[1]面板-分位数'!$C$3:$C$498='面板-景气指数'!$A162)*('[1]面板-分位数'!$J$3:$J$498),('[1]面板-分位数'!$C$3:$C$498='面板-景气指数'!$A162)*'[1]面板-分位数'!CB$3:CB$498)/SUMIF('[1]面板-分位数'!$C$3:$C$498,'面板-景气指数'!$A162,'[1]面板-分位数'!$J$3:$J$498)</f>
        <v>0.86099999999999999</v>
      </c>
      <c r="BX162" s="48">
        <f t="array" ref="BX162">SUMPRODUCT(('[1]面板-分位数'!$C$3:$C$498='面板-景气指数'!$A162)*('[1]面板-分位数'!$J$3:$J$498),('[1]面板-分位数'!$C$3:$C$498='面板-景气指数'!$A162)*'[1]面板-分位数'!CC$3:CC$498)/SUMIF('[1]面板-分位数'!$C$3:$C$498,'面板-景气指数'!$A162,'[1]面板-分位数'!$J$3:$J$498)</f>
        <v>0.93599999999999994</v>
      </c>
      <c r="BY162" s="48">
        <f t="array" ref="BY162">SUMPRODUCT(('[1]面板-分位数'!$C$3:$C$498='面板-景气指数'!$A162)*('[1]面板-分位数'!$J$3:$J$498),('[1]面板-分位数'!$C$3:$C$498='面板-景气指数'!$A162)*'[1]面板-分位数'!CD$3:CD$498)/SUMIF('[1]面板-分位数'!$C$3:$C$498,'面板-景气指数'!$A162,'[1]面板-分位数'!$J$3:$J$498)</f>
        <v>0.92500000000000004</v>
      </c>
      <c r="BZ162" s="48">
        <f t="array" ref="BZ162">SUMPRODUCT(('[1]面板-分位数'!$C$3:$C$498='面板-景气指数'!$A162)*('[1]面板-分位数'!$J$3:$J$498),('[1]面板-分位数'!$C$3:$C$498='面板-景气指数'!$A162)*'[1]面板-分位数'!CE$3:CE$498)/SUMIF('[1]面板-分位数'!$C$3:$C$498,'面板-景气指数'!$A162,'[1]面板-分位数'!$J$3:$J$498)</f>
        <v>0.90400000000000003</v>
      </c>
      <c r="CA162" s="48">
        <f t="array" ref="CA162">SUMPRODUCT(('[1]面板-分位数'!$C$3:$C$498='面板-景气指数'!$A162)*('[1]面板-分位数'!$J$3:$J$498),('[1]面板-分位数'!$C$3:$C$498='面板-景气指数'!$A162)*'[1]面板-分位数'!CF$3:CF$498)/SUMIF('[1]面板-分位数'!$C$3:$C$498,'面板-景气指数'!$A162,'[1]面板-分位数'!$J$3:$J$498)</f>
        <v>0.82899999999999996</v>
      </c>
      <c r="CB162" s="48">
        <f t="array" ref="CB162">SUMPRODUCT(('[1]面板-分位数'!$C$3:$C$498='面板-景气指数'!$A162)*('[1]面板-分位数'!$J$3:$J$498),('[1]面板-分位数'!$C$3:$C$498='面板-景气指数'!$A162)*'[1]面板-分位数'!CG$3:CG$498)/SUMIF('[1]面板-分位数'!$C$3:$C$498,'面板-景气指数'!$A162,'[1]面板-分位数'!$J$3:$J$498)</f>
        <v>0.70199999999999996</v>
      </c>
      <c r="CC162" s="48">
        <f t="array" ref="CC162">SUMPRODUCT(('[1]面板-分位数'!$C$3:$C$498='面板-景气指数'!$A162)*('[1]面板-分位数'!$J$3:$J$498),('[1]面板-分位数'!$C$3:$C$498='面板-景气指数'!$A162)*'[1]面板-分位数'!CH$3:CH$498)/SUMIF('[1]面板-分位数'!$C$3:$C$498,'面板-景气指数'!$A162,'[1]面板-分位数'!$J$3:$J$498)</f>
        <v>0.57399999999999995</v>
      </c>
      <c r="CD162" s="48">
        <f t="array" ref="CD162">SUMPRODUCT(('[1]面板-分位数'!$C$3:$C$498='面板-景气指数'!$A162)*('[1]面板-分位数'!$J$3:$J$498),('[1]面板-分位数'!$C$3:$C$498='面板-景气指数'!$A162)*'[1]面板-分位数'!CI$3:CI$498)/SUMIF('[1]面板-分位数'!$C$3:$C$498,'面板-景气指数'!$A162,'[1]面板-分位数'!$J$3:$J$498)</f>
        <v>0.56299999999999994</v>
      </c>
      <c r="CE162" s="48">
        <f t="array" ref="CE162">SUMPRODUCT(('[1]面板-分位数'!$C$3:$C$498='面板-景气指数'!$A162)*('[1]面板-分位数'!$J$3:$J$498),('[1]面板-分位数'!$C$3:$C$498='面板-景气指数'!$A162)*'[1]面板-分位数'!CJ$3:CJ$498)/SUMIF('[1]面板-分位数'!$C$3:$C$498,'面板-景气指数'!$A162,'[1]面板-分位数'!$J$3:$J$498)</f>
        <v>0.59499999999999997</v>
      </c>
      <c r="CF162" s="48">
        <f t="array" ref="CF162">SUMPRODUCT(('[1]面板-分位数'!$C$3:$C$498='面板-景气指数'!$A162)*('[1]面板-分位数'!$J$3:$J$498),('[1]面板-分位数'!$C$3:$C$498='面板-景气指数'!$A162)*'[1]面板-分位数'!CK$3:CK$498)/SUMIF('[1]面板-分位数'!$C$3:$C$498,'面板-景气指数'!$A162,'[1]面板-分位数'!$J$3:$J$498)</f>
        <v>0.61699999999999999</v>
      </c>
      <c r="CG162" s="48">
        <f t="array" ref="CG162">SUMPRODUCT(('[1]面板-分位数'!$C$3:$C$498='面板-景气指数'!$A162)*('[1]面板-分位数'!$J$3:$J$498),('[1]面板-分位数'!$C$3:$C$498='面板-景气指数'!$A162)*'[1]面板-分位数'!CL$3:CL$498)/SUMIF('[1]面板-分位数'!$C$3:$C$498,'面板-景气指数'!$A162,'[1]面板-分位数'!$J$3:$J$498)</f>
        <v>0.60599999999999998</v>
      </c>
      <c r="CH162" s="48">
        <f t="array" ref="CH162">SUMPRODUCT(('[1]面板-分位数'!$C$3:$C$498='面板-景气指数'!$A162)*('[1]面板-分位数'!$J$3:$J$498),('[1]面板-分位数'!$C$3:$C$498='面板-景气指数'!$A162)*'[1]面板-分位数'!CM$3:CM$498)/SUMIF('[1]面板-分位数'!$C$3:$C$498,'面板-景气指数'!$A162,'[1]面板-分位数'!$J$3:$J$498)</f>
        <v>0.52100000000000002</v>
      </c>
      <c r="CI162" s="48">
        <f t="array" ref="CI162">SUMPRODUCT(('[1]面板-分位数'!$C$3:$C$498='面板-景气指数'!$A162)*('[1]面板-分位数'!$J$3:$J$498),('[1]面板-分位数'!$C$3:$C$498='面板-景气指数'!$A162)*'[1]面板-分位数'!CN$3:CN$498)/SUMIF('[1]面板-分位数'!$C$3:$C$498,'面板-景气指数'!$A162,'[1]面板-分位数'!$J$3:$J$498)</f>
        <v>0.45700000000000007</v>
      </c>
      <c r="CJ162" s="48">
        <f t="array" ref="CJ162">SUMPRODUCT(('[1]面板-分位数'!$C$3:$C$498='面板-景气指数'!$A162)*('[1]面板-分位数'!$J$3:$J$498),('[1]面板-分位数'!$C$3:$C$498='面板-景气指数'!$A162)*'[1]面板-分位数'!CO$3:CO$498)/SUMIF('[1]面板-分位数'!$C$3:$C$498,'面板-景气指数'!$A162,'[1]面板-分位数'!$J$3:$J$498)</f>
        <v>0.44600000000000001</v>
      </c>
      <c r="CK162" s="48">
        <f t="array" ref="CK162">SUMPRODUCT(('[1]面板-分位数'!$C$3:$C$498='面板-景气指数'!$A162)*('[1]面板-分位数'!$J$3:$J$498),('[1]面板-分位数'!$C$3:$C$498='面板-景气指数'!$A162)*'[1]面板-分位数'!CP$3:CP$498)/SUMIF('[1]面板-分位数'!$C$3:$C$498,'面板-景气指数'!$A162,'[1]面板-分位数'!$J$3:$J$498)</f>
        <v>0.41399999999999998</v>
      </c>
      <c r="CL162" s="48">
        <f t="array" ref="CL162">SUMPRODUCT(('[1]面板-分位数'!$C$3:$C$498='面板-景气指数'!$A162)*('[1]面板-分位数'!$J$3:$J$498),('[1]面板-分位数'!$C$3:$C$498='面板-景气指数'!$A162)*'[1]面板-分位数'!CQ$3:CQ$498)/SUMIF('[1]面板-分位数'!$C$3:$C$498,'面板-景气指数'!$A162,'[1]面板-分位数'!$J$3:$J$498)</f>
        <v>0.39300000000000002</v>
      </c>
      <c r="CM162" s="48">
        <f t="array" ref="CM162">SUMPRODUCT(('[1]面板-分位数'!$C$3:$C$498='面板-景气指数'!$A162)*('[1]面板-分位数'!$J$3:$J$498),('[1]面板-分位数'!$C$3:$C$498='面板-景气指数'!$A162)*'[1]面板-分位数'!CR$3:CR$498)/SUMIF('[1]面板-分位数'!$C$3:$C$498,'面板-景气指数'!$A162,'[1]面板-分位数'!$J$3:$J$498)</f>
        <v>0.308</v>
      </c>
      <c r="CN162" s="48">
        <f t="array" ref="CN162">SUMPRODUCT(('[1]面板-分位数'!$C$3:$C$498='面板-景气指数'!$A162)*('[1]面板-分位数'!$J$3:$J$498),('[1]面板-分位数'!$C$3:$C$498='面板-景气指数'!$A162)*'[1]面板-分位数'!CS$3:CS$498)/SUMIF('[1]面板-分位数'!$C$3:$C$498,'面板-景气指数'!$A162,'[1]面板-分位数'!$J$3:$J$498)</f>
        <v>0.26500000000000001</v>
      </c>
      <c r="CO162" s="48">
        <f t="array" ref="CO162">SUMPRODUCT(('[1]面板-分位数'!$C$3:$C$498='面板-景气指数'!$A162)*('[1]面板-分位数'!$J$3:$J$498),('[1]面板-分位数'!$C$3:$C$498='面板-景气指数'!$A162)*'[1]面板-分位数'!CT$3:CT$498)/SUMIF('[1]面板-分位数'!$C$3:$C$498,'面板-景气指数'!$A162,'[1]面板-分位数'!$J$3:$J$498)</f>
        <v>0.21199999999999999</v>
      </c>
      <c r="CP162" s="48">
        <f t="array" ref="CP162">SUMPRODUCT(('[1]面板-分位数'!$C$3:$C$498='面板-景气指数'!$A162)*('[1]面板-分位数'!$J$3:$J$498),('[1]面板-分位数'!$C$3:$C$498='面板-景气指数'!$A162)*'[1]面板-分位数'!CU$3:CU$498)/SUMIF('[1]面板-分位数'!$C$3:$C$498,'面板-景气指数'!$A162,'[1]面板-分位数'!$J$3:$J$498)</f>
        <v>0.17</v>
      </c>
      <c r="CQ162" s="48">
        <f t="array" ref="CQ162">SUMPRODUCT(('[1]面板-分位数'!$C$3:$C$498='面板-景气指数'!$A162)*('[1]面板-分位数'!$J$3:$J$498),('[1]面板-分位数'!$C$3:$C$498='面板-景气指数'!$A162)*'[1]面板-分位数'!CV$3:CV$498)/SUMIF('[1]面板-分位数'!$C$3:$C$498,'面板-景气指数'!$A162,'[1]面板-分位数'!$J$3:$J$498)</f>
        <v>0.13800000000000001</v>
      </c>
      <c r="CR162" s="48">
        <f t="array" ref="CR162">SUMPRODUCT(('[1]面板-分位数'!$C$3:$C$498='面板-景气指数'!$A162)*('[1]面板-分位数'!$J$3:$J$498),('[1]面板-分位数'!$C$3:$C$498='面板-景气指数'!$A162)*'[1]面板-分位数'!CW$3:CW$498)/SUMIF('[1]面板-分位数'!$C$3:$C$498,'面板-景气指数'!$A162,'[1]面板-分位数'!$J$3:$J$498)</f>
        <v>9.5000000000000001E-2</v>
      </c>
      <c r="CS162" s="48">
        <f t="array" ref="CS162">SUMPRODUCT(('[1]面板-分位数'!$C$3:$C$498='面板-景气指数'!$A162)*('[1]面板-分位数'!$J$3:$J$498),('[1]面板-分位数'!$C$3:$C$498='面板-景气指数'!$A162)*'[1]面板-分位数'!CX$3:CX$498)/SUMIF('[1]面板-分位数'!$C$3:$C$498,'面板-景气指数'!$A162,'[1]面板-分位数'!$J$3:$J$498)</f>
        <v>0.11699999999999999</v>
      </c>
      <c r="CT162" s="48">
        <f t="array" ref="CT162">SUMPRODUCT(('[1]面板-分位数'!$C$3:$C$498='面板-景气指数'!$A162)*('[1]面板-分位数'!$J$3:$J$498),('[1]面板-分位数'!$C$3:$C$498='面板-景气指数'!$A162)*'[1]面板-分位数'!CY$3:CY$498)/SUMIF('[1]面板-分位数'!$C$3:$C$498,'面板-景气指数'!$A162,'[1]面板-分位数'!$J$3:$J$498)</f>
        <v>0.14799999999999999</v>
      </c>
      <c r="CU162" s="48">
        <f t="array" ref="CU162">SUMPRODUCT(('[1]面板-分位数'!$C$3:$C$498='面板-景气指数'!$A162)*('[1]面板-分位数'!$J$3:$J$498),('[1]面板-分位数'!$C$3:$C$498='面板-景气指数'!$A162)*'[1]面板-分位数'!CZ$3:CZ$498)/SUMIF('[1]面板-分位数'!$C$3:$C$498,'面板-景气指数'!$A162,'[1]面板-分位数'!$J$3:$J$498)</f>
        <v>0.18</v>
      </c>
      <c r="CV162" s="48">
        <f t="array" ref="CV162">SUMPRODUCT(('[1]面板-分位数'!$C$3:$C$498='面板-景气指数'!$A162)*('[1]面板-分位数'!$J$3:$J$498),('[1]面板-分位数'!$C$3:$C$498='面板-景气指数'!$A162)*'[1]面板-分位数'!DA$3:DA$498)/SUMIF('[1]面板-分位数'!$C$3:$C$498,'面板-景气指数'!$A162,'[1]面板-分位数'!$J$3:$J$498)</f>
        <v>8.5000000000000006E-2</v>
      </c>
    </row>
    <row r="163" spans="1:100" x14ac:dyDescent="0.2">
      <c r="A163" s="46" t="s">
        <v>196</v>
      </c>
      <c r="B163" s="47">
        <f t="shared" si="28"/>
        <v>31.05</v>
      </c>
      <c r="C163" s="47">
        <f t="shared" si="30"/>
        <v>19.375000000000004</v>
      </c>
      <c r="D163" s="49">
        <f t="shared" si="29"/>
        <v>21.937810590249658</v>
      </c>
      <c r="E163" s="47"/>
      <c r="F163" s="48">
        <f t="array" ref="F163">SUMPRODUCT(('[1]面板-分位数'!$C$3:$C$498='面板-景气指数'!$A163)*('[1]面板-分位数'!$J$3:$J$498),('[1]面板-分位数'!$C$3:$C$498='面板-景气指数'!$A163)*'[1]面板-分位数'!K$3:K$498)/SUMIF('[1]面板-分位数'!$C$3:$C$498,'面板-景气指数'!$A163,'[1]面板-分位数'!$J$3:$J$498)</f>
        <v>0.36125000000000002</v>
      </c>
      <c r="G163" s="48">
        <f t="array" ref="G163">SUMPRODUCT(('[1]面板-分位数'!$C$3:$C$498='面板-景气指数'!$A163)*('[1]面板-分位数'!$J$3:$J$498),('[1]面板-分位数'!$C$3:$C$498='面板-景气指数'!$A163)*'[1]面板-分位数'!L$3:L$498)/SUMIF('[1]面板-分位数'!$C$3:$C$498,'面板-景气指数'!$A163,'[1]面板-分位数'!$J$3:$J$498)</f>
        <v>0.41775000000000001</v>
      </c>
      <c r="H163" s="48">
        <f t="array" ref="H163">SUMPRODUCT(('[1]面板-分位数'!$C$3:$C$498='面板-景气指数'!$A163)*('[1]面板-分位数'!$J$3:$J$498),('[1]面板-分位数'!$C$3:$C$498='面板-景气指数'!$A163)*'[1]面板-分位数'!M$3:M$498)/SUMIF('[1]面板-分位数'!$C$3:$C$498,'面板-景气指数'!$A163,'[1]面板-分位数'!$J$3:$J$498)</f>
        <v>0.32125000000000004</v>
      </c>
      <c r="I163" s="48">
        <f t="array" ref="I163">SUMPRODUCT(('[1]面板-分位数'!$C$3:$C$498='面板-景气指数'!$A163)*('[1]面板-分位数'!$J$3:$J$498),('[1]面板-分位数'!$C$3:$C$498='面板-景气指数'!$A163)*'[1]面板-分位数'!N$3:N$498)/SUMIF('[1]面板-分位数'!$C$3:$C$498,'面板-景气指数'!$A163,'[1]面板-分位数'!$J$3:$J$498)</f>
        <v>0.26724999999999999</v>
      </c>
      <c r="J163" s="48">
        <f t="array" ref="J163">SUMPRODUCT(('[1]面板-分位数'!$C$3:$C$498='面板-景气指数'!$A163)*('[1]面板-分位数'!$J$3:$J$498),('[1]面板-分位数'!$C$3:$C$498='面板-景气指数'!$A163)*'[1]面板-分位数'!O$3:O$498)/SUMIF('[1]面板-分位数'!$C$3:$C$498,'面板-景气指数'!$A163,'[1]面板-分位数'!$J$3:$J$498)</f>
        <v>0.22399999999999998</v>
      </c>
      <c r="K163" s="48">
        <f t="array" ref="K163">SUMPRODUCT(('[1]面板-分位数'!$C$3:$C$498='面板-景气指数'!$A163)*('[1]面板-分位数'!$J$3:$J$498),('[1]面板-分位数'!$C$3:$C$498='面板-景气指数'!$A163)*'[1]面板-分位数'!P$3:P$498)/SUMIF('[1]面板-分位数'!$C$3:$C$498,'面板-景气指数'!$A163,'[1]面板-分位数'!$J$3:$J$498)</f>
        <v>0.22025</v>
      </c>
      <c r="L163" s="48">
        <f t="array" ref="L163">SUMPRODUCT(('[1]面板-分位数'!$C$3:$C$498='面板-景气指数'!$A163)*('[1]面板-分位数'!$J$3:$J$498),('[1]面板-分位数'!$C$3:$C$498='面板-景气指数'!$A163)*'[1]面板-分位数'!Q$3:Q$498)/SUMIF('[1]面板-分位数'!$C$3:$C$498,'面板-景气指数'!$A163,'[1]面板-分位数'!$J$3:$J$498)</f>
        <v>0.2545</v>
      </c>
      <c r="M163" s="48">
        <f t="array" ref="M163">SUMPRODUCT(('[1]面板-分位数'!$C$3:$C$498='面板-景气指数'!$A163)*('[1]面板-分位数'!$J$3:$J$498),('[1]面板-分位数'!$C$3:$C$498='面板-景气指数'!$A163)*'[1]面板-分位数'!R$3:R$498)/SUMIF('[1]面板-分位数'!$C$3:$C$498,'面板-景气指数'!$A163,'[1]面板-分位数'!$J$3:$J$498)</f>
        <v>0.35099999999999998</v>
      </c>
      <c r="N163" s="48">
        <f t="array" ref="N163">SUMPRODUCT(('[1]面板-分位数'!$C$3:$C$498='面板-景气指数'!$A163)*('[1]面板-分位数'!$J$3:$J$498),('[1]面板-分位数'!$C$3:$C$498='面板-景气指数'!$A163)*'[1]面板-分位数'!S$3:S$498)/SUMIF('[1]面板-分位数'!$C$3:$C$498,'面板-景气指数'!$A163,'[1]面板-分位数'!$J$3:$J$498)</f>
        <v>0.30725000000000002</v>
      </c>
      <c r="O163" s="48">
        <f t="array" ref="O163">SUMPRODUCT(('[1]面板-分位数'!$C$3:$C$498='面板-景气指数'!$A163)*('[1]面板-分位数'!$J$3:$J$498),('[1]面板-分位数'!$C$3:$C$498='面板-景气指数'!$A163)*'[1]面板-分位数'!T$3:T$498)/SUMIF('[1]面板-分位数'!$C$3:$C$498,'面板-景气指数'!$A163,'[1]面板-分位数'!$J$3:$J$498)</f>
        <v>0.17425000000000002</v>
      </c>
      <c r="P163" s="48">
        <f t="array" ref="P163">SUMPRODUCT(('[1]面板-分位数'!$C$3:$C$498='面板-景气指数'!$A163)*('[1]面板-分位数'!$J$3:$J$498),('[1]面板-分位数'!$C$3:$C$498='面板-景气指数'!$A163)*'[1]面板-分位数'!U$3:U$498)/SUMIF('[1]面板-分位数'!$C$3:$C$498,'面板-景气指数'!$A163,'[1]面板-分位数'!$J$3:$J$498)</f>
        <v>0.13425000000000004</v>
      </c>
      <c r="Q163" s="48">
        <f t="array" ref="Q163">SUMPRODUCT(('[1]面板-分位数'!$C$3:$C$498='面板-景气指数'!$A163)*('[1]面板-分位数'!$J$3:$J$498),('[1]面板-分位数'!$C$3:$C$498='面板-景气指数'!$A163)*'[1]面板-分位数'!V$3:V$498)/SUMIF('[1]面板-分位数'!$C$3:$C$498,'面板-景气指数'!$A163,'[1]面板-分位数'!$J$3:$J$498)</f>
        <v>0.1225</v>
      </c>
      <c r="R163" s="48">
        <f t="array" ref="R163">SUMPRODUCT(('[1]面板-分位数'!$C$3:$C$498='面板-景气指数'!$A163)*('[1]面板-分位数'!$J$3:$J$498),('[1]面板-分位数'!$C$3:$C$498='面板-景气指数'!$A163)*'[1]面板-分位数'!W$3:W$498)/SUMIF('[1]面板-分位数'!$C$3:$C$498,'面板-景气指数'!$A163,'[1]面板-分位数'!$J$3:$J$498)</f>
        <v>7.9249999999999987E-2</v>
      </c>
      <c r="S163" s="48">
        <f t="array" ref="S163">SUMPRODUCT(('[1]面板-分位数'!$C$3:$C$498='面板-景气指数'!$A163)*('[1]面板-分位数'!$J$3:$J$498),('[1]面板-分位数'!$C$3:$C$498='面板-景气指数'!$A163)*'[1]面板-分位数'!X$3:X$498)/SUMIF('[1]面板-分位数'!$C$3:$C$498,'面板-景气指数'!$A163,'[1]面板-分位数'!$J$3:$J$498)</f>
        <v>0.10725</v>
      </c>
      <c r="T163" s="48">
        <f t="array" ref="T163">SUMPRODUCT(('[1]面板-分位数'!$C$3:$C$498='面板-景气指数'!$A163)*('[1]面板-分位数'!$J$3:$J$498),('[1]面板-分位数'!$C$3:$C$498='面板-景气指数'!$A163)*'[1]面板-分位数'!Y$3:Y$498)/SUMIF('[1]面板-分位数'!$C$3:$C$498,'面板-景气指数'!$A163,'[1]面板-分位数'!$J$3:$J$498)</f>
        <v>0.12675</v>
      </c>
      <c r="U163" s="48">
        <f t="array" ref="U163">SUMPRODUCT(('[1]面板-分位数'!$C$3:$C$498='面板-景气指数'!$A163)*('[1]面板-分位数'!$J$3:$J$498),('[1]面板-分位数'!$C$3:$C$498='面板-景气指数'!$A163)*'[1]面板-分位数'!Z$3:Z$498)/SUMIF('[1]面板-分位数'!$C$3:$C$498,'面板-景气指数'!$A163,'[1]面板-分位数'!$J$3:$J$498)</f>
        <v>0.15675</v>
      </c>
      <c r="V163" s="48">
        <f t="array" ref="V163">SUMPRODUCT(('[1]面板-分位数'!$C$3:$C$498='面板-景气指数'!$A163)*('[1]面板-分位数'!$J$3:$J$498),('[1]面板-分位数'!$C$3:$C$498='面板-景气指数'!$A163)*'[1]面板-分位数'!AA$3:AA$498)/SUMIF('[1]面板-分位数'!$C$3:$C$498,'面板-景气指数'!$A163,'[1]面板-分位数'!$J$3:$J$498)</f>
        <v>0.16349999999999998</v>
      </c>
      <c r="W163" s="48">
        <f t="array" ref="W163">SUMPRODUCT(('[1]面板-分位数'!$C$3:$C$498='面板-景气指数'!$A163)*('[1]面板-分位数'!$J$3:$J$498),('[1]面板-分位数'!$C$3:$C$498='面板-景气指数'!$A163)*'[1]面板-分位数'!AB$3:AB$498)/SUMIF('[1]面板-分位数'!$C$3:$C$498,'面板-景气指数'!$A163,'[1]面板-分位数'!$J$3:$J$498)</f>
        <v>0.16525000000000001</v>
      </c>
      <c r="X163" s="48">
        <f t="array" ref="X163">SUMPRODUCT(('[1]面板-分位数'!$C$3:$C$498='面板-景气指数'!$A163)*('[1]面板-分位数'!$J$3:$J$498),('[1]面板-分位数'!$C$3:$C$498='面板-景气指数'!$A163)*'[1]面板-分位数'!AC$3:AC$498)/SUMIF('[1]面板-分位数'!$C$3:$C$498,'面板-景气指数'!$A163,'[1]面板-分位数'!$J$3:$J$498)</f>
        <v>0.1075</v>
      </c>
      <c r="Y163" s="48">
        <f t="array" ref="Y163">SUMPRODUCT(('[1]面板-分位数'!$C$3:$C$498='面板-景气指数'!$A163)*('[1]面板-分位数'!$J$3:$J$498),('[1]面板-分位数'!$C$3:$C$498='面板-景气指数'!$A163)*'[1]面板-分位数'!AD$3:AD$498)/SUMIF('[1]面板-分位数'!$C$3:$C$498,'面板-景气指数'!$A163,'[1]面板-分位数'!$J$3:$J$498)</f>
        <v>9.9750000000000019E-2</v>
      </c>
      <c r="Z163" s="48">
        <f t="array" ref="Z163">SUMPRODUCT(('[1]面板-分位数'!$C$3:$C$498='面板-景气指数'!$A163)*('[1]面板-分位数'!$J$3:$J$498),('[1]面板-分位数'!$C$3:$C$498='面板-景气指数'!$A163)*'[1]面板-分位数'!AE$3:AE$498)/SUMIF('[1]面板-分位数'!$C$3:$C$498,'面板-景气指数'!$A163,'[1]面板-分位数'!$J$3:$J$498)</f>
        <v>0.11175000000000002</v>
      </c>
      <c r="AA163" s="48">
        <f t="array" ref="AA163">SUMPRODUCT(('[1]面板-分位数'!$C$3:$C$498='面板-景气指数'!$A163)*('[1]面板-分位数'!$J$3:$J$498),('[1]面板-分位数'!$C$3:$C$498='面板-景气指数'!$A163)*'[1]面板-分位数'!AF$3:AF$498)/SUMIF('[1]面板-分位数'!$C$3:$C$498,'面板-景气指数'!$A163,'[1]面板-分位数'!$J$3:$J$498)</f>
        <v>0.23125000000000001</v>
      </c>
      <c r="AB163" s="48">
        <f t="array" ref="AB163">SUMPRODUCT(('[1]面板-分位数'!$C$3:$C$498='面板-景气指数'!$A163)*('[1]面板-分位数'!$J$3:$J$498),('[1]面板-分位数'!$C$3:$C$498='面板-景气指数'!$A163)*'[1]面板-分位数'!AG$3:AG$498)/SUMIF('[1]面板-分位数'!$C$3:$C$498,'面板-景气指数'!$A163,'[1]面板-分位数'!$J$3:$J$498)</f>
        <v>0.30499999999999999</v>
      </c>
      <c r="AC163" s="48">
        <f t="array" ref="AC163">SUMPRODUCT(('[1]面板-分位数'!$C$3:$C$498='面板-景气指数'!$A163)*('[1]面板-分位数'!$J$3:$J$498),('[1]面板-分位数'!$C$3:$C$498='面板-景气指数'!$A163)*'[1]面板-分位数'!AH$3:AH$498)/SUMIF('[1]面板-分位数'!$C$3:$C$498,'面板-景气指数'!$A163,'[1]面板-分位数'!$J$3:$J$498)</f>
        <v>0.38424999999999998</v>
      </c>
      <c r="AD163" s="48">
        <f t="array" ref="AD163">SUMPRODUCT(('[1]面板-分位数'!$C$3:$C$498='面板-景气指数'!$A163)*('[1]面板-分位数'!$J$3:$J$498),('[1]面板-分位数'!$C$3:$C$498='面板-景气指数'!$A163)*'[1]面板-分位数'!AI$3:AI$498)/SUMIF('[1]面板-分位数'!$C$3:$C$498,'面板-景气指数'!$A163,'[1]面板-分位数'!$J$3:$J$498)</f>
        <v>0.49850000000000005</v>
      </c>
      <c r="AE163" s="48">
        <f t="array" ref="AE163">SUMPRODUCT(('[1]面板-分位数'!$C$3:$C$498='面板-景气指数'!$A163)*('[1]面板-分位数'!$J$3:$J$498),('[1]面板-分位数'!$C$3:$C$498='面板-景气指数'!$A163)*'[1]面板-分位数'!AJ$3:AJ$498)/SUMIF('[1]面板-分位数'!$C$3:$C$498,'面板-景气指数'!$A163,'[1]面板-分位数'!$J$3:$J$498)</f>
        <v>0.53425</v>
      </c>
      <c r="AF163" s="48">
        <f t="array" ref="AF163">SUMPRODUCT(('[1]面板-分位数'!$C$3:$C$498='面板-景气指数'!$A163)*('[1]面板-分位数'!$J$3:$J$498),('[1]面板-分位数'!$C$3:$C$498='面板-景气指数'!$A163)*'[1]面板-分位数'!AK$3:AK$498)/SUMIF('[1]面板-分位数'!$C$3:$C$498,'面板-景气指数'!$A163,'[1]面板-分位数'!$J$3:$J$498)</f>
        <v>0.35425000000000001</v>
      </c>
      <c r="AG163" s="48">
        <f t="array" ref="AG163">SUMPRODUCT(('[1]面板-分位数'!$C$3:$C$498='面板-景气指数'!$A163)*('[1]面板-分位数'!$J$3:$J$498),('[1]面板-分位数'!$C$3:$C$498='面板-景气指数'!$A163)*'[1]面板-分位数'!AL$3:AL$498)/SUMIF('[1]面板-分位数'!$C$3:$C$498,'面板-景气指数'!$A163,'[1]面板-分位数'!$J$3:$J$498)</f>
        <v>0.30075000000000002</v>
      </c>
      <c r="AH163" s="48">
        <f t="array" ref="AH163">SUMPRODUCT(('[1]面板-分位数'!$C$3:$C$498='面板-景气指数'!$A163)*('[1]面板-分位数'!$J$3:$J$498),('[1]面板-分位数'!$C$3:$C$498='面板-景气指数'!$A163)*'[1]面板-分位数'!AM$3:AM$498)/SUMIF('[1]面板-分位数'!$C$3:$C$498,'面板-景气指数'!$A163,'[1]面板-分位数'!$J$3:$J$498)</f>
        <v>0.31</v>
      </c>
      <c r="AI163" s="48">
        <f t="array" ref="AI163">SUMPRODUCT(('[1]面板-分位数'!$C$3:$C$498='面板-景气指数'!$A163)*('[1]面板-分位数'!$J$3:$J$498),('[1]面板-分位数'!$C$3:$C$498='面板-景气指数'!$A163)*'[1]面板-分位数'!AN$3:AN$498)/SUMIF('[1]面板-分位数'!$C$3:$C$498,'面板-景气指数'!$A163,'[1]面板-分位数'!$J$3:$J$498)</f>
        <v>0.48074999999999996</v>
      </c>
      <c r="AJ163" s="48">
        <f t="array" ref="AJ163">SUMPRODUCT(('[1]面板-分位数'!$C$3:$C$498='面板-景气指数'!$A163)*('[1]面板-分位数'!$J$3:$J$498),('[1]面板-分位数'!$C$3:$C$498='面板-景气指数'!$A163)*'[1]面板-分位数'!AO$3:AO$498)/SUMIF('[1]面板-分位数'!$C$3:$C$498,'面板-景气指数'!$A163,'[1]面板-分位数'!$J$3:$J$498)</f>
        <v>0.64149999999999996</v>
      </c>
      <c r="AK163" s="48">
        <f t="array" ref="AK163">SUMPRODUCT(('[1]面板-分位数'!$C$3:$C$498='面板-景气指数'!$A163)*('[1]面板-分位数'!$J$3:$J$498),('[1]面板-分位数'!$C$3:$C$498='面板-景气指数'!$A163)*'[1]面板-分位数'!AP$3:AP$498)/SUMIF('[1]面板-分位数'!$C$3:$C$498,'面板-景气指数'!$A163,'[1]面板-分位数'!$J$3:$J$498)</f>
        <v>0.68199999999999994</v>
      </c>
      <c r="AL163" s="48">
        <f t="array" ref="AL163">SUMPRODUCT(('[1]面板-分位数'!$C$3:$C$498='面板-景气指数'!$A163)*('[1]面板-分位数'!$J$3:$J$498),('[1]面板-分位数'!$C$3:$C$498='面板-景气指数'!$A163)*'[1]面板-分位数'!AQ$3:AQ$498)/SUMIF('[1]面板-分位数'!$C$3:$C$498,'面板-景气指数'!$A163,'[1]面板-分位数'!$J$3:$J$498)</f>
        <v>0.59625000000000006</v>
      </c>
      <c r="AM163" s="48">
        <f t="array" ref="AM163">SUMPRODUCT(('[1]面板-分位数'!$C$3:$C$498='面板-景气指数'!$A163)*('[1]面板-分位数'!$J$3:$J$498),('[1]面板-分位数'!$C$3:$C$498='面板-景气指数'!$A163)*'[1]面板-分位数'!AR$3:AR$498)/SUMIF('[1]面板-分位数'!$C$3:$C$498,'面板-景气指数'!$A163,'[1]面板-分位数'!$J$3:$J$498)</f>
        <v>0.55300000000000005</v>
      </c>
      <c r="AN163" s="48">
        <f t="array" ref="AN163">SUMPRODUCT(('[1]面板-分位数'!$C$3:$C$498='面板-景气指数'!$A163)*('[1]面板-分位数'!$J$3:$J$498),('[1]面板-分位数'!$C$3:$C$498='面板-景气指数'!$A163)*'[1]面板-分位数'!AS$3:AS$498)/SUMIF('[1]面板-分位数'!$C$3:$C$498,'面板-景气指数'!$A163,'[1]面板-分位数'!$J$3:$J$498)</f>
        <v>0.64249999999999996</v>
      </c>
      <c r="AO163" s="48">
        <f t="array" ref="AO163">SUMPRODUCT(('[1]面板-分位数'!$C$3:$C$498='面板-景气指数'!$A163)*('[1]面板-分位数'!$J$3:$J$498),('[1]面板-分位数'!$C$3:$C$498='面板-景气指数'!$A163)*'[1]面板-分位数'!AT$3:AT$498)/SUMIF('[1]面板-分位数'!$C$3:$C$498,'面板-景气指数'!$A163,'[1]面板-分位数'!$J$3:$J$498)</f>
        <v>0.80649999999999999</v>
      </c>
      <c r="AP163" s="48">
        <f t="array" ref="AP163">SUMPRODUCT(('[1]面板-分位数'!$C$3:$C$498='面板-景气指数'!$A163)*('[1]面板-分位数'!$J$3:$J$498),('[1]面板-分位数'!$C$3:$C$498='面板-景气指数'!$A163)*'[1]面板-分位数'!AU$3:AU$498)/SUMIF('[1]面板-分位数'!$C$3:$C$498,'面板-景气指数'!$A163,'[1]面板-分位数'!$J$3:$J$498)</f>
        <v>0.75550000000000006</v>
      </c>
      <c r="AQ163" s="48">
        <f t="array" ref="AQ163">SUMPRODUCT(('[1]面板-分位数'!$C$3:$C$498='面板-景气指数'!$A163)*('[1]面板-分位数'!$J$3:$J$498),('[1]面板-分位数'!$C$3:$C$498='面板-景气指数'!$A163)*'[1]面板-分位数'!AV$3:AV$498)/SUMIF('[1]面板-分位数'!$C$3:$C$498,'面板-景气指数'!$A163,'[1]面板-分位数'!$J$3:$J$498)</f>
        <v>0.73899999999999999</v>
      </c>
      <c r="AR163" s="48">
        <f t="array" ref="AR163">SUMPRODUCT(('[1]面板-分位数'!$C$3:$C$498='面板-景气指数'!$A163)*('[1]面板-分位数'!$J$3:$J$498),('[1]面板-分位数'!$C$3:$C$498='面板-景气指数'!$A163)*'[1]面板-分位数'!AW$3:AW$498)/SUMIF('[1]面板-分位数'!$C$3:$C$498,'面板-景气指数'!$A163,'[1]面板-分位数'!$J$3:$J$498)</f>
        <v>0.64975000000000005</v>
      </c>
      <c r="AS163" s="48">
        <f t="array" ref="AS163">SUMPRODUCT(('[1]面板-分位数'!$C$3:$C$498='面板-景气指数'!$A163)*('[1]面板-分位数'!$J$3:$J$498),('[1]面板-分位数'!$C$3:$C$498='面板-景气指数'!$A163)*'[1]面板-分位数'!AX$3:AX$498)/SUMIF('[1]面板-分位数'!$C$3:$C$498,'面板-景气指数'!$A163,'[1]面板-分位数'!$J$3:$J$498)</f>
        <v>0.48850000000000005</v>
      </c>
      <c r="AT163" s="48">
        <f t="array" ref="AT163">SUMPRODUCT(('[1]面板-分位数'!$C$3:$C$498='面板-景气指数'!$A163)*('[1]面板-分位数'!$J$3:$J$498),('[1]面板-分位数'!$C$3:$C$498='面板-景气指数'!$A163)*'[1]面板-分位数'!AY$3:AY$498)/SUMIF('[1]面板-分位数'!$C$3:$C$498,'面板-景气指数'!$A163,'[1]面板-分位数'!$J$3:$J$498)</f>
        <v>0.41474999999999995</v>
      </c>
      <c r="AU163" s="48">
        <f t="array" ref="AU163">SUMPRODUCT(('[1]面板-分位数'!$C$3:$C$498='面板-景气指数'!$A163)*('[1]面板-分位数'!$J$3:$J$498),('[1]面板-分位数'!$C$3:$C$498='面板-景气指数'!$A163)*'[1]面板-分位数'!AZ$3:AZ$498)/SUMIF('[1]面板-分位数'!$C$3:$C$498,'面板-景气指数'!$A163,'[1]面板-分位数'!$J$3:$J$498)</f>
        <v>0.48925000000000002</v>
      </c>
      <c r="AV163" s="48">
        <f t="array" ref="AV163">SUMPRODUCT(('[1]面板-分位数'!$C$3:$C$498='面板-景气指数'!$A163)*('[1]面板-分位数'!$J$3:$J$498),('[1]面板-分位数'!$C$3:$C$498='面板-景气指数'!$A163)*'[1]面板-分位数'!BA$3:BA$498)/SUMIF('[1]面板-分位数'!$C$3:$C$498,'面板-景气指数'!$A163,'[1]面板-分位数'!$J$3:$J$498)</f>
        <v>0.55099999999999993</v>
      </c>
      <c r="AW163" s="48">
        <f t="array" ref="AW163">SUMPRODUCT(('[1]面板-分位数'!$C$3:$C$498='面板-景气指数'!$A163)*('[1]面板-分位数'!$J$3:$J$498),('[1]面板-分位数'!$C$3:$C$498='面板-景气指数'!$A163)*'[1]面板-分位数'!BB$3:BB$498)/SUMIF('[1]面板-分位数'!$C$3:$C$498,'面板-景气指数'!$A163,'[1]面板-分位数'!$J$3:$J$498)</f>
        <v>0.45050000000000007</v>
      </c>
      <c r="AX163" s="48">
        <f t="array" ref="AX163">SUMPRODUCT(('[1]面板-分位数'!$C$3:$C$498='面板-景气指数'!$A163)*('[1]面板-分位数'!$J$3:$J$498),('[1]面板-分位数'!$C$3:$C$498='面板-景气指数'!$A163)*'[1]面板-分位数'!BC$3:BC$498)/SUMIF('[1]面板-分位数'!$C$3:$C$498,'面板-景气指数'!$A163,'[1]面板-分位数'!$J$3:$J$498)</f>
        <v>0.16674999999999998</v>
      </c>
      <c r="AY163" s="48">
        <f t="array" ref="AY163">SUMPRODUCT(('[1]面板-分位数'!$C$3:$C$498='面板-景气指数'!$A163)*('[1]面板-分位数'!$J$3:$J$498),('[1]面板-分位数'!$C$3:$C$498='面板-景气指数'!$A163)*'[1]面板-分位数'!BD$3:BD$498)/SUMIF('[1]面板-分位数'!$C$3:$C$498,'面板-景气指数'!$A163,'[1]面板-分位数'!$J$3:$J$498)</f>
        <v>0.152</v>
      </c>
      <c r="AZ163" s="48">
        <f t="array" ref="AZ163">SUMPRODUCT(('[1]面板-分位数'!$C$3:$C$498='面板-景气指数'!$A163)*('[1]面板-分位数'!$J$3:$J$498),('[1]面板-分位数'!$C$3:$C$498='面板-景气指数'!$A163)*'[1]面板-分位数'!BE$3:BE$498)/SUMIF('[1]面板-分位数'!$C$3:$C$498,'面板-景气指数'!$A163,'[1]面板-分位数'!$J$3:$J$498)</f>
        <v>0.17349999999999999</v>
      </c>
      <c r="BA163" s="48">
        <f t="array" ref="BA163">SUMPRODUCT(('[1]面板-分位数'!$C$3:$C$498='面板-景气指数'!$A163)*('[1]面板-分位数'!$J$3:$J$498),('[1]面板-分位数'!$C$3:$C$498='面板-景气指数'!$A163)*'[1]面板-分位数'!BF$3:BF$498)/SUMIF('[1]面板-分位数'!$C$3:$C$498,'面板-景气指数'!$A163,'[1]面板-分位数'!$J$3:$J$498)</f>
        <v>0.62124999999999997</v>
      </c>
      <c r="BB163" s="48">
        <f t="array" ref="BB163">SUMPRODUCT(('[1]面板-分位数'!$C$3:$C$498='面板-景气指数'!$A163)*('[1]面板-分位数'!$J$3:$J$498),('[1]面板-分位数'!$C$3:$C$498='面板-景气指数'!$A163)*'[1]面板-分位数'!BG$3:BG$498)/SUMIF('[1]面板-分位数'!$C$3:$C$498,'面板-景气指数'!$A163,'[1]面板-分位数'!$J$3:$J$498)</f>
        <v>0.74399999999999999</v>
      </c>
      <c r="BC163" s="48">
        <f t="array" ref="BC163">SUMPRODUCT(('[1]面板-分位数'!$C$3:$C$498='面板-景气指数'!$A163)*('[1]面板-分位数'!$J$3:$J$498),('[1]面板-分位数'!$C$3:$C$498='面板-景气指数'!$A163)*'[1]面板-分位数'!BH$3:BH$498)/SUMIF('[1]面板-分位数'!$C$3:$C$498,'面板-景气指数'!$A163,'[1]面板-分位数'!$J$3:$J$498)</f>
        <v>0.68100000000000005</v>
      </c>
      <c r="BD163" s="48">
        <f t="array" ref="BD163">SUMPRODUCT(('[1]面板-分位数'!$C$3:$C$498='面板-景气指数'!$A163)*('[1]面板-分位数'!$J$3:$J$498),('[1]面板-分位数'!$C$3:$C$498='面板-景气指数'!$A163)*'[1]面板-分位数'!BI$3:BI$498)/SUMIF('[1]面板-分位数'!$C$3:$C$498,'面板-景气指数'!$A163,'[1]面板-分位数'!$J$3:$J$498)</f>
        <v>0.51424999999999998</v>
      </c>
      <c r="BE163" s="48">
        <f t="array" ref="BE163">SUMPRODUCT(('[1]面板-分位数'!$C$3:$C$498='面板-景气指数'!$A163)*('[1]面板-分位数'!$J$3:$J$498),('[1]面板-分位数'!$C$3:$C$498='面板-景气指数'!$A163)*'[1]面板-分位数'!BJ$3:BJ$498)/SUMIF('[1]面板-分位数'!$C$3:$C$498,'面板-景气指数'!$A163,'[1]面板-分位数'!$J$3:$J$498)</f>
        <v>0.45674999999999999</v>
      </c>
      <c r="BF163" s="48">
        <f t="array" ref="BF163">SUMPRODUCT(('[1]面板-分位数'!$C$3:$C$498='面板-景气指数'!$A163)*('[1]面板-分位数'!$J$3:$J$498),('[1]面板-分位数'!$C$3:$C$498='面板-景气指数'!$A163)*'[1]面板-分位数'!BK$3:BK$498)/SUMIF('[1]面板-分位数'!$C$3:$C$498,'面板-景气指数'!$A163,'[1]面板-分位数'!$J$3:$J$498)</f>
        <v>0.42249999999999999</v>
      </c>
      <c r="BG163" s="48">
        <f t="array" ref="BG163">SUMPRODUCT(('[1]面板-分位数'!$C$3:$C$498='面板-景气指数'!$A163)*('[1]面板-分位数'!$J$3:$J$498),('[1]面板-分位数'!$C$3:$C$498='面板-景气指数'!$A163)*'[1]面板-分位数'!BL$3:BL$498)/SUMIF('[1]面板-分位数'!$C$3:$C$498,'面板-景气指数'!$A163,'[1]面板-分位数'!$J$3:$J$498)</f>
        <v>0.47925000000000001</v>
      </c>
      <c r="BH163" s="48">
        <f t="array" ref="BH163">SUMPRODUCT(('[1]面板-分位数'!$C$3:$C$498='面板-景气指数'!$A163)*('[1]面板-分位数'!$J$3:$J$498),('[1]面板-分位数'!$C$3:$C$498='面板-景气指数'!$A163)*'[1]面板-分位数'!BM$3:BM$498)/SUMIF('[1]面板-分位数'!$C$3:$C$498,'面板-景气指数'!$A163,'[1]面板-分位数'!$J$3:$J$498)</f>
        <v>0.54425000000000001</v>
      </c>
      <c r="BI163" s="48">
        <f t="array" ref="BI163">SUMPRODUCT(('[1]面板-分位数'!$C$3:$C$498='面板-景气指数'!$A163)*('[1]面板-分位数'!$J$3:$J$498),('[1]面板-分位数'!$C$3:$C$498='面板-景气指数'!$A163)*'[1]面板-分位数'!BN$3:BN$498)/SUMIF('[1]面板-分位数'!$C$3:$C$498,'面板-景气指数'!$A163,'[1]面板-分位数'!$J$3:$J$498)</f>
        <v>0.57325000000000004</v>
      </c>
      <c r="BJ163" s="48">
        <f t="array" ref="BJ163">SUMPRODUCT(('[1]面板-分位数'!$C$3:$C$498='面板-景气指数'!$A163)*('[1]面板-分位数'!$J$3:$J$498),('[1]面板-分位数'!$C$3:$C$498='面板-景气指数'!$A163)*'[1]面板-分位数'!BO$3:BO$498)/SUMIF('[1]面板-分位数'!$C$3:$C$498,'面板-景气指数'!$A163,'[1]面板-分位数'!$J$3:$J$498)</f>
        <v>0.46849999999999997</v>
      </c>
      <c r="BK163" s="48">
        <f t="array" ref="BK163">SUMPRODUCT(('[1]面板-分位数'!$C$3:$C$498='面板-景气指数'!$A163)*('[1]面板-分位数'!$J$3:$J$498),('[1]面板-分位数'!$C$3:$C$498='面板-景气指数'!$A163)*'[1]面板-分位数'!BP$3:BP$498)/SUMIF('[1]面板-分位数'!$C$3:$C$498,'面板-景气指数'!$A163,'[1]面板-分位数'!$J$3:$J$498)</f>
        <v>0.47275</v>
      </c>
      <c r="BL163" s="48">
        <f t="array" ref="BL163">SUMPRODUCT(('[1]面板-分位数'!$C$3:$C$498='面板-景气指数'!$A163)*('[1]面板-分位数'!$J$3:$J$498),('[1]面板-分位数'!$C$3:$C$498='面板-景气指数'!$A163)*'[1]面板-分位数'!BQ$3:BQ$498)/SUMIF('[1]面板-分位数'!$C$3:$C$498,'面板-景气指数'!$A163,'[1]面板-分位数'!$J$3:$J$498)</f>
        <v>0.50774999999999992</v>
      </c>
      <c r="BM163" s="48">
        <f t="array" ref="BM163">SUMPRODUCT(('[1]面板-分位数'!$C$3:$C$498='面板-景气指数'!$A163)*('[1]面板-分位数'!$J$3:$J$498),('[1]面板-分位数'!$C$3:$C$498='面板-景气指数'!$A163)*'[1]面板-分位数'!BR$3:BR$498)/SUMIF('[1]面板-分位数'!$C$3:$C$498,'面板-景气指数'!$A163,'[1]面板-分位数'!$J$3:$J$498)</f>
        <v>0.68499999999999994</v>
      </c>
      <c r="BN163" s="48">
        <f t="array" ref="BN163">SUMPRODUCT(('[1]面板-分位数'!$C$3:$C$498='面板-景气指数'!$A163)*('[1]面板-分位数'!$J$3:$J$498),('[1]面板-分位数'!$C$3:$C$498='面板-景气指数'!$A163)*'[1]面板-分位数'!BS$3:BS$498)/SUMIF('[1]面板-分位数'!$C$3:$C$498,'面板-景气指数'!$A163,'[1]面板-分位数'!$J$3:$J$498)</f>
        <v>0.72624999999999995</v>
      </c>
      <c r="BO163" s="48">
        <f t="array" ref="BO163">SUMPRODUCT(('[1]面板-分位数'!$C$3:$C$498='面板-景气指数'!$A163)*('[1]面板-分位数'!$J$3:$J$498),('[1]面板-分位数'!$C$3:$C$498='面板-景气指数'!$A163)*'[1]面板-分位数'!BT$3:BT$498)/SUMIF('[1]面板-分位数'!$C$3:$C$498,'面板-景气指数'!$A163,'[1]面板-分位数'!$J$3:$J$498)</f>
        <v>0.70224999999999993</v>
      </c>
      <c r="BP163" s="48">
        <f t="array" ref="BP163">SUMPRODUCT(('[1]面板-分位数'!$C$3:$C$498='面板-景气指数'!$A163)*('[1]面板-分位数'!$J$3:$J$498),('[1]面板-分位数'!$C$3:$C$498='面板-景气指数'!$A163)*'[1]面板-分位数'!BU$3:BU$498)/SUMIF('[1]面板-分位数'!$C$3:$C$498,'面板-景气指数'!$A163,'[1]面板-分位数'!$J$3:$J$498)</f>
        <v>0.56274999999999997</v>
      </c>
      <c r="BQ163" s="48">
        <f t="array" ref="BQ163">SUMPRODUCT(('[1]面板-分位数'!$C$3:$C$498='面板-景气指数'!$A163)*('[1]面板-分位数'!$J$3:$J$498),('[1]面板-分位数'!$C$3:$C$498='面板-景气指数'!$A163)*'[1]面板-分位数'!BV$3:BV$498)/SUMIF('[1]面板-分位数'!$C$3:$C$498,'面板-景气指数'!$A163,'[1]面板-分位数'!$J$3:$J$498)</f>
        <v>0.46150000000000002</v>
      </c>
      <c r="BR163" s="48">
        <f t="array" ref="BR163">SUMPRODUCT(('[1]面板-分位数'!$C$3:$C$498='面板-景气指数'!$A163)*('[1]面板-分位数'!$J$3:$J$498),('[1]面板-分位数'!$C$3:$C$498='面板-景气指数'!$A163)*'[1]面板-分位数'!BW$3:BW$498)/SUMIF('[1]面板-分位数'!$C$3:$C$498,'面板-景气指数'!$A163,'[1]面板-分位数'!$J$3:$J$498)</f>
        <v>0.49475000000000002</v>
      </c>
      <c r="BS163" s="48">
        <f t="array" ref="BS163">SUMPRODUCT(('[1]面板-分位数'!$C$3:$C$498='面板-景气指数'!$A163)*('[1]面板-分位数'!$J$3:$J$498),('[1]面板-分位数'!$C$3:$C$498='面板-景气指数'!$A163)*'[1]面板-分位数'!BX$3:BX$498)/SUMIF('[1]面板-分位数'!$C$3:$C$498,'面板-景气指数'!$A163,'[1]面板-分位数'!$J$3:$J$498)</f>
        <v>0.66350000000000009</v>
      </c>
      <c r="BT163" s="48">
        <f t="array" ref="BT163">SUMPRODUCT(('[1]面板-分位数'!$C$3:$C$498='面板-景气指数'!$A163)*('[1]面板-分位数'!$J$3:$J$498),('[1]面板-分位数'!$C$3:$C$498='面板-景气指数'!$A163)*'[1]面板-分位数'!BY$3:BY$498)/SUMIF('[1]面板-分位数'!$C$3:$C$498,'面板-景气指数'!$A163,'[1]面板-分位数'!$J$3:$J$498)</f>
        <v>0.71999999999999986</v>
      </c>
      <c r="BU163" s="48">
        <f t="array" ref="BU163">SUMPRODUCT(('[1]面板-分位数'!$C$3:$C$498='面板-景气指数'!$A163)*('[1]面板-分位数'!$J$3:$J$498),('[1]面板-分位数'!$C$3:$C$498='面板-景气指数'!$A163)*'[1]面板-分位数'!BZ$3:BZ$498)/SUMIF('[1]面板-分位数'!$C$3:$C$498,'面板-景气指数'!$A163,'[1]面板-分位数'!$J$3:$J$498)</f>
        <v>0.68799999999999994</v>
      </c>
      <c r="BV163" s="48">
        <f t="array" ref="BV163">SUMPRODUCT(('[1]面板-分位数'!$C$3:$C$498='面板-景气指数'!$A163)*('[1]面板-分位数'!$J$3:$J$498),('[1]面板-分位数'!$C$3:$C$498='面板-景气指数'!$A163)*'[1]面板-分位数'!CA$3:CA$498)/SUMIF('[1]面板-分位数'!$C$3:$C$498,'面板-景气指数'!$A163,'[1]面板-分位数'!$J$3:$J$498)</f>
        <v>0.53125000000000011</v>
      </c>
      <c r="BW163" s="48">
        <f t="array" ref="BW163">SUMPRODUCT(('[1]面板-分位数'!$C$3:$C$498='面板-景气指数'!$A163)*('[1]面板-分位数'!$J$3:$J$498),('[1]面板-分位数'!$C$3:$C$498='面板-景气指数'!$A163)*'[1]面板-分位数'!CB$3:CB$498)/SUMIF('[1]面板-分位数'!$C$3:$C$498,'面板-景气指数'!$A163,'[1]面板-分位数'!$J$3:$J$498)</f>
        <v>0.57299999999999995</v>
      </c>
      <c r="BX163" s="48">
        <f t="array" ref="BX163">SUMPRODUCT(('[1]面板-分位数'!$C$3:$C$498='面板-景气指数'!$A163)*('[1]面板-分位数'!$J$3:$J$498),('[1]面板-分位数'!$C$3:$C$498='面板-景气指数'!$A163)*'[1]面板-分位数'!CC$3:CC$498)/SUMIF('[1]面板-分位数'!$C$3:$C$498,'面板-景气指数'!$A163,'[1]面板-分位数'!$J$3:$J$498)</f>
        <v>0.68149999999999988</v>
      </c>
      <c r="BY163" s="48">
        <f t="array" ref="BY163">SUMPRODUCT(('[1]面板-分位数'!$C$3:$C$498='面板-景气指数'!$A163)*('[1]面板-分位数'!$J$3:$J$498),('[1]面板-分位数'!$C$3:$C$498='面板-景气指数'!$A163)*'[1]面板-分位数'!CD$3:CD$498)/SUMIF('[1]面板-分位数'!$C$3:$C$498,'面板-景气指数'!$A163,'[1]面板-分位数'!$J$3:$J$498)</f>
        <v>0.8327500000000001</v>
      </c>
      <c r="BZ163" s="48">
        <f t="array" ref="BZ163">SUMPRODUCT(('[1]面板-分位数'!$C$3:$C$498='面板-景气指数'!$A163)*('[1]面板-分位数'!$J$3:$J$498),('[1]面板-分位数'!$C$3:$C$498='面板-景气指数'!$A163)*'[1]面板-分位数'!CE$3:CE$498)/SUMIF('[1]面板-分位数'!$C$3:$C$498,'面板-景气指数'!$A163,'[1]面板-分位数'!$J$3:$J$498)</f>
        <v>0.78449999999999998</v>
      </c>
      <c r="CA163" s="48">
        <f t="array" ref="CA163">SUMPRODUCT(('[1]面板-分位数'!$C$3:$C$498='面板-景气指数'!$A163)*('[1]面板-分位数'!$J$3:$J$498),('[1]面板-分位数'!$C$3:$C$498='面板-景气指数'!$A163)*'[1]面板-分位数'!CF$3:CF$498)/SUMIF('[1]面板-分位数'!$C$3:$C$498,'面板-景气指数'!$A163,'[1]面板-分位数'!$J$3:$J$498)</f>
        <v>0.75624999999999987</v>
      </c>
      <c r="CB163" s="48">
        <f t="array" ref="CB163">SUMPRODUCT(('[1]面板-分位数'!$C$3:$C$498='面板-景气指数'!$A163)*('[1]面板-分位数'!$J$3:$J$498),('[1]面板-分位数'!$C$3:$C$498='面板-景气指数'!$A163)*'[1]面板-分位数'!CG$3:CG$498)/SUMIF('[1]面板-分位数'!$C$3:$C$498,'面板-景气指数'!$A163,'[1]面板-分位数'!$J$3:$J$498)</f>
        <v>0.70024999999999993</v>
      </c>
      <c r="CC163" s="48">
        <f t="array" ref="CC163">SUMPRODUCT(('[1]面板-分位数'!$C$3:$C$498='面板-景气指数'!$A163)*('[1]面板-分位数'!$J$3:$J$498),('[1]面板-分位数'!$C$3:$C$498='面板-景气指数'!$A163)*'[1]面板-分位数'!CH$3:CH$498)/SUMIF('[1]面板-分位数'!$C$3:$C$498,'面板-景气指数'!$A163,'[1]面板-分位数'!$J$3:$J$498)</f>
        <v>0.59799999999999998</v>
      </c>
      <c r="CD163" s="48">
        <f t="array" ref="CD163">SUMPRODUCT(('[1]面板-分位数'!$C$3:$C$498='面板-景气指数'!$A163)*('[1]面板-分位数'!$J$3:$J$498),('[1]面板-分位数'!$C$3:$C$498='面板-景气指数'!$A163)*'[1]面板-分位数'!CI$3:CI$498)/SUMIF('[1]面板-分位数'!$C$3:$C$498,'面板-景气指数'!$A163,'[1]面板-分位数'!$J$3:$J$498)</f>
        <v>0.62975000000000003</v>
      </c>
      <c r="CE163" s="48">
        <f t="array" ref="CE163">SUMPRODUCT(('[1]面板-分位数'!$C$3:$C$498='面板-景气指数'!$A163)*('[1]面板-分位数'!$J$3:$J$498),('[1]面板-分位数'!$C$3:$C$498='面板-景气指数'!$A163)*'[1]面板-分位数'!CJ$3:CJ$498)/SUMIF('[1]面板-分位数'!$C$3:$C$498,'面板-景气指数'!$A163,'[1]面板-分位数'!$J$3:$J$498)</f>
        <v>0.70950000000000002</v>
      </c>
      <c r="CF163" s="48">
        <f t="array" ref="CF163">SUMPRODUCT(('[1]面板-分位数'!$C$3:$C$498='面板-景气指数'!$A163)*('[1]面板-分位数'!$J$3:$J$498),('[1]面板-分位数'!$C$3:$C$498='面板-景气指数'!$A163)*'[1]面板-分位数'!CK$3:CK$498)/SUMIF('[1]面板-分位数'!$C$3:$C$498,'面板-景气指数'!$A163,'[1]面板-分位数'!$J$3:$J$498)</f>
        <v>0.76550000000000007</v>
      </c>
      <c r="CG163" s="48">
        <f t="array" ref="CG163">SUMPRODUCT(('[1]面板-分位数'!$C$3:$C$498='面板-景气指数'!$A163)*('[1]面板-分位数'!$J$3:$J$498),('[1]面板-分位数'!$C$3:$C$498='面板-景气指数'!$A163)*'[1]面板-分位数'!CL$3:CL$498)/SUMIF('[1]面板-分位数'!$C$3:$C$498,'面板-景气指数'!$A163,'[1]面板-分位数'!$J$3:$J$498)</f>
        <v>0.77349999999999997</v>
      </c>
      <c r="CH163" s="48">
        <f t="array" ref="CH163">SUMPRODUCT(('[1]面板-分位数'!$C$3:$C$498='面板-景气指数'!$A163)*('[1]面板-分位数'!$J$3:$J$498),('[1]面板-分位数'!$C$3:$C$498='面板-景气指数'!$A163)*'[1]面板-分位数'!CM$3:CM$498)/SUMIF('[1]面板-分位数'!$C$3:$C$498,'面板-景气指数'!$A163,'[1]面板-分位数'!$J$3:$J$498)</f>
        <v>0.7014999999999999</v>
      </c>
      <c r="CI163" s="48">
        <f t="array" ref="CI163">SUMPRODUCT(('[1]面板-分位数'!$C$3:$C$498='面板-景气指数'!$A163)*('[1]面板-分位数'!$J$3:$J$498),('[1]面板-分位数'!$C$3:$C$498='面板-景气指数'!$A163)*'[1]面板-分位数'!CN$3:CN$498)/SUMIF('[1]面板-分位数'!$C$3:$C$498,'面板-景气指数'!$A163,'[1]面板-分位数'!$J$3:$J$498)</f>
        <v>0.51274999999999993</v>
      </c>
      <c r="CJ163" s="48">
        <f t="array" ref="CJ163">SUMPRODUCT(('[1]面板-分位数'!$C$3:$C$498='面板-景气指数'!$A163)*('[1]面板-分位数'!$J$3:$J$498),('[1]面板-分位数'!$C$3:$C$498='面板-景气指数'!$A163)*'[1]面板-分位数'!CO$3:CO$498)/SUMIF('[1]面板-分位数'!$C$3:$C$498,'面板-景气指数'!$A163,'[1]面板-分位数'!$J$3:$J$498)</f>
        <v>0.59275</v>
      </c>
      <c r="CK163" s="48">
        <f t="array" ref="CK163">SUMPRODUCT(('[1]面板-分位数'!$C$3:$C$498='面板-景气指数'!$A163)*('[1]面板-分位数'!$J$3:$J$498),('[1]面板-分位数'!$C$3:$C$498='面板-景气指数'!$A163)*'[1]面板-分位数'!CP$3:CP$498)/SUMIF('[1]面板-分位数'!$C$3:$C$498,'面板-景气指数'!$A163,'[1]面板-分位数'!$J$3:$J$498)</f>
        <v>0.74149999999999994</v>
      </c>
      <c r="CL163" s="48">
        <f t="array" ref="CL163">SUMPRODUCT(('[1]面板-分位数'!$C$3:$C$498='面板-景气指数'!$A163)*('[1]面板-分位数'!$J$3:$J$498),('[1]面板-分位数'!$C$3:$C$498='面板-景气指数'!$A163)*'[1]面板-分位数'!CQ$3:CQ$498)/SUMIF('[1]面板-分位数'!$C$3:$C$498,'面板-景气指数'!$A163,'[1]面板-分位数'!$J$3:$J$498)</f>
        <v>0.83474999999999999</v>
      </c>
      <c r="CM163" s="48">
        <f t="array" ref="CM163">SUMPRODUCT(('[1]面板-分位数'!$C$3:$C$498='面板-景气指数'!$A163)*('[1]面板-分位数'!$J$3:$J$498),('[1]面板-分位数'!$C$3:$C$498='面板-景气指数'!$A163)*'[1]面板-分位数'!CR$3:CR$498)/SUMIF('[1]面板-分位数'!$C$3:$C$498,'面板-景气指数'!$A163,'[1]面板-分位数'!$J$3:$J$498)</f>
        <v>0.84299999999999986</v>
      </c>
      <c r="CN163" s="48">
        <f t="array" ref="CN163">SUMPRODUCT(('[1]面板-分位数'!$C$3:$C$498='面板-景气指数'!$A163)*('[1]面板-分位数'!$J$3:$J$498),('[1]面板-分位数'!$C$3:$C$498='面板-景气指数'!$A163)*'[1]面板-分位数'!CS$3:CS$498)/SUMIF('[1]面板-分位数'!$C$3:$C$498,'面板-景气指数'!$A163,'[1]面板-分位数'!$J$3:$J$498)</f>
        <v>0.83449999999999991</v>
      </c>
      <c r="CO163" s="48">
        <f t="array" ref="CO163">SUMPRODUCT(('[1]面板-分位数'!$C$3:$C$498='面板-景气指数'!$A163)*('[1]面板-分位数'!$J$3:$J$498),('[1]面板-分位数'!$C$3:$C$498='面板-景气指数'!$A163)*'[1]面板-分位数'!CT$3:CT$498)/SUMIF('[1]面板-分位数'!$C$3:$C$498,'面板-景气指数'!$A163,'[1]面板-分位数'!$J$3:$J$498)</f>
        <v>0.79200000000000004</v>
      </c>
      <c r="CP163" s="48">
        <f t="array" ref="CP163">SUMPRODUCT(('[1]面板-分位数'!$C$3:$C$498='面板-景气指数'!$A163)*('[1]面板-分位数'!$J$3:$J$498),('[1]面板-分位数'!$C$3:$C$498='面板-景气指数'!$A163)*'[1]面板-分位数'!CU$3:CU$498)/SUMIF('[1]面板-分位数'!$C$3:$C$498,'面板-景气指数'!$A163,'[1]面板-分位数'!$J$3:$J$498)</f>
        <v>0.73099999999999987</v>
      </c>
      <c r="CQ163" s="48">
        <f t="array" ref="CQ163">SUMPRODUCT(('[1]面板-分位数'!$C$3:$C$498='面板-景气指数'!$A163)*('[1]面板-分位数'!$J$3:$J$498),('[1]面板-分位数'!$C$3:$C$498='面板-景气指数'!$A163)*'[1]面板-分位数'!CV$3:CV$498)/SUMIF('[1]面板-分位数'!$C$3:$C$498,'面板-景气指数'!$A163,'[1]面板-分位数'!$J$3:$J$498)</f>
        <v>0.72824999999999995</v>
      </c>
      <c r="CR163" s="48">
        <f t="array" ref="CR163">SUMPRODUCT(('[1]面板-分位数'!$C$3:$C$498='面板-景气指数'!$A163)*('[1]面板-分位数'!$J$3:$J$498),('[1]面板-分位数'!$C$3:$C$498='面板-景气指数'!$A163)*'[1]面板-分位数'!CW$3:CW$498)/SUMIF('[1]面板-分位数'!$C$3:$C$498,'面板-景气指数'!$A163,'[1]面板-分位数'!$J$3:$J$498)</f>
        <v>0.71749999999999992</v>
      </c>
      <c r="CS163" s="48">
        <f t="array" ref="CS163">SUMPRODUCT(('[1]面板-分位数'!$C$3:$C$498='面板-景气指数'!$A163)*('[1]面板-分位数'!$J$3:$J$498),('[1]面板-分位数'!$C$3:$C$498='面板-景气指数'!$A163)*'[1]面板-分位数'!CX$3:CX$498)/SUMIF('[1]面板-分位数'!$C$3:$C$498,'面板-景气指数'!$A163,'[1]面板-分位数'!$J$3:$J$498)</f>
        <v>0.66749999999999998</v>
      </c>
      <c r="CT163" s="48">
        <f t="array" ref="CT163">SUMPRODUCT(('[1]面板-分位数'!$C$3:$C$498='面板-景气指数'!$A163)*('[1]面板-分位数'!$J$3:$J$498),('[1]面板-分位数'!$C$3:$C$498='面板-景气指数'!$A163)*'[1]面板-分位数'!CY$3:CY$498)/SUMIF('[1]面板-分位数'!$C$3:$C$498,'面板-景气指数'!$A163,'[1]面板-分位数'!$J$3:$J$498)</f>
        <v>0.52100000000000002</v>
      </c>
      <c r="CU163" s="48">
        <f t="array" ref="CU163">SUMPRODUCT(('[1]面板-分位数'!$C$3:$C$498='面板-景气指数'!$A163)*('[1]面板-分位数'!$J$3:$J$498),('[1]面板-分位数'!$C$3:$C$498='面板-景气指数'!$A163)*'[1]面板-分位数'!CZ$3:CZ$498)/SUMIF('[1]面板-分位数'!$C$3:$C$498,'面板-景气指数'!$A163,'[1]面板-分位数'!$J$3:$J$498)</f>
        <v>0.48899999999999999</v>
      </c>
      <c r="CV163" s="48">
        <f t="array" ref="CV163">SUMPRODUCT(('[1]面板-分位数'!$C$3:$C$498='面板-景气指数'!$A163)*('[1]面板-分位数'!$J$3:$J$498),('[1]面板-分位数'!$C$3:$C$498='面板-景气指数'!$A163)*'[1]面板-分位数'!DA$3:DA$498)/SUMIF('[1]面板-分位数'!$C$3:$C$498,'面板-景气指数'!$A163,'[1]面板-分位数'!$J$3:$J$498)</f>
        <v>0.54474999999999996</v>
      </c>
    </row>
    <row r="164" spans="1:100" x14ac:dyDescent="0.2">
      <c r="A164" s="46" t="s">
        <v>197</v>
      </c>
      <c r="B164" s="47">
        <f t="shared" si="28"/>
        <v>45.45</v>
      </c>
      <c r="C164" s="47">
        <f t="shared" si="30"/>
        <v>3.4250000000000003</v>
      </c>
      <c r="D164" s="49">
        <f t="shared" si="29"/>
        <v>20.803897703455981</v>
      </c>
      <c r="E164" s="47"/>
      <c r="F164" s="48">
        <f t="array" ref="F164">SUMPRODUCT(('[1]面板-分位数'!$C$3:$C$498='面板-景气指数'!$A164)*('[1]面板-分位数'!$J$3:$J$498),('[1]面板-分位数'!$C$3:$C$498='面板-景气指数'!$A164)*'[1]面板-分位数'!K$3:K$498)/SUMIF('[1]面板-分位数'!$C$3:$C$498,'面板-景气指数'!$A164,'[1]面板-分位数'!$J$3:$J$498)</f>
        <v>0.72550000000000003</v>
      </c>
      <c r="G164" s="48">
        <f t="array" ref="G164">SUMPRODUCT(('[1]面板-分位数'!$C$3:$C$498='面板-景气指数'!$A164)*('[1]面板-分位数'!$J$3:$J$498),('[1]面板-分位数'!$C$3:$C$498='面板-景气指数'!$A164)*'[1]面板-分位数'!L$3:L$498)/SUMIF('[1]面板-分位数'!$C$3:$C$498,'面板-景气指数'!$A164,'[1]面板-分位数'!$J$3:$J$498)</f>
        <v>0.70425000000000004</v>
      </c>
      <c r="H164" s="48">
        <f t="array" ref="H164">SUMPRODUCT(('[1]面板-分位数'!$C$3:$C$498='面板-景气指数'!$A164)*('[1]面板-分位数'!$J$3:$J$498),('[1]面板-分位数'!$C$3:$C$498='面板-景气指数'!$A164)*'[1]面板-分位数'!M$3:M$498)/SUMIF('[1]面板-分位数'!$C$3:$C$498,'面板-景气指数'!$A164,'[1]面板-分位数'!$J$3:$J$498)</f>
        <v>0.69349999999999989</v>
      </c>
      <c r="I164" s="48">
        <f t="array" ref="I164">SUMPRODUCT(('[1]面板-分位数'!$C$3:$C$498='面板-景气指数'!$A164)*('[1]面板-分位数'!$J$3:$J$498),('[1]面板-分位数'!$C$3:$C$498='面板-景气指数'!$A164)*'[1]面板-分位数'!N$3:N$498)/SUMIF('[1]面板-分位数'!$C$3:$C$498,'面板-景气指数'!$A164,'[1]面板-分位数'!$J$3:$J$498)</f>
        <v>0.66974999999999996</v>
      </c>
      <c r="J164" s="48">
        <f t="array" ref="J164">SUMPRODUCT(('[1]面板-分位数'!$C$3:$C$498='面板-景气指数'!$A164)*('[1]面板-分位数'!$J$3:$J$498),('[1]面板-分位数'!$C$3:$C$498='面板-景气指数'!$A164)*'[1]面板-分位数'!O$3:O$498)/SUMIF('[1]面板-分位数'!$C$3:$C$498,'面板-景气指数'!$A164,'[1]面板-分位数'!$J$3:$J$498)</f>
        <v>0.67</v>
      </c>
      <c r="K164" s="48">
        <f t="array" ref="K164">SUMPRODUCT(('[1]面板-分位数'!$C$3:$C$498='面板-景气指数'!$A164)*('[1]面板-分位数'!$J$3:$J$498),('[1]面板-分位数'!$C$3:$C$498='面板-景气指数'!$A164)*'[1]面板-分位数'!P$3:P$498)/SUMIF('[1]面板-分位数'!$C$3:$C$498,'面板-景气指数'!$A164,'[1]面板-分位数'!$J$3:$J$498)</f>
        <v>0.69099999999999995</v>
      </c>
      <c r="L164" s="48">
        <f t="array" ref="L164">SUMPRODUCT(('[1]面板-分位数'!$C$3:$C$498='面板-景气指数'!$A164)*('[1]面板-分位数'!$J$3:$J$498),('[1]面板-分位数'!$C$3:$C$498='面板-景气指数'!$A164)*'[1]面板-分位数'!Q$3:Q$498)/SUMIF('[1]面板-分位数'!$C$3:$C$498,'面板-景气指数'!$A164,'[1]面板-分位数'!$J$3:$J$498)</f>
        <v>0.71500000000000008</v>
      </c>
      <c r="M164" s="48">
        <f t="array" ref="M164">SUMPRODUCT(('[1]面板-分位数'!$C$3:$C$498='面板-景气指数'!$A164)*('[1]面板-分位数'!$J$3:$J$498),('[1]面板-分位数'!$C$3:$C$498='面板-景气指数'!$A164)*'[1]面板-分位数'!R$3:R$498)/SUMIF('[1]面板-分位数'!$C$3:$C$498,'面板-景气指数'!$A164,'[1]面板-分位数'!$J$3:$J$498)</f>
        <v>0.66949999999999998</v>
      </c>
      <c r="N164" s="48">
        <f t="array" ref="N164">SUMPRODUCT(('[1]面板-分位数'!$C$3:$C$498='面板-景气指数'!$A164)*('[1]面板-分位数'!$J$3:$J$498),('[1]面板-分位数'!$C$3:$C$498='面板-景气指数'!$A164)*'[1]面板-分位数'!S$3:S$498)/SUMIF('[1]面板-分位数'!$C$3:$C$498,'面板-景气指数'!$A164,'[1]面板-分位数'!$J$3:$J$498)</f>
        <v>0.63224999999999998</v>
      </c>
      <c r="O164" s="48">
        <f t="array" ref="O164">SUMPRODUCT(('[1]面板-分位数'!$C$3:$C$498='面板-景气指数'!$A164)*('[1]面板-分位数'!$J$3:$J$498),('[1]面板-分位数'!$C$3:$C$498='面板-景气指数'!$A164)*'[1]面板-分位数'!T$3:T$498)/SUMIF('[1]面板-分位数'!$C$3:$C$498,'面板-景气指数'!$A164,'[1]面板-分位数'!$J$3:$J$498)</f>
        <v>0.55000000000000004</v>
      </c>
      <c r="P164" s="48">
        <f t="array" ref="P164">SUMPRODUCT(('[1]面板-分位数'!$C$3:$C$498='面板-景气指数'!$A164)*('[1]面板-分位数'!$J$3:$J$498),('[1]面板-分位数'!$C$3:$C$498='面板-景气指数'!$A164)*'[1]面板-分位数'!U$3:U$498)/SUMIF('[1]面板-分位数'!$C$3:$C$498,'面板-景气指数'!$A164,'[1]面板-分位数'!$J$3:$J$498)</f>
        <v>0.36125000000000002</v>
      </c>
      <c r="Q164" s="48">
        <f t="array" ref="Q164">SUMPRODUCT(('[1]面板-分位数'!$C$3:$C$498='面板-景气指数'!$A164)*('[1]面板-分位数'!$J$3:$J$498),('[1]面板-分位数'!$C$3:$C$498='面板-景气指数'!$A164)*'[1]面板-分位数'!V$3:V$498)/SUMIF('[1]面板-分位数'!$C$3:$C$498,'面板-景气指数'!$A164,'[1]面板-分位数'!$J$3:$J$498)</f>
        <v>0.20699999999999999</v>
      </c>
      <c r="R164" s="48">
        <f t="array" ref="R164">SUMPRODUCT(('[1]面板-分位数'!$C$3:$C$498='面板-景气指数'!$A164)*('[1]面板-分位数'!$J$3:$J$498),('[1]面板-分位数'!$C$3:$C$498='面板-景气指数'!$A164)*'[1]面板-分位数'!W$3:W$498)/SUMIF('[1]面板-分位数'!$C$3:$C$498,'面板-景气指数'!$A164,'[1]面板-分位数'!$J$3:$J$498)</f>
        <v>0.22825000000000001</v>
      </c>
      <c r="S164" s="48">
        <f t="array" ref="S164">SUMPRODUCT(('[1]面板-分位数'!$C$3:$C$498='面板-景气指数'!$A164)*('[1]面板-分位数'!$J$3:$J$498),('[1]面板-分位数'!$C$3:$C$498='面板-景气指数'!$A164)*'[1]面板-分位数'!X$3:X$498)/SUMIF('[1]面板-分位数'!$C$3:$C$498,'面板-景气指数'!$A164,'[1]面板-分位数'!$J$3:$J$498)</f>
        <v>0.24975</v>
      </c>
      <c r="T164" s="48">
        <f t="array" ref="T164">SUMPRODUCT(('[1]面板-分位数'!$C$3:$C$498='面板-景气指数'!$A164)*('[1]面板-分位数'!$J$3:$J$498),('[1]面板-分位数'!$C$3:$C$498='面板-景气指数'!$A164)*'[1]面板-分位数'!Y$3:Y$498)/SUMIF('[1]面板-分位数'!$C$3:$C$498,'面板-景气指数'!$A164,'[1]面板-分位数'!$J$3:$J$498)</f>
        <v>0.26275000000000004</v>
      </c>
      <c r="U164" s="48">
        <f t="array" ref="U164">SUMPRODUCT(('[1]面板-分位数'!$C$3:$C$498='面板-景气指数'!$A164)*('[1]面板-分位数'!$J$3:$J$498),('[1]面板-分位数'!$C$3:$C$498='面板-景气指数'!$A164)*'[1]面板-分位数'!Z$3:Z$498)/SUMIF('[1]面板-分位数'!$C$3:$C$498,'面板-景气指数'!$A164,'[1]面板-分位数'!$J$3:$J$498)</f>
        <v>0.26</v>
      </c>
      <c r="V164" s="48">
        <f t="array" ref="V164">SUMPRODUCT(('[1]面板-分位数'!$C$3:$C$498='面板-景气指数'!$A164)*('[1]面板-分位数'!$J$3:$J$498),('[1]面板-分位数'!$C$3:$C$498='面板-景气指数'!$A164)*'[1]面板-分位数'!AA$3:AA$498)/SUMIF('[1]面板-分位数'!$C$3:$C$498,'面板-景气指数'!$A164,'[1]面板-分位数'!$J$3:$J$498)</f>
        <v>0.23600000000000002</v>
      </c>
      <c r="W164" s="48">
        <f t="array" ref="W164">SUMPRODUCT(('[1]面板-分位数'!$C$3:$C$498='面板-景气指数'!$A164)*('[1]面板-分位数'!$J$3:$J$498),('[1]面板-分位数'!$C$3:$C$498='面板-景气指数'!$A164)*'[1]面板-分位数'!AB$3:AB$498)/SUMIF('[1]面板-分位数'!$C$3:$C$498,'面板-景气指数'!$A164,'[1]面板-分位数'!$J$3:$J$498)</f>
        <v>0.20975000000000002</v>
      </c>
      <c r="X164" s="48">
        <f t="array" ref="X164">SUMPRODUCT(('[1]面板-分位数'!$C$3:$C$498='面板-景气指数'!$A164)*('[1]面板-分位数'!$J$3:$J$498),('[1]面板-分位数'!$C$3:$C$498='面板-景气指数'!$A164)*'[1]面板-分位数'!AC$3:AC$498)/SUMIF('[1]面板-分位数'!$C$3:$C$498,'面板-景气指数'!$A164,'[1]面板-分位数'!$J$3:$J$498)</f>
        <v>0.21775000000000005</v>
      </c>
      <c r="Y164" s="48">
        <f t="array" ref="Y164">SUMPRODUCT(('[1]面板-分位数'!$C$3:$C$498='面板-景气指数'!$A164)*('[1]面板-分位数'!$J$3:$J$498),('[1]面板-分位数'!$C$3:$C$498='面板-景气指数'!$A164)*'[1]面板-分位数'!AD$3:AD$498)/SUMIF('[1]面板-分位数'!$C$3:$C$498,'面板-景气指数'!$A164,'[1]面板-分位数'!$J$3:$J$498)</f>
        <v>0.23874999999999999</v>
      </c>
      <c r="Z164" s="48">
        <f t="array" ref="Z164">SUMPRODUCT(('[1]面板-分位数'!$C$3:$C$498='面板-景气指数'!$A164)*('[1]面板-分位数'!$J$3:$J$498),('[1]面板-分位数'!$C$3:$C$498='面板-景气指数'!$A164)*'[1]面板-分位数'!AE$3:AE$498)/SUMIF('[1]面板-分位数'!$C$3:$C$498,'面板-景气指数'!$A164,'[1]面板-分位数'!$J$3:$J$498)</f>
        <v>0.24975</v>
      </c>
      <c r="AA164" s="48">
        <f t="array" ref="AA164">SUMPRODUCT(('[1]面板-分位数'!$C$3:$C$498='面板-景气指数'!$A164)*('[1]面板-分位数'!$J$3:$J$498),('[1]面板-分位数'!$C$3:$C$498='面板-景气指数'!$A164)*'[1]面板-分位数'!AF$3:AF$498)/SUMIF('[1]面板-分位数'!$C$3:$C$498,'面板-景气指数'!$A164,'[1]面板-分位数'!$J$3:$J$498)</f>
        <v>0.26300000000000001</v>
      </c>
      <c r="AB164" s="48">
        <f t="array" ref="AB164">SUMPRODUCT(('[1]面板-分位数'!$C$3:$C$498='面板-景气指数'!$A164)*('[1]面板-分位数'!$J$3:$J$498),('[1]面板-分位数'!$C$3:$C$498='面板-景气指数'!$A164)*'[1]面板-分位数'!AG$3:AG$498)/SUMIF('[1]面板-分位数'!$C$3:$C$498,'面板-景气指数'!$A164,'[1]面板-分位数'!$J$3:$J$498)</f>
        <v>0.41950000000000004</v>
      </c>
      <c r="AC164" s="48">
        <f t="array" ref="AC164">SUMPRODUCT(('[1]面板-分位数'!$C$3:$C$498='面板-景气指数'!$A164)*('[1]面板-分位数'!$J$3:$J$498),('[1]面板-分位数'!$C$3:$C$498='面板-景气指数'!$A164)*'[1]面板-分位数'!AH$3:AH$498)/SUMIF('[1]面板-分位数'!$C$3:$C$498,'面板-景气指数'!$A164,'[1]面板-分位数'!$J$3:$J$498)</f>
        <v>0.54749999999999999</v>
      </c>
      <c r="AD164" s="48">
        <f t="array" ref="AD164">SUMPRODUCT(('[1]面板-分位数'!$C$3:$C$498='面板-景气指数'!$A164)*('[1]面板-分位数'!$J$3:$J$498),('[1]面板-分位数'!$C$3:$C$498='面板-景气指数'!$A164)*'[1]面板-分位数'!AI$3:AI$498)/SUMIF('[1]面板-分位数'!$C$3:$C$498,'面板-景气指数'!$A164,'[1]面板-分位数'!$J$3:$J$498)</f>
        <v>0.63500000000000001</v>
      </c>
      <c r="AE164" s="48">
        <f t="array" ref="AE164">SUMPRODUCT(('[1]面板-分位数'!$C$3:$C$498='面板-景气指数'!$A164)*('[1]面板-分位数'!$J$3:$J$498),('[1]面板-分位数'!$C$3:$C$498='面板-景气指数'!$A164)*'[1]面板-分位数'!AJ$3:AJ$498)/SUMIF('[1]面板-分位数'!$C$3:$C$498,'面板-景气指数'!$A164,'[1]面板-分位数'!$J$3:$J$498)</f>
        <v>0.65649999999999997</v>
      </c>
      <c r="AF164" s="48">
        <f t="array" ref="AF164">SUMPRODUCT(('[1]面板-分位数'!$C$3:$C$498='面板-景气指数'!$A164)*('[1]面板-分位数'!$J$3:$J$498),('[1]面板-分位数'!$C$3:$C$498='面板-景气指数'!$A164)*'[1]面板-分位数'!AK$3:AK$498)/SUMIF('[1]面板-分位数'!$C$3:$C$498,'面板-景气指数'!$A164,'[1]面板-分位数'!$J$3:$J$498)</f>
        <v>0.67500000000000004</v>
      </c>
      <c r="AG164" s="48">
        <f t="array" ref="AG164">SUMPRODUCT(('[1]面板-分位数'!$C$3:$C$498='面板-景气指数'!$A164)*('[1]面板-分位数'!$J$3:$J$498),('[1]面板-分位数'!$C$3:$C$498='面板-景气指数'!$A164)*'[1]面板-分位数'!AL$3:AL$498)/SUMIF('[1]面板-分位数'!$C$3:$C$498,'面板-景气指数'!$A164,'[1]面板-分位数'!$J$3:$J$498)</f>
        <v>0.70150000000000001</v>
      </c>
      <c r="AH164" s="48">
        <f t="array" ref="AH164">SUMPRODUCT(('[1]面板-分位数'!$C$3:$C$498='面板-景气指数'!$A164)*('[1]面板-分位数'!$J$3:$J$498),('[1]面板-分位数'!$C$3:$C$498='面板-景气指数'!$A164)*'[1]面板-分位数'!AM$3:AM$498)/SUMIF('[1]面板-分位数'!$C$3:$C$498,'面板-景气指数'!$A164,'[1]面板-分位数'!$J$3:$J$498)</f>
        <v>0.7390000000000001</v>
      </c>
      <c r="AI164" s="48">
        <f t="array" ref="AI164">SUMPRODUCT(('[1]面板-分位数'!$C$3:$C$498='面板-景气指数'!$A164)*('[1]面板-分位数'!$J$3:$J$498),('[1]面板-分位数'!$C$3:$C$498='面板-景气指数'!$A164)*'[1]面板-分位数'!AN$3:AN$498)/SUMIF('[1]面板-分位数'!$C$3:$C$498,'面板-景气指数'!$A164,'[1]面板-分位数'!$J$3:$J$498)</f>
        <v>0.77600000000000002</v>
      </c>
      <c r="AJ164" s="48">
        <f t="array" ref="AJ164">SUMPRODUCT(('[1]面板-分位数'!$C$3:$C$498='面板-景气指数'!$A164)*('[1]面板-分位数'!$J$3:$J$498),('[1]面板-分位数'!$C$3:$C$498='面板-景气指数'!$A164)*'[1]面板-分位数'!AO$3:AO$498)/SUMIF('[1]面板-分位数'!$C$3:$C$498,'面板-景气指数'!$A164,'[1]面板-分位数'!$J$3:$J$498)</f>
        <v>0.86125000000000007</v>
      </c>
      <c r="AK164" s="48">
        <f t="array" ref="AK164">SUMPRODUCT(('[1]面板-分位数'!$C$3:$C$498='面板-景气指数'!$A164)*('[1]面板-分位数'!$J$3:$J$498),('[1]面板-分位数'!$C$3:$C$498='面板-景气指数'!$A164)*'[1]面板-分位数'!AP$3:AP$498)/SUMIF('[1]面板-分位数'!$C$3:$C$498,'面板-景气指数'!$A164,'[1]面板-分位数'!$J$3:$J$498)</f>
        <v>0.90625000000000011</v>
      </c>
      <c r="AL164" s="48">
        <f t="array" ref="AL164">SUMPRODUCT(('[1]面板-分位数'!$C$3:$C$498='面板-景气指数'!$A164)*('[1]面板-分位数'!$J$3:$J$498),('[1]面板-分位数'!$C$3:$C$498='面板-景气指数'!$A164)*'[1]面板-分位数'!AQ$3:AQ$498)/SUMIF('[1]面板-分位数'!$C$3:$C$498,'面板-景气指数'!$A164,'[1]面板-分位数'!$J$3:$J$498)</f>
        <v>0.78400000000000003</v>
      </c>
      <c r="AM164" s="48">
        <f t="array" ref="AM164">SUMPRODUCT(('[1]面板-分位数'!$C$3:$C$498='面板-景气指数'!$A164)*('[1]面板-分位数'!$J$3:$J$498),('[1]面板-分位数'!$C$3:$C$498='面板-景气指数'!$A164)*'[1]面板-分位数'!AR$3:AR$498)/SUMIF('[1]面板-分位数'!$C$3:$C$498,'面板-景气指数'!$A164,'[1]面板-分位数'!$J$3:$J$498)</f>
        <v>0.60600000000000009</v>
      </c>
      <c r="AN164" s="48">
        <f t="array" ref="AN164">SUMPRODUCT(('[1]面板-分位数'!$C$3:$C$498='面板-景气指数'!$A164)*('[1]面板-分位数'!$J$3:$J$498),('[1]面板-分位数'!$C$3:$C$498='面板-景气指数'!$A164)*'[1]面板-分位数'!AS$3:AS$498)/SUMIF('[1]面板-分位数'!$C$3:$C$498,'面板-景气指数'!$A164,'[1]面板-分位数'!$J$3:$J$498)</f>
        <v>0.52900000000000003</v>
      </c>
      <c r="AO164" s="48">
        <f t="array" ref="AO164">SUMPRODUCT(('[1]面板-分位数'!$C$3:$C$498='面板-景气指数'!$A164)*('[1]面板-分位数'!$J$3:$J$498),('[1]面板-分位数'!$C$3:$C$498='面板-景气指数'!$A164)*'[1]面板-分位数'!AT$3:AT$498)/SUMIF('[1]面板-分位数'!$C$3:$C$498,'面板-景气指数'!$A164,'[1]面板-分位数'!$J$3:$J$498)</f>
        <v>0.42249999999999999</v>
      </c>
      <c r="AP164" s="48">
        <f t="array" ref="AP164">SUMPRODUCT(('[1]面板-分位数'!$C$3:$C$498='面板-景气指数'!$A164)*('[1]面板-分位数'!$J$3:$J$498),('[1]面板-分位数'!$C$3:$C$498='面板-景气指数'!$A164)*'[1]面板-分位数'!AU$3:AU$498)/SUMIF('[1]面板-分位数'!$C$3:$C$498,'面板-景气指数'!$A164,'[1]面板-分位数'!$J$3:$J$498)</f>
        <v>0.20150000000000001</v>
      </c>
      <c r="AQ164" s="48">
        <f t="array" ref="AQ164">SUMPRODUCT(('[1]面板-分位数'!$C$3:$C$498='面板-景气指数'!$A164)*('[1]面板-分位数'!$J$3:$J$498),('[1]面板-分位数'!$C$3:$C$498='面板-景气指数'!$A164)*'[1]面板-分位数'!AV$3:AV$498)/SUMIF('[1]面板-分位数'!$C$3:$C$498,'面板-景气指数'!$A164,'[1]面板-分位数'!$J$3:$J$498)</f>
        <v>0.183</v>
      </c>
      <c r="AR164" s="48">
        <f t="array" ref="AR164">SUMPRODUCT(('[1]面板-分位数'!$C$3:$C$498='面板-景气指数'!$A164)*('[1]面板-分位数'!$J$3:$J$498),('[1]面板-分位数'!$C$3:$C$498='面板-景气指数'!$A164)*'[1]面板-分位数'!AW$3:AW$498)/SUMIF('[1]面板-分位数'!$C$3:$C$498,'面板-景气指数'!$A164,'[1]面板-分位数'!$J$3:$J$498)</f>
        <v>0.16699999999999998</v>
      </c>
      <c r="AS164" s="48">
        <f t="array" ref="AS164">SUMPRODUCT(('[1]面板-分位数'!$C$3:$C$498='面板-景气指数'!$A164)*('[1]面板-分位数'!$J$3:$J$498),('[1]面板-分位数'!$C$3:$C$498='面板-景气指数'!$A164)*'[1]面板-分位数'!AX$3:AX$498)/SUMIF('[1]面板-分位数'!$C$3:$C$498,'面板-景气指数'!$A164,'[1]面板-分位数'!$J$3:$J$498)</f>
        <v>0.13800000000000001</v>
      </c>
      <c r="AT164" s="48">
        <f t="array" ref="AT164">SUMPRODUCT(('[1]面板-分位数'!$C$3:$C$498='面板-景气指数'!$A164)*('[1]面板-分位数'!$J$3:$J$498),('[1]面板-分位数'!$C$3:$C$498='面板-景气指数'!$A164)*'[1]面板-分位数'!AY$3:AY$498)/SUMIF('[1]面板-分位数'!$C$3:$C$498,'面板-景气指数'!$A164,'[1]面板-分位数'!$J$3:$J$498)</f>
        <v>0.11375</v>
      </c>
      <c r="AU164" s="48">
        <f t="array" ref="AU164">SUMPRODUCT(('[1]面板-分位数'!$C$3:$C$498='面板-景气指数'!$A164)*('[1]面板-分位数'!$J$3:$J$498),('[1]面板-分位数'!$C$3:$C$498='面板-景气指数'!$A164)*'[1]面板-分位数'!AZ$3:AZ$498)/SUMIF('[1]面板-分位数'!$C$3:$C$498,'面板-景气指数'!$A164,'[1]面板-分位数'!$J$3:$J$498)</f>
        <v>9.0000000000000011E-2</v>
      </c>
      <c r="AV164" s="48">
        <f t="array" ref="AV164">SUMPRODUCT(('[1]面板-分位数'!$C$3:$C$498='面板-景气指数'!$A164)*('[1]面板-分位数'!$J$3:$J$498),('[1]面板-分位数'!$C$3:$C$498='面板-景气指数'!$A164)*'[1]面板-分位数'!BA$3:BA$498)/SUMIF('[1]面板-分位数'!$C$3:$C$498,'面板-景气指数'!$A164,'[1]面板-分位数'!$J$3:$J$498)</f>
        <v>6.6000000000000003E-2</v>
      </c>
      <c r="AW164" s="48">
        <f t="array" ref="AW164">SUMPRODUCT(('[1]面板-分位数'!$C$3:$C$498='面板-景气指数'!$A164)*('[1]面板-分位数'!$J$3:$J$498),('[1]面板-分位数'!$C$3:$C$498='面板-景气指数'!$A164)*'[1]面板-分位数'!BB$3:BB$498)/SUMIF('[1]面板-分位数'!$C$3:$C$498,'面板-景气指数'!$A164,'[1]面板-分位数'!$J$3:$J$498)</f>
        <v>5.3000000000000005E-2</v>
      </c>
      <c r="AX164" s="48">
        <f t="array" ref="AX164">SUMPRODUCT(('[1]面板-分位数'!$C$3:$C$498='面板-景气指数'!$A164)*('[1]面板-分位数'!$J$3:$J$498),('[1]面板-分位数'!$C$3:$C$498='面板-景气指数'!$A164)*'[1]面板-分位数'!BC$3:BC$498)/SUMIF('[1]面板-分位数'!$C$3:$C$498,'面板-景气指数'!$A164,'[1]面板-分位数'!$J$3:$J$498)</f>
        <v>7.400000000000001E-2</v>
      </c>
      <c r="AY164" s="48">
        <f t="array" ref="AY164">SUMPRODUCT(('[1]面板-分位数'!$C$3:$C$498='面板-景气指数'!$A164)*('[1]面板-分位数'!$J$3:$J$498),('[1]面板-分位数'!$C$3:$C$498='面板-景气指数'!$A164)*'[1]面板-分位数'!BD$3:BD$498)/SUMIF('[1]面板-分位数'!$C$3:$C$498,'面板-景气指数'!$A164,'[1]面板-分位数'!$J$3:$J$498)</f>
        <v>0.106</v>
      </c>
      <c r="AZ164" s="48">
        <f t="array" ref="AZ164">SUMPRODUCT(('[1]面板-分位数'!$C$3:$C$498='面板-景气指数'!$A164)*('[1]面板-分位数'!$J$3:$J$498),('[1]面板-分位数'!$C$3:$C$498='面板-景气指数'!$A164)*'[1]面板-分位数'!BE$3:BE$498)/SUMIF('[1]面板-分位数'!$C$3:$C$498,'面板-景气指数'!$A164,'[1]面板-分位数'!$J$3:$J$498)</f>
        <v>0.21750000000000003</v>
      </c>
      <c r="BA164" s="48">
        <f t="array" ref="BA164">SUMPRODUCT(('[1]面板-分位数'!$C$3:$C$498='面板-景气指数'!$A164)*('[1]面板-分位数'!$J$3:$J$498),('[1]面板-分位数'!$C$3:$C$498='面板-景气指数'!$A164)*'[1]面板-分位数'!BF$3:BF$498)/SUMIF('[1]面板-分位数'!$C$3:$C$498,'面板-景气指数'!$A164,'[1]面板-分位数'!$J$3:$J$498)</f>
        <v>0.33449999999999996</v>
      </c>
      <c r="BB164" s="48">
        <f t="array" ref="BB164">SUMPRODUCT(('[1]面板-分位数'!$C$3:$C$498='面板-景气指数'!$A164)*('[1]面板-分位数'!$J$3:$J$498),('[1]面板-分位数'!$C$3:$C$498='面板-景气指数'!$A164)*'[1]面板-分位数'!BG$3:BG$498)/SUMIF('[1]面板-分位数'!$C$3:$C$498,'面板-景气指数'!$A164,'[1]面板-分位数'!$J$3:$J$498)</f>
        <v>0.52324999999999999</v>
      </c>
      <c r="BC164" s="48">
        <f t="array" ref="BC164">SUMPRODUCT(('[1]面板-分位数'!$C$3:$C$498='面板-景气指数'!$A164)*('[1]面板-分位数'!$J$3:$J$498),('[1]面板-分位数'!$C$3:$C$498='面板-景气指数'!$A164)*'[1]面板-分位数'!BH$3:BH$498)/SUMIF('[1]面板-分位数'!$C$3:$C$498,'面板-景气指数'!$A164,'[1]面板-分位数'!$J$3:$J$498)</f>
        <v>0.53925000000000001</v>
      </c>
      <c r="BD164" s="48">
        <f t="array" ref="BD164">SUMPRODUCT(('[1]面板-分位数'!$C$3:$C$498='面板-景气指数'!$A164)*('[1]面板-分位数'!$J$3:$J$498),('[1]面板-分位数'!$C$3:$C$498='面板-景气指数'!$A164)*'[1]面板-分位数'!BI$3:BI$498)/SUMIF('[1]面板-分位数'!$C$3:$C$498,'面板-景气指数'!$A164,'[1]面板-分位数'!$J$3:$J$498)</f>
        <v>0.53925000000000001</v>
      </c>
      <c r="BE164" s="48">
        <f t="array" ref="BE164">SUMPRODUCT(('[1]面板-分位数'!$C$3:$C$498='面板-景气指数'!$A164)*('[1]面板-分位数'!$J$3:$J$498),('[1]面板-分位数'!$C$3:$C$498='面板-景气指数'!$A164)*'[1]面板-分位数'!BJ$3:BJ$498)/SUMIF('[1]面板-分位数'!$C$3:$C$498,'面板-景气指数'!$A164,'[1]面板-分位数'!$J$3:$J$498)</f>
        <v>0.56324999999999992</v>
      </c>
      <c r="BF164" s="48">
        <f t="array" ref="BF164">SUMPRODUCT(('[1]面板-分位数'!$C$3:$C$498='面板-景气指数'!$A164)*('[1]面板-分位数'!$J$3:$J$498),('[1]面板-分位数'!$C$3:$C$498='面板-景气指数'!$A164)*'[1]面板-分位数'!BK$3:BK$498)/SUMIF('[1]面板-分位数'!$C$3:$C$498,'面板-景气指数'!$A164,'[1]面板-分位数'!$J$3:$J$498)</f>
        <v>0.55025000000000002</v>
      </c>
      <c r="BG164" s="48">
        <f t="array" ref="BG164">SUMPRODUCT(('[1]面板-分位数'!$C$3:$C$498='面板-景气指数'!$A164)*('[1]面板-分位数'!$J$3:$J$498),('[1]面板-分位数'!$C$3:$C$498='面板-景气指数'!$A164)*'[1]面板-分位数'!BL$3:BL$498)/SUMIF('[1]面板-分位数'!$C$3:$C$498,'面板-景气指数'!$A164,'[1]面板-分位数'!$J$3:$J$498)</f>
        <v>0.53425</v>
      </c>
      <c r="BH164" s="48">
        <f t="array" ref="BH164">SUMPRODUCT(('[1]面板-分位数'!$C$3:$C$498='面板-景气指数'!$A164)*('[1]面板-分位数'!$J$3:$J$498),('[1]面板-分位数'!$C$3:$C$498='面板-景气指数'!$A164)*'[1]面板-分位数'!BM$3:BM$498)/SUMIF('[1]面板-分位数'!$C$3:$C$498,'面板-景气指数'!$A164,'[1]面板-分位数'!$J$3:$J$498)</f>
        <v>0.49149999999999999</v>
      </c>
      <c r="BI164" s="48">
        <f t="array" ref="BI164">SUMPRODUCT(('[1]面板-分位数'!$C$3:$C$498='面板-景气指数'!$A164)*('[1]面板-分位数'!$J$3:$J$498),('[1]面板-分位数'!$C$3:$C$498='面板-景气指数'!$A164)*'[1]面板-分位数'!BN$3:BN$498)/SUMIF('[1]面板-分位数'!$C$3:$C$498,'面板-景气指数'!$A164,'[1]面板-分位数'!$J$3:$J$498)</f>
        <v>0.48100000000000004</v>
      </c>
      <c r="BJ164" s="48">
        <f t="array" ref="BJ164">SUMPRODUCT(('[1]面板-分位数'!$C$3:$C$498='面板-景气指数'!$A164)*('[1]面板-分位数'!$J$3:$J$498),('[1]面板-分位数'!$C$3:$C$498='面板-景气指数'!$A164)*'[1]面板-分位数'!BO$3:BO$498)/SUMIF('[1]面板-分位数'!$C$3:$C$498,'面板-景气指数'!$A164,'[1]面板-分位数'!$J$3:$J$498)</f>
        <v>0.53149999999999997</v>
      </c>
      <c r="BK164" s="48">
        <f t="array" ref="BK164">SUMPRODUCT(('[1]面板-分位数'!$C$3:$C$498='面板-景气指数'!$A164)*('[1]面板-分位数'!$J$3:$J$498),('[1]面板-分位数'!$C$3:$C$498='面板-景气指数'!$A164)*'[1]面板-分位数'!BP$3:BP$498)/SUMIF('[1]面板-分位数'!$C$3:$C$498,'面板-景气指数'!$A164,'[1]面板-分位数'!$J$3:$J$498)</f>
        <v>0.61150000000000004</v>
      </c>
      <c r="BL164" s="48">
        <f t="array" ref="BL164">SUMPRODUCT(('[1]面板-分位数'!$C$3:$C$498='面板-景气指数'!$A164)*('[1]面板-分位数'!$J$3:$J$498),('[1]面板-分位数'!$C$3:$C$498='面板-景气指数'!$A164)*'[1]面板-分位数'!BQ$3:BQ$498)/SUMIF('[1]面板-分位数'!$C$3:$C$498,'面板-景气指数'!$A164,'[1]面板-分位数'!$J$3:$J$498)</f>
        <v>0.67225000000000001</v>
      </c>
      <c r="BM164" s="48">
        <f t="array" ref="BM164">SUMPRODUCT(('[1]面板-分位数'!$C$3:$C$498='面板-景气指数'!$A164)*('[1]面板-分位数'!$J$3:$J$498),('[1]面板-分位数'!$C$3:$C$498='面板-景气指数'!$A164)*'[1]面板-分位数'!BR$3:BR$498)/SUMIF('[1]面板-分位数'!$C$3:$C$498,'面板-景气指数'!$A164,'[1]面板-分位数'!$J$3:$J$498)</f>
        <v>0.63250000000000006</v>
      </c>
      <c r="BN164" s="48">
        <f t="array" ref="BN164">SUMPRODUCT(('[1]面板-分位数'!$C$3:$C$498='面板-景气指数'!$A164)*('[1]面板-分位数'!$J$3:$J$498),('[1]面板-分位数'!$C$3:$C$498='面板-景气指数'!$A164)*'[1]面板-分位数'!BS$3:BS$498)/SUMIF('[1]面板-分位数'!$C$3:$C$498,'面板-景气指数'!$A164,'[1]面板-分位数'!$J$3:$J$498)</f>
        <v>0.58499999999999996</v>
      </c>
      <c r="BO164" s="48">
        <f t="array" ref="BO164">SUMPRODUCT(('[1]面板-分位数'!$C$3:$C$498='面板-景气指数'!$A164)*('[1]面板-分位数'!$J$3:$J$498),('[1]面板-分位数'!$C$3:$C$498='面板-景气指数'!$A164)*'[1]面板-分位数'!BT$3:BT$498)/SUMIF('[1]面板-分位数'!$C$3:$C$498,'面板-景气指数'!$A164,'[1]面板-分位数'!$J$3:$J$498)</f>
        <v>0.58450000000000002</v>
      </c>
      <c r="BP164" s="48">
        <f t="array" ref="BP164">SUMPRODUCT(('[1]面板-分位数'!$C$3:$C$498='面板-景气指数'!$A164)*('[1]面板-分位数'!$J$3:$J$498),('[1]面板-分位数'!$C$3:$C$498='面板-景气指数'!$A164)*'[1]面板-分位数'!BU$3:BU$498)/SUMIF('[1]面板-分位数'!$C$3:$C$498,'面板-景气指数'!$A164,'[1]面板-分位数'!$J$3:$J$498)</f>
        <v>0.55524999999999991</v>
      </c>
      <c r="BQ164" s="48">
        <f t="array" ref="BQ164">SUMPRODUCT(('[1]面板-分位数'!$C$3:$C$498='面板-景气指数'!$A164)*('[1]面板-分位数'!$J$3:$J$498),('[1]面板-分位数'!$C$3:$C$498='面板-景气指数'!$A164)*'[1]面板-分位数'!BV$3:BV$498)/SUMIF('[1]面板-分位数'!$C$3:$C$498,'面板-景气指数'!$A164,'[1]面板-分位数'!$J$3:$J$498)</f>
        <v>0.53700000000000003</v>
      </c>
      <c r="BR164" s="48">
        <f t="array" ref="BR164">SUMPRODUCT(('[1]面板-分位数'!$C$3:$C$498='面板-景气指数'!$A164)*('[1]面板-分位数'!$J$3:$J$498),('[1]面板-分位数'!$C$3:$C$498='面板-景气指数'!$A164)*'[1]面板-分位数'!BW$3:BW$498)/SUMIF('[1]面板-分位数'!$C$3:$C$498,'面板-景气指数'!$A164,'[1]面板-分位数'!$J$3:$J$498)</f>
        <v>0.52625</v>
      </c>
      <c r="BS164" s="48">
        <f t="array" ref="BS164">SUMPRODUCT(('[1]面板-分位数'!$C$3:$C$498='面板-景气指数'!$A164)*('[1]面板-分位数'!$J$3:$J$498),('[1]面板-分位数'!$C$3:$C$498='面板-景气指数'!$A164)*'[1]面板-分位数'!BX$3:BX$498)/SUMIF('[1]面板-分位数'!$C$3:$C$498,'面板-景气指数'!$A164,'[1]面板-分位数'!$J$3:$J$498)</f>
        <v>0.53399999999999992</v>
      </c>
      <c r="BT164" s="48">
        <f t="array" ref="BT164">SUMPRODUCT(('[1]面板-分位数'!$C$3:$C$498='面板-景气指数'!$A164)*('[1]面板-分位数'!$J$3:$J$498),('[1]面板-分位数'!$C$3:$C$498='面板-景气指数'!$A164)*'[1]面板-分位数'!BY$3:BY$498)/SUMIF('[1]面板-分位数'!$C$3:$C$498,'面板-景气指数'!$A164,'[1]面板-分位数'!$J$3:$J$498)</f>
        <v>0.52625000000000011</v>
      </c>
      <c r="BU164" s="48">
        <f t="array" ref="BU164">SUMPRODUCT(('[1]面板-分位数'!$C$3:$C$498='面板-景气指数'!$A164)*('[1]面板-分位数'!$J$3:$J$498),('[1]面板-分位数'!$C$3:$C$498='面板-景气指数'!$A164)*'[1]面板-分位数'!BZ$3:BZ$498)/SUMIF('[1]面板-分位数'!$C$3:$C$498,'面板-景气指数'!$A164,'[1]面板-分位数'!$J$3:$J$498)</f>
        <v>0.51300000000000012</v>
      </c>
      <c r="BV164" s="48">
        <f t="array" ref="BV164">SUMPRODUCT(('[1]面板-分位数'!$C$3:$C$498='面板-景气指数'!$A164)*('[1]面板-分位数'!$J$3:$J$498),('[1]面板-分位数'!$C$3:$C$498='面板-景气指数'!$A164)*'[1]面板-分位数'!CA$3:CA$498)/SUMIF('[1]面板-分位数'!$C$3:$C$498,'面板-景气指数'!$A164,'[1]面板-分位数'!$J$3:$J$498)</f>
        <v>0.48650000000000004</v>
      </c>
      <c r="BW164" s="48">
        <f t="array" ref="BW164">SUMPRODUCT(('[1]面板-分位数'!$C$3:$C$498='面板-景气指数'!$A164)*('[1]面板-分位数'!$J$3:$J$498),('[1]面板-分位数'!$C$3:$C$498='面板-景气指数'!$A164)*'[1]面板-分位数'!CB$3:CB$498)/SUMIF('[1]面板-分位数'!$C$3:$C$498,'面板-景气指数'!$A164,'[1]面板-分位数'!$J$3:$J$498)</f>
        <v>0.55274999999999996</v>
      </c>
      <c r="BX164" s="48">
        <f t="array" ref="BX164">SUMPRODUCT(('[1]面板-分位数'!$C$3:$C$498='面板-景气指数'!$A164)*('[1]面板-分位数'!$J$3:$J$498),('[1]面板-分位数'!$C$3:$C$498='面板-景气指数'!$A164)*'[1]面板-分位数'!CC$3:CC$498)/SUMIF('[1]面板-分位数'!$C$3:$C$498,'面板-景气指数'!$A164,'[1]面板-分位数'!$J$3:$J$498)</f>
        <v>0.57650000000000001</v>
      </c>
      <c r="BY164" s="48">
        <f t="array" ref="BY164">SUMPRODUCT(('[1]面板-分位数'!$C$3:$C$498='面板-景气指数'!$A164)*('[1]面板-分位数'!$J$3:$J$498),('[1]面板-分位数'!$C$3:$C$498='面板-景气指数'!$A164)*'[1]面板-分位数'!CD$3:CD$498)/SUMIF('[1]面板-分位数'!$C$3:$C$498,'面板-景气指数'!$A164,'[1]面板-分位数'!$J$3:$J$498)</f>
        <v>0.60050000000000003</v>
      </c>
      <c r="BZ164" s="48">
        <f t="array" ref="BZ164">SUMPRODUCT(('[1]面板-分位数'!$C$3:$C$498='面板-景气指数'!$A164)*('[1]面板-分位数'!$J$3:$J$498),('[1]面板-分位数'!$C$3:$C$498='面板-景气指数'!$A164)*'[1]面板-分位数'!CE$3:CE$498)/SUMIF('[1]面板-分位数'!$C$3:$C$498,'面板-景气指数'!$A164,'[1]面板-分位数'!$J$3:$J$498)</f>
        <v>0.66425000000000001</v>
      </c>
      <c r="CA164" s="48">
        <f t="array" ref="CA164">SUMPRODUCT(('[1]面板-分位数'!$C$3:$C$498='面板-景气指数'!$A164)*('[1]面板-分位数'!$J$3:$J$498),('[1]面板-分位数'!$C$3:$C$498='面板-景气指数'!$A164)*'[1]面板-分位数'!CF$3:CF$498)/SUMIF('[1]面板-分位数'!$C$3:$C$498,'面板-景气指数'!$A164,'[1]面板-分位数'!$J$3:$J$498)</f>
        <v>0.66699999999999993</v>
      </c>
      <c r="CB164" s="48">
        <f t="array" ref="CB164">SUMPRODUCT(('[1]面板-分位数'!$C$3:$C$498='面板-景气指数'!$A164)*('[1]面板-分位数'!$J$3:$J$498),('[1]面板-分位数'!$C$3:$C$498='面板-景气指数'!$A164)*'[1]面板-分位数'!CG$3:CG$498)/SUMIF('[1]面板-分位数'!$C$3:$C$498,'面板-景气指数'!$A164,'[1]面板-分位数'!$J$3:$J$498)</f>
        <v>0.69375000000000009</v>
      </c>
      <c r="CC164" s="48">
        <f t="array" ref="CC164">SUMPRODUCT(('[1]面板-分位数'!$C$3:$C$498='面板-景气指数'!$A164)*('[1]面板-分位数'!$J$3:$J$498),('[1]面板-分位数'!$C$3:$C$498='面板-景气指数'!$A164)*'[1]面板-分位数'!CH$3:CH$498)/SUMIF('[1]面板-分位数'!$C$3:$C$498,'面板-景气指数'!$A164,'[1]面板-分位数'!$J$3:$J$498)</f>
        <v>0.74174999999999991</v>
      </c>
      <c r="CD164" s="48">
        <f t="array" ref="CD164">SUMPRODUCT(('[1]面板-分位数'!$C$3:$C$498='面板-景气指数'!$A164)*('[1]面板-分位数'!$J$3:$J$498),('[1]面板-分位数'!$C$3:$C$498='面板-景气指数'!$A164)*'[1]面板-分位数'!CI$3:CI$498)/SUMIF('[1]面板-分位数'!$C$3:$C$498,'面板-景气指数'!$A164,'[1]面板-分位数'!$J$3:$J$498)</f>
        <v>0.77075000000000016</v>
      </c>
      <c r="CE164" s="48">
        <f t="array" ref="CE164">SUMPRODUCT(('[1]面板-分位数'!$C$3:$C$498='面板-景气指数'!$A164)*('[1]面板-分位数'!$J$3:$J$498),('[1]面板-分位数'!$C$3:$C$498='面板-景气指数'!$A164)*'[1]面板-分位数'!CJ$3:CJ$498)/SUMIF('[1]面板-分位数'!$C$3:$C$498,'面板-景气指数'!$A164,'[1]面板-分位数'!$J$3:$J$498)</f>
        <v>0.78150000000000008</v>
      </c>
      <c r="CF164" s="48">
        <f t="array" ref="CF164">SUMPRODUCT(('[1]面板-分位数'!$C$3:$C$498='面板-景气指数'!$A164)*('[1]面板-分位数'!$J$3:$J$498),('[1]面板-分位数'!$C$3:$C$498='面板-景气指数'!$A164)*'[1]面板-分位数'!CK$3:CK$498)/SUMIF('[1]面板-分位数'!$C$3:$C$498,'面板-景气指数'!$A164,'[1]面板-分位数'!$J$3:$J$498)</f>
        <v>0.78425</v>
      </c>
      <c r="CG164" s="48">
        <f t="array" ref="CG164">SUMPRODUCT(('[1]面板-分位数'!$C$3:$C$498='面板-景气指数'!$A164)*('[1]面板-分位数'!$J$3:$J$498),('[1]面板-分位数'!$C$3:$C$498='面板-景气指数'!$A164)*'[1]面板-分位数'!CL$3:CL$498)/SUMIF('[1]面板-分位数'!$C$3:$C$498,'面板-景气指数'!$A164,'[1]面板-分位数'!$J$3:$J$498)</f>
        <v>0.7679999999999999</v>
      </c>
      <c r="CH164" s="48">
        <f t="array" ref="CH164">SUMPRODUCT(('[1]面板-分位数'!$C$3:$C$498='面板-景气指数'!$A164)*('[1]面板-分位数'!$J$3:$J$498),('[1]面板-分位数'!$C$3:$C$498='面板-景气指数'!$A164)*'[1]面板-分位数'!CM$3:CM$498)/SUMIF('[1]面板-分位数'!$C$3:$C$498,'面板-景气指数'!$A164,'[1]面板-分位数'!$J$3:$J$498)</f>
        <v>0.77349999999999997</v>
      </c>
      <c r="CI164" s="48">
        <f t="array" ref="CI164">SUMPRODUCT(('[1]面板-分位数'!$C$3:$C$498='面板-景气指数'!$A164)*('[1]面板-分位数'!$J$3:$J$498),('[1]面板-分位数'!$C$3:$C$498='面板-景气指数'!$A164)*'[1]面板-分位数'!CN$3:CN$498)/SUMIF('[1]面板-分位数'!$C$3:$C$498,'面板-景气指数'!$A164,'[1]面板-分位数'!$J$3:$J$498)</f>
        <v>0.71750000000000003</v>
      </c>
      <c r="CJ164" s="48">
        <f t="array" ref="CJ164">SUMPRODUCT(('[1]面板-分位数'!$C$3:$C$498='面板-景气指数'!$A164)*('[1]面板-分位数'!$J$3:$J$498),('[1]面板-分位数'!$C$3:$C$498='面板-景气指数'!$A164)*'[1]面板-分位数'!CO$3:CO$498)/SUMIF('[1]面板-分位数'!$C$3:$C$498,'面板-景气指数'!$A164,'[1]面板-分位数'!$J$3:$J$498)</f>
        <v>0.68300000000000005</v>
      </c>
      <c r="CK164" s="48">
        <f t="array" ref="CK164">SUMPRODUCT(('[1]面板-分位数'!$C$3:$C$498='面板-景气指数'!$A164)*('[1]面板-分位数'!$J$3:$J$498),('[1]面板-分位数'!$C$3:$C$498='面板-景气指数'!$A164)*'[1]面板-分位数'!CP$3:CP$498)/SUMIF('[1]面板-分位数'!$C$3:$C$498,'面板-景气指数'!$A164,'[1]面板-分位数'!$J$3:$J$498)</f>
        <v>0.55799999999999994</v>
      </c>
      <c r="CL164" s="48">
        <f t="array" ref="CL164">SUMPRODUCT(('[1]面板-分位数'!$C$3:$C$498='面板-景气指数'!$A164)*('[1]面板-分位数'!$J$3:$J$498),('[1]面板-分位数'!$C$3:$C$498='面板-景气指数'!$A164)*'[1]面板-分位数'!CQ$3:CQ$498)/SUMIF('[1]面板-分位数'!$C$3:$C$498,'面板-景气指数'!$A164,'[1]面板-分位数'!$J$3:$J$498)</f>
        <v>0.49149999999999999</v>
      </c>
      <c r="CM164" s="48">
        <f t="array" ref="CM164">SUMPRODUCT(('[1]面板-分位数'!$C$3:$C$498='面板-景气指数'!$A164)*('[1]面板-分位数'!$J$3:$J$498),('[1]面板-分位数'!$C$3:$C$498='面板-景气指数'!$A164)*'[1]面板-分位数'!CR$3:CR$498)/SUMIF('[1]面板-分位数'!$C$3:$C$498,'面板-景气指数'!$A164,'[1]面板-分位数'!$J$3:$J$498)</f>
        <v>0.45150000000000007</v>
      </c>
      <c r="CN164" s="48">
        <f t="array" ref="CN164">SUMPRODUCT(('[1]面板-分位数'!$C$3:$C$498='面板-景气指数'!$A164)*('[1]面板-分位数'!$J$3:$J$498),('[1]面板-分位数'!$C$3:$C$498='面板-景气指数'!$A164)*'[1]面板-分位数'!CS$3:CS$498)/SUMIF('[1]面板-分位数'!$C$3:$C$498,'面板-景气指数'!$A164,'[1]面板-分位数'!$J$3:$J$498)</f>
        <v>0.42275000000000001</v>
      </c>
      <c r="CO164" s="48">
        <f t="array" ref="CO164">SUMPRODUCT(('[1]面板-分位数'!$C$3:$C$498='面板-景气指数'!$A164)*('[1]面板-分位数'!$J$3:$J$498),('[1]面板-分位数'!$C$3:$C$498='面板-景气指数'!$A164)*'[1]面板-分位数'!CT$3:CT$498)/SUMIF('[1]面板-分位数'!$C$3:$C$498,'面板-景气指数'!$A164,'[1]面板-分位数'!$J$3:$J$498)</f>
        <v>0.40899999999999997</v>
      </c>
      <c r="CP164" s="48">
        <f t="array" ref="CP164">SUMPRODUCT(('[1]面板-分位数'!$C$3:$C$498='面板-景气指数'!$A164)*('[1]面板-分位数'!$J$3:$J$498),('[1]面板-分位数'!$C$3:$C$498='面板-景气指数'!$A164)*'[1]面板-分位数'!CU$3:CU$498)/SUMIF('[1]面板-分位数'!$C$3:$C$498,'面板-景气指数'!$A164,'[1]面板-分位数'!$J$3:$J$498)</f>
        <v>0.40350000000000003</v>
      </c>
      <c r="CQ164" s="48">
        <f t="array" ref="CQ164">SUMPRODUCT(('[1]面板-分位数'!$C$3:$C$498='面板-景气指数'!$A164)*('[1]面板-分位数'!$J$3:$J$498),('[1]面板-分位数'!$C$3:$C$498='面板-景气指数'!$A164)*'[1]面板-分位数'!CV$3:CV$498)/SUMIF('[1]面板-分位数'!$C$3:$C$498,'面板-景气指数'!$A164,'[1]面板-分位数'!$J$3:$J$498)</f>
        <v>0.40400000000000003</v>
      </c>
      <c r="CR164" s="48">
        <f t="array" ref="CR164">SUMPRODUCT(('[1]面板-分位数'!$C$3:$C$498='面板-景气指数'!$A164)*('[1]面板-分位数'!$J$3:$J$498),('[1]面板-分位数'!$C$3:$C$498='面板-景气指数'!$A164)*'[1]面板-分位数'!CW$3:CW$498)/SUMIF('[1]面板-分位数'!$C$3:$C$498,'面板-景气指数'!$A164,'[1]面板-分位数'!$J$3:$J$498)</f>
        <v>0.41175</v>
      </c>
      <c r="CS164" s="48">
        <f t="array" ref="CS164">SUMPRODUCT(('[1]面板-分位数'!$C$3:$C$498='面板-景气指数'!$A164)*('[1]面板-分位数'!$J$3:$J$498),('[1]面板-分位数'!$C$3:$C$498='面板-景气指数'!$A164)*'[1]面板-分位数'!CX$3:CX$498)/SUMIF('[1]面板-分位数'!$C$3:$C$498,'面板-景气指数'!$A164,'[1]面板-分位数'!$J$3:$J$498)</f>
        <v>0.44624999999999998</v>
      </c>
      <c r="CT164" s="48">
        <f t="array" ref="CT164">SUMPRODUCT(('[1]面板-分位数'!$C$3:$C$498='面板-景气指数'!$A164)*('[1]面板-分位数'!$J$3:$J$498),('[1]面板-分位数'!$C$3:$C$498='面板-景气指数'!$A164)*'[1]面板-分位数'!CY$3:CY$498)/SUMIF('[1]面板-分位数'!$C$3:$C$498,'面板-景气指数'!$A164,'[1]面板-分位数'!$J$3:$J$498)</f>
        <v>0.45150000000000007</v>
      </c>
      <c r="CU164" s="48">
        <f t="array" ref="CU164">SUMPRODUCT(('[1]面板-分位数'!$C$3:$C$498='面板-景气指数'!$A164)*('[1]面板-分位数'!$J$3:$J$498),('[1]面板-分位数'!$C$3:$C$498='面板-景气指数'!$A164)*'[1]面板-分位数'!CZ$3:CZ$498)/SUMIF('[1]面板-分位数'!$C$3:$C$498,'面板-景气指数'!$A164,'[1]面板-分位数'!$J$3:$J$498)</f>
        <v>0.47549999999999998</v>
      </c>
      <c r="CV164" s="48">
        <f t="array" ref="CV164">SUMPRODUCT(('[1]面板-分位数'!$C$3:$C$498='面板-景气指数'!$A164)*('[1]面板-分位数'!$J$3:$J$498),('[1]面板-分位数'!$C$3:$C$498='面板-景气指数'!$A164)*'[1]面板-分位数'!DA$3:DA$498)/SUMIF('[1]面板-分位数'!$C$3:$C$498,'面板-景气指数'!$A164,'[1]面板-分位数'!$J$3:$J$498)</f>
        <v>0.48349999999999999</v>
      </c>
    </row>
    <row r="165" spans="1:100" x14ac:dyDescent="0.2">
      <c r="A165" s="46" t="s">
        <v>198</v>
      </c>
      <c r="B165" s="47">
        <f t="shared" si="28"/>
        <v>84</v>
      </c>
      <c r="C165" s="47">
        <f t="shared" si="30"/>
        <v>2.1000000000000019</v>
      </c>
      <c r="D165" s="49">
        <f t="shared" si="29"/>
        <v>27.031008651528492</v>
      </c>
      <c r="E165" s="47"/>
      <c r="F165" s="48">
        <f t="array" ref="F165">SUMPRODUCT(('[1]面板-分位数'!$C$3:$C$498='面板-景气指数'!$A165)*('[1]面板-分位数'!$J$3:$J$498),('[1]面板-分位数'!$C$3:$C$498='面板-景气指数'!$A165)*'[1]面板-分位数'!K$3:K$498)/SUMIF('[1]面板-分位数'!$C$3:$C$498,'面板-景气指数'!$A165,'[1]面板-分位数'!$J$3:$J$498)</f>
        <v>0.98899999999999988</v>
      </c>
      <c r="G165" s="48">
        <f t="array" ref="G165">SUMPRODUCT(('[1]面板-分位数'!$C$3:$C$498='面板-景气指数'!$A165)*('[1]面板-分位数'!$J$3:$J$498),('[1]面板-分位数'!$C$3:$C$498='面板-景气指数'!$A165)*'[1]面板-分位数'!L$3:L$498)/SUMIF('[1]面板-分位数'!$C$3:$C$498,'面板-景气指数'!$A165,'[1]面板-分位数'!$J$3:$J$498)</f>
        <v>0.97799999999999998</v>
      </c>
      <c r="H165" s="48">
        <f t="array" ref="H165">SUMPRODUCT(('[1]面板-分位数'!$C$3:$C$498='面板-景气指数'!$A165)*('[1]面板-分位数'!$J$3:$J$498),('[1]面板-分位数'!$C$3:$C$498='面板-景气指数'!$A165)*'[1]面板-分位数'!M$3:M$498)/SUMIF('[1]面板-分位数'!$C$3:$C$498,'面板-景气指数'!$A165,'[1]面板-分位数'!$J$3:$J$498)</f>
        <v>0.94599999999999984</v>
      </c>
      <c r="I165" s="48">
        <f t="array" ref="I165">SUMPRODUCT(('[1]面板-分位数'!$C$3:$C$498='面板-景气指数'!$A165)*('[1]面板-分位数'!$J$3:$J$498),('[1]面板-分位数'!$C$3:$C$498='面板-景气指数'!$A165)*'[1]面板-分位数'!N$3:N$498)/SUMIF('[1]面板-分位数'!$C$3:$C$498,'面板-景气指数'!$A165,'[1]面板-分位数'!$J$3:$J$498)</f>
        <v>0.93600000000000005</v>
      </c>
      <c r="J165" s="48">
        <f t="array" ref="J165">SUMPRODUCT(('[1]面板-分位数'!$C$3:$C$498='面板-景气指数'!$A165)*('[1]面板-分位数'!$J$3:$J$498),('[1]面板-分位数'!$C$3:$C$498='面板-景气指数'!$A165)*'[1]面板-分位数'!O$3:O$498)/SUMIF('[1]面板-分位数'!$C$3:$C$498,'面板-景气指数'!$A165,'[1]面板-分位数'!$J$3:$J$498)</f>
        <v>0.95699999999999996</v>
      </c>
      <c r="K165" s="48">
        <f t="array" ref="K165">SUMPRODUCT(('[1]面板-分位数'!$C$3:$C$498='面板-景气指数'!$A165)*('[1]面板-分位数'!$J$3:$J$498),('[1]面板-分位数'!$C$3:$C$498='面板-景气指数'!$A165)*'[1]面板-分位数'!P$3:P$498)/SUMIF('[1]面板-分位数'!$C$3:$C$498,'面板-景气指数'!$A165,'[1]面板-分位数'!$J$3:$J$498)</f>
        <v>1</v>
      </c>
      <c r="L165" s="48">
        <f t="array" ref="L165">SUMPRODUCT(('[1]面板-分位数'!$C$3:$C$498='面板-景气指数'!$A165)*('[1]面板-分位数'!$J$3:$J$498),('[1]面板-分位数'!$C$3:$C$498='面板-景气指数'!$A165)*'[1]面板-分位数'!Q$3:Q$498)/SUMIF('[1]面板-分位数'!$C$3:$C$498,'面板-景气指数'!$A165,'[1]面板-分位数'!$J$3:$J$498)</f>
        <v>0.96800000000000008</v>
      </c>
      <c r="M165" s="48">
        <f t="array" ref="M165">SUMPRODUCT(('[1]面板-分位数'!$C$3:$C$498='面板-景气指数'!$A165)*('[1]面板-分位数'!$J$3:$J$498),('[1]面板-分位数'!$C$3:$C$498='面板-景气指数'!$A165)*'[1]面板-分位数'!R$3:R$498)/SUMIF('[1]面板-分位数'!$C$3:$C$498,'面板-景气指数'!$A165,'[1]面板-分位数'!$J$3:$J$498)</f>
        <v>0.92499999999999993</v>
      </c>
      <c r="N165" s="48">
        <f t="array" ref="N165">SUMPRODUCT(('[1]面板-分位数'!$C$3:$C$498='面板-景气指数'!$A165)*('[1]面板-分位数'!$J$3:$J$498),('[1]面板-分位数'!$C$3:$C$498='面板-景气指数'!$A165)*'[1]面板-分位数'!S$3:S$498)/SUMIF('[1]面板-分位数'!$C$3:$C$498,'面板-景气指数'!$A165,'[1]面板-分位数'!$J$3:$J$498)</f>
        <v>0.91400000000000003</v>
      </c>
      <c r="O165" s="48">
        <f t="array" ref="O165">SUMPRODUCT(('[1]面板-分位数'!$C$3:$C$498='面板-景气指数'!$A165)*('[1]面板-分位数'!$J$3:$J$498),('[1]面板-分位数'!$C$3:$C$498='面板-景气指数'!$A165)*'[1]面板-分位数'!T$3:T$498)/SUMIF('[1]面板-分位数'!$C$3:$C$498,'面板-景气指数'!$A165,'[1]面板-分位数'!$J$3:$J$498)</f>
        <v>0.86099999999999999</v>
      </c>
      <c r="P165" s="48">
        <f t="array" ref="P165">SUMPRODUCT(('[1]面板-分位数'!$C$3:$C$498='面板-景气指数'!$A165)*('[1]面板-分位数'!$J$3:$J$498),('[1]面板-分位数'!$C$3:$C$498='面板-景气指数'!$A165)*'[1]面板-分位数'!U$3:U$498)/SUMIF('[1]面板-分位数'!$C$3:$C$498,'面板-景气指数'!$A165,'[1]面板-分位数'!$J$3:$J$498)</f>
        <v>0.26500000000000001</v>
      </c>
      <c r="Q165" s="48">
        <f t="array" ref="Q165">SUMPRODUCT(('[1]面板-分位数'!$C$3:$C$498='面板-景气指数'!$A165)*('[1]面板-分位数'!$J$3:$J$498),('[1]面板-分位数'!$C$3:$C$498='面板-景气指数'!$A165)*'[1]面板-分位数'!V$3:V$498)/SUMIF('[1]面板-分位数'!$C$3:$C$498,'面板-景气指数'!$A165,'[1]面板-分位数'!$J$3:$J$498)</f>
        <v>0.127</v>
      </c>
      <c r="R165" s="48">
        <f t="array" ref="R165">SUMPRODUCT(('[1]面板-分位数'!$C$3:$C$498='面板-景气指数'!$A165)*('[1]面板-分位数'!$J$3:$J$498),('[1]面板-分位数'!$C$3:$C$498='面板-景气指数'!$A165)*'[1]面板-分位数'!W$3:W$498)/SUMIF('[1]面板-分位数'!$C$3:$C$498,'面板-景气指数'!$A165,'[1]面板-分位数'!$J$3:$J$498)</f>
        <v>0.11700000000000001</v>
      </c>
      <c r="S165" s="48">
        <f t="array" ref="S165">SUMPRODUCT(('[1]面板-分位数'!$C$3:$C$498='面板-景气指数'!$A165)*('[1]面板-分位数'!$J$3:$J$498),('[1]面板-分位数'!$C$3:$C$498='面板-景气指数'!$A165)*'[1]面板-分位数'!X$3:X$498)/SUMIF('[1]面板-分位数'!$C$3:$C$498,'面板-景气指数'!$A165,'[1]面板-分位数'!$J$3:$J$498)</f>
        <v>0.13800000000000001</v>
      </c>
      <c r="T165" s="48">
        <f t="array" ref="T165">SUMPRODUCT(('[1]面板-分位数'!$C$3:$C$498='面板-景气指数'!$A165)*('[1]面板-分位数'!$J$3:$J$498),('[1]面板-分位数'!$C$3:$C$498='面板-景气指数'!$A165)*'[1]面板-分位数'!Y$3:Y$498)/SUMIF('[1]面板-分位数'!$C$3:$C$498,'面板-景气指数'!$A165,'[1]面板-分位数'!$J$3:$J$498)</f>
        <v>0.14799999999999999</v>
      </c>
      <c r="U165" s="48">
        <f t="array" ref="U165">SUMPRODUCT(('[1]面板-分位数'!$C$3:$C$498='面板-景气指数'!$A165)*('[1]面板-分位数'!$J$3:$J$498),('[1]面板-分位数'!$C$3:$C$498='面板-景气指数'!$A165)*'[1]面板-分位数'!Z$3:Z$498)/SUMIF('[1]面板-分位数'!$C$3:$C$498,'面板-景气指数'!$A165,'[1]面板-分位数'!$J$3:$J$498)</f>
        <v>9.5000000000000001E-2</v>
      </c>
      <c r="V165" s="48">
        <f t="array" ref="V165">SUMPRODUCT(('[1]面板-分位数'!$C$3:$C$498='面板-景气指数'!$A165)*('[1]面板-分位数'!$J$3:$J$498),('[1]面板-分位数'!$C$3:$C$498='面板-景气指数'!$A165)*'[1]面板-分位数'!AA$3:AA$498)/SUMIF('[1]面板-分位数'!$C$3:$C$498,'面板-景气指数'!$A165,'[1]面板-分位数'!$J$3:$J$498)</f>
        <v>7.3999999999999996E-2</v>
      </c>
      <c r="W165" s="48">
        <f t="array" ref="W165">SUMPRODUCT(('[1]面板-分位数'!$C$3:$C$498='面板-景气指数'!$A165)*('[1]面板-分位数'!$J$3:$J$498),('[1]面板-分位数'!$C$3:$C$498='面板-景气指数'!$A165)*'[1]面板-分位数'!AB$3:AB$498)/SUMIF('[1]面板-分位数'!$C$3:$C$498,'面板-景气指数'!$A165,'[1]面板-分位数'!$J$3:$J$498)</f>
        <v>4.2000000000000003E-2</v>
      </c>
      <c r="X165" s="48">
        <f t="array" ref="X165">SUMPRODUCT(('[1]面板-分位数'!$C$3:$C$498='面板-景气指数'!$A165)*('[1]面板-分位数'!$J$3:$J$498),('[1]面板-分位数'!$C$3:$C$498='面板-景气指数'!$A165)*'[1]面板-分位数'!AC$3:AC$498)/SUMIF('[1]面板-分位数'!$C$3:$C$498,'面板-景气指数'!$A165,'[1]面板-分位数'!$J$3:$J$498)</f>
        <v>6.3E-2</v>
      </c>
      <c r="Y165" s="48">
        <f t="array" ref="Y165">SUMPRODUCT(('[1]面板-分位数'!$C$3:$C$498='面板-景气指数'!$A165)*('[1]面板-分位数'!$J$3:$J$498),('[1]面板-分位数'!$C$3:$C$498='面板-景气指数'!$A165)*'[1]面板-分位数'!AD$3:AD$498)/SUMIF('[1]面板-分位数'!$C$3:$C$498,'面板-景气指数'!$A165,'[1]面板-分位数'!$J$3:$J$498)</f>
        <v>0.159</v>
      </c>
      <c r="Z165" s="48">
        <f t="array" ref="Z165">SUMPRODUCT(('[1]面板-分位数'!$C$3:$C$498='面板-景气指数'!$A165)*('[1]面板-分位数'!$J$3:$J$498),('[1]面板-分位数'!$C$3:$C$498='面板-景气指数'!$A165)*'[1]面板-分位数'!AE$3:AE$498)/SUMIF('[1]面板-分位数'!$C$3:$C$498,'面板-景气指数'!$A165,'[1]面板-分位数'!$J$3:$J$498)</f>
        <v>0.223</v>
      </c>
      <c r="AA165" s="48">
        <f t="array" ref="AA165">SUMPRODUCT(('[1]面板-分位数'!$C$3:$C$498='面板-景气指数'!$A165)*('[1]面板-分位数'!$J$3:$J$498),('[1]面板-分位数'!$C$3:$C$498='面板-景气指数'!$A165)*'[1]面板-分位数'!AF$3:AF$498)/SUMIF('[1]面板-分位数'!$C$3:$C$498,'面板-景气指数'!$A165,'[1]面板-分位数'!$J$3:$J$498)</f>
        <v>0.24400000000000002</v>
      </c>
      <c r="AB165" s="48">
        <f t="array" ref="AB165">SUMPRODUCT(('[1]面板-分位数'!$C$3:$C$498='面板-景气指数'!$A165)*('[1]面板-分位数'!$J$3:$J$498),('[1]面板-分位数'!$C$3:$C$498='面板-景气指数'!$A165)*'[1]面板-分位数'!AG$3:AG$498)/SUMIF('[1]面板-分位数'!$C$3:$C$498,'面板-景气指数'!$A165,'[1]面板-分位数'!$J$3:$J$498)</f>
        <v>0.29699999999999999</v>
      </c>
      <c r="AC165" s="48">
        <f t="array" ref="AC165">SUMPRODUCT(('[1]面板-分位数'!$C$3:$C$498='面板-景气指数'!$A165)*('[1]面板-分位数'!$J$3:$J$498),('[1]面板-分位数'!$C$3:$C$498='面板-景气指数'!$A165)*'[1]面板-分位数'!AH$3:AH$498)/SUMIF('[1]面板-分位数'!$C$3:$C$498,'面板-景气指数'!$A165,'[1]面板-分位数'!$J$3:$J$498)</f>
        <v>0.28699999999999998</v>
      </c>
      <c r="AD165" s="48">
        <f t="array" ref="AD165">SUMPRODUCT(('[1]面板-分位数'!$C$3:$C$498='面板-景气指数'!$A165)*('[1]面板-分位数'!$J$3:$J$498),('[1]面板-分位数'!$C$3:$C$498='面板-景气指数'!$A165)*'[1]面板-分位数'!AI$3:AI$498)/SUMIF('[1]面板-分位数'!$C$3:$C$498,'面板-景气指数'!$A165,'[1]面板-分位数'!$J$3:$J$498)</f>
        <v>0.52100000000000002</v>
      </c>
      <c r="AE165" s="48">
        <f t="array" ref="AE165">SUMPRODUCT(('[1]面板-分位数'!$C$3:$C$498='面板-景气指数'!$A165)*('[1]面板-分位数'!$J$3:$J$498),('[1]面板-分位数'!$C$3:$C$498='面板-景气指数'!$A165)*'[1]面板-分位数'!AJ$3:AJ$498)/SUMIF('[1]面板-分位数'!$C$3:$C$498,'面板-景气指数'!$A165,'[1]面板-分位数'!$J$3:$J$498)</f>
        <v>0.81899999999999995</v>
      </c>
      <c r="AF165" s="48">
        <f t="array" ref="AF165">SUMPRODUCT(('[1]面板-分位数'!$C$3:$C$498='面板-景气指数'!$A165)*('[1]面板-分位数'!$J$3:$J$498),('[1]面板-分位数'!$C$3:$C$498='面板-景气指数'!$A165)*'[1]面板-分位数'!AK$3:AK$498)/SUMIF('[1]面板-分位数'!$C$3:$C$498,'面板-景气指数'!$A165,'[1]面板-分位数'!$J$3:$J$498)</f>
        <v>0.82899999999999996</v>
      </c>
      <c r="AG165" s="48">
        <f t="array" ref="AG165">SUMPRODUCT(('[1]面板-分位数'!$C$3:$C$498='面板-景气指数'!$A165)*('[1]面板-分位数'!$J$3:$J$498),('[1]面板-分位数'!$C$3:$C$498='面板-景气指数'!$A165)*'[1]面板-分位数'!AL$3:AL$498)/SUMIF('[1]面板-分位数'!$C$3:$C$498,'面板-景气指数'!$A165,'[1]面板-分位数'!$J$3:$J$498)</f>
        <v>0.85099999999999998</v>
      </c>
      <c r="AH165" s="48">
        <f t="array" ref="AH165">SUMPRODUCT(('[1]面板-分位数'!$C$3:$C$498='面板-景气指数'!$A165)*('[1]面板-分位数'!$J$3:$J$498),('[1]面板-分位数'!$C$3:$C$498='面板-景气指数'!$A165)*'[1]面板-分位数'!AM$3:AM$498)/SUMIF('[1]面板-分位数'!$C$3:$C$498,'面板-景气指数'!$A165,'[1]面板-分位数'!$J$3:$J$498)</f>
        <v>0.872</v>
      </c>
      <c r="AI165" s="48">
        <f t="array" ref="AI165">SUMPRODUCT(('[1]面板-分位数'!$C$3:$C$498='面板-景气指数'!$A165)*('[1]面板-分位数'!$J$3:$J$498),('[1]面板-分位数'!$C$3:$C$498='面板-景气指数'!$A165)*'[1]面板-分位数'!AN$3:AN$498)/SUMIF('[1]面板-分位数'!$C$3:$C$498,'面板-景气指数'!$A165,'[1]面板-分位数'!$J$3:$J$498)</f>
        <v>0.89300000000000002</v>
      </c>
      <c r="AJ165" s="48">
        <f t="array" ref="AJ165">SUMPRODUCT(('[1]面板-分位数'!$C$3:$C$498='面板-景气指数'!$A165)*('[1]面板-分位数'!$J$3:$J$498),('[1]面板-分位数'!$C$3:$C$498='面板-景气指数'!$A165)*'[1]面板-分位数'!AO$3:AO$498)/SUMIF('[1]面板-分位数'!$C$3:$C$498,'面板-景气指数'!$A165,'[1]面板-分位数'!$J$3:$J$498)</f>
        <v>0.90400000000000014</v>
      </c>
      <c r="AK165" s="48">
        <f t="array" ref="AK165">SUMPRODUCT(('[1]面板-分位数'!$C$3:$C$498='面板-景气指数'!$A165)*('[1]面板-分位数'!$J$3:$J$498),('[1]面板-分位数'!$C$3:$C$498='面板-景气指数'!$A165)*'[1]面板-分位数'!AP$3:AP$498)/SUMIF('[1]面板-分位数'!$C$3:$C$498,'面板-景气指数'!$A165,'[1]面板-分位数'!$J$3:$J$498)</f>
        <v>0.88200000000000001</v>
      </c>
      <c r="AL165" s="48">
        <f t="array" ref="AL165">SUMPRODUCT(('[1]面板-分位数'!$C$3:$C$498='面板-景气指数'!$A165)*('[1]面板-分位数'!$J$3:$J$498),('[1]面板-分位数'!$C$3:$C$498='面板-景气指数'!$A165)*'[1]面板-分位数'!AQ$3:AQ$498)/SUMIF('[1]面板-分位数'!$C$3:$C$498,'面板-景气指数'!$A165,'[1]面板-分位数'!$J$3:$J$498)</f>
        <v>0.84</v>
      </c>
      <c r="AM165" s="48">
        <f t="array" ref="AM165">SUMPRODUCT(('[1]面板-分位数'!$C$3:$C$498='面板-景气指数'!$A165)*('[1]面板-分位数'!$J$3:$J$498),('[1]面板-分位数'!$C$3:$C$498='面板-景气指数'!$A165)*'[1]面板-分位数'!AR$3:AR$498)/SUMIF('[1]面板-分位数'!$C$3:$C$498,'面板-景气指数'!$A165,'[1]面板-分位数'!$J$3:$J$498)</f>
        <v>0.255</v>
      </c>
      <c r="AN165" s="48">
        <f t="array" ref="AN165">SUMPRODUCT(('[1]面板-分位数'!$C$3:$C$498='面板-景气指数'!$A165)*('[1]面板-分位数'!$J$3:$J$498),('[1]面板-分位数'!$C$3:$C$498='面板-景气指数'!$A165)*'[1]面板-分位数'!AS$3:AS$498)/SUMIF('[1]面板-分位数'!$C$3:$C$498,'面板-景气指数'!$A165,'[1]面板-分位数'!$J$3:$J$498)</f>
        <v>0.21199999999999999</v>
      </c>
      <c r="AO165" s="48">
        <f t="array" ref="AO165">SUMPRODUCT(('[1]面板-分位数'!$C$3:$C$498='面板-景气指数'!$A165)*('[1]面板-分位数'!$J$3:$J$498),('[1]面板-分位数'!$C$3:$C$498='面板-景气指数'!$A165)*'[1]面板-分位数'!AT$3:AT$498)/SUMIF('[1]面板-分位数'!$C$3:$C$498,'面板-景气指数'!$A165,'[1]面板-分位数'!$J$3:$J$498)</f>
        <v>0.18</v>
      </c>
      <c r="AP165" s="48">
        <f t="array" ref="AP165">SUMPRODUCT(('[1]面板-分位数'!$C$3:$C$498='面板-景气指数'!$A165)*('[1]面板-分位数'!$J$3:$J$498),('[1]面板-分位数'!$C$3:$C$498='面板-景气指数'!$A165)*'[1]面板-分位数'!AU$3:AU$498)/SUMIF('[1]面板-分位数'!$C$3:$C$498,'面板-景气指数'!$A165,'[1]面板-分位数'!$J$3:$J$498)</f>
        <v>0.191</v>
      </c>
      <c r="AQ165" s="48">
        <f t="array" ref="AQ165">SUMPRODUCT(('[1]面板-分位数'!$C$3:$C$498='面板-景气指数'!$A165)*('[1]面板-分位数'!$J$3:$J$498),('[1]面板-分位数'!$C$3:$C$498='面板-景气指数'!$A165)*'[1]面板-分位数'!AV$3:AV$498)/SUMIF('[1]面板-分位数'!$C$3:$C$498,'面板-景气指数'!$A165,'[1]面板-分位数'!$J$3:$J$498)</f>
        <v>0.17</v>
      </c>
      <c r="AR165" s="48">
        <f t="array" ref="AR165">SUMPRODUCT(('[1]面板-分位数'!$C$3:$C$498='面板-景气指数'!$A165)*('[1]面板-分位数'!$J$3:$J$498),('[1]面板-分位数'!$C$3:$C$498='面板-景气指数'!$A165)*'[1]面板-分位数'!AW$3:AW$498)/SUMIF('[1]面板-分位数'!$C$3:$C$498,'面板-景气指数'!$A165,'[1]面板-分位数'!$J$3:$J$498)</f>
        <v>0.106</v>
      </c>
      <c r="AS165" s="48">
        <f t="array" ref="AS165">SUMPRODUCT(('[1]面板-分位数'!$C$3:$C$498='面板-景气指数'!$A165)*('[1]面板-分位数'!$J$3:$J$498),('[1]面板-分位数'!$C$3:$C$498='面板-景气指数'!$A165)*'[1]面板-分位数'!AX$3:AX$498)/SUMIF('[1]面板-分位数'!$C$3:$C$498,'面板-景气指数'!$A165,'[1]面板-分位数'!$J$3:$J$498)</f>
        <v>7.3999999999999996E-2</v>
      </c>
      <c r="AT165" s="48">
        <f t="array" ref="AT165">SUMPRODUCT(('[1]面板-分位数'!$C$3:$C$498='面板-景气指数'!$A165)*('[1]面板-分位数'!$J$3:$J$498),('[1]面板-分位数'!$C$3:$C$498='面板-景气指数'!$A165)*'[1]面板-分位数'!AY$3:AY$498)/SUMIF('[1]面板-分位数'!$C$3:$C$498,'面板-景气指数'!$A165,'[1]面板-分位数'!$J$3:$J$498)</f>
        <v>5.2999999999999999E-2</v>
      </c>
      <c r="AU165" s="48">
        <f t="array" ref="AU165">SUMPRODUCT(('[1]面板-分位数'!$C$3:$C$498='面板-景气指数'!$A165)*('[1]面板-分位数'!$J$3:$J$498),('[1]面板-分位数'!$C$3:$C$498='面板-景气指数'!$A165)*'[1]面板-分位数'!AZ$3:AZ$498)/SUMIF('[1]面板-分位数'!$C$3:$C$498,'面板-景气指数'!$A165,'[1]面板-分位数'!$J$3:$J$498)</f>
        <v>2.1000000000000001E-2</v>
      </c>
      <c r="AV165" s="48">
        <f t="array" ref="AV165">SUMPRODUCT(('[1]面板-分位数'!$C$3:$C$498='面板-景气指数'!$A165)*('[1]面板-分位数'!$J$3:$J$498),('[1]面板-分位数'!$C$3:$C$498='面板-景气指数'!$A165)*'[1]面板-分位数'!BA$3:BA$498)/SUMIF('[1]面板-分位数'!$C$3:$C$498,'面板-景气指数'!$A165,'[1]面板-分位数'!$J$3:$J$498)</f>
        <v>0</v>
      </c>
      <c r="AW165" s="48">
        <f t="array" ref="AW165">SUMPRODUCT(('[1]面板-分位数'!$C$3:$C$498='面板-景气指数'!$A165)*('[1]面板-分位数'!$J$3:$J$498),('[1]面板-分位数'!$C$3:$C$498='面板-景气指数'!$A165)*'[1]面板-分位数'!BB$3:BB$498)/SUMIF('[1]面板-分位数'!$C$3:$C$498,'面板-景气指数'!$A165,'[1]面板-分位数'!$J$3:$J$498)</f>
        <v>0.01</v>
      </c>
      <c r="AX165" s="48">
        <f t="array" ref="AX165">SUMPRODUCT(('[1]面板-分位数'!$C$3:$C$498='面板-景气指数'!$A165)*('[1]面板-分位数'!$J$3:$J$498),('[1]面板-分位数'!$C$3:$C$498='面板-景气指数'!$A165)*'[1]面板-分位数'!BC$3:BC$498)/SUMIF('[1]面板-分位数'!$C$3:$C$498,'面板-景气指数'!$A165,'[1]面板-分位数'!$J$3:$J$498)</f>
        <v>3.1E-2</v>
      </c>
      <c r="AY165" s="48">
        <f t="array" ref="AY165">SUMPRODUCT(('[1]面板-分位数'!$C$3:$C$498='面板-景气指数'!$A165)*('[1]面板-分位数'!$J$3:$J$498),('[1]面板-分位数'!$C$3:$C$498='面板-景气指数'!$A165)*'[1]面板-分位数'!BD$3:BD$498)/SUMIF('[1]面板-分位数'!$C$3:$C$498,'面板-景气指数'!$A165,'[1]面板-分位数'!$J$3:$J$498)</f>
        <v>0.20200000000000001</v>
      </c>
      <c r="AZ165" s="48">
        <f t="array" ref="AZ165">SUMPRODUCT(('[1]面板-分位数'!$C$3:$C$498='面板-景气指数'!$A165)*('[1]面板-分位数'!$J$3:$J$498),('[1]面板-分位数'!$C$3:$C$498='面板-景气指数'!$A165)*'[1]面板-分位数'!BE$3:BE$498)/SUMIF('[1]面板-分位数'!$C$3:$C$498,'面板-景气指数'!$A165,'[1]面板-分位数'!$J$3:$J$498)</f>
        <v>0.23400000000000001</v>
      </c>
      <c r="BA165" s="48">
        <f t="array" ref="BA165">SUMPRODUCT(('[1]面板-分位数'!$C$3:$C$498='面板-景气指数'!$A165)*('[1]面板-分位数'!$J$3:$J$498),('[1]面板-分位数'!$C$3:$C$498='面板-景气指数'!$A165)*'[1]面板-分位数'!BF$3:BF$498)/SUMIF('[1]面板-分位数'!$C$3:$C$498,'面板-景气指数'!$A165,'[1]面板-分位数'!$J$3:$J$498)</f>
        <v>0.27600000000000002</v>
      </c>
      <c r="BB165" s="48">
        <f t="array" ref="BB165">SUMPRODUCT(('[1]面板-分位数'!$C$3:$C$498='面板-景气指数'!$A165)*('[1]面板-分位数'!$J$3:$J$498),('[1]面板-分位数'!$C$3:$C$498='面板-景气指数'!$A165)*'[1]面板-分位数'!BG$3:BG$498)/SUMIF('[1]面板-分位数'!$C$3:$C$498,'面板-景气指数'!$A165,'[1]面板-分位数'!$J$3:$J$498)</f>
        <v>0.308</v>
      </c>
      <c r="BC165" s="48">
        <f t="array" ref="BC165">SUMPRODUCT(('[1]面板-分位数'!$C$3:$C$498='面板-景气指数'!$A165)*('[1]面板-分位数'!$J$3:$J$498),('[1]面板-分位数'!$C$3:$C$498='面板-景气指数'!$A165)*'[1]面板-分位数'!BH$3:BH$498)/SUMIF('[1]面板-分位数'!$C$3:$C$498,'面板-景气指数'!$A165,'[1]面板-分位数'!$J$3:$J$498)</f>
        <v>0.31900000000000001</v>
      </c>
      <c r="BD165" s="48">
        <f t="array" ref="BD165">SUMPRODUCT(('[1]面板-分位数'!$C$3:$C$498='面板-景气指数'!$A165)*('[1]面板-分位数'!$J$3:$J$498),('[1]面板-分位数'!$C$3:$C$498='面板-景气指数'!$A165)*'[1]面板-分位数'!BI$3:BI$498)/SUMIF('[1]面板-分位数'!$C$3:$C$498,'面板-景气指数'!$A165,'[1]面板-分位数'!$J$3:$J$498)</f>
        <v>0.34</v>
      </c>
      <c r="BE165" s="48">
        <f t="array" ref="BE165">SUMPRODUCT(('[1]面板-分位数'!$C$3:$C$498='面板-景气指数'!$A165)*('[1]面板-分位数'!$J$3:$J$498),('[1]面板-分位数'!$C$3:$C$498='面板-景气指数'!$A165)*'[1]面板-分位数'!BJ$3:BJ$498)/SUMIF('[1]面板-分位数'!$C$3:$C$498,'面板-景气指数'!$A165,'[1]面板-分位数'!$J$3:$J$498)</f>
        <v>0.372</v>
      </c>
      <c r="BF165" s="48">
        <f t="array" ref="BF165">SUMPRODUCT(('[1]面板-分位数'!$C$3:$C$498='面板-景气指数'!$A165)*('[1]面板-分位数'!$J$3:$J$498),('[1]面板-分位数'!$C$3:$C$498='面板-景气指数'!$A165)*'[1]面板-分位数'!BK$3:BK$498)/SUMIF('[1]面板-分位数'!$C$3:$C$498,'面板-景气指数'!$A165,'[1]面板-分位数'!$J$3:$J$498)</f>
        <v>0.36099999999999999</v>
      </c>
      <c r="BG165" s="48">
        <f t="array" ref="BG165">SUMPRODUCT(('[1]面板-分位数'!$C$3:$C$498='面板-景气指数'!$A165)*('[1]面板-分位数'!$J$3:$J$498),('[1]面板-分位数'!$C$3:$C$498='面板-景气指数'!$A165)*'[1]面板-分位数'!BL$3:BL$498)/SUMIF('[1]面板-分位数'!$C$3:$C$498,'面板-景气指数'!$A165,'[1]面板-分位数'!$J$3:$J$498)</f>
        <v>0.34</v>
      </c>
      <c r="BH165" s="48">
        <f t="array" ref="BH165">SUMPRODUCT(('[1]面板-分位数'!$C$3:$C$498='面板-景气指数'!$A165)*('[1]面板-分位数'!$J$3:$J$498),('[1]面板-分位数'!$C$3:$C$498='面板-景气指数'!$A165)*'[1]面板-分位数'!BM$3:BM$498)/SUMIF('[1]面板-分位数'!$C$3:$C$498,'面板-景气指数'!$A165,'[1]面板-分位数'!$J$3:$J$498)</f>
        <v>0.32900000000000001</v>
      </c>
      <c r="BI165" s="48">
        <f t="array" ref="BI165">SUMPRODUCT(('[1]面板-分位数'!$C$3:$C$498='面板-景气指数'!$A165)*('[1]面板-分位数'!$J$3:$J$498),('[1]面板-分位数'!$C$3:$C$498='面板-景气指数'!$A165)*'[1]面板-分位数'!BN$3:BN$498)/SUMIF('[1]面板-分位数'!$C$3:$C$498,'面板-景气指数'!$A165,'[1]面板-分位数'!$J$3:$J$498)</f>
        <v>0.39300000000000002</v>
      </c>
      <c r="BJ165" s="48">
        <f t="array" ref="BJ165">SUMPRODUCT(('[1]面板-分位数'!$C$3:$C$498='面板-景气指数'!$A165)*('[1]面板-分位数'!$J$3:$J$498),('[1]面板-分位数'!$C$3:$C$498='面板-景气指数'!$A165)*'[1]面板-分位数'!BO$3:BO$498)/SUMIF('[1]面板-分位数'!$C$3:$C$498,'面板-景气指数'!$A165,'[1]面板-分位数'!$J$3:$J$498)</f>
        <v>0.41399999999999998</v>
      </c>
      <c r="BK165" s="48">
        <f t="array" ref="BK165">SUMPRODUCT(('[1]面板-分位数'!$C$3:$C$498='面板-景气指数'!$A165)*('[1]面板-分位数'!$J$3:$J$498),('[1]面板-分位数'!$C$3:$C$498='面板-景气指数'!$A165)*'[1]面板-分位数'!BP$3:BP$498)/SUMIF('[1]面板-分位数'!$C$3:$C$498,'面板-景气指数'!$A165,'[1]面板-分位数'!$J$3:$J$498)</f>
        <v>0.65900000000000003</v>
      </c>
      <c r="BL165" s="48">
        <f t="array" ref="BL165">SUMPRODUCT(('[1]面板-分位数'!$C$3:$C$498='面板-景气指数'!$A165)*('[1]面板-分位数'!$J$3:$J$498),('[1]面板-分位数'!$C$3:$C$498='面板-景气指数'!$A165)*'[1]面板-分位数'!BQ$3:BQ$498)/SUMIF('[1]面板-分位数'!$C$3:$C$498,'面板-景气指数'!$A165,'[1]面板-分位数'!$J$3:$J$498)</f>
        <v>0.70199999999999996</v>
      </c>
      <c r="BM165" s="48">
        <f t="array" ref="BM165">SUMPRODUCT(('[1]面板-分位数'!$C$3:$C$498='面板-景气指数'!$A165)*('[1]面板-分位数'!$J$3:$J$498),('[1]面板-分位数'!$C$3:$C$498='面板-景气指数'!$A165)*'[1]面板-分位数'!BR$3:BR$498)/SUMIF('[1]面板-分位数'!$C$3:$C$498,'面板-景气指数'!$A165,'[1]面板-分位数'!$J$3:$J$498)</f>
        <v>0.627</v>
      </c>
      <c r="BN165" s="48">
        <f t="array" ref="BN165">SUMPRODUCT(('[1]面板-分位数'!$C$3:$C$498='面板-景气指数'!$A165)*('[1]面板-分位数'!$J$3:$J$498),('[1]面板-分位数'!$C$3:$C$498='面板-景气指数'!$A165)*'[1]面板-分位数'!BS$3:BS$498)/SUMIF('[1]面板-分位数'!$C$3:$C$498,'面板-景气指数'!$A165,'[1]面板-分位数'!$J$3:$J$498)</f>
        <v>0.51</v>
      </c>
      <c r="BO165" s="48">
        <f t="array" ref="BO165">SUMPRODUCT(('[1]面板-分位数'!$C$3:$C$498='面板-景气指数'!$A165)*('[1]面板-分位数'!$J$3:$J$498),('[1]面板-分位数'!$C$3:$C$498='面板-景气指数'!$A165)*'[1]面板-分位数'!BT$3:BT$498)/SUMIF('[1]面板-分位数'!$C$3:$C$498,'面板-景气指数'!$A165,'[1]面板-分位数'!$J$3:$J$498)</f>
        <v>0.54200000000000004</v>
      </c>
      <c r="BP165" s="48">
        <f t="array" ref="BP165">SUMPRODUCT(('[1]面板-分位数'!$C$3:$C$498='面板-景气指数'!$A165)*('[1]面板-分位数'!$J$3:$J$498),('[1]面板-分位数'!$C$3:$C$498='面板-景气指数'!$A165)*'[1]面板-分位数'!BU$3:BU$498)/SUMIF('[1]面板-分位数'!$C$3:$C$498,'面板-景气指数'!$A165,'[1]面板-分位数'!$J$3:$J$498)</f>
        <v>0.57399999999999995</v>
      </c>
      <c r="BQ165" s="48">
        <f t="array" ref="BQ165">SUMPRODUCT(('[1]面板-分位数'!$C$3:$C$498='面板-景气指数'!$A165)*('[1]面板-分位数'!$J$3:$J$498),('[1]面板-分位数'!$C$3:$C$498='面板-景气指数'!$A165)*'[1]面板-分位数'!BV$3:BV$498)/SUMIF('[1]面板-分位数'!$C$3:$C$498,'面板-景气指数'!$A165,'[1]面板-分位数'!$J$3:$J$498)</f>
        <v>0.58499999999999996</v>
      </c>
      <c r="BR165" s="48">
        <f t="array" ref="BR165">SUMPRODUCT(('[1]面板-分位数'!$C$3:$C$498='面板-景气指数'!$A165)*('[1]面板-分位数'!$J$3:$J$498),('[1]面板-分位数'!$C$3:$C$498='面板-景气指数'!$A165)*'[1]面板-分位数'!BW$3:BW$498)/SUMIF('[1]面板-分位数'!$C$3:$C$498,'面板-景气指数'!$A165,'[1]面板-分位数'!$J$3:$J$498)</f>
        <v>0.60599999999999998</v>
      </c>
      <c r="BS165" s="48">
        <f t="array" ref="BS165">SUMPRODUCT(('[1]面板-分位数'!$C$3:$C$498='面板-景气指数'!$A165)*('[1]面板-分位数'!$J$3:$J$498),('[1]面板-分位数'!$C$3:$C$498='面板-景气指数'!$A165)*'[1]面板-分位数'!BX$3:BX$498)/SUMIF('[1]面板-分位数'!$C$3:$C$498,'面板-景气指数'!$A165,'[1]面板-分位数'!$J$3:$J$498)</f>
        <v>0.61699999999999999</v>
      </c>
      <c r="BT165" s="48">
        <f t="array" ref="BT165">SUMPRODUCT(('[1]面板-分位数'!$C$3:$C$498='面板-景气指数'!$A165)*('[1]面板-分位数'!$J$3:$J$498),('[1]面板-分位数'!$C$3:$C$498='面板-景气指数'!$A165)*'[1]面板-分位数'!BY$3:BY$498)/SUMIF('[1]面板-分位数'!$C$3:$C$498,'面板-景气指数'!$A165,'[1]面板-分位数'!$J$3:$J$498)</f>
        <v>0.63800000000000001</v>
      </c>
      <c r="BU165" s="48">
        <f t="array" ref="BU165">SUMPRODUCT(('[1]面板-分位数'!$C$3:$C$498='面板-景气指数'!$A165)*('[1]面板-分位数'!$J$3:$J$498),('[1]面板-分位数'!$C$3:$C$498='面板-景气指数'!$A165)*'[1]面板-分位数'!BZ$3:BZ$498)/SUMIF('[1]面板-分位数'!$C$3:$C$498,'面板-景气指数'!$A165,'[1]面板-分位数'!$J$3:$J$498)</f>
        <v>0.59499999999999997</v>
      </c>
      <c r="BV165" s="48">
        <f t="array" ref="BV165">SUMPRODUCT(('[1]面板-分位数'!$C$3:$C$498='面板-景气指数'!$A165)*('[1]面板-分位数'!$J$3:$J$498),('[1]面板-分位数'!$C$3:$C$498='面板-景气指数'!$A165)*'[1]面板-分位数'!CA$3:CA$498)/SUMIF('[1]面板-分位数'!$C$3:$C$498,'面板-景气指数'!$A165,'[1]面板-分位数'!$J$3:$J$498)</f>
        <v>0.48899999999999999</v>
      </c>
      <c r="BW165" s="48">
        <f t="array" ref="BW165">SUMPRODUCT(('[1]面板-分位数'!$C$3:$C$498='面板-景气指数'!$A165)*('[1]面板-分位数'!$J$3:$J$498),('[1]面板-分位数'!$C$3:$C$498='面板-景气指数'!$A165)*'[1]面板-分位数'!CB$3:CB$498)/SUMIF('[1]面板-分位数'!$C$3:$C$498,'面板-景气指数'!$A165,'[1]面板-分位数'!$J$3:$J$498)</f>
        <v>0.38200000000000001</v>
      </c>
      <c r="BX165" s="48">
        <f t="array" ref="BX165">SUMPRODUCT(('[1]面板-分位数'!$C$3:$C$498='面板-景气指数'!$A165)*('[1]面板-分位数'!$J$3:$J$498),('[1]面板-分位数'!$C$3:$C$498='面板-景气指数'!$A165)*'[1]面板-分位数'!CC$3:CC$498)/SUMIF('[1]面板-分位数'!$C$3:$C$498,'面板-景气指数'!$A165,'[1]面板-分位数'!$J$3:$J$498)</f>
        <v>0.40400000000000003</v>
      </c>
      <c r="BY165" s="48">
        <f t="array" ref="BY165">SUMPRODUCT(('[1]面板-分位数'!$C$3:$C$498='面板-景气指数'!$A165)*('[1]面板-分位数'!$J$3:$J$498),('[1]面板-分位数'!$C$3:$C$498='面板-景气指数'!$A165)*'[1]面板-分位数'!CD$3:CD$498)/SUMIF('[1]面板-分位数'!$C$3:$C$498,'面板-景气指数'!$A165,'[1]面板-分位数'!$J$3:$J$498)</f>
        <v>0.42499999999999999</v>
      </c>
      <c r="BZ165" s="48">
        <f t="array" ref="BZ165">SUMPRODUCT(('[1]面板-分位数'!$C$3:$C$498='面板-景气指数'!$A165)*('[1]面板-分位数'!$J$3:$J$498),('[1]面板-分位数'!$C$3:$C$498='面板-景气指数'!$A165)*'[1]面板-分位数'!CE$3:CE$498)/SUMIF('[1]面板-分位数'!$C$3:$C$498,'面板-景气指数'!$A165,'[1]面板-分位数'!$J$3:$J$498)</f>
        <v>0.68</v>
      </c>
      <c r="CA165" s="48">
        <f t="array" ref="CA165">SUMPRODUCT(('[1]面板-分位数'!$C$3:$C$498='面板-景气指数'!$A165)*('[1]面板-分位数'!$J$3:$J$498),('[1]面板-分位数'!$C$3:$C$498='面板-景气指数'!$A165)*'[1]面板-分位数'!CF$3:CF$498)/SUMIF('[1]面板-分位数'!$C$3:$C$498,'面板-景气指数'!$A165,'[1]面板-分位数'!$J$3:$J$498)</f>
        <v>0.67</v>
      </c>
      <c r="CB165" s="48">
        <f t="array" ref="CB165">SUMPRODUCT(('[1]面板-分位数'!$C$3:$C$498='面板-景气指数'!$A165)*('[1]面板-分位数'!$J$3:$J$498),('[1]面板-分位数'!$C$3:$C$498='面板-景气指数'!$A165)*'[1]面板-分位数'!CG$3:CG$498)/SUMIF('[1]面板-分位数'!$C$3:$C$498,'面板-景气指数'!$A165,'[1]面板-分位数'!$J$3:$J$498)</f>
        <v>0.64800000000000002</v>
      </c>
      <c r="CC165" s="48">
        <f t="array" ref="CC165">SUMPRODUCT(('[1]面板-分位数'!$C$3:$C$498='面板-景气指数'!$A165)*('[1]面板-分位数'!$J$3:$J$498),('[1]面板-分位数'!$C$3:$C$498='面板-景气指数'!$A165)*'[1]面板-分位数'!CH$3:CH$498)/SUMIF('[1]面板-分位数'!$C$3:$C$498,'面板-景气指数'!$A165,'[1]面板-分位数'!$J$3:$J$498)</f>
        <v>0.69099999999999995</v>
      </c>
      <c r="CD165" s="48">
        <f t="array" ref="CD165">SUMPRODUCT(('[1]面板-分位数'!$C$3:$C$498='面板-景气指数'!$A165)*('[1]面板-分位数'!$J$3:$J$498),('[1]面板-分位数'!$C$3:$C$498='面板-景气指数'!$A165)*'[1]面板-分位数'!CI$3:CI$498)/SUMIF('[1]面板-分位数'!$C$3:$C$498,'面板-景气指数'!$A165,'[1]面板-分位数'!$J$3:$J$498)</f>
        <v>0.72299999999999998</v>
      </c>
      <c r="CE165" s="48">
        <f t="array" ref="CE165">SUMPRODUCT(('[1]面板-分位数'!$C$3:$C$498='面板-景气指数'!$A165)*('[1]面板-分位数'!$J$3:$J$498),('[1]面板-分位数'!$C$3:$C$498='面板-景气指数'!$A165)*'[1]面板-分位数'!CJ$3:CJ$498)/SUMIF('[1]面板-分位数'!$C$3:$C$498,'面板-景气指数'!$A165,'[1]面板-分位数'!$J$3:$J$498)</f>
        <v>0.755</v>
      </c>
      <c r="CF165" s="48">
        <f t="array" ref="CF165">SUMPRODUCT(('[1]面板-分位数'!$C$3:$C$498='面板-景气指数'!$A165)*('[1]面板-分位数'!$J$3:$J$498),('[1]面板-分位数'!$C$3:$C$498='面板-景气指数'!$A165)*'[1]面板-分位数'!CK$3:CK$498)/SUMIF('[1]面板-分位数'!$C$3:$C$498,'面板-景气指数'!$A165,'[1]面板-分位数'!$J$3:$J$498)</f>
        <v>0.74399999999999999</v>
      </c>
      <c r="CG165" s="48">
        <f t="array" ref="CG165">SUMPRODUCT(('[1]面板-分位数'!$C$3:$C$498='面板-景气指数'!$A165)*('[1]面板-分位数'!$J$3:$J$498),('[1]面板-分位数'!$C$3:$C$498='面板-景气指数'!$A165)*'[1]面板-分位数'!CL$3:CL$498)/SUMIF('[1]面板-分位数'!$C$3:$C$498,'面板-景气指数'!$A165,'[1]面板-分位数'!$J$3:$J$498)</f>
        <v>0.755</v>
      </c>
      <c r="CH165" s="48">
        <f t="array" ref="CH165">SUMPRODUCT(('[1]面板-分位数'!$C$3:$C$498='面板-景气指数'!$A165)*('[1]面板-分位数'!$J$3:$J$498),('[1]面板-分位数'!$C$3:$C$498='面板-景气指数'!$A165)*'[1]面板-分位数'!CM$3:CM$498)/SUMIF('[1]面板-分位数'!$C$3:$C$498,'面板-景气指数'!$A165,'[1]面板-分位数'!$J$3:$J$498)</f>
        <v>0.77600000000000002</v>
      </c>
      <c r="CI165" s="48">
        <f t="array" ref="CI165">SUMPRODUCT(('[1]面板-分位数'!$C$3:$C$498='面板-景气指数'!$A165)*('[1]面板-分位数'!$J$3:$J$498),('[1]面板-分位数'!$C$3:$C$498='面板-景气指数'!$A165)*'[1]面板-分位数'!CN$3:CN$498)/SUMIF('[1]面板-分位数'!$C$3:$C$498,'面板-景气指数'!$A165,'[1]面板-分位数'!$J$3:$J$498)</f>
        <v>0.80800000000000005</v>
      </c>
      <c r="CJ165" s="48">
        <f t="array" ref="CJ165">SUMPRODUCT(('[1]面板-分位数'!$C$3:$C$498='面板-景气指数'!$A165)*('[1]面板-分位数'!$J$3:$J$498),('[1]面板-分位数'!$C$3:$C$498='面板-景气指数'!$A165)*'[1]面板-分位数'!CO$3:CO$498)/SUMIF('[1]面板-分位数'!$C$3:$C$498,'面板-景气指数'!$A165,'[1]面板-分位数'!$J$3:$J$498)</f>
        <v>0.79700000000000004</v>
      </c>
      <c r="CK165" s="48">
        <f t="array" ref="CK165">SUMPRODUCT(('[1]面板-分位数'!$C$3:$C$498='面板-景气指数'!$A165)*('[1]面板-分位数'!$J$3:$J$498),('[1]面板-分位数'!$C$3:$C$498='面板-景气指数'!$A165)*'[1]面板-分位数'!CP$3:CP$498)/SUMIF('[1]面板-分位数'!$C$3:$C$498,'面板-景气指数'!$A165,'[1]面板-分位数'!$J$3:$J$498)</f>
        <v>0.78700000000000003</v>
      </c>
      <c r="CL165" s="48">
        <f t="array" ref="CL165">SUMPRODUCT(('[1]面板-分位数'!$C$3:$C$498='面板-景气指数'!$A165)*('[1]面板-分位数'!$J$3:$J$498),('[1]面板-分位数'!$C$3:$C$498='面板-景气指数'!$A165)*'[1]面板-分位数'!CQ$3:CQ$498)/SUMIF('[1]面板-分位数'!$C$3:$C$498,'面板-景气指数'!$A165,'[1]面板-分位数'!$J$3:$J$498)</f>
        <v>0.55300000000000005</v>
      </c>
      <c r="CM165" s="48">
        <f t="array" ref="CM165">SUMPRODUCT(('[1]面板-分位数'!$C$3:$C$498='面板-景气指数'!$A165)*('[1]面板-分位数'!$J$3:$J$498),('[1]面板-分位数'!$C$3:$C$498='面板-景气指数'!$A165)*'[1]面板-分位数'!CR$3:CR$498)/SUMIF('[1]面板-分位数'!$C$3:$C$498,'面板-景气指数'!$A165,'[1]面板-分位数'!$J$3:$J$498)</f>
        <v>0.53100000000000003</v>
      </c>
      <c r="CN165" s="48">
        <f t="array" ref="CN165">SUMPRODUCT(('[1]面板-分位数'!$C$3:$C$498='面板-景气指数'!$A165)*('[1]面板-分位数'!$J$3:$J$498),('[1]面板-分位数'!$C$3:$C$498='面板-景气指数'!$A165)*'[1]面板-分位数'!CS$3:CS$498)/SUMIF('[1]面板-分位数'!$C$3:$C$498,'面板-景气指数'!$A165,'[1]面板-分位数'!$J$3:$J$498)</f>
        <v>0.48899999999999999</v>
      </c>
      <c r="CO165" s="48">
        <f t="array" ref="CO165">SUMPRODUCT(('[1]面板-分位数'!$C$3:$C$498='面板-景气指数'!$A165)*('[1]面板-分位数'!$J$3:$J$498),('[1]面板-分位数'!$C$3:$C$498='面板-景气指数'!$A165)*'[1]面板-分位数'!CT$3:CT$498)/SUMIF('[1]面板-分位数'!$C$3:$C$498,'面板-景气指数'!$A165,'[1]面板-分位数'!$J$3:$J$498)</f>
        <v>0.47799999999999992</v>
      </c>
      <c r="CP165" s="48">
        <f t="array" ref="CP165">SUMPRODUCT(('[1]面板-分位数'!$C$3:$C$498='面板-景气指数'!$A165)*('[1]面板-分位数'!$J$3:$J$498),('[1]面板-分位数'!$C$3:$C$498='面板-景气指数'!$A165)*'[1]面板-分位数'!CU$3:CU$498)/SUMIF('[1]面板-分位数'!$C$3:$C$498,'面板-景气指数'!$A165,'[1]面板-分位数'!$J$3:$J$498)</f>
        <v>0.46800000000000003</v>
      </c>
      <c r="CQ165" s="48">
        <f t="array" ref="CQ165">SUMPRODUCT(('[1]面板-分位数'!$C$3:$C$498='面板-景气指数'!$A165)*('[1]面板-分位数'!$J$3:$J$498),('[1]面板-分位数'!$C$3:$C$498='面板-景气指数'!$A165)*'[1]面板-分位数'!CV$3:CV$498)/SUMIF('[1]面板-分位数'!$C$3:$C$498,'面板-景气指数'!$A165,'[1]面板-分位数'!$J$3:$J$498)</f>
        <v>0.44600000000000001</v>
      </c>
      <c r="CR165" s="48">
        <f t="array" ref="CR165">SUMPRODUCT(('[1]面板-分位数'!$C$3:$C$498='面板-景气指数'!$A165)*('[1]面板-分位数'!$J$3:$J$498),('[1]面板-分位数'!$C$3:$C$498='面板-景气指数'!$A165)*'[1]面板-分位数'!CW$3:CW$498)/SUMIF('[1]面板-分位数'!$C$3:$C$498,'面板-景气指数'!$A165,'[1]面板-分位数'!$J$3:$J$498)</f>
        <v>0.44600000000000001</v>
      </c>
      <c r="CS165" s="48">
        <f t="array" ref="CS165">SUMPRODUCT(('[1]面板-分位数'!$C$3:$C$498='面板-景气指数'!$A165)*('[1]面板-分位数'!$J$3:$J$498),('[1]面板-分位数'!$C$3:$C$498='面板-景气指数'!$A165)*'[1]面板-分位数'!CX$3:CX$498)/SUMIF('[1]面板-分位数'!$C$3:$C$498,'面板-景气指数'!$A165,'[1]面板-分位数'!$J$3:$J$498)</f>
        <v>0.436</v>
      </c>
      <c r="CT165" s="48">
        <f t="array" ref="CT165">SUMPRODUCT(('[1]面板-分位数'!$C$3:$C$498='面板-景气指数'!$A165)*('[1]面板-分位数'!$J$3:$J$498),('[1]面板-分位数'!$C$3:$C$498='面板-景气指数'!$A165)*'[1]面板-分位数'!CY$3:CY$498)/SUMIF('[1]面板-分位数'!$C$3:$C$498,'面板-景气指数'!$A165,'[1]面板-分位数'!$J$3:$J$498)</f>
        <v>0.56299999999999994</v>
      </c>
      <c r="CU165" s="48">
        <f t="array" ref="CU165">SUMPRODUCT(('[1]面板-分位数'!$C$3:$C$498='面板-景气指数'!$A165)*('[1]面板-分位数'!$J$3:$J$498),('[1]面板-分位数'!$C$3:$C$498='面板-景气指数'!$A165)*'[1]面板-分位数'!CZ$3:CZ$498)/SUMIF('[1]面板-分位数'!$C$3:$C$498,'面板-景气指数'!$A165,'[1]面板-分位数'!$J$3:$J$498)</f>
        <v>0.71199999999999997</v>
      </c>
      <c r="CV165" s="48">
        <f t="array" ref="CV165">SUMPRODUCT(('[1]面板-分位数'!$C$3:$C$498='面板-景气指数'!$A165)*('[1]面板-分位数'!$J$3:$J$498),('[1]面板-分位数'!$C$3:$C$498='面板-景气指数'!$A165)*'[1]面板-分位数'!DA$3:DA$498)/SUMIF('[1]面板-分位数'!$C$3:$C$498,'面板-景气指数'!$A165,'[1]面板-分位数'!$J$3:$J$498)</f>
        <v>0.73399999999999999</v>
      </c>
    </row>
    <row r="166" spans="1:100" x14ac:dyDescent="0.2">
      <c r="A166" s="46" t="s">
        <v>199</v>
      </c>
      <c r="B166" s="47">
        <f t="shared" si="28"/>
        <v>-10.100000000000009</v>
      </c>
      <c r="C166" s="47">
        <f t="shared" si="30"/>
        <v>4.7999999999999936</v>
      </c>
      <c r="D166" s="49">
        <f t="shared" si="29"/>
        <v>24.38765698186177</v>
      </c>
      <c r="E166" s="47"/>
      <c r="F166" s="48">
        <f t="array" ref="F166">SUMPRODUCT(('[1]面板-分位数'!$C$3:$C$498='面板-景气指数'!$A166)*('[1]面板-分位数'!$J$3:$J$498),('[1]面板-分位数'!$C$3:$C$498='面板-景气指数'!$A166)*'[1]面板-分位数'!K$3:K$498)/SUMIF('[1]面板-分位数'!$C$3:$C$498,'面板-景气指数'!$A166,'[1]面板-分位数'!$J$3:$J$498)</f>
        <v>0.66700000000000004</v>
      </c>
      <c r="G166" s="48">
        <f t="array" ref="G166">SUMPRODUCT(('[1]面板-分位数'!$C$3:$C$498='面板-景气指数'!$A166)*('[1]面板-分位数'!$J$3:$J$498),('[1]面板-分位数'!$C$3:$C$498='面板-景气指数'!$A166)*'[1]面板-分位数'!L$3:L$498)/SUMIF('[1]面板-分位数'!$C$3:$C$498,'面板-景气指数'!$A166,'[1]面板-分位数'!$J$3:$J$498)</f>
        <v>0.68574999999999997</v>
      </c>
      <c r="H166" s="48">
        <f t="array" ref="H166">SUMPRODUCT(('[1]面板-分位数'!$C$3:$C$498='面板-景气指数'!$A166)*('[1]面板-分位数'!$J$3:$J$498),('[1]面板-分位数'!$C$3:$C$498='面板-景气指数'!$A166)*'[1]面板-分位数'!M$3:M$498)/SUMIF('[1]面板-分位数'!$C$3:$C$498,'面板-景气指数'!$A166,'[1]面板-分位数'!$J$3:$J$498)</f>
        <v>0.69074999999999998</v>
      </c>
      <c r="I166" s="48">
        <f t="array" ref="I166">SUMPRODUCT(('[1]面板-分位数'!$C$3:$C$498='面板-景气指数'!$A166)*('[1]面板-分位数'!$J$3:$J$498),('[1]面板-分位数'!$C$3:$C$498='面板-景气指数'!$A166)*'[1]面板-分位数'!N$3:N$498)/SUMIF('[1]面板-分位数'!$C$3:$C$498,'面板-景气指数'!$A166,'[1]面板-分位数'!$J$3:$J$498)</f>
        <v>0.65649999999999997</v>
      </c>
      <c r="J166" s="48">
        <f t="array" ref="J166">SUMPRODUCT(('[1]面板-分位数'!$C$3:$C$498='面板-景气指数'!$A166)*('[1]面板-分位数'!$J$3:$J$498),('[1]面板-分位数'!$C$3:$C$498='面板-景气指数'!$A166)*'[1]面板-分位数'!O$3:O$498)/SUMIF('[1]面板-分位数'!$C$3:$C$498,'面板-景气指数'!$A166,'[1]面板-分位数'!$J$3:$J$498)</f>
        <v>0.63775000000000004</v>
      </c>
      <c r="K166" s="48">
        <f t="array" ref="K166">SUMPRODUCT(('[1]面板-分位数'!$C$3:$C$498='面板-景气指数'!$A166)*('[1]面板-分位数'!$J$3:$J$498),('[1]面板-分位数'!$C$3:$C$498='面板-景气指数'!$A166)*'[1]面板-分位数'!P$3:P$498)/SUMIF('[1]面板-分位数'!$C$3:$C$498,'面板-景气指数'!$A166,'[1]面板-分位数'!$J$3:$J$498)</f>
        <v>0.65925</v>
      </c>
      <c r="L166" s="48">
        <f t="array" ref="L166">SUMPRODUCT(('[1]面板-分位数'!$C$3:$C$498='面板-景气指数'!$A166)*('[1]面板-分位数'!$J$3:$J$498),('[1]面板-分位数'!$C$3:$C$498='面板-景气指数'!$A166)*'[1]面板-分位数'!Q$3:Q$498)/SUMIF('[1]面板-分位数'!$C$3:$C$498,'面板-景气指数'!$A166,'[1]面板-分位数'!$J$3:$J$498)</f>
        <v>0.68300000000000005</v>
      </c>
      <c r="M166" s="48">
        <f t="array" ref="M166">SUMPRODUCT(('[1]面板-分位数'!$C$3:$C$498='面板-景气指数'!$A166)*('[1]面板-分位数'!$J$3:$J$498),('[1]面板-分位数'!$C$3:$C$498='面板-景气指数'!$A166)*'[1]面板-分位数'!R$3:R$498)/SUMIF('[1]面板-分位数'!$C$3:$C$498,'面板-景气指数'!$A166,'[1]面板-分位数'!$J$3:$J$498)</f>
        <v>0.7017500000000001</v>
      </c>
      <c r="N166" s="48">
        <f t="array" ref="N166">SUMPRODUCT(('[1]面板-分位数'!$C$3:$C$498='面板-景气指数'!$A166)*('[1]面板-分位数'!$J$3:$J$498),('[1]面板-分位数'!$C$3:$C$498='面板-景气指数'!$A166)*'[1]面板-分位数'!S$3:S$498)/SUMIF('[1]面板-分位数'!$C$3:$C$498,'面板-景气指数'!$A166,'[1]面板-分位数'!$J$3:$J$498)</f>
        <v>0.64824999999999999</v>
      </c>
      <c r="O166" s="48">
        <f t="array" ref="O166">SUMPRODUCT(('[1]面板-分位数'!$C$3:$C$498='面板-景气指数'!$A166)*('[1]面板-分位数'!$J$3:$J$498),('[1]面板-分位数'!$C$3:$C$498='面板-景气指数'!$A166)*'[1]面板-分位数'!T$3:T$498)/SUMIF('[1]面板-分位数'!$C$3:$C$498,'面板-景气指数'!$A166,'[1]面板-分位数'!$J$3:$J$498)</f>
        <v>0.622</v>
      </c>
      <c r="P166" s="48">
        <f t="array" ref="P166">SUMPRODUCT(('[1]面板-分位数'!$C$3:$C$498='面板-景气指数'!$A166)*('[1]面板-分位数'!$J$3:$J$498),('[1]面板-分位数'!$C$3:$C$498='面板-景气指数'!$A166)*'[1]面板-分位数'!U$3:U$498)/SUMIF('[1]面板-分位数'!$C$3:$C$498,'面板-景气指数'!$A166,'[1]面板-分位数'!$J$3:$J$498)</f>
        <v>0.62974999999999992</v>
      </c>
      <c r="Q166" s="48">
        <f t="array" ref="Q166">SUMPRODUCT(('[1]面板-分位数'!$C$3:$C$498='面板-景气指数'!$A166)*('[1]面板-分位数'!$J$3:$J$498),('[1]面板-分位数'!$C$3:$C$498='面板-景气指数'!$A166)*'[1]面板-分位数'!V$3:V$498)/SUMIF('[1]面板-分位数'!$C$3:$C$498,'面板-景气指数'!$A166,'[1]面板-分位数'!$J$3:$J$498)</f>
        <v>0.69099999999999995</v>
      </c>
      <c r="R166" s="48">
        <f t="array" ref="R166">SUMPRODUCT(('[1]面板-分位数'!$C$3:$C$498='面板-景气指数'!$A166)*('[1]面板-分位数'!$J$3:$J$498),('[1]面板-分位数'!$C$3:$C$498='面板-景气指数'!$A166)*'[1]面板-分位数'!W$3:W$498)/SUMIF('[1]面板-分位数'!$C$3:$C$498,'面板-景气指数'!$A166,'[1]面板-分位数'!$J$3:$J$498)</f>
        <v>0.76275000000000004</v>
      </c>
      <c r="S166" s="48">
        <f t="array" ref="S166">SUMPRODUCT(('[1]面板-分位数'!$C$3:$C$498='面板-景气指数'!$A166)*('[1]面板-分位数'!$J$3:$J$498),('[1]面板-分位数'!$C$3:$C$498='面板-景气指数'!$A166)*'[1]面板-分位数'!X$3:X$498)/SUMIF('[1]面板-分位数'!$C$3:$C$498,'面板-景气指数'!$A166,'[1]面板-分位数'!$J$3:$J$498)</f>
        <v>0.78675000000000006</v>
      </c>
      <c r="T166" s="48">
        <f t="array" ref="T166">SUMPRODUCT(('[1]面板-分位数'!$C$3:$C$498='面板-景气指数'!$A166)*('[1]面板-分位数'!$J$3:$J$498),('[1]面板-分位数'!$C$3:$C$498='面板-景气指数'!$A166)*'[1]面板-分位数'!Y$3:Y$498)/SUMIF('[1]面板-分位数'!$C$3:$C$498,'面板-景气指数'!$A166,'[1]面板-分位数'!$J$3:$J$498)</f>
        <v>0.80549999999999988</v>
      </c>
      <c r="U166" s="48">
        <f t="array" ref="U166">SUMPRODUCT(('[1]面板-分位数'!$C$3:$C$498='面板-景气指数'!$A166)*('[1]面板-分位数'!$J$3:$J$498),('[1]面板-分位数'!$C$3:$C$498='面板-景气指数'!$A166)*'[1]面板-分位数'!Z$3:Z$498)/SUMIF('[1]面板-分位数'!$C$3:$C$498,'面板-景气指数'!$A166,'[1]面板-分位数'!$J$3:$J$498)</f>
        <v>0.82674999999999998</v>
      </c>
      <c r="V166" s="48">
        <f t="array" ref="V166">SUMPRODUCT(('[1]面板-分位数'!$C$3:$C$498='面板-景气指数'!$A166)*('[1]面板-分位数'!$J$3:$J$498),('[1]面板-分位数'!$C$3:$C$498='面板-景气指数'!$A166)*'[1]面板-分位数'!AA$3:AA$498)/SUMIF('[1]面板-分位数'!$C$3:$C$498,'面板-景气指数'!$A166,'[1]面板-分位数'!$J$3:$J$498)</f>
        <v>0.85575000000000001</v>
      </c>
      <c r="W166" s="48">
        <f t="array" ref="W166">SUMPRODUCT(('[1]面板-分位数'!$C$3:$C$498='面板-景气指数'!$A166)*('[1]面板-分位数'!$J$3:$J$498),('[1]面板-分位数'!$C$3:$C$498='面板-景气指数'!$A166)*'[1]面板-分位数'!AB$3:AB$498)/SUMIF('[1]面板-分位数'!$C$3:$C$498,'面板-景气指数'!$A166,'[1]面板-分位数'!$J$3:$J$498)</f>
        <v>0.88524999999999998</v>
      </c>
      <c r="X166" s="48">
        <f t="array" ref="X166">SUMPRODUCT(('[1]面板-分位数'!$C$3:$C$498='面板-景气指数'!$A166)*('[1]面板-分位数'!$J$3:$J$498),('[1]面板-分位数'!$C$3:$C$498='面板-景气指数'!$A166)*'[1]面板-分位数'!AC$3:AC$498)/SUMIF('[1]面板-分位数'!$C$3:$C$498,'面板-景气指数'!$A166,'[1]面板-分位数'!$J$3:$J$498)</f>
        <v>0.87975000000000003</v>
      </c>
      <c r="Y166" s="48">
        <f t="array" ref="Y166">SUMPRODUCT(('[1]面板-分位数'!$C$3:$C$498='面板-景气指数'!$A166)*('[1]面板-分位数'!$J$3:$J$498),('[1]面板-分位数'!$C$3:$C$498='面板-景气指数'!$A166)*'[1]面板-分位数'!AD$3:AD$498)/SUMIF('[1]面板-分位数'!$C$3:$C$498,'面板-景气指数'!$A166,'[1]面板-分位数'!$J$3:$J$498)</f>
        <v>0.89300000000000013</v>
      </c>
      <c r="Z166" s="48">
        <f t="array" ref="Z166">SUMPRODUCT(('[1]面板-分位数'!$C$3:$C$498='面板-景气指数'!$A166)*('[1]面板-分位数'!$J$3:$J$498),('[1]面板-分位数'!$C$3:$C$498='面板-景气指数'!$A166)*'[1]面板-分位数'!AE$3:AE$498)/SUMIF('[1]面板-分位数'!$C$3:$C$498,'面板-景气指数'!$A166,'[1]面板-分位数'!$J$3:$J$498)</f>
        <v>0.89324999999999999</v>
      </c>
      <c r="AA166" s="48">
        <f t="array" ref="AA166">SUMPRODUCT(('[1]面板-分位数'!$C$3:$C$498='面板-景气指数'!$A166)*('[1]面板-分位数'!$J$3:$J$498),('[1]面板-分位数'!$C$3:$C$498='面板-景气指数'!$A166)*'[1]面板-分位数'!AF$3:AF$498)/SUMIF('[1]面板-分位数'!$C$3:$C$498,'面板-景气指数'!$A166,'[1]面板-分位数'!$J$3:$J$498)</f>
        <v>0.89850000000000008</v>
      </c>
      <c r="AB166" s="48">
        <f t="array" ref="AB166">SUMPRODUCT(('[1]面板-分位数'!$C$3:$C$498='面板-景气指数'!$A166)*('[1]面板-分位数'!$J$3:$J$498),('[1]面板-分位数'!$C$3:$C$498='面板-景气指数'!$A166)*'[1]面板-分位数'!AG$3:AG$498)/SUMIF('[1]面板-分位数'!$C$3:$C$498,'面板-景气指数'!$A166,'[1]面板-分位数'!$J$3:$J$498)</f>
        <v>0.90375000000000005</v>
      </c>
      <c r="AC166" s="48">
        <f t="array" ref="AC166">SUMPRODUCT(('[1]面板-分位数'!$C$3:$C$498='面板-景气指数'!$A166)*('[1]面板-分位数'!$J$3:$J$498),('[1]面板-分位数'!$C$3:$C$498='面板-景气指数'!$A166)*'[1]面板-分位数'!AH$3:AH$498)/SUMIF('[1]面板-分位数'!$C$3:$C$498,'面板-景气指数'!$A166,'[1]面板-分位数'!$J$3:$J$498)</f>
        <v>0.89824999999999999</v>
      </c>
      <c r="AD166" s="48">
        <f t="array" ref="AD166">SUMPRODUCT(('[1]面板-分位数'!$C$3:$C$498='面板-景气指数'!$A166)*('[1]面板-分位数'!$J$3:$J$498),('[1]面板-分位数'!$C$3:$C$498='面板-景气指数'!$A166)*'[1]面板-分位数'!AI$3:AI$498)/SUMIF('[1]面板-分位数'!$C$3:$C$498,'面板-景气指数'!$A166,'[1]面板-分位数'!$J$3:$J$498)</f>
        <v>0.90925000000000022</v>
      </c>
      <c r="AE166" s="48">
        <f t="array" ref="AE166">SUMPRODUCT(('[1]面板-分位数'!$C$3:$C$498='面板-景气指数'!$A166)*('[1]面板-分位数'!$J$3:$J$498),('[1]面板-分位数'!$C$3:$C$498='面板-景气指数'!$A166)*'[1]面板-分位数'!AJ$3:AJ$498)/SUMIF('[1]面板-分位数'!$C$3:$C$498,'面板-景气指数'!$A166,'[1]面板-分位数'!$J$3:$J$498)</f>
        <v>0.90649999999999997</v>
      </c>
      <c r="AF166" s="48">
        <f t="array" ref="AF166">SUMPRODUCT(('[1]面板-分位数'!$C$3:$C$498='面板-景气指数'!$A166)*('[1]面板-分位数'!$J$3:$J$498),('[1]面板-分位数'!$C$3:$C$498='面板-景气指数'!$A166)*'[1]面板-分位数'!AK$3:AK$498)/SUMIF('[1]面板-分位数'!$C$3:$C$498,'面板-景气指数'!$A166,'[1]面板-分位数'!$J$3:$J$498)</f>
        <v>0.89075000000000004</v>
      </c>
      <c r="AG166" s="48">
        <f t="array" ref="AG166">SUMPRODUCT(('[1]面板-分位数'!$C$3:$C$498='面板-景气指数'!$A166)*('[1]面板-分位数'!$J$3:$J$498),('[1]面板-分位数'!$C$3:$C$498='面板-景气指数'!$A166)*'[1]面板-分位数'!AL$3:AL$498)/SUMIF('[1]面板-分位数'!$C$3:$C$498,'面板-景气指数'!$A166,'[1]面板-分位数'!$J$3:$J$498)</f>
        <v>0.87150000000000005</v>
      </c>
      <c r="AH166" s="48">
        <f t="array" ref="AH166">SUMPRODUCT(('[1]面板-分位数'!$C$3:$C$498='面板-景气指数'!$A166)*('[1]面板-分位数'!$J$3:$J$498),('[1]面板-分位数'!$C$3:$C$498='面板-景气指数'!$A166)*'[1]面板-分位数'!AM$3:AM$498)/SUMIF('[1]面板-分位数'!$C$3:$C$498,'面板-景气指数'!$A166,'[1]面板-分位数'!$J$3:$J$498)</f>
        <v>0.85050000000000003</v>
      </c>
      <c r="AI166" s="48">
        <f t="array" ref="AI166">SUMPRODUCT(('[1]面板-分位数'!$C$3:$C$498='面板-景气指数'!$A166)*('[1]面板-分位数'!$J$3:$J$498),('[1]面板-分位数'!$C$3:$C$498='面板-景气指数'!$A166)*'[1]面板-分位数'!AN$3:AN$498)/SUMIF('[1]面板-分位数'!$C$3:$C$498,'面板-景气指数'!$A166,'[1]面板-分位数'!$J$3:$J$498)</f>
        <v>0.83449999999999991</v>
      </c>
      <c r="AJ166" s="48">
        <f t="array" ref="AJ166">SUMPRODUCT(('[1]面板-分位数'!$C$3:$C$498='面板-景气指数'!$A166)*('[1]面板-分位数'!$J$3:$J$498),('[1]面板-分位数'!$C$3:$C$498='面板-景气指数'!$A166)*'[1]面板-分位数'!AO$3:AO$498)/SUMIF('[1]面板-分位数'!$C$3:$C$498,'面板-景气指数'!$A166,'[1]面板-分位数'!$J$3:$J$498)</f>
        <v>0.82150000000000001</v>
      </c>
      <c r="AK166" s="48">
        <f t="array" ref="AK166">SUMPRODUCT(('[1]面板-分位数'!$C$3:$C$498='面板-景气指数'!$A166)*('[1]面板-分位数'!$J$3:$J$498),('[1]面板-分位数'!$C$3:$C$498='面板-景气指数'!$A166)*'[1]面板-分位数'!AP$3:AP$498)/SUMIF('[1]面板-分位数'!$C$3:$C$498,'面板-景气指数'!$A166,'[1]面板-分位数'!$J$3:$J$498)</f>
        <v>0.79199999999999993</v>
      </c>
      <c r="AL166" s="48">
        <f t="array" ref="AL166">SUMPRODUCT(('[1]面板-分位数'!$C$3:$C$498='面板-景气指数'!$A166)*('[1]面板-分位数'!$J$3:$J$498),('[1]面板-分位数'!$C$3:$C$498='面板-景气指数'!$A166)*'[1]面板-分位数'!AQ$3:AQ$498)/SUMIF('[1]面板-分位数'!$C$3:$C$498,'面板-景气指数'!$A166,'[1]面板-分位数'!$J$3:$J$498)</f>
        <v>0.74975000000000003</v>
      </c>
      <c r="AM166" s="48">
        <f t="array" ref="AM166">SUMPRODUCT(('[1]面板-分位数'!$C$3:$C$498='面板-景气指数'!$A166)*('[1]面板-分位数'!$J$3:$J$498),('[1]面板-分位数'!$C$3:$C$498='面板-景气指数'!$A166)*'[1]面板-分位数'!AR$3:AR$498)/SUMIF('[1]面板-分位数'!$C$3:$C$498,'面板-景气指数'!$A166,'[1]面板-分位数'!$J$3:$J$498)</f>
        <v>0.69624999999999992</v>
      </c>
      <c r="AN166" s="48">
        <f t="array" ref="AN166">SUMPRODUCT(('[1]面板-分位数'!$C$3:$C$498='面板-景气指数'!$A166)*('[1]面板-分位数'!$J$3:$J$498),('[1]面板-分位数'!$C$3:$C$498='面板-景气指数'!$A166)*'[1]面板-分位数'!AS$3:AS$498)/SUMIF('[1]面板-分位数'!$C$3:$C$498,'面板-景气指数'!$A166,'[1]面板-分位数'!$J$3:$J$498)</f>
        <v>0.61375000000000002</v>
      </c>
      <c r="AO166" s="48">
        <f t="array" ref="AO166">SUMPRODUCT(('[1]面板-分位数'!$C$3:$C$498='面板-景气指数'!$A166)*('[1]面板-分位数'!$J$3:$J$498),('[1]面板-分位数'!$C$3:$C$498='面板-景气指数'!$A166)*'[1]面板-分位数'!AT$3:AT$498)/SUMIF('[1]面板-分位数'!$C$3:$C$498,'面板-景气指数'!$A166,'[1]面板-分位数'!$J$3:$J$498)</f>
        <v>0.56850000000000001</v>
      </c>
      <c r="AP166" s="48">
        <f t="array" ref="AP166">SUMPRODUCT(('[1]面板-分位数'!$C$3:$C$498='面板-景气指数'!$A166)*('[1]面板-分位数'!$J$3:$J$498),('[1]面板-分位数'!$C$3:$C$498='面板-景气指数'!$A166)*'[1]面板-分位数'!AU$3:AU$498)/SUMIF('[1]面板-分位数'!$C$3:$C$498,'面板-景气指数'!$A166,'[1]面板-分位数'!$J$3:$J$498)</f>
        <v>0.53675000000000006</v>
      </c>
      <c r="AQ166" s="48">
        <f t="array" ref="AQ166">SUMPRODUCT(('[1]面板-分位数'!$C$3:$C$498='面板-景气指数'!$A166)*('[1]面板-分位数'!$J$3:$J$498),('[1]面板-分位数'!$C$3:$C$498='面板-景气指数'!$A166)*'[1]面板-分位数'!AV$3:AV$498)/SUMIF('[1]面板-分位数'!$C$3:$C$498,'面板-景气指数'!$A166,'[1]面板-分位数'!$J$3:$J$498)</f>
        <v>0.53949999999999998</v>
      </c>
      <c r="AR166" s="48">
        <f t="array" ref="AR166">SUMPRODUCT(('[1]面板-分位数'!$C$3:$C$498='面板-景气指数'!$A166)*('[1]面板-分位数'!$J$3:$J$498),('[1]面板-分位数'!$C$3:$C$498='面板-景气指数'!$A166)*'[1]面板-分位数'!AW$3:AW$498)/SUMIF('[1]面板-分位数'!$C$3:$C$498,'面板-景气指数'!$A166,'[1]面板-分位数'!$J$3:$J$498)</f>
        <v>0.55525000000000002</v>
      </c>
      <c r="AS166" s="48">
        <f t="array" ref="AS166">SUMPRODUCT(('[1]面板-分位数'!$C$3:$C$498='面板-景气指数'!$A166)*('[1]面板-分位数'!$J$3:$J$498),('[1]面板-分位数'!$C$3:$C$498='面板-景气指数'!$A166)*'[1]面板-分位数'!AX$3:AX$498)/SUMIF('[1]面板-分位数'!$C$3:$C$498,'面板-景气指数'!$A166,'[1]面板-分位数'!$J$3:$J$498)</f>
        <v>0.54725000000000001</v>
      </c>
      <c r="AT166" s="48">
        <f t="array" ref="AT166">SUMPRODUCT(('[1]面板-分位数'!$C$3:$C$498='面板-景气指数'!$A166)*('[1]面板-分位数'!$J$3:$J$498),('[1]面板-分位数'!$C$3:$C$498='面板-景气指数'!$A166)*'[1]面板-分位数'!AY$3:AY$498)/SUMIF('[1]面板-分位数'!$C$3:$C$498,'面板-景气指数'!$A166,'[1]面板-分位数'!$J$3:$J$498)</f>
        <v>0.50224999999999986</v>
      </c>
      <c r="AU166" s="48">
        <f t="array" ref="AU166">SUMPRODUCT(('[1]面板-分位数'!$C$3:$C$498='面板-景气指数'!$A166)*('[1]面板-分位数'!$J$3:$J$498),('[1]面板-分位数'!$C$3:$C$498='面板-景气指数'!$A166)*'[1]面板-分位数'!AZ$3:AZ$498)/SUMIF('[1]面板-分位数'!$C$3:$C$498,'面板-景气指数'!$A166,'[1]面板-分位数'!$J$3:$J$498)</f>
        <v>0.39600000000000002</v>
      </c>
      <c r="AV166" s="48">
        <f t="array" ref="AV166">SUMPRODUCT(('[1]面板-分位数'!$C$3:$C$498='面板-景气指数'!$A166)*('[1]面板-分位数'!$J$3:$J$498),('[1]面板-分位数'!$C$3:$C$498='面板-景气指数'!$A166)*'[1]面板-分位数'!BA$3:BA$498)/SUMIF('[1]面板-分位数'!$C$3:$C$498,'面板-景气指数'!$A166,'[1]面板-分位数'!$J$3:$J$498)</f>
        <v>0.33474999999999999</v>
      </c>
      <c r="AW166" s="48">
        <f t="array" ref="AW166">SUMPRODUCT(('[1]面板-分位数'!$C$3:$C$498='面板-景气指数'!$A166)*('[1]面板-分位数'!$J$3:$J$498),('[1]面板-分位数'!$C$3:$C$498='面板-景气指数'!$A166)*'[1]面板-分位数'!BB$3:BB$498)/SUMIF('[1]面板-分位数'!$C$3:$C$498,'面板-景气指数'!$A166,'[1]面板-分位数'!$J$3:$J$498)</f>
        <v>0.32400000000000001</v>
      </c>
      <c r="AX166" s="48">
        <f t="array" ref="AX166">SUMPRODUCT(('[1]面板-分位数'!$C$3:$C$498='面板-景气指数'!$A166)*('[1]面板-分位数'!$J$3:$J$498),('[1]面板-分位数'!$C$3:$C$498='面板-景气指数'!$A166)*'[1]面板-分位数'!BC$3:BC$498)/SUMIF('[1]面板-分位数'!$C$3:$C$498,'面板-景气指数'!$A166,'[1]面板-分位数'!$J$3:$J$498)</f>
        <v>0.34775</v>
      </c>
      <c r="AY166" s="48">
        <f t="array" ref="AY166">SUMPRODUCT(('[1]面板-分位数'!$C$3:$C$498='面板-景气指数'!$A166)*('[1]面板-分位数'!$J$3:$J$498),('[1]面板-分位数'!$C$3:$C$498='面板-景气指数'!$A166)*'[1]面板-分位数'!BD$3:BD$498)/SUMIF('[1]面板-分位数'!$C$3:$C$498,'面板-景气指数'!$A166,'[1]面板-分位数'!$J$3:$J$498)</f>
        <v>0.39550000000000002</v>
      </c>
      <c r="AZ166" s="48">
        <f t="array" ref="AZ166">SUMPRODUCT(('[1]面板-分位数'!$C$3:$C$498='面板-景气指数'!$A166)*('[1]面板-分位数'!$J$3:$J$498),('[1]面板-分位数'!$C$3:$C$498='面板-景气指数'!$A166)*'[1]面板-分位数'!BE$3:BE$498)/SUMIF('[1]面板-分位数'!$C$3:$C$498,'面板-景气指数'!$A166,'[1]面板-分位数'!$J$3:$J$498)</f>
        <v>0.42000000000000004</v>
      </c>
      <c r="BA166" s="48">
        <f t="array" ref="BA166">SUMPRODUCT(('[1]面板-分位数'!$C$3:$C$498='面板-景气指数'!$A166)*('[1]面板-分位数'!$J$3:$J$498),('[1]面板-分位数'!$C$3:$C$498='面板-景气指数'!$A166)*'[1]面板-分位数'!BF$3:BF$498)/SUMIF('[1]面板-分位数'!$C$3:$C$498,'面板-景气指数'!$A166,'[1]面板-分位数'!$J$3:$J$498)</f>
        <v>0.44375000000000003</v>
      </c>
      <c r="BB166" s="48">
        <f t="array" ref="BB166">SUMPRODUCT(('[1]面板-分位数'!$C$3:$C$498='面板-景气指数'!$A166)*('[1]面板-分位数'!$J$3:$J$498),('[1]面板-分位数'!$C$3:$C$498='面板-景气指数'!$A166)*'[1]面板-分位数'!BG$3:BG$498)/SUMIF('[1]面板-分位数'!$C$3:$C$498,'面板-景气指数'!$A166,'[1]面板-分位数'!$J$3:$J$498)</f>
        <v>0.41174999999999995</v>
      </c>
      <c r="BC166" s="48">
        <f t="array" ref="BC166">SUMPRODUCT(('[1]面板-分位数'!$C$3:$C$498='面板-景气指数'!$A166)*('[1]面板-分位数'!$J$3:$J$498),('[1]面板-分位数'!$C$3:$C$498='面板-景气指数'!$A166)*'[1]面板-分位数'!BH$3:BH$498)/SUMIF('[1]面板-分位数'!$C$3:$C$498,'面板-景气指数'!$A166,'[1]面板-分位数'!$J$3:$J$498)</f>
        <v>0.39050000000000007</v>
      </c>
      <c r="BD166" s="48">
        <f t="array" ref="BD166">SUMPRODUCT(('[1]面板-分位数'!$C$3:$C$498='面板-景气指数'!$A166)*('[1]面板-分位数'!$J$3:$J$498),('[1]面板-分位数'!$C$3:$C$498='面板-景气指数'!$A166)*'[1]面板-分位数'!BI$3:BI$498)/SUMIF('[1]面板-分位数'!$C$3:$C$498,'面板-景气指数'!$A166,'[1]面板-分位数'!$J$3:$J$498)</f>
        <v>0.40899999999999997</v>
      </c>
      <c r="BE166" s="48">
        <f t="array" ref="BE166">SUMPRODUCT(('[1]面板-分位数'!$C$3:$C$498='面板-景气指数'!$A166)*('[1]面板-分位数'!$J$3:$J$498),('[1]面板-分位数'!$C$3:$C$498='面板-景气指数'!$A166)*'[1]面板-分位数'!BJ$3:BJ$498)/SUMIF('[1]面板-分位数'!$C$3:$C$498,'面板-景气指数'!$A166,'[1]面板-分位数'!$J$3:$J$498)</f>
        <v>0.45699999999999991</v>
      </c>
      <c r="BF166" s="48">
        <f t="array" ref="BF166">SUMPRODUCT(('[1]面板-分位数'!$C$3:$C$498='面板-景气指数'!$A166)*('[1]面板-分位数'!$J$3:$J$498),('[1]面板-分位数'!$C$3:$C$498='面板-景气指数'!$A166)*'[1]面板-分位数'!BK$3:BK$498)/SUMIF('[1]面板-分位数'!$C$3:$C$498,'面板-景气指数'!$A166,'[1]面板-分位数'!$J$3:$J$498)</f>
        <v>0.44624999999999998</v>
      </c>
      <c r="BG166" s="48">
        <f t="array" ref="BG166">SUMPRODUCT(('[1]面板-分位数'!$C$3:$C$498='面板-景气指数'!$A166)*('[1]面板-分位数'!$J$3:$J$498),('[1]面板-分位数'!$C$3:$C$498='面板-景气指数'!$A166)*'[1]面板-分位数'!BL$3:BL$498)/SUMIF('[1]面板-分位数'!$C$3:$C$498,'面板-景气指数'!$A166,'[1]面板-分位数'!$J$3:$J$498)</f>
        <v>0.35575000000000001</v>
      </c>
      <c r="BH166" s="48">
        <f t="array" ref="BH166">SUMPRODUCT(('[1]面板-分位数'!$C$3:$C$498='面板-景气指数'!$A166)*('[1]面板-分位数'!$J$3:$J$498),('[1]面板-分位数'!$C$3:$C$498='面板-景气指数'!$A166)*'[1]面板-分位数'!BM$3:BM$498)/SUMIF('[1]面板-分位数'!$C$3:$C$498,'面板-景气指数'!$A166,'[1]面板-分位数'!$J$3:$J$498)</f>
        <v>0.28124999999999994</v>
      </c>
      <c r="BI166" s="48">
        <f t="array" ref="BI166">SUMPRODUCT(('[1]面板-分位数'!$C$3:$C$498='面板-景气指数'!$A166)*('[1]面板-分位数'!$J$3:$J$498),('[1]面板-分位数'!$C$3:$C$498='面板-景气指数'!$A166)*'[1]面板-分位数'!BN$3:BN$498)/SUMIF('[1]面板-分位数'!$C$3:$C$498,'面板-景气指数'!$A166,'[1]面板-分位数'!$J$3:$J$498)</f>
        <v>0.26275000000000004</v>
      </c>
      <c r="BJ166" s="48">
        <f t="array" ref="BJ166">SUMPRODUCT(('[1]面板-分位数'!$C$3:$C$498='面板-景气指数'!$A166)*('[1]面板-分位数'!$J$3:$J$498),('[1]面板-分位数'!$C$3:$C$498='面板-景气指数'!$A166)*'[1]面板-分位数'!BO$3:BO$498)/SUMIF('[1]面板-分位数'!$C$3:$C$498,'面板-景气指数'!$A166,'[1]面板-分位数'!$J$3:$J$498)</f>
        <v>0.32924999999999999</v>
      </c>
      <c r="BK166" s="48">
        <f t="array" ref="BK166">SUMPRODUCT(('[1]面板-分位数'!$C$3:$C$498='面板-景气指数'!$A166)*('[1]面板-分位数'!$J$3:$J$498),('[1]面板-分位数'!$C$3:$C$498='面板-景气指数'!$A166)*'[1]面板-分位数'!BP$3:BP$498)/SUMIF('[1]面板-分位数'!$C$3:$C$498,'面板-景气指数'!$A166,'[1]面板-分位数'!$J$3:$J$498)</f>
        <v>0.39850000000000002</v>
      </c>
      <c r="BL166" s="48">
        <f t="array" ref="BL166">SUMPRODUCT(('[1]面板-分位数'!$C$3:$C$498='面板-景气指数'!$A166)*('[1]面板-分位数'!$J$3:$J$498),('[1]面板-分位数'!$C$3:$C$498='面板-景气指数'!$A166)*'[1]面板-分位数'!BQ$3:BQ$498)/SUMIF('[1]面板-分位数'!$C$3:$C$498,'面板-景气指数'!$A166,'[1]面板-分位数'!$J$3:$J$498)</f>
        <v>0.45950000000000002</v>
      </c>
      <c r="BM166" s="48">
        <f t="array" ref="BM166">SUMPRODUCT(('[1]面板-分位数'!$C$3:$C$498='面板-景气指数'!$A166)*('[1]面板-分位数'!$J$3:$J$498),('[1]面板-分位数'!$C$3:$C$498='面板-景气指数'!$A166)*'[1]面板-分位数'!BR$3:BR$498)/SUMIF('[1]面板-分位数'!$C$3:$C$498,'面板-景气指数'!$A166,'[1]面板-分位数'!$J$3:$J$498)</f>
        <v>0.49174999999999991</v>
      </c>
      <c r="BN166" s="48">
        <f t="array" ref="BN166">SUMPRODUCT(('[1]面板-分位数'!$C$3:$C$498='面板-景气指数'!$A166)*('[1]面板-分位数'!$J$3:$J$498),('[1]面板-分位数'!$C$3:$C$498='面板-景气指数'!$A166)*'[1]面板-分位数'!BS$3:BS$498)/SUMIF('[1]面板-分位数'!$C$3:$C$498,'面板-景气指数'!$A166,'[1]面板-分位数'!$J$3:$J$498)</f>
        <v>0.48375000000000007</v>
      </c>
      <c r="BO166" s="48">
        <f t="array" ref="BO166">SUMPRODUCT(('[1]面板-分位数'!$C$3:$C$498='面板-景气指数'!$A166)*('[1]面板-分位数'!$J$3:$J$498),('[1]面板-分位数'!$C$3:$C$498='面板-景气指数'!$A166)*'[1]面板-分位数'!BT$3:BT$498)/SUMIF('[1]面板-分位数'!$C$3:$C$498,'面板-景气指数'!$A166,'[1]面板-分位数'!$J$3:$J$498)</f>
        <v>0.49924999999999997</v>
      </c>
      <c r="BP166" s="48">
        <f t="array" ref="BP166">SUMPRODUCT(('[1]面板-分位数'!$C$3:$C$498='面板-景气指数'!$A166)*('[1]面板-分位数'!$J$3:$J$498),('[1]面板-分位数'!$C$3:$C$498='面板-景气指数'!$A166)*'[1]面板-分位数'!BU$3:BU$498)/SUMIF('[1]面板-分位数'!$C$3:$C$498,'面板-景气指数'!$A166,'[1]面板-分位数'!$J$3:$J$498)</f>
        <v>0.51800000000000002</v>
      </c>
      <c r="BQ166" s="48">
        <f t="array" ref="BQ166">SUMPRODUCT(('[1]面板-分位数'!$C$3:$C$498='面板-景气指数'!$A166)*('[1]面板-分位数'!$J$3:$J$498),('[1]面板-分位数'!$C$3:$C$498='面板-景气指数'!$A166)*'[1]面板-分位数'!BV$3:BV$498)/SUMIF('[1]面板-分位数'!$C$3:$C$498,'面板-景气指数'!$A166,'[1]面板-分位数'!$J$3:$J$498)</f>
        <v>0.49149999999999994</v>
      </c>
      <c r="BR166" s="48">
        <f t="array" ref="BR166">SUMPRODUCT(('[1]面板-分位数'!$C$3:$C$498='面板-景气指数'!$A166)*('[1]面板-分位数'!$J$3:$J$498),('[1]面板-分位数'!$C$3:$C$498='面板-景气指数'!$A166)*'[1]面板-分位数'!BW$3:BW$498)/SUMIF('[1]面板-分位数'!$C$3:$C$498,'面板-景气指数'!$A166,'[1]面板-分位数'!$J$3:$J$498)</f>
        <v>0.44099999999999995</v>
      </c>
      <c r="BS166" s="48">
        <f t="array" ref="BS166">SUMPRODUCT(('[1]面板-分位数'!$C$3:$C$498='面板-景气指数'!$A166)*('[1]面板-分位数'!$J$3:$J$498),('[1]面板-分位数'!$C$3:$C$498='面板-景气指数'!$A166)*'[1]面板-分位数'!BX$3:BX$498)/SUMIF('[1]面板-分位数'!$C$3:$C$498,'面板-景气指数'!$A166,'[1]面板-分位数'!$J$3:$J$498)</f>
        <v>0.32125000000000004</v>
      </c>
      <c r="BT166" s="48">
        <f t="array" ref="BT166">SUMPRODUCT(('[1]面板-分位数'!$C$3:$C$498='面板-景气指数'!$A166)*('[1]面板-分位数'!$J$3:$J$498),('[1]面板-分位数'!$C$3:$C$498='面板-景气指数'!$A166)*'[1]面板-分位数'!BY$3:BY$498)/SUMIF('[1]面板-分位数'!$C$3:$C$498,'面板-景气指数'!$A166,'[1]面板-分位数'!$J$3:$J$498)</f>
        <v>0.24174999999999999</v>
      </c>
      <c r="BU166" s="48">
        <f t="array" ref="BU166">SUMPRODUCT(('[1]面板-分位数'!$C$3:$C$498='面板-景气指数'!$A166)*('[1]面板-分位数'!$J$3:$J$498),('[1]面板-分位数'!$C$3:$C$498='面板-景气指数'!$A166)*'[1]面板-分位数'!BZ$3:BZ$498)/SUMIF('[1]面板-分位数'!$C$3:$C$498,'面板-景气指数'!$A166,'[1]面板-分位数'!$J$3:$J$498)</f>
        <v>0.21525000000000005</v>
      </c>
      <c r="BV166" s="48">
        <f t="array" ref="BV166">SUMPRODUCT(('[1]面板-分位数'!$C$3:$C$498='面板-景气指数'!$A166)*('[1]面板-分位数'!$J$3:$J$498),('[1]面板-分位数'!$C$3:$C$498='面板-景气指数'!$A166)*'[1]面板-分位数'!CA$3:CA$498)/SUMIF('[1]面板-分位数'!$C$3:$C$498,'面板-景气指数'!$A166,'[1]面板-分位数'!$J$3:$J$498)</f>
        <v>0.20974999999999999</v>
      </c>
      <c r="BW166" s="48">
        <f t="array" ref="BW166">SUMPRODUCT(('[1]面板-分位数'!$C$3:$C$498='面板-景气指数'!$A166)*('[1]面板-分位数'!$J$3:$J$498),('[1]面板-分位数'!$C$3:$C$498='面板-景气指数'!$A166)*'[1]面板-分位数'!CB$3:CB$498)/SUMIF('[1]面板-分位数'!$C$3:$C$498,'面板-景气指数'!$A166,'[1]面板-分位数'!$J$3:$J$498)</f>
        <v>0.26774999999999999</v>
      </c>
      <c r="BX166" s="48">
        <f t="array" ref="BX166">SUMPRODUCT(('[1]面板-分位数'!$C$3:$C$498='面板-景气指数'!$A166)*('[1]面板-分位数'!$J$3:$J$498),('[1]面板-分位数'!$C$3:$C$498='面板-景气指数'!$A166)*'[1]面板-分位数'!CC$3:CC$498)/SUMIF('[1]面板-分位数'!$C$3:$C$498,'面板-景气指数'!$A166,'[1]面板-分位数'!$J$3:$J$498)</f>
        <v>0.26574999999999999</v>
      </c>
      <c r="BY166" s="48">
        <f t="array" ref="BY166">SUMPRODUCT(('[1]面板-分位数'!$C$3:$C$498='面板-景气指数'!$A166)*('[1]面板-分位数'!$J$3:$J$498),('[1]面板-分位数'!$C$3:$C$498='面板-景气指数'!$A166)*'[1]面板-分位数'!CD$3:CD$498)/SUMIF('[1]面板-分位数'!$C$3:$C$498,'面板-景气指数'!$A166,'[1]面板-分位数'!$J$3:$J$498)</f>
        <v>0.25199999999999995</v>
      </c>
      <c r="BZ166" s="48">
        <f t="array" ref="BZ166">SUMPRODUCT(('[1]面板-分位数'!$C$3:$C$498='面板-景气指数'!$A166)*('[1]面板-分位数'!$J$3:$J$498),('[1]面板-分位数'!$C$3:$C$498='面板-景气指数'!$A166)*'[1]面板-分位数'!CE$3:CE$498)/SUMIF('[1]面板-分位数'!$C$3:$C$498,'面板-景气指数'!$A166,'[1]面板-分位数'!$J$3:$J$498)</f>
        <v>0.23350000000000001</v>
      </c>
      <c r="CA166" s="48">
        <f t="array" ref="CA166">SUMPRODUCT(('[1]面板-分位数'!$C$3:$C$498='面板-景气指数'!$A166)*('[1]面板-分位数'!$J$3:$J$498),('[1]面板-分位数'!$C$3:$C$498='面板-景气指数'!$A166)*'[1]面板-分位数'!CF$3:CF$498)/SUMIF('[1]面板-分位数'!$C$3:$C$498,'面板-景气指数'!$A166,'[1]面板-分位数'!$J$3:$J$498)</f>
        <v>0.22824999999999998</v>
      </c>
      <c r="CB166" s="48">
        <f t="array" ref="CB166">SUMPRODUCT(('[1]面板-分位数'!$C$3:$C$498='面板-景气指数'!$A166)*('[1]面板-分位数'!$J$3:$J$498),('[1]面板-分位数'!$C$3:$C$498='面板-景气指数'!$A166)*'[1]面板-分位数'!CG$3:CG$498)/SUMIF('[1]面板-分位数'!$C$3:$C$498,'面板-景气指数'!$A166,'[1]面板-分位数'!$J$3:$J$498)</f>
        <v>0.26024999999999998</v>
      </c>
      <c r="CC166" s="48">
        <f t="array" ref="CC166">SUMPRODUCT(('[1]面板-分位数'!$C$3:$C$498='面板-景气指数'!$A166)*('[1]面板-分位数'!$J$3:$J$498),('[1]面板-分位数'!$C$3:$C$498='面板-景气指数'!$A166)*'[1]面板-分位数'!CH$3:CH$498)/SUMIF('[1]面板-分位数'!$C$3:$C$498,'面板-景气指数'!$A166,'[1]面板-分位数'!$J$3:$J$498)</f>
        <v>0.29225000000000001</v>
      </c>
      <c r="CD166" s="48">
        <f t="array" ref="CD166">SUMPRODUCT(('[1]面板-分位数'!$C$3:$C$498='面板-景气指数'!$A166)*('[1]面板-分位数'!$J$3:$J$498),('[1]面板-分位数'!$C$3:$C$498='面板-景气指数'!$A166)*'[1]面板-分位数'!CI$3:CI$498)/SUMIF('[1]面板-分位数'!$C$3:$C$498,'面板-景气指数'!$A166,'[1]面板-分位数'!$J$3:$J$498)</f>
        <v>0.28675</v>
      </c>
      <c r="CE166" s="48">
        <f t="array" ref="CE166">SUMPRODUCT(('[1]面板-分位数'!$C$3:$C$498='面板-景气指数'!$A166)*('[1]面板-分位数'!$J$3:$J$498),('[1]面板-分位数'!$C$3:$C$498='面板-景气指数'!$A166)*'[1]面板-分位数'!CJ$3:CJ$498)/SUMIF('[1]面板-分位数'!$C$3:$C$498,'面板-景气指数'!$A166,'[1]面板-分位数'!$J$3:$J$498)</f>
        <v>0.27325000000000005</v>
      </c>
      <c r="CF166" s="48">
        <f t="array" ref="CF166">SUMPRODUCT(('[1]面板-分位数'!$C$3:$C$498='面板-景气指数'!$A166)*('[1]面板-分位数'!$J$3:$J$498),('[1]面板-分位数'!$C$3:$C$498='面板-景气指数'!$A166)*'[1]面板-分位数'!CK$3:CK$498)/SUMIF('[1]面板-分位数'!$C$3:$C$498,'面板-景气指数'!$A166,'[1]面板-分位数'!$J$3:$J$498)</f>
        <v>0.27849999999999997</v>
      </c>
      <c r="CG166" s="48">
        <f t="array" ref="CG166">SUMPRODUCT(('[1]面板-分位数'!$C$3:$C$498='面板-景气指数'!$A166)*('[1]面板-分位数'!$J$3:$J$498),('[1]面板-分位数'!$C$3:$C$498='面板-景气指数'!$A166)*'[1]面板-分位数'!CL$3:CL$498)/SUMIF('[1]面板-分位数'!$C$3:$C$498,'面板-景气指数'!$A166,'[1]面板-分位数'!$J$3:$J$498)</f>
        <v>0.24700000000000003</v>
      </c>
      <c r="CH166" s="48">
        <f t="array" ref="CH166">SUMPRODUCT(('[1]面板-分位数'!$C$3:$C$498='面板-景气指数'!$A166)*('[1]面板-分位数'!$J$3:$J$498),('[1]面板-分位数'!$C$3:$C$498='面板-景气指数'!$A166)*'[1]面板-分位数'!CM$3:CM$498)/SUMIF('[1]面板-分位数'!$C$3:$C$498,'面板-景气指数'!$A166,'[1]面板-分位数'!$J$3:$J$498)</f>
        <v>0.25199999999999995</v>
      </c>
      <c r="CI166" s="48">
        <f t="array" ref="CI166">SUMPRODUCT(('[1]面板-分位数'!$C$3:$C$498='面板-景气指数'!$A166)*('[1]面板-分位数'!$J$3:$J$498),('[1]面板-分位数'!$C$3:$C$498='面板-景气指数'!$A166)*'[1]面板-分位数'!CN$3:CN$498)/SUMIF('[1]面板-分位数'!$C$3:$C$498,'面板-景气指数'!$A166,'[1]面板-分位数'!$J$3:$J$498)</f>
        <v>0.27875</v>
      </c>
      <c r="CJ166" s="48">
        <f t="array" ref="CJ166">SUMPRODUCT(('[1]面板-分位数'!$C$3:$C$498='面板-景气指数'!$A166)*('[1]面板-分位数'!$J$3:$J$498),('[1]面板-分位数'!$C$3:$C$498='面板-景气指数'!$A166)*'[1]面板-分位数'!CO$3:CO$498)/SUMIF('[1]面板-分位数'!$C$3:$C$498,'面板-景气指数'!$A166,'[1]面板-分位数'!$J$3:$J$498)</f>
        <v>0.28400000000000003</v>
      </c>
      <c r="CK166" s="48">
        <f t="array" ref="CK166">SUMPRODUCT(('[1]面板-分位数'!$C$3:$C$498='面板-景气指数'!$A166)*('[1]面板-分位数'!$J$3:$J$498),('[1]面板-分位数'!$C$3:$C$498='面板-景气指数'!$A166)*'[1]面板-分位数'!CP$3:CP$498)/SUMIF('[1]面板-分位数'!$C$3:$C$498,'面板-景气指数'!$A166,'[1]面板-分位数'!$J$3:$J$498)</f>
        <v>0.28425</v>
      </c>
      <c r="CL166" s="48">
        <f t="array" ref="CL166">SUMPRODUCT(('[1]面板-分位数'!$C$3:$C$498='面板-景气指数'!$A166)*('[1]面板-分位数'!$J$3:$J$498),('[1]面板-分位数'!$C$3:$C$498='面板-景气指数'!$A166)*'[1]面板-分位数'!CQ$3:CQ$498)/SUMIF('[1]面板-分位数'!$C$3:$C$498,'面板-景气指数'!$A166,'[1]面板-分位数'!$J$3:$J$498)</f>
        <v>0.24974999999999997</v>
      </c>
      <c r="CM166" s="48">
        <f t="array" ref="CM166">SUMPRODUCT(('[1]面板-分位数'!$C$3:$C$498='面板-景气指数'!$A166)*('[1]面板-分位数'!$J$3:$J$498),('[1]面板-分位数'!$C$3:$C$498='面板-景气指数'!$A166)*'[1]面板-分位数'!CR$3:CR$498)/SUMIF('[1]面板-分位数'!$C$3:$C$498,'面板-景气指数'!$A166,'[1]面板-分位数'!$J$3:$J$498)</f>
        <v>0.24700000000000003</v>
      </c>
      <c r="CN166" s="48">
        <f t="array" ref="CN166">SUMPRODUCT(('[1]面板-分位数'!$C$3:$C$498='面板-景气指数'!$A166)*('[1]面板-分位数'!$J$3:$J$498),('[1]面板-分位数'!$C$3:$C$498='面板-景气指数'!$A166)*'[1]面板-分位数'!CS$3:CS$498)/SUMIF('[1]面板-分位数'!$C$3:$C$498,'面板-景气指数'!$A166,'[1]面板-分位数'!$J$3:$J$498)</f>
        <v>0.21475</v>
      </c>
      <c r="CO166" s="48">
        <f t="array" ref="CO166">SUMPRODUCT(('[1]面板-分位数'!$C$3:$C$498='面板-景气指数'!$A166)*('[1]面板-分位数'!$J$3:$J$498),('[1]面板-分位数'!$C$3:$C$498='面板-景气指数'!$A166)*'[1]面板-分位数'!CT$3:CT$498)/SUMIF('[1]面板-分位数'!$C$3:$C$498,'面板-景气指数'!$A166,'[1]面板-分位数'!$J$3:$J$498)</f>
        <v>0.20449999999999999</v>
      </c>
      <c r="CP166" s="48">
        <f t="array" ref="CP166">SUMPRODUCT(('[1]面板-分位数'!$C$3:$C$498='面板-景气指数'!$A166)*('[1]面板-分位数'!$J$3:$J$498),('[1]面板-分位数'!$C$3:$C$498='面板-景气指数'!$A166)*'[1]面板-分位数'!CU$3:CU$498)/SUMIF('[1]面板-分位数'!$C$3:$C$498,'面板-景气指数'!$A166,'[1]面板-分位数'!$J$3:$J$498)</f>
        <v>0.19599999999999998</v>
      </c>
      <c r="CQ166" s="48">
        <f t="array" ref="CQ166">SUMPRODUCT(('[1]面板-分位数'!$C$3:$C$498='面板-景气指数'!$A166)*('[1]面板-分位数'!$J$3:$J$498),('[1]面板-分位数'!$C$3:$C$498='面板-景气指数'!$A166)*'[1]面板-分位数'!CV$3:CV$498)/SUMIF('[1]面板-分位数'!$C$3:$C$498,'面板-景气指数'!$A166,'[1]面板-分位数'!$J$3:$J$498)</f>
        <v>0.1885</v>
      </c>
      <c r="CR166" s="48">
        <f t="array" ref="CR166">SUMPRODUCT(('[1]面板-分位数'!$C$3:$C$498='面板-景气指数'!$A166)*('[1]面板-分位数'!$J$3:$J$498),('[1]面板-分位数'!$C$3:$C$498='面板-景气指数'!$A166)*'[1]面板-分位数'!CW$3:CW$498)/SUMIF('[1]面板-分位数'!$C$3:$C$498,'面板-景气指数'!$A166,'[1]面板-分位数'!$J$3:$J$498)</f>
        <v>0.18049999999999999</v>
      </c>
      <c r="CS166" s="48">
        <f t="array" ref="CS166">SUMPRODUCT(('[1]面板-分位数'!$C$3:$C$498='面板-景气指数'!$A166)*('[1]面板-分位数'!$J$3:$J$498),('[1]面板-分位数'!$C$3:$C$498='面板-景气指数'!$A166)*'[1]面板-分位数'!CX$3:CX$498)/SUMIF('[1]面板-分位数'!$C$3:$C$498,'面板-景气指数'!$A166,'[1]面板-分位数'!$J$3:$J$498)</f>
        <v>0.17499999999999999</v>
      </c>
      <c r="CT166" s="48">
        <f t="array" ref="CT166">SUMPRODUCT(('[1]面板-分位数'!$C$3:$C$498='面板-景气指数'!$A166)*('[1]面板-分位数'!$J$3:$J$498),('[1]面板-分位数'!$C$3:$C$498='面板-景气指数'!$A166)*'[1]面板-分位数'!CY$3:CY$498)/SUMIF('[1]面板-分位数'!$C$3:$C$498,'面板-景气指数'!$A166,'[1]面板-分位数'!$J$3:$J$498)</f>
        <v>0.17774999999999999</v>
      </c>
      <c r="CU166" s="48">
        <f t="array" ref="CU166">SUMPRODUCT(('[1]面板-分位数'!$C$3:$C$498='面板-景气指数'!$A166)*('[1]面板-分位数'!$J$3:$J$498),('[1]面板-分位数'!$C$3:$C$498='面板-景气指数'!$A166)*'[1]面板-分位数'!CZ$3:CZ$498)/SUMIF('[1]面板-分位数'!$C$3:$C$498,'面板-景气指数'!$A166,'[1]面板-分位数'!$J$3:$J$498)</f>
        <v>0.19125000000000003</v>
      </c>
      <c r="CV166" s="48">
        <f t="array" ref="CV166">SUMPRODUCT(('[1]面板-分位数'!$C$3:$C$498='面板-景气指数'!$A166)*('[1]面板-分位数'!$J$3:$J$498),('[1]面板-分位数'!$C$3:$C$498='面板-景气指数'!$A166)*'[1]面板-分位数'!DA$3:DA$498)/SUMIF('[1]面板-分位数'!$C$3:$C$498,'面板-景气指数'!$A166,'[1]面板-分位数'!$J$3:$J$498)</f>
        <v>0.20675000000000002</v>
      </c>
    </row>
    <row r="167" spans="1:100" x14ac:dyDescent="0.2">
      <c r="A167" s="46" t="s">
        <v>307</v>
      </c>
      <c r="B167" s="47">
        <f t="shared" si="28"/>
        <v>15.175000000000011</v>
      </c>
      <c r="C167" s="47">
        <f t="shared" si="30"/>
        <v>11.025000000000007</v>
      </c>
      <c r="D167" s="49"/>
      <c r="E167" s="47"/>
      <c r="F167" s="48">
        <f t="array" ref="F167">SUMPRODUCT(('[1]面板-分位数'!$C$3:$C$498='面板-景气指数'!$A167)*('[1]面板-分位数'!$J$3:$J$498),('[1]面板-分位数'!$C$3:$C$498='面板-景气指数'!$A167)*'[1]面板-分位数'!K$3:K$498)/SUMIF('[1]面板-分位数'!$C$3:$C$498,'面板-景气指数'!$A167,'[1]面板-分位数'!$J$3:$J$498)</f>
        <v>0.501</v>
      </c>
      <c r="G167" s="48">
        <f t="array" ref="G167">SUMPRODUCT(('[1]面板-分位数'!$C$3:$C$498='面板-景气指数'!$A167)*('[1]面板-分位数'!$J$3:$J$498),('[1]面板-分位数'!$C$3:$C$498='面板-景气指数'!$A167)*'[1]面板-分位数'!L$3:L$498)/SUMIF('[1]面板-分位数'!$C$3:$C$498,'面板-景气指数'!$A167,'[1]面板-分位数'!$J$3:$J$498)</f>
        <v>0.52350000000000008</v>
      </c>
      <c r="H167" s="48">
        <f t="array" ref="H167">SUMPRODUCT(('[1]面板-分位数'!$C$3:$C$498='面板-景气指数'!$A167)*('[1]面板-分位数'!$J$3:$J$498),('[1]面板-分位数'!$C$3:$C$498='面板-景气指数'!$A167)*'[1]面板-分位数'!M$3:M$498)/SUMIF('[1]面板-分位数'!$C$3:$C$498,'面板-景气指数'!$A167,'[1]面板-分位数'!$J$3:$J$498)</f>
        <v>0.55449999999999999</v>
      </c>
      <c r="I167" s="48">
        <f t="array" ref="I167">SUMPRODUCT(('[1]面板-分位数'!$C$3:$C$498='面板-景气指数'!$A167)*('[1]面板-分位数'!$J$3:$J$498),('[1]面板-分位数'!$C$3:$C$498='面板-景气指数'!$A167)*'[1]面板-分位数'!N$3:N$498)/SUMIF('[1]面板-分位数'!$C$3:$C$498,'面板-景气指数'!$A167,'[1]面板-分位数'!$J$3:$J$498)</f>
        <v>0.51524999999999987</v>
      </c>
      <c r="J167" s="48">
        <f t="array" ref="J167">SUMPRODUCT(('[1]面板-分位数'!$C$3:$C$498='面板-景气指数'!$A167)*('[1]面板-分位数'!$J$3:$J$498),('[1]面板-分位数'!$C$3:$C$498='面板-景气指数'!$A167)*'[1]面板-分位数'!O$3:O$498)/SUMIF('[1]面板-分位数'!$C$3:$C$498,'面板-景气指数'!$A167,'[1]面板-分位数'!$J$3:$J$498)</f>
        <v>0.41325000000000001</v>
      </c>
      <c r="K167" s="48">
        <f t="array" ref="K167">SUMPRODUCT(('[1]面板-分位数'!$C$3:$C$498='面板-景气指数'!$A167)*('[1]面板-分位数'!$J$3:$J$498),('[1]面板-分位数'!$C$3:$C$498='面板-景气指数'!$A167)*'[1]面板-分位数'!P$3:P$498)/SUMIF('[1]面板-分位数'!$C$3:$C$498,'面板-景气指数'!$A167,'[1]面板-分位数'!$J$3:$J$498)</f>
        <v>0.27699999999999997</v>
      </c>
      <c r="L167" s="48">
        <f t="array" ref="L167">SUMPRODUCT(('[1]面板-分位数'!$C$3:$C$498='面板-景气指数'!$A167)*('[1]面板-分位数'!$J$3:$J$498),('[1]面板-分位数'!$C$3:$C$498='面板-景气指数'!$A167)*'[1]面板-分位数'!Q$3:Q$498)/SUMIF('[1]面板-分位数'!$C$3:$C$498,'面板-景气指数'!$A167,'[1]面板-分位数'!$J$3:$J$498)</f>
        <v>0.2505</v>
      </c>
      <c r="M167" s="48">
        <f t="array" ref="M167">SUMPRODUCT(('[1]面板-分位数'!$C$3:$C$498='面板-景气指数'!$A167)*('[1]面板-分位数'!$J$3:$J$498),('[1]面板-分位数'!$C$3:$C$498='面板-景气指数'!$A167)*'[1]面板-分位数'!R$3:R$498)/SUMIF('[1]面板-分位数'!$C$3:$C$498,'面板-景气指数'!$A167,'[1]面板-分位数'!$J$3:$J$498)</f>
        <v>0.27800000000000002</v>
      </c>
      <c r="N167" s="48">
        <f t="array" ref="N167">SUMPRODUCT(('[1]面板-分位数'!$C$3:$C$498='面板-景气指数'!$A167)*('[1]面板-分位数'!$J$3:$J$498),('[1]面板-分位数'!$C$3:$C$498='面板-景气指数'!$A167)*'[1]面板-分位数'!S$3:S$498)/SUMIF('[1]面板-分位数'!$C$3:$C$498,'面板-景气指数'!$A167,'[1]面板-分位数'!$J$3:$J$498)</f>
        <v>0.26100000000000001</v>
      </c>
      <c r="O167" s="48">
        <f t="array" ref="O167">SUMPRODUCT(('[1]面板-分位数'!$C$3:$C$498='面板-景气指数'!$A167)*('[1]面板-分位数'!$J$3:$J$498),('[1]面板-分位数'!$C$3:$C$498='面板-景气指数'!$A167)*'[1]面板-分位数'!T$3:T$498)/SUMIF('[1]面板-分位数'!$C$3:$C$498,'面板-景气指数'!$A167,'[1]面板-分位数'!$J$3:$J$498)</f>
        <v>0.249</v>
      </c>
      <c r="P167" s="48">
        <f t="array" ref="P167">SUMPRODUCT(('[1]面板-分位数'!$C$3:$C$498='面板-景气指数'!$A167)*('[1]面板-分位数'!$J$3:$J$498),('[1]面板-分位数'!$C$3:$C$498='面板-景气指数'!$A167)*'[1]面板-分位数'!U$3:U$498)/SUMIF('[1]面板-分位数'!$C$3:$C$498,'面板-景气指数'!$A167,'[1]面板-分位数'!$J$3:$J$498)</f>
        <v>0.23300000000000001</v>
      </c>
      <c r="Q167" s="48">
        <f t="array" ref="Q167">SUMPRODUCT(('[1]面板-分位数'!$C$3:$C$498='面板-景气指数'!$A167)*('[1]面板-分位数'!$J$3:$J$498),('[1]面板-分位数'!$C$3:$C$498='面板-景气指数'!$A167)*'[1]面板-分位数'!V$3:V$498)/SUMIF('[1]面板-分位数'!$C$3:$C$498,'面板-景气指数'!$A167,'[1]面板-分位数'!$J$3:$J$498)</f>
        <v>0.22775000000000004</v>
      </c>
      <c r="R167" s="48">
        <f t="array" ref="R167">SUMPRODUCT(('[1]面板-分位数'!$C$3:$C$498='面板-景气指数'!$A167)*('[1]面板-分位数'!$J$3:$J$498),('[1]面板-分位数'!$C$3:$C$498='面板-景气指数'!$A167)*'[1]面板-分位数'!W$3:W$498)/SUMIF('[1]面板-分位数'!$C$3:$C$498,'面板-景气指数'!$A167,'[1]面板-分位数'!$J$3:$J$498)</f>
        <v>0.29524999999999996</v>
      </c>
      <c r="S167" s="48">
        <f t="array" ref="S167">SUMPRODUCT(('[1]面板-分位数'!$C$3:$C$498='面板-景气指数'!$A167)*('[1]面板-分位数'!$J$3:$J$498),('[1]面板-分位数'!$C$3:$C$498='面板-景气指数'!$A167)*'[1]面板-分位数'!X$3:X$498)/SUMIF('[1]面板-分位数'!$C$3:$C$498,'面板-景气指数'!$A167,'[1]面板-分位数'!$J$3:$J$498)</f>
        <v>0.37174999999999997</v>
      </c>
      <c r="T167" s="48">
        <f t="array" ref="T167">SUMPRODUCT(('[1]面板-分位数'!$C$3:$C$498='面板-景气指数'!$A167)*('[1]面板-分位数'!$J$3:$J$498),('[1]面板-分位数'!$C$3:$C$498='面板-景气指数'!$A167)*'[1]面板-分位数'!Y$3:Y$498)/SUMIF('[1]面板-分位数'!$C$3:$C$498,'面板-景气指数'!$A167,'[1]面板-分位数'!$J$3:$J$498)</f>
        <v>0.31274999999999997</v>
      </c>
      <c r="U167" s="48">
        <f t="array" ref="U167">SUMPRODUCT(('[1]面板-分位数'!$C$3:$C$498='面板-景气指数'!$A167)*('[1]面板-分位数'!$J$3:$J$498),('[1]面板-分位数'!$C$3:$C$498='面板-景气指数'!$A167)*'[1]面板-分位数'!Z$3:Z$498)/SUMIF('[1]面板-分位数'!$C$3:$C$498,'面板-景气指数'!$A167,'[1]面板-分位数'!$J$3:$J$498)</f>
        <v>0.20399999999999996</v>
      </c>
      <c r="V167" s="48">
        <f t="array" ref="V167">SUMPRODUCT(('[1]面板-分位数'!$C$3:$C$498='面板-景气指数'!$A167)*('[1]面板-分位数'!$J$3:$J$498),('[1]面板-分位数'!$C$3:$C$498='面板-景气指数'!$A167)*'[1]面板-分位数'!AA$3:AA$498)/SUMIF('[1]面板-分位数'!$C$3:$C$498,'面板-景气指数'!$A167,'[1]面板-分位数'!$J$3:$J$498)</f>
        <v>0.18250000000000002</v>
      </c>
      <c r="W167" s="48">
        <f t="array" ref="W167">SUMPRODUCT(('[1]面板-分位数'!$C$3:$C$498='面板-景气指数'!$A167)*('[1]面板-分位数'!$J$3:$J$498),('[1]面板-分位数'!$C$3:$C$498='面板-景气指数'!$A167)*'[1]面板-分位数'!AB$3:AB$498)/SUMIF('[1]面板-分位数'!$C$3:$C$498,'面板-景气指数'!$A167,'[1]面板-分位数'!$J$3:$J$498)</f>
        <v>0.18775</v>
      </c>
      <c r="X167" s="48">
        <f t="array" ref="X167">SUMPRODUCT(('[1]面板-分位数'!$C$3:$C$498='面板-景气指数'!$A167)*('[1]面板-分位数'!$J$3:$J$498),('[1]面板-分位数'!$C$3:$C$498='面板-景气指数'!$A167)*'[1]面板-分位数'!AC$3:AC$498)/SUMIF('[1]面板-分位数'!$C$3:$C$498,'面板-景气指数'!$A167,'[1]面板-分位数'!$J$3:$J$498)</f>
        <v>0.26899999999999996</v>
      </c>
      <c r="Y167" s="48">
        <f t="array" ref="Y167">SUMPRODUCT(('[1]面板-分位数'!$C$3:$C$498='面板-景气指数'!$A167)*('[1]面板-分位数'!$J$3:$J$498),('[1]面板-分位数'!$C$3:$C$498='面板-景气指数'!$A167)*'[1]面板-分位数'!AD$3:AD$498)/SUMIF('[1]面板-分位数'!$C$3:$C$498,'面板-景气指数'!$A167,'[1]面板-分位数'!$J$3:$J$498)</f>
        <v>0.308</v>
      </c>
      <c r="Z167" s="48">
        <f t="array" ref="Z167">SUMPRODUCT(('[1]面板-分位数'!$C$3:$C$498='面板-景气指数'!$A167)*('[1]面板-分位数'!$J$3:$J$498),('[1]面板-分位数'!$C$3:$C$498='面板-景气指数'!$A167)*'[1]面板-分位数'!AE$3:AE$498)/SUMIF('[1]面板-分位数'!$C$3:$C$498,'面板-景气指数'!$A167,'[1]面板-分位数'!$J$3:$J$498)</f>
        <v>0.34699999999999998</v>
      </c>
      <c r="AA167" s="48">
        <f t="array" ref="AA167">SUMPRODUCT(('[1]面板-分位数'!$C$3:$C$498='面板-景气指数'!$A167)*('[1]面板-分位数'!$J$3:$J$498),('[1]面板-分位数'!$C$3:$C$498='面板-景气指数'!$A167)*'[1]面板-分位数'!AF$3:AF$498)/SUMIF('[1]面板-分位数'!$C$3:$C$498,'面板-景气指数'!$A167,'[1]面板-分位数'!$J$3:$J$498)</f>
        <v>0.40800000000000003</v>
      </c>
      <c r="AB167" s="48">
        <f t="array" ref="AB167">SUMPRODUCT(('[1]面板-分位数'!$C$3:$C$498='面板-景气指数'!$A167)*('[1]面板-分位数'!$J$3:$J$498),('[1]面板-分位数'!$C$3:$C$498='面板-景气指数'!$A167)*'[1]面板-分位数'!AG$3:AG$498)/SUMIF('[1]面板-分位数'!$C$3:$C$498,'面板-景气指数'!$A167,'[1]面板-分位数'!$J$3:$J$498)</f>
        <v>0.38125000000000003</v>
      </c>
      <c r="AC167" s="48">
        <f t="array" ref="AC167">SUMPRODUCT(('[1]面板-分位数'!$C$3:$C$498='面板-景气指数'!$A167)*('[1]面板-分位数'!$J$3:$J$498),('[1]面板-分位数'!$C$3:$C$498='面板-景气指数'!$A167)*'[1]面板-分位数'!AH$3:AH$498)/SUMIF('[1]面板-分位数'!$C$3:$C$498,'面板-景气指数'!$A167,'[1]面板-分位数'!$J$3:$J$498)</f>
        <v>0.40524999999999994</v>
      </c>
      <c r="AD167" s="48">
        <f t="array" ref="AD167">SUMPRODUCT(('[1]面板-分位数'!$C$3:$C$498='面板-景气指数'!$A167)*('[1]面板-分位数'!$J$3:$J$498),('[1]面板-分位数'!$C$3:$C$498='面板-景气指数'!$A167)*'[1]面板-分位数'!AI$3:AI$498)/SUMIF('[1]面板-分位数'!$C$3:$C$498,'面板-景气指数'!$A167,'[1]面板-分位数'!$J$3:$J$498)</f>
        <v>0.31025000000000003</v>
      </c>
      <c r="AE167" s="48">
        <f t="array" ref="AE167">SUMPRODUCT(('[1]面板-分位数'!$C$3:$C$498='面板-景气指数'!$A167)*('[1]面板-分位数'!$J$3:$J$498),('[1]面板-分位数'!$C$3:$C$498='面板-景气指数'!$A167)*'[1]面板-分位数'!AJ$3:AJ$498)/SUMIF('[1]面板-分位数'!$C$3:$C$498,'面板-景气指数'!$A167,'[1]面板-分位数'!$J$3:$J$498)</f>
        <v>0.26100000000000001</v>
      </c>
      <c r="AF167" s="48">
        <f t="array" ref="AF167">SUMPRODUCT(('[1]面板-分位数'!$C$3:$C$498='面板-景气指数'!$A167)*('[1]面板-分位数'!$J$3:$J$498),('[1]面板-分位数'!$C$3:$C$498='面板-景气指数'!$A167)*'[1]面板-分位数'!AK$3:AK$498)/SUMIF('[1]面板-分位数'!$C$3:$C$498,'面板-景气指数'!$A167,'[1]面板-分位数'!$J$3:$J$498)</f>
        <v>0.23924999999999996</v>
      </c>
      <c r="AG167" s="48">
        <f t="array" ref="AG167">SUMPRODUCT(('[1]面板-分位数'!$C$3:$C$498='面板-景气指数'!$A167)*('[1]面板-分位数'!$J$3:$J$498),('[1]面板-分位数'!$C$3:$C$498='面板-景气指数'!$A167)*'[1]面板-分位数'!AL$3:AL$498)/SUMIF('[1]面板-分位数'!$C$3:$C$498,'面板-景气指数'!$A167,'[1]面板-分位数'!$J$3:$J$498)</f>
        <v>0.28950000000000004</v>
      </c>
      <c r="AH167" s="48">
        <f t="array" ref="AH167">SUMPRODUCT(('[1]面板-分位数'!$C$3:$C$498='面板-景气指数'!$A167)*('[1]面板-分位数'!$J$3:$J$498),('[1]面板-分位数'!$C$3:$C$498='面板-景气指数'!$A167)*'[1]面板-分位数'!AM$3:AM$498)/SUMIF('[1]面板-分位数'!$C$3:$C$498,'面板-景气指数'!$A167,'[1]面板-分位数'!$J$3:$J$498)</f>
        <v>0.39150000000000001</v>
      </c>
      <c r="AI167" s="48">
        <f t="array" ref="AI167">SUMPRODUCT(('[1]面板-分位数'!$C$3:$C$498='面板-景气指数'!$A167)*('[1]面板-分位数'!$J$3:$J$498),('[1]面板-分位数'!$C$3:$C$498='面板-景气指数'!$A167)*'[1]面板-分位数'!AN$3:AN$498)/SUMIF('[1]面板-分位数'!$C$3:$C$498,'面板-景气指数'!$A167,'[1]面板-分位数'!$J$3:$J$498)</f>
        <v>0.38775000000000004</v>
      </c>
      <c r="AJ167" s="48">
        <f t="array" ref="AJ167">SUMPRODUCT(('[1]面板-分位数'!$C$3:$C$498='面板-景气指数'!$A167)*('[1]面板-分位数'!$J$3:$J$498),('[1]面板-分位数'!$C$3:$C$498='面板-景气指数'!$A167)*'[1]面板-分位数'!AO$3:AO$498)/SUMIF('[1]面板-分位数'!$C$3:$C$498,'面板-景气指数'!$A167,'[1]面板-分位数'!$J$3:$J$498)</f>
        <v>0.54900000000000004</v>
      </c>
      <c r="AK167" s="48">
        <f t="array" ref="AK167">SUMPRODUCT(('[1]面板-分位数'!$C$3:$C$498='面板-景气指数'!$A167)*('[1]面板-分位数'!$J$3:$J$498),('[1]面板-分位数'!$C$3:$C$498='面板-景气指数'!$A167)*'[1]面板-分位数'!AP$3:AP$498)/SUMIF('[1]面板-分位数'!$C$3:$C$498,'面板-景气指数'!$A167,'[1]面板-分位数'!$J$3:$J$498)</f>
        <v>0.72699999999999998</v>
      </c>
      <c r="AL167" s="48">
        <f t="array" ref="AL167">SUMPRODUCT(('[1]面板-分位数'!$C$3:$C$498='面板-景气指数'!$A167)*('[1]面板-分位数'!$J$3:$J$498),('[1]面板-分位数'!$C$3:$C$498='面板-景气指数'!$A167)*'[1]面板-分位数'!AQ$3:AQ$498)/SUMIF('[1]面板-分位数'!$C$3:$C$498,'面板-景气指数'!$A167,'[1]面板-分位数'!$J$3:$J$498)</f>
        <v>0.75125000000000008</v>
      </c>
      <c r="AM167" s="48">
        <f t="array" ref="AM167">SUMPRODUCT(('[1]面板-分位数'!$C$3:$C$498='面板-景气指数'!$A167)*('[1]面板-分位数'!$J$3:$J$498),('[1]面板-分位数'!$C$3:$C$498='面板-景气指数'!$A167)*'[1]面板-分位数'!AR$3:AR$498)/SUMIF('[1]面板-分位数'!$C$3:$C$498,'面板-景气指数'!$A167,'[1]面板-分位数'!$J$3:$J$498)</f>
        <v>0.59299999999999997</v>
      </c>
      <c r="AN167" s="48">
        <f t="array" ref="AN167">SUMPRODUCT(('[1]面板-分位数'!$C$3:$C$498='面板-景气指数'!$A167)*('[1]面板-分位数'!$J$3:$J$498),('[1]面板-分位数'!$C$3:$C$498='面板-景气指数'!$A167)*'[1]面板-分位数'!AS$3:AS$498)/SUMIF('[1]面板-分位数'!$C$3:$C$498,'面板-景气指数'!$A167,'[1]面板-分位数'!$J$3:$J$498)</f>
        <v>0.42249999999999999</v>
      </c>
      <c r="AO167" s="48">
        <f t="array" ref="AO167">SUMPRODUCT(('[1]面板-分位数'!$C$3:$C$498='面板-景气指数'!$A167)*('[1]面板-分位数'!$J$3:$J$498),('[1]面板-分位数'!$C$3:$C$498='面板-景气指数'!$A167)*'[1]面板-分位数'!AT$3:AT$498)/SUMIF('[1]面板-分位数'!$C$3:$C$498,'面板-景气指数'!$A167,'[1]面板-分位数'!$J$3:$J$498)</f>
        <v>0.49700000000000005</v>
      </c>
      <c r="AP167" s="48">
        <f t="array" ref="AP167">SUMPRODUCT(('[1]面板-分位数'!$C$3:$C$498='面板-景气指数'!$A167)*('[1]面板-分位数'!$J$3:$J$498),('[1]面板-分位数'!$C$3:$C$498='面板-景气指数'!$A167)*'[1]面板-分位数'!AU$3:AU$498)/SUMIF('[1]面板-分位数'!$C$3:$C$498,'面板-景气指数'!$A167,'[1]面板-分位数'!$J$3:$J$498)</f>
        <v>0.50475000000000003</v>
      </c>
      <c r="AQ167" s="48">
        <f t="array" ref="AQ167">SUMPRODUCT(('[1]面板-分位数'!$C$3:$C$498='面板-景气指数'!$A167)*('[1]面板-分位数'!$J$3:$J$498),('[1]面板-分位数'!$C$3:$C$498='面板-景气指数'!$A167)*'[1]面板-分位数'!AV$3:AV$498)/SUMIF('[1]面板-分位数'!$C$3:$C$498,'面板-景气指数'!$A167,'[1]面板-分位数'!$J$3:$J$498)</f>
        <v>0.52424999999999999</v>
      </c>
      <c r="AR167" s="48">
        <f t="array" ref="AR167">SUMPRODUCT(('[1]面板-分位数'!$C$3:$C$498='面板-景气指数'!$A167)*('[1]面板-分位数'!$J$3:$J$498),('[1]面板-分位数'!$C$3:$C$498='面板-景气指数'!$A167)*'[1]面板-分位数'!AW$3:AW$498)/SUMIF('[1]面板-分位数'!$C$3:$C$498,'面板-景气指数'!$A167,'[1]面板-分位数'!$J$3:$J$498)</f>
        <v>0.56875000000000009</v>
      </c>
      <c r="AS167" s="48">
        <f t="array" ref="AS167">SUMPRODUCT(('[1]面板-分位数'!$C$3:$C$498='面板-景气指数'!$A167)*('[1]面板-分位数'!$J$3:$J$498),('[1]面板-分位数'!$C$3:$C$498='面板-景气指数'!$A167)*'[1]面板-分位数'!AX$3:AX$498)/SUMIF('[1]面板-分位数'!$C$3:$C$498,'面板-景气指数'!$A167,'[1]面板-分位数'!$J$3:$J$498)</f>
        <v>0.58025000000000004</v>
      </c>
      <c r="AT167" s="48">
        <f t="array" ref="AT167">SUMPRODUCT(('[1]面板-分位数'!$C$3:$C$498='面板-景气指数'!$A167)*('[1]面板-分位数'!$J$3:$J$498),('[1]面板-分位数'!$C$3:$C$498='面板-景气指数'!$A167)*'[1]面板-分位数'!AY$3:AY$498)/SUMIF('[1]面板-分位数'!$C$3:$C$498,'面板-景气指数'!$A167,'[1]面板-分位数'!$J$3:$J$498)</f>
        <v>0.61275000000000002</v>
      </c>
      <c r="AU167" s="48">
        <f t="array" ref="AU167">SUMPRODUCT(('[1]面板-分位数'!$C$3:$C$498='面板-景气指数'!$A167)*('[1]面板-分位数'!$J$3:$J$498),('[1]面板-分位数'!$C$3:$C$498='面板-景气指数'!$A167)*'[1]面板-分位数'!AZ$3:AZ$498)/SUMIF('[1]面板-分位数'!$C$3:$C$498,'面板-景气指数'!$A167,'[1]面板-分位数'!$J$3:$J$498)</f>
        <v>0.60350000000000004</v>
      </c>
      <c r="AV167" s="48">
        <f t="array" ref="AV167">SUMPRODUCT(('[1]面板-分位数'!$C$3:$C$498='面板-景气指数'!$A167)*('[1]面板-分位数'!$J$3:$J$498),('[1]面板-分位数'!$C$3:$C$498='面板-景气指数'!$A167)*'[1]面板-分位数'!BA$3:BA$498)/SUMIF('[1]面板-分位数'!$C$3:$C$498,'面板-景气指数'!$A167,'[1]面板-分位数'!$J$3:$J$498)</f>
        <v>0.64349999999999985</v>
      </c>
      <c r="AW167" s="48">
        <f t="array" ref="AW167">SUMPRODUCT(('[1]面板-分位数'!$C$3:$C$498='面板-景气指数'!$A167)*('[1]面板-分位数'!$J$3:$J$498),('[1]面板-分位数'!$C$3:$C$498='面板-景气指数'!$A167)*'[1]面板-分位数'!BB$3:BB$498)/SUMIF('[1]面板-分位数'!$C$3:$C$498,'面板-景气指数'!$A167,'[1]面板-分位数'!$J$3:$J$498)</f>
        <v>0.57974999999999999</v>
      </c>
      <c r="AX167" s="48">
        <f t="array" ref="AX167">SUMPRODUCT(('[1]面板-分位数'!$C$3:$C$498='面板-景气指数'!$A167)*('[1]面板-分位数'!$J$3:$J$498),('[1]面板-分位数'!$C$3:$C$498='面板-景气指数'!$A167)*'[1]面板-分位数'!BC$3:BC$498)/SUMIF('[1]面板-分位数'!$C$3:$C$498,'面板-景气指数'!$A167,'[1]面板-分位数'!$J$3:$J$498)</f>
        <v>0.48299999999999998</v>
      </c>
      <c r="AY167" s="48">
        <f t="array" ref="AY167">SUMPRODUCT(('[1]面板-分位数'!$C$3:$C$498='面板-景气指数'!$A167)*('[1]面板-分位数'!$J$3:$J$498),('[1]面板-分位数'!$C$3:$C$498='面板-景气指数'!$A167)*'[1]面板-分位数'!BD$3:BD$498)/SUMIF('[1]面板-分位数'!$C$3:$C$498,'面板-景气指数'!$A167,'[1]面板-分位数'!$J$3:$J$498)</f>
        <v>0.46174999999999999</v>
      </c>
      <c r="AZ167" s="48">
        <f t="array" ref="AZ167">SUMPRODUCT(('[1]面板-分位数'!$C$3:$C$498='面板-景气指数'!$A167)*('[1]面板-分位数'!$J$3:$J$498),('[1]面板-分位数'!$C$3:$C$498='面板-景气指数'!$A167)*'[1]面板-分位数'!BE$3:BE$498)/SUMIF('[1]面板-分位数'!$C$3:$C$498,'面板-景气指数'!$A167,'[1]面板-分位数'!$J$3:$J$498)</f>
        <v>0.44050000000000006</v>
      </c>
      <c r="BA167" s="48">
        <f t="array" ref="BA167">SUMPRODUCT(('[1]面板-分位数'!$C$3:$C$498='面板-景气指数'!$A167)*('[1]面板-分位数'!$J$3:$J$498),('[1]面板-分位数'!$C$3:$C$498='面板-景气指数'!$A167)*'[1]面板-分位数'!BF$3:BF$498)/SUMIF('[1]面板-分位数'!$C$3:$C$498,'面板-景气指数'!$A167,'[1]面板-分位数'!$J$3:$J$498)</f>
        <v>0.40300000000000002</v>
      </c>
      <c r="BB167" s="48">
        <f t="array" ref="BB167">SUMPRODUCT(('[1]面板-分位数'!$C$3:$C$498='面板-景气指数'!$A167)*('[1]面板-分位数'!$J$3:$J$498),('[1]面板-分位数'!$C$3:$C$498='面板-景气指数'!$A167)*'[1]面板-分位数'!BG$3:BG$498)/SUMIF('[1]面板-分位数'!$C$3:$C$498,'面板-景气指数'!$A167,'[1]面板-分位数'!$J$3:$J$498)</f>
        <v>0.40249999999999997</v>
      </c>
      <c r="BC167" s="48">
        <f t="array" ref="BC167">SUMPRODUCT(('[1]面板-分位数'!$C$3:$C$498='面板-景气指数'!$A167)*('[1]面板-分位数'!$J$3:$J$498),('[1]面板-分位数'!$C$3:$C$498='面板-景气指数'!$A167)*'[1]面板-分位数'!BH$3:BH$498)/SUMIF('[1]面板-分位数'!$C$3:$C$498,'面板-景气指数'!$A167,'[1]面板-分位数'!$J$3:$J$498)</f>
        <v>0.40225</v>
      </c>
      <c r="BD167" s="48">
        <f t="array" ref="BD167">SUMPRODUCT(('[1]面板-分位数'!$C$3:$C$498='面板-景气指数'!$A167)*('[1]面板-分位数'!$J$3:$J$498),('[1]面板-分位数'!$C$3:$C$498='面板-景气指数'!$A167)*'[1]面板-分位数'!BI$3:BI$498)/SUMIF('[1]面板-分位数'!$C$3:$C$498,'面板-景气指数'!$A167,'[1]面板-分位数'!$J$3:$J$498)</f>
        <v>0.46325000000000005</v>
      </c>
      <c r="BE167" s="48">
        <f t="array" ref="BE167">SUMPRODUCT(('[1]面板-分位数'!$C$3:$C$498='面板-景气指数'!$A167)*('[1]面板-分位数'!$J$3:$J$498),('[1]面板-分位数'!$C$3:$C$498='面板-景气指数'!$A167)*'[1]面板-分位数'!BJ$3:BJ$498)/SUMIF('[1]面板-分位数'!$C$3:$C$498,'面板-景气指数'!$A167,'[1]面板-分位数'!$J$3:$J$498)</f>
        <v>0.47125000000000006</v>
      </c>
      <c r="BF167" s="48">
        <f t="array" ref="BF167">SUMPRODUCT(('[1]面板-分位数'!$C$3:$C$498='面板-景气指数'!$A167)*('[1]面板-分位数'!$J$3:$J$498),('[1]面板-分位数'!$C$3:$C$498='面板-景气指数'!$A167)*'[1]面板-分位数'!BK$3:BK$498)/SUMIF('[1]面板-分位数'!$C$3:$C$498,'面板-景气指数'!$A167,'[1]面板-分位数'!$J$3:$J$498)</f>
        <v>0.42825000000000002</v>
      </c>
      <c r="BG167" s="48">
        <f t="array" ref="BG167">SUMPRODUCT(('[1]面板-分位数'!$C$3:$C$498='面板-景气指数'!$A167)*('[1]面板-分位数'!$J$3:$J$498),('[1]面板-分位数'!$C$3:$C$498='面板-景气指数'!$A167)*'[1]面板-分位数'!BL$3:BL$498)/SUMIF('[1]面板-分位数'!$C$3:$C$498,'面板-景气指数'!$A167,'[1]面板-分位数'!$J$3:$J$498)</f>
        <v>0.43125000000000002</v>
      </c>
      <c r="BH167" s="48">
        <f t="array" ref="BH167">SUMPRODUCT(('[1]面板-分位数'!$C$3:$C$498='面板-景气指数'!$A167)*('[1]面板-分位数'!$J$3:$J$498),('[1]面板-分位数'!$C$3:$C$498='面板-景气指数'!$A167)*'[1]面板-分位数'!BM$3:BM$498)/SUMIF('[1]面板-分位数'!$C$3:$C$498,'面板-景气指数'!$A167,'[1]面板-分位数'!$J$3:$J$498)</f>
        <v>0.5455000000000001</v>
      </c>
      <c r="BI167" s="48">
        <f t="array" ref="BI167">SUMPRODUCT(('[1]面板-分位数'!$C$3:$C$498='面板-景气指数'!$A167)*('[1]面板-分位数'!$J$3:$J$498),('[1]面板-分位数'!$C$3:$C$498='面板-景气指数'!$A167)*'[1]面板-分位数'!BN$3:BN$498)/SUMIF('[1]面板-分位数'!$C$3:$C$498,'面板-景气指数'!$A167,'[1]面板-分位数'!$J$3:$J$498)</f>
        <v>0.62475000000000003</v>
      </c>
      <c r="BJ167" s="48">
        <f t="array" ref="BJ167">SUMPRODUCT(('[1]面板-分位数'!$C$3:$C$498='面板-景气指数'!$A167)*('[1]面板-分位数'!$J$3:$J$498),('[1]面板-分位数'!$C$3:$C$498='面板-景气指数'!$A167)*'[1]面板-分位数'!BO$3:BO$498)/SUMIF('[1]面板-分位数'!$C$3:$C$498,'面板-景气指数'!$A167,'[1]面板-分位数'!$J$3:$J$498)</f>
        <v>0.66299999999999992</v>
      </c>
      <c r="BK167" s="48">
        <f t="array" ref="BK167">SUMPRODUCT(('[1]面板-分位数'!$C$3:$C$498='面板-景气指数'!$A167)*('[1]面板-分位数'!$J$3:$J$498),('[1]面板-分位数'!$C$3:$C$498='面板-景气指数'!$A167)*'[1]面板-分位数'!BP$3:BP$498)/SUMIF('[1]面板-分位数'!$C$3:$C$498,'面板-景气指数'!$A167,'[1]面板-分位数'!$J$3:$J$498)</f>
        <v>0.63950000000000007</v>
      </c>
      <c r="BL167" s="48">
        <f t="array" ref="BL167">SUMPRODUCT(('[1]面板-分位数'!$C$3:$C$498='面板-景气指数'!$A167)*('[1]面板-分位数'!$J$3:$J$498),('[1]面板-分位数'!$C$3:$C$498='面板-景气指数'!$A167)*'[1]面板-分位数'!BQ$3:BQ$498)/SUMIF('[1]面板-分位数'!$C$3:$C$498,'面板-景气指数'!$A167,'[1]面板-分位数'!$J$3:$J$498)</f>
        <v>0.60500000000000009</v>
      </c>
      <c r="BM167" s="48">
        <f t="array" ref="BM167">SUMPRODUCT(('[1]面板-分位数'!$C$3:$C$498='面板-景气指数'!$A167)*('[1]面板-分位数'!$J$3:$J$498),('[1]面板-分位数'!$C$3:$C$498='面板-景气指数'!$A167)*'[1]面板-分位数'!BR$3:BR$498)/SUMIF('[1]面板-分位数'!$C$3:$C$498,'面板-景气指数'!$A167,'[1]面板-分位数'!$J$3:$J$498)</f>
        <v>0.55125000000000002</v>
      </c>
      <c r="BN167" s="48">
        <f t="array" ref="BN167">SUMPRODUCT(('[1]面板-分位数'!$C$3:$C$498='面板-景气指数'!$A167)*('[1]面板-分位数'!$J$3:$J$498),('[1]面板-分位数'!$C$3:$C$498='面板-景气指数'!$A167)*'[1]面板-分位数'!BS$3:BS$498)/SUMIF('[1]面板-分位数'!$C$3:$C$498,'面板-景气指数'!$A167,'[1]面板-分位数'!$J$3:$J$498)</f>
        <v>0.53449999999999998</v>
      </c>
      <c r="BO167" s="48">
        <f t="array" ref="BO167">SUMPRODUCT(('[1]面板-分位数'!$C$3:$C$498='面板-景气指数'!$A167)*('[1]面板-分位数'!$J$3:$J$498),('[1]面板-分位数'!$C$3:$C$498='面板-景气指数'!$A167)*'[1]面板-分位数'!BT$3:BT$498)/SUMIF('[1]面板-分位数'!$C$3:$C$498,'面板-景气指数'!$A167,'[1]面板-分位数'!$J$3:$J$498)</f>
        <v>0.54949999999999999</v>
      </c>
      <c r="BP167" s="48">
        <f t="array" ref="BP167">SUMPRODUCT(('[1]面板-分位数'!$C$3:$C$498='面板-景气指数'!$A167)*('[1]面板-分位数'!$J$3:$J$498),('[1]面板-分位数'!$C$3:$C$498='面板-景气指数'!$A167)*'[1]面板-分位数'!BU$3:BU$498)/SUMIF('[1]面板-分位数'!$C$3:$C$498,'面板-景气指数'!$A167,'[1]面板-分位数'!$J$3:$J$498)</f>
        <v>0.54174999999999995</v>
      </c>
      <c r="BQ167" s="48">
        <f t="array" ref="BQ167">SUMPRODUCT(('[1]面板-分位数'!$C$3:$C$498='面板-景气指数'!$A167)*('[1]面板-分位数'!$J$3:$J$498),('[1]面板-分位数'!$C$3:$C$498='面板-景气指数'!$A167)*'[1]面板-分位数'!BV$3:BV$498)/SUMIF('[1]面板-分位数'!$C$3:$C$498,'面板-景气指数'!$A167,'[1]面板-分位数'!$J$3:$J$498)</f>
        <v>0.49575000000000008</v>
      </c>
      <c r="BR167" s="48">
        <f t="array" ref="BR167">SUMPRODUCT(('[1]面板-分位数'!$C$3:$C$498='面板-景气指数'!$A167)*('[1]面板-分位数'!$J$3:$J$498),('[1]面板-分位数'!$C$3:$C$498='面板-景气指数'!$A167)*'[1]面板-分位数'!BW$3:BW$498)/SUMIF('[1]面板-分位数'!$C$3:$C$498,'面板-景气指数'!$A167,'[1]面板-分位数'!$J$3:$J$498)</f>
        <v>0.46625</v>
      </c>
      <c r="BS167" s="48">
        <f t="array" ref="BS167">SUMPRODUCT(('[1]面板-分位数'!$C$3:$C$498='面板-景气指数'!$A167)*('[1]面板-分位数'!$J$3:$J$498),('[1]面板-分位数'!$C$3:$C$498='面板-景气指数'!$A167)*'[1]面板-分位数'!BX$3:BX$498)/SUMIF('[1]面板-分位数'!$C$3:$C$498,'面板-景气指数'!$A167,'[1]面板-分位数'!$J$3:$J$498)</f>
        <v>0.50449999999999995</v>
      </c>
      <c r="BT167" s="48">
        <f t="array" ref="BT167">SUMPRODUCT(('[1]面板-分位数'!$C$3:$C$498='面板-景气指数'!$A167)*('[1]面板-分位数'!$J$3:$J$498),('[1]面板-分位数'!$C$3:$C$498='面板-景气指数'!$A167)*'[1]面板-分位数'!BY$3:BY$498)/SUMIF('[1]面板-分位数'!$C$3:$C$498,'面板-景气指数'!$A167,'[1]面板-分位数'!$J$3:$J$498)</f>
        <v>0.54225000000000001</v>
      </c>
      <c r="BU167" s="48">
        <f t="array" ref="BU167">SUMPRODUCT(('[1]面板-分位数'!$C$3:$C$498='面板-景气指数'!$A167)*('[1]面板-分位数'!$J$3:$J$498),('[1]面板-分位数'!$C$3:$C$498='面板-景气指数'!$A167)*'[1]面板-分位数'!BZ$3:BZ$498)/SUMIF('[1]面板-分位数'!$C$3:$C$498,'面板-景气指数'!$A167,'[1]面板-分位数'!$J$3:$J$498)</f>
        <v>0.60025000000000006</v>
      </c>
      <c r="BV167" s="48">
        <f t="array" ref="BV167">SUMPRODUCT(('[1]面板-分位数'!$C$3:$C$498='面板-景气指数'!$A167)*('[1]面板-分位数'!$J$3:$J$498),('[1]面板-分位数'!$C$3:$C$498='面板-景气指数'!$A167)*'[1]面板-分位数'!CA$3:CA$498)/SUMIF('[1]面板-分位数'!$C$3:$C$498,'面板-景气指数'!$A167,'[1]面板-分位数'!$J$3:$J$498)</f>
        <v>0.60799999999999998</v>
      </c>
      <c r="BW167" s="48">
        <f t="array" ref="BW167">SUMPRODUCT(('[1]面板-分位数'!$C$3:$C$498='面板-景气指数'!$A167)*('[1]面板-分位数'!$J$3:$J$498),('[1]面板-分位数'!$C$3:$C$498='面板-景气指数'!$A167)*'[1]面板-分位数'!CB$3:CB$498)/SUMIF('[1]面板-分位数'!$C$3:$C$498,'面板-景气指数'!$A167,'[1]面板-分位数'!$J$3:$J$498)</f>
        <v>0.62724999999999997</v>
      </c>
      <c r="BX167" s="48">
        <f t="array" ref="BX167">SUMPRODUCT(('[1]面板-分位数'!$C$3:$C$498='面板-景气指数'!$A167)*('[1]面板-分位数'!$J$3:$J$498),('[1]面板-分位数'!$C$3:$C$498='面板-景气指数'!$A167)*'[1]面板-分位数'!CC$3:CC$498)/SUMIF('[1]面板-分位数'!$C$3:$C$498,'面板-景气指数'!$A167,'[1]面板-分位数'!$J$3:$J$498)</f>
        <v>0.60450000000000004</v>
      </c>
      <c r="BY167" s="48">
        <f t="array" ref="BY167">SUMPRODUCT(('[1]面板-分位数'!$C$3:$C$498='面板-景气指数'!$A167)*('[1]面板-分位数'!$J$3:$J$498),('[1]面板-分位数'!$C$3:$C$498='面板-景气指数'!$A167)*'[1]面板-分位数'!CD$3:CD$498)/SUMIF('[1]面板-分位数'!$C$3:$C$498,'面板-景气指数'!$A167,'[1]面板-分位数'!$J$3:$J$498)</f>
        <v>0.55699999999999994</v>
      </c>
      <c r="BZ167" s="48">
        <f t="array" ref="BZ167">SUMPRODUCT(('[1]面板-分位数'!$C$3:$C$498='面板-景气指数'!$A167)*('[1]面板-分位数'!$J$3:$J$498),('[1]面板-分位数'!$C$3:$C$498='面板-景气指数'!$A167)*'[1]面板-分位数'!CE$3:CE$498)/SUMIF('[1]面板-分位数'!$C$3:$C$498,'面板-景气指数'!$A167,'[1]面板-分位数'!$J$3:$J$498)</f>
        <v>0.52674999999999994</v>
      </c>
      <c r="CA167" s="48">
        <f t="array" ref="CA167">SUMPRODUCT(('[1]面板-分位数'!$C$3:$C$498='面板-景气指数'!$A167)*('[1]面板-分位数'!$J$3:$J$498),('[1]面板-分位数'!$C$3:$C$498='面板-景气指数'!$A167)*'[1]面板-分位数'!CF$3:CF$498)/SUMIF('[1]面板-分位数'!$C$3:$C$498,'面板-景气指数'!$A167,'[1]面板-分位数'!$J$3:$J$498)</f>
        <v>0.51724999999999999</v>
      </c>
      <c r="CB167" s="48">
        <f t="array" ref="CB167">SUMPRODUCT(('[1]面板-分位数'!$C$3:$C$498='面板-景气指数'!$A167)*('[1]面板-分位数'!$J$3:$J$498),('[1]面板-分位数'!$C$3:$C$498='面板-景气指数'!$A167)*'[1]面板-分位数'!CG$3:CG$498)/SUMIF('[1]面板-分位数'!$C$3:$C$498,'面板-景气指数'!$A167,'[1]面板-分位数'!$J$3:$J$498)</f>
        <v>0.55649999999999999</v>
      </c>
      <c r="CC167" s="48">
        <f t="array" ref="CC167">SUMPRODUCT(('[1]面板-分位数'!$C$3:$C$498='面板-景气指数'!$A167)*('[1]面板-分位数'!$J$3:$J$498),('[1]面板-分位数'!$C$3:$C$498='面板-景气指数'!$A167)*'[1]面板-分位数'!CH$3:CH$498)/SUMIF('[1]面板-分位数'!$C$3:$C$498,'面板-景气指数'!$A167,'[1]面板-分位数'!$J$3:$J$498)</f>
        <v>0.68299999999999994</v>
      </c>
      <c r="CD167" s="48">
        <f t="array" ref="CD167">SUMPRODUCT(('[1]面板-分位数'!$C$3:$C$498='面板-景气指数'!$A167)*('[1]面板-分位数'!$J$3:$J$498),('[1]面板-分位数'!$C$3:$C$498='面板-景气指数'!$A167)*'[1]面板-分位数'!CI$3:CI$498)/SUMIF('[1]面板-分位数'!$C$3:$C$498,'面板-景气指数'!$A167,'[1]面板-分位数'!$J$3:$J$498)</f>
        <v>0.75374999999999992</v>
      </c>
      <c r="CE167" s="48">
        <f t="array" ref="CE167">SUMPRODUCT(('[1]面板-分位数'!$C$3:$C$498='面板-景气指数'!$A167)*('[1]面板-分位数'!$J$3:$J$498),('[1]面板-分位数'!$C$3:$C$498='面板-景气指数'!$A167)*'[1]面板-分位数'!CJ$3:CJ$498)/SUMIF('[1]面板-分位数'!$C$3:$C$498,'面板-景气指数'!$A167,'[1]面板-分位数'!$J$3:$J$498)</f>
        <v>0.76025000000000009</v>
      </c>
      <c r="CF167" s="48">
        <f t="array" ref="CF167">SUMPRODUCT(('[1]面板-分位数'!$C$3:$C$498='面板-景气指数'!$A167)*('[1]面板-分位数'!$J$3:$J$498),('[1]面板-分位数'!$C$3:$C$498='面板-景气指数'!$A167)*'[1]面板-分位数'!CK$3:CK$498)/SUMIF('[1]面板-分位数'!$C$3:$C$498,'面板-景气指数'!$A167,'[1]面板-分位数'!$J$3:$J$498)</f>
        <v>0.74250000000000005</v>
      </c>
      <c r="CG167" s="48">
        <f t="array" ref="CG167">SUMPRODUCT(('[1]面板-分位数'!$C$3:$C$498='面板-景气指数'!$A167)*('[1]面板-分位数'!$J$3:$J$498),('[1]面板-分位数'!$C$3:$C$498='面板-景气指数'!$A167)*'[1]面板-分位数'!CL$3:CL$498)/SUMIF('[1]面板-分位数'!$C$3:$C$498,'面板-景气指数'!$A167,'[1]面板-分位数'!$J$3:$J$498)</f>
        <v>0.6905</v>
      </c>
      <c r="CH167" s="48">
        <f t="array" ref="CH167">SUMPRODUCT(('[1]面板-分位数'!$C$3:$C$498='面板-景气指数'!$A167)*('[1]面板-分位数'!$J$3:$J$498),('[1]面板-分位数'!$C$3:$C$498='面板-景气指数'!$A167)*'[1]面板-分位数'!CM$3:CM$498)/SUMIF('[1]面板-分位数'!$C$3:$C$498,'面板-景气指数'!$A167,'[1]面板-分位数'!$J$3:$J$498)</f>
        <v>0.63200000000000001</v>
      </c>
      <c r="CI167" s="48">
        <f t="array" ref="CI167">SUMPRODUCT(('[1]面板-分位数'!$C$3:$C$498='面板-景气指数'!$A167)*('[1]面板-分位数'!$J$3:$J$498),('[1]面板-分位数'!$C$3:$C$498='面板-景气指数'!$A167)*'[1]面板-分位数'!CN$3:CN$498)/SUMIF('[1]面板-分位数'!$C$3:$C$498,'面板-景气指数'!$A167,'[1]面板-分位数'!$J$3:$J$498)</f>
        <v>0.63500000000000001</v>
      </c>
      <c r="CJ167" s="48">
        <f t="array" ref="CJ167">SUMPRODUCT(('[1]面板-分位数'!$C$3:$C$498='面板-景气指数'!$A167)*('[1]面板-分位数'!$J$3:$J$498),('[1]面板-分位数'!$C$3:$C$498='面板-景气指数'!$A167)*'[1]面板-分位数'!CO$3:CO$498)/SUMIF('[1]面板-分位数'!$C$3:$C$498,'面板-景气指数'!$A167,'[1]面板-分位数'!$J$3:$J$498)</f>
        <v>0.64074999999999993</v>
      </c>
      <c r="CK167" s="48">
        <f t="array" ref="CK167">SUMPRODUCT(('[1]面板-分位数'!$C$3:$C$498='面板-景气指数'!$A167)*('[1]面板-分位数'!$J$3:$J$498),('[1]面板-分位数'!$C$3:$C$498='面板-景气指数'!$A167)*'[1]面板-分位数'!CP$3:CP$498)/SUMIF('[1]面板-分位数'!$C$3:$C$498,'面板-景气指数'!$A167,'[1]面板-分位数'!$J$3:$J$498)</f>
        <v>0.68299999999999994</v>
      </c>
      <c r="CL167" s="48">
        <f t="array" ref="CL167">SUMPRODUCT(('[1]面板-分位数'!$C$3:$C$498='面板-景气指数'!$A167)*('[1]面板-分位数'!$J$3:$J$498),('[1]面板-分位数'!$C$3:$C$498='面板-景气指数'!$A167)*'[1]面板-分位数'!CQ$3:CQ$498)/SUMIF('[1]面板-分位数'!$C$3:$C$498,'面板-景气指数'!$A167,'[1]面板-分位数'!$J$3:$J$498)</f>
        <v>0.67824999999999991</v>
      </c>
      <c r="CM167" s="48">
        <f t="array" ref="CM167">SUMPRODUCT(('[1]面板-分位数'!$C$3:$C$498='面板-景气指数'!$A167)*('[1]面板-分位数'!$J$3:$J$498),('[1]面板-分位数'!$C$3:$C$498='面板-景气指数'!$A167)*'[1]面板-分位数'!CR$3:CR$498)/SUMIF('[1]面板-分位数'!$C$3:$C$498,'面板-景气指数'!$A167,'[1]面板-分位数'!$J$3:$J$498)</f>
        <v>0.64650000000000007</v>
      </c>
      <c r="CN167" s="48">
        <f t="array" ref="CN167">SUMPRODUCT(('[1]面板-分位数'!$C$3:$C$498='面板-景气指数'!$A167)*('[1]面板-分位数'!$J$3:$J$498),('[1]面板-分位数'!$C$3:$C$498='面板-景气指数'!$A167)*'[1]面板-分位数'!CS$3:CS$498)/SUMIF('[1]面板-分位数'!$C$3:$C$498,'面板-景气指数'!$A167,'[1]面板-分位数'!$J$3:$J$498)</f>
        <v>0.56375000000000008</v>
      </c>
      <c r="CO167" s="48">
        <f t="array" ref="CO167">SUMPRODUCT(('[1]面板-分位数'!$C$3:$C$498='面板-景气指数'!$A167)*('[1]面板-分位数'!$J$3:$J$498),('[1]面板-分位数'!$C$3:$C$498='面板-景气指数'!$A167)*'[1]面板-分位数'!CT$3:CT$498)/SUMIF('[1]面板-分位数'!$C$3:$C$498,'面板-景气指数'!$A167,'[1]面板-分位数'!$J$3:$J$498)</f>
        <v>0.55699999999999994</v>
      </c>
      <c r="CP167" s="48">
        <f t="array" ref="CP167">SUMPRODUCT(('[1]面板-分位数'!$C$3:$C$498='面板-景气指数'!$A167)*('[1]面板-分位数'!$J$3:$J$498),('[1]面板-分位数'!$C$3:$C$498='面板-景气指数'!$A167)*'[1]面板-分位数'!CU$3:CU$498)/SUMIF('[1]面板-分位数'!$C$3:$C$498,'面板-景气指数'!$A167,'[1]面板-分位数'!$J$3:$J$498)</f>
        <v>0.55299999999999994</v>
      </c>
      <c r="CQ167" s="48">
        <f t="array" ref="CQ167">SUMPRODUCT(('[1]面板-分位数'!$C$3:$C$498='面板-景气指数'!$A167)*('[1]面板-分位数'!$J$3:$J$498),('[1]面板-分位数'!$C$3:$C$498='面板-景气指数'!$A167)*'[1]面板-分位数'!CV$3:CV$498)/SUMIF('[1]面板-分位数'!$C$3:$C$498,'面板-景气指数'!$A167,'[1]面板-分位数'!$J$3:$J$498)</f>
        <v>0.67525000000000002</v>
      </c>
      <c r="CR167" s="48">
        <f t="array" ref="CR167">SUMPRODUCT(('[1]面板-分位数'!$C$3:$C$498='面板-景气指数'!$A167)*('[1]面板-分位数'!$J$3:$J$498),('[1]面板-分位数'!$C$3:$C$498='面板-景气指数'!$A167)*'[1]面板-分位数'!CW$3:CW$498)/SUMIF('[1]面板-分位数'!$C$3:$C$498,'面板-景气指数'!$A167,'[1]面板-分位数'!$J$3:$J$498)</f>
        <v>0.69650000000000001</v>
      </c>
      <c r="CS167" s="48">
        <f t="array" ref="CS167">SUMPRODUCT(('[1]面板-分位数'!$C$3:$C$498='面板-景气指数'!$A167)*('[1]面板-分位数'!$J$3:$J$498),('[1]面板-分位数'!$C$3:$C$498='面板-景气指数'!$A167)*'[1]面板-分位数'!CX$3:CX$498)/SUMIF('[1]面板-分位数'!$C$3:$C$498,'面板-景气指数'!$A167,'[1]面板-分位数'!$J$3:$J$498)</f>
        <v>0.69674999999999998</v>
      </c>
      <c r="CT167" s="48">
        <f t="array" ref="CT167">SUMPRODUCT(('[1]面板-分位数'!$C$3:$C$498='面板-景气指数'!$A167)*('[1]面板-分位数'!$J$3:$J$498),('[1]面板-分位数'!$C$3:$C$498='面板-景气指数'!$A167)*'[1]面板-分位数'!CY$3:CY$498)/SUMIF('[1]面板-分位数'!$C$3:$C$498,'面板-景气指数'!$A167,'[1]面板-分位数'!$J$3:$J$498)</f>
        <v>0.65399999999999991</v>
      </c>
      <c r="CU167" s="48">
        <f t="array" ref="CU167">SUMPRODUCT(('[1]面板-分位数'!$C$3:$C$498='面板-景气指数'!$A167)*('[1]面板-分位数'!$J$3:$J$498),('[1]面板-分位数'!$C$3:$C$498='面板-景气指数'!$A167)*'[1]面板-分位数'!CZ$3:CZ$498)/SUMIF('[1]面板-分位数'!$C$3:$C$498,'面板-景气指数'!$A167,'[1]面板-分位数'!$J$3:$J$498)</f>
        <v>0.622</v>
      </c>
      <c r="CV167" s="48">
        <f t="array" ref="CV167">SUMPRODUCT(('[1]面板-分位数'!$C$3:$C$498='面板-景气指数'!$A167)*('[1]面板-分位数'!$J$3:$J$498),('[1]面板-分位数'!$C$3:$C$498='面板-景气指数'!$A167)*'[1]面板-分位数'!DA$3:DA$498)/SUMIF('[1]面板-分位数'!$C$3:$C$498,'面板-景气指数'!$A167,'[1]面板-分位数'!$J$3:$J$498)</f>
        <v>0.61674999999999991</v>
      </c>
    </row>
    <row r="168" spans="1:100" x14ac:dyDescent="0.2">
      <c r="A168" s="46" t="s">
        <v>308</v>
      </c>
      <c r="B168" s="47">
        <f t="shared" si="28"/>
        <v>31.433333333333323</v>
      </c>
      <c r="C168" s="47">
        <f t="shared" si="30"/>
        <v>16.033333333333331</v>
      </c>
      <c r="D168" s="49"/>
      <c r="E168" s="47"/>
      <c r="F168" s="48">
        <f t="array" ref="F168">SUMPRODUCT(('[1]面板-分位数'!$C$3:$C$498='面板-景气指数'!$A168)*('[1]面板-分位数'!$J$3:$J$498),('[1]面板-分位数'!$C$3:$C$498='面板-景气指数'!$A168)*'[1]面板-分位数'!K$3:K$498)/SUMIF('[1]面板-分位数'!$C$3:$C$498,'面板-景气指数'!$A168,'[1]面板-分位数'!$J$3:$J$498)</f>
        <v>0.47066666666666668</v>
      </c>
      <c r="G168" s="48">
        <f t="array" ref="G168">SUMPRODUCT(('[1]面板-分位数'!$C$3:$C$498='面板-景气指数'!$A168)*('[1]面板-分位数'!$J$3:$J$498),('[1]面板-分位数'!$C$3:$C$498='面板-景气指数'!$A168)*'[1]面板-分位数'!L$3:L$498)/SUMIF('[1]面板-分位数'!$C$3:$C$498,'面板-景气指数'!$A168,'[1]面板-分位数'!$J$3:$J$498)</f>
        <v>0.53499999999999992</v>
      </c>
      <c r="H168" s="48">
        <f t="array" ref="H168">SUMPRODUCT(('[1]面板-分位数'!$C$3:$C$498='面板-景气指数'!$A168)*('[1]面板-分位数'!$J$3:$J$498),('[1]面板-分位数'!$C$3:$C$498='面板-景气指数'!$A168)*'[1]面板-分位数'!M$3:M$498)/SUMIF('[1]面板-分位数'!$C$3:$C$498,'面板-景气指数'!$A168,'[1]面板-分位数'!$J$3:$J$498)</f>
        <v>0.57066666666666666</v>
      </c>
      <c r="I168" s="48">
        <f t="array" ref="I168">SUMPRODUCT(('[1]面板-分位数'!$C$3:$C$498='面板-景气指数'!$A168)*('[1]面板-分位数'!$J$3:$J$498),('[1]面板-分位数'!$C$3:$C$498='面板-景气指数'!$A168)*'[1]面板-分位数'!N$3:N$498)/SUMIF('[1]面板-分位数'!$C$3:$C$498,'面板-景气指数'!$A168,'[1]面板-分位数'!$J$3:$J$498)</f>
        <v>0.47166666666666662</v>
      </c>
      <c r="J168" s="48">
        <f t="array" ref="J168">SUMPRODUCT(('[1]面板-分位数'!$C$3:$C$498='面板-景气指数'!$A168)*('[1]面板-分位数'!$J$3:$J$498),('[1]面板-分位数'!$C$3:$C$498='面板-景气指数'!$A168)*'[1]面板-分位数'!O$3:O$498)/SUMIF('[1]面板-分位数'!$C$3:$C$498,'面板-景气指数'!$A168,'[1]面板-分位数'!$J$3:$J$498)</f>
        <v>0.37466666666666659</v>
      </c>
      <c r="K168" s="48">
        <f t="array" ref="K168">SUMPRODUCT(('[1]面板-分位数'!$C$3:$C$498='面板-景气指数'!$A168)*('[1]面板-分位数'!$J$3:$J$498),('[1]面板-分位数'!$C$3:$C$498='面板-景气指数'!$A168)*'[1]面板-分位数'!P$3:P$498)/SUMIF('[1]面板-分位数'!$C$3:$C$498,'面板-景气指数'!$A168,'[1]面板-分位数'!$J$3:$J$498)</f>
        <v>0.25566666666666665</v>
      </c>
      <c r="L168" s="48">
        <f t="array" ref="L168">SUMPRODUCT(('[1]面板-分位数'!$C$3:$C$498='面板-景气指数'!$A168)*('[1]面板-分位数'!$J$3:$J$498),('[1]面板-分位数'!$C$3:$C$498='面板-景气指数'!$A168)*'[1]面板-分位数'!Q$3:Q$498)/SUMIF('[1]面板-分位数'!$C$3:$C$498,'面板-景气指数'!$A168,'[1]面板-分位数'!$J$3:$J$498)</f>
        <v>0.46833333333333332</v>
      </c>
      <c r="M168" s="48">
        <f t="array" ref="M168">SUMPRODUCT(('[1]面板-分位数'!$C$3:$C$498='面板-景气指数'!$A168)*('[1]面板-分位数'!$J$3:$J$498),('[1]面板-分位数'!$C$3:$C$498='面板-景气指数'!$A168)*'[1]面板-分位数'!R$3:R$498)/SUMIF('[1]面板-分位数'!$C$3:$C$498,'面板-景气指数'!$A168,'[1]面板-分位数'!$J$3:$J$498)</f>
        <v>0.67633333333333334</v>
      </c>
      <c r="N168" s="48">
        <f t="array" ref="N168">SUMPRODUCT(('[1]面板-分位数'!$C$3:$C$498='面板-景气指数'!$A168)*('[1]面板-分位数'!$J$3:$J$498),('[1]面板-分位数'!$C$3:$C$498='面板-景气指数'!$A168)*'[1]面板-分位数'!S$3:S$498)/SUMIF('[1]面板-分位数'!$C$3:$C$498,'面板-景气指数'!$A168,'[1]面板-分位数'!$J$3:$J$498)</f>
        <v>0.86266666666666669</v>
      </c>
      <c r="O168" s="48">
        <f t="array" ref="O168">SUMPRODUCT(('[1]面板-分位数'!$C$3:$C$498='面板-景气指数'!$A168)*('[1]面板-分位数'!$J$3:$J$498),('[1]面板-分位数'!$C$3:$C$498='面板-景气指数'!$A168)*'[1]面板-分位数'!T$3:T$498)/SUMIF('[1]面板-分位数'!$C$3:$C$498,'面板-景气指数'!$A168,'[1]面板-分位数'!$J$3:$J$498)</f>
        <v>0.75433333333333319</v>
      </c>
      <c r="P168" s="48">
        <f t="array" ref="P168">SUMPRODUCT(('[1]面板-分位数'!$C$3:$C$498='面板-景气指数'!$A168)*('[1]面板-分位数'!$J$3:$J$498),('[1]面板-分位数'!$C$3:$C$498='面板-景气指数'!$A168)*'[1]面板-分位数'!U$3:U$498)/SUMIF('[1]面板-分位数'!$C$3:$C$498,'面板-景气指数'!$A168,'[1]面板-分位数'!$J$3:$J$498)</f>
        <v>0.62466666666666659</v>
      </c>
      <c r="Q168" s="48">
        <f t="array" ref="Q168">SUMPRODUCT(('[1]面板-分位数'!$C$3:$C$498='面板-景气指数'!$A168)*('[1]面板-分位数'!$J$3:$J$498),('[1]面板-分位数'!$C$3:$C$498='面板-景气指数'!$A168)*'[1]面板-分位数'!V$3:V$498)/SUMIF('[1]面板-分位数'!$C$3:$C$498,'面板-景气指数'!$A168,'[1]面板-分位数'!$J$3:$J$498)</f>
        <v>0.32233333333333331</v>
      </c>
      <c r="R168" s="48">
        <f t="array" ref="R168">SUMPRODUCT(('[1]面板-分位数'!$C$3:$C$498='面板-景气指数'!$A168)*('[1]面板-分位数'!$J$3:$J$498),('[1]面板-分位数'!$C$3:$C$498='面板-景气指数'!$A168)*'[1]面板-分位数'!W$3:W$498)/SUMIF('[1]面板-分位数'!$C$3:$C$498,'面板-景气指数'!$A168,'[1]面板-分位数'!$J$3:$J$498)</f>
        <v>0.27033333333333331</v>
      </c>
      <c r="S168" s="48">
        <f t="array" ref="S168">SUMPRODUCT(('[1]面板-分位数'!$C$3:$C$498='面板-景气指数'!$A168)*('[1]面板-分位数'!$J$3:$J$498),('[1]面板-分位数'!$C$3:$C$498='面板-景气指数'!$A168)*'[1]面板-分位数'!X$3:X$498)/SUMIF('[1]面板-分位数'!$C$3:$C$498,'面板-景气指数'!$A168,'[1]面板-分位数'!$J$3:$J$498)</f>
        <v>0.22066666666666665</v>
      </c>
      <c r="T168" s="48">
        <f t="array" ref="T168">SUMPRODUCT(('[1]面板-分位数'!$C$3:$C$498='面板-景气指数'!$A168)*('[1]面板-分位数'!$J$3:$J$498),('[1]面板-分位数'!$C$3:$C$498='面板-景气指数'!$A168)*'[1]面板-分位数'!Y$3:Y$498)/SUMIF('[1]面板-分位数'!$C$3:$C$498,'面板-景气指数'!$A168,'[1]面板-分位数'!$J$3:$J$498)</f>
        <v>0.24066666666666664</v>
      </c>
      <c r="U168" s="48">
        <f t="array" ref="U168">SUMPRODUCT(('[1]面板-分位数'!$C$3:$C$498='面板-景气指数'!$A168)*('[1]面板-分位数'!$J$3:$J$498),('[1]面板-分位数'!$C$3:$C$498='面板-景气指数'!$A168)*'[1]面板-分位数'!Z$3:Z$498)/SUMIF('[1]面板-分位数'!$C$3:$C$498,'面板-景气指数'!$A168,'[1]面板-分位数'!$J$3:$J$498)</f>
        <v>0.25600000000000001</v>
      </c>
      <c r="V168" s="48">
        <f t="array" ref="V168">SUMPRODUCT(('[1]面板-分位数'!$C$3:$C$498='面板-景气指数'!$A168)*('[1]面板-分位数'!$J$3:$J$498),('[1]面板-分位数'!$C$3:$C$498='面板-景气指数'!$A168)*'[1]面板-分位数'!AA$3:AA$498)/SUMIF('[1]面板-分位数'!$C$3:$C$498,'面板-景气指数'!$A168,'[1]面板-分位数'!$J$3:$J$498)</f>
        <v>0.40333333333333332</v>
      </c>
      <c r="W168" s="48">
        <f t="array" ref="W168">SUMPRODUCT(('[1]面板-分位数'!$C$3:$C$498='面板-景气指数'!$A168)*('[1]面板-分位数'!$J$3:$J$498),('[1]面板-分位数'!$C$3:$C$498='面板-景气指数'!$A168)*'[1]面板-分位数'!AB$3:AB$498)/SUMIF('[1]面板-分位数'!$C$3:$C$498,'面板-景气指数'!$A168,'[1]面板-分位数'!$J$3:$J$498)</f>
        <v>0.36133333333333334</v>
      </c>
      <c r="X168" s="48">
        <f t="array" ref="X168">SUMPRODUCT(('[1]面板-分位数'!$C$3:$C$498='面板-景气指数'!$A168)*('[1]面板-分位数'!$J$3:$J$498),('[1]面板-分位数'!$C$3:$C$498='面板-景气指数'!$A168)*'[1]面板-分位数'!AC$3:AC$498)/SUMIF('[1]面板-分位数'!$C$3:$C$498,'面板-景气指数'!$A168,'[1]面板-分位数'!$J$3:$J$498)</f>
        <v>0.28366666666666662</v>
      </c>
      <c r="Y168" s="48">
        <f t="array" ref="Y168">SUMPRODUCT(('[1]面板-分位数'!$C$3:$C$498='面板-景气指数'!$A168)*('[1]面板-分位数'!$J$3:$J$498),('[1]面板-分位数'!$C$3:$C$498='面板-景气指数'!$A168)*'[1]面板-分位数'!AD$3:AD$498)/SUMIF('[1]面板-分位数'!$C$3:$C$498,'面板-景气指数'!$A168,'[1]面板-分位数'!$J$3:$J$498)</f>
        <v>0.186</v>
      </c>
      <c r="Z168" s="48">
        <f t="array" ref="Z168">SUMPRODUCT(('[1]面板-分位数'!$C$3:$C$498='面板-景气指数'!$A168)*('[1]面板-分位数'!$J$3:$J$498),('[1]面板-分位数'!$C$3:$C$498='面板-景气指数'!$A168)*'[1]面板-分位数'!AE$3:AE$498)/SUMIF('[1]面板-分位数'!$C$3:$C$498,'面板-景气指数'!$A168,'[1]面板-分位数'!$J$3:$J$498)</f>
        <v>0.27066666666666667</v>
      </c>
      <c r="AA168" s="48">
        <f t="array" ref="AA168">SUMPRODUCT(('[1]面板-分位数'!$C$3:$C$498='面板-景气指数'!$A168)*('[1]面板-分位数'!$J$3:$J$498),('[1]面板-分位数'!$C$3:$C$498='面板-景气指数'!$A168)*'[1]面板-分位数'!AF$3:AF$498)/SUMIF('[1]面板-分位数'!$C$3:$C$498,'面板-景气指数'!$A168,'[1]面板-分位数'!$J$3:$J$498)</f>
        <v>0.30666666666666664</v>
      </c>
      <c r="AB168" s="48">
        <f t="array" ref="AB168">SUMPRODUCT(('[1]面板-分位数'!$C$3:$C$498='面板-景气指数'!$A168)*('[1]面板-分位数'!$J$3:$J$498),('[1]面板-分位数'!$C$3:$C$498='面板-景气指数'!$A168)*'[1]面板-分位数'!AG$3:AG$498)/SUMIF('[1]面板-分位数'!$C$3:$C$498,'面板-景气指数'!$A168,'[1]面板-分位数'!$J$3:$J$498)</f>
        <v>0.45266666666666661</v>
      </c>
      <c r="AC168" s="48">
        <f t="array" ref="AC168">SUMPRODUCT(('[1]面板-分位数'!$C$3:$C$498='面板-景气指数'!$A168)*('[1]面板-分位数'!$J$3:$J$498),('[1]面板-分位数'!$C$3:$C$498='面板-景气指数'!$A168)*'[1]面板-分位数'!AH$3:AH$498)/SUMIF('[1]面板-分位数'!$C$3:$C$498,'面板-景气指数'!$A168,'[1]面板-分位数'!$J$3:$J$498)</f>
        <v>0.39800000000000002</v>
      </c>
      <c r="AD168" s="48">
        <f t="array" ref="AD168">SUMPRODUCT(('[1]面板-分位数'!$C$3:$C$498='面板-景气指数'!$A168)*('[1]面板-分位数'!$J$3:$J$498),('[1]面板-分位数'!$C$3:$C$498='面板-景气指数'!$A168)*'[1]面板-分位数'!AI$3:AI$498)/SUMIF('[1]面板-分位数'!$C$3:$C$498,'面板-景气指数'!$A168,'[1]面板-分位数'!$J$3:$J$498)</f>
        <v>0.42633333333333334</v>
      </c>
      <c r="AE168" s="48">
        <f t="array" ref="AE168">SUMPRODUCT(('[1]面板-分位数'!$C$3:$C$498='面板-景气指数'!$A168)*('[1]面板-分位数'!$J$3:$J$498),('[1]面板-分位数'!$C$3:$C$498='面板-景气指数'!$A168)*'[1]面板-分位数'!AJ$3:AJ$498)/SUMIF('[1]面板-分位数'!$C$3:$C$498,'面板-景气指数'!$A168,'[1]面板-分位数'!$J$3:$J$498)</f>
        <v>0.37699999999999995</v>
      </c>
      <c r="AF168" s="48">
        <f t="array" ref="AF168">SUMPRODUCT(('[1]面板-分位数'!$C$3:$C$498='面板-景气指数'!$A168)*('[1]面板-分位数'!$J$3:$J$498),('[1]面板-分位数'!$C$3:$C$498='面板-景气指数'!$A168)*'[1]面板-分位数'!AK$3:AK$498)/SUMIF('[1]面板-分位数'!$C$3:$C$498,'面板-景气指数'!$A168,'[1]面板-分位数'!$J$3:$J$498)</f>
        <v>0.42933333333333329</v>
      </c>
      <c r="AG168" s="48">
        <f t="array" ref="AG168">SUMPRODUCT(('[1]面板-分位数'!$C$3:$C$498='面板-景气指数'!$A168)*('[1]面板-分位数'!$J$3:$J$498),('[1]面板-分位数'!$C$3:$C$498='面板-景气指数'!$A168)*'[1]面板-分位数'!AL$3:AL$498)/SUMIF('[1]面板-分位数'!$C$3:$C$498,'面板-景气指数'!$A168,'[1]面板-分位数'!$J$3:$J$498)</f>
        <v>0.46833333333333332</v>
      </c>
      <c r="AH168" s="48">
        <f t="array" ref="AH168">SUMPRODUCT(('[1]面板-分位数'!$C$3:$C$498='面板-景气指数'!$A168)*('[1]面板-分位数'!$J$3:$J$498),('[1]面板-分位数'!$C$3:$C$498='面板-景气指数'!$A168)*'[1]面板-分位数'!AM$3:AM$498)/SUMIF('[1]面板-分位数'!$C$3:$C$498,'面板-景气指数'!$A168,'[1]面板-分位数'!$J$3:$J$498)</f>
        <v>0.48399999999999993</v>
      </c>
      <c r="AI168" s="48">
        <f t="array" ref="AI168">SUMPRODUCT(('[1]面板-分位数'!$C$3:$C$498='面板-景气指数'!$A168)*('[1]面板-分位数'!$J$3:$J$498),('[1]面板-分位数'!$C$3:$C$498='面板-景气指数'!$A168)*'[1]面板-分位数'!AN$3:AN$498)/SUMIF('[1]面板-分位数'!$C$3:$C$498,'面板-景气指数'!$A168,'[1]面板-分位数'!$J$3:$J$498)</f>
        <v>0.48833333333333334</v>
      </c>
      <c r="AJ168" s="48">
        <f t="array" ref="AJ168">SUMPRODUCT(('[1]面板-分位数'!$C$3:$C$498='面板-景气指数'!$A168)*('[1]面板-分位数'!$J$3:$J$498),('[1]面板-分位数'!$C$3:$C$498='面板-景气指数'!$A168)*'[1]面板-分位数'!AO$3:AO$498)/SUMIF('[1]面板-分位数'!$C$3:$C$498,'面板-景气指数'!$A168,'[1]面板-分位数'!$J$3:$J$498)</f>
        <v>0.57966666666666666</v>
      </c>
      <c r="AK168" s="48">
        <f t="array" ref="AK168">SUMPRODUCT(('[1]面板-分位数'!$C$3:$C$498='面板-景气指数'!$A168)*('[1]面板-分位数'!$J$3:$J$498),('[1]面板-分位数'!$C$3:$C$498='面板-景气指数'!$A168)*'[1]面板-分位数'!AP$3:AP$498)/SUMIF('[1]面板-分位数'!$C$3:$C$498,'面板-景气指数'!$A168,'[1]面板-分位数'!$J$3:$J$498)</f>
        <v>0.78866666666666663</v>
      </c>
      <c r="AL168" s="48">
        <f t="array" ref="AL168">SUMPRODUCT(('[1]面板-分位数'!$C$3:$C$498='面板-景气指数'!$A168)*('[1]面板-分位数'!$J$3:$J$498),('[1]面板-分位数'!$C$3:$C$498='面板-景气指数'!$A168)*'[1]面板-分位数'!AQ$3:AQ$498)/SUMIF('[1]面板-分位数'!$C$3:$C$498,'面板-景气指数'!$A168,'[1]面板-分位数'!$J$3:$J$498)</f>
        <v>0.8823333333333333</v>
      </c>
      <c r="AM168" s="48">
        <f t="array" ref="AM168">SUMPRODUCT(('[1]面板-分位数'!$C$3:$C$498='面板-景气指数'!$A168)*('[1]面板-分位数'!$J$3:$J$498),('[1]面板-分位数'!$C$3:$C$498='面板-景气指数'!$A168)*'[1]面板-分位数'!AR$3:AR$498)/SUMIF('[1]面板-分位数'!$C$3:$C$498,'面板-景气指数'!$A168,'[1]面板-分位数'!$J$3:$J$498)</f>
        <v>0.8866666666666666</v>
      </c>
      <c r="AN168" s="48">
        <f t="array" ref="AN168">SUMPRODUCT(('[1]面板-分位数'!$C$3:$C$498='面板-景气指数'!$A168)*('[1]面板-分位数'!$J$3:$J$498),('[1]面板-分位数'!$C$3:$C$498='面板-景气指数'!$A168)*'[1]面板-分位数'!AS$3:AS$498)/SUMIF('[1]面板-分位数'!$C$3:$C$498,'面板-景气指数'!$A168,'[1]面板-分位数'!$J$3:$J$498)</f>
        <v>0.87166666666666659</v>
      </c>
      <c r="AO168" s="48">
        <f t="array" ref="AO168">SUMPRODUCT(('[1]面板-分位数'!$C$3:$C$498='面板-景气指数'!$A168)*('[1]面板-分位数'!$J$3:$J$498),('[1]面板-分位数'!$C$3:$C$498='面板-景气指数'!$A168)*'[1]面板-分位数'!AT$3:AT$498)/SUMIF('[1]面板-分位数'!$C$3:$C$498,'面板-景气指数'!$A168,'[1]面板-分位数'!$J$3:$J$498)</f>
        <v>0.7679999999999999</v>
      </c>
      <c r="AP168" s="48">
        <f t="array" ref="AP168">SUMPRODUCT(('[1]面板-分位数'!$C$3:$C$498='面板-景气指数'!$A168)*('[1]面板-分位数'!$J$3:$J$498),('[1]面板-分位数'!$C$3:$C$498='面板-景气指数'!$A168)*'[1]面板-分位数'!AU$3:AU$498)/SUMIF('[1]面板-分位数'!$C$3:$C$498,'面板-景气指数'!$A168,'[1]面板-分位数'!$J$3:$J$498)</f>
        <v>0.6343333333333333</v>
      </c>
      <c r="AQ168" s="48">
        <f t="array" ref="AQ168">SUMPRODUCT(('[1]面板-分位数'!$C$3:$C$498='面板-景气指数'!$A168)*('[1]面板-分位数'!$J$3:$J$498),('[1]面板-分位数'!$C$3:$C$498='面板-景气指数'!$A168)*'[1]面板-分位数'!AV$3:AV$498)/SUMIF('[1]面板-分位数'!$C$3:$C$498,'面板-景气指数'!$A168,'[1]面板-分位数'!$J$3:$J$498)</f>
        <v>0.56266666666666665</v>
      </c>
      <c r="AR168" s="48">
        <f t="array" ref="AR168">SUMPRODUCT(('[1]面板-分位数'!$C$3:$C$498='面板-景气指数'!$A168)*('[1]面板-分位数'!$J$3:$J$498),('[1]面板-分位数'!$C$3:$C$498='面板-景气指数'!$A168)*'[1]面板-分位数'!AW$3:AW$498)/SUMIF('[1]面板-分位数'!$C$3:$C$498,'面板-景气指数'!$A168,'[1]面板-分位数'!$J$3:$J$498)</f>
        <v>0.54733333333333334</v>
      </c>
      <c r="AS168" s="48">
        <f t="array" ref="AS168">SUMPRODUCT(('[1]面板-分位数'!$C$3:$C$498='面板-景气指数'!$A168)*('[1]面板-分位数'!$J$3:$J$498),('[1]面板-分位数'!$C$3:$C$498='面板-景气指数'!$A168)*'[1]面板-分位数'!AX$3:AX$498)/SUMIF('[1]面板-分位数'!$C$3:$C$498,'面板-景气指数'!$A168,'[1]面板-分位数'!$J$3:$J$498)</f>
        <v>0.53700000000000003</v>
      </c>
      <c r="AT168" s="48">
        <f t="array" ref="AT168">SUMPRODUCT(('[1]面板-分位数'!$C$3:$C$498='面板-景气指数'!$A168)*('[1]面板-分位数'!$J$3:$J$498),('[1]面板-分位数'!$C$3:$C$498='面板-景气指数'!$A168)*'[1]面板-分位数'!AY$3:AY$498)/SUMIF('[1]面板-分位数'!$C$3:$C$498,'面板-景气指数'!$A168,'[1]面板-分位数'!$J$3:$J$498)</f>
        <v>0.501</v>
      </c>
      <c r="AU168" s="48">
        <f t="array" ref="AU168">SUMPRODUCT(('[1]面板-分位数'!$C$3:$C$498='面板-景气指数'!$A168)*('[1]面板-分位数'!$J$3:$J$498),('[1]面板-分位数'!$C$3:$C$498='面板-景气指数'!$A168)*'[1]面板-分位数'!AZ$3:AZ$498)/SUMIF('[1]面板-分位数'!$C$3:$C$498,'面板-景气指数'!$A168,'[1]面板-分位数'!$J$3:$J$498)</f>
        <v>0.47366666666666662</v>
      </c>
      <c r="AV168" s="48">
        <f t="array" ref="AV168">SUMPRODUCT(('[1]面板-分位数'!$C$3:$C$498='面板-景气指数'!$A168)*('[1]面板-分位数'!$J$3:$J$498),('[1]面板-分位数'!$C$3:$C$498='面板-景气指数'!$A168)*'[1]面板-分位数'!BA$3:BA$498)/SUMIF('[1]面板-分位数'!$C$3:$C$498,'面板-景气指数'!$A168,'[1]面板-分位数'!$J$3:$J$498)</f>
        <v>0.48666666666666664</v>
      </c>
      <c r="AW168" s="48">
        <f t="array" ref="AW168">SUMPRODUCT(('[1]面板-分位数'!$C$3:$C$498='面板-景气指数'!$A168)*('[1]面板-分位数'!$J$3:$J$498),('[1]面板-分位数'!$C$3:$C$498='面板-景气指数'!$A168)*'[1]面板-分位数'!BB$3:BB$498)/SUMIF('[1]面板-分位数'!$C$3:$C$498,'面板-景气指数'!$A168,'[1]面板-分位数'!$J$3:$J$498)</f>
        <v>0.44066666666666665</v>
      </c>
      <c r="AX168" s="48">
        <f t="array" ref="AX168">SUMPRODUCT(('[1]面板-分位数'!$C$3:$C$498='面板-景气指数'!$A168)*('[1]面板-分位数'!$J$3:$J$498),('[1]面板-分位数'!$C$3:$C$498='面板-景气指数'!$A168)*'[1]面板-分位数'!BC$3:BC$498)/SUMIF('[1]面板-分位数'!$C$3:$C$498,'面板-景气指数'!$A168,'[1]面板-分位数'!$J$3:$J$498)</f>
        <v>0.35099999999999998</v>
      </c>
      <c r="AY168" s="48">
        <f t="array" ref="AY168">SUMPRODUCT(('[1]面板-分位数'!$C$3:$C$498='面板-景气指数'!$A168)*('[1]面板-分位数'!$J$3:$J$498),('[1]面板-分位数'!$C$3:$C$498='面板-景气指数'!$A168)*'[1]面板-分位数'!BD$3:BD$498)/SUMIF('[1]面板-分位数'!$C$3:$C$498,'面板-景气指数'!$A168,'[1]面板-分位数'!$J$3:$J$498)</f>
        <v>0.34733333333333333</v>
      </c>
      <c r="AZ168" s="48">
        <f t="array" ref="AZ168">SUMPRODUCT(('[1]面板-分位数'!$C$3:$C$498='面板-景气指数'!$A168)*('[1]面板-分位数'!$J$3:$J$498),('[1]面板-分位数'!$C$3:$C$498='面板-景气指数'!$A168)*'[1]面板-分位数'!BE$3:BE$498)/SUMIF('[1]面板-分位数'!$C$3:$C$498,'面板-景气指数'!$A168,'[1]面板-分位数'!$J$3:$J$498)</f>
        <v>0.3793333333333333</v>
      </c>
      <c r="BA168" s="48">
        <f t="array" ref="BA168">SUMPRODUCT(('[1]面板-分位数'!$C$3:$C$498='面板-景气指数'!$A168)*('[1]面板-分位数'!$J$3:$J$498),('[1]面板-分位数'!$C$3:$C$498='面板-景气指数'!$A168)*'[1]面板-分位数'!BF$3:BF$498)/SUMIF('[1]面板-分位数'!$C$3:$C$498,'面板-景气指数'!$A168,'[1]面板-分位数'!$J$3:$J$498)</f>
        <v>0.48933333333333329</v>
      </c>
      <c r="BB168" s="48">
        <f t="array" ref="BB168">SUMPRODUCT(('[1]面板-分位数'!$C$3:$C$498='面板-景气指数'!$A168)*('[1]面板-分位数'!$J$3:$J$498),('[1]面板-分位数'!$C$3:$C$498='面板-景气指数'!$A168)*'[1]面板-分位数'!BG$3:BG$498)/SUMIF('[1]面板-分位数'!$C$3:$C$498,'面板-景气指数'!$A168,'[1]面板-分位数'!$J$3:$J$498)</f>
        <v>0.51033333333333331</v>
      </c>
      <c r="BC168" s="48">
        <f t="array" ref="BC168">SUMPRODUCT(('[1]面板-分位数'!$C$3:$C$498='面板-景气指数'!$A168)*('[1]面板-分位数'!$J$3:$J$498),('[1]面板-分位数'!$C$3:$C$498='面板-景气指数'!$A168)*'[1]面板-分位数'!BH$3:BH$498)/SUMIF('[1]面板-分位数'!$C$3:$C$498,'面板-景气指数'!$A168,'[1]面板-分位数'!$J$3:$J$498)</f>
        <v>0.52833333333333321</v>
      </c>
      <c r="BD168" s="48">
        <f t="array" ref="BD168">SUMPRODUCT(('[1]面板-分位数'!$C$3:$C$498='面板-景气指数'!$A168)*('[1]面板-分位数'!$J$3:$J$498),('[1]面板-分位数'!$C$3:$C$498='面板-景气指数'!$A168)*'[1]面板-分位数'!BI$3:BI$498)/SUMIF('[1]面板-分位数'!$C$3:$C$498,'面板-景气指数'!$A168,'[1]面板-分位数'!$J$3:$J$498)</f>
        <v>0.51766666666666661</v>
      </c>
      <c r="BE168" s="48">
        <f t="array" ref="BE168">SUMPRODUCT(('[1]面板-分位数'!$C$3:$C$498='面板-景气指数'!$A168)*('[1]面板-分位数'!$J$3:$J$498),('[1]面板-分位数'!$C$3:$C$498='面板-景气指数'!$A168)*'[1]面板-分位数'!BJ$3:BJ$498)/SUMIF('[1]面板-分位数'!$C$3:$C$498,'面板-景气指数'!$A168,'[1]面板-分位数'!$J$3:$J$498)</f>
        <v>0.52099999999999991</v>
      </c>
      <c r="BF168" s="48">
        <f t="array" ref="BF168">SUMPRODUCT(('[1]面板-分位数'!$C$3:$C$498='面板-景气指数'!$A168)*('[1]面板-分位数'!$J$3:$J$498),('[1]面板-分位数'!$C$3:$C$498='面板-景气指数'!$A168)*'[1]面板-分位数'!BK$3:BK$498)/SUMIF('[1]面板-分位数'!$C$3:$C$498,'面板-景气指数'!$A168,'[1]面板-分位数'!$J$3:$J$498)</f>
        <v>0.53533333333333333</v>
      </c>
      <c r="BG168" s="48">
        <f t="array" ref="BG168">SUMPRODUCT(('[1]面板-分位数'!$C$3:$C$498='面板-景气指数'!$A168)*('[1]面板-分位数'!$J$3:$J$498),('[1]面板-分位数'!$C$3:$C$498='面板-景气指数'!$A168)*'[1]面板-分位数'!BL$3:BL$498)/SUMIF('[1]面板-分位数'!$C$3:$C$498,'面板-景气指数'!$A168,'[1]面板-分位数'!$J$3:$J$498)</f>
        <v>0.55999999999999994</v>
      </c>
      <c r="BH168" s="48">
        <f t="array" ref="BH168">SUMPRODUCT(('[1]面板-分位数'!$C$3:$C$498='面板-景气指数'!$A168)*('[1]面板-分位数'!$J$3:$J$498),('[1]面板-分位数'!$C$3:$C$498='面板-景气指数'!$A168)*'[1]面板-分位数'!BM$3:BM$498)/SUMIF('[1]面板-分位数'!$C$3:$C$498,'面板-景气指数'!$A168,'[1]面板-分位数'!$J$3:$J$498)</f>
        <v>0.60966666666666658</v>
      </c>
      <c r="BI168" s="48">
        <f t="array" ref="BI168">SUMPRODUCT(('[1]面板-分位数'!$C$3:$C$498='面板-景气指数'!$A168)*('[1]面板-分位数'!$J$3:$J$498),('[1]面板-分位数'!$C$3:$C$498='面板-景气指数'!$A168)*'[1]面板-分位数'!BN$3:BN$498)/SUMIF('[1]面板-分位数'!$C$3:$C$498,'面板-景气指数'!$A168,'[1]面板-分位数'!$J$3:$J$498)</f>
        <v>0.63100000000000001</v>
      </c>
      <c r="BJ168" s="48">
        <f t="array" ref="BJ168">SUMPRODUCT(('[1]面板-分位数'!$C$3:$C$498='面板-景气指数'!$A168)*('[1]面板-分位数'!$J$3:$J$498),('[1]面板-分位数'!$C$3:$C$498='面板-景气指数'!$A168)*'[1]面板-分位数'!BO$3:BO$498)/SUMIF('[1]面板-分位数'!$C$3:$C$498,'面板-景气指数'!$A168,'[1]面板-分位数'!$J$3:$J$498)</f>
        <v>0.6379999999999999</v>
      </c>
      <c r="BK168" s="48">
        <f t="array" ref="BK168">SUMPRODUCT(('[1]面板-分位数'!$C$3:$C$498='面板-景气指数'!$A168)*('[1]面板-分位数'!$J$3:$J$498),('[1]面板-分位数'!$C$3:$C$498='面板-景气指数'!$A168)*'[1]面板-分位数'!BP$3:BP$498)/SUMIF('[1]面板-分位数'!$C$3:$C$498,'面板-景气指数'!$A168,'[1]面板-分位数'!$J$3:$J$498)</f>
        <v>0.61333333333333329</v>
      </c>
      <c r="BL168" s="48">
        <f t="array" ref="BL168">SUMPRODUCT(('[1]面板-分位数'!$C$3:$C$498='面板-景气指数'!$A168)*('[1]面板-分位数'!$J$3:$J$498),('[1]面板-分位数'!$C$3:$C$498='面板-景气指数'!$A168)*'[1]面板-分位数'!BQ$3:BQ$498)/SUMIF('[1]面板-分位数'!$C$3:$C$498,'面板-景气指数'!$A168,'[1]面板-分位数'!$J$3:$J$498)</f>
        <v>0.58833333333333326</v>
      </c>
      <c r="BM168" s="48">
        <f t="array" ref="BM168">SUMPRODUCT(('[1]面板-分位数'!$C$3:$C$498='面板-景气指数'!$A168)*('[1]面板-分位数'!$J$3:$J$498),('[1]面板-分位数'!$C$3:$C$498='面板-景气指数'!$A168)*'[1]面板-分位数'!BR$3:BR$498)/SUMIF('[1]面板-分位数'!$C$3:$C$498,'面板-景气指数'!$A168,'[1]面板-分位数'!$J$3:$J$498)</f>
        <v>0.57799999999999996</v>
      </c>
      <c r="BN168" s="48">
        <f t="array" ref="BN168">SUMPRODUCT(('[1]面板-分位数'!$C$3:$C$498='面板-景气指数'!$A168)*('[1]面板-分位数'!$J$3:$J$498),('[1]面板-分位数'!$C$3:$C$498='面板-景气指数'!$A168)*'[1]面板-分位数'!BS$3:BS$498)/SUMIF('[1]面板-分位数'!$C$3:$C$498,'面板-景气指数'!$A168,'[1]面板-分位数'!$J$3:$J$498)</f>
        <v>0.59899999999999998</v>
      </c>
      <c r="BO168" s="48">
        <f t="array" ref="BO168">SUMPRODUCT(('[1]面板-分位数'!$C$3:$C$498='面板-景气指数'!$A168)*('[1]面板-分位数'!$J$3:$J$498),('[1]面板-分位数'!$C$3:$C$498='面板-景气指数'!$A168)*'[1]面板-分位数'!BT$3:BT$498)/SUMIF('[1]面板-分位数'!$C$3:$C$498,'面板-景气指数'!$A168,'[1]面板-分位数'!$J$3:$J$498)</f>
        <v>0.56366666666666654</v>
      </c>
      <c r="BP168" s="48">
        <f t="array" ref="BP168">SUMPRODUCT(('[1]面板-分位数'!$C$3:$C$498='面板-景气指数'!$A168)*('[1]面板-分位数'!$J$3:$J$498),('[1]面板-分位数'!$C$3:$C$498='面板-景气指数'!$A168)*'[1]面板-分位数'!BU$3:BU$498)/SUMIF('[1]面板-分位数'!$C$3:$C$498,'面板-景气指数'!$A168,'[1]面板-分位数'!$J$3:$J$498)</f>
        <v>0.55299999999999994</v>
      </c>
      <c r="BQ168" s="48">
        <f t="array" ref="BQ168">SUMPRODUCT(('[1]面板-分位数'!$C$3:$C$498='面板-景气指数'!$A168)*('[1]面板-分位数'!$J$3:$J$498),('[1]面板-分位数'!$C$3:$C$498='面板-景气指数'!$A168)*'[1]面板-分位数'!BV$3:BV$498)/SUMIF('[1]面板-分位数'!$C$3:$C$498,'面板-景气指数'!$A168,'[1]面板-分位数'!$J$3:$J$498)</f>
        <v>0.57066666666666666</v>
      </c>
      <c r="BR168" s="48">
        <f t="array" ref="BR168">SUMPRODUCT(('[1]面板-分位数'!$C$3:$C$498='面板-景气指数'!$A168)*('[1]面板-分位数'!$J$3:$J$498),('[1]面板-分位数'!$C$3:$C$498='面板-景气指数'!$A168)*'[1]面板-分位数'!BW$3:BW$498)/SUMIF('[1]面板-分位数'!$C$3:$C$498,'面板-景气指数'!$A168,'[1]面板-分位数'!$J$3:$J$498)</f>
        <v>0.54933333333333323</v>
      </c>
      <c r="BS168" s="48">
        <f t="array" ref="BS168">SUMPRODUCT(('[1]面板-分位数'!$C$3:$C$498='面板-景气指数'!$A168)*('[1]面板-分位数'!$J$3:$J$498),('[1]面板-分位数'!$C$3:$C$498='面板-景气指数'!$A168)*'[1]面板-分位数'!BX$3:BX$498)/SUMIF('[1]面板-分位数'!$C$3:$C$498,'面板-景气指数'!$A168,'[1]面板-分位数'!$J$3:$J$498)</f>
        <v>0.53166666666666662</v>
      </c>
      <c r="BT168" s="48">
        <f t="array" ref="BT168">SUMPRODUCT(('[1]面板-分位数'!$C$3:$C$498='面板-景气指数'!$A168)*('[1]面板-分位数'!$J$3:$J$498),('[1]面板-分位数'!$C$3:$C$498='面板-景气指数'!$A168)*'[1]面板-分位数'!BY$3:BY$498)/SUMIF('[1]面板-分位数'!$C$3:$C$498,'面板-景气指数'!$A168,'[1]面板-分位数'!$J$3:$J$498)</f>
        <v>0.5</v>
      </c>
      <c r="BU168" s="48">
        <f t="array" ref="BU168">SUMPRODUCT(('[1]面板-分位数'!$C$3:$C$498='面板-景气指数'!$A168)*('[1]面板-分位数'!$J$3:$J$498),('[1]面板-分位数'!$C$3:$C$498='面板-景气指数'!$A168)*'[1]面板-分位数'!BZ$3:BZ$498)/SUMIF('[1]面板-分位数'!$C$3:$C$498,'面板-景气指数'!$A168,'[1]面板-分位数'!$J$3:$J$498)</f>
        <v>0.45366666666666661</v>
      </c>
      <c r="BV168" s="48">
        <f t="array" ref="BV168">SUMPRODUCT(('[1]面板-分位数'!$C$3:$C$498='面板-景气指数'!$A168)*('[1]面板-分位数'!$J$3:$J$498),('[1]面板-分位数'!$C$3:$C$498='面板-景气指数'!$A168)*'[1]面板-分位数'!CA$3:CA$498)/SUMIF('[1]面板-分位数'!$C$3:$C$498,'面板-景气指数'!$A168,'[1]面板-分位数'!$J$3:$J$498)</f>
        <v>0.39333333333333331</v>
      </c>
      <c r="BW168" s="48">
        <f t="array" ref="BW168">SUMPRODUCT(('[1]面板-分位数'!$C$3:$C$498='面板-景气指数'!$A168)*('[1]面板-分位数'!$J$3:$J$498),('[1]面板-分位数'!$C$3:$C$498='面板-景气指数'!$A168)*'[1]面板-分位数'!CB$3:CB$498)/SUMIF('[1]面板-分位数'!$C$3:$C$498,'面板-景气指数'!$A168,'[1]面板-分位数'!$J$3:$J$498)</f>
        <v>0.4573333333333332</v>
      </c>
      <c r="BX168" s="48">
        <f t="array" ref="BX168">SUMPRODUCT(('[1]面板-分位数'!$C$3:$C$498='面板-景气指数'!$A168)*('[1]面板-分位数'!$J$3:$J$498),('[1]面板-分位数'!$C$3:$C$498='面板-景气指数'!$A168)*'[1]面板-分位数'!CC$3:CC$498)/SUMIF('[1]面板-分位数'!$C$3:$C$498,'面板-景气指数'!$A168,'[1]面板-分位数'!$J$3:$J$498)</f>
        <v>0.49633333333333329</v>
      </c>
      <c r="BY168" s="48">
        <f t="array" ref="BY168">SUMPRODUCT(('[1]面板-分位数'!$C$3:$C$498='面板-景气指数'!$A168)*('[1]面板-分位数'!$J$3:$J$498),('[1]面板-分位数'!$C$3:$C$498='面板-景气指数'!$A168)*'[1]面板-分位数'!CD$3:CD$498)/SUMIF('[1]面板-分位数'!$C$3:$C$498,'面板-景气指数'!$A168,'[1]面板-分位数'!$J$3:$J$498)</f>
        <v>0.50700000000000001</v>
      </c>
      <c r="BZ168" s="48">
        <f t="array" ref="BZ168">SUMPRODUCT(('[1]面板-分位数'!$C$3:$C$498='面板-景气指数'!$A168)*('[1]面板-分位数'!$J$3:$J$498),('[1]面板-分位数'!$C$3:$C$498='面板-景气指数'!$A168)*'[1]面板-分位数'!CE$3:CE$498)/SUMIF('[1]面板-分位数'!$C$3:$C$498,'面板-景气指数'!$A168,'[1]面板-分位数'!$J$3:$J$498)</f>
        <v>0.42899999999999999</v>
      </c>
      <c r="CA168" s="48">
        <f t="array" ref="CA168">SUMPRODUCT(('[1]面板-分位数'!$C$3:$C$498='面板-景气指数'!$A168)*('[1]面板-分位数'!$J$3:$J$498),('[1]面板-分位数'!$C$3:$C$498='面板-景气指数'!$A168)*'[1]面板-分位数'!CF$3:CF$498)/SUMIF('[1]面板-分位数'!$C$3:$C$498,'面板-景气指数'!$A168,'[1]面板-分位数'!$J$3:$J$498)</f>
        <v>0.37233333333333329</v>
      </c>
      <c r="CB168" s="48">
        <f t="array" ref="CB168">SUMPRODUCT(('[1]面板-分位数'!$C$3:$C$498='面板-景气指数'!$A168)*('[1]面板-分位数'!$J$3:$J$498),('[1]面板-分位数'!$C$3:$C$498='面板-景气指数'!$A168)*'[1]面板-分位数'!CG$3:CG$498)/SUMIF('[1]面板-分位数'!$C$3:$C$498,'面板-景气指数'!$A168,'[1]面板-分位数'!$J$3:$J$498)</f>
        <v>0.33666666666666661</v>
      </c>
      <c r="CC168" s="48">
        <f t="array" ref="CC168">SUMPRODUCT(('[1]面板-分位数'!$C$3:$C$498='面板-景气指数'!$A168)*('[1]面板-分位数'!$J$3:$J$498),('[1]面板-分位数'!$C$3:$C$498='面板-景气指数'!$A168)*'[1]面板-分位数'!CH$3:CH$498)/SUMIF('[1]面板-分位数'!$C$3:$C$498,'面板-景气指数'!$A168,'[1]面板-分位数'!$J$3:$J$498)</f>
        <v>0.34366666666666662</v>
      </c>
      <c r="CD168" s="48">
        <f t="array" ref="CD168">SUMPRODUCT(('[1]面板-分位数'!$C$3:$C$498='面板-景气指数'!$A168)*('[1]面板-分位数'!$J$3:$J$498),('[1]面板-分位数'!$C$3:$C$498='面板-景气指数'!$A168)*'[1]面板-分位数'!CI$3:CI$498)/SUMIF('[1]面板-分位数'!$C$3:$C$498,'面板-景气指数'!$A168,'[1]面板-分位数'!$J$3:$J$498)</f>
        <v>0.36166666666666664</v>
      </c>
      <c r="CE168" s="48">
        <f t="array" ref="CE168">SUMPRODUCT(('[1]面板-分位数'!$C$3:$C$498='面板-景气指数'!$A168)*('[1]面板-分位数'!$J$3:$J$498),('[1]面板-分位数'!$C$3:$C$498='面板-景气指数'!$A168)*'[1]面板-分位数'!CJ$3:CJ$498)/SUMIF('[1]面板-分位数'!$C$3:$C$498,'面板-景气指数'!$A168,'[1]面板-分位数'!$J$3:$J$498)</f>
        <v>0.36499999999999999</v>
      </c>
      <c r="CF168" s="48">
        <f t="array" ref="CF168">SUMPRODUCT(('[1]面板-分位数'!$C$3:$C$498='面板-景气指数'!$A168)*('[1]面板-分位数'!$J$3:$J$498),('[1]面板-分位数'!$C$3:$C$498='面板-景气指数'!$A168)*'[1]面板-分位数'!CK$3:CK$498)/SUMIF('[1]面板-分位数'!$C$3:$C$498,'面板-景气指数'!$A168,'[1]面板-分位数'!$J$3:$J$498)</f>
        <v>0.35799999999999998</v>
      </c>
      <c r="CG168" s="48">
        <f t="array" ref="CG168">SUMPRODUCT(('[1]面板-分位数'!$C$3:$C$498='面板-景气指数'!$A168)*('[1]面板-分位数'!$J$3:$J$498),('[1]面板-分位数'!$C$3:$C$498='面板-景气指数'!$A168)*'[1]面板-分位数'!CL$3:CL$498)/SUMIF('[1]面板-分位数'!$C$3:$C$498,'面板-景气指数'!$A168,'[1]面板-分位数'!$J$3:$J$498)</f>
        <v>0.35433333333333328</v>
      </c>
      <c r="CH168" s="48">
        <f t="array" ref="CH168">SUMPRODUCT(('[1]面板-分位数'!$C$3:$C$498='面板-景气指数'!$A168)*('[1]面板-分位数'!$J$3:$J$498),('[1]面板-分位数'!$C$3:$C$498='面板-景气指数'!$A168)*'[1]面板-分位数'!CM$3:CM$498)/SUMIF('[1]面板-分位数'!$C$3:$C$498,'面板-景气指数'!$A168,'[1]面板-分位数'!$J$3:$J$498)</f>
        <v>0.39699999999999996</v>
      </c>
      <c r="CI168" s="48">
        <f t="array" ref="CI168">SUMPRODUCT(('[1]面板-分位数'!$C$3:$C$498='面板-景气指数'!$A168)*('[1]面板-分位数'!$J$3:$J$498),('[1]面板-分位数'!$C$3:$C$498='面板-景气指数'!$A168)*'[1]面板-分位数'!CN$3:CN$498)/SUMIF('[1]面板-分位数'!$C$3:$C$498,'面板-景气指数'!$A168,'[1]面板-分位数'!$J$3:$J$498)</f>
        <v>0.40399999999999997</v>
      </c>
      <c r="CJ168" s="48">
        <f t="array" ref="CJ168">SUMPRODUCT(('[1]面板-分位数'!$C$3:$C$498='面板-景气指数'!$A168)*('[1]面板-分位数'!$J$3:$J$498),('[1]面板-分位数'!$C$3:$C$498='面板-景气指数'!$A168)*'[1]面板-分位数'!CO$3:CO$498)/SUMIF('[1]面板-分位数'!$C$3:$C$498,'面板-景气指数'!$A168,'[1]面板-分位数'!$J$3:$J$498)</f>
        <v>0.40766666666666662</v>
      </c>
      <c r="CK168" s="48">
        <f t="array" ref="CK168">SUMPRODUCT(('[1]面板-分位数'!$C$3:$C$498='面板-景气指数'!$A168)*('[1]面板-分位数'!$J$3:$J$498),('[1]面板-分位数'!$C$3:$C$498='面板-景气指数'!$A168)*'[1]面板-分位数'!CP$3:CP$498)/SUMIF('[1]面板-分位数'!$C$3:$C$498,'面板-景气指数'!$A168,'[1]面板-分位数'!$J$3:$J$498)</f>
        <v>0.3826666666666666</v>
      </c>
      <c r="CL168" s="48">
        <f t="array" ref="CL168">SUMPRODUCT(('[1]面板-分位数'!$C$3:$C$498='面板-景气指数'!$A168)*('[1]面板-分位数'!$J$3:$J$498),('[1]面板-分位数'!$C$3:$C$498='面板-景气指数'!$A168)*'[1]面板-分位数'!CQ$3:CQ$498)/SUMIF('[1]面板-分位数'!$C$3:$C$498,'面板-景气指数'!$A168,'[1]面板-分位数'!$J$3:$J$498)</f>
        <v>0.47866666666666663</v>
      </c>
      <c r="CM168" s="48">
        <f t="array" ref="CM168">SUMPRODUCT(('[1]面板-分位数'!$C$3:$C$498='面板-景气指数'!$A168)*('[1]面板-分位数'!$J$3:$J$498),('[1]面板-分位数'!$C$3:$C$498='面板-景气指数'!$A168)*'[1]面板-分位数'!CR$3:CR$498)/SUMIF('[1]面板-分位数'!$C$3:$C$498,'面板-景气指数'!$A168,'[1]面板-分位数'!$J$3:$J$498)</f>
        <v>0.53899999999999992</v>
      </c>
      <c r="CN168" s="48">
        <f t="array" ref="CN168">SUMPRODUCT(('[1]面板-分位数'!$C$3:$C$498='面板-景气指数'!$A168)*('[1]面板-分位数'!$J$3:$J$498),('[1]面板-分位数'!$C$3:$C$498='面板-景气指数'!$A168)*'[1]面板-分位数'!CS$3:CS$498)/SUMIF('[1]面板-分位数'!$C$3:$C$498,'面板-景气指数'!$A168,'[1]面板-分位数'!$J$3:$J$498)</f>
        <v>0.62033333333333318</v>
      </c>
      <c r="CO168" s="48">
        <f t="array" ref="CO168">SUMPRODUCT(('[1]面板-分位数'!$C$3:$C$498='面板-景气指数'!$A168)*('[1]面板-分位数'!$J$3:$J$498),('[1]面板-分位数'!$C$3:$C$498='面板-景气指数'!$A168)*'[1]面板-分位数'!CT$3:CT$498)/SUMIF('[1]面板-分位数'!$C$3:$C$498,'面板-景气指数'!$A168,'[1]面板-分位数'!$J$3:$J$498)</f>
        <v>0.62399999999999989</v>
      </c>
      <c r="CP168" s="48">
        <f t="array" ref="CP168">SUMPRODUCT(('[1]面板-分位数'!$C$3:$C$498='面板-景气指数'!$A168)*('[1]面板-分位数'!$J$3:$J$498),('[1]面板-分位数'!$C$3:$C$498='面板-景气指数'!$A168)*'[1]面板-分位数'!CU$3:CU$498)/SUMIF('[1]面板-分位数'!$C$3:$C$498,'面板-景气指数'!$A168,'[1]面板-分位数'!$J$3:$J$498)</f>
        <v>0.59199999999999986</v>
      </c>
      <c r="CQ168" s="48">
        <f t="array" ref="CQ168">SUMPRODUCT(('[1]面板-分位数'!$C$3:$C$498='面板-景气指数'!$A168)*('[1]面板-分位数'!$J$3:$J$498),('[1]面板-分位数'!$C$3:$C$498='面板-景气指数'!$A168)*'[1]面板-分位数'!CV$3:CV$498)/SUMIF('[1]面板-分位数'!$C$3:$C$498,'面板-景气指数'!$A168,'[1]面板-分位数'!$J$3:$J$498)</f>
        <v>0.58133333333333326</v>
      </c>
      <c r="CR168" s="48">
        <f t="array" ref="CR168">SUMPRODUCT(('[1]面板-分位数'!$C$3:$C$498='面板-景气指数'!$A168)*('[1]面板-分位数'!$J$3:$J$498),('[1]面板-分位数'!$C$3:$C$498='面板-景气指数'!$A168)*'[1]面板-分位数'!CW$3:CW$498)/SUMIF('[1]面板-分位数'!$C$3:$C$498,'面板-景气指数'!$A168,'[1]面板-分位数'!$J$3:$J$498)</f>
        <v>0.6346666666666666</v>
      </c>
      <c r="CS168" s="48">
        <f t="array" ref="CS168">SUMPRODUCT(('[1]面板-分位数'!$C$3:$C$498='面板-景气指数'!$A168)*('[1]面板-分位数'!$J$3:$J$498),('[1]面板-分位数'!$C$3:$C$498='面板-景气指数'!$A168)*'[1]面板-分位数'!CX$3:CX$498)/SUMIF('[1]面板-分位数'!$C$3:$C$498,'面板-景气指数'!$A168,'[1]面板-分位数'!$J$3:$J$498)</f>
        <v>0.65233333333333321</v>
      </c>
      <c r="CT168" s="48">
        <f t="array" ref="CT168">SUMPRODUCT(('[1]面板-分位数'!$C$3:$C$498='面板-景气指数'!$A168)*('[1]面板-分位数'!$J$3:$J$498),('[1]面板-分位数'!$C$3:$C$498='面板-景气指数'!$A168)*'[1]面板-分位数'!CY$3:CY$498)/SUMIF('[1]面板-分位数'!$C$3:$C$498,'面板-景气指数'!$A168,'[1]面板-分位数'!$J$3:$J$498)</f>
        <v>0.65599999999999981</v>
      </c>
      <c r="CU168" s="48">
        <f t="array" ref="CU168">SUMPRODUCT(('[1]面板-分位数'!$C$3:$C$498='面板-景气指数'!$A168)*('[1]面板-分位数'!$J$3:$J$498),('[1]面板-分位数'!$C$3:$C$498='面板-景气指数'!$A168)*'[1]面板-分位数'!CZ$3:CZ$498)/SUMIF('[1]面板-分位数'!$C$3:$C$498,'面板-景气指数'!$A168,'[1]面板-分位数'!$J$3:$J$498)</f>
        <v>0.6453333333333332</v>
      </c>
      <c r="CV168" s="48">
        <f t="array" ref="CV168">SUMPRODUCT(('[1]面板-分位数'!$C$3:$C$498='面板-景气指数'!$A168)*('[1]面板-分位数'!$J$3:$J$498),('[1]面板-分位数'!$C$3:$C$498='面板-景气指数'!$A168)*'[1]面板-分位数'!DA$3:DA$498)/SUMIF('[1]面板-分位数'!$C$3:$C$498,'面板-景气指数'!$A168,'[1]面板-分位数'!$J$3:$J$498)</f>
        <v>0.60633333333333328</v>
      </c>
    </row>
    <row r="169" spans="1:100" x14ac:dyDescent="0.2">
      <c r="I169" s="50"/>
      <c r="J169" s="50"/>
      <c r="K169" s="50"/>
      <c r="L169" s="50"/>
      <c r="M169" s="50"/>
    </row>
    <row r="170" spans="1:100" s="45" customFormat="1" x14ac:dyDescent="0.2">
      <c r="A170" s="42" t="s">
        <v>2</v>
      </c>
      <c r="B170" s="43" t="s">
        <v>292</v>
      </c>
      <c r="C170" s="44" t="s">
        <v>306</v>
      </c>
      <c r="D170" s="44" t="s">
        <v>304</v>
      </c>
      <c r="E170" s="44">
        <v>45291</v>
      </c>
      <c r="F170" s="44">
        <v>45260</v>
      </c>
      <c r="G170" s="44">
        <v>45230</v>
      </c>
      <c r="H170" s="44">
        <v>45199</v>
      </c>
      <c r="I170" s="44">
        <v>45169</v>
      </c>
      <c r="J170" s="44">
        <v>45138</v>
      </c>
      <c r="K170" s="44">
        <v>45107</v>
      </c>
      <c r="L170" s="44">
        <v>45077</v>
      </c>
      <c r="M170" s="44">
        <v>45046</v>
      </c>
      <c r="N170" s="44">
        <v>45016</v>
      </c>
      <c r="O170" s="44">
        <v>44985</v>
      </c>
      <c r="P170" s="44">
        <v>44957</v>
      </c>
      <c r="Q170" s="44">
        <v>44926</v>
      </c>
      <c r="R170" s="44">
        <v>44895</v>
      </c>
      <c r="S170" s="44">
        <v>44865</v>
      </c>
      <c r="T170" s="44">
        <v>44834</v>
      </c>
      <c r="U170" s="44">
        <v>44804</v>
      </c>
      <c r="V170" s="44">
        <v>44773</v>
      </c>
      <c r="W170" s="44">
        <v>44742</v>
      </c>
      <c r="X170" s="44">
        <v>44712</v>
      </c>
      <c r="Y170" s="44">
        <v>44681</v>
      </c>
      <c r="Z170" s="44">
        <v>44651</v>
      </c>
      <c r="AA170" s="44">
        <v>44620</v>
      </c>
      <c r="AB170" s="44">
        <v>44592</v>
      </c>
      <c r="AC170" s="44">
        <v>44561</v>
      </c>
      <c r="AD170" s="44">
        <v>44530</v>
      </c>
      <c r="AE170" s="44">
        <v>44500</v>
      </c>
      <c r="AF170" s="44">
        <v>44469</v>
      </c>
      <c r="AG170" s="44">
        <v>44439</v>
      </c>
      <c r="AH170" s="44">
        <v>44408</v>
      </c>
      <c r="AI170" s="44">
        <v>44377</v>
      </c>
      <c r="AJ170" s="44">
        <v>44347</v>
      </c>
      <c r="AK170" s="44">
        <v>44316</v>
      </c>
      <c r="AL170" s="44">
        <v>44286</v>
      </c>
      <c r="AM170" s="44">
        <v>44255</v>
      </c>
      <c r="AN170" s="44">
        <v>44227</v>
      </c>
      <c r="AO170" s="44">
        <v>44196</v>
      </c>
      <c r="AP170" s="44">
        <v>44165</v>
      </c>
      <c r="AQ170" s="44">
        <v>44135</v>
      </c>
      <c r="AR170" s="44">
        <v>44104</v>
      </c>
      <c r="AS170" s="44">
        <v>44074</v>
      </c>
      <c r="AT170" s="44">
        <v>44043</v>
      </c>
      <c r="AU170" s="44">
        <v>44012</v>
      </c>
      <c r="AV170" s="44">
        <v>43982</v>
      </c>
      <c r="AW170" s="44">
        <v>43951</v>
      </c>
      <c r="AX170" s="44">
        <v>43921</v>
      </c>
      <c r="AY170" s="44">
        <v>43890</v>
      </c>
      <c r="AZ170" s="44">
        <v>43861</v>
      </c>
      <c r="BA170" s="44">
        <v>43830</v>
      </c>
      <c r="BB170" s="44">
        <v>43799</v>
      </c>
      <c r="BC170" s="44">
        <v>43769</v>
      </c>
      <c r="BD170" s="44">
        <v>43738</v>
      </c>
      <c r="BE170" s="44">
        <v>43708</v>
      </c>
      <c r="BF170" s="44">
        <v>43677</v>
      </c>
      <c r="BG170" s="44">
        <v>43646</v>
      </c>
      <c r="BH170" s="44">
        <v>43616</v>
      </c>
      <c r="BI170" s="44">
        <v>43585</v>
      </c>
      <c r="BJ170" s="44">
        <v>43555</v>
      </c>
      <c r="BK170" s="44">
        <v>43524</v>
      </c>
      <c r="BL170" s="44">
        <v>43496</v>
      </c>
      <c r="BM170" s="44">
        <v>43465</v>
      </c>
      <c r="BN170" s="44">
        <v>43434</v>
      </c>
      <c r="BO170" s="44">
        <v>43404</v>
      </c>
      <c r="BP170" s="44">
        <v>43373</v>
      </c>
      <c r="BQ170" s="44">
        <v>43343</v>
      </c>
      <c r="BR170" s="44">
        <v>43312</v>
      </c>
      <c r="BS170" s="44">
        <v>43281</v>
      </c>
      <c r="BT170" s="44">
        <v>43251</v>
      </c>
      <c r="BU170" s="44">
        <v>43220</v>
      </c>
      <c r="BV170" s="44">
        <v>43190</v>
      </c>
      <c r="BW170" s="44">
        <v>43159</v>
      </c>
      <c r="BX170" s="44">
        <v>43131</v>
      </c>
      <c r="BY170" s="44">
        <v>43100</v>
      </c>
      <c r="BZ170" s="44">
        <v>43069</v>
      </c>
      <c r="CA170" s="44">
        <v>43039</v>
      </c>
      <c r="CB170" s="44">
        <v>43008</v>
      </c>
      <c r="CC170" s="44">
        <v>42978</v>
      </c>
      <c r="CD170" s="44">
        <v>42947</v>
      </c>
      <c r="CE170" s="44">
        <v>42916</v>
      </c>
      <c r="CF170" s="44">
        <v>42886</v>
      </c>
      <c r="CG170" s="44">
        <v>42855</v>
      </c>
      <c r="CH170" s="44">
        <v>42825</v>
      </c>
      <c r="CI170" s="44">
        <v>42794</v>
      </c>
      <c r="CJ170" s="44">
        <v>42766</v>
      </c>
      <c r="CK170" s="44">
        <v>42735</v>
      </c>
      <c r="CL170" s="44">
        <v>42704</v>
      </c>
      <c r="CM170" s="44">
        <v>42674</v>
      </c>
      <c r="CN170" s="44">
        <v>42643</v>
      </c>
      <c r="CO170" s="44">
        <v>42613</v>
      </c>
      <c r="CP170" s="44">
        <v>42582</v>
      </c>
      <c r="CQ170" s="44">
        <v>42551</v>
      </c>
      <c r="CR170" s="44">
        <v>42521</v>
      </c>
      <c r="CS170" s="44">
        <v>42490</v>
      </c>
      <c r="CT170" s="44">
        <v>42460</v>
      </c>
      <c r="CU170" s="44">
        <v>42429</v>
      </c>
      <c r="CV170" s="44">
        <v>42400</v>
      </c>
    </row>
    <row r="171" spans="1:100" x14ac:dyDescent="0.2">
      <c r="A171" s="52" t="s">
        <v>7</v>
      </c>
      <c r="B171" s="47">
        <f>(K171-S171)*100</f>
        <v>37.200000000000003</v>
      </c>
      <c r="C171" s="47">
        <f t="shared" ref="C171:C234" si="31">(H171-K171)*100</f>
        <v>7.5000000000000071</v>
      </c>
      <c r="D171" s="49">
        <f t="shared" ref="D171:D234" si="32">_xlfn.STDEV.P(M171:CV171)*100</f>
        <v>30.146806410052875</v>
      </c>
      <c r="E171" s="47"/>
      <c r="F171" s="48">
        <f t="array" ref="F171">SUMPRODUCT(('[1]面板-分位数'!$D$3:$D$498='面板-景气指数'!$A171)*('[1]面板-分位数'!$J$3:$J$498),('[1]面板-分位数'!$D$3:$D$498='面板-景气指数'!$A171)*'[1]面板-分位数'!K$3:K$498)/SUMIF('[1]面板-分位数'!$D$3:$D$498,'面板-景气指数'!$A171,'[1]面板-分位数'!$J$3:$J$498)</f>
        <v>0.5</v>
      </c>
      <c r="G171" s="48">
        <f t="array" ref="G171">SUMPRODUCT(('[1]面板-分位数'!$D$3:$D$498='面板-景气指数'!$A171)*('[1]面板-分位数'!$J$3:$J$498),('[1]面板-分位数'!$D$3:$D$498='面板-景气指数'!$A171)*'[1]面板-分位数'!L$3:L$498)/SUMIF('[1]面板-分位数'!$D$3:$D$498,'面板-景气指数'!$A171,'[1]面板-分位数'!$J$3:$J$498)</f>
        <v>0.53100000000000003</v>
      </c>
      <c r="H171" s="48">
        <f t="array" ref="H171">SUMPRODUCT(('[1]面板-分位数'!$D$3:$D$498='面板-景气指数'!$A171)*('[1]面板-分位数'!$J$3:$J$498),('[1]面板-分位数'!$D$3:$D$498='面板-景气指数'!$A171)*'[1]面板-分位数'!M$3:M$498)/SUMIF('[1]面板-分位数'!$D$3:$D$498,'面板-景气指数'!$A171,'[1]面板-分位数'!$J$3:$J$498)</f>
        <v>0.55300000000000005</v>
      </c>
      <c r="I171" s="48">
        <f t="array" ref="I171">SUMPRODUCT(('[1]面板-分位数'!$D$3:$D$498='面板-景气指数'!$A171)*('[1]面板-分位数'!$J$3:$J$498),('[1]面板-分位数'!$D$3:$D$498='面板-景气指数'!$A171)*'[1]面板-分位数'!N$3:N$498)/SUMIF('[1]面板-分位数'!$D$3:$D$498,'面板-景气指数'!$A171,'[1]面板-分位数'!$J$3:$J$498)</f>
        <v>0.67</v>
      </c>
      <c r="J171" s="48">
        <f t="array" ref="J171">SUMPRODUCT(('[1]面板-分位数'!$D$3:$D$498='面板-景气指数'!$A171)*('[1]面板-分位数'!$J$3:$J$498),('[1]面板-分位数'!$D$3:$D$498='面板-景气指数'!$A171)*'[1]面板-分位数'!O$3:O$498)/SUMIF('[1]面板-分位数'!$D$3:$D$498,'面板-景气指数'!$A171,'[1]面板-分位数'!$J$3:$J$498)</f>
        <v>0.56299999999999994</v>
      </c>
      <c r="K171" s="48">
        <f t="array" ref="K171">SUMPRODUCT(('[1]面板-分位数'!$D$3:$D$498='面板-景气指数'!$A171)*('[1]面板-分位数'!$J$3:$J$498),('[1]面板-分位数'!$D$3:$D$498='面板-景气指数'!$A171)*'[1]面板-分位数'!P$3:P$498)/SUMIF('[1]面板-分位数'!$D$3:$D$498,'面板-景气指数'!$A171,'[1]面板-分位数'!$J$3:$J$498)</f>
        <v>0.47799999999999998</v>
      </c>
      <c r="L171" s="48">
        <f t="array" ref="L171">SUMPRODUCT(('[1]面板-分位数'!$D$3:$D$498='面板-景气指数'!$A171)*('[1]面板-分位数'!$J$3:$J$498),('[1]面板-分位数'!$D$3:$D$498='面板-景气指数'!$A171)*'[1]面板-分位数'!Q$3:Q$498)/SUMIF('[1]面板-分位数'!$D$3:$D$498,'面板-景气指数'!$A171,'[1]面板-分位数'!$J$3:$J$498)</f>
        <v>0.27600000000000002</v>
      </c>
      <c r="M171" s="48">
        <f t="array" ref="M171">SUMPRODUCT(('[1]面板-分位数'!$D$3:$D$498='面板-景气指数'!$A171)*('[1]面板-分位数'!$J$3:$J$498),('[1]面板-分位数'!$D$3:$D$498='面板-景气指数'!$A171)*'[1]面板-分位数'!R$3:R$498)/SUMIF('[1]面板-分位数'!$D$3:$D$498,'面板-景气指数'!$A171,'[1]面板-分位数'!$J$3:$J$498)</f>
        <v>0.20199999999999999</v>
      </c>
      <c r="N171" s="48">
        <f t="array" ref="N171">SUMPRODUCT(('[1]面板-分位数'!$D$3:$D$498='面板-景气指数'!$A171)*('[1]面板-分位数'!$J$3:$J$498),('[1]面板-分位数'!$D$3:$D$498='面板-景气指数'!$A171)*'[1]面板-分位数'!S$3:S$498)/SUMIF('[1]面板-分位数'!$D$3:$D$498,'面板-景气指数'!$A171,'[1]面板-分位数'!$J$3:$J$498)</f>
        <v>0.29700000000000004</v>
      </c>
      <c r="O171" s="48">
        <f t="array" ref="O171">SUMPRODUCT(('[1]面板-分位数'!$D$3:$D$498='面板-景气指数'!$A171)*('[1]面板-分位数'!$J$3:$J$498),('[1]面板-分位数'!$D$3:$D$498='面板-景气指数'!$A171)*'[1]面板-分位数'!T$3:T$498)/SUMIF('[1]面板-分位数'!$D$3:$D$498,'面板-景气指数'!$A171,'[1]面板-分位数'!$J$3:$J$498)</f>
        <v>0.372</v>
      </c>
      <c r="P171" s="48">
        <f t="array" ref="P171">SUMPRODUCT(('[1]面板-分位数'!$D$3:$D$498='面板-景气指数'!$A171)*('[1]面板-分位数'!$J$3:$J$498),('[1]面板-分位数'!$D$3:$D$498='面板-景气指数'!$A171)*'[1]面板-分位数'!U$3:U$498)/SUMIF('[1]面板-分位数'!$D$3:$D$498,'面板-景气指数'!$A171,'[1]面板-分位数'!$J$3:$J$498)</f>
        <v>0.40399999999999997</v>
      </c>
      <c r="Q171" s="48">
        <f t="array" ref="Q171">SUMPRODUCT(('[1]面板-分位数'!$D$3:$D$498='面板-景气指数'!$A171)*('[1]面板-分位数'!$J$3:$J$498),('[1]面板-分位数'!$D$3:$D$498='面板-景气指数'!$A171)*'[1]面板-分位数'!V$3:V$498)/SUMIF('[1]面板-分位数'!$D$3:$D$498,'面板-景气指数'!$A171,'[1]面板-分位数'!$J$3:$J$498)</f>
        <v>0.308</v>
      </c>
      <c r="R171" s="48">
        <f t="array" ref="R171">SUMPRODUCT(('[1]面板-分位数'!$D$3:$D$498='面板-景气指数'!$A171)*('[1]面板-分位数'!$J$3:$J$498),('[1]面板-分位数'!$D$3:$D$498='面板-景气指数'!$A171)*'[1]面板-分位数'!W$3:W$498)/SUMIF('[1]面板-分位数'!$D$3:$D$498,'面板-景气指数'!$A171,'[1]面板-分位数'!$J$3:$J$498)</f>
        <v>0.159</v>
      </c>
      <c r="S171" s="48">
        <f t="array" ref="S171">SUMPRODUCT(('[1]面板-分位数'!$D$3:$D$498='面板-景气指数'!$A171)*('[1]面板-分位数'!$J$3:$J$498),('[1]面板-分位数'!$D$3:$D$498='面板-景气指数'!$A171)*'[1]面板-分位数'!X$3:X$498)/SUMIF('[1]面板-分位数'!$D$3:$D$498,'面板-景气指数'!$A171,'[1]面板-分位数'!$J$3:$J$498)</f>
        <v>0.106</v>
      </c>
      <c r="T171" s="48">
        <f t="array" ref="T171">SUMPRODUCT(('[1]面板-分位数'!$D$3:$D$498='面板-景气指数'!$A171)*('[1]面板-分位数'!$J$3:$J$498),('[1]面板-分位数'!$D$3:$D$498='面板-景气指数'!$A171)*'[1]面板-分位数'!Y$3:Y$498)/SUMIF('[1]面板-分位数'!$D$3:$D$498,'面板-景气指数'!$A171,'[1]面板-分位数'!$J$3:$J$498)</f>
        <v>9.5000000000000001E-2</v>
      </c>
      <c r="U171" s="48">
        <f t="array" ref="U171">SUMPRODUCT(('[1]面板-分位数'!$D$3:$D$498='面板-景气指数'!$A171)*('[1]面板-分位数'!$J$3:$J$498),('[1]面板-分位数'!$D$3:$D$498='面板-景气指数'!$A171)*'[1]面板-分位数'!Z$3:Z$498)/SUMIF('[1]面板-分位数'!$D$3:$D$498,'面板-景气指数'!$A171,'[1]面板-分位数'!$J$3:$J$498)</f>
        <v>8.500000000000002E-2</v>
      </c>
      <c r="V171" s="48">
        <f t="array" ref="V171">SUMPRODUCT(('[1]面板-分位数'!$D$3:$D$498='面板-景气指数'!$A171)*('[1]面板-分位数'!$J$3:$J$498),('[1]面板-分位数'!$D$3:$D$498='面板-景气指数'!$A171)*'[1]面板-分位数'!AA$3:AA$498)/SUMIF('[1]面板-分位数'!$D$3:$D$498,'面板-景气指数'!$A171,'[1]面板-分位数'!$J$3:$J$498)</f>
        <v>0.13800000000000001</v>
      </c>
      <c r="W171" s="48">
        <f t="array" ref="W171">SUMPRODUCT(('[1]面板-分位数'!$D$3:$D$498='面板-景气指数'!$A171)*('[1]面板-分位数'!$J$3:$J$498),('[1]面板-分位数'!$D$3:$D$498='面板-景气指数'!$A171)*'[1]面板-分位数'!AB$3:AB$498)/SUMIF('[1]面板-分位数'!$D$3:$D$498,'面板-景气指数'!$A171,'[1]面板-分位数'!$J$3:$J$498)</f>
        <v>0.26500000000000001</v>
      </c>
      <c r="X171" s="48">
        <f t="array" ref="X171">SUMPRODUCT(('[1]面板-分位数'!$D$3:$D$498='面板-景气指数'!$A171)*('[1]面板-分位数'!$J$3:$J$498),('[1]面板-分位数'!$D$3:$D$498='面板-景气指数'!$A171)*'[1]面板-分位数'!AC$3:AC$498)/SUMIF('[1]面板-分位数'!$D$3:$D$498,'面板-景气指数'!$A171,'[1]面板-分位数'!$J$3:$J$498)</f>
        <v>0.46799999999999997</v>
      </c>
      <c r="Y171" s="48">
        <f t="array" ref="Y171">SUMPRODUCT(('[1]面板-分位数'!$D$3:$D$498='面板-景气指数'!$A171)*('[1]面板-分位数'!$J$3:$J$498),('[1]面板-分位数'!$D$3:$D$498='面板-景气指数'!$A171)*'[1]面板-分位数'!AD$3:AD$498)/SUMIF('[1]面板-分位数'!$D$3:$D$498,'面板-景气指数'!$A171,'[1]面板-分位数'!$J$3:$J$498)</f>
        <v>0.52100000000000002</v>
      </c>
      <c r="Z171" s="48">
        <f t="array" ref="Z171">SUMPRODUCT(('[1]面板-分位数'!$D$3:$D$498='面板-景气指数'!$A171)*('[1]面板-分位数'!$J$3:$J$498),('[1]面板-分位数'!$D$3:$D$498='面板-景气指数'!$A171)*'[1]面板-分位数'!AE$3:AE$498)/SUMIF('[1]面板-分位数'!$D$3:$D$498,'面板-景气指数'!$A171,'[1]面板-分位数'!$J$3:$J$498)</f>
        <v>0.63800000000000001</v>
      </c>
      <c r="AA171" s="48">
        <f t="array" ref="AA171">SUMPRODUCT(('[1]面板-分位数'!$D$3:$D$498='面板-景气指数'!$A171)*('[1]面板-分位数'!$J$3:$J$498),('[1]面板-分位数'!$D$3:$D$498='面板-景气指数'!$A171)*'[1]面板-分位数'!AF$3:AF$498)/SUMIF('[1]面板-分位数'!$D$3:$D$498,'面板-景气指数'!$A171,'[1]面板-分位数'!$J$3:$J$498)</f>
        <v>0.70199999999999996</v>
      </c>
      <c r="AB171" s="48">
        <f t="array" ref="AB171">SUMPRODUCT(('[1]面板-分位数'!$D$3:$D$498='面板-景气指数'!$A171)*('[1]面板-分位数'!$J$3:$J$498),('[1]面板-分位数'!$D$3:$D$498='面板-景气指数'!$A171)*'[1]面板-分位数'!AG$3:AG$498)/SUMIF('[1]面板-分位数'!$D$3:$D$498,'面板-景气指数'!$A171,'[1]面板-分位数'!$J$3:$J$498)</f>
        <v>0.74399999999999999</v>
      </c>
      <c r="AC171" s="48">
        <f t="array" ref="AC171">SUMPRODUCT(('[1]面板-分位数'!$D$3:$D$498='面板-景气指数'!$A171)*('[1]面板-分位数'!$J$3:$J$498),('[1]面板-分位数'!$D$3:$D$498='面板-景气指数'!$A171)*'[1]面板-分位数'!AH$3:AH$498)/SUMIF('[1]面板-分位数'!$D$3:$D$498,'面板-景气指数'!$A171,'[1]面板-分位数'!$J$3:$J$498)</f>
        <v>0.755</v>
      </c>
      <c r="AD171" s="48">
        <f t="array" ref="AD171">SUMPRODUCT(('[1]面板-分位数'!$D$3:$D$498='面板-景气指数'!$A171)*('[1]面板-分位数'!$J$3:$J$498),('[1]面板-分位数'!$D$3:$D$498='面板-景气指数'!$A171)*'[1]面板-分位数'!AI$3:AI$498)/SUMIF('[1]面板-分位数'!$D$3:$D$498,'面板-景气指数'!$A171,'[1]面板-分位数'!$J$3:$J$498)</f>
        <v>0.872</v>
      </c>
      <c r="AE171" s="48">
        <f t="array" ref="AE171">SUMPRODUCT(('[1]面板-分位数'!$D$3:$D$498='面板-景气指数'!$A171)*('[1]面板-分位数'!$J$3:$J$498),('[1]面板-分位数'!$D$3:$D$498='面板-景气指数'!$A171)*'[1]面板-分位数'!AJ$3:AJ$498)/SUMIF('[1]面板-分位数'!$D$3:$D$498,'面板-景气指数'!$A171,'[1]面板-分位数'!$J$3:$J$498)</f>
        <v>0.91400000000000003</v>
      </c>
      <c r="AF171" s="48">
        <f t="array" ref="AF171">SUMPRODUCT(('[1]面板-分位数'!$D$3:$D$498='面板-景气指数'!$A171)*('[1]面板-分位数'!$J$3:$J$498),('[1]面板-分位数'!$D$3:$D$498='面板-景气指数'!$A171)*'[1]面板-分位数'!AK$3:AK$498)/SUMIF('[1]面板-分位数'!$D$3:$D$498,'面板-景气指数'!$A171,'[1]面板-分位数'!$J$3:$J$498)</f>
        <v>0.92500000000000004</v>
      </c>
      <c r="AG171" s="48">
        <f t="array" ref="AG171">SUMPRODUCT(('[1]面板-分位数'!$D$3:$D$498='面板-景气指数'!$A171)*('[1]面板-分位数'!$J$3:$J$498),('[1]面板-分位数'!$D$3:$D$498='面板-景气指数'!$A171)*'[1]面板-分位数'!AL$3:AL$498)/SUMIF('[1]面板-分位数'!$D$3:$D$498,'面板-景气指数'!$A171,'[1]面板-分位数'!$J$3:$J$498)</f>
        <v>0.90400000000000003</v>
      </c>
      <c r="AH171" s="48">
        <f t="array" ref="AH171">SUMPRODUCT(('[1]面板-分位数'!$D$3:$D$498='面板-景气指数'!$A171)*('[1]面板-分位数'!$J$3:$J$498),('[1]面板-分位数'!$D$3:$D$498='面板-景气指数'!$A171)*'[1]面板-分位数'!AM$3:AM$498)/SUMIF('[1]面板-分位数'!$D$3:$D$498,'面板-景气指数'!$A171,'[1]面板-分位数'!$J$3:$J$498)</f>
        <v>0.95699999999999996</v>
      </c>
      <c r="AI171" s="48">
        <f t="array" ref="AI171">SUMPRODUCT(('[1]面板-分位数'!$D$3:$D$498='面板-景气指数'!$A171)*('[1]面板-分位数'!$J$3:$J$498),('[1]面板-分位数'!$D$3:$D$498='面板-景气指数'!$A171)*'[1]面板-分位数'!AN$3:AN$498)/SUMIF('[1]面板-分位数'!$D$3:$D$498,'面板-景气指数'!$A171,'[1]面板-分位数'!$J$3:$J$498)</f>
        <v>0.96799999999999997</v>
      </c>
      <c r="AJ171" s="48">
        <f t="array" ref="AJ171">SUMPRODUCT(('[1]面板-分位数'!$D$3:$D$498='面板-景气指数'!$A171)*('[1]面板-分位数'!$J$3:$J$498),('[1]面板-分位数'!$D$3:$D$498='面板-景气指数'!$A171)*'[1]面板-分位数'!AO$3:AO$498)/SUMIF('[1]面板-分位数'!$D$3:$D$498,'面板-景气指数'!$A171,'[1]面板-分位数'!$J$3:$J$498)</f>
        <v>0.98899999999999999</v>
      </c>
      <c r="AK171" s="48">
        <f t="array" ref="AK171">SUMPRODUCT(('[1]面板-分位数'!$D$3:$D$498='面板-景气指数'!$A171)*('[1]面板-分位数'!$J$3:$J$498),('[1]面板-分位数'!$D$3:$D$498='面板-景气指数'!$A171)*'[1]面板-分位数'!AP$3:AP$498)/SUMIF('[1]面板-分位数'!$D$3:$D$498,'面板-景气指数'!$A171,'[1]面板-分位数'!$J$3:$J$498)</f>
        <v>1</v>
      </c>
      <c r="AL171" s="48">
        <f t="array" ref="AL171">SUMPRODUCT(('[1]面板-分位数'!$D$3:$D$498='面板-景气指数'!$A171)*('[1]面板-分位数'!$J$3:$J$498),('[1]面板-分位数'!$D$3:$D$498='面板-景气指数'!$A171)*'[1]面板-分位数'!AQ$3:AQ$498)/SUMIF('[1]面板-分位数'!$D$3:$D$498,'面板-景气指数'!$A171,'[1]面板-分位数'!$J$3:$J$498)</f>
        <v>0.97799999999999987</v>
      </c>
      <c r="AM171" s="48">
        <f t="array" ref="AM171">SUMPRODUCT(('[1]面板-分位数'!$D$3:$D$498='面板-景气指数'!$A171)*('[1]面板-分位数'!$J$3:$J$498),('[1]面板-分位数'!$D$3:$D$498='面板-景气指数'!$A171)*'[1]面板-分位数'!AR$3:AR$498)/SUMIF('[1]面板-分位数'!$D$3:$D$498,'面板-景气指数'!$A171,'[1]面板-分位数'!$J$3:$J$498)</f>
        <v>0.93599999999999994</v>
      </c>
      <c r="AN171" s="48">
        <f t="array" ref="AN171">SUMPRODUCT(('[1]面板-分位数'!$D$3:$D$498='面板-景气指数'!$A171)*('[1]面板-分位数'!$J$3:$J$498),('[1]面板-分位数'!$D$3:$D$498='面板-景气指数'!$A171)*'[1]面板-分位数'!AS$3:AS$498)/SUMIF('[1]面板-分位数'!$D$3:$D$498,'面板-景气指数'!$A171,'[1]面板-分位数'!$J$3:$J$498)</f>
        <v>0.7649999999999999</v>
      </c>
      <c r="AO171" s="48">
        <f t="array" ref="AO171">SUMPRODUCT(('[1]面板-分位数'!$D$3:$D$498='面板-景气指数'!$A171)*('[1]面板-分位数'!$J$3:$J$498),('[1]面板-分位数'!$D$3:$D$498='面板-景气指数'!$A171)*'[1]面板-分位数'!AT$3:AT$498)/SUMIF('[1]面板-分位数'!$D$3:$D$498,'面板-景气指数'!$A171,'[1]面板-分位数'!$J$3:$J$498)</f>
        <v>0.72299999999999998</v>
      </c>
      <c r="AP171" s="48">
        <f t="array" ref="AP171">SUMPRODUCT(('[1]面板-分位数'!$D$3:$D$498='面板-景气指数'!$A171)*('[1]面板-分位数'!$J$3:$J$498),('[1]面板-分位数'!$D$3:$D$498='面板-景气指数'!$A171)*'[1]面板-分位数'!AU$3:AU$498)/SUMIF('[1]面板-分位数'!$D$3:$D$498,'面板-景气指数'!$A171,'[1]面板-分位数'!$J$3:$J$498)</f>
        <v>0.69099999999999995</v>
      </c>
      <c r="AQ171" s="48">
        <f t="array" ref="AQ171">SUMPRODUCT(('[1]面板-分位数'!$D$3:$D$498='面板-景气指数'!$A171)*('[1]面板-分位数'!$J$3:$J$498),('[1]面板-分位数'!$D$3:$D$498='面板-景气指数'!$A171)*'[1]面板-分位数'!AV$3:AV$498)/SUMIF('[1]面板-分位数'!$D$3:$D$498,'面板-景气指数'!$A171,'[1]面板-分位数'!$J$3:$J$498)</f>
        <v>0.627</v>
      </c>
      <c r="AR171" s="48">
        <f t="array" ref="AR171">SUMPRODUCT(('[1]面板-分位数'!$D$3:$D$498='面板-景气指数'!$A171)*('[1]面板-分位数'!$J$3:$J$498),('[1]面板-分位数'!$D$3:$D$498='面板-景气指数'!$A171)*'[1]面板-分位数'!AW$3:AW$498)/SUMIF('[1]面板-分位数'!$D$3:$D$498,'面板-景气指数'!$A171,'[1]面板-分位数'!$J$3:$J$498)</f>
        <v>0.59499999999999997</v>
      </c>
      <c r="AS171" s="48">
        <f t="array" ref="AS171">SUMPRODUCT(('[1]面板-分位数'!$D$3:$D$498='面板-景气指数'!$A171)*('[1]面板-分位数'!$J$3:$J$498),('[1]面板-分位数'!$D$3:$D$498='面板-景气指数'!$A171)*'[1]面板-分位数'!AX$3:AX$498)/SUMIF('[1]面板-分位数'!$D$3:$D$498,'面板-景气指数'!$A171,'[1]面板-分位数'!$J$3:$J$498)</f>
        <v>0.58499999999999985</v>
      </c>
      <c r="AT171" s="48">
        <f t="array" ref="AT171">SUMPRODUCT(('[1]面板-分位数'!$D$3:$D$498='面板-景气指数'!$A171)*('[1]面板-分位数'!$J$3:$J$498),('[1]面板-分位数'!$D$3:$D$498='面板-景气指数'!$A171)*'[1]面板-分位数'!AY$3:AY$498)/SUMIF('[1]面板-分位数'!$D$3:$D$498,'面板-景气指数'!$A171,'[1]面板-分位数'!$J$3:$J$498)</f>
        <v>0.54200000000000004</v>
      </c>
      <c r="AU171" s="48">
        <f t="array" ref="AU171">SUMPRODUCT(('[1]面板-分位数'!$D$3:$D$498='面板-景气指数'!$A171)*('[1]面板-分位数'!$J$3:$J$498),('[1]面板-分位数'!$D$3:$D$498='面板-景气指数'!$A171)*'[1]面板-分位数'!AZ$3:AZ$498)/SUMIF('[1]面板-分位数'!$D$3:$D$498,'面板-景气指数'!$A171,'[1]面板-分位数'!$J$3:$J$498)</f>
        <v>0.45700000000000002</v>
      </c>
      <c r="AV171" s="48">
        <f t="array" ref="AV171">SUMPRODUCT(('[1]面板-分位数'!$D$3:$D$498='面板-景气指数'!$A171)*('[1]面板-分位数'!$J$3:$J$498),('[1]面板-分位数'!$D$3:$D$498='面板-景气指数'!$A171)*'[1]面板-分位数'!BA$3:BA$498)/SUMIF('[1]面板-分位数'!$D$3:$D$498,'面板-景气指数'!$A171,'[1]面板-分位数'!$J$3:$J$498)</f>
        <v>0.17000000000000004</v>
      </c>
      <c r="AW171" s="48">
        <f t="array" ref="AW171">SUMPRODUCT(('[1]面板-分位数'!$D$3:$D$498='面板-景气指数'!$A171)*('[1]面板-分位数'!$J$3:$J$498),('[1]面板-分位数'!$D$3:$D$498='面板-景气指数'!$A171)*'[1]面板-分位数'!BB$3:BB$498)/SUMIF('[1]面板-分位数'!$D$3:$D$498,'面板-景气指数'!$A171,'[1]面板-分位数'!$J$3:$J$498)</f>
        <v>6.3E-2</v>
      </c>
      <c r="AX171" s="48">
        <f t="array" ref="AX171">SUMPRODUCT(('[1]面板-分位数'!$D$3:$D$498='面板-景气指数'!$A171)*('[1]面板-分位数'!$J$3:$J$498),('[1]面板-分位数'!$D$3:$D$498='面板-景气指数'!$A171)*'[1]面板-分位数'!BC$3:BC$498)/SUMIF('[1]面板-分位数'!$D$3:$D$498,'面板-景气指数'!$A171,'[1]面板-分位数'!$J$3:$J$498)</f>
        <v>7.3999999999999996E-2</v>
      </c>
      <c r="AY171" s="48">
        <f t="array" ref="AY171">SUMPRODUCT(('[1]面板-分位数'!$D$3:$D$498='面板-景气指数'!$A171)*('[1]面板-分位数'!$J$3:$J$498),('[1]面板-分位数'!$D$3:$D$498='面板-景气指数'!$A171)*'[1]面板-分位数'!BD$3:BD$498)/SUMIF('[1]面板-分位数'!$D$3:$D$498,'面板-景气指数'!$A171,'[1]面板-分位数'!$J$3:$J$498)</f>
        <v>0.23399999999999999</v>
      </c>
      <c r="AZ171" s="48">
        <f t="array" ref="AZ171">SUMPRODUCT(('[1]面板-分位数'!$D$3:$D$498='面板-景气指数'!$A171)*('[1]面板-分位数'!$J$3:$J$498),('[1]面板-分位数'!$D$3:$D$498='面板-景气指数'!$A171)*'[1]面板-分位数'!BE$3:BE$498)/SUMIF('[1]面板-分位数'!$D$3:$D$498,'面板-景气指数'!$A171,'[1]面板-分位数'!$J$3:$J$498)</f>
        <v>0.436</v>
      </c>
      <c r="BA171" s="48">
        <f t="array" ref="BA171">SUMPRODUCT(('[1]面板-分位数'!$D$3:$D$498='面板-景气指数'!$A171)*('[1]面板-分位数'!$J$3:$J$498),('[1]面板-分位数'!$D$3:$D$498='面板-景气指数'!$A171)*'[1]面板-分位数'!BF$3:BF$498)/SUMIF('[1]面板-分位数'!$D$3:$D$498,'面板-景气指数'!$A171,'[1]面板-分位数'!$J$3:$J$498)</f>
        <v>0.44600000000000001</v>
      </c>
      <c r="BB171" s="48">
        <f t="array" ref="BB171">SUMPRODUCT(('[1]面板-分位数'!$D$3:$D$498='面板-景气指数'!$A171)*('[1]面板-分位数'!$J$3:$J$498),('[1]面板-分位数'!$D$3:$D$498='面板-景气指数'!$A171)*'[1]面板-分位数'!BG$3:BG$498)/SUMIF('[1]面板-分位数'!$D$3:$D$498,'面板-景气指数'!$A171,'[1]面板-分位数'!$J$3:$J$498)</f>
        <v>0.41399999999999998</v>
      </c>
      <c r="BC171" s="48">
        <f t="array" ref="BC171">SUMPRODUCT(('[1]面板-分位数'!$D$3:$D$498='面板-景气指数'!$A171)*('[1]面板-分位数'!$J$3:$J$498),('[1]面板-分位数'!$D$3:$D$498='面板-景气指数'!$A171)*'[1]面板-分位数'!BH$3:BH$498)/SUMIF('[1]面板-分位数'!$D$3:$D$498,'面板-景气指数'!$A171,'[1]面板-分位数'!$J$3:$J$498)</f>
        <v>0.35099999999999998</v>
      </c>
      <c r="BD171" s="48">
        <f t="array" ref="BD171">SUMPRODUCT(('[1]面板-分位数'!$D$3:$D$498='面板-景气指数'!$A171)*('[1]面板-分位数'!$J$3:$J$498),('[1]面板-分位数'!$D$3:$D$498='面板-景气指数'!$A171)*'[1]面板-分位数'!BI$3:BI$498)/SUMIF('[1]面板-分位数'!$D$3:$D$498,'面板-景气指数'!$A171,'[1]面板-分位数'!$J$3:$J$498)</f>
        <v>0.34000000000000008</v>
      </c>
      <c r="BE171" s="48">
        <f t="array" ref="BE171">SUMPRODUCT(('[1]面板-分位数'!$D$3:$D$498='面板-景气指数'!$A171)*('[1]面板-分位数'!$J$3:$J$498),('[1]面板-分位数'!$D$3:$D$498='面板-景气指数'!$A171)*'[1]面板-分位数'!BJ$3:BJ$498)/SUMIF('[1]面板-分位数'!$D$3:$D$498,'面板-景气指数'!$A171,'[1]面板-分位数'!$J$3:$J$498)</f>
        <v>0.36100000000000004</v>
      </c>
      <c r="BF171" s="48">
        <f t="array" ref="BF171">SUMPRODUCT(('[1]面板-分位数'!$D$3:$D$498='面板-景气指数'!$A171)*('[1]面板-分位数'!$J$3:$J$498),('[1]面板-分位数'!$D$3:$D$498='面板-景气指数'!$A171)*'[1]面板-分位数'!BK$3:BK$498)/SUMIF('[1]面板-分位数'!$D$3:$D$498,'面板-景气指数'!$A171,'[1]面板-分位数'!$J$3:$J$498)</f>
        <v>0.223</v>
      </c>
      <c r="BG171" s="48">
        <f t="array" ref="BG171">SUMPRODUCT(('[1]面板-分位数'!$D$3:$D$498='面板-景气指数'!$A171)*('[1]面板-分位数'!$J$3:$J$498),('[1]面板-分位数'!$D$3:$D$498='面板-景气指数'!$A171)*'[1]面板-分位数'!BL$3:BL$498)/SUMIF('[1]面板-分位数'!$D$3:$D$498,'面板-景气指数'!$A171,'[1]面板-分位数'!$J$3:$J$498)</f>
        <v>0.191</v>
      </c>
      <c r="BH171" s="48">
        <f t="array" ref="BH171">SUMPRODUCT(('[1]面板-分位数'!$D$3:$D$498='面板-景气指数'!$A171)*('[1]面板-分位数'!$J$3:$J$498),('[1]面板-分位数'!$D$3:$D$498='面板-景气指数'!$A171)*'[1]面板-分位数'!BM$3:BM$498)/SUMIF('[1]面板-分位数'!$D$3:$D$498,'面板-景气指数'!$A171,'[1]面板-分位数'!$J$3:$J$498)</f>
        <v>0.21199999999999999</v>
      </c>
      <c r="BI171" s="48">
        <f t="array" ref="BI171">SUMPRODUCT(('[1]面板-分位数'!$D$3:$D$498='面板-景气指数'!$A171)*('[1]面板-分位数'!$J$3:$J$498),('[1]面板-分位数'!$D$3:$D$498='面板-景气指数'!$A171)*'[1]面板-分位数'!BN$3:BN$498)/SUMIF('[1]面板-分位数'!$D$3:$D$498,'面板-景气指数'!$A171,'[1]面板-分位数'!$J$3:$J$498)</f>
        <v>0.38200000000000001</v>
      </c>
      <c r="BJ171" s="48">
        <f t="array" ref="BJ171">SUMPRODUCT(('[1]面板-分位数'!$D$3:$D$498='面板-景气指数'!$A171)*('[1]面板-分位数'!$J$3:$J$498),('[1]面板-分位数'!$D$3:$D$498='面板-景气指数'!$A171)*'[1]面板-分位数'!BO$3:BO$498)/SUMIF('[1]面板-分位数'!$D$3:$D$498,'面板-景气指数'!$A171,'[1]面板-分位数'!$J$3:$J$498)</f>
        <v>0.39300000000000002</v>
      </c>
      <c r="BK171" s="48">
        <f t="array" ref="BK171">SUMPRODUCT(('[1]面板-分位数'!$D$3:$D$498='面板-景气指数'!$A171)*('[1]面板-分位数'!$J$3:$J$498),('[1]面板-分位数'!$D$3:$D$498='面板-景气指数'!$A171)*'[1]面板-分位数'!BP$3:BP$498)/SUMIF('[1]面板-分位数'!$D$3:$D$498,'面板-景气指数'!$A171,'[1]面板-分位数'!$J$3:$J$498)</f>
        <v>0.24399999999999999</v>
      </c>
      <c r="BL171" s="48">
        <f t="array" ref="BL171">SUMPRODUCT(('[1]面板-分位数'!$D$3:$D$498='面板-景气指数'!$A171)*('[1]面板-分位数'!$J$3:$J$498),('[1]面板-分位数'!$D$3:$D$498='面板-景气指数'!$A171)*'[1]面板-分位数'!BQ$3:BQ$498)/SUMIF('[1]面板-分位数'!$D$3:$D$498,'面板-景气指数'!$A171,'[1]面板-分位数'!$J$3:$J$498)</f>
        <v>0.14799999999999999</v>
      </c>
      <c r="BM171" s="48">
        <f t="array" ref="BM171">SUMPRODUCT(('[1]面板-分位数'!$D$3:$D$498='面板-景气指数'!$A171)*('[1]面板-分位数'!$J$3:$J$498),('[1]面板-分位数'!$D$3:$D$498='面板-景气指数'!$A171)*'[1]面板-分位数'!BR$3:BR$498)/SUMIF('[1]面板-分位数'!$D$3:$D$498,'面板-景气指数'!$A171,'[1]面板-分位数'!$J$3:$J$498)</f>
        <v>0.127</v>
      </c>
      <c r="BN171" s="48">
        <f t="array" ref="BN171">SUMPRODUCT(('[1]面板-分位数'!$D$3:$D$498='面板-景气指数'!$A171)*('[1]面板-分位数'!$J$3:$J$498),('[1]面板-分位数'!$D$3:$D$498='面板-景气指数'!$A171)*'[1]面板-分位数'!BS$3:BS$498)/SUMIF('[1]面板-分位数'!$D$3:$D$498,'面板-景气指数'!$A171,'[1]面板-分位数'!$J$3:$J$498)</f>
        <v>0.18</v>
      </c>
      <c r="BO171" s="48">
        <f t="array" ref="BO171">SUMPRODUCT(('[1]面板-分位数'!$D$3:$D$498='面板-景气指数'!$A171)*('[1]面板-分位数'!$J$3:$J$498),('[1]面板-分位数'!$D$3:$D$498='面板-景气指数'!$A171)*'[1]面板-分位数'!BT$3:BT$498)/SUMIF('[1]面板-分位数'!$D$3:$D$498,'面板-景气指数'!$A171,'[1]面板-分位数'!$J$3:$J$498)</f>
        <v>0.255</v>
      </c>
      <c r="BP171" s="48">
        <f t="array" ref="BP171">SUMPRODUCT(('[1]面板-分位数'!$D$3:$D$498='面板-景气指数'!$A171)*('[1]面板-分位数'!$J$3:$J$498),('[1]面板-分位数'!$D$3:$D$498='面板-景气指数'!$A171)*'[1]面板-分位数'!BU$3:BU$498)/SUMIF('[1]面板-分位数'!$D$3:$D$498,'面板-景气指数'!$A171,'[1]面板-分位数'!$J$3:$J$498)</f>
        <v>0.31900000000000001</v>
      </c>
      <c r="BQ171" s="48">
        <f t="array" ref="BQ171">SUMPRODUCT(('[1]面板-分位数'!$D$3:$D$498='面板-景气指数'!$A171)*('[1]面板-分位数'!$J$3:$J$498),('[1]面板-分位数'!$D$3:$D$498='面板-景气指数'!$A171)*'[1]面板-分位数'!BV$3:BV$498)/SUMIF('[1]面板-分位数'!$D$3:$D$498,'面板-景气指数'!$A171,'[1]面板-分位数'!$J$3:$J$498)</f>
        <v>0.42499999999999993</v>
      </c>
      <c r="BR171" s="48">
        <f t="array" ref="BR171">SUMPRODUCT(('[1]面板-分位数'!$D$3:$D$498='面板-景气指数'!$A171)*('[1]面板-分位数'!$J$3:$J$498),('[1]面板-分位数'!$D$3:$D$498='面板-景气指数'!$A171)*'[1]面板-分位数'!BW$3:BW$498)/SUMIF('[1]面板-分位数'!$D$3:$D$498,'面板-景气指数'!$A171,'[1]面板-分位数'!$J$3:$J$498)</f>
        <v>0.51</v>
      </c>
      <c r="BS171" s="48">
        <f t="array" ref="BS171">SUMPRODUCT(('[1]面板-分位数'!$D$3:$D$498='面板-景气指数'!$A171)*('[1]面板-分位数'!$J$3:$J$498),('[1]面板-分位数'!$D$3:$D$498='面板-景气指数'!$A171)*'[1]面板-分位数'!BX$3:BX$498)/SUMIF('[1]面板-分位数'!$D$3:$D$498,'面板-景气指数'!$A171,'[1]面板-分位数'!$J$3:$J$498)</f>
        <v>0.60599999999999998</v>
      </c>
      <c r="BT171" s="48">
        <f t="array" ref="BT171">SUMPRODUCT(('[1]面板-分位数'!$D$3:$D$498='面板-景气指数'!$A171)*('[1]面板-分位数'!$J$3:$J$498),('[1]面板-分位数'!$D$3:$D$498='面板-景气指数'!$A171)*'[1]面板-分位数'!BY$3:BY$498)/SUMIF('[1]面板-分位数'!$D$3:$D$498,'面板-景气指数'!$A171,'[1]面板-分位数'!$J$3:$J$498)</f>
        <v>0.65900000000000003</v>
      </c>
      <c r="BU171" s="48">
        <f t="array" ref="BU171">SUMPRODUCT(('[1]面板-分位数'!$D$3:$D$498='面板-景气指数'!$A171)*('[1]面板-分位数'!$J$3:$J$498),('[1]面板-分位数'!$D$3:$D$498='面板-景气指数'!$A171)*'[1]面板-分位数'!BZ$3:BZ$498)/SUMIF('[1]面板-分位数'!$D$3:$D$498,'面板-景气指数'!$A171,'[1]面板-分位数'!$J$3:$J$498)</f>
        <v>0.61699999999999999</v>
      </c>
      <c r="BV171" s="48">
        <f t="array" ref="BV171">SUMPRODUCT(('[1]面板-分位数'!$D$3:$D$498='面板-景气指数'!$A171)*('[1]面板-分位数'!$J$3:$J$498),('[1]面板-分位数'!$D$3:$D$498='面板-景气指数'!$A171)*'[1]面板-分位数'!CA$3:CA$498)/SUMIF('[1]面板-分位数'!$D$3:$D$498,'面板-景气指数'!$A171,'[1]面板-分位数'!$J$3:$J$498)</f>
        <v>0.57399999999999995</v>
      </c>
      <c r="BW171" s="48">
        <f t="array" ref="BW171">SUMPRODUCT(('[1]面板-分位数'!$D$3:$D$498='面板-景气指数'!$A171)*('[1]面板-分位数'!$J$3:$J$498),('[1]面板-分位数'!$D$3:$D$498='面板-景气指数'!$A171)*'[1]面板-分位数'!CB$3:CB$498)/SUMIF('[1]面板-分位数'!$D$3:$D$498,'面板-景气指数'!$A171,'[1]面板-分位数'!$J$3:$J$498)</f>
        <v>0.64800000000000002</v>
      </c>
      <c r="BX171" s="48">
        <f t="array" ref="BX171">SUMPRODUCT(('[1]面板-分位数'!$D$3:$D$498='面板-景气指数'!$A171)*('[1]面板-分位数'!$J$3:$J$498),('[1]面板-分位数'!$D$3:$D$498='面板-景气指数'!$A171)*'[1]面板-分位数'!CC$3:CC$498)/SUMIF('[1]面板-分位数'!$D$3:$D$498,'面板-景气指数'!$A171,'[1]面板-分位数'!$J$3:$J$498)</f>
        <v>0.68000000000000016</v>
      </c>
      <c r="BY171" s="48">
        <f t="array" ref="BY171">SUMPRODUCT(('[1]面板-分位数'!$D$3:$D$498='面板-景气指数'!$A171)*('[1]面板-分位数'!$J$3:$J$498),('[1]面板-分位数'!$D$3:$D$498='面板-景气指数'!$A171)*'[1]面板-分位数'!CD$3:CD$498)/SUMIF('[1]面板-分位数'!$D$3:$D$498,'面板-景气指数'!$A171,'[1]面板-分位数'!$J$3:$J$498)</f>
        <v>0.73399999999999999</v>
      </c>
      <c r="BZ171" s="48">
        <f t="array" ref="BZ171">SUMPRODUCT(('[1]面板-分位数'!$D$3:$D$498='面板-景气指数'!$A171)*('[1]面板-分位数'!$J$3:$J$498),('[1]面板-分位数'!$D$3:$D$498='面板-景气指数'!$A171)*'[1]面板-分位数'!CE$3:CE$498)/SUMIF('[1]面板-分位数'!$D$3:$D$498,'面板-景气指数'!$A171,'[1]面板-分位数'!$J$3:$J$498)</f>
        <v>0.81899999999999995</v>
      </c>
      <c r="CA171" s="48">
        <f t="array" ref="CA171">SUMPRODUCT(('[1]面板-分位数'!$D$3:$D$498='面板-景气指数'!$A171)*('[1]面板-分位数'!$J$3:$J$498),('[1]面板-分位数'!$D$3:$D$498='面板-景气指数'!$A171)*'[1]面板-分位数'!CF$3:CF$498)/SUMIF('[1]面板-分位数'!$D$3:$D$498,'面板-景气指数'!$A171,'[1]面板-分位数'!$J$3:$J$498)</f>
        <v>0.8929999999999999</v>
      </c>
      <c r="CB171" s="48">
        <f t="array" ref="CB171">SUMPRODUCT(('[1]面板-分位数'!$D$3:$D$498='面板-景气指数'!$A171)*('[1]面板-分位数'!$J$3:$J$498),('[1]面板-分位数'!$D$3:$D$498='面板-景气指数'!$A171)*'[1]面板-分位数'!CG$3:CG$498)/SUMIF('[1]面板-分位数'!$D$3:$D$498,'面板-景气指数'!$A171,'[1]面板-分位数'!$J$3:$J$498)</f>
        <v>0.94599999999999995</v>
      </c>
      <c r="CC171" s="48">
        <f t="array" ref="CC171">SUMPRODUCT(('[1]面板-分位数'!$D$3:$D$498='面板-景气指数'!$A171)*('[1]面板-分位数'!$J$3:$J$498),('[1]面板-分位数'!$D$3:$D$498='面板-景气指数'!$A171)*'[1]面板-分位数'!CH$3:CH$498)/SUMIF('[1]面板-分位数'!$D$3:$D$498,'面板-景气指数'!$A171,'[1]面板-分位数'!$J$3:$J$498)</f>
        <v>0.88200000000000001</v>
      </c>
      <c r="CD171" s="48">
        <f t="array" ref="CD171">SUMPRODUCT(('[1]面板-分位数'!$D$3:$D$498='面板-景气指数'!$A171)*('[1]面板-分位数'!$J$3:$J$498),('[1]面板-分位数'!$D$3:$D$498='面板-景气指数'!$A171)*'[1]面板-分位数'!CI$3:CI$498)/SUMIF('[1]面板-分位数'!$D$3:$D$498,'面板-景气指数'!$A171,'[1]面板-分位数'!$J$3:$J$498)</f>
        <v>0.84</v>
      </c>
      <c r="CE171" s="48">
        <f t="array" ref="CE171">SUMPRODUCT(('[1]面板-分位数'!$D$3:$D$498='面板-景气指数'!$A171)*('[1]面板-分位数'!$J$3:$J$498),('[1]面板-分位数'!$D$3:$D$498='面板-景气指数'!$A171)*'[1]面板-分位数'!CJ$3:CJ$498)/SUMIF('[1]面板-分位数'!$D$3:$D$498,'面板-景气指数'!$A171,'[1]面板-分位数'!$J$3:$J$498)</f>
        <v>0.79700000000000004</v>
      </c>
      <c r="CF171" s="48">
        <f t="array" ref="CF171">SUMPRODUCT(('[1]面板-分位数'!$D$3:$D$498='面板-景气指数'!$A171)*('[1]面板-分位数'!$J$3:$J$498),('[1]面板-分位数'!$D$3:$D$498='面板-景气指数'!$A171)*'[1]面板-分位数'!CK$3:CK$498)/SUMIF('[1]面板-分位数'!$D$3:$D$498,'面板-景气指数'!$A171,'[1]面板-分位数'!$J$3:$J$498)</f>
        <v>0.78700000000000003</v>
      </c>
      <c r="CG171" s="48">
        <f t="array" ref="CG171">SUMPRODUCT(('[1]面板-分位数'!$D$3:$D$498='面板-景气指数'!$A171)*('[1]面板-分位数'!$J$3:$J$498),('[1]面板-分位数'!$D$3:$D$498='面板-景气指数'!$A171)*'[1]面板-分位数'!CL$3:CL$498)/SUMIF('[1]面板-分位数'!$D$3:$D$498,'面板-景气指数'!$A171,'[1]面板-分位数'!$J$3:$J$498)</f>
        <v>0.77600000000000002</v>
      </c>
      <c r="CH171" s="48">
        <f t="array" ref="CH171">SUMPRODUCT(('[1]面板-分位数'!$D$3:$D$498='面板-景气指数'!$A171)*('[1]面板-分位数'!$J$3:$J$498),('[1]面板-分位数'!$D$3:$D$498='面板-景气指数'!$A171)*'[1]面板-分位数'!CM$3:CM$498)/SUMIF('[1]面板-分位数'!$D$3:$D$498,'面板-景气指数'!$A171,'[1]面板-分位数'!$J$3:$J$498)</f>
        <v>0.82899999999999996</v>
      </c>
      <c r="CI171" s="48">
        <f t="array" ref="CI171">SUMPRODUCT(('[1]面板-分位数'!$D$3:$D$498='面板-景气指数'!$A171)*('[1]面板-分位数'!$J$3:$J$498),('[1]面板-分位数'!$D$3:$D$498='面板-景气指数'!$A171)*'[1]面板-分位数'!CN$3:CN$498)/SUMIF('[1]面板-分位数'!$D$3:$D$498,'面板-景气指数'!$A171,'[1]面板-分位数'!$J$3:$J$498)</f>
        <v>0.85099999999999998</v>
      </c>
      <c r="CJ171" s="48">
        <f t="array" ref="CJ171">SUMPRODUCT(('[1]面板-分位数'!$D$3:$D$498='面板-景气指数'!$A171)*('[1]面板-分位数'!$J$3:$J$498),('[1]面板-分位数'!$D$3:$D$498='面板-景气指数'!$A171)*'[1]面板-分位数'!CO$3:CO$498)/SUMIF('[1]面板-分位数'!$D$3:$D$498,'面板-景气指数'!$A171,'[1]面板-分位数'!$J$3:$J$498)</f>
        <v>0.86099999999999999</v>
      </c>
      <c r="CK171" s="48">
        <f t="array" ref="CK171">SUMPRODUCT(('[1]面板-分位数'!$D$3:$D$498='面板-景气指数'!$A171)*('[1]面板-分位数'!$J$3:$J$498),('[1]面板-分位数'!$D$3:$D$498='面板-景气指数'!$A171)*'[1]面板-分位数'!CP$3:CP$498)/SUMIF('[1]面板-分位数'!$D$3:$D$498,'面板-景气指数'!$A171,'[1]面板-分位数'!$J$3:$J$498)</f>
        <v>0.80799999999999994</v>
      </c>
      <c r="CL171" s="48">
        <f t="array" ref="CL171">SUMPRODUCT(('[1]面板-分位数'!$D$3:$D$498='面板-景气指数'!$A171)*('[1]面板-分位数'!$J$3:$J$498),('[1]面板-分位数'!$D$3:$D$498='面板-景气指数'!$A171)*'[1]面板-分位数'!CQ$3:CQ$498)/SUMIF('[1]面板-分位数'!$D$3:$D$498,'面板-景气指数'!$A171,'[1]面板-分位数'!$J$3:$J$498)</f>
        <v>0.71199999999999997</v>
      </c>
      <c r="CM171" s="48">
        <f t="array" ref="CM171">SUMPRODUCT(('[1]面板-分位数'!$D$3:$D$498='面板-景气指数'!$A171)*('[1]面板-分位数'!$J$3:$J$498),('[1]面板-分位数'!$D$3:$D$498='面板-景气指数'!$A171)*'[1]面板-分位数'!CR$3:CR$498)/SUMIF('[1]面板-分位数'!$D$3:$D$498,'面板-景气指数'!$A171,'[1]面板-分位数'!$J$3:$J$498)</f>
        <v>0.48899999999999993</v>
      </c>
      <c r="CN171" s="48">
        <f t="array" ref="CN171">SUMPRODUCT(('[1]面板-分位数'!$D$3:$D$498='面板-景气指数'!$A171)*('[1]面板-分位数'!$J$3:$J$498),('[1]面板-分位数'!$D$3:$D$498='面板-景气指数'!$A171)*'[1]面板-分位数'!CS$3:CS$498)/SUMIF('[1]面板-分位数'!$D$3:$D$498,'面板-景气指数'!$A171,'[1]面板-分位数'!$J$3:$J$498)</f>
        <v>0.32900000000000001</v>
      </c>
      <c r="CO171" s="48">
        <f t="array" ref="CO171">SUMPRODUCT(('[1]面板-分位数'!$D$3:$D$498='面板-景气指数'!$A171)*('[1]面板-分位数'!$J$3:$J$498),('[1]面板-分位数'!$D$3:$D$498='面板-景气指数'!$A171)*'[1]面板-分位数'!CT$3:CT$498)/SUMIF('[1]面板-分位数'!$D$3:$D$498,'面板-景气指数'!$A171,'[1]面板-分位数'!$J$3:$J$498)</f>
        <v>0.28699999999999998</v>
      </c>
      <c r="CP171" s="48">
        <f t="array" ref="CP171">SUMPRODUCT(('[1]面板-分位数'!$D$3:$D$498='面板-景气指数'!$A171)*('[1]面板-分位数'!$J$3:$J$498),('[1]面板-分位数'!$D$3:$D$498='面板-景气指数'!$A171)*'[1]面板-分位数'!CU$3:CU$498)/SUMIF('[1]面板-分位数'!$D$3:$D$498,'面板-景气指数'!$A171,'[1]面板-分位数'!$J$3:$J$498)</f>
        <v>0.11699999999999999</v>
      </c>
      <c r="CQ171" s="48">
        <f t="array" ref="CQ171">SUMPRODUCT(('[1]面板-分位数'!$D$3:$D$498='面板-景气指数'!$A171)*('[1]面板-分位数'!$J$3:$J$498),('[1]面板-分位数'!$D$3:$D$498='面板-景气指数'!$A171)*'[1]面板-分位数'!CV$3:CV$498)/SUMIF('[1]面板-分位数'!$D$3:$D$498,'面板-景气指数'!$A171,'[1]面板-分位数'!$J$3:$J$498)</f>
        <v>3.1E-2</v>
      </c>
      <c r="CR171" s="48">
        <f t="array" ref="CR171">SUMPRODUCT(('[1]面板-分位数'!$D$3:$D$498='面板-景气指数'!$A171)*('[1]面板-分位数'!$J$3:$J$498),('[1]面板-分位数'!$D$3:$D$498='面板-景气指数'!$A171)*'[1]面板-分位数'!CW$3:CW$498)/SUMIF('[1]面板-分位数'!$D$3:$D$498,'面板-景气指数'!$A171,'[1]面板-分位数'!$J$3:$J$498)</f>
        <v>0.01</v>
      </c>
      <c r="CS171" s="48">
        <f t="array" ref="CS171">SUMPRODUCT(('[1]面板-分位数'!$D$3:$D$498='面板-景气指数'!$A171)*('[1]面板-分位数'!$J$3:$J$498),('[1]面板-分位数'!$D$3:$D$498='面板-景气指数'!$A171)*'[1]面板-分位数'!CX$3:CX$498)/SUMIF('[1]面板-分位数'!$D$3:$D$498,'面板-景气指数'!$A171,'[1]面板-分位数'!$J$3:$J$498)</f>
        <v>2.1000000000000001E-2</v>
      </c>
      <c r="CT171" s="48">
        <f t="array" ref="CT171">SUMPRODUCT(('[1]面板-分位数'!$D$3:$D$498='面板-景气指数'!$A171)*('[1]面板-分位数'!$J$3:$J$498),('[1]面板-分位数'!$D$3:$D$498='面板-景气指数'!$A171)*'[1]面板-分位数'!CY$3:CY$498)/SUMIF('[1]面板-分位数'!$D$3:$D$498,'面板-景气指数'!$A171,'[1]面板-分位数'!$J$3:$J$498)</f>
        <v>5.2999999999999999E-2</v>
      </c>
      <c r="CU171" s="48">
        <f t="array" ref="CU171">SUMPRODUCT(('[1]面板-分位数'!$D$3:$D$498='面板-景气指数'!$A171)*('[1]面板-分位数'!$J$3:$J$498),('[1]面板-分位数'!$D$3:$D$498='面板-景气指数'!$A171)*'[1]面板-分位数'!CZ$3:CZ$498)/SUMIF('[1]面板-分位数'!$D$3:$D$498,'面板-景气指数'!$A171,'[1]面板-分位数'!$J$3:$J$498)</f>
        <v>4.2000000000000003E-2</v>
      </c>
      <c r="CV171" s="48">
        <f t="array" ref="CV171">SUMPRODUCT(('[1]面板-分位数'!$D$3:$D$498='面板-景气指数'!$A171)*('[1]面板-分位数'!$J$3:$J$498),('[1]面板-分位数'!$D$3:$D$498='面板-景气指数'!$A171)*'[1]面板-分位数'!DA$3:DA$498)/SUMIF('[1]面板-分位数'!$D$3:$D$498,'面板-景气指数'!$A171,'[1]面板-分位数'!$J$3:$J$498)</f>
        <v>0</v>
      </c>
    </row>
    <row r="172" spans="1:100" x14ac:dyDescent="0.2">
      <c r="A172" s="52" t="s">
        <v>10</v>
      </c>
      <c r="B172" s="47">
        <f t="shared" ref="B172:B235" si="33">(K172-S172)*100</f>
        <v>18.100000000000001</v>
      </c>
      <c r="C172" s="47">
        <f t="shared" si="31"/>
        <v>25.6</v>
      </c>
      <c r="D172" s="49">
        <f t="shared" si="32"/>
        <v>29.859960251809891</v>
      </c>
      <c r="E172" s="47"/>
      <c r="F172" s="48">
        <f t="array" ref="F172">SUMPRODUCT(('[1]面板-分位数'!$D$3:$D$498='面板-景气指数'!$A172)*('[1]面板-分位数'!$J$3:$J$498),('[1]面板-分位数'!$D$3:$D$498='面板-景气指数'!$A172)*'[1]面板-分位数'!K$3:K$498)/SUMIF('[1]面板-分位数'!$D$3:$D$498,'面板-景气指数'!$A172,'[1]面板-分位数'!$J$3:$J$498)</f>
        <v>0.436</v>
      </c>
      <c r="G172" s="48">
        <f t="array" ref="G172">SUMPRODUCT(('[1]面板-分位数'!$D$3:$D$498='面板-景气指数'!$A172)*('[1]面板-分位数'!$J$3:$J$498),('[1]面板-分位数'!$D$3:$D$498='面板-景气指数'!$A172)*'[1]面板-分位数'!L$3:L$498)/SUMIF('[1]面板-分位数'!$D$3:$D$498,'面板-景气指数'!$A172,'[1]面板-分位数'!$J$3:$J$498)</f>
        <v>0.51</v>
      </c>
      <c r="H172" s="48">
        <f t="array" ref="H172">SUMPRODUCT(('[1]面板-分位数'!$D$3:$D$498='面板-景气指数'!$A172)*('[1]面板-分位数'!$J$3:$J$498),('[1]面板-分位数'!$D$3:$D$498='面板-景气指数'!$A172)*'[1]面板-分位数'!M$3:M$498)/SUMIF('[1]面板-分位数'!$D$3:$D$498,'面板-景气指数'!$A172,'[1]面板-分位数'!$J$3:$J$498)</f>
        <v>0.5</v>
      </c>
      <c r="I172" s="48">
        <f t="array" ref="I172">SUMPRODUCT(('[1]面板-分位数'!$D$3:$D$498='面板-景气指数'!$A172)*('[1]面板-分位数'!$J$3:$J$498),('[1]面板-分位数'!$D$3:$D$498='面板-景气指数'!$A172)*'[1]面板-分位数'!N$3:N$498)/SUMIF('[1]面板-分位数'!$D$3:$D$498,'面板-景气指数'!$A172,'[1]面板-分位数'!$J$3:$J$498)</f>
        <v>0.44600000000000001</v>
      </c>
      <c r="J172" s="48">
        <f t="array" ref="J172">SUMPRODUCT(('[1]面板-分位数'!$D$3:$D$498='面板-景气指数'!$A172)*('[1]面板-分位数'!$J$3:$J$498),('[1]面板-分位数'!$D$3:$D$498='面板-景气指数'!$A172)*'[1]面板-分位数'!O$3:O$498)/SUMIF('[1]面板-分位数'!$D$3:$D$498,'面板-景气指数'!$A172,'[1]面板-分位数'!$J$3:$J$498)</f>
        <v>0.36099999999999999</v>
      </c>
      <c r="K172" s="48">
        <f t="array" ref="K172">SUMPRODUCT(('[1]面板-分位数'!$D$3:$D$498='面板-景气指数'!$A172)*('[1]面板-分位数'!$J$3:$J$498),('[1]面板-分位数'!$D$3:$D$498='面板-景气指数'!$A172)*'[1]面板-分位数'!P$3:P$498)/SUMIF('[1]面板-分位数'!$D$3:$D$498,'面板-景气指数'!$A172,'[1]面板-分位数'!$J$3:$J$498)</f>
        <v>0.24400000000000002</v>
      </c>
      <c r="L172" s="48">
        <f t="array" ref="L172">SUMPRODUCT(('[1]面板-分位数'!$D$3:$D$498='面板-景气指数'!$A172)*('[1]面板-分位数'!$J$3:$J$498),('[1]面板-分位数'!$D$3:$D$498='面板-景气指数'!$A172)*'[1]面板-分位数'!Q$3:Q$498)/SUMIF('[1]面板-分位数'!$D$3:$D$498,'面板-景气指数'!$A172,'[1]面板-分位数'!$J$3:$J$498)</f>
        <v>0.127</v>
      </c>
      <c r="M172" s="48">
        <f t="array" ref="M172">SUMPRODUCT(('[1]面板-分位数'!$D$3:$D$498='面板-景气指数'!$A172)*('[1]面板-分位数'!$J$3:$J$498),('[1]面板-分位数'!$D$3:$D$498='面板-景气指数'!$A172)*'[1]面板-分位数'!R$3:R$498)/SUMIF('[1]面板-分位数'!$D$3:$D$498,'面板-景气指数'!$A172,'[1]面板-分位数'!$J$3:$J$498)</f>
        <v>5.2999999999999999E-2</v>
      </c>
      <c r="N172" s="48">
        <f t="array" ref="N172">SUMPRODUCT(('[1]面板-分位数'!$D$3:$D$498='面板-景气指数'!$A172)*('[1]面板-分位数'!$J$3:$J$498),('[1]面板-分位数'!$D$3:$D$498='面板-景气指数'!$A172)*'[1]面板-分位数'!S$3:S$498)/SUMIF('[1]面板-分位数'!$D$3:$D$498,'面板-景气指数'!$A172,'[1]面板-分位数'!$J$3:$J$498)</f>
        <v>2.1000000000000001E-2</v>
      </c>
      <c r="O172" s="48">
        <f t="array" ref="O172">SUMPRODUCT(('[1]面板-分位数'!$D$3:$D$498='面板-景气指数'!$A172)*('[1]面板-分位数'!$J$3:$J$498),('[1]面板-分位数'!$D$3:$D$498='面板-景气指数'!$A172)*'[1]面板-分位数'!T$3:T$498)/SUMIF('[1]面板-分位数'!$D$3:$D$498,'面板-景气指数'!$A172,'[1]面板-分位数'!$J$3:$J$498)</f>
        <v>0.01</v>
      </c>
      <c r="P172" s="48">
        <f t="array" ref="P172">SUMPRODUCT(('[1]面板-分位数'!$D$3:$D$498='面板-景气指数'!$A172)*('[1]面板-分位数'!$J$3:$J$498),('[1]面板-分位数'!$D$3:$D$498='面板-景气指数'!$A172)*'[1]面板-分位数'!U$3:U$498)/SUMIF('[1]面板-分位数'!$D$3:$D$498,'面板-景气指数'!$A172,'[1]面板-分位数'!$J$3:$J$498)</f>
        <v>8.5000000000000006E-2</v>
      </c>
      <c r="Q172" s="48">
        <f t="array" ref="Q172">SUMPRODUCT(('[1]面板-分位数'!$D$3:$D$498='面板-景气指数'!$A172)*('[1]面板-分位数'!$J$3:$J$498),('[1]面板-分位数'!$D$3:$D$498='面板-景气指数'!$A172)*'[1]面板-分位数'!V$3:V$498)/SUMIF('[1]面板-分位数'!$D$3:$D$498,'面板-景气指数'!$A172,'[1]面板-分位数'!$J$3:$J$498)</f>
        <v>0.223</v>
      </c>
      <c r="R172" s="48">
        <f t="array" ref="R172">SUMPRODUCT(('[1]面板-分位数'!$D$3:$D$498='面板-景气指数'!$A172)*('[1]面板-分位数'!$J$3:$J$498),('[1]面板-分位数'!$D$3:$D$498='面板-景气指数'!$A172)*'[1]面板-分位数'!W$3:W$498)/SUMIF('[1]面板-分位数'!$D$3:$D$498,'面板-景气指数'!$A172,'[1]面板-分位数'!$J$3:$J$498)</f>
        <v>0.20199999999999999</v>
      </c>
      <c r="S172" s="48">
        <f t="array" ref="S172">SUMPRODUCT(('[1]面板-分位数'!$D$3:$D$498='面板-景气指数'!$A172)*('[1]面板-分位数'!$J$3:$J$498),('[1]面板-分位数'!$D$3:$D$498='面板-景气指数'!$A172)*'[1]面板-分位数'!X$3:X$498)/SUMIF('[1]面板-分位数'!$D$3:$D$498,'面板-景气指数'!$A172,'[1]面板-分位数'!$J$3:$J$498)</f>
        <v>6.3E-2</v>
      </c>
      <c r="T172" s="48">
        <f t="array" ref="T172">SUMPRODUCT(('[1]面板-分位数'!$D$3:$D$498='面板-景气指数'!$A172)*('[1]面板-分位数'!$J$3:$J$498),('[1]面板-分位数'!$D$3:$D$498='面板-景气指数'!$A172)*'[1]面板-分位数'!Y$3:Y$498)/SUMIF('[1]面板-分位数'!$D$3:$D$498,'面板-景气指数'!$A172,'[1]面板-分位数'!$J$3:$J$498)</f>
        <v>4.2000000000000003E-2</v>
      </c>
      <c r="U172" s="48">
        <f t="array" ref="U172">SUMPRODUCT(('[1]面板-分位数'!$D$3:$D$498='面板-景气指数'!$A172)*('[1]面板-分位数'!$J$3:$J$498),('[1]面板-分位数'!$D$3:$D$498='面板-景气指数'!$A172)*'[1]面板-分位数'!Z$3:Z$498)/SUMIF('[1]面板-分位数'!$D$3:$D$498,'面板-景气指数'!$A172,'[1]面板-分位数'!$J$3:$J$498)</f>
        <v>0.11700000000000002</v>
      </c>
      <c r="V172" s="48">
        <f t="array" ref="V172">SUMPRODUCT(('[1]面板-分位数'!$D$3:$D$498='面板-景气指数'!$A172)*('[1]面板-分位数'!$J$3:$J$498),('[1]面板-分位数'!$D$3:$D$498='面板-景气指数'!$A172)*'[1]面板-分位数'!AA$3:AA$498)/SUMIF('[1]面板-分位数'!$D$3:$D$498,'面板-景气指数'!$A172,'[1]面板-分位数'!$J$3:$J$498)</f>
        <v>0.31900000000000001</v>
      </c>
      <c r="W172" s="48">
        <f t="array" ref="W172">SUMPRODUCT(('[1]面板-分位数'!$D$3:$D$498='面板-景气指数'!$A172)*('[1]面板-分位数'!$J$3:$J$498),('[1]面板-分位数'!$D$3:$D$498='面板-景气指数'!$A172)*'[1]面板-分位数'!AB$3:AB$498)/SUMIF('[1]面板-分位数'!$D$3:$D$498,'面板-景气指数'!$A172,'[1]面板-分位数'!$J$3:$J$498)</f>
        <v>0.46800000000000008</v>
      </c>
      <c r="X172" s="48">
        <f t="array" ref="X172">SUMPRODUCT(('[1]面板-分位数'!$D$3:$D$498='面板-景气指数'!$A172)*('[1]面板-分位数'!$J$3:$J$498),('[1]面板-分位数'!$D$3:$D$498='面板-景气指数'!$A172)*'[1]面板-分位数'!AC$3:AC$498)/SUMIF('[1]面板-分位数'!$D$3:$D$498,'面板-景气指数'!$A172,'[1]面板-分位数'!$J$3:$J$498)</f>
        <v>0.68</v>
      </c>
      <c r="Y172" s="48">
        <f t="array" ref="Y172">SUMPRODUCT(('[1]面板-分位数'!$D$3:$D$498='面板-景气指数'!$A172)*('[1]面板-分位数'!$J$3:$J$498),('[1]面板-分位数'!$D$3:$D$498='面板-景气指数'!$A172)*'[1]面板-分位数'!AD$3:AD$498)/SUMIF('[1]面板-分位数'!$D$3:$D$498,'面板-景气指数'!$A172,'[1]面板-分位数'!$J$3:$J$498)</f>
        <v>0.76500000000000001</v>
      </c>
      <c r="Z172" s="48">
        <f t="array" ref="Z172">SUMPRODUCT(('[1]面板-分位数'!$D$3:$D$498='面板-景气指数'!$A172)*('[1]面板-分位数'!$J$3:$J$498),('[1]面板-分位数'!$D$3:$D$498='面板-景气指数'!$A172)*'[1]面板-分位数'!AE$3:AE$498)/SUMIF('[1]面板-分位数'!$D$3:$D$498,'面板-景气指数'!$A172,'[1]面板-分位数'!$J$3:$J$498)</f>
        <v>0.88200000000000001</v>
      </c>
      <c r="AA172" s="48">
        <f t="array" ref="AA172">SUMPRODUCT(('[1]面板-分位数'!$D$3:$D$498='面板-景气指数'!$A172)*('[1]面板-分位数'!$J$3:$J$498),('[1]面板-分位数'!$D$3:$D$498='面板-景气指数'!$A172)*'[1]面板-分位数'!AF$3:AF$498)/SUMIF('[1]面板-分位数'!$D$3:$D$498,'面板-景气指数'!$A172,'[1]面板-分位数'!$J$3:$J$498)</f>
        <v>0.94599999999999995</v>
      </c>
      <c r="AB172" s="48">
        <f t="array" ref="AB172">SUMPRODUCT(('[1]面板-分位数'!$D$3:$D$498='面板-景气指数'!$A172)*('[1]面板-分位数'!$J$3:$J$498),('[1]面板-分位数'!$D$3:$D$498='面板-景气指数'!$A172)*'[1]面板-分位数'!AG$3:AG$498)/SUMIF('[1]面板-分位数'!$D$3:$D$498,'面板-景气指数'!$A172,'[1]面板-分位数'!$J$3:$J$498)</f>
        <v>0.90400000000000014</v>
      </c>
      <c r="AC172" s="48">
        <f t="array" ref="AC172">SUMPRODUCT(('[1]面板-分位数'!$D$3:$D$498='面板-景气指数'!$A172)*('[1]面板-分位数'!$J$3:$J$498),('[1]面板-分位数'!$D$3:$D$498='面板-景气指数'!$A172)*'[1]面板-分位数'!AH$3:AH$498)/SUMIF('[1]面板-分位数'!$D$3:$D$498,'面板-景气指数'!$A172,'[1]面板-分位数'!$J$3:$J$498)</f>
        <v>0.85099999999999998</v>
      </c>
      <c r="AD172" s="48">
        <f t="array" ref="AD172">SUMPRODUCT(('[1]面板-分位数'!$D$3:$D$498='面板-景气指数'!$A172)*('[1]面板-分位数'!$J$3:$J$498),('[1]面板-分位数'!$D$3:$D$498='面板-景气指数'!$A172)*'[1]面板-分位数'!AI$3:AI$498)/SUMIF('[1]面板-分位数'!$D$3:$D$498,'面板-景气指数'!$A172,'[1]面板-分位数'!$J$3:$J$498)</f>
        <v>0.86099999999999999</v>
      </c>
      <c r="AE172" s="48">
        <f t="array" ref="AE172">SUMPRODUCT(('[1]面板-分位数'!$D$3:$D$498='面板-景气指数'!$A172)*('[1]面板-分位数'!$J$3:$J$498),('[1]面板-分位数'!$D$3:$D$498='面板-景气指数'!$A172)*'[1]面板-分位数'!AJ$3:AJ$498)/SUMIF('[1]面板-分位数'!$D$3:$D$498,'面板-景气指数'!$A172,'[1]面板-分位数'!$J$3:$J$498)</f>
        <v>0.96799999999999997</v>
      </c>
      <c r="AF172" s="48">
        <f t="array" ref="AF172">SUMPRODUCT(('[1]面板-分位数'!$D$3:$D$498='面板-景气指数'!$A172)*('[1]面板-分位数'!$J$3:$J$498),('[1]面板-分位数'!$D$3:$D$498='面板-景气指数'!$A172)*'[1]面板-分位数'!AK$3:AK$498)/SUMIF('[1]面板-分位数'!$D$3:$D$498,'面板-景气指数'!$A172,'[1]面板-分位数'!$J$3:$J$498)</f>
        <v>1</v>
      </c>
      <c r="AG172" s="48">
        <f t="array" ref="AG172">SUMPRODUCT(('[1]面板-分位数'!$D$3:$D$498='面板-景气指数'!$A172)*('[1]面板-分位数'!$J$3:$J$498),('[1]面板-分位数'!$D$3:$D$498='面板-景气指数'!$A172)*'[1]面板-分位数'!AL$3:AL$498)/SUMIF('[1]面板-分位数'!$D$3:$D$498,'面板-景气指数'!$A172,'[1]面板-分位数'!$J$3:$J$498)</f>
        <v>0.95700000000000007</v>
      </c>
      <c r="AH172" s="48">
        <f t="array" ref="AH172">SUMPRODUCT(('[1]面板-分位数'!$D$3:$D$498='面板-景气指数'!$A172)*('[1]面板-分位数'!$J$3:$J$498),('[1]面板-分位数'!$D$3:$D$498='面板-景气指数'!$A172)*'[1]面板-分位数'!AM$3:AM$498)/SUMIF('[1]面板-分位数'!$D$3:$D$498,'面板-景气指数'!$A172,'[1]面板-分位数'!$J$3:$J$498)</f>
        <v>0.91400000000000003</v>
      </c>
      <c r="AI172" s="48">
        <f t="array" ref="AI172">SUMPRODUCT(('[1]面板-分位数'!$D$3:$D$498='面板-景气指数'!$A172)*('[1]面板-分位数'!$J$3:$J$498),('[1]面板-分位数'!$D$3:$D$498='面板-景气指数'!$A172)*'[1]面板-分位数'!AN$3:AN$498)/SUMIF('[1]面板-分位数'!$D$3:$D$498,'面板-景气指数'!$A172,'[1]面板-分位数'!$J$3:$J$498)</f>
        <v>0.93600000000000017</v>
      </c>
      <c r="AJ172" s="48">
        <f t="array" ref="AJ172">SUMPRODUCT(('[1]面板-分位数'!$D$3:$D$498='面板-景气指数'!$A172)*('[1]面板-分位数'!$J$3:$J$498),('[1]面板-分位数'!$D$3:$D$498='面板-景气指数'!$A172)*'[1]面板-分位数'!AO$3:AO$498)/SUMIF('[1]面板-分位数'!$D$3:$D$498,'面板-景气指数'!$A172,'[1]面板-分位数'!$J$3:$J$498)</f>
        <v>0.97799999999999998</v>
      </c>
      <c r="AK172" s="48">
        <f t="array" ref="AK172">SUMPRODUCT(('[1]面板-分位数'!$D$3:$D$498='面板-景气指数'!$A172)*('[1]面板-分位数'!$J$3:$J$498),('[1]面板-分位数'!$D$3:$D$498='面板-景气指数'!$A172)*'[1]面板-分位数'!AP$3:AP$498)/SUMIF('[1]面板-分位数'!$D$3:$D$498,'面板-景气指数'!$A172,'[1]面板-分位数'!$J$3:$J$498)</f>
        <v>0.9890000000000001</v>
      </c>
      <c r="AL172" s="48">
        <f t="array" ref="AL172">SUMPRODUCT(('[1]面板-分位数'!$D$3:$D$498='面板-景气指数'!$A172)*('[1]面板-分位数'!$J$3:$J$498),('[1]面板-分位数'!$D$3:$D$498='面板-景气指数'!$A172)*'[1]面板-分位数'!AQ$3:AQ$498)/SUMIF('[1]面板-分位数'!$D$3:$D$498,'面板-景气指数'!$A172,'[1]面板-分位数'!$J$3:$J$498)</f>
        <v>0.92500000000000004</v>
      </c>
      <c r="AM172" s="48">
        <f t="array" ref="AM172">SUMPRODUCT(('[1]面板-分位数'!$D$3:$D$498='面板-景气指数'!$A172)*('[1]面板-分位数'!$J$3:$J$498),('[1]面板-分位数'!$D$3:$D$498='面板-景气指数'!$A172)*'[1]面板-分位数'!AR$3:AR$498)/SUMIF('[1]面板-分位数'!$D$3:$D$498,'面板-景气指数'!$A172,'[1]面板-分位数'!$J$3:$J$498)</f>
        <v>0.79700000000000004</v>
      </c>
      <c r="AN172" s="48">
        <f t="array" ref="AN172">SUMPRODUCT(('[1]面板-分位数'!$D$3:$D$498='面板-景气指数'!$A172)*('[1]面板-分位数'!$J$3:$J$498),('[1]面板-分位数'!$D$3:$D$498='面板-景气指数'!$A172)*'[1]面板-分位数'!AS$3:AS$498)/SUMIF('[1]面板-分位数'!$D$3:$D$498,'面板-景气指数'!$A172,'[1]面板-分位数'!$J$3:$J$498)</f>
        <v>0.71199999999999997</v>
      </c>
      <c r="AO172" s="48">
        <f t="array" ref="AO172">SUMPRODUCT(('[1]面板-分位数'!$D$3:$D$498='面板-景气指数'!$A172)*('[1]面板-分位数'!$J$3:$J$498),('[1]面板-分位数'!$D$3:$D$498='面板-景气指数'!$A172)*'[1]面板-分位数'!AT$3:AT$498)/SUMIF('[1]面板-分位数'!$D$3:$D$498,'面板-景气指数'!$A172,'[1]面板-分位数'!$J$3:$J$498)</f>
        <v>0.67</v>
      </c>
      <c r="AP172" s="48">
        <f t="array" ref="AP172">SUMPRODUCT(('[1]面板-分位数'!$D$3:$D$498='面板-景气指数'!$A172)*('[1]面板-分位数'!$J$3:$J$498),('[1]面板-分位数'!$D$3:$D$498='面板-景气指数'!$A172)*'[1]面板-分位数'!AU$3:AU$498)/SUMIF('[1]面板-分位数'!$D$3:$D$498,'面板-景气指数'!$A172,'[1]面板-分位数'!$J$3:$J$498)</f>
        <v>0.69099999999999995</v>
      </c>
      <c r="AQ172" s="48">
        <f t="array" ref="AQ172">SUMPRODUCT(('[1]面板-分位数'!$D$3:$D$498='面板-景气指数'!$A172)*('[1]面板-分位数'!$J$3:$J$498),('[1]面板-分位数'!$D$3:$D$498='面板-景气指数'!$A172)*'[1]面板-分位数'!AV$3:AV$498)/SUMIF('[1]面板-分位数'!$D$3:$D$498,'面板-景气指数'!$A172,'[1]面板-分位数'!$J$3:$J$498)</f>
        <v>0.61699999999999999</v>
      </c>
      <c r="AR172" s="48">
        <f t="array" ref="AR172">SUMPRODUCT(('[1]面板-分位数'!$D$3:$D$498='面板-景气指数'!$A172)*('[1]面板-分位数'!$J$3:$J$498),('[1]面板-分位数'!$D$3:$D$498='面板-景气指数'!$A172)*'[1]面板-分位数'!AW$3:AW$498)/SUMIF('[1]面板-分位数'!$D$3:$D$498,'面板-景气指数'!$A172,'[1]面板-分位数'!$J$3:$J$498)</f>
        <v>0.55300000000000005</v>
      </c>
      <c r="AS172" s="48">
        <f t="array" ref="AS172">SUMPRODUCT(('[1]面板-分位数'!$D$3:$D$498='面板-景气指数'!$A172)*('[1]面板-分位数'!$J$3:$J$498),('[1]面板-分位数'!$D$3:$D$498='面板-景气指数'!$A172)*'[1]面板-分位数'!AX$3:AX$498)/SUMIF('[1]面板-分位数'!$D$3:$D$498,'面板-景气指数'!$A172,'[1]面板-分位数'!$J$3:$J$498)</f>
        <v>0.54200000000000004</v>
      </c>
      <c r="AT172" s="48">
        <f t="array" ref="AT172">SUMPRODUCT(('[1]面板-分位数'!$D$3:$D$498='面板-景气指数'!$A172)*('[1]面板-分位数'!$J$3:$J$498),('[1]面板-分位数'!$D$3:$D$498='面板-景气指数'!$A172)*'[1]面板-分位数'!AY$3:AY$498)/SUMIF('[1]面板-分位数'!$D$3:$D$498,'面板-景气指数'!$A172,'[1]面板-分位数'!$J$3:$J$498)</f>
        <v>0.48899999999999999</v>
      </c>
      <c r="AU172" s="48">
        <f t="array" ref="AU172">SUMPRODUCT(('[1]面板-分位数'!$D$3:$D$498='面板-景气指数'!$A172)*('[1]面板-分位数'!$J$3:$J$498),('[1]面板-分位数'!$D$3:$D$498='面板-景气指数'!$A172)*'[1]面板-分位数'!AZ$3:AZ$498)/SUMIF('[1]面板-分位数'!$D$3:$D$498,'面板-景气指数'!$A172,'[1]面板-分位数'!$J$3:$J$498)</f>
        <v>0.372</v>
      </c>
      <c r="AV172" s="48">
        <f t="array" ref="AV172">SUMPRODUCT(('[1]面板-分位数'!$D$3:$D$498='面板-景气指数'!$A172)*('[1]面板-分位数'!$J$3:$J$498),('[1]面板-分位数'!$D$3:$D$498='面板-景气指数'!$A172)*'[1]面板-分位数'!BA$3:BA$498)/SUMIF('[1]面板-分位数'!$D$3:$D$498,'面板-景气指数'!$A172,'[1]面板-分位数'!$J$3:$J$498)</f>
        <v>0.191</v>
      </c>
      <c r="AW172" s="48">
        <f t="array" ref="AW172">SUMPRODUCT(('[1]面板-分位数'!$D$3:$D$498='面板-景气指数'!$A172)*('[1]面板-分位数'!$J$3:$J$498),('[1]面板-分位数'!$D$3:$D$498='面板-景气指数'!$A172)*'[1]面板-分位数'!BB$3:BB$498)/SUMIF('[1]面板-分位数'!$D$3:$D$498,'面板-景气指数'!$A172,'[1]面板-分位数'!$J$3:$J$498)</f>
        <v>0.106</v>
      </c>
      <c r="AX172" s="48">
        <f t="array" ref="AX172">SUMPRODUCT(('[1]面板-分位数'!$D$3:$D$498='面板-景气指数'!$A172)*('[1]面板-分位数'!$J$3:$J$498),('[1]面板-分位数'!$D$3:$D$498='面板-景气指数'!$A172)*'[1]面板-分位数'!BC$3:BC$498)/SUMIF('[1]面板-分位数'!$D$3:$D$498,'面板-景气指数'!$A172,'[1]面板-分位数'!$J$3:$J$498)</f>
        <v>0.17</v>
      </c>
      <c r="AY172" s="48">
        <f t="array" ref="AY172">SUMPRODUCT(('[1]面板-分位数'!$D$3:$D$498='面板-景气指数'!$A172)*('[1]面板-分位数'!$J$3:$J$498),('[1]面板-分位数'!$D$3:$D$498='面板-景气指数'!$A172)*'[1]面板-分位数'!BD$3:BD$498)/SUMIF('[1]面板-分位数'!$D$3:$D$498,'面板-景气指数'!$A172,'[1]面板-分位数'!$J$3:$J$498)</f>
        <v>0.39300000000000002</v>
      </c>
      <c r="AZ172" s="48">
        <f t="array" ref="AZ172">SUMPRODUCT(('[1]面板-分位数'!$D$3:$D$498='面板-景气指数'!$A172)*('[1]面板-分位数'!$J$3:$J$498),('[1]面板-分位数'!$D$3:$D$498='面板-景气指数'!$A172)*'[1]面板-分位数'!BE$3:BE$498)/SUMIF('[1]面板-分位数'!$D$3:$D$498,'面板-景气指数'!$A172,'[1]面板-分位数'!$J$3:$J$498)</f>
        <v>0.56299999999999994</v>
      </c>
      <c r="BA172" s="48">
        <f t="array" ref="BA172">SUMPRODUCT(('[1]面板-分位数'!$D$3:$D$498='面板-景气指数'!$A172)*('[1]面板-分位数'!$J$3:$J$498),('[1]面板-分位数'!$D$3:$D$498='面板-景气指数'!$A172)*'[1]面板-分位数'!BF$3:BF$498)/SUMIF('[1]面板-分位数'!$D$3:$D$498,'面板-景气指数'!$A172,'[1]面板-分位数'!$J$3:$J$498)</f>
        <v>0.58499999999999996</v>
      </c>
      <c r="BB172" s="48">
        <f t="array" ref="BB172">SUMPRODUCT(('[1]面板-分位数'!$D$3:$D$498='面板-景气指数'!$A172)*('[1]面板-分位数'!$J$3:$J$498),('[1]面板-分位数'!$D$3:$D$498='面板-景气指数'!$A172)*'[1]面板-分位数'!BG$3:BG$498)/SUMIF('[1]面板-分位数'!$D$3:$D$498,'面板-景气指数'!$A172,'[1]面板-分位数'!$J$3:$J$498)</f>
        <v>0.42499999999999999</v>
      </c>
      <c r="BC172" s="48">
        <f t="array" ref="BC172">SUMPRODUCT(('[1]面板-分位数'!$D$3:$D$498='面板-景气指数'!$A172)*('[1]面板-分位数'!$J$3:$J$498),('[1]面板-分位数'!$D$3:$D$498='面板-景气指数'!$A172)*'[1]面板-分位数'!BH$3:BH$498)/SUMIF('[1]面板-分位数'!$D$3:$D$498,'面板-景气指数'!$A172,'[1]面板-分位数'!$J$3:$J$498)</f>
        <v>0.41399999999999998</v>
      </c>
      <c r="BD172" s="48">
        <f t="array" ref="BD172">SUMPRODUCT(('[1]面板-分位数'!$D$3:$D$498='面板-景气指数'!$A172)*('[1]面板-分位数'!$J$3:$J$498),('[1]面板-分位数'!$D$3:$D$498='面板-景气指数'!$A172)*'[1]面板-分位数'!BI$3:BI$498)/SUMIF('[1]面板-分位数'!$D$3:$D$498,'面板-景气指数'!$A172,'[1]面板-分位数'!$J$3:$J$498)</f>
        <v>0.34</v>
      </c>
      <c r="BE172" s="48">
        <f t="array" ref="BE172">SUMPRODUCT(('[1]面板-分位数'!$D$3:$D$498='面板-景气指数'!$A172)*('[1]面板-分位数'!$J$3:$J$498),('[1]面板-分位数'!$D$3:$D$498='面板-景气指数'!$A172)*'[1]面板-分位数'!BJ$3:BJ$498)/SUMIF('[1]面板-分位数'!$D$3:$D$498,'面板-景气指数'!$A172,'[1]面板-分位数'!$J$3:$J$498)</f>
        <v>0.35099999999999998</v>
      </c>
      <c r="BF172" s="48">
        <f t="array" ref="BF172">SUMPRODUCT(('[1]面板-分位数'!$D$3:$D$498='面板-景气指数'!$A172)*('[1]面板-分位数'!$J$3:$J$498),('[1]面板-分位数'!$D$3:$D$498='面板-景气指数'!$A172)*'[1]面板-分位数'!BK$3:BK$498)/SUMIF('[1]面板-分位数'!$D$3:$D$498,'面板-景气指数'!$A172,'[1]面板-分位数'!$J$3:$J$498)</f>
        <v>0.29699999999999999</v>
      </c>
      <c r="BG172" s="48">
        <f t="array" ref="BG172">SUMPRODUCT(('[1]面板-分位数'!$D$3:$D$498='面板-景气指数'!$A172)*('[1]面板-分位数'!$J$3:$J$498),('[1]面板-分位数'!$D$3:$D$498='面板-景气指数'!$A172)*'[1]面板-分位数'!BL$3:BL$498)/SUMIF('[1]面板-分位数'!$D$3:$D$498,'面板-景气指数'!$A172,'[1]面板-分位数'!$J$3:$J$498)</f>
        <v>0.308</v>
      </c>
      <c r="BH172" s="48">
        <f t="array" ref="BH172">SUMPRODUCT(('[1]面板-分位数'!$D$3:$D$498='面板-景气指数'!$A172)*('[1]面板-分位数'!$J$3:$J$498),('[1]面板-分位数'!$D$3:$D$498='面板-景气指数'!$A172)*'[1]面板-分位数'!BM$3:BM$498)/SUMIF('[1]面板-分位数'!$D$3:$D$498,'面板-景气指数'!$A172,'[1]面板-分位数'!$J$3:$J$498)</f>
        <v>0.27600000000000002</v>
      </c>
      <c r="BI172" s="48">
        <f t="array" ref="BI172">SUMPRODUCT(('[1]面板-分位数'!$D$3:$D$498='面板-景气指数'!$A172)*('[1]面板-分位数'!$J$3:$J$498),('[1]面板-分位数'!$D$3:$D$498='面板-景气指数'!$A172)*'[1]面板-分位数'!BN$3:BN$498)/SUMIF('[1]面板-分位数'!$D$3:$D$498,'面板-景气指数'!$A172,'[1]面板-分位数'!$J$3:$J$498)</f>
        <v>0.32900000000000001</v>
      </c>
      <c r="BJ172" s="48">
        <f t="array" ref="BJ172">SUMPRODUCT(('[1]面板-分位数'!$D$3:$D$498='面板-景气指数'!$A172)*('[1]面板-分位数'!$J$3:$J$498),('[1]面板-分位数'!$D$3:$D$498='面板-景气指数'!$A172)*'[1]面板-分位数'!BO$3:BO$498)/SUMIF('[1]面板-分位数'!$D$3:$D$498,'面板-景气指数'!$A172,'[1]面板-分位数'!$J$3:$J$498)</f>
        <v>0.28699999999999998</v>
      </c>
      <c r="BK172" s="48">
        <f t="array" ref="BK172">SUMPRODUCT(('[1]面板-分位数'!$D$3:$D$498='面板-景气指数'!$A172)*('[1]面板-分位数'!$J$3:$J$498),('[1]面板-分位数'!$D$3:$D$498='面板-景气指数'!$A172)*'[1]面板-分位数'!BP$3:BP$498)/SUMIF('[1]面板-分位数'!$D$3:$D$498,'面板-景气指数'!$A172,'[1]面板-分位数'!$J$3:$J$498)</f>
        <v>0.26500000000000001</v>
      </c>
      <c r="BL172" s="48">
        <f t="array" ref="BL172">SUMPRODUCT(('[1]面板-分位数'!$D$3:$D$498='面板-景气指数'!$A172)*('[1]面板-分位数'!$J$3:$J$498),('[1]面板-分位数'!$D$3:$D$498='面板-景气指数'!$A172)*'[1]面板-分位数'!BQ$3:BQ$498)/SUMIF('[1]面板-分位数'!$D$3:$D$498,'面板-景气指数'!$A172,'[1]面板-分位数'!$J$3:$J$498)</f>
        <v>0.23400000000000004</v>
      </c>
      <c r="BM172" s="48">
        <f t="array" ref="BM172">SUMPRODUCT(('[1]面板-分位数'!$D$3:$D$498='面板-景气指数'!$A172)*('[1]面板-分位数'!$J$3:$J$498),('[1]面板-分位数'!$D$3:$D$498='面板-景气指数'!$A172)*'[1]面板-分位数'!BR$3:BR$498)/SUMIF('[1]面板-分位数'!$D$3:$D$498,'面板-景气指数'!$A172,'[1]面板-分位数'!$J$3:$J$498)</f>
        <v>0.18</v>
      </c>
      <c r="BN172" s="48">
        <f t="array" ref="BN172">SUMPRODUCT(('[1]面板-分位数'!$D$3:$D$498='面板-景气指数'!$A172)*('[1]面板-分位数'!$J$3:$J$498),('[1]面板-分位数'!$D$3:$D$498='面板-景气指数'!$A172)*'[1]面板-分位数'!BS$3:BS$498)/SUMIF('[1]面板-分位数'!$D$3:$D$498,'面板-景气指数'!$A172,'[1]面板-分位数'!$J$3:$J$498)</f>
        <v>0.14799999999999999</v>
      </c>
      <c r="BO172" s="48">
        <f t="array" ref="BO172">SUMPRODUCT(('[1]面板-分位数'!$D$3:$D$498='面板-景气指数'!$A172)*('[1]面板-分位数'!$J$3:$J$498),('[1]面板-分位数'!$D$3:$D$498='面板-景气指数'!$A172)*'[1]面板-分位数'!BT$3:BT$498)/SUMIF('[1]面板-分位数'!$D$3:$D$498,'面板-景气指数'!$A172,'[1]面板-分位数'!$J$3:$J$498)</f>
        <v>9.5000000000000001E-2</v>
      </c>
      <c r="BP172" s="48">
        <f t="array" ref="BP172">SUMPRODUCT(('[1]面板-分位数'!$D$3:$D$498='面板-景气指数'!$A172)*('[1]面板-分位数'!$J$3:$J$498),('[1]面板-分位数'!$D$3:$D$498='面板-景气指数'!$A172)*'[1]面板-分位数'!BU$3:BU$498)/SUMIF('[1]面板-分位数'!$D$3:$D$498,'面板-景气指数'!$A172,'[1]面板-分位数'!$J$3:$J$498)</f>
        <v>0.13800000000000001</v>
      </c>
      <c r="BQ172" s="48">
        <f t="array" ref="BQ172">SUMPRODUCT(('[1]面板-分位数'!$D$3:$D$498='面板-景气指数'!$A172)*('[1]面板-分位数'!$J$3:$J$498),('[1]面板-分位数'!$D$3:$D$498='面板-景气指数'!$A172)*'[1]面板-分位数'!BV$3:BV$498)/SUMIF('[1]面板-分位数'!$D$3:$D$498,'面板-景气指数'!$A172,'[1]面板-分位数'!$J$3:$J$498)</f>
        <v>0.21199999999999999</v>
      </c>
      <c r="BR172" s="48">
        <f t="array" ref="BR172">SUMPRODUCT(('[1]面板-分位数'!$D$3:$D$498='面板-景气指数'!$A172)*('[1]面板-分位数'!$J$3:$J$498),('[1]面板-分位数'!$D$3:$D$498='面板-景气指数'!$A172)*'[1]面板-分位数'!BW$3:BW$498)/SUMIF('[1]面板-分位数'!$D$3:$D$498,'面板-景气指数'!$A172,'[1]面板-分位数'!$J$3:$J$498)</f>
        <v>0.40399999999999997</v>
      </c>
      <c r="BS172" s="48">
        <f t="array" ref="BS172">SUMPRODUCT(('[1]面板-分位数'!$D$3:$D$498='面板-景气指数'!$A172)*('[1]面板-分位数'!$J$3:$J$498),('[1]面板-分位数'!$D$3:$D$498='面板-景气指数'!$A172)*'[1]面板-分位数'!BX$3:BX$498)/SUMIF('[1]面板-分位数'!$D$3:$D$498,'面板-景气指数'!$A172,'[1]面板-分位数'!$J$3:$J$498)</f>
        <v>0.53100000000000003</v>
      </c>
      <c r="BT172" s="48">
        <f t="array" ref="BT172">SUMPRODUCT(('[1]面板-分位数'!$D$3:$D$498='面板-景气指数'!$A172)*('[1]面板-分位数'!$J$3:$J$498),('[1]面板-分位数'!$D$3:$D$498='面板-景气指数'!$A172)*'[1]面板-分位数'!BY$3:BY$498)/SUMIF('[1]面板-分位数'!$D$3:$D$498,'面板-景气指数'!$A172,'[1]面板-分位数'!$J$3:$J$498)</f>
        <v>0.57399999999999995</v>
      </c>
      <c r="BU172" s="48">
        <f t="array" ref="BU172">SUMPRODUCT(('[1]面板-分位数'!$D$3:$D$498='面板-景气指数'!$A172)*('[1]面板-分位数'!$J$3:$J$498),('[1]面板-分位数'!$D$3:$D$498='面板-景气指数'!$A172)*'[1]面板-分位数'!BZ$3:BZ$498)/SUMIF('[1]面板-分位数'!$D$3:$D$498,'面板-景气指数'!$A172,'[1]面板-分位数'!$J$3:$J$498)</f>
        <v>0.52100000000000002</v>
      </c>
      <c r="BV172" s="48">
        <f t="array" ref="BV172">SUMPRODUCT(('[1]面板-分位数'!$D$3:$D$498='面板-景气指数'!$A172)*('[1]面板-分位数'!$J$3:$J$498),('[1]面板-分位数'!$D$3:$D$498='面板-景气指数'!$A172)*'[1]面板-分位数'!CA$3:CA$498)/SUMIF('[1]面板-分位数'!$D$3:$D$498,'面板-景气指数'!$A172,'[1]面板-分位数'!$J$3:$J$498)</f>
        <v>0.45700000000000002</v>
      </c>
      <c r="BW172" s="48">
        <f t="array" ref="BW172">SUMPRODUCT(('[1]面板-分位数'!$D$3:$D$498='面板-景气指数'!$A172)*('[1]面板-分位数'!$J$3:$J$498),('[1]面板-分位数'!$D$3:$D$498='面板-景气指数'!$A172)*'[1]面板-分位数'!CB$3:CB$498)/SUMIF('[1]面板-分位数'!$D$3:$D$498,'面板-景气指数'!$A172,'[1]面板-分位数'!$J$3:$J$498)</f>
        <v>0.59499999999999997</v>
      </c>
      <c r="BX172" s="48">
        <f t="array" ref="BX172">SUMPRODUCT(('[1]面板-分位数'!$D$3:$D$498='面板-景气指数'!$A172)*('[1]面板-分位数'!$J$3:$J$498),('[1]面板-分位数'!$D$3:$D$498='面板-景气指数'!$A172)*'[1]面板-分位数'!CC$3:CC$498)/SUMIF('[1]面板-分位数'!$D$3:$D$498,'面板-景气指数'!$A172,'[1]面板-分位数'!$J$3:$J$498)</f>
        <v>0.627</v>
      </c>
      <c r="BY172" s="48">
        <f t="array" ref="BY172">SUMPRODUCT(('[1]面板-分位数'!$D$3:$D$498='面板-景气指数'!$A172)*('[1]面板-分位数'!$J$3:$J$498),('[1]面板-分位数'!$D$3:$D$498='面板-景气指数'!$A172)*'[1]面板-分位数'!CD$3:CD$498)/SUMIF('[1]面板-分位数'!$D$3:$D$498,'面板-景气指数'!$A172,'[1]面板-分位数'!$J$3:$J$498)</f>
        <v>0.63800000000000001</v>
      </c>
      <c r="BZ172" s="48">
        <f t="array" ref="BZ172">SUMPRODUCT(('[1]面板-分位数'!$D$3:$D$498='面板-景气指数'!$A172)*('[1]面板-分位数'!$J$3:$J$498),('[1]面板-分位数'!$D$3:$D$498='面板-景气指数'!$A172)*'[1]面板-分位数'!CE$3:CE$498)/SUMIF('[1]面板-分位数'!$D$3:$D$498,'面板-景气指数'!$A172,'[1]面板-分位数'!$J$3:$J$498)</f>
        <v>0.64800000000000002</v>
      </c>
      <c r="CA172" s="48">
        <f t="array" ref="CA172">SUMPRODUCT(('[1]面板-分位数'!$D$3:$D$498='面板-景气指数'!$A172)*('[1]面板-分位数'!$J$3:$J$498),('[1]面板-分位数'!$D$3:$D$498='面板-景气指数'!$A172)*'[1]面板-分位数'!CF$3:CF$498)/SUMIF('[1]面板-分位数'!$D$3:$D$498,'面板-景气指数'!$A172,'[1]面板-分位数'!$J$3:$J$498)</f>
        <v>0.755</v>
      </c>
      <c r="CB172" s="48">
        <f t="array" ref="CB172">SUMPRODUCT(('[1]面板-分位数'!$D$3:$D$498='面板-景气指数'!$A172)*('[1]面板-分位数'!$J$3:$J$498),('[1]面板-分位数'!$D$3:$D$498='面板-景气指数'!$A172)*'[1]面板-分位数'!CG$3:CG$498)/SUMIF('[1]面板-分位数'!$D$3:$D$498,'面板-景气指数'!$A172,'[1]面板-分位数'!$J$3:$J$498)</f>
        <v>0.81899999999999995</v>
      </c>
      <c r="CC172" s="48">
        <f t="array" ref="CC172">SUMPRODUCT(('[1]面板-分位数'!$D$3:$D$498='面板-景气指数'!$A172)*('[1]面板-分位数'!$J$3:$J$498),('[1]面板-分位数'!$D$3:$D$498='面板-景气指数'!$A172)*'[1]面板-分位数'!CH$3:CH$498)/SUMIF('[1]面板-分位数'!$D$3:$D$498,'面板-景气指数'!$A172,'[1]面板-分位数'!$J$3:$J$498)</f>
        <v>0.77600000000000002</v>
      </c>
      <c r="CD172" s="48">
        <f t="array" ref="CD172">SUMPRODUCT(('[1]面板-分位数'!$D$3:$D$498='面板-景气指数'!$A172)*('[1]面板-分位数'!$J$3:$J$498),('[1]面板-分位数'!$D$3:$D$498='面板-景气指数'!$A172)*'[1]面板-分位数'!CI$3:CI$498)/SUMIF('[1]面板-分位数'!$D$3:$D$498,'面板-景气指数'!$A172,'[1]面板-分位数'!$J$3:$J$498)</f>
        <v>0.73399999999999999</v>
      </c>
      <c r="CE172" s="48">
        <f t="array" ref="CE172">SUMPRODUCT(('[1]面板-分位数'!$D$3:$D$498='面板-景气指数'!$A172)*('[1]面板-分位数'!$J$3:$J$498),('[1]面板-分位数'!$D$3:$D$498='面板-景气指数'!$A172)*'[1]面板-分位数'!CJ$3:CJ$498)/SUMIF('[1]面板-分位数'!$D$3:$D$498,'面板-景气指数'!$A172,'[1]面板-分位数'!$J$3:$J$498)</f>
        <v>0.65900000000000003</v>
      </c>
      <c r="CF172" s="48">
        <f t="array" ref="CF172">SUMPRODUCT(('[1]面板-分位数'!$D$3:$D$498='面板-景气指数'!$A172)*('[1]面板-分位数'!$J$3:$J$498),('[1]面板-分位数'!$D$3:$D$498='面板-景气指数'!$A172)*'[1]面板-分位数'!CK$3:CK$498)/SUMIF('[1]面板-分位数'!$D$3:$D$498,'面板-景气指数'!$A172,'[1]面板-分位数'!$J$3:$J$498)</f>
        <v>0.70199999999999996</v>
      </c>
      <c r="CG172" s="48">
        <f t="array" ref="CG172">SUMPRODUCT(('[1]面板-分位数'!$D$3:$D$498='面板-景气指数'!$A172)*('[1]面板-分位数'!$J$3:$J$498),('[1]面板-分位数'!$D$3:$D$498='面板-景气指数'!$A172)*'[1]面板-分位数'!CL$3:CL$498)/SUMIF('[1]面板-分位数'!$D$3:$D$498,'面板-景气指数'!$A172,'[1]面板-分位数'!$J$3:$J$498)</f>
        <v>0.74399999999999999</v>
      </c>
      <c r="CH172" s="48">
        <f t="array" ref="CH172">SUMPRODUCT(('[1]面板-分位数'!$D$3:$D$498='面板-景气指数'!$A172)*('[1]面板-分位数'!$J$3:$J$498),('[1]面板-分位数'!$D$3:$D$498='面板-景气指数'!$A172)*'[1]面板-分位数'!CM$3:CM$498)/SUMIF('[1]面板-分位数'!$D$3:$D$498,'面板-景气指数'!$A172,'[1]面板-分位数'!$J$3:$J$498)</f>
        <v>0.78700000000000003</v>
      </c>
      <c r="CI172" s="48">
        <f t="array" ref="CI172">SUMPRODUCT(('[1]面板-分位数'!$D$3:$D$498='面板-景气指数'!$A172)*('[1]面板-分位数'!$J$3:$J$498),('[1]面板-分位数'!$D$3:$D$498='面板-景气指数'!$A172)*'[1]面板-分位数'!CN$3:CN$498)/SUMIF('[1]面板-分位数'!$D$3:$D$498,'面板-景气指数'!$A172,'[1]面板-分位数'!$J$3:$J$498)</f>
        <v>0.80799999999999994</v>
      </c>
      <c r="CJ172" s="48">
        <f t="array" ref="CJ172">SUMPRODUCT(('[1]面板-分位数'!$D$3:$D$498='面板-景气指数'!$A172)*('[1]面板-分位数'!$J$3:$J$498),('[1]面板-分位数'!$D$3:$D$498='面板-景气指数'!$A172)*'[1]面板-分位数'!CO$3:CO$498)/SUMIF('[1]面板-分位数'!$D$3:$D$498,'面板-景气指数'!$A172,'[1]面板-分位数'!$J$3:$J$498)</f>
        <v>0.82899999999999996</v>
      </c>
      <c r="CK172" s="48">
        <f t="array" ref="CK172">SUMPRODUCT(('[1]面板-分位数'!$D$3:$D$498='面板-景气指数'!$A172)*('[1]面板-分位数'!$J$3:$J$498),('[1]面板-分位数'!$D$3:$D$498='面板-景气指数'!$A172)*'[1]面板-分位数'!CP$3:CP$498)/SUMIF('[1]面板-分位数'!$D$3:$D$498,'面板-景气指数'!$A172,'[1]面板-分位数'!$J$3:$J$498)</f>
        <v>0.872</v>
      </c>
      <c r="CL172" s="48">
        <f t="array" ref="CL172">SUMPRODUCT(('[1]面板-分位数'!$D$3:$D$498='面板-景气指数'!$A172)*('[1]面板-分位数'!$J$3:$J$498),('[1]面板-分位数'!$D$3:$D$498='面板-景气指数'!$A172)*'[1]面板-分位数'!CQ$3:CQ$498)/SUMIF('[1]面板-分位数'!$D$3:$D$498,'面板-景气指数'!$A172,'[1]面板-分位数'!$J$3:$J$498)</f>
        <v>0.89300000000000002</v>
      </c>
      <c r="CM172" s="48">
        <f t="array" ref="CM172">SUMPRODUCT(('[1]面板-分位数'!$D$3:$D$498='面板-景气指数'!$A172)*('[1]面板-分位数'!$J$3:$J$498),('[1]面板-分位数'!$D$3:$D$498='面板-景气指数'!$A172)*'[1]面板-分位数'!CR$3:CR$498)/SUMIF('[1]面板-分位数'!$D$3:$D$498,'面板-景气指数'!$A172,'[1]面板-分位数'!$J$3:$J$498)</f>
        <v>0.84</v>
      </c>
      <c r="CN172" s="48">
        <f t="array" ref="CN172">SUMPRODUCT(('[1]面板-分位数'!$D$3:$D$498='面板-景气指数'!$A172)*('[1]面板-分位数'!$J$3:$J$498),('[1]面板-分位数'!$D$3:$D$498='面板-景气指数'!$A172)*'[1]面板-分位数'!CS$3:CS$498)/SUMIF('[1]面板-分位数'!$D$3:$D$498,'面板-景气指数'!$A172,'[1]面板-分位数'!$J$3:$J$498)</f>
        <v>0.72299999999999998</v>
      </c>
      <c r="CO172" s="48">
        <f t="array" ref="CO172">SUMPRODUCT(('[1]面板-分位数'!$D$3:$D$498='面板-景气指数'!$A172)*('[1]面板-分位数'!$J$3:$J$498),('[1]面板-分位数'!$D$3:$D$498='面板-景气指数'!$A172)*'[1]面板-分位数'!CT$3:CT$498)/SUMIF('[1]面板-分位数'!$D$3:$D$498,'面板-景气指数'!$A172,'[1]面板-分位数'!$J$3:$J$498)</f>
        <v>0.60599999999999998</v>
      </c>
      <c r="CP172" s="48">
        <f t="array" ref="CP172">SUMPRODUCT(('[1]面板-分位数'!$D$3:$D$498='面板-景气指数'!$A172)*('[1]面板-分位数'!$J$3:$J$498),('[1]面板-分位数'!$D$3:$D$498='面板-景气指数'!$A172)*'[1]面板-分位数'!CU$3:CU$498)/SUMIF('[1]面板-分位数'!$D$3:$D$498,'面板-景气指数'!$A172,'[1]面板-分位数'!$J$3:$J$498)</f>
        <v>0.47799999999999998</v>
      </c>
      <c r="CQ172" s="48">
        <f t="array" ref="CQ172">SUMPRODUCT(('[1]面板-分位数'!$D$3:$D$498='面板-景气指数'!$A172)*('[1]面板-分位数'!$J$3:$J$498),('[1]面板-分位数'!$D$3:$D$498='面板-景气指数'!$A172)*'[1]面板-分位数'!CV$3:CV$498)/SUMIF('[1]面板-分位数'!$D$3:$D$498,'面板-景气指数'!$A172,'[1]面板-分位数'!$J$3:$J$498)</f>
        <v>0.38200000000000001</v>
      </c>
      <c r="CR172" s="48">
        <f t="array" ref="CR172">SUMPRODUCT(('[1]面板-分位数'!$D$3:$D$498='面板-景气指数'!$A172)*('[1]面板-分位数'!$J$3:$J$498),('[1]面板-分位数'!$D$3:$D$498='面板-景气指数'!$A172)*'[1]面板-分位数'!CW$3:CW$498)/SUMIF('[1]面板-分位数'!$D$3:$D$498,'面板-景气指数'!$A172,'[1]面板-分位数'!$J$3:$J$498)</f>
        <v>0.255</v>
      </c>
      <c r="CS172" s="48">
        <f t="array" ref="CS172">SUMPRODUCT(('[1]面板-分位数'!$D$3:$D$498='面板-景气指数'!$A172)*('[1]面板-分位数'!$J$3:$J$498),('[1]面板-分位数'!$D$3:$D$498='面板-景气指数'!$A172)*'[1]面板-分位数'!CX$3:CX$498)/SUMIF('[1]面板-分位数'!$D$3:$D$498,'面板-景气指数'!$A172,'[1]面板-分位数'!$J$3:$J$498)</f>
        <v>0.159</v>
      </c>
      <c r="CT172" s="48">
        <f t="array" ref="CT172">SUMPRODUCT(('[1]面板-分位数'!$D$3:$D$498='面板-景气指数'!$A172)*('[1]面板-分位数'!$J$3:$J$498),('[1]面板-分位数'!$D$3:$D$498='面板-景气指数'!$A172)*'[1]面板-分位数'!CY$3:CY$498)/SUMIF('[1]面板-分位数'!$D$3:$D$498,'面板-景气指数'!$A172,'[1]面板-分位数'!$J$3:$J$498)</f>
        <v>7.3999999999999996E-2</v>
      </c>
      <c r="CU172" s="48">
        <f t="array" ref="CU172">SUMPRODUCT(('[1]面板-分位数'!$D$3:$D$498='面板-景气指数'!$A172)*('[1]面板-分位数'!$J$3:$J$498),('[1]面板-分位数'!$D$3:$D$498='面板-景气指数'!$A172)*'[1]面板-分位数'!CZ$3:CZ$498)/SUMIF('[1]面板-分位数'!$D$3:$D$498,'面板-景气指数'!$A172,'[1]面板-分位数'!$J$3:$J$498)</f>
        <v>3.1000000000000003E-2</v>
      </c>
      <c r="CV172" s="48">
        <f t="array" ref="CV172">SUMPRODUCT(('[1]面板-分位数'!$D$3:$D$498='面板-景气指数'!$A172)*('[1]面板-分位数'!$J$3:$J$498),('[1]面板-分位数'!$D$3:$D$498='面板-景气指数'!$A172)*'[1]面板-分位数'!DA$3:DA$498)/SUMIF('[1]面板-分位数'!$D$3:$D$498,'面板-景气指数'!$A172,'[1]面板-分位数'!$J$3:$J$498)</f>
        <v>0</v>
      </c>
    </row>
    <row r="173" spans="1:100" x14ac:dyDescent="0.2">
      <c r="A173" s="52" t="s">
        <v>13</v>
      </c>
      <c r="B173" s="47">
        <f t="shared" si="33"/>
        <v>-16.000000000000007</v>
      </c>
      <c r="C173" s="47">
        <f t="shared" si="31"/>
        <v>15.950000000000003</v>
      </c>
      <c r="D173" s="49">
        <f t="shared" si="32"/>
        <v>27.350914321180237</v>
      </c>
      <c r="E173" s="47"/>
      <c r="F173" s="48">
        <f t="array" ref="F173">SUMPRODUCT(('[1]面板-分位数'!$D$3:$D$498='面板-景气指数'!$A173)*('[1]面板-分位数'!$J$3:$J$498),('[1]面板-分位数'!$D$3:$D$498='面板-景气指数'!$A173)*'[1]面板-分位数'!K$3:K$498)/SUMIF('[1]面板-分位数'!$D$3:$D$498,'面板-景气指数'!$A173,'[1]面板-分位数'!$J$3:$J$498)</f>
        <v>0.51</v>
      </c>
      <c r="G173" s="48">
        <f t="array" ref="G173">SUMPRODUCT(('[1]面板-分位数'!$D$3:$D$498='面板-景气指数'!$A173)*('[1]面板-分位数'!$J$3:$J$498),('[1]面板-分位数'!$D$3:$D$498='面板-景气指数'!$A173)*'[1]面板-分位数'!L$3:L$498)/SUMIF('[1]面板-分位数'!$D$3:$D$498,'面板-景气指数'!$A173,'[1]面板-分位数'!$J$3:$J$498)</f>
        <v>0.53650000000000009</v>
      </c>
      <c r="H173" s="48">
        <f t="array" ref="H173">SUMPRODUCT(('[1]面板-分位数'!$D$3:$D$498='面板-景气指数'!$A173)*('[1]面板-分位数'!$J$3:$J$498),('[1]面板-分位数'!$D$3:$D$498='面板-景气指数'!$A173)*'[1]面板-分位数'!M$3:M$498)/SUMIF('[1]面板-分位数'!$D$3:$D$498,'面板-景气指数'!$A173,'[1]面板-分位数'!$J$3:$J$498)</f>
        <v>0.48349999999999999</v>
      </c>
      <c r="I173" s="48">
        <f t="array" ref="I173">SUMPRODUCT(('[1]面板-分位数'!$D$3:$D$498='面板-景气指数'!$A173)*('[1]面板-分位数'!$J$3:$J$498),('[1]面板-分位数'!$D$3:$D$498='面板-景气指数'!$A173)*'[1]面板-分位数'!N$3:N$498)/SUMIF('[1]面板-分位数'!$D$3:$D$498,'面板-景气指数'!$A173,'[1]面板-分位数'!$J$3:$J$498)</f>
        <v>0.47799999999999998</v>
      </c>
      <c r="J173" s="48">
        <f t="array" ref="J173">SUMPRODUCT(('[1]面板-分位数'!$D$3:$D$498='面板-景气指数'!$A173)*('[1]面板-分位数'!$J$3:$J$498),('[1]面板-分位数'!$D$3:$D$498='面板-景气指数'!$A173)*'[1]面板-分位数'!O$3:O$498)/SUMIF('[1]面板-分位数'!$D$3:$D$498,'面板-景气指数'!$A173,'[1]面板-分位数'!$J$3:$J$498)</f>
        <v>0.3715</v>
      </c>
      <c r="K173" s="48">
        <f t="array" ref="K173">SUMPRODUCT(('[1]面板-分位数'!$D$3:$D$498='面板-景气指数'!$A173)*('[1]面板-分位数'!$J$3:$J$498),('[1]面板-分位数'!$D$3:$D$498='面板-景气指数'!$A173)*'[1]面板-分位数'!P$3:P$498)/SUMIF('[1]面板-分位数'!$D$3:$D$498,'面板-景气指数'!$A173,'[1]面板-分位数'!$J$3:$J$498)</f>
        <v>0.32399999999999995</v>
      </c>
      <c r="L173" s="48">
        <f t="array" ref="L173">SUMPRODUCT(('[1]面板-分位数'!$D$3:$D$498='面板-景气指数'!$A173)*('[1]面板-分位数'!$J$3:$J$498),('[1]面板-分位数'!$D$3:$D$498='面板-景气指数'!$A173)*'[1]面板-分位数'!Q$3:Q$498)/SUMIF('[1]面板-分位数'!$D$3:$D$498,'面板-景气指数'!$A173,'[1]面板-分位数'!$J$3:$J$498)</f>
        <v>0.23350000000000001</v>
      </c>
      <c r="M173" s="48">
        <f t="array" ref="M173">SUMPRODUCT(('[1]面板-分位数'!$D$3:$D$498='面板-景气指数'!$A173)*('[1]面板-分位数'!$J$3:$J$498),('[1]面板-分位数'!$D$3:$D$498='面板-景气指数'!$A173)*'[1]面板-分位数'!R$3:R$498)/SUMIF('[1]面板-分位数'!$D$3:$D$498,'面板-景气指数'!$A173,'[1]面板-分位数'!$J$3:$J$498)</f>
        <v>0.22849999999999998</v>
      </c>
      <c r="N173" s="48">
        <f t="array" ref="N173">SUMPRODUCT(('[1]面板-分位数'!$D$3:$D$498='面板-景气指数'!$A173)*('[1]面板-分位数'!$J$3:$J$498),('[1]面板-分位数'!$D$3:$D$498='面板-景气指数'!$A173)*'[1]面板-分位数'!S$3:S$498)/SUMIF('[1]面板-分位数'!$D$3:$D$498,'面板-景气指数'!$A173,'[1]面板-分位数'!$J$3:$J$498)</f>
        <v>0.313</v>
      </c>
      <c r="O173" s="48">
        <f t="array" ref="O173">SUMPRODUCT(('[1]面板-分位数'!$D$3:$D$498='面板-景气指数'!$A173)*('[1]面板-分位数'!$J$3:$J$498),('[1]面板-分位数'!$D$3:$D$498='面板-景气指数'!$A173)*'[1]面板-分位数'!T$3:T$498)/SUMIF('[1]面板-分位数'!$D$3:$D$498,'面板-景气指数'!$A173,'[1]面板-分位数'!$J$3:$J$498)</f>
        <v>0.40350000000000003</v>
      </c>
      <c r="P173" s="48">
        <f t="array" ref="P173">SUMPRODUCT(('[1]面板-分位数'!$D$3:$D$498='面板-景气指数'!$A173)*('[1]面板-分位数'!$J$3:$J$498),('[1]面板-分位数'!$D$3:$D$498='面板-景气指数'!$A173)*'[1]面板-分位数'!U$3:U$498)/SUMIF('[1]面板-分位数'!$D$3:$D$498,'面板-景气指数'!$A173,'[1]面板-分位数'!$J$3:$J$498)</f>
        <v>0.441</v>
      </c>
      <c r="Q173" s="48">
        <f t="array" ref="Q173">SUMPRODUCT(('[1]面板-分位数'!$D$3:$D$498='面板-景气指数'!$A173)*('[1]面板-分位数'!$J$3:$J$498),('[1]面板-分位数'!$D$3:$D$498='面板-景气指数'!$A173)*'[1]面板-分位数'!V$3:V$498)/SUMIF('[1]面板-分位数'!$D$3:$D$498,'面板-景气指数'!$A173,'[1]面板-分位数'!$J$3:$J$498)</f>
        <v>0.47299999999999998</v>
      </c>
      <c r="R173" s="48">
        <f t="array" ref="R173">SUMPRODUCT(('[1]面板-分位数'!$D$3:$D$498='面板-景气指数'!$A173)*('[1]面板-分位数'!$J$3:$J$498),('[1]面板-分位数'!$D$3:$D$498='面板-景气指数'!$A173)*'[1]面板-分位数'!W$3:W$498)/SUMIF('[1]面板-分位数'!$D$3:$D$498,'面板-景气指数'!$A173,'[1]面板-分位数'!$J$3:$J$498)</f>
        <v>0.47799999999999998</v>
      </c>
      <c r="S173" s="48">
        <f t="array" ref="S173">SUMPRODUCT(('[1]面板-分位数'!$D$3:$D$498='面板-景气指数'!$A173)*('[1]面板-分位数'!$J$3:$J$498),('[1]面板-分位数'!$D$3:$D$498='面板-景气指数'!$A173)*'[1]面板-分位数'!X$3:X$498)/SUMIF('[1]面板-分位数'!$D$3:$D$498,'面板-景气指数'!$A173,'[1]面板-分位数'!$J$3:$J$498)</f>
        <v>0.48400000000000004</v>
      </c>
      <c r="T173" s="48">
        <f t="array" ref="T173">SUMPRODUCT(('[1]面板-分位数'!$D$3:$D$498='面板-景气指数'!$A173)*('[1]面板-分位数'!$J$3:$J$498),('[1]面板-分位数'!$D$3:$D$498='面板-景气指数'!$A173)*'[1]面板-分位数'!Y$3:Y$498)/SUMIF('[1]面板-分位数'!$D$3:$D$498,'面板-景气指数'!$A173,'[1]面板-分位数'!$J$3:$J$498)</f>
        <v>0.46249999999999997</v>
      </c>
      <c r="U173" s="48">
        <f t="array" ref="U173">SUMPRODUCT(('[1]面板-分位数'!$D$3:$D$498='面板-景气指数'!$A173)*('[1]面板-分位数'!$J$3:$J$498),('[1]面板-分位数'!$D$3:$D$498='面板-景气指数'!$A173)*'[1]面板-分位数'!Z$3:Z$498)/SUMIF('[1]面板-分位数'!$D$3:$D$498,'面板-景气指数'!$A173,'[1]面板-分位数'!$J$3:$J$498)</f>
        <v>0.43550000000000005</v>
      </c>
      <c r="V173" s="48">
        <f t="array" ref="V173">SUMPRODUCT(('[1]面板-分位数'!$D$3:$D$498='面板-景气指数'!$A173)*('[1]面板-分位数'!$J$3:$J$498),('[1]面板-分位数'!$D$3:$D$498='面板-景气指数'!$A173)*'[1]面板-分位数'!AA$3:AA$498)/SUMIF('[1]面板-分位数'!$D$3:$D$498,'面板-景气指数'!$A173,'[1]面板-分位数'!$J$3:$J$498)</f>
        <v>0.44099999999999995</v>
      </c>
      <c r="W173" s="48">
        <f t="array" ref="W173">SUMPRODUCT(('[1]面板-分位数'!$D$3:$D$498='面板-景气指数'!$A173)*('[1]面板-分位数'!$J$3:$J$498),('[1]面板-分位数'!$D$3:$D$498='面板-景气指数'!$A173)*'[1]面板-分位数'!AB$3:AB$498)/SUMIF('[1]面板-分位数'!$D$3:$D$498,'面板-景气指数'!$A173,'[1]面板-分位数'!$J$3:$J$498)</f>
        <v>0.45699999999999996</v>
      </c>
      <c r="X173" s="48">
        <f t="array" ref="X173">SUMPRODUCT(('[1]面板-分位数'!$D$3:$D$498='面板-景气指数'!$A173)*('[1]面板-分位数'!$J$3:$J$498),('[1]面板-分位数'!$D$3:$D$498='面板-景气指数'!$A173)*'[1]面板-分位数'!AC$3:AC$498)/SUMIF('[1]面板-分位数'!$D$3:$D$498,'面板-景气指数'!$A173,'[1]面板-分位数'!$J$3:$J$498)</f>
        <v>0.59000000000000008</v>
      </c>
      <c r="Y173" s="48">
        <f t="array" ref="Y173">SUMPRODUCT(('[1]面板-分位数'!$D$3:$D$498='面板-景气指数'!$A173)*('[1]面板-分位数'!$J$3:$J$498),('[1]面板-分位数'!$D$3:$D$498='面板-景气指数'!$A173)*'[1]面板-分位数'!AD$3:AD$498)/SUMIF('[1]面板-分位数'!$D$3:$D$498,'面板-景气指数'!$A173,'[1]面板-分位数'!$J$3:$J$498)</f>
        <v>0.6429999999999999</v>
      </c>
      <c r="Z173" s="48">
        <f t="array" ref="Z173">SUMPRODUCT(('[1]面板-分位数'!$D$3:$D$498='面板-景气指数'!$A173)*('[1]面板-分位数'!$J$3:$J$498),('[1]面板-分位数'!$D$3:$D$498='面板-景气指数'!$A173)*'[1]面板-分位数'!AE$3:AE$498)/SUMIF('[1]面板-分位数'!$D$3:$D$498,'面板-景气指数'!$A173,'[1]面板-分位数'!$J$3:$J$498)</f>
        <v>0.65900000000000003</v>
      </c>
      <c r="AA173" s="48">
        <f t="array" ref="AA173">SUMPRODUCT(('[1]面板-分位数'!$D$3:$D$498='面板-景气指数'!$A173)*('[1]面板-分位数'!$J$3:$J$498),('[1]面板-分位数'!$D$3:$D$498='面板-景气指数'!$A173)*'[1]面板-分位数'!AF$3:AF$498)/SUMIF('[1]面板-分位数'!$D$3:$D$498,'面板-景气指数'!$A173,'[1]面板-分位数'!$J$3:$J$498)</f>
        <v>0.62749999999999995</v>
      </c>
      <c r="AB173" s="48">
        <f t="array" ref="AB173">SUMPRODUCT(('[1]面板-分位数'!$D$3:$D$498='面板-景气指数'!$A173)*('[1]面板-分位数'!$J$3:$J$498),('[1]面板-分位数'!$D$3:$D$498='面板-景气指数'!$A173)*'[1]面板-分位数'!AG$3:AG$498)/SUMIF('[1]面板-分位数'!$D$3:$D$498,'面板-景气指数'!$A173,'[1]面板-分位数'!$J$3:$J$498)</f>
        <v>0.61650000000000005</v>
      </c>
      <c r="AC173" s="48">
        <f t="array" ref="AC173">SUMPRODUCT(('[1]面板-分位数'!$D$3:$D$498='面板-景气指数'!$A173)*('[1]面板-分位数'!$J$3:$J$498),('[1]面板-分位数'!$D$3:$D$498='面板-景气指数'!$A173)*'[1]面板-分位数'!AH$3:AH$498)/SUMIF('[1]面板-分位数'!$D$3:$D$498,'面板-景气指数'!$A173,'[1]面板-分位数'!$J$3:$J$498)</f>
        <v>0.61699999999999999</v>
      </c>
      <c r="AD173" s="48">
        <f t="array" ref="AD173">SUMPRODUCT(('[1]面板-分位数'!$D$3:$D$498='面板-景气指数'!$A173)*('[1]面板-分位数'!$J$3:$J$498),('[1]面板-分位数'!$D$3:$D$498='面板-景气指数'!$A173)*'[1]面板-分位数'!AI$3:AI$498)/SUMIF('[1]面板-分位数'!$D$3:$D$498,'面板-景气指数'!$A173,'[1]面板-分位数'!$J$3:$J$498)</f>
        <v>0.65900000000000003</v>
      </c>
      <c r="AE173" s="48">
        <f t="array" ref="AE173">SUMPRODUCT(('[1]面板-分位数'!$D$3:$D$498='面板-景气指数'!$A173)*('[1]面板-分位数'!$J$3:$J$498),('[1]面板-分位数'!$D$3:$D$498='面板-景气指数'!$A173)*'[1]面板-分位数'!AJ$3:AJ$498)/SUMIF('[1]面板-分位数'!$D$3:$D$498,'面板-景气指数'!$A173,'[1]面板-分位数'!$J$3:$J$498)</f>
        <v>0.61650000000000005</v>
      </c>
      <c r="AF173" s="48">
        <f t="array" ref="AF173">SUMPRODUCT(('[1]面板-分位数'!$D$3:$D$498='面板-景气指数'!$A173)*('[1]面板-分位数'!$J$3:$J$498),('[1]面板-分位数'!$D$3:$D$498='面板-景气指数'!$A173)*'[1]面板-分位数'!AK$3:AK$498)/SUMIF('[1]面板-分位数'!$D$3:$D$498,'面板-景气指数'!$A173,'[1]面板-分位数'!$J$3:$J$498)</f>
        <v>0.55799999999999994</v>
      </c>
      <c r="AG173" s="48">
        <f t="array" ref="AG173">SUMPRODUCT(('[1]面板-分位数'!$D$3:$D$498='面板-景气指数'!$A173)*('[1]面板-分位数'!$J$3:$J$498),('[1]面板-分位数'!$D$3:$D$498='面板-景气指数'!$A173)*'[1]面板-分位数'!AL$3:AL$498)/SUMIF('[1]面板-分位数'!$D$3:$D$498,'面板-景气指数'!$A173,'[1]面板-分位数'!$J$3:$J$498)</f>
        <v>0.54249999999999998</v>
      </c>
      <c r="AH173" s="48">
        <f t="array" ref="AH173">SUMPRODUCT(('[1]面板-分位数'!$D$3:$D$498='面板-景气指数'!$A173)*('[1]面板-分位数'!$J$3:$J$498),('[1]面板-分位数'!$D$3:$D$498='面板-景气指数'!$A173)*'[1]面板-分位数'!AM$3:AM$498)/SUMIF('[1]面板-分位数'!$D$3:$D$498,'面板-景气指数'!$A173,'[1]面板-分位数'!$J$3:$J$498)</f>
        <v>0.69100000000000006</v>
      </c>
      <c r="AI173" s="48">
        <f t="array" ref="AI173">SUMPRODUCT(('[1]面板-分位数'!$D$3:$D$498='面板-景气指数'!$A173)*('[1]面板-分位数'!$J$3:$J$498),('[1]面板-分位数'!$D$3:$D$498='面板-景气指数'!$A173)*'[1]面板-分位数'!AN$3:AN$498)/SUMIF('[1]面板-分位数'!$D$3:$D$498,'面板-景气指数'!$A173,'[1]面板-分位数'!$J$3:$J$498)</f>
        <v>0.76</v>
      </c>
      <c r="AJ173" s="48">
        <f t="array" ref="AJ173">SUMPRODUCT(('[1]面板-分位数'!$D$3:$D$498='面板-景气指数'!$A173)*('[1]面板-分位数'!$J$3:$J$498),('[1]面板-分位数'!$D$3:$D$498='面板-景气指数'!$A173)*'[1]面板-分位数'!AO$3:AO$498)/SUMIF('[1]面板-分位数'!$D$3:$D$498,'面板-景气指数'!$A173,'[1]面板-分位数'!$J$3:$J$498)</f>
        <v>0.78700000000000003</v>
      </c>
      <c r="AK173" s="48">
        <f t="array" ref="AK173">SUMPRODUCT(('[1]面板-分位数'!$D$3:$D$498='面板-景气指数'!$A173)*('[1]面板-分位数'!$J$3:$J$498),('[1]面板-分位数'!$D$3:$D$498='面板-景气指数'!$A173)*'[1]面板-分位数'!AP$3:AP$498)/SUMIF('[1]面板-分位数'!$D$3:$D$498,'面板-景气指数'!$A173,'[1]面板-分位数'!$J$3:$J$498)</f>
        <v>0.8135</v>
      </c>
      <c r="AL173" s="48">
        <f t="array" ref="AL173">SUMPRODUCT(('[1]面板-分位数'!$D$3:$D$498='面板-景气指数'!$A173)*('[1]面板-分位数'!$J$3:$J$498),('[1]面板-分位数'!$D$3:$D$498='面板-景气指数'!$A173)*'[1]面板-分位数'!AQ$3:AQ$498)/SUMIF('[1]面板-分位数'!$D$3:$D$498,'面板-景气指数'!$A173,'[1]面板-分位数'!$J$3:$J$498)</f>
        <v>0.79199999999999993</v>
      </c>
      <c r="AM173" s="48">
        <f t="array" ref="AM173">SUMPRODUCT(('[1]面板-分位数'!$D$3:$D$498='面板-景气指数'!$A173)*('[1]面板-分位数'!$J$3:$J$498),('[1]面板-分位数'!$D$3:$D$498='面板-景气指数'!$A173)*'[1]面板-分位数'!AR$3:AR$498)/SUMIF('[1]面板-分位数'!$D$3:$D$498,'面板-景气指数'!$A173,'[1]面板-分位数'!$J$3:$J$498)</f>
        <v>0.73899999999999999</v>
      </c>
      <c r="AN173" s="48">
        <f t="array" ref="AN173">SUMPRODUCT(('[1]面板-分位数'!$D$3:$D$498='面板-景气指数'!$A173)*('[1]面板-分位数'!$J$3:$J$498),('[1]面板-分位数'!$D$3:$D$498='面板-景气指数'!$A173)*'[1]面板-分位数'!AS$3:AS$498)/SUMIF('[1]面板-分位数'!$D$3:$D$498,'面板-景气指数'!$A173,'[1]面板-分位数'!$J$3:$J$498)</f>
        <v>0.6429999999999999</v>
      </c>
      <c r="AO173" s="48">
        <f t="array" ref="AO173">SUMPRODUCT(('[1]面板-分位数'!$D$3:$D$498='面板-景气指数'!$A173)*('[1]面板-分位数'!$J$3:$J$498),('[1]面板-分位数'!$D$3:$D$498='面板-景气指数'!$A173)*'[1]面板-分位数'!AT$3:AT$498)/SUMIF('[1]面板-分位数'!$D$3:$D$498,'面板-景气指数'!$A173,'[1]面板-分位数'!$J$3:$J$498)</f>
        <v>0.46200000000000002</v>
      </c>
      <c r="AP173" s="48">
        <f t="array" ref="AP173">SUMPRODUCT(('[1]面板-分位数'!$D$3:$D$498='面板-景气指数'!$A173)*('[1]面板-分位数'!$J$3:$J$498),('[1]面板-分位数'!$D$3:$D$498='面板-景气指数'!$A173)*'[1]面板-分位数'!AU$3:AU$498)/SUMIF('[1]面板-分位数'!$D$3:$D$498,'面板-景气指数'!$A173,'[1]面板-分位数'!$J$3:$J$498)</f>
        <v>0.39849999999999997</v>
      </c>
      <c r="AQ173" s="48">
        <f t="array" ref="AQ173">SUMPRODUCT(('[1]面板-分位数'!$D$3:$D$498='面板-景气指数'!$A173)*('[1]面板-分位数'!$J$3:$J$498),('[1]面板-分位数'!$D$3:$D$498='面板-景气指数'!$A173)*'[1]面板-分位数'!AV$3:AV$498)/SUMIF('[1]面板-分位数'!$D$3:$D$498,'面板-景气指数'!$A173,'[1]面板-分位数'!$J$3:$J$498)</f>
        <v>0.32400000000000007</v>
      </c>
      <c r="AR173" s="48">
        <f t="array" ref="AR173">SUMPRODUCT(('[1]面板-分位数'!$D$3:$D$498='面板-景气指数'!$A173)*('[1]面板-分位数'!$J$3:$J$498),('[1]面板-分位数'!$D$3:$D$498='面板-景气指数'!$A173)*'[1]面板-分位数'!AW$3:AW$498)/SUMIF('[1]面板-分位数'!$D$3:$D$498,'面板-景气指数'!$A173,'[1]面板-分位数'!$J$3:$J$498)</f>
        <v>0.34</v>
      </c>
      <c r="AS173" s="48">
        <f t="array" ref="AS173">SUMPRODUCT(('[1]面板-分位数'!$D$3:$D$498='面板-景气指数'!$A173)*('[1]面板-分位数'!$J$3:$J$498),('[1]面板-分位数'!$D$3:$D$498='面板-景气指数'!$A173)*'[1]面板-分位数'!AX$3:AX$498)/SUMIF('[1]面板-分位数'!$D$3:$D$498,'面板-景气指数'!$A173,'[1]面板-分位数'!$J$3:$J$498)</f>
        <v>0.34499999999999997</v>
      </c>
      <c r="AT173" s="48">
        <f t="array" ref="AT173">SUMPRODUCT(('[1]面板-分位数'!$D$3:$D$498='面板-景气指数'!$A173)*('[1]面板-分位数'!$J$3:$J$498),('[1]面板-分位数'!$D$3:$D$498='面板-景气指数'!$A173)*'[1]面板-分位数'!AY$3:AY$498)/SUMIF('[1]面板-分位数'!$D$3:$D$498,'面板-景气指数'!$A173,'[1]面板-分位数'!$J$3:$J$498)</f>
        <v>0.31900000000000001</v>
      </c>
      <c r="AU173" s="48">
        <f t="array" ref="AU173">SUMPRODUCT(('[1]面板-分位数'!$D$3:$D$498='面板-景气指数'!$A173)*('[1]面板-分位数'!$J$3:$J$498),('[1]面板-分位数'!$D$3:$D$498='面板-景气指数'!$A173)*'[1]面板-分位数'!AZ$3:AZ$498)/SUMIF('[1]面板-分位数'!$D$3:$D$498,'面板-景气指数'!$A173,'[1]面板-分位数'!$J$3:$J$498)</f>
        <v>0.14299999999999999</v>
      </c>
      <c r="AV173" s="48">
        <f t="array" ref="AV173">SUMPRODUCT(('[1]面板-分位数'!$D$3:$D$498='面板-景气指数'!$A173)*('[1]面板-分位数'!$J$3:$J$498),('[1]面板-分位数'!$D$3:$D$498='面板-景气指数'!$A173)*'[1]面板-分位数'!BA$3:BA$498)/SUMIF('[1]面板-分位数'!$D$3:$D$498,'面板-景气指数'!$A173,'[1]面板-分位数'!$J$3:$J$498)</f>
        <v>6.3E-2</v>
      </c>
      <c r="AW173" s="48">
        <f t="array" ref="AW173">SUMPRODUCT(('[1]面板-分位数'!$D$3:$D$498='面板-景气指数'!$A173)*('[1]面板-分位数'!$J$3:$J$498),('[1]面板-分位数'!$D$3:$D$498='面板-景气指数'!$A173)*'[1]面板-分位数'!BB$3:BB$498)/SUMIF('[1]面板-分位数'!$D$3:$D$498,'面板-景气指数'!$A173,'[1]面板-分位数'!$J$3:$J$498)</f>
        <v>4.1999999999999996E-2</v>
      </c>
      <c r="AX173" s="48">
        <f t="array" ref="AX173">SUMPRODUCT(('[1]面板-分位数'!$D$3:$D$498='面板-景气指数'!$A173)*('[1]面板-分位数'!$J$3:$J$498),('[1]面板-分位数'!$D$3:$D$498='面板-景气指数'!$A173)*'[1]面板-分位数'!BC$3:BC$498)/SUMIF('[1]面板-分位数'!$D$3:$D$498,'面板-景气指数'!$A173,'[1]面板-分位数'!$J$3:$J$498)</f>
        <v>1.0500000000000001E-2</v>
      </c>
      <c r="AY173" s="48">
        <f t="array" ref="AY173">SUMPRODUCT(('[1]面板-分位数'!$D$3:$D$498='面板-景气指数'!$A173)*('[1]面板-分位数'!$J$3:$J$498),('[1]面板-分位数'!$D$3:$D$498='面板-景气指数'!$A173)*'[1]面板-分位数'!BD$3:BD$498)/SUMIF('[1]面板-分位数'!$D$3:$D$498,'面板-景气指数'!$A173,'[1]面板-分位数'!$J$3:$J$498)</f>
        <v>1.5500000000000002E-2</v>
      </c>
      <c r="AZ173" s="48">
        <f t="array" ref="AZ173">SUMPRODUCT(('[1]面板-分位数'!$D$3:$D$498='面板-景气指数'!$A173)*('[1]面板-分位数'!$J$3:$J$498),('[1]面板-分位数'!$D$3:$D$498='面板-景气指数'!$A173)*'[1]面板-分位数'!BE$3:BE$498)/SUMIF('[1]面板-分位数'!$D$3:$D$498,'面板-景气指数'!$A173,'[1]面板-分位数'!$J$3:$J$498)</f>
        <v>4.7E-2</v>
      </c>
      <c r="BA173" s="48">
        <f t="array" ref="BA173">SUMPRODUCT(('[1]面板-分位数'!$D$3:$D$498='面板-景气指数'!$A173)*('[1]面板-分位数'!$J$3:$J$498),('[1]面板-分位数'!$D$3:$D$498='面板-景气指数'!$A173)*'[1]面板-分位数'!BF$3:BF$498)/SUMIF('[1]面板-分位数'!$D$3:$D$498,'面板-景气指数'!$A173,'[1]面板-分位数'!$J$3:$J$498)</f>
        <v>0.10050000000000001</v>
      </c>
      <c r="BB173" s="48">
        <f t="array" ref="BB173">SUMPRODUCT(('[1]面板-分位数'!$D$3:$D$498='面板-景气指数'!$A173)*('[1]面板-分位数'!$J$3:$J$498),('[1]面板-分位数'!$D$3:$D$498='面板-景气指数'!$A173)*'[1]面板-分位数'!BG$3:BG$498)/SUMIF('[1]面板-分位数'!$D$3:$D$498,'面板-景气指数'!$A173,'[1]面板-分位数'!$J$3:$J$498)</f>
        <v>0.11649999999999999</v>
      </c>
      <c r="BC173" s="48">
        <f t="array" ref="BC173">SUMPRODUCT(('[1]面板-分位数'!$D$3:$D$498='面板-景气指数'!$A173)*('[1]面板-分位数'!$J$3:$J$498),('[1]面板-分位数'!$D$3:$D$498='面板-景气指数'!$A173)*'[1]面板-分位数'!BH$3:BH$498)/SUMIF('[1]面板-分位数'!$D$3:$D$498,'面板-景气指数'!$A173,'[1]面板-分位数'!$J$3:$J$498)</f>
        <v>0.1535</v>
      </c>
      <c r="BD173" s="48">
        <f t="array" ref="BD173">SUMPRODUCT(('[1]面板-分位数'!$D$3:$D$498='面板-景气指数'!$A173)*('[1]面板-分位数'!$J$3:$J$498),('[1]面板-分位数'!$D$3:$D$498='面板-景气指数'!$A173)*'[1]面板-分位数'!BI$3:BI$498)/SUMIF('[1]面板-分位数'!$D$3:$D$498,'面板-景气指数'!$A173,'[1]面板-分位数'!$J$3:$J$498)</f>
        <v>0.20200000000000004</v>
      </c>
      <c r="BE173" s="48">
        <f t="array" ref="BE173">SUMPRODUCT(('[1]面板-分位数'!$D$3:$D$498='面板-景气指数'!$A173)*('[1]面板-分位数'!$J$3:$J$498),('[1]面板-分位数'!$D$3:$D$498='面板-景气指数'!$A173)*'[1]面板-分位数'!BJ$3:BJ$498)/SUMIF('[1]面板-分位数'!$D$3:$D$498,'面板-景气指数'!$A173,'[1]面板-分位数'!$J$3:$J$498)</f>
        <v>0.2175</v>
      </c>
      <c r="BF173" s="48">
        <f t="array" ref="BF173">SUMPRODUCT(('[1]面板-分位数'!$D$3:$D$498='面板-景气指数'!$A173)*('[1]面板-分位数'!$J$3:$J$498),('[1]面板-分位数'!$D$3:$D$498='面板-景气指数'!$A173)*'[1]面板-分位数'!BK$3:BK$498)/SUMIF('[1]面板-分位数'!$D$3:$D$498,'面板-景气指数'!$A173,'[1]面板-分位数'!$J$3:$J$498)</f>
        <v>0.17499999999999999</v>
      </c>
      <c r="BG173" s="48">
        <f t="array" ref="BG173">SUMPRODUCT(('[1]面板-分位数'!$D$3:$D$498='面板-景气指数'!$A173)*('[1]面板-分位数'!$J$3:$J$498),('[1]面板-分位数'!$D$3:$D$498='面板-景气指数'!$A173)*'[1]面板-分位数'!BL$3:BL$498)/SUMIF('[1]面板-分位数'!$D$3:$D$498,'面板-景气指数'!$A173,'[1]面板-分位数'!$J$3:$J$498)</f>
        <v>0.154</v>
      </c>
      <c r="BH173" s="48">
        <f t="array" ref="BH173">SUMPRODUCT(('[1]面板-分位数'!$D$3:$D$498='面板-景气指数'!$A173)*('[1]面板-分位数'!$J$3:$J$498),('[1]面板-分位数'!$D$3:$D$498='面板-景气指数'!$A173)*'[1]面板-分位数'!BM$3:BM$498)/SUMIF('[1]面板-分位数'!$D$3:$D$498,'面板-景气指数'!$A173,'[1]面板-分位数'!$J$3:$J$498)</f>
        <v>0.20199999999999999</v>
      </c>
      <c r="BI173" s="48">
        <f t="array" ref="BI173">SUMPRODUCT(('[1]面板-分位数'!$D$3:$D$498='面板-景气指数'!$A173)*('[1]面板-分位数'!$J$3:$J$498),('[1]面板-分位数'!$D$3:$D$498='面板-景气指数'!$A173)*'[1]面板-分位数'!BN$3:BN$498)/SUMIF('[1]面板-分位数'!$D$3:$D$498,'面板-景气指数'!$A173,'[1]面板-分位数'!$J$3:$J$498)</f>
        <v>0.24450000000000002</v>
      </c>
      <c r="BJ173" s="48">
        <f t="array" ref="BJ173">SUMPRODUCT(('[1]面板-分位数'!$D$3:$D$498='面板-景气指数'!$A173)*('[1]面板-分位数'!$J$3:$J$498),('[1]面板-分位数'!$D$3:$D$498='面板-景气指数'!$A173)*'[1]面板-分位数'!BO$3:BO$498)/SUMIF('[1]面板-分位数'!$D$3:$D$498,'面板-景气指数'!$A173,'[1]面板-分位数'!$J$3:$J$498)</f>
        <v>0.22249999999999998</v>
      </c>
      <c r="BK173" s="48">
        <f t="array" ref="BK173">SUMPRODUCT(('[1]面板-分位数'!$D$3:$D$498='面板-景气指数'!$A173)*('[1]面板-分位数'!$J$3:$J$498),('[1]面板-分位数'!$D$3:$D$498='面板-景气指数'!$A173)*'[1]面板-分位数'!BP$3:BP$498)/SUMIF('[1]面板-分位数'!$D$3:$D$498,'面板-景气指数'!$A173,'[1]面板-分位数'!$J$3:$J$498)</f>
        <v>0.17500000000000002</v>
      </c>
      <c r="BL173" s="48">
        <f t="array" ref="BL173">SUMPRODUCT(('[1]面板-分位数'!$D$3:$D$498='面板-景气指数'!$A173)*('[1]面板-分位数'!$J$3:$J$498),('[1]面板-分位数'!$D$3:$D$498='面板-景气指数'!$A173)*'[1]面板-分位数'!BQ$3:BQ$498)/SUMIF('[1]面板-分位数'!$D$3:$D$498,'面板-景气指数'!$A173,'[1]面板-分位数'!$J$3:$J$498)</f>
        <v>0.16449999999999998</v>
      </c>
      <c r="BM173" s="48">
        <f t="array" ref="BM173">SUMPRODUCT(('[1]面板-分位数'!$D$3:$D$498='面板-景气指数'!$A173)*('[1]面板-分位数'!$J$3:$J$498),('[1]面板-分位数'!$D$3:$D$498='面板-景气指数'!$A173)*'[1]面板-分位数'!BR$3:BR$498)/SUMIF('[1]面板-分位数'!$D$3:$D$498,'面板-景气指数'!$A173,'[1]面板-分位数'!$J$3:$J$498)</f>
        <v>0.22300000000000003</v>
      </c>
      <c r="BN173" s="48">
        <f t="array" ref="BN173">SUMPRODUCT(('[1]面板-分位数'!$D$3:$D$498='面板-景气指数'!$A173)*('[1]面板-分位数'!$J$3:$J$498),('[1]面板-分位数'!$D$3:$D$498='面板-景气指数'!$A173)*'[1]面板-分位数'!BS$3:BS$498)/SUMIF('[1]面板-分位数'!$D$3:$D$498,'面板-景气指数'!$A173,'[1]面板-分位数'!$J$3:$J$498)</f>
        <v>0.24400000000000002</v>
      </c>
      <c r="BO173" s="48">
        <f t="array" ref="BO173">SUMPRODUCT(('[1]面板-分位数'!$D$3:$D$498='面板-景气指数'!$A173)*('[1]面板-分位数'!$J$3:$J$498),('[1]面板-分位数'!$D$3:$D$498='面板-景气指数'!$A173)*'[1]面板-分位数'!BT$3:BT$498)/SUMIF('[1]面板-分位数'!$D$3:$D$498,'面板-景气指数'!$A173,'[1]面板-分位数'!$J$3:$J$498)</f>
        <v>0.22850000000000004</v>
      </c>
      <c r="BP173" s="48">
        <f t="array" ref="BP173">SUMPRODUCT(('[1]面板-分位数'!$D$3:$D$498='面板-景气指数'!$A173)*('[1]面板-分位数'!$J$3:$J$498),('[1]面板-分位数'!$D$3:$D$498='面板-景气指数'!$A173)*'[1]面板-分位数'!BU$3:BU$498)/SUMIF('[1]面板-分位数'!$D$3:$D$498,'面板-景气指数'!$A173,'[1]面板-分位数'!$J$3:$J$498)</f>
        <v>0.223</v>
      </c>
      <c r="BQ173" s="48">
        <f t="array" ref="BQ173">SUMPRODUCT(('[1]面板-分位数'!$D$3:$D$498='面板-景气指数'!$A173)*('[1]面板-分位数'!$J$3:$J$498),('[1]面板-分位数'!$D$3:$D$498='面板-景气指数'!$A173)*'[1]面板-分位数'!BV$3:BV$498)/SUMIF('[1]面板-分位数'!$D$3:$D$498,'面板-景气指数'!$A173,'[1]面板-分位数'!$J$3:$J$498)</f>
        <v>0.39300000000000002</v>
      </c>
      <c r="BR173" s="48">
        <f t="array" ref="BR173">SUMPRODUCT(('[1]面板-分位数'!$D$3:$D$498='面板-景气指数'!$A173)*('[1]面板-分位数'!$J$3:$J$498),('[1]面板-分位数'!$D$3:$D$498='面板-景气指数'!$A173)*'[1]面板-分位数'!BW$3:BW$498)/SUMIF('[1]面板-分位数'!$D$3:$D$498,'面板-景气指数'!$A173,'[1]面板-分位数'!$J$3:$J$498)</f>
        <v>0.61099999999999999</v>
      </c>
      <c r="BS173" s="48">
        <f t="array" ref="BS173">SUMPRODUCT(('[1]面板-分位数'!$D$3:$D$498='面板-景气指数'!$A173)*('[1]面板-分位数'!$J$3:$J$498),('[1]面板-分位数'!$D$3:$D$498='面板-景气指数'!$A173)*'[1]面板-分位数'!BX$3:BX$498)/SUMIF('[1]面板-分位数'!$D$3:$D$498,'面板-景气指数'!$A173,'[1]面板-分位数'!$J$3:$J$498)</f>
        <v>0.65950000000000009</v>
      </c>
      <c r="BT173" s="48">
        <f t="array" ref="BT173">SUMPRODUCT(('[1]面板-分位数'!$D$3:$D$498='面板-景气指数'!$A173)*('[1]面板-分位数'!$J$3:$J$498),('[1]面板-分位数'!$D$3:$D$498='面板-景气指数'!$A173)*'[1]面板-分位数'!BY$3:BY$498)/SUMIF('[1]面板-分位数'!$D$3:$D$498,'面板-景气指数'!$A173,'[1]面板-分位数'!$J$3:$J$498)</f>
        <v>0.70700000000000007</v>
      </c>
      <c r="BU173" s="48">
        <f t="array" ref="BU173">SUMPRODUCT(('[1]面板-分位数'!$D$3:$D$498='面板-景气指数'!$A173)*('[1]面板-分位数'!$J$3:$J$498),('[1]面板-分位数'!$D$3:$D$498='面板-景气指数'!$A173)*'[1]面板-分位数'!BZ$3:BZ$498)/SUMIF('[1]面板-分位数'!$D$3:$D$498,'面板-景气指数'!$A173,'[1]面板-分位数'!$J$3:$J$498)</f>
        <v>0.70699999999999996</v>
      </c>
      <c r="BV173" s="48">
        <f t="array" ref="BV173">SUMPRODUCT(('[1]面板-分位数'!$D$3:$D$498='面板-景气指数'!$A173)*('[1]面板-分位数'!$J$3:$J$498),('[1]面板-分位数'!$D$3:$D$498='面板-景气指数'!$A173)*'[1]面板-分位数'!CA$3:CA$498)/SUMIF('[1]面板-分位数'!$D$3:$D$498,'面板-景气指数'!$A173,'[1]面板-分位数'!$J$3:$J$498)</f>
        <v>0.64300000000000002</v>
      </c>
      <c r="BW173" s="48">
        <f t="array" ref="BW173">SUMPRODUCT(('[1]面板-分位数'!$D$3:$D$498='面板-景气指数'!$A173)*('[1]面板-分位数'!$J$3:$J$498),('[1]面板-分位数'!$D$3:$D$498='面板-景气指数'!$A173)*'[1]面板-分位数'!CB$3:CB$498)/SUMIF('[1]面板-分位数'!$D$3:$D$498,'面板-景气指数'!$A173,'[1]面板-分位数'!$J$3:$J$498)</f>
        <v>0.63249999999999995</v>
      </c>
      <c r="BX173" s="48">
        <f t="array" ref="BX173">SUMPRODUCT(('[1]面板-分位数'!$D$3:$D$498='面板-景气指数'!$A173)*('[1]面板-分位数'!$J$3:$J$498),('[1]面板-分位数'!$D$3:$D$498='面板-景气指数'!$A173)*'[1]面板-分位数'!CC$3:CC$498)/SUMIF('[1]面板-分位数'!$D$3:$D$498,'面板-景气指数'!$A173,'[1]面板-分位数'!$J$3:$J$498)</f>
        <v>0.57899999999999996</v>
      </c>
      <c r="BY173" s="48">
        <f t="array" ref="BY173">SUMPRODUCT(('[1]面板-分位数'!$D$3:$D$498='面板-景气指数'!$A173)*('[1]面板-分位数'!$J$3:$J$498),('[1]面板-分位数'!$D$3:$D$498='面板-景气指数'!$A173)*'[1]面板-分位数'!CD$3:CD$498)/SUMIF('[1]面板-分位数'!$D$3:$D$498,'面板-景气指数'!$A173,'[1]面板-分位数'!$J$3:$J$498)</f>
        <v>0.63250000000000006</v>
      </c>
      <c r="BZ173" s="48">
        <f t="array" ref="BZ173">SUMPRODUCT(('[1]面板-分位数'!$D$3:$D$498='面板-景气指数'!$A173)*('[1]面板-分位数'!$J$3:$J$498),('[1]面板-分位数'!$D$3:$D$498='面板-景气指数'!$A173)*'[1]面板-分位数'!CE$3:CE$498)/SUMIF('[1]面板-分位数'!$D$3:$D$498,'面板-景气指数'!$A173,'[1]面板-分位数'!$J$3:$J$498)</f>
        <v>0.81899999999999995</v>
      </c>
      <c r="CA173" s="48">
        <f t="array" ref="CA173">SUMPRODUCT(('[1]面板-分位数'!$D$3:$D$498='面板-景气指数'!$A173)*('[1]面板-分位数'!$J$3:$J$498),('[1]面板-分位数'!$D$3:$D$498='面板-景气指数'!$A173)*'[1]面板-分位数'!CF$3:CF$498)/SUMIF('[1]面板-分位数'!$D$3:$D$498,'面板-景气指数'!$A173,'[1]面板-分位数'!$J$3:$J$498)</f>
        <v>0.87150000000000005</v>
      </c>
      <c r="CB173" s="48">
        <f t="array" ref="CB173">SUMPRODUCT(('[1]面板-分位数'!$D$3:$D$498='面板-景气指数'!$A173)*('[1]面板-分位数'!$J$3:$J$498),('[1]面板-分位数'!$D$3:$D$498='面板-景气指数'!$A173)*'[1]面板-分位数'!CG$3:CG$498)/SUMIF('[1]面板-分位数'!$D$3:$D$498,'面板-景气指数'!$A173,'[1]面板-分位数'!$J$3:$J$498)</f>
        <v>0.94100000000000006</v>
      </c>
      <c r="CC173" s="48">
        <f t="array" ref="CC173">SUMPRODUCT(('[1]面板-分位数'!$D$3:$D$498='面板-景气指数'!$A173)*('[1]面板-分位数'!$J$3:$J$498),('[1]面板-分位数'!$D$3:$D$498='面板-景气指数'!$A173)*'[1]面板-分位数'!CH$3:CH$498)/SUMIF('[1]面板-分位数'!$D$3:$D$498,'面板-景气指数'!$A173,'[1]面板-分位数'!$J$3:$J$498)</f>
        <v>0.93550000000000022</v>
      </c>
      <c r="CD173" s="48">
        <f t="array" ref="CD173">SUMPRODUCT(('[1]面板-分位数'!$D$3:$D$498='面板-景气指数'!$A173)*('[1]面板-分位数'!$J$3:$J$498),('[1]面板-分位数'!$D$3:$D$498='面板-景气指数'!$A173)*'[1]面板-分位数'!CI$3:CI$498)/SUMIF('[1]面板-分位数'!$D$3:$D$498,'面板-景气指数'!$A173,'[1]面板-分位数'!$J$3:$J$498)</f>
        <v>0.92499999999999993</v>
      </c>
      <c r="CE173" s="48">
        <f t="array" ref="CE173">SUMPRODUCT(('[1]面板-分位数'!$D$3:$D$498='面板-景气指数'!$A173)*('[1]面板-分位数'!$J$3:$J$498),('[1]面板-分位数'!$D$3:$D$498='面板-景气指数'!$A173)*'[1]面板-分位数'!CJ$3:CJ$498)/SUMIF('[1]面板-分位数'!$D$3:$D$498,'面板-景气指数'!$A173,'[1]面板-分位数'!$J$3:$J$498)</f>
        <v>0.92499999999999993</v>
      </c>
      <c r="CF173" s="48">
        <f t="array" ref="CF173">SUMPRODUCT(('[1]面板-分位数'!$D$3:$D$498='面板-景气指数'!$A173)*('[1]面板-分位数'!$J$3:$J$498),('[1]面板-分位数'!$D$3:$D$498='面板-景气指数'!$A173)*'[1]面板-分位数'!CK$3:CK$498)/SUMIF('[1]面板-分位数'!$D$3:$D$498,'面板-景气指数'!$A173,'[1]面板-分位数'!$J$3:$J$498)</f>
        <v>0.92</v>
      </c>
      <c r="CG173" s="48">
        <f t="array" ref="CG173">SUMPRODUCT(('[1]面板-分位数'!$D$3:$D$498='面板-景气指数'!$A173)*('[1]面板-分位数'!$J$3:$J$498),('[1]面板-分位数'!$D$3:$D$498='面板-景气指数'!$A173)*'[1]面板-分位数'!CL$3:CL$498)/SUMIF('[1]面板-分位数'!$D$3:$D$498,'面板-景气指数'!$A173,'[1]面板-分位数'!$J$3:$J$498)</f>
        <v>0.92499999999999993</v>
      </c>
      <c r="CH173" s="48">
        <f t="array" ref="CH173">SUMPRODUCT(('[1]面板-分位数'!$D$3:$D$498='面板-景气指数'!$A173)*('[1]面板-分位数'!$J$3:$J$498),('[1]面板-分位数'!$D$3:$D$498='面板-景气指数'!$A173)*'[1]面板-分位数'!CM$3:CM$498)/SUMIF('[1]面板-分位数'!$D$3:$D$498,'面板-景气指数'!$A173,'[1]面板-分位数'!$J$3:$J$498)</f>
        <v>0.94100000000000006</v>
      </c>
      <c r="CI173" s="48">
        <f t="array" ref="CI173">SUMPRODUCT(('[1]面板-分位数'!$D$3:$D$498='面板-景气指数'!$A173)*('[1]面板-分位数'!$J$3:$J$498),('[1]面板-分位数'!$D$3:$D$498='面板-景气指数'!$A173)*'[1]面板-分位数'!CN$3:CN$498)/SUMIF('[1]面板-分位数'!$D$3:$D$498,'面板-景气指数'!$A173,'[1]面板-分位数'!$J$3:$J$498)</f>
        <v>0.96750000000000003</v>
      </c>
      <c r="CJ173" s="48">
        <f t="array" ref="CJ173">SUMPRODUCT(('[1]面板-分位数'!$D$3:$D$498='面板-景气指数'!$A173)*('[1]面板-分位数'!$J$3:$J$498),('[1]面板-分位数'!$D$3:$D$498='面板-景气指数'!$A173)*'[1]面板-分位数'!CO$3:CO$498)/SUMIF('[1]面板-分位数'!$D$3:$D$498,'面板-景气指数'!$A173,'[1]面板-分位数'!$J$3:$J$498)</f>
        <v>0.99449999999999994</v>
      </c>
      <c r="CK173" s="48">
        <f t="array" ref="CK173">SUMPRODUCT(('[1]面板-分位数'!$D$3:$D$498='面板-景气指数'!$A173)*('[1]面板-分位数'!$J$3:$J$498),('[1]面板-分位数'!$D$3:$D$498='面板-景气指数'!$A173)*'[1]面板-分位数'!CP$3:CP$498)/SUMIF('[1]面板-分位数'!$D$3:$D$498,'面板-景气指数'!$A173,'[1]面板-分位数'!$J$3:$J$498)</f>
        <v>0.99449999999999994</v>
      </c>
      <c r="CL173" s="48">
        <f t="array" ref="CL173">SUMPRODUCT(('[1]面板-分位数'!$D$3:$D$498='面板-景气指数'!$A173)*('[1]面板-分位数'!$J$3:$J$498),('[1]面板-分位数'!$D$3:$D$498='面板-景气指数'!$A173)*'[1]面板-分位数'!CQ$3:CQ$498)/SUMIF('[1]面板-分位数'!$D$3:$D$498,'面板-景气指数'!$A173,'[1]面板-分位数'!$J$3:$J$498)</f>
        <v>0.94100000000000006</v>
      </c>
      <c r="CM173" s="48">
        <f t="array" ref="CM173">SUMPRODUCT(('[1]面板-分位数'!$D$3:$D$498='面板-景气指数'!$A173)*('[1]面板-分位数'!$J$3:$J$498),('[1]面板-分位数'!$D$3:$D$498='面板-景气指数'!$A173)*'[1]面板-分位数'!CR$3:CR$498)/SUMIF('[1]面板-分位数'!$D$3:$D$498,'面板-景气指数'!$A173,'[1]面板-分位数'!$J$3:$J$498)</f>
        <v>0.877</v>
      </c>
      <c r="CN173" s="48">
        <f t="array" ref="CN173">SUMPRODUCT(('[1]面板-分位数'!$D$3:$D$498='面板-景气指数'!$A173)*('[1]面板-分位数'!$J$3:$J$498),('[1]面板-分位数'!$D$3:$D$498='面板-景气指数'!$A173)*'[1]面板-分位数'!CS$3:CS$498)/SUMIF('[1]面板-分位数'!$D$3:$D$498,'面板-景气指数'!$A173,'[1]面板-分位数'!$J$3:$J$498)</f>
        <v>0.80799999999999994</v>
      </c>
      <c r="CO173" s="48">
        <f t="array" ref="CO173">SUMPRODUCT(('[1]面板-分位数'!$D$3:$D$498='面板-景气指数'!$A173)*('[1]面板-分位数'!$J$3:$J$498),('[1]面板-分位数'!$D$3:$D$498='面板-景气指数'!$A173)*'[1]面板-分位数'!CT$3:CT$498)/SUMIF('[1]面板-分位数'!$D$3:$D$498,'面板-景气指数'!$A173,'[1]面板-分位数'!$J$3:$J$498)</f>
        <v>0.65900000000000003</v>
      </c>
      <c r="CP173" s="48">
        <f t="array" ref="CP173">SUMPRODUCT(('[1]面板-分位数'!$D$3:$D$498='面板-景气指数'!$A173)*('[1]面板-分位数'!$J$3:$J$498),('[1]面板-分位数'!$D$3:$D$498='面板-景气指数'!$A173)*'[1]面板-分位数'!CU$3:CU$498)/SUMIF('[1]面板-分位数'!$D$3:$D$498,'面板-景气指数'!$A173,'[1]面板-分位数'!$J$3:$J$498)</f>
        <v>0.46200000000000002</v>
      </c>
      <c r="CQ173" s="48">
        <f t="array" ref="CQ173">SUMPRODUCT(('[1]面板-分位数'!$D$3:$D$498='面板-景气指数'!$A173)*('[1]面板-分位数'!$J$3:$J$498),('[1]面板-分位数'!$D$3:$D$498='面板-景气指数'!$A173)*'[1]面板-分位数'!CV$3:CV$498)/SUMIF('[1]面板-分位数'!$D$3:$D$498,'面板-景气指数'!$A173,'[1]面板-分位数'!$J$3:$J$498)</f>
        <v>0.35050000000000003</v>
      </c>
      <c r="CR173" s="48">
        <f t="array" ref="CR173">SUMPRODUCT(('[1]面板-分位数'!$D$3:$D$498='面板-景气指数'!$A173)*('[1]面板-分位数'!$J$3:$J$498),('[1]面板-分位数'!$D$3:$D$498='面板-景气指数'!$A173)*'[1]面板-分位数'!CW$3:CW$498)/SUMIF('[1]面板-分位数'!$D$3:$D$498,'面板-景气指数'!$A173,'[1]面板-分位数'!$J$3:$J$498)</f>
        <v>0.33449999999999996</v>
      </c>
      <c r="CS173" s="48">
        <f t="array" ref="CS173">SUMPRODUCT(('[1]面板-分位数'!$D$3:$D$498='面板-景气指数'!$A173)*('[1]面板-分位数'!$J$3:$J$498),('[1]面板-分位数'!$D$3:$D$498='面板-景气指数'!$A173)*'[1]面板-分位数'!CX$3:CX$498)/SUMIF('[1]面板-分位数'!$D$3:$D$498,'面板-景气指数'!$A173,'[1]面板-分位数'!$J$3:$J$498)</f>
        <v>0.48349999999999999</v>
      </c>
      <c r="CT173" s="48">
        <f t="array" ref="CT173">SUMPRODUCT(('[1]面板-分位数'!$D$3:$D$498='面板-景气指数'!$A173)*('[1]面板-分位数'!$J$3:$J$498),('[1]面板-分位数'!$D$3:$D$498='面板-景气指数'!$A173)*'[1]面板-分位数'!CY$3:CY$498)/SUMIF('[1]面板-分位数'!$D$3:$D$498,'面板-景气指数'!$A173,'[1]面板-分位数'!$J$3:$J$498)</f>
        <v>0.52649999999999997</v>
      </c>
      <c r="CU173" s="48">
        <f t="array" ref="CU173">SUMPRODUCT(('[1]面板-分位数'!$D$3:$D$498='面板-景气指数'!$A173)*('[1]面板-分位数'!$J$3:$J$498),('[1]面板-分位数'!$D$3:$D$498='面板-景气指数'!$A173)*'[1]面板-分位数'!CZ$3:CZ$498)/SUMIF('[1]面板-分位数'!$D$3:$D$498,'面板-景气指数'!$A173,'[1]面板-分位数'!$J$3:$J$498)</f>
        <v>0.44649999999999995</v>
      </c>
      <c r="CV173" s="48">
        <f t="array" ref="CV173">SUMPRODUCT(('[1]面板-分位数'!$D$3:$D$498='面板-景气指数'!$A173)*('[1]面板-分位数'!$J$3:$J$498),('[1]面板-分位数'!$D$3:$D$498='面板-景气指数'!$A173)*'[1]面板-分位数'!DA$3:DA$498)/SUMIF('[1]面板-分位数'!$D$3:$D$498,'面板-景气指数'!$A173,'[1]面板-分位数'!$J$3:$J$498)</f>
        <v>0.37749999999999995</v>
      </c>
    </row>
    <row r="174" spans="1:100" x14ac:dyDescent="0.2">
      <c r="A174" s="52" t="s">
        <v>16</v>
      </c>
      <c r="B174" s="47">
        <f t="shared" si="33"/>
        <v>58.5</v>
      </c>
      <c r="C174" s="47">
        <f t="shared" si="31"/>
        <v>7.5000000000000071</v>
      </c>
      <c r="D174" s="49">
        <f t="shared" si="32"/>
        <v>29.74167549257055</v>
      </c>
      <c r="E174" s="47"/>
      <c r="F174" s="48">
        <f t="array" ref="F174">SUMPRODUCT(('[1]面板-分位数'!$D$3:$D$498='面板-景气指数'!$A174)*('[1]面板-分位数'!$J$3:$J$498),('[1]面板-分位数'!$D$3:$D$498='面板-景气指数'!$A174)*'[1]面板-分位数'!K$3:K$498)/SUMIF('[1]面板-分位数'!$D$3:$D$498,'面板-景气指数'!$A174,'[1]面板-分位数'!$J$3:$J$498)</f>
        <v>0.7649999999999999</v>
      </c>
      <c r="G174" s="48">
        <f t="array" ref="G174">SUMPRODUCT(('[1]面板-分位数'!$D$3:$D$498='面板-景气指数'!$A174)*('[1]面板-分位数'!$J$3:$J$498),('[1]面板-分位数'!$D$3:$D$498='面板-景气指数'!$A174)*'[1]面板-分位数'!L$3:L$498)/SUMIF('[1]面板-分位数'!$D$3:$D$498,'面板-景气指数'!$A174,'[1]面板-分位数'!$J$3:$J$498)</f>
        <v>0.755</v>
      </c>
      <c r="H174" s="48">
        <f t="array" ref="H174">SUMPRODUCT(('[1]面板-分位数'!$D$3:$D$498='面板-景气指数'!$A174)*('[1]面板-分位数'!$J$3:$J$498),('[1]面板-分位数'!$D$3:$D$498='面板-景气指数'!$A174)*'[1]面板-分位数'!M$3:M$498)/SUMIF('[1]面板-分位数'!$D$3:$D$498,'面板-景气指数'!$A174,'[1]面板-分位数'!$J$3:$J$498)</f>
        <v>0.72300000000000009</v>
      </c>
      <c r="I174" s="48">
        <f t="array" ref="I174">SUMPRODUCT(('[1]面板-分位数'!$D$3:$D$498='面板-景气指数'!$A174)*('[1]面板-分位数'!$J$3:$J$498),('[1]面板-分位数'!$D$3:$D$498='面板-景气指数'!$A174)*'[1]面板-分位数'!N$3:N$498)/SUMIF('[1]面板-分位数'!$D$3:$D$498,'面板-景气指数'!$A174,'[1]面板-分位数'!$J$3:$J$498)</f>
        <v>0.71199999999999997</v>
      </c>
      <c r="J174" s="48">
        <f t="array" ref="J174">SUMPRODUCT(('[1]面板-分位数'!$D$3:$D$498='面板-景气指数'!$A174)*('[1]面板-分位数'!$J$3:$J$498),('[1]面板-分位数'!$D$3:$D$498='面板-景气指数'!$A174)*'[1]面板-分位数'!O$3:O$498)/SUMIF('[1]面板-分位数'!$D$3:$D$498,'面板-景气指数'!$A174,'[1]面板-分位数'!$J$3:$J$498)</f>
        <v>0.65900000000000003</v>
      </c>
      <c r="K174" s="48">
        <f t="array" ref="K174">SUMPRODUCT(('[1]面板-分位数'!$D$3:$D$498='面板-景气指数'!$A174)*('[1]面板-分位数'!$J$3:$J$498),('[1]面板-分位数'!$D$3:$D$498='面板-景气指数'!$A174)*'[1]面板-分位数'!P$3:P$498)/SUMIF('[1]面板-分位数'!$D$3:$D$498,'面板-景气指数'!$A174,'[1]面板-分位数'!$J$3:$J$498)</f>
        <v>0.64800000000000002</v>
      </c>
      <c r="L174" s="48">
        <f t="array" ref="L174">SUMPRODUCT(('[1]面板-分位数'!$D$3:$D$498='面板-景气指数'!$A174)*('[1]面板-分位数'!$J$3:$J$498),('[1]面板-分位数'!$D$3:$D$498='面板-景气指数'!$A174)*'[1]面板-分位数'!Q$3:Q$498)/SUMIF('[1]面板-分位数'!$D$3:$D$498,'面板-景气指数'!$A174,'[1]面板-分位数'!$J$3:$J$498)</f>
        <v>0.55300000000000005</v>
      </c>
      <c r="M174" s="48">
        <f t="array" ref="M174">SUMPRODUCT(('[1]面板-分位数'!$D$3:$D$498='面板-景气指数'!$A174)*('[1]面板-分位数'!$J$3:$J$498),('[1]面板-分位数'!$D$3:$D$498='面板-景气指数'!$A174)*'[1]面板-分位数'!R$3:R$498)/SUMIF('[1]面板-分位数'!$D$3:$D$498,'面板-景气指数'!$A174,'[1]面板-分位数'!$J$3:$J$498)</f>
        <v>0.45700000000000007</v>
      </c>
      <c r="N174" s="48">
        <f t="array" ref="N174">SUMPRODUCT(('[1]面板-分位数'!$D$3:$D$498='面板-景气指数'!$A174)*('[1]面板-分位数'!$J$3:$J$498),('[1]面板-分位数'!$D$3:$D$498='面板-景气指数'!$A174)*'[1]面板-分位数'!S$3:S$498)/SUMIF('[1]面板-分位数'!$D$3:$D$498,'面板-景气指数'!$A174,'[1]面板-分位数'!$J$3:$J$498)</f>
        <v>0.35099999999999998</v>
      </c>
      <c r="O174" s="48">
        <f t="array" ref="O174">SUMPRODUCT(('[1]面板-分位数'!$D$3:$D$498='面板-景气指数'!$A174)*('[1]面板-分位数'!$J$3:$J$498),('[1]面板-分位数'!$D$3:$D$498='面板-景气指数'!$A174)*'[1]面板-分位数'!T$3:T$498)/SUMIF('[1]面板-分位数'!$D$3:$D$498,'面板-景气指数'!$A174,'[1]面板-分位数'!$J$3:$J$498)</f>
        <v>0.36099999999999999</v>
      </c>
      <c r="P174" s="48">
        <f t="array" ref="P174">SUMPRODUCT(('[1]面板-分位数'!$D$3:$D$498='面板-景气指数'!$A174)*('[1]面板-分位数'!$J$3:$J$498),('[1]面板-分位数'!$D$3:$D$498='面板-景气指数'!$A174)*'[1]面板-分位数'!U$3:U$498)/SUMIF('[1]面板-分位数'!$D$3:$D$498,'面板-景气指数'!$A174,'[1]面板-分位数'!$J$3:$J$498)</f>
        <v>0.39300000000000002</v>
      </c>
      <c r="Q174" s="48">
        <f t="array" ref="Q174">SUMPRODUCT(('[1]面板-分位数'!$D$3:$D$498='面板-景气指数'!$A174)*('[1]面板-分位数'!$J$3:$J$498),('[1]面板-分位数'!$D$3:$D$498='面板-景气指数'!$A174)*'[1]面板-分位数'!V$3:V$498)/SUMIF('[1]面板-分位数'!$D$3:$D$498,'面板-景气指数'!$A174,'[1]面板-分位数'!$J$3:$J$498)</f>
        <v>0.32900000000000001</v>
      </c>
      <c r="R174" s="48">
        <f t="array" ref="R174">SUMPRODUCT(('[1]面板-分位数'!$D$3:$D$498='面板-景气指数'!$A174)*('[1]面板-分位数'!$J$3:$J$498),('[1]面板-分位数'!$D$3:$D$498='面板-景气指数'!$A174)*'[1]面板-分位数'!W$3:W$498)/SUMIF('[1]面板-分位数'!$D$3:$D$498,'面板-景气指数'!$A174,'[1]面板-分位数'!$J$3:$J$498)</f>
        <v>0.14799999999999999</v>
      </c>
      <c r="S174" s="48">
        <f t="array" ref="S174">SUMPRODUCT(('[1]面板-分位数'!$D$3:$D$498='面板-景气指数'!$A174)*('[1]面板-分位数'!$J$3:$J$498),('[1]面板-分位数'!$D$3:$D$498='面板-景气指数'!$A174)*'[1]面板-分位数'!X$3:X$498)/SUMIF('[1]面板-分位数'!$D$3:$D$498,'面板-景气指数'!$A174,'[1]面板-分位数'!$J$3:$J$498)</f>
        <v>6.3E-2</v>
      </c>
      <c r="T174" s="48">
        <f t="array" ref="T174">SUMPRODUCT(('[1]面板-分位数'!$D$3:$D$498='面板-景气指数'!$A174)*('[1]面板-分位数'!$J$3:$J$498),('[1]面板-分位数'!$D$3:$D$498='面板-景气指数'!$A174)*'[1]面板-分位数'!Y$3:Y$498)/SUMIF('[1]面板-分位数'!$D$3:$D$498,'面板-景气指数'!$A174,'[1]面板-分位数'!$J$3:$J$498)</f>
        <v>0.11700000000000001</v>
      </c>
      <c r="U174" s="48">
        <f t="array" ref="U174">SUMPRODUCT(('[1]面板-分位数'!$D$3:$D$498='面板-景气指数'!$A174)*('[1]面板-分位数'!$J$3:$J$498),('[1]面板-分位数'!$D$3:$D$498='面板-景气指数'!$A174)*'[1]面板-分位数'!Z$3:Z$498)/SUMIF('[1]面板-分位数'!$D$3:$D$498,'面板-景气指数'!$A174,'[1]面板-分位数'!$J$3:$J$498)</f>
        <v>0.159</v>
      </c>
      <c r="V174" s="48">
        <f t="array" ref="V174">SUMPRODUCT(('[1]面板-分位数'!$D$3:$D$498='面板-景气指数'!$A174)*('[1]面板-分位数'!$J$3:$J$498),('[1]面板-分位数'!$D$3:$D$498='面板-景气指数'!$A174)*'[1]面板-分位数'!AA$3:AA$498)/SUMIF('[1]面板-分位数'!$D$3:$D$498,'面板-景气指数'!$A174,'[1]面板-分位数'!$J$3:$J$498)</f>
        <v>0.255</v>
      </c>
      <c r="W174" s="48">
        <f t="array" ref="W174">SUMPRODUCT(('[1]面板-分位数'!$D$3:$D$498='面板-景气指数'!$A174)*('[1]面板-分位数'!$J$3:$J$498),('[1]面板-分位数'!$D$3:$D$498='面板-景气指数'!$A174)*'[1]面板-分位数'!AB$3:AB$498)/SUMIF('[1]面板-分位数'!$D$3:$D$498,'面板-景气指数'!$A174,'[1]面板-分位数'!$J$3:$J$498)</f>
        <v>0.27600000000000002</v>
      </c>
      <c r="X174" s="48">
        <f t="array" ref="X174">SUMPRODUCT(('[1]面板-分位数'!$D$3:$D$498='面板-景气指数'!$A174)*('[1]面板-分位数'!$J$3:$J$498),('[1]面板-分位数'!$D$3:$D$498='面板-景气指数'!$A174)*'[1]面板-分位数'!AC$3:AC$498)/SUMIF('[1]面板-分位数'!$D$3:$D$498,'面板-景气指数'!$A174,'[1]面板-分位数'!$J$3:$J$498)</f>
        <v>0.42499999999999999</v>
      </c>
      <c r="Y174" s="48">
        <f t="array" ref="Y174">SUMPRODUCT(('[1]面板-分位数'!$D$3:$D$498='面板-景气指数'!$A174)*('[1]面板-分位数'!$J$3:$J$498),('[1]面板-分位数'!$D$3:$D$498='面板-景气指数'!$A174)*'[1]面板-分位数'!AD$3:AD$498)/SUMIF('[1]面板-分位数'!$D$3:$D$498,'面板-景气指数'!$A174,'[1]面板-分位数'!$J$3:$J$498)</f>
        <v>0.59499999999999997</v>
      </c>
      <c r="Z174" s="48">
        <f t="array" ref="Z174">SUMPRODUCT(('[1]面板-分位数'!$D$3:$D$498='面板-景气指数'!$A174)*('[1]面板-分位数'!$J$3:$J$498),('[1]面板-分位数'!$D$3:$D$498='面板-景气指数'!$A174)*'[1]面板-分位数'!AE$3:AE$498)/SUMIF('[1]面板-分位数'!$D$3:$D$498,'面板-景气指数'!$A174,'[1]面板-分位数'!$J$3:$J$498)</f>
        <v>0.627</v>
      </c>
      <c r="AA174" s="48">
        <f t="array" ref="AA174">SUMPRODUCT(('[1]面板-分位数'!$D$3:$D$498='面板-景气指数'!$A174)*('[1]面板-分位数'!$J$3:$J$498),('[1]面板-分位数'!$D$3:$D$498='面板-景气指数'!$A174)*'[1]面板-分位数'!AF$3:AF$498)/SUMIF('[1]面板-分位数'!$D$3:$D$498,'面板-景气指数'!$A174,'[1]面板-分位数'!$J$3:$J$498)</f>
        <v>0.47799999999999998</v>
      </c>
      <c r="AB174" s="48">
        <f t="array" ref="AB174">SUMPRODUCT(('[1]面板-分位数'!$D$3:$D$498='面板-景气指数'!$A174)*('[1]面板-分位数'!$J$3:$J$498),('[1]面板-分位数'!$D$3:$D$498='面板-景气指数'!$A174)*'[1]面板-分位数'!AG$3:AG$498)/SUMIF('[1]面板-分位数'!$D$3:$D$498,'面板-景气指数'!$A174,'[1]面板-分位数'!$J$3:$J$498)</f>
        <v>0.29699999999999999</v>
      </c>
      <c r="AC174" s="48">
        <f t="array" ref="AC174">SUMPRODUCT(('[1]面板-分位数'!$D$3:$D$498='面板-景气指数'!$A174)*('[1]面板-分位数'!$J$3:$J$498),('[1]面板-分位数'!$D$3:$D$498='面板-景气指数'!$A174)*'[1]面板-分位数'!AH$3:AH$498)/SUMIF('[1]面板-分位数'!$D$3:$D$498,'面板-景气指数'!$A174,'[1]面板-分位数'!$J$3:$J$498)</f>
        <v>0.17</v>
      </c>
      <c r="AD174" s="48">
        <f t="array" ref="AD174">SUMPRODUCT(('[1]面板-分位数'!$D$3:$D$498='面板-景气指数'!$A174)*('[1]面板-分位数'!$J$3:$J$498),('[1]面板-分位数'!$D$3:$D$498='面板-景气指数'!$A174)*'[1]面板-分位数'!AI$3:AI$498)/SUMIF('[1]面板-分位数'!$D$3:$D$498,'面板-景气指数'!$A174,'[1]面板-分位数'!$J$3:$J$498)</f>
        <v>8.5000000000000006E-2</v>
      </c>
      <c r="AE174" s="48">
        <f t="array" ref="AE174">SUMPRODUCT(('[1]面板-分位数'!$D$3:$D$498='面板-景气指数'!$A174)*('[1]面板-分位数'!$J$3:$J$498),('[1]面板-分位数'!$D$3:$D$498='面板-景气指数'!$A174)*'[1]面板-分位数'!AJ$3:AJ$498)/SUMIF('[1]面板-分位数'!$D$3:$D$498,'面板-景气指数'!$A174,'[1]面板-分位数'!$J$3:$J$498)</f>
        <v>5.3000000000000005E-2</v>
      </c>
      <c r="AF174" s="48">
        <f t="array" ref="AF174">SUMPRODUCT(('[1]面板-分位数'!$D$3:$D$498='面板-景气指数'!$A174)*('[1]面板-分位数'!$J$3:$J$498),('[1]面板-分位数'!$D$3:$D$498='面板-景气指数'!$A174)*'[1]面板-分位数'!AK$3:AK$498)/SUMIF('[1]面板-分位数'!$D$3:$D$498,'面板-景气指数'!$A174,'[1]面板-分位数'!$J$3:$J$498)</f>
        <v>0.01</v>
      </c>
      <c r="AG174" s="48">
        <f t="array" ref="AG174">SUMPRODUCT(('[1]面板-分位数'!$D$3:$D$498='面板-景气指数'!$A174)*('[1]面板-分位数'!$J$3:$J$498),('[1]面板-分位数'!$D$3:$D$498='面板-景气指数'!$A174)*'[1]面板-分位数'!AL$3:AL$498)/SUMIF('[1]面板-分位数'!$D$3:$D$498,'面板-景气指数'!$A174,'[1]面板-分位数'!$J$3:$J$498)</f>
        <v>3.1E-2</v>
      </c>
      <c r="AH174" s="48">
        <f t="array" ref="AH174">SUMPRODUCT(('[1]面板-分位数'!$D$3:$D$498='面板-景气指数'!$A174)*('[1]面板-分位数'!$J$3:$J$498),('[1]面板-分位数'!$D$3:$D$498='面板-景气指数'!$A174)*'[1]面板-分位数'!AM$3:AM$498)/SUMIF('[1]面板-分位数'!$D$3:$D$498,'面板-景气指数'!$A174,'[1]面板-分位数'!$J$3:$J$498)</f>
        <v>0.21200000000000002</v>
      </c>
      <c r="AI174" s="48">
        <f t="array" ref="AI174">SUMPRODUCT(('[1]面板-分位数'!$D$3:$D$498='面板-景气指数'!$A174)*('[1]面板-分位数'!$J$3:$J$498),('[1]面板-分位数'!$D$3:$D$498='面板-景气指数'!$A174)*'[1]面板-分位数'!AN$3:AN$498)/SUMIF('[1]面板-分位数'!$D$3:$D$498,'面板-景气指数'!$A174,'[1]面板-分位数'!$J$3:$J$498)</f>
        <v>0.436</v>
      </c>
      <c r="AJ174" s="48">
        <f t="array" ref="AJ174">SUMPRODUCT(('[1]面板-分位数'!$D$3:$D$498='面板-景气指数'!$A174)*('[1]面板-分位数'!$J$3:$J$498),('[1]面板-分位数'!$D$3:$D$498='面板-景气指数'!$A174)*'[1]面板-分位数'!AO$3:AO$498)/SUMIF('[1]面板-分位数'!$D$3:$D$498,'面板-景气指数'!$A174,'[1]面板-分位数'!$J$3:$J$498)</f>
        <v>0.51</v>
      </c>
      <c r="AK174" s="48">
        <f t="array" ref="AK174">SUMPRODUCT(('[1]面板-分位数'!$D$3:$D$498='面板-景气指数'!$A174)*('[1]面板-分位数'!$J$3:$J$498),('[1]面板-分位数'!$D$3:$D$498='面板-景气指数'!$A174)*'[1]面板-分位数'!AP$3:AP$498)/SUMIF('[1]面板-分位数'!$D$3:$D$498,'面板-景气指数'!$A174,'[1]面板-分位数'!$J$3:$J$498)</f>
        <v>0.54200000000000004</v>
      </c>
      <c r="AL174" s="48">
        <f t="array" ref="AL174">SUMPRODUCT(('[1]面板-分位数'!$D$3:$D$498='面板-景气指数'!$A174)*('[1]面板-分位数'!$J$3:$J$498),('[1]面板-分位数'!$D$3:$D$498='面板-景气指数'!$A174)*'[1]面板-分位数'!AQ$3:AQ$498)/SUMIF('[1]面板-分位数'!$D$3:$D$498,'面板-景气指数'!$A174,'[1]面板-分位数'!$J$3:$J$498)</f>
        <v>0.60599999999999998</v>
      </c>
      <c r="AM174" s="48">
        <f t="array" ref="AM174">SUMPRODUCT(('[1]面板-分位数'!$D$3:$D$498='面板-景气指数'!$A174)*('[1]面板-分位数'!$J$3:$J$498),('[1]面板-分位数'!$D$3:$D$498='面板-景气指数'!$A174)*'[1]面板-分位数'!AR$3:AR$498)/SUMIF('[1]面板-分位数'!$D$3:$D$498,'面板-景气指数'!$A174,'[1]面板-分位数'!$J$3:$J$498)</f>
        <v>0.73399999999999999</v>
      </c>
      <c r="AN174" s="48">
        <f t="array" ref="AN174">SUMPRODUCT(('[1]面板-分位数'!$D$3:$D$498='面板-景气指数'!$A174)*('[1]面板-分位数'!$J$3:$J$498),('[1]面板-分位数'!$D$3:$D$498='面板-景气指数'!$A174)*'[1]面板-分位数'!AS$3:AS$498)/SUMIF('[1]面板-分位数'!$D$3:$D$498,'面板-景气指数'!$A174,'[1]面板-分位数'!$J$3:$J$498)</f>
        <v>0.81900000000000006</v>
      </c>
      <c r="AO174" s="48">
        <f t="array" ref="AO174">SUMPRODUCT(('[1]面板-分位数'!$D$3:$D$498='面板-景气指数'!$A174)*('[1]面板-分位数'!$J$3:$J$498),('[1]面板-分位数'!$D$3:$D$498='面板-景气指数'!$A174)*'[1]面板-分位数'!AT$3:AT$498)/SUMIF('[1]面板-分位数'!$D$3:$D$498,'面板-景气指数'!$A174,'[1]面板-分位数'!$J$3:$J$498)</f>
        <v>0.89300000000000013</v>
      </c>
      <c r="AP174" s="48">
        <f t="array" ref="AP174">SUMPRODUCT(('[1]面板-分位数'!$D$3:$D$498='面板-景气指数'!$A174)*('[1]面板-分位数'!$J$3:$J$498),('[1]面板-分位数'!$D$3:$D$498='面板-景气指数'!$A174)*'[1]面板-分位数'!AU$3:AU$498)/SUMIF('[1]面板-分位数'!$D$3:$D$498,'面板-景气指数'!$A174,'[1]面板-分位数'!$J$3:$J$498)</f>
        <v>0.92500000000000004</v>
      </c>
      <c r="AQ174" s="48">
        <f t="array" ref="AQ174">SUMPRODUCT(('[1]面板-分位数'!$D$3:$D$498='面板-景气指数'!$A174)*('[1]面板-分位数'!$J$3:$J$498),('[1]面板-分位数'!$D$3:$D$498='面板-景气指数'!$A174)*'[1]面板-分位数'!AV$3:AV$498)/SUMIF('[1]面板-分位数'!$D$3:$D$498,'面板-景气指数'!$A174,'[1]面板-分位数'!$J$3:$J$498)</f>
        <v>0.93600000000000005</v>
      </c>
      <c r="AR174" s="48">
        <f t="array" ref="AR174">SUMPRODUCT(('[1]面板-分位数'!$D$3:$D$498='面板-景气指数'!$A174)*('[1]面板-分位数'!$J$3:$J$498),('[1]面板-分位数'!$D$3:$D$498='面板-景气指数'!$A174)*'[1]面板-分位数'!AW$3:AW$498)/SUMIF('[1]面板-分位数'!$D$3:$D$498,'面板-景气指数'!$A174,'[1]面板-分位数'!$J$3:$J$498)</f>
        <v>0.94599999999999995</v>
      </c>
      <c r="AS174" s="48">
        <f t="array" ref="AS174">SUMPRODUCT(('[1]面板-分位数'!$D$3:$D$498='面板-景气指数'!$A174)*('[1]面板-分位数'!$J$3:$J$498),('[1]面板-分位数'!$D$3:$D$498='面板-景气指数'!$A174)*'[1]面板-分位数'!AX$3:AX$498)/SUMIF('[1]面板-分位数'!$D$3:$D$498,'面板-景气指数'!$A174,'[1]面板-分位数'!$J$3:$J$498)</f>
        <v>0.95699999999999985</v>
      </c>
      <c r="AT174" s="48">
        <f t="array" ref="AT174">SUMPRODUCT(('[1]面板-分位数'!$D$3:$D$498='面板-景气指数'!$A174)*('[1]面板-分位数'!$J$3:$J$498),('[1]面板-分位数'!$D$3:$D$498='面板-景气指数'!$A174)*'[1]面板-分位数'!AY$3:AY$498)/SUMIF('[1]面板-分位数'!$D$3:$D$498,'面板-景气指数'!$A174,'[1]面板-分位数'!$J$3:$J$498)</f>
        <v>0.96799999999999997</v>
      </c>
      <c r="AU174" s="48">
        <f t="array" ref="AU174">SUMPRODUCT(('[1]面板-分位数'!$D$3:$D$498='面板-景气指数'!$A174)*('[1]面板-分位数'!$J$3:$J$498),('[1]面板-分位数'!$D$3:$D$498='面板-景气指数'!$A174)*'[1]面板-分位数'!AZ$3:AZ$498)/SUMIF('[1]面板-分位数'!$D$3:$D$498,'面板-景气指数'!$A174,'[1]面板-分位数'!$J$3:$J$498)</f>
        <v>0.98899999999999999</v>
      </c>
      <c r="AV174" s="48">
        <f t="array" ref="AV174">SUMPRODUCT(('[1]面板-分位数'!$D$3:$D$498='面板-景气指数'!$A174)*('[1]面板-分位数'!$J$3:$J$498),('[1]面板-分位数'!$D$3:$D$498='面板-景气指数'!$A174)*'[1]面板-分位数'!BA$3:BA$498)/SUMIF('[1]面板-分位数'!$D$3:$D$498,'面板-景气指数'!$A174,'[1]面板-分位数'!$J$3:$J$498)</f>
        <v>1</v>
      </c>
      <c r="AW174" s="48">
        <f t="array" ref="AW174">SUMPRODUCT(('[1]面板-分位数'!$D$3:$D$498='面板-景气指数'!$A174)*('[1]面板-分位数'!$J$3:$J$498),('[1]面板-分位数'!$D$3:$D$498='面板-景气指数'!$A174)*'[1]面板-分位数'!BB$3:BB$498)/SUMIF('[1]面板-分位数'!$D$3:$D$498,'面板-景气指数'!$A174,'[1]面板-分位数'!$J$3:$J$498)</f>
        <v>0.97799999999999998</v>
      </c>
      <c r="AX174" s="48">
        <f t="array" ref="AX174">SUMPRODUCT(('[1]面板-分位数'!$D$3:$D$498='面板-景气指数'!$A174)*('[1]面板-分位数'!$J$3:$J$498),('[1]面板-分位数'!$D$3:$D$498='面板-景气指数'!$A174)*'[1]面板-分位数'!BC$3:BC$498)/SUMIF('[1]面板-分位数'!$D$3:$D$498,'面板-景气指数'!$A174,'[1]面板-分位数'!$J$3:$J$498)</f>
        <v>0.91400000000000015</v>
      </c>
      <c r="AY174" s="48">
        <f t="array" ref="AY174">SUMPRODUCT(('[1]面板-分位数'!$D$3:$D$498='面板-景气指数'!$A174)*('[1]面板-分位数'!$J$3:$J$498),('[1]面板-分位数'!$D$3:$D$498='面板-景气指数'!$A174)*'[1]面板-分位数'!BD$3:BD$498)/SUMIF('[1]面板-分位数'!$D$3:$D$498,'面板-景气指数'!$A174,'[1]面板-分位数'!$J$3:$J$498)</f>
        <v>0.86099999999999988</v>
      </c>
      <c r="AZ174" s="48">
        <f t="array" ref="AZ174">SUMPRODUCT(('[1]面板-分位数'!$D$3:$D$498='面板-景气指数'!$A174)*('[1]面板-分位数'!$J$3:$J$498),('[1]面板-分位数'!$D$3:$D$498='面板-景气指数'!$A174)*'[1]面板-分位数'!BE$3:BE$498)/SUMIF('[1]面板-分位数'!$D$3:$D$498,'面板-景气指数'!$A174,'[1]面板-分位数'!$J$3:$J$498)</f>
        <v>0.83999999999999986</v>
      </c>
      <c r="BA174" s="48">
        <f t="array" ref="BA174">SUMPRODUCT(('[1]面板-分位数'!$D$3:$D$498='面板-景气指数'!$A174)*('[1]面板-分位数'!$J$3:$J$498),('[1]面板-分位数'!$D$3:$D$498='面板-景气指数'!$A174)*'[1]面板-分位数'!BF$3:BF$498)/SUMIF('[1]面板-分位数'!$D$3:$D$498,'面板-景气指数'!$A174,'[1]面板-分位数'!$J$3:$J$498)</f>
        <v>0.82899999999999996</v>
      </c>
      <c r="BB174" s="48">
        <f t="array" ref="BB174">SUMPRODUCT(('[1]面板-分位数'!$D$3:$D$498='面板-景气指数'!$A174)*('[1]面板-分位数'!$J$3:$J$498),('[1]面板-分位数'!$D$3:$D$498='面板-景气指数'!$A174)*'[1]面板-分位数'!BG$3:BG$498)/SUMIF('[1]面板-分位数'!$D$3:$D$498,'面板-景气指数'!$A174,'[1]面板-分位数'!$J$3:$J$498)</f>
        <v>0.85099999999999998</v>
      </c>
      <c r="BC174" s="48">
        <f t="array" ref="BC174">SUMPRODUCT(('[1]面板-分位数'!$D$3:$D$498='面板-景气指数'!$A174)*('[1]面板-分位数'!$J$3:$J$498),('[1]面板-分位数'!$D$3:$D$498='面板-景气指数'!$A174)*'[1]面板-分位数'!BH$3:BH$498)/SUMIF('[1]面板-分位数'!$D$3:$D$498,'面板-景气指数'!$A174,'[1]面板-分位数'!$J$3:$J$498)</f>
        <v>0.88200000000000001</v>
      </c>
      <c r="BD174" s="48">
        <f t="array" ref="BD174">SUMPRODUCT(('[1]面板-分位数'!$D$3:$D$498='面板-景气指数'!$A174)*('[1]面板-分位数'!$J$3:$J$498),('[1]面板-分位数'!$D$3:$D$498='面板-景气指数'!$A174)*'[1]面板-分位数'!BI$3:BI$498)/SUMIF('[1]面板-分位数'!$D$3:$D$498,'面板-景气指数'!$A174,'[1]面板-分位数'!$J$3:$J$498)</f>
        <v>0.90400000000000003</v>
      </c>
      <c r="BE174" s="48">
        <f t="array" ref="BE174">SUMPRODUCT(('[1]面板-分位数'!$D$3:$D$498='面板-景气指数'!$A174)*('[1]面板-分位数'!$J$3:$J$498),('[1]面板-分位数'!$D$3:$D$498='面板-景气指数'!$A174)*'[1]面板-分位数'!BJ$3:BJ$498)/SUMIF('[1]面板-分位数'!$D$3:$D$498,'面板-景气指数'!$A174,'[1]面板-分位数'!$J$3:$J$498)</f>
        <v>0.872</v>
      </c>
      <c r="BF174" s="48">
        <f t="array" ref="BF174">SUMPRODUCT(('[1]面板-分位数'!$D$3:$D$498='面板-景气指数'!$A174)*('[1]面板-分位数'!$J$3:$J$498),('[1]面板-分位数'!$D$3:$D$498='面板-景气指数'!$A174)*'[1]面板-分位数'!BK$3:BK$498)/SUMIF('[1]面板-分位数'!$D$3:$D$498,'面板-景气指数'!$A174,'[1]面板-分位数'!$J$3:$J$498)</f>
        <v>0.77600000000000002</v>
      </c>
      <c r="BG174" s="48">
        <f t="array" ref="BG174">SUMPRODUCT(('[1]面板-分位数'!$D$3:$D$498='面板-景气指数'!$A174)*('[1]面板-分位数'!$J$3:$J$498),('[1]面板-分位数'!$D$3:$D$498='面板-景气指数'!$A174)*'[1]面板-分位数'!BL$3:BL$498)/SUMIF('[1]面板-分位数'!$D$3:$D$498,'面板-景气指数'!$A174,'[1]面板-分位数'!$J$3:$J$498)</f>
        <v>0.56299999999999994</v>
      </c>
      <c r="BH174" s="48">
        <f t="array" ref="BH174">SUMPRODUCT(('[1]面板-分位数'!$D$3:$D$498='面板-景气指数'!$A174)*('[1]面板-分位数'!$J$3:$J$498),('[1]面板-分位数'!$D$3:$D$498='面板-景气指数'!$A174)*'[1]面板-分位数'!BM$3:BM$498)/SUMIF('[1]面板-分位数'!$D$3:$D$498,'面板-景气指数'!$A174,'[1]面板-分位数'!$J$3:$J$498)</f>
        <v>0.34</v>
      </c>
      <c r="BI174" s="48">
        <f t="array" ref="BI174">SUMPRODUCT(('[1]面板-分位数'!$D$3:$D$498='面板-景气指数'!$A174)*('[1]面板-分位数'!$J$3:$J$498),('[1]面板-分位数'!$D$3:$D$498='面板-景气指数'!$A174)*'[1]面板-分位数'!BN$3:BN$498)/SUMIF('[1]面板-分位数'!$D$3:$D$498,'面板-景气指数'!$A174,'[1]面板-分位数'!$J$3:$J$498)</f>
        <v>0.20200000000000001</v>
      </c>
      <c r="BJ174" s="48">
        <f t="array" ref="BJ174">SUMPRODUCT(('[1]面板-分位数'!$D$3:$D$498='面板-景气指数'!$A174)*('[1]面板-分位数'!$J$3:$J$498),('[1]面板-分位数'!$D$3:$D$498='面板-景气指数'!$A174)*'[1]面板-分位数'!BO$3:BO$498)/SUMIF('[1]面板-分位数'!$D$3:$D$498,'面板-景气指数'!$A174,'[1]面板-分位数'!$J$3:$J$498)</f>
        <v>0.223</v>
      </c>
      <c r="BK174" s="48">
        <f t="array" ref="BK174">SUMPRODUCT(('[1]面板-分位数'!$D$3:$D$498='面板-景气指数'!$A174)*('[1]面板-分位数'!$J$3:$J$498),('[1]面板-分位数'!$D$3:$D$498='面板-景气指数'!$A174)*'[1]面板-分位数'!BP$3:BP$498)/SUMIF('[1]面板-分位数'!$D$3:$D$498,'面板-景气指数'!$A174,'[1]面板-分位数'!$J$3:$J$498)</f>
        <v>0.23400000000000001</v>
      </c>
      <c r="BL174" s="48">
        <f t="array" ref="BL174">SUMPRODUCT(('[1]面板-分位数'!$D$3:$D$498='面板-景气指数'!$A174)*('[1]面板-分位数'!$J$3:$J$498),('[1]面板-分位数'!$D$3:$D$498='面板-景气指数'!$A174)*'[1]面板-分位数'!BQ$3:BQ$498)/SUMIF('[1]面板-分位数'!$D$3:$D$498,'面板-景气指数'!$A174,'[1]面板-分位数'!$J$3:$J$498)</f>
        <v>0.24399999999999999</v>
      </c>
      <c r="BM174" s="48">
        <f t="array" ref="BM174">SUMPRODUCT(('[1]面板-分位数'!$D$3:$D$498='面板-景气指数'!$A174)*('[1]面板-分位数'!$J$3:$J$498),('[1]面板-分位数'!$D$3:$D$498='面板-景气指数'!$A174)*'[1]面板-分位数'!BR$3:BR$498)/SUMIF('[1]面板-分位数'!$D$3:$D$498,'面板-景气指数'!$A174,'[1]面板-分位数'!$J$3:$J$498)</f>
        <v>0.18</v>
      </c>
      <c r="BN174" s="48">
        <f t="array" ref="BN174">SUMPRODUCT(('[1]面板-分位数'!$D$3:$D$498='面板-景气指数'!$A174)*('[1]面板-分位数'!$J$3:$J$498),('[1]面板-分位数'!$D$3:$D$498='面板-景气指数'!$A174)*'[1]面板-分位数'!BS$3:BS$498)/SUMIF('[1]面板-分位数'!$D$3:$D$498,'面板-景气指数'!$A174,'[1]面板-分位数'!$J$3:$J$498)</f>
        <v>0.127</v>
      </c>
      <c r="BO174" s="48">
        <f t="array" ref="BO174">SUMPRODUCT(('[1]面板-分位数'!$D$3:$D$498='面板-景气指数'!$A174)*('[1]面板-分位数'!$J$3:$J$498),('[1]面板-分位数'!$D$3:$D$498='面板-景气指数'!$A174)*'[1]面板-分位数'!BT$3:BT$498)/SUMIF('[1]面板-分位数'!$D$3:$D$498,'面板-景气指数'!$A174,'[1]面板-分位数'!$J$3:$J$498)</f>
        <v>4.2000000000000003E-2</v>
      </c>
      <c r="BP174" s="48">
        <f t="array" ref="BP174">SUMPRODUCT(('[1]面板-分位数'!$D$3:$D$498='面板-景气指数'!$A174)*('[1]面板-分位数'!$J$3:$J$498),('[1]面板-分位数'!$D$3:$D$498='面板-景气指数'!$A174)*'[1]面板-分位数'!BU$3:BU$498)/SUMIF('[1]面板-分位数'!$D$3:$D$498,'面板-景气指数'!$A174,'[1]面板-分位数'!$J$3:$J$498)</f>
        <v>2.1000000000000001E-2</v>
      </c>
      <c r="BQ174" s="48">
        <f t="array" ref="BQ174">SUMPRODUCT(('[1]面板-分位数'!$D$3:$D$498='面板-景气指数'!$A174)*('[1]面板-分位数'!$J$3:$J$498),('[1]面板-分位数'!$D$3:$D$498='面板-景气指数'!$A174)*'[1]面板-分位数'!BV$3:BV$498)/SUMIF('[1]面板-分位数'!$D$3:$D$498,'面板-景气指数'!$A174,'[1]面板-分位数'!$J$3:$J$498)</f>
        <v>7.3999999999999996E-2</v>
      </c>
      <c r="BR174" s="48">
        <f t="array" ref="BR174">SUMPRODUCT(('[1]面板-分位数'!$D$3:$D$498='面板-景气指数'!$A174)*('[1]面板-分位数'!$J$3:$J$498),('[1]面板-分位数'!$D$3:$D$498='面板-景气指数'!$A174)*'[1]面板-分位数'!BW$3:BW$498)/SUMIF('[1]面板-分位数'!$D$3:$D$498,'面板-景气指数'!$A174,'[1]面板-分位数'!$J$3:$J$498)</f>
        <v>0.26500000000000001</v>
      </c>
      <c r="BS174" s="48">
        <f t="array" ref="BS174">SUMPRODUCT(('[1]面板-分位数'!$D$3:$D$498='面板-景气指数'!$A174)*('[1]面板-分位数'!$J$3:$J$498),('[1]面板-分位数'!$D$3:$D$498='面板-景气指数'!$A174)*'[1]面板-分位数'!BX$3:BX$498)/SUMIF('[1]面板-分位数'!$D$3:$D$498,'面板-景气指数'!$A174,'[1]面板-分位数'!$J$3:$J$498)</f>
        <v>0.40400000000000003</v>
      </c>
      <c r="BT174" s="48">
        <f t="array" ref="BT174">SUMPRODUCT(('[1]面板-分位数'!$D$3:$D$498='面板-景气指数'!$A174)*('[1]面板-分位数'!$J$3:$J$498),('[1]面板-分位数'!$D$3:$D$498='面板-景气指数'!$A174)*'[1]面板-分位数'!BY$3:BY$498)/SUMIF('[1]面板-分位数'!$D$3:$D$498,'面板-景气指数'!$A174,'[1]面板-分位数'!$J$3:$J$498)</f>
        <v>0.46800000000000003</v>
      </c>
      <c r="BU174" s="48">
        <f t="array" ref="BU174">SUMPRODUCT(('[1]面板-分位数'!$D$3:$D$498='面板-景气指数'!$A174)*('[1]面板-分位数'!$J$3:$J$498),('[1]面板-分位数'!$D$3:$D$498='面板-景气指数'!$A174)*'[1]面板-分位数'!BZ$3:BZ$498)/SUMIF('[1]面板-分位数'!$D$3:$D$498,'面板-景气指数'!$A174,'[1]面板-分位数'!$J$3:$J$498)</f>
        <v>0.53100000000000003</v>
      </c>
      <c r="BV174" s="48">
        <f t="array" ref="BV174">SUMPRODUCT(('[1]面板-分位数'!$D$3:$D$498='面板-景气指数'!$A174)*('[1]面板-分位数'!$J$3:$J$498),('[1]面板-分位数'!$D$3:$D$498='面板-景气指数'!$A174)*'[1]面板-分位数'!CA$3:CA$498)/SUMIF('[1]面板-分位数'!$D$3:$D$498,'面板-景气指数'!$A174,'[1]面板-分位数'!$J$3:$J$498)</f>
        <v>0.58499999999999996</v>
      </c>
      <c r="BW174" s="48">
        <f t="array" ref="BW174">SUMPRODUCT(('[1]面板-分位数'!$D$3:$D$498='面板-景气指数'!$A174)*('[1]面板-分位数'!$J$3:$J$498),('[1]面板-分位数'!$D$3:$D$498='面板-景气指数'!$A174)*'[1]面板-分位数'!CB$3:CB$498)/SUMIF('[1]面板-分位数'!$D$3:$D$498,'面板-景气指数'!$A174,'[1]面板-分位数'!$J$3:$J$498)</f>
        <v>0.63800000000000001</v>
      </c>
      <c r="BX174" s="48">
        <f t="array" ref="BX174">SUMPRODUCT(('[1]面板-分位数'!$D$3:$D$498='面板-景气指数'!$A174)*('[1]面板-分位数'!$J$3:$J$498),('[1]面板-分位数'!$D$3:$D$498='面板-景气指数'!$A174)*'[1]面板-分位数'!CC$3:CC$498)/SUMIF('[1]面板-分位数'!$D$3:$D$498,'面板-景气指数'!$A174,'[1]面板-分位数'!$J$3:$J$498)</f>
        <v>0.67</v>
      </c>
      <c r="BY174" s="48">
        <f t="array" ref="BY174">SUMPRODUCT(('[1]面板-分位数'!$D$3:$D$498='面板-景气指数'!$A174)*('[1]面板-分位数'!$J$3:$J$498),('[1]面板-分位数'!$D$3:$D$498='面板-景气指数'!$A174)*'[1]面板-分位数'!CD$3:CD$498)/SUMIF('[1]面板-分位数'!$D$3:$D$498,'面板-景气指数'!$A174,'[1]面板-分位数'!$J$3:$J$498)</f>
        <v>0.61699999999999999</v>
      </c>
      <c r="BZ174" s="48">
        <f t="array" ref="BZ174">SUMPRODUCT(('[1]面板-分位数'!$D$3:$D$498='面板-景气指数'!$A174)*('[1]面板-分位数'!$J$3:$J$498),('[1]面板-分位数'!$D$3:$D$498='面板-景气指数'!$A174)*'[1]面板-分位数'!CE$3:CE$498)/SUMIF('[1]面板-分位数'!$D$3:$D$498,'面板-景气指数'!$A174,'[1]面板-分位数'!$J$3:$J$498)</f>
        <v>0.5</v>
      </c>
      <c r="CA174" s="48">
        <f t="array" ref="CA174">SUMPRODUCT(('[1]面板-分位数'!$D$3:$D$498='面板-景气指数'!$A174)*('[1]面板-分位数'!$J$3:$J$498),('[1]面板-分位数'!$D$3:$D$498='面板-景气指数'!$A174)*'[1]面板-分位数'!CF$3:CF$498)/SUMIF('[1]面板-分位数'!$D$3:$D$498,'面板-景气指数'!$A174,'[1]面板-分位数'!$J$3:$J$498)</f>
        <v>0.38200000000000006</v>
      </c>
      <c r="CB174" s="48">
        <f t="array" ref="CB174">SUMPRODUCT(('[1]面板-分位数'!$D$3:$D$498='面板-景气指数'!$A174)*('[1]面板-分位数'!$J$3:$J$498),('[1]面板-分位数'!$D$3:$D$498='面板-景气指数'!$A174)*'[1]面板-分位数'!CG$3:CG$498)/SUMIF('[1]面板-分位数'!$D$3:$D$498,'面板-景气指数'!$A174,'[1]面板-分位数'!$J$3:$J$498)</f>
        <v>0.28699999999999998</v>
      </c>
      <c r="CC174" s="48">
        <f t="array" ref="CC174">SUMPRODUCT(('[1]面板-分位数'!$D$3:$D$498='面板-景气指数'!$A174)*('[1]面板-分位数'!$J$3:$J$498),('[1]面板-分位数'!$D$3:$D$498='面板-景气指数'!$A174)*'[1]面板-分位数'!CH$3:CH$498)/SUMIF('[1]面板-分位数'!$D$3:$D$498,'面板-景气指数'!$A174,'[1]面板-分位数'!$J$3:$J$498)</f>
        <v>0.10600000000000001</v>
      </c>
      <c r="CD174" s="48">
        <f t="array" ref="CD174">SUMPRODUCT(('[1]面板-分位数'!$D$3:$D$498='面板-景气指数'!$A174)*('[1]面板-分位数'!$J$3:$J$498),('[1]面板-分位数'!$D$3:$D$498='面板-景气指数'!$A174)*'[1]面板-分位数'!CI$3:CI$498)/SUMIF('[1]面板-分位数'!$D$3:$D$498,'面板-景气指数'!$A174,'[1]面板-分位数'!$J$3:$J$498)</f>
        <v>9.5000000000000015E-2</v>
      </c>
      <c r="CE174" s="48">
        <f t="array" ref="CE174">SUMPRODUCT(('[1]面板-分位数'!$D$3:$D$498='面板-景气指数'!$A174)*('[1]面板-分位数'!$J$3:$J$498),('[1]面板-分位数'!$D$3:$D$498='面板-景气指数'!$A174)*'[1]面板-分位数'!CJ$3:CJ$498)/SUMIF('[1]面板-分位数'!$D$3:$D$498,'面板-景气指数'!$A174,'[1]面板-分位数'!$J$3:$J$498)</f>
        <v>0.13800000000000001</v>
      </c>
      <c r="CF174" s="48">
        <f t="array" ref="CF174">SUMPRODUCT(('[1]面板-分位数'!$D$3:$D$498='面板-景气指数'!$A174)*('[1]面板-分位数'!$J$3:$J$498),('[1]面板-分位数'!$D$3:$D$498='面板-景气指数'!$A174)*'[1]面板-分位数'!CK$3:CK$498)/SUMIF('[1]面板-分位数'!$D$3:$D$498,'面板-景气指数'!$A174,'[1]面板-分位数'!$J$3:$J$498)</f>
        <v>0.308</v>
      </c>
      <c r="CG174" s="48">
        <f t="array" ref="CG174">SUMPRODUCT(('[1]面板-分位数'!$D$3:$D$498='面板-景气指数'!$A174)*('[1]面板-分位数'!$J$3:$J$498),('[1]面板-分位数'!$D$3:$D$498='面板-景气指数'!$A174)*'[1]面板-分位数'!CL$3:CL$498)/SUMIF('[1]面板-分位数'!$D$3:$D$498,'面板-景气指数'!$A174,'[1]面板-分位数'!$J$3:$J$498)</f>
        <v>0.31900000000000001</v>
      </c>
      <c r="CH174" s="48">
        <f t="array" ref="CH174">SUMPRODUCT(('[1]面板-分位数'!$D$3:$D$498='面板-景气指数'!$A174)*('[1]面板-分位数'!$J$3:$J$498),('[1]面板-分位数'!$D$3:$D$498='面板-景气指数'!$A174)*'[1]面板-分位数'!CM$3:CM$498)/SUMIF('[1]面板-分位数'!$D$3:$D$498,'面板-景气指数'!$A174,'[1]面板-分位数'!$J$3:$J$498)</f>
        <v>0.37199999999999994</v>
      </c>
      <c r="CI174" s="48">
        <f t="array" ref="CI174">SUMPRODUCT(('[1]面板-分位数'!$D$3:$D$498='面板-景气指数'!$A174)*('[1]面板-分位数'!$J$3:$J$498),('[1]面板-分位数'!$D$3:$D$498='面板-景气指数'!$A174)*'[1]面板-分位数'!CN$3:CN$498)/SUMIF('[1]面板-分位数'!$D$3:$D$498,'面板-景气指数'!$A174,'[1]面板-分位数'!$J$3:$J$498)</f>
        <v>0.44600000000000001</v>
      </c>
      <c r="CJ174" s="48">
        <f t="array" ref="CJ174">SUMPRODUCT(('[1]面板-分位数'!$D$3:$D$498='面板-景气指数'!$A174)*('[1]面板-分位数'!$J$3:$J$498),('[1]面板-分位数'!$D$3:$D$498='面板-景气指数'!$A174)*'[1]面板-分位数'!CO$3:CO$498)/SUMIF('[1]面板-分位数'!$D$3:$D$498,'面板-景气指数'!$A174,'[1]面板-分位数'!$J$3:$J$498)</f>
        <v>0.57399999999999995</v>
      </c>
      <c r="CK174" s="48">
        <f t="array" ref="CK174">SUMPRODUCT(('[1]面板-分位数'!$D$3:$D$498='面板-景气指数'!$A174)*('[1]面板-分位数'!$J$3:$J$498),('[1]面板-分位数'!$D$3:$D$498='面板-景气指数'!$A174)*'[1]面板-分位数'!CP$3:CP$498)/SUMIF('[1]面板-分位数'!$D$3:$D$498,'面板-景气指数'!$A174,'[1]面板-分位数'!$J$3:$J$498)</f>
        <v>0.68</v>
      </c>
      <c r="CL174" s="48">
        <f t="array" ref="CL174">SUMPRODUCT(('[1]面板-分位数'!$D$3:$D$498='面板-景气指数'!$A174)*('[1]面板-分位数'!$J$3:$J$498),('[1]面板-分位数'!$D$3:$D$498='面板-景气指数'!$A174)*'[1]面板-分位数'!CQ$3:CQ$498)/SUMIF('[1]面板-分位数'!$D$3:$D$498,'面板-景气指数'!$A174,'[1]面板-分位数'!$J$3:$J$498)</f>
        <v>0.69099999999999995</v>
      </c>
      <c r="CM174" s="48">
        <f t="array" ref="CM174">SUMPRODUCT(('[1]面板-分位数'!$D$3:$D$498='面板-景气指数'!$A174)*('[1]面板-分位数'!$J$3:$J$498),('[1]面板-分位数'!$D$3:$D$498='面板-景气指数'!$A174)*'[1]面板-分位数'!CR$3:CR$498)/SUMIF('[1]面板-分位数'!$D$3:$D$498,'面板-景气指数'!$A174,'[1]面板-分位数'!$J$3:$J$498)</f>
        <v>0.74399999999999988</v>
      </c>
      <c r="CN174" s="48">
        <f t="array" ref="CN174">SUMPRODUCT(('[1]面板-分位数'!$D$3:$D$498='面板-景气指数'!$A174)*('[1]面板-分位数'!$J$3:$J$498),('[1]面板-分位数'!$D$3:$D$498='面板-景气指数'!$A174)*'[1]面板-分位数'!CS$3:CS$498)/SUMIF('[1]面板-分位数'!$D$3:$D$498,'面板-景气指数'!$A174,'[1]面板-分位数'!$J$3:$J$498)</f>
        <v>0.79700000000000015</v>
      </c>
      <c r="CO174" s="48">
        <f t="array" ref="CO174">SUMPRODUCT(('[1]面板-分位数'!$D$3:$D$498='面板-景气指数'!$A174)*('[1]面板-分位数'!$J$3:$J$498),('[1]面板-分位数'!$D$3:$D$498='面板-景气指数'!$A174)*'[1]面板-分位数'!CT$3:CT$498)/SUMIF('[1]面板-分位数'!$D$3:$D$498,'面板-景气指数'!$A174,'[1]面板-分位数'!$J$3:$J$498)</f>
        <v>0.80800000000000005</v>
      </c>
      <c r="CP174" s="48">
        <f t="array" ref="CP174">SUMPRODUCT(('[1]面板-分位数'!$D$3:$D$498='面板-景气指数'!$A174)*('[1]面板-分位数'!$J$3:$J$498),('[1]面板-分位数'!$D$3:$D$498='面板-景气指数'!$A174)*'[1]面板-分位数'!CU$3:CU$498)/SUMIF('[1]面板-分位数'!$D$3:$D$498,'面板-景气指数'!$A174,'[1]面板-分位数'!$J$3:$J$498)</f>
        <v>0.78700000000000003</v>
      </c>
      <c r="CQ174" s="48">
        <f t="array" ref="CQ174">SUMPRODUCT(('[1]面板-分位数'!$D$3:$D$498='面板-景气指数'!$A174)*('[1]面板-分位数'!$J$3:$J$498),('[1]面板-分位数'!$D$3:$D$498='面板-景气指数'!$A174)*'[1]面板-分位数'!CV$3:CV$498)/SUMIF('[1]面板-分位数'!$D$3:$D$498,'面板-景气指数'!$A174,'[1]面板-分位数'!$J$3:$J$498)</f>
        <v>0.70199999999999996</v>
      </c>
      <c r="CR174" s="48">
        <f t="array" ref="CR174">SUMPRODUCT(('[1]面板-分位数'!$D$3:$D$498='面板-景气指数'!$A174)*('[1]面板-分位数'!$J$3:$J$498),('[1]面板-分位数'!$D$3:$D$498='面板-景气指数'!$A174)*'[1]面板-分位数'!CW$3:CW$498)/SUMIF('[1]面板-分位数'!$D$3:$D$498,'面板-景气指数'!$A174,'[1]面板-分位数'!$J$3:$J$498)</f>
        <v>0.52100000000000002</v>
      </c>
      <c r="CS174" s="48">
        <f t="array" ref="CS174">SUMPRODUCT(('[1]面板-分位数'!$D$3:$D$498='面板-景气指数'!$A174)*('[1]面板-分位数'!$J$3:$J$498),('[1]面板-分位数'!$D$3:$D$498='面板-景气指数'!$A174)*'[1]面板-分位数'!CX$3:CX$498)/SUMIF('[1]面板-分位数'!$D$3:$D$498,'面板-景气指数'!$A174,'[1]面板-分位数'!$J$3:$J$498)</f>
        <v>0.48899999999999999</v>
      </c>
      <c r="CT174" s="48">
        <f t="array" ref="CT174">SUMPRODUCT(('[1]面板-分位数'!$D$3:$D$498='面板-景气指数'!$A174)*('[1]面板-分位数'!$J$3:$J$498),('[1]面板-分位数'!$D$3:$D$498='面板-景气指数'!$A174)*'[1]面板-分位数'!CY$3:CY$498)/SUMIF('[1]面板-分位数'!$D$3:$D$498,'面板-景气指数'!$A174,'[1]面板-分位数'!$J$3:$J$498)</f>
        <v>0.41399999999999992</v>
      </c>
      <c r="CU174" s="48">
        <f t="array" ref="CU174">SUMPRODUCT(('[1]面板-分位数'!$D$3:$D$498='面板-景气指数'!$A174)*('[1]面板-分位数'!$J$3:$J$498),('[1]面板-分位数'!$D$3:$D$498='面板-景气指数'!$A174)*'[1]面板-分位数'!CZ$3:CZ$498)/SUMIF('[1]面板-分位数'!$D$3:$D$498,'面板-景气指数'!$A174,'[1]面板-分位数'!$J$3:$J$498)</f>
        <v>0.19100000000000003</v>
      </c>
      <c r="CV174" s="48">
        <f t="array" ref="CV174">SUMPRODUCT(('[1]面板-分位数'!$D$3:$D$498='面板-景气指数'!$A174)*('[1]面板-分位数'!$J$3:$J$498),('[1]面板-分位数'!$D$3:$D$498='面板-景气指数'!$A174)*'[1]面板-分位数'!DA$3:DA$498)/SUMIF('[1]面板-分位数'!$D$3:$D$498,'面板-景气指数'!$A174,'[1]面板-分位数'!$J$3:$J$498)</f>
        <v>0</v>
      </c>
    </row>
    <row r="175" spans="1:100" x14ac:dyDescent="0.2">
      <c r="A175" s="52" t="s">
        <v>19</v>
      </c>
      <c r="B175" s="47">
        <f t="shared" si="33"/>
        <v>65.999999999999986</v>
      </c>
      <c r="C175" s="47">
        <f t="shared" si="31"/>
        <v>7.4000000000000066</v>
      </c>
      <c r="D175" s="49">
        <f t="shared" si="32"/>
        <v>29.561277035140854</v>
      </c>
      <c r="E175" s="47"/>
      <c r="F175" s="48">
        <f t="array" ref="F175">SUMPRODUCT(('[1]面板-分位数'!$D$3:$D$498='面板-景气指数'!$A175)*('[1]面板-分位数'!$J$3:$J$498),('[1]面板-分位数'!$D$3:$D$498='面板-景气指数'!$A175)*'[1]面板-分位数'!K$3:K$498)/SUMIF('[1]面板-分位数'!$D$3:$D$498,'面板-景气指数'!$A175,'[1]面板-分位数'!$J$3:$J$498)</f>
        <v>0.627</v>
      </c>
      <c r="G175" s="48">
        <f t="array" ref="G175">SUMPRODUCT(('[1]面板-分位数'!$D$3:$D$498='面板-景气指数'!$A175)*('[1]面板-分位数'!$J$3:$J$498),('[1]面板-分位数'!$D$3:$D$498='面板-景气指数'!$A175)*'[1]面板-分位数'!L$3:L$498)/SUMIF('[1]面板-分位数'!$D$3:$D$498,'面板-景气指数'!$A175,'[1]面板-分位数'!$J$3:$J$498)</f>
        <v>0.71199999999999997</v>
      </c>
      <c r="H175" s="48">
        <f t="array" ref="H175">SUMPRODUCT(('[1]面板-分位数'!$D$3:$D$498='面板-景气指数'!$A175)*('[1]面板-分位数'!$J$3:$J$498),('[1]面板-分位数'!$D$3:$D$498='面板-景气指数'!$A175)*'[1]面板-分位数'!M$3:M$498)/SUMIF('[1]面板-分位数'!$D$3:$D$498,'面板-景气指数'!$A175,'[1]面板-分位数'!$J$3:$J$498)</f>
        <v>0.77600000000000002</v>
      </c>
      <c r="I175" s="48">
        <f t="array" ref="I175">SUMPRODUCT(('[1]面板-分位数'!$D$3:$D$498='面板-景气指数'!$A175)*('[1]面板-分位数'!$J$3:$J$498),('[1]面板-分位数'!$D$3:$D$498='面板-景气指数'!$A175)*'[1]面板-分位数'!N$3:N$498)/SUMIF('[1]面板-分位数'!$D$3:$D$498,'面板-景气指数'!$A175,'[1]面板-分位数'!$J$3:$J$498)</f>
        <v>0.83999999999999986</v>
      </c>
      <c r="J175" s="48">
        <f t="array" ref="J175">SUMPRODUCT(('[1]面板-分位数'!$D$3:$D$498='面板-景气指数'!$A175)*('[1]面板-分位数'!$J$3:$J$498),('[1]面板-分位数'!$D$3:$D$498='面板-景气指数'!$A175)*'[1]面板-分位数'!O$3:O$498)/SUMIF('[1]面板-分位数'!$D$3:$D$498,'面板-景气指数'!$A175,'[1]面板-分位数'!$J$3:$J$498)</f>
        <v>0.755</v>
      </c>
      <c r="K175" s="48">
        <f t="array" ref="K175">SUMPRODUCT(('[1]面板-分位数'!$D$3:$D$498='面板-景气指数'!$A175)*('[1]面板-分位数'!$J$3:$J$498),('[1]面板-分位数'!$D$3:$D$498='面板-景气指数'!$A175)*'[1]面板-分位数'!P$3:P$498)/SUMIF('[1]面板-分位数'!$D$3:$D$498,'面板-景气指数'!$A175,'[1]面板-分位数'!$J$3:$J$498)</f>
        <v>0.70199999999999996</v>
      </c>
      <c r="L175" s="48">
        <f t="array" ref="L175">SUMPRODUCT(('[1]面板-分位数'!$D$3:$D$498='面板-景气指数'!$A175)*('[1]面板-分位数'!$J$3:$J$498),('[1]面板-分位数'!$D$3:$D$498='面板-景气指数'!$A175)*'[1]面板-分位数'!Q$3:Q$498)/SUMIF('[1]面板-分位数'!$D$3:$D$498,'面板-景气指数'!$A175,'[1]面板-分位数'!$J$3:$J$498)</f>
        <v>0.59499999999999997</v>
      </c>
      <c r="M175" s="48">
        <f t="array" ref="M175">SUMPRODUCT(('[1]面板-分位数'!$D$3:$D$498='面板-景气指数'!$A175)*('[1]面板-分位数'!$J$3:$J$498),('[1]面板-分位数'!$D$3:$D$498='面板-景气指数'!$A175)*'[1]面板-分位数'!R$3:R$498)/SUMIF('[1]面板-分位数'!$D$3:$D$498,'面板-景气指数'!$A175,'[1]面板-分位数'!$J$3:$J$498)</f>
        <v>0.52100000000000002</v>
      </c>
      <c r="N175" s="48">
        <f t="array" ref="N175">SUMPRODUCT(('[1]面板-分位数'!$D$3:$D$498='面板-景气指数'!$A175)*('[1]面板-分位数'!$J$3:$J$498),('[1]面板-分位数'!$D$3:$D$498='面板-景气指数'!$A175)*'[1]面板-分位数'!S$3:S$498)/SUMIF('[1]面板-分位数'!$D$3:$D$498,'面板-景气指数'!$A175,'[1]面板-分位数'!$J$3:$J$498)</f>
        <v>0.32900000000000001</v>
      </c>
      <c r="O175" s="48">
        <f t="array" ref="O175">SUMPRODUCT(('[1]面板-分位数'!$D$3:$D$498='面板-景气指数'!$A175)*('[1]面板-分位数'!$J$3:$J$498),('[1]面板-分位数'!$D$3:$D$498='面板-景气指数'!$A175)*'[1]面板-分位数'!T$3:T$498)/SUMIF('[1]面板-分位数'!$D$3:$D$498,'面板-景气指数'!$A175,'[1]面板-分位数'!$J$3:$J$498)</f>
        <v>0.34</v>
      </c>
      <c r="P175" s="48">
        <f t="array" ref="P175">SUMPRODUCT(('[1]面板-分位数'!$D$3:$D$498='面板-景气指数'!$A175)*('[1]面板-分位数'!$J$3:$J$498),('[1]面板-分位数'!$D$3:$D$498='面板-景气指数'!$A175)*'[1]面板-分位数'!U$3:U$498)/SUMIF('[1]面板-分位数'!$D$3:$D$498,'面板-景气指数'!$A175,'[1]面板-分位数'!$J$3:$J$498)</f>
        <v>0.51</v>
      </c>
      <c r="Q175" s="48">
        <f t="array" ref="Q175">SUMPRODUCT(('[1]面板-分位数'!$D$3:$D$498='面板-景气指数'!$A175)*('[1]面板-分位数'!$J$3:$J$498),('[1]面板-分位数'!$D$3:$D$498='面板-景气指数'!$A175)*'[1]面板-分位数'!V$3:V$498)/SUMIF('[1]面板-分位数'!$D$3:$D$498,'面板-景气指数'!$A175,'[1]面板-分位数'!$J$3:$J$498)</f>
        <v>0.46800000000000003</v>
      </c>
      <c r="R175" s="48">
        <f t="array" ref="R175">SUMPRODUCT(('[1]面板-分位数'!$D$3:$D$498='面板-景气指数'!$A175)*('[1]面板-分位数'!$J$3:$J$498),('[1]面板-分位数'!$D$3:$D$498='面板-景气指数'!$A175)*'[1]面板-分位数'!W$3:W$498)/SUMIF('[1]面板-分位数'!$D$3:$D$498,'面板-景气指数'!$A175,'[1]面板-分位数'!$J$3:$J$498)</f>
        <v>0.223</v>
      </c>
      <c r="S175" s="48">
        <f t="array" ref="S175">SUMPRODUCT(('[1]面板-分位数'!$D$3:$D$498='面板-景气指数'!$A175)*('[1]面板-分位数'!$J$3:$J$498),('[1]面板-分位数'!$D$3:$D$498='面板-景气指数'!$A175)*'[1]面板-分位数'!X$3:X$498)/SUMIF('[1]面板-分位数'!$D$3:$D$498,'面板-景气指数'!$A175,'[1]面板-分位数'!$J$3:$J$498)</f>
        <v>4.2000000000000003E-2</v>
      </c>
      <c r="T175" s="48">
        <f t="array" ref="T175">SUMPRODUCT(('[1]面板-分位数'!$D$3:$D$498='面板-景气指数'!$A175)*('[1]面板-分位数'!$J$3:$J$498),('[1]面板-分位数'!$D$3:$D$498='面板-景气指数'!$A175)*'[1]面板-分位数'!Y$3:Y$498)/SUMIF('[1]面板-分位数'!$D$3:$D$498,'面板-景气指数'!$A175,'[1]面板-分位数'!$J$3:$J$498)</f>
        <v>3.1E-2</v>
      </c>
      <c r="U175" s="48">
        <f t="array" ref="U175">SUMPRODUCT(('[1]面板-分位数'!$D$3:$D$498='面板-景气指数'!$A175)*('[1]面板-分位数'!$J$3:$J$498),('[1]面板-分位数'!$D$3:$D$498='面板-景气指数'!$A175)*'[1]面板-分位数'!Z$3:Z$498)/SUMIF('[1]面板-分位数'!$D$3:$D$498,'面板-景气指数'!$A175,'[1]面板-分位数'!$J$3:$J$498)</f>
        <v>2.1000000000000001E-2</v>
      </c>
      <c r="V175" s="48">
        <f t="array" ref="V175">SUMPRODUCT(('[1]面板-分位数'!$D$3:$D$498='面板-景气指数'!$A175)*('[1]面板-分位数'!$J$3:$J$498),('[1]面板-分位数'!$D$3:$D$498='面板-景气指数'!$A175)*'[1]面板-分位数'!AA$3:AA$498)/SUMIF('[1]面板-分位数'!$D$3:$D$498,'面板-景气指数'!$A175,'[1]面板-分位数'!$J$3:$J$498)</f>
        <v>0.01</v>
      </c>
      <c r="W175" s="48">
        <f t="array" ref="W175">SUMPRODUCT(('[1]面板-分位数'!$D$3:$D$498='面板-景气指数'!$A175)*('[1]面板-分位数'!$J$3:$J$498),('[1]面板-分位数'!$D$3:$D$498='面板-景气指数'!$A175)*'[1]面板-分位数'!AB$3:AB$498)/SUMIF('[1]面板-分位数'!$D$3:$D$498,'面板-景气指数'!$A175,'[1]面板-分位数'!$J$3:$J$498)</f>
        <v>0</v>
      </c>
      <c r="X175" s="48">
        <f t="array" ref="X175">SUMPRODUCT(('[1]面板-分位数'!$D$3:$D$498='面板-景气指数'!$A175)*('[1]面板-分位数'!$J$3:$J$498),('[1]面板-分位数'!$D$3:$D$498='面板-景气指数'!$A175)*'[1]面板-分位数'!AC$3:AC$498)/SUMIF('[1]面板-分位数'!$D$3:$D$498,'面板-景气指数'!$A175,'[1]面板-分位数'!$J$3:$J$498)</f>
        <v>6.3E-2</v>
      </c>
      <c r="Y175" s="48">
        <f t="array" ref="Y175">SUMPRODUCT(('[1]面板-分位数'!$D$3:$D$498='面板-景气指数'!$A175)*('[1]面板-分位数'!$J$3:$J$498),('[1]面板-分位数'!$D$3:$D$498='面板-景气指数'!$A175)*'[1]面板-分位数'!AD$3:AD$498)/SUMIF('[1]面板-分位数'!$D$3:$D$498,'面板-景气指数'!$A175,'[1]面板-分位数'!$J$3:$J$498)</f>
        <v>0.20200000000000001</v>
      </c>
      <c r="Z175" s="48">
        <f t="array" ref="Z175">SUMPRODUCT(('[1]面板-分位数'!$D$3:$D$498='面板-景气指数'!$A175)*('[1]面板-分位数'!$J$3:$J$498),('[1]面板-分位数'!$D$3:$D$498='面板-景气指数'!$A175)*'[1]面板-分位数'!AE$3:AE$498)/SUMIF('[1]面板-分位数'!$D$3:$D$498,'面板-景气指数'!$A175,'[1]面板-分位数'!$J$3:$J$498)</f>
        <v>0.31900000000000001</v>
      </c>
      <c r="AA175" s="48">
        <f t="array" ref="AA175">SUMPRODUCT(('[1]面板-分位数'!$D$3:$D$498='面板-景气指数'!$A175)*('[1]面板-分位数'!$J$3:$J$498),('[1]面板-分位数'!$D$3:$D$498='面板-景气指数'!$A175)*'[1]面板-分位数'!AF$3:AF$498)/SUMIF('[1]面板-分位数'!$D$3:$D$498,'面板-景气指数'!$A175,'[1]面板-分位数'!$J$3:$J$498)</f>
        <v>0.23400000000000001</v>
      </c>
      <c r="AB175" s="48">
        <f t="array" ref="AB175">SUMPRODUCT(('[1]面板-分位数'!$D$3:$D$498='面板-景气指数'!$A175)*('[1]面板-分位数'!$J$3:$J$498),('[1]面板-分位数'!$D$3:$D$498='面板-景气指数'!$A175)*'[1]面板-分位数'!AG$3:AG$498)/SUMIF('[1]面板-分位数'!$D$3:$D$498,'面板-景气指数'!$A175,'[1]面板-分位数'!$J$3:$J$498)</f>
        <v>0.11700000000000001</v>
      </c>
      <c r="AC175" s="48">
        <f t="array" ref="AC175">SUMPRODUCT(('[1]面板-分位数'!$D$3:$D$498='面板-景气指数'!$A175)*('[1]面板-分位数'!$J$3:$J$498),('[1]面板-分位数'!$D$3:$D$498='面板-景气指数'!$A175)*'[1]面板-分位数'!AH$3:AH$498)/SUMIF('[1]面板-分位数'!$D$3:$D$498,'面板-景气指数'!$A175,'[1]面板-分位数'!$J$3:$J$498)</f>
        <v>0.28699999999999998</v>
      </c>
      <c r="AD175" s="48">
        <f t="array" ref="AD175">SUMPRODUCT(('[1]面板-分位数'!$D$3:$D$498='面板-景气指数'!$A175)*('[1]面板-分位数'!$J$3:$J$498),('[1]面板-分位数'!$D$3:$D$498='面板-景气指数'!$A175)*'[1]面板-分位数'!AI$3:AI$498)/SUMIF('[1]面板-分位数'!$D$3:$D$498,'面板-景气指数'!$A175,'[1]面板-分位数'!$J$3:$J$498)</f>
        <v>0.39300000000000002</v>
      </c>
      <c r="AE175" s="48">
        <f t="array" ref="AE175">SUMPRODUCT(('[1]面板-分位数'!$D$3:$D$498='面板-景气指数'!$A175)*('[1]面板-分位数'!$J$3:$J$498),('[1]面板-分位数'!$D$3:$D$498='面板-景气指数'!$A175)*'[1]面板-分位数'!AJ$3:AJ$498)/SUMIF('[1]面板-分位数'!$D$3:$D$498,'面板-景气指数'!$A175,'[1]面板-分位数'!$J$3:$J$498)</f>
        <v>0.40400000000000003</v>
      </c>
      <c r="AF175" s="48">
        <f t="array" ref="AF175">SUMPRODUCT(('[1]面板-分位数'!$D$3:$D$498='面板-景气指数'!$A175)*('[1]面板-分位数'!$J$3:$J$498),('[1]面板-分位数'!$D$3:$D$498='面板-景气指数'!$A175)*'[1]面板-分位数'!AK$3:AK$498)/SUMIF('[1]面板-分位数'!$D$3:$D$498,'面板-景气指数'!$A175,'[1]面板-分位数'!$J$3:$J$498)</f>
        <v>0.21200000000000002</v>
      </c>
      <c r="AG175" s="48">
        <f t="array" ref="AG175">SUMPRODUCT(('[1]面板-分位数'!$D$3:$D$498='面板-景气指数'!$A175)*('[1]面板-分位数'!$J$3:$J$498),('[1]面板-分位数'!$D$3:$D$498='面板-景气指数'!$A175)*'[1]面板-分位数'!AL$3:AL$498)/SUMIF('[1]面板-分位数'!$D$3:$D$498,'面板-景气指数'!$A175,'[1]面板-分位数'!$J$3:$J$498)</f>
        <v>0.5</v>
      </c>
      <c r="AH175" s="48">
        <f t="array" ref="AH175">SUMPRODUCT(('[1]面板-分位数'!$D$3:$D$498='面板-景气指数'!$A175)*('[1]面板-分位数'!$J$3:$J$498),('[1]面板-分位数'!$D$3:$D$498='面板-景气指数'!$A175)*'[1]面板-分位数'!AM$3:AM$498)/SUMIF('[1]面板-分位数'!$D$3:$D$498,'面板-景气指数'!$A175,'[1]面板-分位数'!$J$3:$J$498)</f>
        <v>0.78700000000000003</v>
      </c>
      <c r="AI175" s="48">
        <f t="array" ref="AI175">SUMPRODUCT(('[1]面板-分位数'!$D$3:$D$498='面板-景气指数'!$A175)*('[1]面板-分位数'!$J$3:$J$498),('[1]面板-分位数'!$D$3:$D$498='面板-景气指数'!$A175)*'[1]面板-分位数'!AN$3:AN$498)/SUMIF('[1]面板-分位数'!$D$3:$D$498,'面板-景气指数'!$A175,'[1]面板-分位数'!$J$3:$J$498)</f>
        <v>0.94599999999999995</v>
      </c>
      <c r="AJ175" s="48">
        <f t="array" ref="AJ175">SUMPRODUCT(('[1]面板-分位数'!$D$3:$D$498='面板-景气指数'!$A175)*('[1]面板-分位数'!$J$3:$J$498),('[1]面板-分位数'!$D$3:$D$498='面板-景气指数'!$A175)*'[1]面板-分位数'!AO$3:AO$498)/SUMIF('[1]面板-分位数'!$D$3:$D$498,'面板-景气指数'!$A175,'[1]面板-分位数'!$J$3:$J$498)</f>
        <v>0.97799999999999998</v>
      </c>
      <c r="AK175" s="48">
        <f t="array" ref="AK175">SUMPRODUCT(('[1]面板-分位数'!$D$3:$D$498='面板-景气指数'!$A175)*('[1]面板-分位数'!$J$3:$J$498),('[1]面板-分位数'!$D$3:$D$498='面板-景气指数'!$A175)*'[1]面板-分位数'!AP$3:AP$498)/SUMIF('[1]面板-分位数'!$D$3:$D$498,'面板-景气指数'!$A175,'[1]面板-分位数'!$J$3:$J$498)</f>
        <v>1</v>
      </c>
      <c r="AL175" s="48">
        <f t="array" ref="AL175">SUMPRODUCT(('[1]面板-分位数'!$D$3:$D$498='面板-景气指数'!$A175)*('[1]面板-分位数'!$J$3:$J$498),('[1]面板-分位数'!$D$3:$D$498='面板-景气指数'!$A175)*'[1]面板-分位数'!AQ$3:AQ$498)/SUMIF('[1]面板-分位数'!$D$3:$D$498,'面板-景气指数'!$A175,'[1]面板-分位数'!$J$3:$J$498)</f>
        <v>0.98899999999999999</v>
      </c>
      <c r="AM175" s="48">
        <f t="array" ref="AM175">SUMPRODUCT(('[1]面板-分位数'!$D$3:$D$498='面板-景气指数'!$A175)*('[1]面板-分位数'!$J$3:$J$498),('[1]面板-分位数'!$D$3:$D$498='面板-景气指数'!$A175)*'[1]面板-分位数'!AR$3:AR$498)/SUMIF('[1]面板-分位数'!$D$3:$D$498,'面板-景气指数'!$A175,'[1]面板-分位数'!$J$3:$J$498)</f>
        <v>0.96799999999999997</v>
      </c>
      <c r="AN175" s="48">
        <f t="array" ref="AN175">SUMPRODUCT(('[1]面板-分位数'!$D$3:$D$498='面板-景气指数'!$A175)*('[1]面板-分位数'!$J$3:$J$498),('[1]面板-分位数'!$D$3:$D$498='面板-景气指数'!$A175)*'[1]面板-分位数'!AS$3:AS$498)/SUMIF('[1]面板-分位数'!$D$3:$D$498,'面板-景气指数'!$A175,'[1]面板-分位数'!$J$3:$J$498)</f>
        <v>0.95699999999999985</v>
      </c>
      <c r="AO175" s="48">
        <f t="array" ref="AO175">SUMPRODUCT(('[1]面板-分位数'!$D$3:$D$498='面板-景气指数'!$A175)*('[1]面板-分位数'!$J$3:$J$498),('[1]面板-分位数'!$D$3:$D$498='面板-景气指数'!$A175)*'[1]面板-分位数'!AT$3:AT$498)/SUMIF('[1]面板-分位数'!$D$3:$D$498,'面板-景气指数'!$A175,'[1]面板-分位数'!$J$3:$J$498)</f>
        <v>0.91400000000000015</v>
      </c>
      <c r="AP175" s="48">
        <f t="array" ref="AP175">SUMPRODUCT(('[1]面板-分位数'!$D$3:$D$498='面板-景气指数'!$A175)*('[1]面板-分位数'!$J$3:$J$498),('[1]面板-分位数'!$D$3:$D$498='面板-景气指数'!$A175)*'[1]面板-分位数'!AU$3:AU$498)/SUMIF('[1]面板-分位数'!$D$3:$D$498,'面板-景气指数'!$A175,'[1]面板-分位数'!$J$3:$J$498)</f>
        <v>0.90400000000000003</v>
      </c>
      <c r="AQ175" s="48">
        <f t="array" ref="AQ175">SUMPRODUCT(('[1]面板-分位数'!$D$3:$D$498='面板-景气指数'!$A175)*('[1]面板-分位数'!$J$3:$J$498),('[1]面板-分位数'!$D$3:$D$498='面板-景气指数'!$A175)*'[1]面板-分位数'!AV$3:AV$498)/SUMIF('[1]面板-分位数'!$D$3:$D$498,'面板-景气指数'!$A175,'[1]面板-分位数'!$J$3:$J$498)</f>
        <v>0.89300000000000013</v>
      </c>
      <c r="AR175" s="48">
        <f t="array" ref="AR175">SUMPRODUCT(('[1]面板-分位数'!$D$3:$D$498='面板-景气指数'!$A175)*('[1]面板-分位数'!$J$3:$J$498),('[1]面板-分位数'!$D$3:$D$498='面板-景气指数'!$A175)*'[1]面板-分位数'!AW$3:AW$498)/SUMIF('[1]面板-分位数'!$D$3:$D$498,'面板-景气指数'!$A175,'[1]面板-分位数'!$J$3:$J$498)</f>
        <v>0.93600000000000005</v>
      </c>
      <c r="AS175" s="48">
        <f t="array" ref="AS175">SUMPRODUCT(('[1]面板-分位数'!$D$3:$D$498='面板-景气指数'!$A175)*('[1]面板-分位数'!$J$3:$J$498),('[1]面板-分位数'!$D$3:$D$498='面板-景气指数'!$A175)*'[1]面板-分位数'!AX$3:AX$498)/SUMIF('[1]面板-分位数'!$D$3:$D$498,'面板-景气指数'!$A175,'[1]面板-分位数'!$J$3:$J$498)</f>
        <v>0.92500000000000004</v>
      </c>
      <c r="AT175" s="48">
        <f t="array" ref="AT175">SUMPRODUCT(('[1]面板-分位数'!$D$3:$D$498='面板-景气指数'!$A175)*('[1]面板-分位数'!$J$3:$J$498),('[1]面板-分位数'!$D$3:$D$498='面板-景气指数'!$A175)*'[1]面板-分位数'!AY$3:AY$498)/SUMIF('[1]面板-分位数'!$D$3:$D$498,'面板-景气指数'!$A175,'[1]面板-分位数'!$J$3:$J$498)</f>
        <v>0.88200000000000001</v>
      </c>
      <c r="AU175" s="48">
        <f t="array" ref="AU175">SUMPRODUCT(('[1]面板-分位数'!$D$3:$D$498='面板-景气指数'!$A175)*('[1]面板-分位数'!$J$3:$J$498),('[1]面板-分位数'!$D$3:$D$498='面板-景气指数'!$A175)*'[1]面板-分位数'!AZ$3:AZ$498)/SUMIF('[1]面板-分位数'!$D$3:$D$498,'面板-景气指数'!$A175,'[1]面板-分位数'!$J$3:$J$498)</f>
        <v>0.81900000000000006</v>
      </c>
      <c r="AV175" s="48">
        <f t="array" ref="AV175">SUMPRODUCT(('[1]面板-分位数'!$D$3:$D$498='面板-景气指数'!$A175)*('[1]面板-分位数'!$J$3:$J$498),('[1]面板-分位数'!$D$3:$D$498='面板-景气指数'!$A175)*'[1]面板-分位数'!BA$3:BA$498)/SUMIF('[1]面板-分位数'!$D$3:$D$498,'面板-景气指数'!$A175,'[1]面板-分位数'!$J$3:$J$498)</f>
        <v>0.61699999999999999</v>
      </c>
      <c r="AW175" s="48">
        <f t="array" ref="AW175">SUMPRODUCT(('[1]面板-分位数'!$D$3:$D$498='面板-景气指数'!$A175)*('[1]面板-分位数'!$J$3:$J$498),('[1]面板-分位数'!$D$3:$D$498='面板-景气指数'!$A175)*'[1]面板-分位数'!BB$3:BB$498)/SUMIF('[1]面板-分位数'!$D$3:$D$498,'面板-景气指数'!$A175,'[1]面板-分位数'!$J$3:$J$498)</f>
        <v>0.57399999999999995</v>
      </c>
      <c r="AX175" s="48">
        <f t="array" ref="AX175">SUMPRODUCT(('[1]面板-分位数'!$D$3:$D$498='面板-景气指数'!$A175)*('[1]面板-分位数'!$J$3:$J$498),('[1]面板-分位数'!$D$3:$D$498='面板-景气指数'!$A175)*'[1]面板-分位数'!BC$3:BC$498)/SUMIF('[1]面板-分位数'!$D$3:$D$498,'面板-景气指数'!$A175,'[1]面板-分位数'!$J$3:$J$498)</f>
        <v>0.56299999999999994</v>
      </c>
      <c r="AY175" s="48">
        <f t="array" ref="AY175">SUMPRODUCT(('[1]面板-分位数'!$D$3:$D$498='面板-景气指数'!$A175)*('[1]面板-分位数'!$J$3:$J$498),('[1]面板-分位数'!$D$3:$D$498='面板-景气指数'!$A175)*'[1]面板-分位数'!BD$3:BD$498)/SUMIF('[1]面板-分位数'!$D$3:$D$498,'面板-景气指数'!$A175,'[1]面板-分位数'!$J$3:$J$498)</f>
        <v>0.60599999999999998</v>
      </c>
      <c r="AZ175" s="48">
        <f t="array" ref="AZ175">SUMPRODUCT(('[1]面板-分位数'!$D$3:$D$498='面板-景气指数'!$A175)*('[1]面板-分位数'!$J$3:$J$498),('[1]面板-分位数'!$D$3:$D$498='面板-景气指数'!$A175)*'[1]面板-分位数'!BE$3:BE$498)/SUMIF('[1]面板-分位数'!$D$3:$D$498,'面板-景气指数'!$A175,'[1]面板-分位数'!$J$3:$J$498)</f>
        <v>0.67</v>
      </c>
      <c r="BA175" s="48">
        <f t="array" ref="BA175">SUMPRODUCT(('[1]面板-分位数'!$D$3:$D$498='面板-景气指数'!$A175)*('[1]面板-分位数'!$J$3:$J$498),('[1]面板-分位数'!$D$3:$D$498='面板-景气指数'!$A175)*'[1]面板-分位数'!BF$3:BF$498)/SUMIF('[1]面板-分位数'!$D$3:$D$498,'面板-景气指数'!$A175,'[1]面板-分位数'!$J$3:$J$498)</f>
        <v>0.69099999999999995</v>
      </c>
      <c r="BB175" s="48">
        <f t="array" ref="BB175">SUMPRODUCT(('[1]面板-分位数'!$D$3:$D$498='面板-景气指数'!$A175)*('[1]面板-分位数'!$J$3:$J$498),('[1]面板-分位数'!$D$3:$D$498='面板-景气指数'!$A175)*'[1]面板-分位数'!BG$3:BG$498)/SUMIF('[1]面板-分位数'!$D$3:$D$498,'面板-景气指数'!$A175,'[1]面板-分位数'!$J$3:$J$498)</f>
        <v>0.74399999999999988</v>
      </c>
      <c r="BC175" s="48">
        <f t="array" ref="BC175">SUMPRODUCT(('[1]面板-分位数'!$D$3:$D$498='面板-景气指数'!$A175)*('[1]面板-分位数'!$J$3:$J$498),('[1]面板-分位数'!$D$3:$D$498='面板-景气指数'!$A175)*'[1]面板-分位数'!BH$3:BH$498)/SUMIF('[1]面板-分位数'!$D$3:$D$498,'面板-景气指数'!$A175,'[1]面板-分位数'!$J$3:$J$498)</f>
        <v>0.82899999999999996</v>
      </c>
      <c r="BD175" s="48">
        <f t="array" ref="BD175">SUMPRODUCT(('[1]面板-分位数'!$D$3:$D$498='面板-景气指数'!$A175)*('[1]面板-分位数'!$J$3:$J$498),('[1]面板-分位数'!$D$3:$D$498='面板-景气指数'!$A175)*'[1]面板-分位数'!BI$3:BI$498)/SUMIF('[1]面板-分位数'!$D$3:$D$498,'面板-景气指数'!$A175,'[1]面板-分位数'!$J$3:$J$498)</f>
        <v>0.79700000000000015</v>
      </c>
      <c r="BE175" s="48">
        <f t="array" ref="BE175">SUMPRODUCT(('[1]面板-分位数'!$D$3:$D$498='面板-景气指数'!$A175)*('[1]面板-分位数'!$J$3:$J$498),('[1]面板-分位数'!$D$3:$D$498='面板-景气指数'!$A175)*'[1]面板-分位数'!BJ$3:BJ$498)/SUMIF('[1]面板-分位数'!$D$3:$D$498,'面板-景气指数'!$A175,'[1]面板-分位数'!$J$3:$J$498)</f>
        <v>0.64800000000000002</v>
      </c>
      <c r="BF175" s="48">
        <f t="array" ref="BF175">SUMPRODUCT(('[1]面板-分位数'!$D$3:$D$498='面板-景气指数'!$A175)*('[1]面板-分位数'!$J$3:$J$498),('[1]面板-分位数'!$D$3:$D$498='面板-景气指数'!$A175)*'[1]面板-分位数'!BK$3:BK$498)/SUMIF('[1]面板-分位数'!$D$3:$D$498,'面板-景气指数'!$A175,'[1]面板-分位数'!$J$3:$J$498)</f>
        <v>0.53100000000000003</v>
      </c>
      <c r="BG175" s="48">
        <f t="array" ref="BG175">SUMPRODUCT(('[1]面板-分位数'!$D$3:$D$498='面板-景气指数'!$A175)*('[1]面板-分位数'!$J$3:$J$498),('[1]面板-分位数'!$D$3:$D$498='面板-景气指数'!$A175)*'[1]面板-分位数'!BL$3:BL$498)/SUMIF('[1]面板-分位数'!$D$3:$D$498,'面板-景气指数'!$A175,'[1]面板-分位数'!$J$3:$J$498)</f>
        <v>0.308</v>
      </c>
      <c r="BH175" s="48">
        <f t="array" ref="BH175">SUMPRODUCT(('[1]面板-分位数'!$D$3:$D$498='面板-景气指数'!$A175)*('[1]面板-分位数'!$J$3:$J$498),('[1]面板-分位数'!$D$3:$D$498='面板-景气指数'!$A175)*'[1]面板-分位数'!BM$3:BM$498)/SUMIF('[1]面板-分位数'!$D$3:$D$498,'面板-景气指数'!$A175,'[1]面板-分位数'!$J$3:$J$498)</f>
        <v>0.17</v>
      </c>
      <c r="BI175" s="48">
        <f t="array" ref="BI175">SUMPRODUCT(('[1]面板-分位数'!$D$3:$D$498='面板-景气指数'!$A175)*('[1]面板-分位数'!$J$3:$J$498),('[1]面板-分位数'!$D$3:$D$498='面板-景气指数'!$A175)*'[1]面板-分位数'!BN$3:BN$498)/SUMIF('[1]面板-分位数'!$D$3:$D$498,'面板-景气指数'!$A175,'[1]面板-分位数'!$J$3:$J$498)</f>
        <v>0.18</v>
      </c>
      <c r="BJ175" s="48">
        <f t="array" ref="BJ175">SUMPRODUCT(('[1]面板-分位数'!$D$3:$D$498='面板-景气指数'!$A175)*('[1]面板-分位数'!$J$3:$J$498),('[1]面板-分位数'!$D$3:$D$498='面板-景气指数'!$A175)*'[1]面板-分位数'!BO$3:BO$498)/SUMIF('[1]面板-分位数'!$D$3:$D$498,'面板-景气指数'!$A175,'[1]面板-分位数'!$J$3:$J$498)</f>
        <v>0.27600000000000002</v>
      </c>
      <c r="BK175" s="48">
        <f t="array" ref="BK175">SUMPRODUCT(('[1]面板-分位数'!$D$3:$D$498='面板-景气指数'!$A175)*('[1]面板-分位数'!$J$3:$J$498),('[1]面板-分位数'!$D$3:$D$498='面板-景气指数'!$A175)*'[1]面板-分位数'!BP$3:BP$498)/SUMIF('[1]面板-分位数'!$D$3:$D$498,'面板-景气指数'!$A175,'[1]面板-分位数'!$J$3:$J$498)</f>
        <v>0.29699999999999999</v>
      </c>
      <c r="BL175" s="48">
        <f t="array" ref="BL175">SUMPRODUCT(('[1]面板-分位数'!$D$3:$D$498='面板-景气指数'!$A175)*('[1]面板-分位数'!$J$3:$J$498),('[1]面板-分位数'!$D$3:$D$498='面板-景气指数'!$A175)*'[1]面板-分位数'!BQ$3:BQ$498)/SUMIF('[1]面板-分位数'!$D$3:$D$498,'面板-景气指数'!$A175,'[1]面板-分位数'!$J$3:$J$498)</f>
        <v>0.255</v>
      </c>
      <c r="BM175" s="48">
        <f t="array" ref="BM175">SUMPRODUCT(('[1]面板-分位数'!$D$3:$D$498='面板-景气指数'!$A175)*('[1]面板-分位数'!$J$3:$J$498),('[1]面板-分位数'!$D$3:$D$498='面板-景气指数'!$A175)*'[1]面板-分位数'!BR$3:BR$498)/SUMIF('[1]面板-分位数'!$D$3:$D$498,'面板-景气指数'!$A175,'[1]面板-分位数'!$J$3:$J$498)</f>
        <v>0.13800000000000001</v>
      </c>
      <c r="BN175" s="48">
        <f t="array" ref="BN175">SUMPRODUCT(('[1]面板-分位数'!$D$3:$D$498='面板-景气指数'!$A175)*('[1]面板-分位数'!$J$3:$J$498),('[1]面板-分位数'!$D$3:$D$498='面板-景气指数'!$A175)*'[1]面板-分位数'!BS$3:BS$498)/SUMIF('[1]面板-分位数'!$D$3:$D$498,'面板-景气指数'!$A175,'[1]面板-分位数'!$J$3:$J$498)</f>
        <v>0.10600000000000001</v>
      </c>
      <c r="BO175" s="48">
        <f t="array" ref="BO175">SUMPRODUCT(('[1]面板-分位数'!$D$3:$D$498='面板-景气指数'!$A175)*('[1]面板-分位数'!$J$3:$J$498),('[1]面板-分位数'!$D$3:$D$498='面板-景气指数'!$A175)*'[1]面板-分位数'!BT$3:BT$498)/SUMIF('[1]面板-分位数'!$D$3:$D$498,'面板-景气指数'!$A175,'[1]面板-分位数'!$J$3:$J$498)</f>
        <v>5.3000000000000005E-2</v>
      </c>
      <c r="BP175" s="48">
        <f t="array" ref="BP175">SUMPRODUCT(('[1]面板-分位数'!$D$3:$D$498='面板-景气指数'!$A175)*('[1]面板-分位数'!$J$3:$J$498),('[1]面板-分位数'!$D$3:$D$498='面板-景气指数'!$A175)*'[1]面板-分位数'!BU$3:BU$498)/SUMIF('[1]面板-分位数'!$D$3:$D$498,'面板-景气指数'!$A175,'[1]面板-分位数'!$J$3:$J$498)</f>
        <v>7.3999999999999996E-2</v>
      </c>
      <c r="BQ175" s="48">
        <f t="array" ref="BQ175">SUMPRODUCT(('[1]面板-分位数'!$D$3:$D$498='面板-景气指数'!$A175)*('[1]面板-分位数'!$J$3:$J$498),('[1]面板-分位数'!$D$3:$D$498='面板-景气指数'!$A175)*'[1]面板-分位数'!BV$3:BV$498)/SUMIF('[1]面板-分位数'!$D$3:$D$498,'面板-景气指数'!$A175,'[1]面板-分位数'!$J$3:$J$498)</f>
        <v>0.159</v>
      </c>
      <c r="BR175" s="48">
        <f t="array" ref="BR175">SUMPRODUCT(('[1]面板-分位数'!$D$3:$D$498='面板-景气指数'!$A175)*('[1]面板-分位数'!$J$3:$J$498),('[1]面板-分位数'!$D$3:$D$498='面板-景气指数'!$A175)*'[1]面板-分位数'!BW$3:BW$498)/SUMIF('[1]面板-分位数'!$D$3:$D$498,'面板-景气指数'!$A175,'[1]面板-分位数'!$J$3:$J$498)</f>
        <v>0.35099999999999998</v>
      </c>
      <c r="BS175" s="48">
        <f t="array" ref="BS175">SUMPRODUCT(('[1]面板-分位数'!$D$3:$D$498='面板-景气指数'!$A175)*('[1]面板-分位数'!$J$3:$J$498),('[1]面板-分位数'!$D$3:$D$498='面板-景气指数'!$A175)*'[1]面板-分位数'!BX$3:BX$498)/SUMIF('[1]面板-分位数'!$D$3:$D$498,'面板-景气指数'!$A175,'[1]面板-分位数'!$J$3:$J$498)</f>
        <v>0.45700000000000007</v>
      </c>
      <c r="BT175" s="48">
        <f t="array" ref="BT175">SUMPRODUCT(('[1]面板-分位数'!$D$3:$D$498='面板-景气指数'!$A175)*('[1]面板-分位数'!$J$3:$J$498),('[1]面板-分位数'!$D$3:$D$498='面板-景气指数'!$A175)*'[1]面板-分位数'!BY$3:BY$498)/SUMIF('[1]面板-分位数'!$D$3:$D$498,'面板-景气指数'!$A175,'[1]面板-分位数'!$J$3:$J$498)</f>
        <v>0.42499999999999999</v>
      </c>
      <c r="BU175" s="48">
        <f t="array" ref="BU175">SUMPRODUCT(('[1]面板-分位数'!$D$3:$D$498='面板-景气指数'!$A175)*('[1]面板-分位数'!$J$3:$J$498),('[1]面板-分位数'!$D$3:$D$498='面板-景气指数'!$A175)*'[1]面板-分位数'!BZ$3:BZ$498)/SUMIF('[1]面板-分位数'!$D$3:$D$498,'面板-景气指数'!$A175,'[1]面板-分位数'!$J$3:$J$498)</f>
        <v>0.37199999999999994</v>
      </c>
      <c r="BV175" s="48">
        <f t="array" ref="BV175">SUMPRODUCT(('[1]面板-分位数'!$D$3:$D$498='面板-景气指数'!$A175)*('[1]面板-分位数'!$J$3:$J$498),('[1]面板-分位数'!$D$3:$D$498='面板-景气指数'!$A175)*'[1]面板-分位数'!CA$3:CA$498)/SUMIF('[1]面板-分位数'!$D$3:$D$498,'面板-景气指数'!$A175,'[1]面板-分位数'!$J$3:$J$498)</f>
        <v>0.26500000000000001</v>
      </c>
      <c r="BW175" s="48">
        <f t="array" ref="BW175">SUMPRODUCT(('[1]面板-分位数'!$D$3:$D$498='面板-景气指数'!$A175)*('[1]面板-分位数'!$J$3:$J$498),('[1]面板-分位数'!$D$3:$D$498='面板-景气指数'!$A175)*'[1]面板-分位数'!CB$3:CB$498)/SUMIF('[1]面板-分位数'!$D$3:$D$498,'面板-景气指数'!$A175,'[1]面板-分位数'!$J$3:$J$498)</f>
        <v>0.41399999999999992</v>
      </c>
      <c r="BX175" s="48">
        <f t="array" ref="BX175">SUMPRODUCT(('[1]面板-分位数'!$D$3:$D$498='面板-景气指数'!$A175)*('[1]面板-分位数'!$J$3:$J$498),('[1]面板-分位数'!$D$3:$D$498='面板-景气指数'!$A175)*'[1]面板-分位数'!CC$3:CC$498)/SUMIF('[1]面板-分位数'!$D$3:$D$498,'面板-景气指数'!$A175,'[1]面板-分位数'!$J$3:$J$498)</f>
        <v>0.44600000000000001</v>
      </c>
      <c r="BY175" s="48">
        <f t="array" ref="BY175">SUMPRODUCT(('[1]面板-分位数'!$D$3:$D$498='面板-景气指数'!$A175)*('[1]面板-分位数'!$J$3:$J$498),('[1]面板-分位数'!$D$3:$D$498='面板-景气指数'!$A175)*'[1]面板-分位数'!CD$3:CD$498)/SUMIF('[1]面板-分位数'!$D$3:$D$498,'面板-景气指数'!$A175,'[1]面板-分位数'!$J$3:$J$498)</f>
        <v>0.48899999999999999</v>
      </c>
      <c r="BZ175" s="48">
        <f t="array" ref="BZ175">SUMPRODUCT(('[1]面板-分位数'!$D$3:$D$498='面板-景气指数'!$A175)*('[1]面板-分位数'!$J$3:$J$498),('[1]面板-分位数'!$D$3:$D$498='面板-景气指数'!$A175)*'[1]面板-分位数'!CE$3:CE$498)/SUMIF('[1]面板-分位数'!$D$3:$D$498,'面板-景气指数'!$A175,'[1]面板-分位数'!$J$3:$J$498)</f>
        <v>0.436</v>
      </c>
      <c r="CA175" s="48">
        <f t="array" ref="CA175">SUMPRODUCT(('[1]面板-分位数'!$D$3:$D$498='面板-景气指数'!$A175)*('[1]面板-分位数'!$J$3:$J$498),('[1]面板-分位数'!$D$3:$D$498='面板-景气指数'!$A175)*'[1]面板-分位数'!CF$3:CF$498)/SUMIF('[1]面板-分位数'!$D$3:$D$498,'面板-景气指数'!$A175,'[1]面板-分位数'!$J$3:$J$498)</f>
        <v>0.36099999999999999</v>
      </c>
      <c r="CB175" s="48">
        <f t="array" ref="CB175">SUMPRODUCT(('[1]面板-分位数'!$D$3:$D$498='面板-景气指数'!$A175)*('[1]面板-分位数'!$J$3:$J$498),('[1]面板-分位数'!$D$3:$D$498='面板-景气指数'!$A175)*'[1]面板-分位数'!CG$3:CG$498)/SUMIF('[1]面板-分位数'!$D$3:$D$498,'面板-景气指数'!$A175,'[1]面板-分位数'!$J$3:$J$498)</f>
        <v>0.19100000000000003</v>
      </c>
      <c r="CC175" s="48">
        <f t="array" ref="CC175">SUMPRODUCT(('[1]面板-分位数'!$D$3:$D$498='面板-景气指数'!$A175)*('[1]面板-分位数'!$J$3:$J$498),('[1]面板-分位数'!$D$3:$D$498='面板-景气指数'!$A175)*'[1]面板-分位数'!CH$3:CH$498)/SUMIF('[1]面板-分位数'!$D$3:$D$498,'面板-景气指数'!$A175,'[1]面板-分位数'!$J$3:$J$498)</f>
        <v>8.5000000000000006E-2</v>
      </c>
      <c r="CD175" s="48">
        <f t="array" ref="CD175">SUMPRODUCT(('[1]面板-分位数'!$D$3:$D$498='面板-景气指数'!$A175)*('[1]面板-分位数'!$J$3:$J$498),('[1]面板-分位数'!$D$3:$D$498='面板-景气指数'!$A175)*'[1]面板-分位数'!CI$3:CI$498)/SUMIF('[1]面板-分位数'!$D$3:$D$498,'面板-景气指数'!$A175,'[1]面板-分位数'!$J$3:$J$498)</f>
        <v>0.127</v>
      </c>
      <c r="CE175" s="48">
        <f t="array" ref="CE175">SUMPRODUCT(('[1]面板-分位数'!$D$3:$D$498='面板-景气指数'!$A175)*('[1]面板-分位数'!$J$3:$J$498),('[1]面板-分位数'!$D$3:$D$498='面板-景气指数'!$A175)*'[1]面板-分位数'!CJ$3:CJ$498)/SUMIF('[1]面板-分位数'!$D$3:$D$498,'面板-景气指数'!$A175,'[1]面板-分位数'!$J$3:$J$498)</f>
        <v>0.24399999999999999</v>
      </c>
      <c r="CF175" s="48">
        <f t="array" ref="CF175">SUMPRODUCT(('[1]面板-分位数'!$D$3:$D$498='面板-景气指数'!$A175)*('[1]面板-分位数'!$J$3:$J$498),('[1]面板-分位数'!$D$3:$D$498='面板-景气指数'!$A175)*'[1]面板-分位数'!CK$3:CK$498)/SUMIF('[1]面板-分位数'!$D$3:$D$498,'面板-景气指数'!$A175,'[1]面板-分位数'!$J$3:$J$498)</f>
        <v>0.54200000000000004</v>
      </c>
      <c r="CG175" s="48">
        <f t="array" ref="CG175">SUMPRODUCT(('[1]面板-分位数'!$D$3:$D$498='面板-景气指数'!$A175)*('[1]面板-分位数'!$J$3:$J$498),('[1]面板-分位数'!$D$3:$D$498='面板-景气指数'!$A175)*'[1]面板-分位数'!CL$3:CL$498)/SUMIF('[1]面板-分位数'!$D$3:$D$498,'面板-景气指数'!$A175,'[1]面板-分位数'!$J$3:$J$498)</f>
        <v>0.58499999999999996</v>
      </c>
      <c r="CH175" s="48">
        <f t="array" ref="CH175">SUMPRODUCT(('[1]面板-分位数'!$D$3:$D$498='面板-景气指数'!$A175)*('[1]面板-分位数'!$J$3:$J$498),('[1]面板-分位数'!$D$3:$D$498='面板-景气指数'!$A175)*'[1]面板-分位数'!CM$3:CM$498)/SUMIF('[1]面板-分位数'!$D$3:$D$498,'面板-景气指数'!$A175,'[1]面板-分位数'!$J$3:$J$498)</f>
        <v>0.65900000000000003</v>
      </c>
      <c r="CI175" s="48">
        <f t="array" ref="CI175">SUMPRODUCT(('[1]面板-分位数'!$D$3:$D$498='面板-景气指数'!$A175)*('[1]面板-分位数'!$J$3:$J$498),('[1]面板-分位数'!$D$3:$D$498='面板-景气指数'!$A175)*'[1]面板-分位数'!CN$3:CN$498)/SUMIF('[1]面板-分位数'!$D$3:$D$498,'面板-景气指数'!$A175,'[1]面板-分位数'!$J$3:$J$498)</f>
        <v>0.72300000000000009</v>
      </c>
      <c r="CJ175" s="48">
        <f t="array" ref="CJ175">SUMPRODUCT(('[1]面板-分位数'!$D$3:$D$498='面板-景气指数'!$A175)*('[1]面板-分位数'!$J$3:$J$498),('[1]面板-分位数'!$D$3:$D$498='面板-景气指数'!$A175)*'[1]面板-分位数'!CO$3:CO$498)/SUMIF('[1]面板-分位数'!$D$3:$D$498,'面板-景气指数'!$A175,'[1]面板-分位数'!$J$3:$J$498)</f>
        <v>0.73399999999999999</v>
      </c>
      <c r="CK175" s="48">
        <f t="array" ref="CK175">SUMPRODUCT(('[1]面板-分位数'!$D$3:$D$498='面板-景气指数'!$A175)*('[1]面板-分位数'!$J$3:$J$498),('[1]面板-分位数'!$D$3:$D$498='面板-景气指数'!$A175)*'[1]面板-分位数'!CP$3:CP$498)/SUMIF('[1]面板-分位数'!$D$3:$D$498,'面板-景气指数'!$A175,'[1]面板-分位数'!$J$3:$J$498)</f>
        <v>0.7649999999999999</v>
      </c>
      <c r="CL175" s="48">
        <f t="array" ref="CL175">SUMPRODUCT(('[1]面板-分位数'!$D$3:$D$498='面板-景气指数'!$A175)*('[1]面板-分位数'!$J$3:$J$498),('[1]面板-分位数'!$D$3:$D$498='面板-景气指数'!$A175)*'[1]面板-分位数'!CQ$3:CQ$498)/SUMIF('[1]面板-分位数'!$D$3:$D$498,'面板-景气指数'!$A175,'[1]面板-分位数'!$J$3:$J$498)</f>
        <v>0.68</v>
      </c>
      <c r="CM175" s="48">
        <f t="array" ref="CM175">SUMPRODUCT(('[1]面板-分位数'!$D$3:$D$498='面板-景气指数'!$A175)*('[1]面板-分位数'!$J$3:$J$498),('[1]面板-分位数'!$D$3:$D$498='面板-景气指数'!$A175)*'[1]面板-分位数'!CR$3:CR$498)/SUMIF('[1]面板-分位数'!$D$3:$D$498,'面板-景气指数'!$A175,'[1]面板-分位数'!$J$3:$J$498)</f>
        <v>0.80800000000000005</v>
      </c>
      <c r="CN175" s="48">
        <f t="array" ref="CN175">SUMPRODUCT(('[1]面板-分位数'!$D$3:$D$498='面板-景气指数'!$A175)*('[1]面板-分位数'!$J$3:$J$498),('[1]面板-分位数'!$D$3:$D$498='面板-景气指数'!$A175)*'[1]面板-分位数'!CS$3:CS$498)/SUMIF('[1]面板-分位数'!$D$3:$D$498,'面板-景气指数'!$A175,'[1]面板-分位数'!$J$3:$J$498)</f>
        <v>0.86099999999999988</v>
      </c>
      <c r="CO175" s="48">
        <f t="array" ref="CO175">SUMPRODUCT(('[1]面板-分位数'!$D$3:$D$498='面板-景气指数'!$A175)*('[1]面板-分位数'!$J$3:$J$498),('[1]面板-分位数'!$D$3:$D$498='面板-景气指数'!$A175)*'[1]面板-分位数'!CT$3:CT$498)/SUMIF('[1]面板-分位数'!$D$3:$D$498,'面板-景气指数'!$A175,'[1]面板-分位数'!$J$3:$J$498)</f>
        <v>0.872</v>
      </c>
      <c r="CP175" s="48">
        <f t="array" ref="CP175">SUMPRODUCT(('[1]面板-分位数'!$D$3:$D$498='面板-景气指数'!$A175)*('[1]面板-分位数'!$J$3:$J$498),('[1]面板-分位数'!$D$3:$D$498='面板-景气指数'!$A175)*'[1]面板-分位数'!CU$3:CU$498)/SUMIF('[1]面板-分位数'!$D$3:$D$498,'面板-景气指数'!$A175,'[1]面板-分位数'!$J$3:$J$498)</f>
        <v>0.85099999999999998</v>
      </c>
      <c r="CQ175" s="48">
        <f t="array" ref="CQ175">SUMPRODUCT(('[1]面板-分位数'!$D$3:$D$498='面板-景气指数'!$A175)*('[1]面板-分位数'!$J$3:$J$498),('[1]面板-分位数'!$D$3:$D$498='面板-景气指数'!$A175)*'[1]面板-分位数'!CV$3:CV$498)/SUMIF('[1]面板-分位数'!$D$3:$D$498,'面板-景气指数'!$A175,'[1]面板-分位数'!$J$3:$J$498)</f>
        <v>0.63800000000000001</v>
      </c>
      <c r="CR175" s="48">
        <f t="array" ref="CR175">SUMPRODUCT(('[1]面板-分位数'!$D$3:$D$498='面板-景气指数'!$A175)*('[1]面板-分位数'!$J$3:$J$498),('[1]面板-分位数'!$D$3:$D$498='面板-景气指数'!$A175)*'[1]面板-分位数'!CW$3:CW$498)/SUMIF('[1]面板-分位数'!$D$3:$D$498,'面板-景气指数'!$A175,'[1]面板-分位数'!$J$3:$J$498)</f>
        <v>0.55300000000000005</v>
      </c>
      <c r="CS175" s="48">
        <f t="array" ref="CS175">SUMPRODUCT(('[1]面板-分位数'!$D$3:$D$498='面板-景气指数'!$A175)*('[1]面板-分位数'!$J$3:$J$498),('[1]面板-分位数'!$D$3:$D$498='面板-景气指数'!$A175)*'[1]面板-分位数'!CX$3:CX$498)/SUMIF('[1]面板-分位数'!$D$3:$D$498,'面板-景气指数'!$A175,'[1]面板-分位数'!$J$3:$J$498)</f>
        <v>0.47799999999999998</v>
      </c>
      <c r="CT175" s="48">
        <f t="array" ref="CT175">SUMPRODUCT(('[1]面板-分位数'!$D$3:$D$498='面板-景气指数'!$A175)*('[1]面板-分位数'!$J$3:$J$498),('[1]面板-分位数'!$D$3:$D$498='面板-景气指数'!$A175)*'[1]面板-分位数'!CY$3:CY$498)/SUMIF('[1]面板-分位数'!$D$3:$D$498,'面板-景气指数'!$A175,'[1]面板-分位数'!$J$3:$J$498)</f>
        <v>0.38200000000000006</v>
      </c>
      <c r="CU175" s="48">
        <f t="array" ref="CU175">SUMPRODUCT(('[1]面板-分位数'!$D$3:$D$498='面板-景气指数'!$A175)*('[1]面板-分位数'!$J$3:$J$498),('[1]面板-分位数'!$D$3:$D$498='面板-景气指数'!$A175)*'[1]面板-分位数'!CZ$3:CZ$498)/SUMIF('[1]面板-分位数'!$D$3:$D$498,'面板-景气指数'!$A175,'[1]面板-分位数'!$J$3:$J$498)</f>
        <v>0.14799999999999999</v>
      </c>
      <c r="CV175" s="48">
        <f t="array" ref="CV175">SUMPRODUCT(('[1]面板-分位数'!$D$3:$D$498='面板-景气指数'!$A175)*('[1]面板-分位数'!$J$3:$J$498),('[1]面板-分位数'!$D$3:$D$498='面板-景气指数'!$A175)*'[1]面板-分位数'!DA$3:DA$498)/SUMIF('[1]面板-分位数'!$D$3:$D$498,'面板-景气指数'!$A175,'[1]面板-分位数'!$J$3:$J$498)</f>
        <v>9.5000000000000015E-2</v>
      </c>
    </row>
    <row r="176" spans="1:100" x14ac:dyDescent="0.2">
      <c r="A176" s="52" t="s">
        <v>22</v>
      </c>
      <c r="B176" s="47">
        <f t="shared" si="33"/>
        <v>-18.099999999999994</v>
      </c>
      <c r="C176" s="47">
        <f t="shared" si="31"/>
        <v>6.399999999999995</v>
      </c>
      <c r="D176" s="49">
        <f t="shared" si="32"/>
        <v>29.763053750302358</v>
      </c>
      <c r="E176" s="47"/>
      <c r="F176" s="48">
        <f t="array" ref="F176">SUMPRODUCT(('[1]面板-分位数'!$D$3:$D$498='面板-景气指数'!$A176)*('[1]面板-分位数'!$J$3:$J$498),('[1]面板-分位数'!$D$3:$D$498='面板-景气指数'!$A176)*'[1]面板-分位数'!K$3:K$498)/SUMIF('[1]面板-分位数'!$D$3:$D$498,'面板-景气指数'!$A176,'[1]面板-分位数'!$J$3:$J$498)</f>
        <v>0.73399999999999999</v>
      </c>
      <c r="G176" s="48">
        <f t="array" ref="G176">SUMPRODUCT(('[1]面板-分位数'!$D$3:$D$498='面板-景气指数'!$A176)*('[1]面板-分位数'!$J$3:$J$498),('[1]面板-分位数'!$D$3:$D$498='面板-景气指数'!$A176)*'[1]面板-分位数'!L$3:L$498)/SUMIF('[1]面板-分位数'!$D$3:$D$498,'面板-景气指数'!$A176,'[1]面板-分位数'!$J$3:$J$498)</f>
        <v>0.74399999999999999</v>
      </c>
      <c r="H176" s="48">
        <f t="array" ref="H176">SUMPRODUCT(('[1]面板-分位数'!$D$3:$D$498='面板-景气指数'!$A176)*('[1]面板-分位数'!$J$3:$J$498),('[1]面板-分位数'!$D$3:$D$498='面板-景气指数'!$A176)*'[1]面板-分位数'!M$3:M$498)/SUMIF('[1]面板-分位数'!$D$3:$D$498,'面板-景气指数'!$A176,'[1]面板-分位数'!$J$3:$J$498)</f>
        <v>0.71199999999999997</v>
      </c>
      <c r="I176" s="48">
        <f t="array" ref="I176">SUMPRODUCT(('[1]面板-分位数'!$D$3:$D$498='面板-景气指数'!$A176)*('[1]面板-分位数'!$J$3:$J$498),('[1]面板-分位数'!$D$3:$D$498='面板-景气指数'!$A176)*'[1]面板-分位数'!N$3:N$498)/SUMIF('[1]面板-分位数'!$D$3:$D$498,'面板-景气指数'!$A176,'[1]面板-分位数'!$J$3:$J$498)</f>
        <v>0.68</v>
      </c>
      <c r="J176" s="48">
        <f t="array" ref="J176">SUMPRODUCT(('[1]面板-分位数'!$D$3:$D$498='面板-景气指数'!$A176)*('[1]面板-分位数'!$J$3:$J$498),('[1]面板-分位数'!$D$3:$D$498='面板-景气指数'!$A176)*'[1]面板-分位数'!O$3:O$498)/SUMIF('[1]面板-分位数'!$D$3:$D$498,'面板-景气指数'!$A176,'[1]面板-分位数'!$J$3:$J$498)</f>
        <v>0.65900000000000003</v>
      </c>
      <c r="K176" s="48">
        <f t="array" ref="K176">SUMPRODUCT(('[1]面板-分位数'!$D$3:$D$498='面板-景气指数'!$A176)*('[1]面板-分位数'!$J$3:$J$498),('[1]面板-分位数'!$D$3:$D$498='面板-景气指数'!$A176)*'[1]面板-分位数'!P$3:P$498)/SUMIF('[1]面板-分位数'!$D$3:$D$498,'面板-景气指数'!$A176,'[1]面板-分位数'!$J$3:$J$498)</f>
        <v>0.64800000000000002</v>
      </c>
      <c r="L176" s="48">
        <f t="array" ref="L176">SUMPRODUCT(('[1]面板-分位数'!$D$3:$D$498='面板-景气指数'!$A176)*('[1]面板-分位数'!$J$3:$J$498),('[1]面板-分位数'!$D$3:$D$498='面板-景气指数'!$A176)*'[1]面板-分位数'!Q$3:Q$498)/SUMIF('[1]面板-分位数'!$D$3:$D$498,'面板-景气指数'!$A176,'[1]面板-分位数'!$J$3:$J$498)</f>
        <v>0.67</v>
      </c>
      <c r="M176" s="48">
        <f t="array" ref="M176">SUMPRODUCT(('[1]面板-分位数'!$D$3:$D$498='面板-景气指数'!$A176)*('[1]面板-分位数'!$J$3:$J$498),('[1]面板-分位数'!$D$3:$D$498='面板-景气指数'!$A176)*'[1]面板-分位数'!R$3:R$498)/SUMIF('[1]面板-分位数'!$D$3:$D$498,'面板-景气指数'!$A176,'[1]面板-分位数'!$J$3:$J$498)</f>
        <v>0.69099999999999995</v>
      </c>
      <c r="N176" s="48">
        <f t="array" ref="N176">SUMPRODUCT(('[1]面板-分位数'!$D$3:$D$498='面板-景气指数'!$A176)*('[1]面板-分位数'!$J$3:$J$498),('[1]面板-分位数'!$D$3:$D$498='面板-景气指数'!$A176)*'[1]面板-分位数'!S$3:S$498)/SUMIF('[1]面板-分位数'!$D$3:$D$498,'面板-景气指数'!$A176,'[1]面板-分位数'!$J$3:$J$498)</f>
        <v>0.80800000000000005</v>
      </c>
      <c r="O176" s="48">
        <f t="array" ref="O176">SUMPRODUCT(('[1]面板-分位数'!$D$3:$D$498='面板-景气指数'!$A176)*('[1]面板-分位数'!$J$3:$J$498),('[1]面板-分位数'!$D$3:$D$498='面板-景气指数'!$A176)*'[1]面板-分位数'!T$3:T$498)/SUMIF('[1]面板-分位数'!$D$3:$D$498,'面板-景气指数'!$A176,'[1]面板-分位数'!$J$3:$J$498)</f>
        <v>0.84</v>
      </c>
      <c r="P176" s="48">
        <f t="array" ref="P176">SUMPRODUCT(('[1]面板-分位数'!$D$3:$D$498='面板-景气指数'!$A176)*('[1]面板-分位数'!$J$3:$J$498),('[1]面板-分位数'!$D$3:$D$498='面板-景气指数'!$A176)*'[1]面板-分位数'!U$3:U$498)/SUMIF('[1]面板-分位数'!$D$3:$D$498,'面板-景气指数'!$A176,'[1]面板-分位数'!$J$3:$J$498)</f>
        <v>0.89300000000000013</v>
      </c>
      <c r="Q176" s="48">
        <f t="array" ref="Q176">SUMPRODUCT(('[1]面板-分位数'!$D$3:$D$498='面板-景气指数'!$A176)*('[1]面板-分位数'!$J$3:$J$498),('[1]面板-分位数'!$D$3:$D$498='面板-景气指数'!$A176)*'[1]面板-分位数'!V$3:V$498)/SUMIF('[1]面板-分位数'!$D$3:$D$498,'面板-景气指数'!$A176,'[1]面板-分位数'!$J$3:$J$498)</f>
        <v>0.8819999999999999</v>
      </c>
      <c r="R176" s="48">
        <f t="array" ref="R176">SUMPRODUCT(('[1]面板-分位数'!$D$3:$D$498='面板-景气指数'!$A176)*('[1]面板-分位数'!$J$3:$J$498),('[1]面板-分位数'!$D$3:$D$498='面板-景气指数'!$A176)*'[1]面板-分位数'!W$3:W$498)/SUMIF('[1]面板-分位数'!$D$3:$D$498,'面板-景气指数'!$A176,'[1]面板-分位数'!$J$3:$J$498)</f>
        <v>0.872</v>
      </c>
      <c r="S176" s="48">
        <f t="array" ref="S176">SUMPRODUCT(('[1]面板-分位数'!$D$3:$D$498='面板-景气指数'!$A176)*('[1]面板-分位数'!$J$3:$J$498),('[1]面板-分位数'!$D$3:$D$498='面板-景气指数'!$A176)*'[1]面板-分位数'!X$3:X$498)/SUMIF('[1]面板-分位数'!$D$3:$D$498,'面板-景气指数'!$A176,'[1]面板-分位数'!$J$3:$J$498)</f>
        <v>0.82899999999999996</v>
      </c>
      <c r="T176" s="48">
        <f t="array" ref="T176">SUMPRODUCT(('[1]面板-分位数'!$D$3:$D$498='面板-景气指数'!$A176)*('[1]面板-分位数'!$J$3:$J$498),('[1]面板-分位数'!$D$3:$D$498='面板-景气指数'!$A176)*'[1]面板-分位数'!Y$3:Y$498)/SUMIF('[1]面板-分位数'!$D$3:$D$498,'面板-景气指数'!$A176,'[1]面板-分位数'!$J$3:$J$498)</f>
        <v>0.86099999999999999</v>
      </c>
      <c r="U176" s="48">
        <f t="array" ref="U176">SUMPRODUCT(('[1]面板-分位数'!$D$3:$D$498='面板-景气指数'!$A176)*('[1]面板-分位数'!$J$3:$J$498),('[1]面板-分位数'!$D$3:$D$498='面板-景气指数'!$A176)*'[1]面板-分位数'!Z$3:Z$498)/SUMIF('[1]面板-分位数'!$D$3:$D$498,'面板-景气指数'!$A176,'[1]面板-分位数'!$J$3:$J$498)</f>
        <v>0.90400000000000014</v>
      </c>
      <c r="V176" s="48">
        <f t="array" ref="V176">SUMPRODUCT(('[1]面板-分位数'!$D$3:$D$498='面板-景气指数'!$A176)*('[1]面板-分位数'!$J$3:$J$498),('[1]面板-分位数'!$D$3:$D$498='面板-景气指数'!$A176)*'[1]面板-分位数'!AA$3:AA$498)/SUMIF('[1]面板-分位数'!$D$3:$D$498,'面板-景气指数'!$A176,'[1]面板-分位数'!$J$3:$J$498)</f>
        <v>0.92500000000000004</v>
      </c>
      <c r="W176" s="48">
        <f t="array" ref="W176">SUMPRODUCT(('[1]面板-分位数'!$D$3:$D$498='面板-景气指数'!$A176)*('[1]面板-分位数'!$J$3:$J$498),('[1]面板-分位数'!$D$3:$D$498='面板-景气指数'!$A176)*'[1]面板-分位数'!AB$3:AB$498)/SUMIF('[1]面板-分位数'!$D$3:$D$498,'面板-景气指数'!$A176,'[1]面板-分位数'!$J$3:$J$498)</f>
        <v>0.94599999999999995</v>
      </c>
      <c r="X176" s="48">
        <f t="array" ref="X176">SUMPRODUCT(('[1]面板-分位数'!$D$3:$D$498='面板-景气指数'!$A176)*('[1]面板-分位数'!$J$3:$J$498),('[1]面板-分位数'!$D$3:$D$498='面板-景气指数'!$A176)*'[1]面板-分位数'!AC$3:AC$498)/SUMIF('[1]面板-分位数'!$D$3:$D$498,'面板-景气指数'!$A176,'[1]面板-分位数'!$J$3:$J$498)</f>
        <v>0.95699999999999996</v>
      </c>
      <c r="Y176" s="48">
        <f t="array" ref="Y176">SUMPRODUCT(('[1]面板-分位数'!$D$3:$D$498='面板-景气指数'!$A176)*('[1]面板-分位数'!$J$3:$J$498),('[1]面板-分位数'!$D$3:$D$498='面板-景气指数'!$A176)*'[1]面板-分位数'!AD$3:AD$498)/SUMIF('[1]面板-分位数'!$D$3:$D$498,'面板-景气指数'!$A176,'[1]面板-分位数'!$J$3:$J$498)</f>
        <v>0.96799999999999997</v>
      </c>
      <c r="Z176" s="48">
        <f t="array" ref="Z176">SUMPRODUCT(('[1]面板-分位数'!$D$3:$D$498='面板-景气指数'!$A176)*('[1]面板-分位数'!$J$3:$J$498),('[1]面板-分位数'!$D$3:$D$498='面板-景气指数'!$A176)*'[1]面板-分位数'!AE$3:AE$498)/SUMIF('[1]面板-分位数'!$D$3:$D$498,'面板-景气指数'!$A176,'[1]面板-分位数'!$J$3:$J$498)</f>
        <v>0.98899999999999999</v>
      </c>
      <c r="AA176" s="48">
        <f t="array" ref="AA176">SUMPRODUCT(('[1]面板-分位数'!$D$3:$D$498='面板-景气指数'!$A176)*('[1]面板-分位数'!$J$3:$J$498),('[1]面板-分位数'!$D$3:$D$498='面板-景气指数'!$A176)*'[1]面板-分位数'!AF$3:AF$498)/SUMIF('[1]面板-分位数'!$D$3:$D$498,'面板-景气指数'!$A176,'[1]面板-分位数'!$J$3:$J$498)</f>
        <v>1</v>
      </c>
      <c r="AB176" s="48">
        <f t="array" ref="AB176">SUMPRODUCT(('[1]面板-分位数'!$D$3:$D$498='面板-景气指数'!$A176)*('[1]面板-分位数'!$J$3:$J$498),('[1]面板-分位数'!$D$3:$D$498='面板-景气指数'!$A176)*'[1]面板-分位数'!AG$3:AG$498)/SUMIF('[1]面板-分位数'!$D$3:$D$498,'面板-景气指数'!$A176,'[1]面板-分位数'!$J$3:$J$498)</f>
        <v>0.97799999999999998</v>
      </c>
      <c r="AC176" s="48">
        <f t="array" ref="AC176">SUMPRODUCT(('[1]面板-分位数'!$D$3:$D$498='面板-景气指数'!$A176)*('[1]面板-分位数'!$J$3:$J$498),('[1]面板-分位数'!$D$3:$D$498='面板-景气指数'!$A176)*'[1]面板-分位数'!AH$3:AH$498)/SUMIF('[1]面板-分位数'!$D$3:$D$498,'面板-景气指数'!$A176,'[1]面板-分位数'!$J$3:$J$498)</f>
        <v>0.93600000000000005</v>
      </c>
      <c r="AD176" s="48">
        <f t="array" ref="AD176">SUMPRODUCT(('[1]面板-分位数'!$D$3:$D$498='面板-景气指数'!$A176)*('[1]面板-分位数'!$J$3:$J$498),('[1]面板-分位数'!$D$3:$D$498='面板-景气指数'!$A176)*'[1]面板-分位数'!AI$3:AI$498)/SUMIF('[1]面板-分位数'!$D$3:$D$498,'面板-景气指数'!$A176,'[1]面板-分位数'!$J$3:$J$498)</f>
        <v>0.91400000000000003</v>
      </c>
      <c r="AE176" s="48">
        <f t="array" ref="AE176">SUMPRODUCT(('[1]面板-分位数'!$D$3:$D$498='面板-景气指数'!$A176)*('[1]面板-分位数'!$J$3:$J$498),('[1]面板-分位数'!$D$3:$D$498='面板-景气指数'!$A176)*'[1]面板-分位数'!AJ$3:AJ$498)/SUMIF('[1]面板-分位数'!$D$3:$D$498,'面板-景气指数'!$A176,'[1]面板-分位数'!$J$3:$J$498)</f>
        <v>0.85099999999999987</v>
      </c>
      <c r="AF176" s="48">
        <f t="array" ref="AF176">SUMPRODUCT(('[1]面板-分位数'!$D$3:$D$498='面板-景气指数'!$A176)*('[1]面板-分位数'!$J$3:$J$498),('[1]面板-分位数'!$D$3:$D$498='面板-景气指数'!$A176)*'[1]面板-分位数'!AK$3:AK$498)/SUMIF('[1]面板-分位数'!$D$3:$D$498,'面板-景气指数'!$A176,'[1]面板-分位数'!$J$3:$J$498)</f>
        <v>0.81899999999999995</v>
      </c>
      <c r="AG176" s="48">
        <f t="array" ref="AG176">SUMPRODUCT(('[1]面板-分位数'!$D$3:$D$498='面板-景气指数'!$A176)*('[1]面板-分位数'!$J$3:$J$498),('[1]面板-分位数'!$D$3:$D$498='面板-景气指数'!$A176)*'[1]面板-分位数'!AL$3:AL$498)/SUMIF('[1]面板-分位数'!$D$3:$D$498,'面板-景气指数'!$A176,'[1]面板-分位数'!$J$3:$J$498)</f>
        <v>0.79700000000000004</v>
      </c>
      <c r="AH176" s="48">
        <f t="array" ref="AH176">SUMPRODUCT(('[1]面板-分位数'!$D$3:$D$498='面板-景气指数'!$A176)*('[1]面板-分位数'!$J$3:$J$498),('[1]面板-分位数'!$D$3:$D$498='面板-景气指数'!$A176)*'[1]面板-分位数'!AM$3:AM$498)/SUMIF('[1]面板-分位数'!$D$3:$D$498,'面板-景气指数'!$A176,'[1]面板-分位数'!$J$3:$J$498)</f>
        <v>0.7649999999999999</v>
      </c>
      <c r="AI176" s="48">
        <f t="array" ref="AI176">SUMPRODUCT(('[1]面板-分位数'!$D$3:$D$498='面板-景气指数'!$A176)*('[1]面板-分位数'!$J$3:$J$498),('[1]面板-分位数'!$D$3:$D$498='面板-景气指数'!$A176)*'[1]面板-分位数'!AN$3:AN$498)/SUMIF('[1]面板-分位数'!$D$3:$D$498,'面板-景气指数'!$A176,'[1]面板-分位数'!$J$3:$J$498)</f>
        <v>0.70199999999999996</v>
      </c>
      <c r="AJ176" s="48">
        <f t="array" ref="AJ176">SUMPRODUCT(('[1]面板-分位数'!$D$3:$D$498='面板-景气指数'!$A176)*('[1]面板-分位数'!$J$3:$J$498),('[1]面板-分位数'!$D$3:$D$498='面板-景气指数'!$A176)*'[1]面板-分位数'!AO$3:AO$498)/SUMIF('[1]面板-分位数'!$D$3:$D$498,'面板-景气指数'!$A176,'[1]面板-分位数'!$J$3:$J$498)</f>
        <v>0.72299999999999998</v>
      </c>
      <c r="AK176" s="48">
        <f t="array" ref="AK176">SUMPRODUCT(('[1]面板-分位数'!$D$3:$D$498='面板-景气指数'!$A176)*('[1]面板-分位数'!$J$3:$J$498),('[1]面板-分位数'!$D$3:$D$498='面板-景气指数'!$A176)*'[1]面板-分位数'!AP$3:AP$498)/SUMIF('[1]面板-分位数'!$D$3:$D$498,'面板-景气指数'!$A176,'[1]面板-分位数'!$J$3:$J$498)</f>
        <v>0.77600000000000013</v>
      </c>
      <c r="AL176" s="48">
        <f t="array" ref="AL176">SUMPRODUCT(('[1]面板-分位数'!$D$3:$D$498='面板-景气指数'!$A176)*('[1]面板-分位数'!$J$3:$J$498),('[1]面板-分位数'!$D$3:$D$498='面板-景气指数'!$A176)*'[1]面板-分位数'!AQ$3:AQ$498)/SUMIF('[1]面板-分位数'!$D$3:$D$498,'面板-景气指数'!$A176,'[1]面板-分位数'!$J$3:$J$498)</f>
        <v>0.78700000000000003</v>
      </c>
      <c r="AM176" s="48">
        <f t="array" ref="AM176">SUMPRODUCT(('[1]面板-分位数'!$D$3:$D$498='面板-景气指数'!$A176)*('[1]面板-分位数'!$J$3:$J$498),('[1]面板-分位数'!$D$3:$D$498='面板-景气指数'!$A176)*'[1]面板-分位数'!AR$3:AR$498)/SUMIF('[1]面板-分位数'!$D$3:$D$498,'面板-景气指数'!$A176,'[1]面板-分位数'!$J$3:$J$498)</f>
        <v>0.755</v>
      </c>
      <c r="AN176" s="48">
        <f t="array" ref="AN176">SUMPRODUCT(('[1]面板-分位数'!$D$3:$D$498='面板-景气指数'!$A176)*('[1]面板-分位数'!$J$3:$J$498),('[1]面板-分位数'!$D$3:$D$498='面板-景气指数'!$A176)*'[1]面板-分位数'!AS$3:AS$498)/SUMIF('[1]面板-分位数'!$D$3:$D$498,'面板-景气指数'!$A176,'[1]面板-分位数'!$J$3:$J$498)</f>
        <v>0.63800000000000001</v>
      </c>
      <c r="AO176" s="48">
        <f t="array" ref="AO176">SUMPRODUCT(('[1]面板-分位数'!$D$3:$D$498='面板-景气指数'!$A176)*('[1]面板-分位数'!$J$3:$J$498),('[1]面板-分位数'!$D$3:$D$498='面板-景气指数'!$A176)*'[1]面板-分位数'!AT$3:AT$498)/SUMIF('[1]面板-分位数'!$D$3:$D$498,'面板-景气指数'!$A176,'[1]面板-分位数'!$J$3:$J$498)</f>
        <v>0.627</v>
      </c>
      <c r="AP176" s="48">
        <f t="array" ref="AP176">SUMPRODUCT(('[1]面板-分位数'!$D$3:$D$498='面板-景气指数'!$A176)*('[1]面板-分位数'!$J$3:$J$498),('[1]面板-分位数'!$D$3:$D$498='面板-景气指数'!$A176)*'[1]面板-分位数'!AU$3:AU$498)/SUMIF('[1]面板-分位数'!$D$3:$D$498,'面板-景气指数'!$A176,'[1]面板-分位数'!$J$3:$J$498)</f>
        <v>0.58499999999999996</v>
      </c>
      <c r="AQ176" s="48">
        <f t="array" ref="AQ176">SUMPRODUCT(('[1]面板-分位数'!$D$3:$D$498='面板-景气指数'!$A176)*('[1]面板-分位数'!$J$3:$J$498),('[1]面板-分位数'!$D$3:$D$498='面板-景气指数'!$A176)*'[1]面板-分位数'!AV$3:AV$498)/SUMIF('[1]面板-分位数'!$D$3:$D$498,'面板-景气指数'!$A176,'[1]面板-分位数'!$J$3:$J$498)</f>
        <v>0.57399999999999995</v>
      </c>
      <c r="AR176" s="48">
        <f t="array" ref="AR176">SUMPRODUCT(('[1]面板-分位数'!$D$3:$D$498='面板-景气指数'!$A176)*('[1]面板-分位数'!$J$3:$J$498),('[1]面板-分位数'!$D$3:$D$498='面板-景气指数'!$A176)*'[1]面板-分位数'!AW$3:AW$498)/SUMIF('[1]面板-分位数'!$D$3:$D$498,'面板-景气指数'!$A176,'[1]面板-分位数'!$J$3:$J$498)</f>
        <v>0.54200000000000004</v>
      </c>
      <c r="AS176" s="48">
        <f t="array" ref="AS176">SUMPRODUCT(('[1]面板-分位数'!$D$3:$D$498='面板-景气指数'!$A176)*('[1]面板-分位数'!$J$3:$J$498),('[1]面板-分位数'!$D$3:$D$498='面板-景气指数'!$A176)*'[1]面板-分位数'!AX$3:AX$498)/SUMIF('[1]面板-分位数'!$D$3:$D$498,'面板-景气指数'!$A176,'[1]面板-分位数'!$J$3:$J$498)</f>
        <v>0.52100000000000002</v>
      </c>
      <c r="AT176" s="48">
        <f t="array" ref="AT176">SUMPRODUCT(('[1]面板-分位数'!$D$3:$D$498='面板-景气指数'!$A176)*('[1]面板-分位数'!$J$3:$J$498),('[1]面板-分位数'!$D$3:$D$498='面板-景气指数'!$A176)*'[1]面板-分位数'!AY$3:AY$498)/SUMIF('[1]面板-分位数'!$D$3:$D$498,'面板-景气指数'!$A176,'[1]面板-分位数'!$J$3:$J$498)</f>
        <v>0.47800000000000004</v>
      </c>
      <c r="AU176" s="48">
        <f t="array" ref="AU176">SUMPRODUCT(('[1]面板-分位数'!$D$3:$D$498='面板-景气指数'!$A176)*('[1]面板-分位数'!$J$3:$J$498),('[1]面板-分位数'!$D$3:$D$498='面板-景气指数'!$A176)*'[1]面板-分位数'!AZ$3:AZ$498)/SUMIF('[1]面板-分位数'!$D$3:$D$498,'面板-景气指数'!$A176,'[1]面板-分位数'!$J$3:$J$498)</f>
        <v>0.39300000000000002</v>
      </c>
      <c r="AV176" s="48">
        <f t="array" ref="AV176">SUMPRODUCT(('[1]面板-分位数'!$D$3:$D$498='面板-景气指数'!$A176)*('[1]面板-分位数'!$J$3:$J$498),('[1]面板-分位数'!$D$3:$D$498='面板-景气指数'!$A176)*'[1]面板-分位数'!BA$3:BA$498)/SUMIF('[1]面板-分位数'!$D$3:$D$498,'面板-景气指数'!$A176,'[1]面板-分位数'!$J$3:$J$498)</f>
        <v>0.31900000000000001</v>
      </c>
      <c r="AW176" s="48">
        <f t="array" ref="AW176">SUMPRODUCT(('[1]面板-分位数'!$D$3:$D$498='面板-景气指数'!$A176)*('[1]面板-分位数'!$J$3:$J$498),('[1]面板-分位数'!$D$3:$D$498='面板-景气指数'!$A176)*'[1]面板-分位数'!BB$3:BB$498)/SUMIF('[1]面板-分位数'!$D$3:$D$498,'面板-景气指数'!$A176,'[1]面板-分位数'!$J$3:$J$498)</f>
        <v>0.27600000000000002</v>
      </c>
      <c r="AX176" s="48">
        <f t="array" ref="AX176">SUMPRODUCT(('[1]面板-分位数'!$D$3:$D$498='面板-景气指数'!$A176)*('[1]面板-分位数'!$J$3:$J$498),('[1]面板-分位数'!$D$3:$D$498='面板-景气指数'!$A176)*'[1]面板-分位数'!BC$3:BC$498)/SUMIF('[1]面板-分位数'!$D$3:$D$498,'面板-景气指数'!$A176,'[1]面板-分位数'!$J$3:$J$498)</f>
        <v>0.28699999999999998</v>
      </c>
      <c r="AY176" s="48">
        <f t="array" ref="AY176">SUMPRODUCT(('[1]面板-分位数'!$D$3:$D$498='面板-景气指数'!$A176)*('[1]面板-分位数'!$J$3:$J$498),('[1]面板-分位数'!$D$3:$D$498='面板-景气指数'!$A176)*'[1]面板-分位数'!BD$3:BD$498)/SUMIF('[1]面板-分位数'!$D$3:$D$498,'面板-景气指数'!$A176,'[1]面板-分位数'!$J$3:$J$498)</f>
        <v>0.32900000000000001</v>
      </c>
      <c r="AZ176" s="48">
        <f t="array" ref="AZ176">SUMPRODUCT(('[1]面板-分位数'!$D$3:$D$498='面板-景气指数'!$A176)*('[1]面板-分位数'!$J$3:$J$498),('[1]面板-分位数'!$D$3:$D$498='面板-景气指数'!$A176)*'[1]面板-分位数'!BE$3:BE$498)/SUMIF('[1]面板-分位数'!$D$3:$D$498,'面板-景气指数'!$A176,'[1]面板-分位数'!$J$3:$J$498)</f>
        <v>0.29699999999999999</v>
      </c>
      <c r="BA176" s="48">
        <f t="array" ref="BA176">SUMPRODUCT(('[1]面板-分位数'!$D$3:$D$498='面板-景气指数'!$A176)*('[1]面板-分位数'!$J$3:$J$498),('[1]面板-分位数'!$D$3:$D$498='面板-景气指数'!$A176)*'[1]面板-分位数'!BF$3:BF$498)/SUMIF('[1]面板-分位数'!$D$3:$D$498,'面板-景气指数'!$A176,'[1]面板-分位数'!$J$3:$J$498)</f>
        <v>0.255</v>
      </c>
      <c r="BB176" s="48">
        <f t="array" ref="BB176">SUMPRODUCT(('[1]面板-分位数'!$D$3:$D$498='面板-景气指数'!$A176)*('[1]面板-分位数'!$J$3:$J$498),('[1]面板-分位数'!$D$3:$D$498='面板-景气指数'!$A176)*'[1]面板-分位数'!BG$3:BG$498)/SUMIF('[1]面板-分位数'!$D$3:$D$498,'面板-景气指数'!$A176,'[1]面板-分位数'!$J$3:$J$498)</f>
        <v>0.35099999999999998</v>
      </c>
      <c r="BC176" s="48">
        <f t="array" ref="BC176">SUMPRODUCT(('[1]面板-分位数'!$D$3:$D$498='面板-景气指数'!$A176)*('[1]面板-分位数'!$J$3:$J$498),('[1]面板-分位数'!$D$3:$D$498='面板-景气指数'!$A176)*'[1]面板-分位数'!BH$3:BH$498)/SUMIF('[1]面板-分位数'!$D$3:$D$498,'面板-景气指数'!$A176,'[1]面板-分位数'!$J$3:$J$498)</f>
        <v>0.42499999999999999</v>
      </c>
      <c r="BD176" s="48">
        <f t="array" ref="BD176">SUMPRODUCT(('[1]面板-分位数'!$D$3:$D$498='面板-景气指数'!$A176)*('[1]面板-分位数'!$J$3:$J$498),('[1]面板-分位数'!$D$3:$D$498='面板-景气指数'!$A176)*'[1]面板-分位数'!BI$3:BI$498)/SUMIF('[1]面板-分位数'!$D$3:$D$498,'面板-景气指数'!$A176,'[1]面板-分位数'!$J$3:$J$498)</f>
        <v>0.48899999999999999</v>
      </c>
      <c r="BE176" s="48">
        <f t="array" ref="BE176">SUMPRODUCT(('[1]面板-分位数'!$D$3:$D$498='面板-景气指数'!$A176)*('[1]面板-分位数'!$J$3:$J$498),('[1]面板-分位数'!$D$3:$D$498='面板-景气指数'!$A176)*'[1]面板-分位数'!BJ$3:BJ$498)/SUMIF('[1]面板-分位数'!$D$3:$D$498,'面板-景气指数'!$A176,'[1]面板-分位数'!$J$3:$J$498)</f>
        <v>0.5</v>
      </c>
      <c r="BF176" s="48">
        <f t="array" ref="BF176">SUMPRODUCT(('[1]面板-分位数'!$D$3:$D$498='面板-景气指数'!$A176)*('[1]面板-分位数'!$J$3:$J$498),('[1]面板-分位数'!$D$3:$D$498='面板-景气指数'!$A176)*'[1]面板-分位数'!BK$3:BK$498)/SUMIF('[1]面板-分位数'!$D$3:$D$498,'面板-景气指数'!$A176,'[1]面板-分位数'!$J$3:$J$498)</f>
        <v>0.56299999999999994</v>
      </c>
      <c r="BG176" s="48">
        <f t="array" ref="BG176">SUMPRODUCT(('[1]面板-分位数'!$D$3:$D$498='面板-景气指数'!$A176)*('[1]面板-分位数'!$J$3:$J$498),('[1]面板-分位数'!$D$3:$D$498='面板-景气指数'!$A176)*'[1]面板-分位数'!BL$3:BL$498)/SUMIF('[1]面板-分位数'!$D$3:$D$498,'面板-景气指数'!$A176,'[1]面板-分位数'!$J$3:$J$498)</f>
        <v>0.51</v>
      </c>
      <c r="BH176" s="48">
        <f t="array" ref="BH176">SUMPRODUCT(('[1]面板-分位数'!$D$3:$D$498='面板-景气指数'!$A176)*('[1]面板-分位数'!$J$3:$J$498),('[1]面板-分位数'!$D$3:$D$498='面板-景气指数'!$A176)*'[1]面板-分位数'!BM$3:BM$498)/SUMIF('[1]面板-分位数'!$D$3:$D$498,'面板-景气指数'!$A176,'[1]面板-分位数'!$J$3:$J$498)</f>
        <v>0.436</v>
      </c>
      <c r="BI176" s="48">
        <f t="array" ref="BI176">SUMPRODUCT(('[1]面板-分位数'!$D$3:$D$498='面板-景气指数'!$A176)*('[1]面板-分位数'!$J$3:$J$498),('[1]面板-分位数'!$D$3:$D$498='面板-景气指数'!$A176)*'[1]面板-分位数'!BN$3:BN$498)/SUMIF('[1]面板-分位数'!$D$3:$D$498,'面板-景气指数'!$A176,'[1]面板-分位数'!$J$3:$J$498)</f>
        <v>0.191</v>
      </c>
      <c r="BJ176" s="48">
        <f t="array" ref="BJ176">SUMPRODUCT(('[1]面板-分位数'!$D$3:$D$498='面板-景气指数'!$A176)*('[1]面板-分位数'!$J$3:$J$498),('[1]面板-分位数'!$D$3:$D$498='面板-景气指数'!$A176)*'[1]面板-分位数'!BO$3:BO$498)/SUMIF('[1]面板-分位数'!$D$3:$D$498,'面板-景气指数'!$A176,'[1]面板-分位数'!$J$3:$J$498)</f>
        <v>0.18</v>
      </c>
      <c r="BK176" s="48">
        <f t="array" ref="BK176">SUMPRODUCT(('[1]面板-分位数'!$D$3:$D$498='面板-景气指数'!$A176)*('[1]面板-分位数'!$J$3:$J$498),('[1]面板-分位数'!$D$3:$D$498='面板-景气指数'!$A176)*'[1]面板-分位数'!BP$3:BP$498)/SUMIF('[1]面板-分位数'!$D$3:$D$498,'面板-景气指数'!$A176,'[1]面板-分位数'!$J$3:$J$498)</f>
        <v>0.20200000000000001</v>
      </c>
      <c r="BL176" s="48">
        <f t="array" ref="BL176">SUMPRODUCT(('[1]面板-分位数'!$D$3:$D$498='面板-景气指数'!$A176)*('[1]面板-分位数'!$J$3:$J$498),('[1]面板-分位数'!$D$3:$D$498='面板-景气指数'!$A176)*'[1]面板-分位数'!BQ$3:BQ$498)/SUMIF('[1]面板-分位数'!$D$3:$D$498,'面板-景气指数'!$A176,'[1]面板-分位数'!$J$3:$J$498)</f>
        <v>0.23400000000000001</v>
      </c>
      <c r="BM176" s="48">
        <f t="array" ref="BM176">SUMPRODUCT(('[1]面板-分位数'!$D$3:$D$498='面板-景气指数'!$A176)*('[1]面板-分位数'!$J$3:$J$498),('[1]面板-分位数'!$D$3:$D$498='面板-景气指数'!$A176)*'[1]面板-分位数'!BR$3:BR$498)/SUMIF('[1]面板-分位数'!$D$3:$D$498,'面板-景气指数'!$A176,'[1]面板-分位数'!$J$3:$J$498)</f>
        <v>0.21199999999999997</v>
      </c>
      <c r="BN176" s="48">
        <f t="array" ref="BN176">SUMPRODUCT(('[1]面板-分位数'!$D$3:$D$498='面板-景气指数'!$A176)*('[1]面板-分位数'!$J$3:$J$498),('[1]面板-分位数'!$D$3:$D$498='面板-景气指数'!$A176)*'[1]面板-分位数'!BS$3:BS$498)/SUMIF('[1]面板-分位数'!$D$3:$D$498,'面板-景气指数'!$A176,'[1]面板-分位数'!$J$3:$J$498)</f>
        <v>0.223</v>
      </c>
      <c r="BO176" s="48">
        <f t="array" ref="BO176">SUMPRODUCT(('[1]面板-分位数'!$D$3:$D$498='面板-景气指数'!$A176)*('[1]面板-分位数'!$J$3:$J$498),('[1]面板-分位数'!$D$3:$D$498='面板-景气指数'!$A176)*'[1]面板-分位数'!BT$3:BT$498)/SUMIF('[1]面板-分位数'!$D$3:$D$498,'面板-景气指数'!$A176,'[1]面板-分位数'!$J$3:$J$498)</f>
        <v>0.24399999999999997</v>
      </c>
      <c r="BP176" s="48">
        <f t="array" ref="BP176">SUMPRODUCT(('[1]面板-分位数'!$D$3:$D$498='面板-景气指数'!$A176)*('[1]面板-分位数'!$J$3:$J$498),('[1]面板-分位数'!$D$3:$D$498='面板-景气指数'!$A176)*'[1]面板-分位数'!BU$3:BU$498)/SUMIF('[1]面板-分位数'!$D$3:$D$498,'面板-景气指数'!$A176,'[1]面板-分位数'!$J$3:$J$498)</f>
        <v>0.26500000000000001</v>
      </c>
      <c r="BQ176" s="48">
        <f t="array" ref="BQ176">SUMPRODUCT(('[1]面板-分位数'!$D$3:$D$498='面板-景气指数'!$A176)*('[1]面板-分位数'!$J$3:$J$498),('[1]面板-分位数'!$D$3:$D$498='面板-景气指数'!$A176)*'[1]面板-分位数'!BV$3:BV$498)/SUMIF('[1]面板-分位数'!$D$3:$D$498,'面板-景气指数'!$A176,'[1]面板-分位数'!$J$3:$J$498)</f>
        <v>0.308</v>
      </c>
      <c r="BR176" s="48">
        <f t="array" ref="BR176">SUMPRODUCT(('[1]面板-分位数'!$D$3:$D$498='面板-景气指数'!$A176)*('[1]面板-分位数'!$J$3:$J$498),('[1]面板-分位数'!$D$3:$D$498='面板-景气指数'!$A176)*'[1]面板-分位数'!BW$3:BW$498)/SUMIF('[1]面板-分位数'!$D$3:$D$498,'面板-景气指数'!$A176,'[1]面板-分位数'!$J$3:$J$498)</f>
        <v>0.372</v>
      </c>
      <c r="BS176" s="48">
        <f t="array" ref="BS176">SUMPRODUCT(('[1]面板-分位数'!$D$3:$D$498='面板-景气指数'!$A176)*('[1]面板-分位数'!$J$3:$J$498),('[1]面板-分位数'!$D$3:$D$498='面板-景气指数'!$A176)*'[1]面板-分位数'!BX$3:BX$498)/SUMIF('[1]面板-分位数'!$D$3:$D$498,'面板-景气指数'!$A176,'[1]面板-分位数'!$J$3:$J$498)</f>
        <v>0.38200000000000001</v>
      </c>
      <c r="BT176" s="48">
        <f t="array" ref="BT176">SUMPRODUCT(('[1]面板-分位数'!$D$3:$D$498='面板-景气指数'!$A176)*('[1]面板-分位数'!$J$3:$J$498),('[1]面板-分位数'!$D$3:$D$498='面板-景气指数'!$A176)*'[1]面板-分位数'!BY$3:BY$498)/SUMIF('[1]面板-分位数'!$D$3:$D$498,'面板-景气指数'!$A176,'[1]面板-分位数'!$J$3:$J$498)</f>
        <v>0.40400000000000003</v>
      </c>
      <c r="BU176" s="48">
        <f t="array" ref="BU176">SUMPRODUCT(('[1]面板-分位数'!$D$3:$D$498='面板-景气指数'!$A176)*('[1]面板-分位数'!$J$3:$J$498),('[1]面板-分位数'!$D$3:$D$498='面板-景气指数'!$A176)*'[1]面板-分位数'!BZ$3:BZ$498)/SUMIF('[1]面板-分位数'!$D$3:$D$498,'面板-景气指数'!$A176,'[1]面板-分位数'!$J$3:$J$498)</f>
        <v>0.45700000000000002</v>
      </c>
      <c r="BV176" s="48">
        <f t="array" ref="BV176">SUMPRODUCT(('[1]面板-分位数'!$D$3:$D$498='面板-景气指数'!$A176)*('[1]面板-分位数'!$J$3:$J$498),('[1]面板-分位数'!$D$3:$D$498='面板-景气指数'!$A176)*'[1]面板-分位数'!CA$3:CA$498)/SUMIF('[1]面板-分位数'!$D$3:$D$498,'面板-景气指数'!$A176,'[1]面板-分位数'!$J$3:$J$498)</f>
        <v>0.46800000000000003</v>
      </c>
      <c r="BW176" s="48">
        <f t="array" ref="BW176">SUMPRODUCT(('[1]面板-分位数'!$D$3:$D$498='面板-景气指数'!$A176)*('[1]面板-分位数'!$J$3:$J$498),('[1]面板-分位数'!$D$3:$D$498='面板-景气指数'!$A176)*'[1]面板-分位数'!CB$3:CB$498)/SUMIF('[1]面板-分位数'!$D$3:$D$498,'面板-景气指数'!$A176,'[1]面板-分位数'!$J$3:$J$498)</f>
        <v>0.44600000000000001</v>
      </c>
      <c r="BX176" s="48">
        <f t="array" ref="BX176">SUMPRODUCT(('[1]面板-分位数'!$D$3:$D$498='面板-景气指数'!$A176)*('[1]面板-分位数'!$J$3:$J$498),('[1]面板-分位数'!$D$3:$D$498='面板-景气指数'!$A176)*'[1]面板-分位数'!CC$3:CC$498)/SUMIF('[1]面板-分位数'!$D$3:$D$498,'面板-景气指数'!$A176,'[1]面板-分位数'!$J$3:$J$498)</f>
        <v>0.36099999999999999</v>
      </c>
      <c r="BY176" s="48">
        <f t="array" ref="BY176">SUMPRODUCT(('[1]面板-分位数'!$D$3:$D$498='面板-景气指数'!$A176)*('[1]面板-分位数'!$J$3:$J$498),('[1]面板-分位数'!$D$3:$D$498='面板-景气指数'!$A176)*'[1]面板-分位数'!CD$3:CD$498)/SUMIF('[1]面板-分位数'!$D$3:$D$498,'面板-景气指数'!$A176,'[1]面板-分位数'!$J$3:$J$498)</f>
        <v>0.41399999999999992</v>
      </c>
      <c r="BZ176" s="48">
        <f t="array" ref="BZ176">SUMPRODUCT(('[1]面板-分位数'!$D$3:$D$498='面板-景气指数'!$A176)*('[1]面板-分位数'!$J$3:$J$498),('[1]面板-分位数'!$D$3:$D$498='面板-景气指数'!$A176)*'[1]面板-分位数'!CE$3:CE$498)/SUMIF('[1]面板-分位数'!$D$3:$D$498,'面板-景气指数'!$A176,'[1]面板-分位数'!$J$3:$J$498)</f>
        <v>0.53100000000000003</v>
      </c>
      <c r="CA176" s="48">
        <f t="array" ref="CA176">SUMPRODUCT(('[1]面板-分位数'!$D$3:$D$498='面板-景气指数'!$A176)*('[1]面板-分位数'!$J$3:$J$498),('[1]面板-分位数'!$D$3:$D$498='面板-景气指数'!$A176)*'[1]面板-分位数'!CF$3:CF$498)/SUMIF('[1]面板-分位数'!$D$3:$D$498,'面板-景气指数'!$A176,'[1]面板-分位数'!$J$3:$J$498)</f>
        <v>0.59499999999999997</v>
      </c>
      <c r="CB176" s="48">
        <f t="array" ref="CB176">SUMPRODUCT(('[1]面板-分位数'!$D$3:$D$498='面板-景气指数'!$A176)*('[1]面板-分位数'!$J$3:$J$498),('[1]面板-分位数'!$D$3:$D$498='面板-景气指数'!$A176)*'[1]面板-分位数'!CG$3:CG$498)/SUMIF('[1]面板-分位数'!$D$3:$D$498,'面板-景气指数'!$A176,'[1]面板-分位数'!$J$3:$J$498)</f>
        <v>0.61699999999999999</v>
      </c>
      <c r="CC176" s="48">
        <f t="array" ref="CC176">SUMPRODUCT(('[1]面板-分位数'!$D$3:$D$498='面板-景气指数'!$A176)*('[1]面板-分位数'!$J$3:$J$498),('[1]面板-分位数'!$D$3:$D$498='面板-景气指数'!$A176)*'[1]面板-分位数'!CH$3:CH$498)/SUMIF('[1]面板-分位数'!$D$3:$D$498,'面板-景气指数'!$A176,'[1]面板-分位数'!$J$3:$J$498)</f>
        <v>0.60599999999999998</v>
      </c>
      <c r="CD176" s="48">
        <f t="array" ref="CD176">SUMPRODUCT(('[1]面板-分位数'!$D$3:$D$498='面板-景气指数'!$A176)*('[1]面板-分位数'!$J$3:$J$498),('[1]面板-分位数'!$D$3:$D$498='面板-景气指数'!$A176)*'[1]面板-分位数'!CI$3:CI$498)/SUMIF('[1]面板-分位数'!$D$3:$D$498,'面板-景气指数'!$A176,'[1]面板-分位数'!$J$3:$J$498)</f>
        <v>0.55300000000000005</v>
      </c>
      <c r="CE176" s="48">
        <f t="array" ref="CE176">SUMPRODUCT(('[1]面板-分位数'!$D$3:$D$498='面板-景气指数'!$A176)*('[1]面板-分位数'!$J$3:$J$498),('[1]面板-分位数'!$D$3:$D$498='面板-景气指数'!$A176)*'[1]面板-分位数'!CJ$3:CJ$498)/SUMIF('[1]面板-分位数'!$D$3:$D$498,'面板-景气指数'!$A176,'[1]面板-分位数'!$J$3:$J$498)</f>
        <v>0.34</v>
      </c>
      <c r="CF176" s="48">
        <f t="array" ref="CF176">SUMPRODUCT(('[1]面板-分位数'!$D$3:$D$498='面板-景气指数'!$A176)*('[1]面板-分位数'!$J$3:$J$498),('[1]面板-分位数'!$D$3:$D$498='面板-景气指数'!$A176)*'[1]面板-分位数'!CK$3:CK$498)/SUMIF('[1]面板-分位数'!$D$3:$D$498,'面板-景气指数'!$A176,'[1]面板-分位数'!$J$3:$J$498)</f>
        <v>0.17</v>
      </c>
      <c r="CG176" s="48">
        <f t="array" ref="CG176">SUMPRODUCT(('[1]面板-分位数'!$D$3:$D$498='面板-景气指数'!$A176)*('[1]面板-分位数'!$J$3:$J$498),('[1]面板-分位数'!$D$3:$D$498='面板-景气指数'!$A176)*'[1]面板-分位数'!CL$3:CL$498)/SUMIF('[1]面板-分位数'!$D$3:$D$498,'面板-景气指数'!$A176,'[1]面板-分位数'!$J$3:$J$498)</f>
        <v>0.159</v>
      </c>
      <c r="CH176" s="48">
        <f t="array" ref="CH176">SUMPRODUCT(('[1]面板-分位数'!$D$3:$D$498='面板-景气指数'!$A176)*('[1]面板-分位数'!$J$3:$J$498),('[1]面板-分位数'!$D$3:$D$498='面板-景气指数'!$A176)*'[1]面板-分位数'!CM$3:CM$498)/SUMIF('[1]面板-分位数'!$D$3:$D$498,'面板-景气指数'!$A176,'[1]面板-分位数'!$J$3:$J$498)</f>
        <v>0.14799999999999999</v>
      </c>
      <c r="CI176" s="48">
        <f t="array" ref="CI176">SUMPRODUCT(('[1]面板-分位数'!$D$3:$D$498='面板-景气指数'!$A176)*('[1]面板-分位数'!$J$3:$J$498),('[1]面板-分位数'!$D$3:$D$498='面板-景气指数'!$A176)*'[1]面板-分位数'!CN$3:CN$498)/SUMIF('[1]面板-分位数'!$D$3:$D$498,'面板-景气指数'!$A176,'[1]面板-分位数'!$J$3:$J$498)</f>
        <v>0.127</v>
      </c>
      <c r="CJ176" s="48">
        <f t="array" ref="CJ176">SUMPRODUCT(('[1]面板-分位数'!$D$3:$D$498='面板-景气指数'!$A176)*('[1]面板-分位数'!$J$3:$J$498),('[1]面板-分位数'!$D$3:$D$498='面板-景气指数'!$A176)*'[1]面板-分位数'!CO$3:CO$498)/SUMIF('[1]面板-分位数'!$D$3:$D$498,'面板-景气指数'!$A176,'[1]面板-分位数'!$J$3:$J$498)</f>
        <v>6.3E-2</v>
      </c>
      <c r="CK176" s="48">
        <f t="array" ref="CK176">SUMPRODUCT(('[1]面板-分位数'!$D$3:$D$498='面板-景气指数'!$A176)*('[1]面板-分位数'!$J$3:$J$498),('[1]面板-分位数'!$D$3:$D$498='面板-景气指数'!$A176)*'[1]面板-分位数'!CP$3:CP$498)/SUMIF('[1]面板-分位数'!$D$3:$D$498,'面板-景气指数'!$A176,'[1]面板-分位数'!$J$3:$J$498)</f>
        <v>4.2000000000000003E-2</v>
      </c>
      <c r="CL176" s="48">
        <f t="array" ref="CL176">SUMPRODUCT(('[1]面板-分位数'!$D$3:$D$498='面板-景气指数'!$A176)*('[1]面板-分位数'!$J$3:$J$498),('[1]面板-分位数'!$D$3:$D$498='面板-景气指数'!$A176)*'[1]面板-分位数'!CQ$3:CQ$498)/SUMIF('[1]面板-分位数'!$D$3:$D$498,'面板-景气指数'!$A176,'[1]面板-分位数'!$J$3:$J$498)</f>
        <v>2.1000000000000001E-2</v>
      </c>
      <c r="CM176" s="48">
        <f t="array" ref="CM176">SUMPRODUCT(('[1]面板-分位数'!$D$3:$D$498='面板-景气指数'!$A176)*('[1]面板-分位数'!$J$3:$J$498),('[1]面板-分位数'!$D$3:$D$498='面板-景气指数'!$A176)*'[1]面板-分位数'!CR$3:CR$498)/SUMIF('[1]面板-分位数'!$D$3:$D$498,'面板-景气指数'!$A176,'[1]面板-分位数'!$J$3:$J$498)</f>
        <v>0</v>
      </c>
      <c r="CN176" s="48">
        <f t="array" ref="CN176">SUMPRODUCT(('[1]面板-分位数'!$D$3:$D$498='面板-景气指数'!$A176)*('[1]面板-分位数'!$J$3:$J$498),('[1]面板-分位数'!$D$3:$D$498='面板-景气指数'!$A176)*'[1]面板-分位数'!CS$3:CS$498)/SUMIF('[1]面板-分位数'!$D$3:$D$498,'面板-景气指数'!$A176,'[1]面板-分位数'!$J$3:$J$498)</f>
        <v>0.01</v>
      </c>
      <c r="CO176" s="48">
        <f t="array" ref="CO176">SUMPRODUCT(('[1]面板-分位数'!$D$3:$D$498='面板-景气指数'!$A176)*('[1]面板-分位数'!$J$3:$J$498),('[1]面板-分位数'!$D$3:$D$498='面板-景气指数'!$A176)*'[1]面板-分位数'!CT$3:CT$498)/SUMIF('[1]面板-分位数'!$D$3:$D$498,'面板-景气指数'!$A176,'[1]面板-分位数'!$J$3:$J$498)</f>
        <v>3.1E-2</v>
      </c>
      <c r="CP176" s="48">
        <f t="array" ref="CP176">SUMPRODUCT(('[1]面板-分位数'!$D$3:$D$498='面板-景气指数'!$A176)*('[1]面板-分位数'!$J$3:$J$498),('[1]面板-分位数'!$D$3:$D$498='面板-景气指数'!$A176)*'[1]面板-分位数'!CU$3:CU$498)/SUMIF('[1]面板-分位数'!$D$3:$D$498,'面板-景气指数'!$A176,'[1]面板-分位数'!$J$3:$J$498)</f>
        <v>7.3999999999999996E-2</v>
      </c>
      <c r="CQ176" s="48">
        <f t="array" ref="CQ176">SUMPRODUCT(('[1]面板-分位数'!$D$3:$D$498='面板-景气指数'!$A176)*('[1]面板-分位数'!$J$3:$J$498),('[1]面板-分位数'!$D$3:$D$498='面板-景气指数'!$A176)*'[1]面板-分位数'!CV$3:CV$498)/SUMIF('[1]面板-分位数'!$D$3:$D$498,'面板-景气指数'!$A176,'[1]面板-分位数'!$J$3:$J$498)</f>
        <v>0.11700000000000001</v>
      </c>
      <c r="CR176" s="48">
        <f t="array" ref="CR176">SUMPRODUCT(('[1]面板-分位数'!$D$3:$D$498='面板-景气指数'!$A176)*('[1]面板-分位数'!$J$3:$J$498),('[1]面板-分位数'!$D$3:$D$498='面板-景气指数'!$A176)*'[1]面板-分位数'!CW$3:CW$498)/SUMIF('[1]面板-分位数'!$D$3:$D$498,'面板-景气指数'!$A176,'[1]面板-分位数'!$J$3:$J$498)</f>
        <v>0.10599999999999998</v>
      </c>
      <c r="CS176" s="48">
        <f t="array" ref="CS176">SUMPRODUCT(('[1]面板-分位数'!$D$3:$D$498='面板-景气指数'!$A176)*('[1]面板-分位数'!$J$3:$J$498),('[1]面板-分位数'!$D$3:$D$498='面板-景气指数'!$A176)*'[1]面板-分位数'!CX$3:CX$498)/SUMIF('[1]面板-分位数'!$D$3:$D$498,'面板-景气指数'!$A176,'[1]面板-分位数'!$J$3:$J$498)</f>
        <v>8.5000000000000006E-2</v>
      </c>
      <c r="CT176" s="48">
        <f t="array" ref="CT176">SUMPRODUCT(('[1]面板-分位数'!$D$3:$D$498='面板-景气指数'!$A176)*('[1]面板-分位数'!$J$3:$J$498),('[1]面板-分位数'!$D$3:$D$498='面板-景气指数'!$A176)*'[1]面板-分位数'!CY$3:CY$498)/SUMIF('[1]面板-分位数'!$D$3:$D$498,'面板-景气指数'!$A176,'[1]面板-分位数'!$J$3:$J$498)</f>
        <v>5.2999999999999992E-2</v>
      </c>
      <c r="CU176" s="48">
        <f t="array" ref="CU176">SUMPRODUCT(('[1]面板-分位数'!$D$3:$D$498='面板-景气指数'!$A176)*('[1]面板-分位数'!$J$3:$J$498),('[1]面板-分位数'!$D$3:$D$498='面板-景气指数'!$A176)*'[1]面板-分位数'!CZ$3:CZ$498)/SUMIF('[1]面板-分位数'!$D$3:$D$498,'面板-景气指数'!$A176,'[1]面板-分位数'!$J$3:$J$498)</f>
        <v>9.5000000000000001E-2</v>
      </c>
      <c r="CV176" s="48">
        <f t="array" ref="CV176">SUMPRODUCT(('[1]面板-分位数'!$D$3:$D$498='面板-景气指数'!$A176)*('[1]面板-分位数'!$J$3:$J$498),('[1]面板-分位数'!$D$3:$D$498='面板-景气指数'!$A176)*'[1]面板-分位数'!DA$3:DA$498)/SUMIF('[1]面板-分位数'!$D$3:$D$498,'面板-景气指数'!$A176,'[1]面板-分位数'!$J$3:$J$498)</f>
        <v>0.13800000000000001</v>
      </c>
    </row>
    <row r="177" spans="1:100" x14ac:dyDescent="0.2">
      <c r="A177" s="52" t="s">
        <v>25</v>
      </c>
      <c r="B177" s="47">
        <f t="shared" si="33"/>
        <v>16.999999999999993</v>
      </c>
      <c r="C177" s="47">
        <f t="shared" si="31"/>
        <v>-6.399999999999995</v>
      </c>
      <c r="D177" s="49">
        <f t="shared" si="32"/>
        <v>30.268004831459756</v>
      </c>
      <c r="E177" s="47"/>
      <c r="F177" s="48">
        <f t="array" ref="F177">SUMPRODUCT(('[1]面板-分位数'!$D$3:$D$498='面板-景气指数'!$A177)*('[1]面板-分位数'!$J$3:$J$498),('[1]面板-分位数'!$D$3:$D$498='面板-景气指数'!$A177)*'[1]面板-分位数'!K$3:K$498)/SUMIF('[1]面板-分位数'!$D$3:$D$498,'面板-景气指数'!$A177,'[1]面板-分位数'!$J$3:$J$498)</f>
        <v>0.59499999999999997</v>
      </c>
      <c r="G177" s="48">
        <f t="array" ref="G177">SUMPRODUCT(('[1]面板-分位数'!$D$3:$D$498='面板-景气指数'!$A177)*('[1]面板-分位数'!$J$3:$J$498),('[1]面板-分位数'!$D$3:$D$498='面板-景气指数'!$A177)*'[1]面板-分位数'!L$3:L$498)/SUMIF('[1]面板-分位数'!$D$3:$D$498,'面板-景气指数'!$A177,'[1]面板-分位数'!$J$3:$J$498)</f>
        <v>0.55300000000000005</v>
      </c>
      <c r="H177" s="48">
        <f t="array" ref="H177">SUMPRODUCT(('[1]面板-分位数'!$D$3:$D$498='面板-景气指数'!$A177)*('[1]面板-分位数'!$J$3:$J$498),('[1]面板-分位数'!$D$3:$D$498='面板-景气指数'!$A177)*'[1]面板-分位数'!M$3:M$498)/SUMIF('[1]面板-分位数'!$D$3:$D$498,'面板-景气指数'!$A177,'[1]面板-分位数'!$J$3:$J$498)</f>
        <v>0.51</v>
      </c>
      <c r="I177" s="48">
        <f t="array" ref="I177">SUMPRODUCT(('[1]面板-分位数'!$D$3:$D$498='面板-景气指数'!$A177)*('[1]面板-分位数'!$J$3:$J$498),('[1]面板-分位数'!$D$3:$D$498='面板-景气指数'!$A177)*'[1]面板-分位数'!N$3:N$498)/SUMIF('[1]面板-分位数'!$D$3:$D$498,'面板-景气指数'!$A177,'[1]面板-分位数'!$J$3:$J$498)</f>
        <v>0.5</v>
      </c>
      <c r="J177" s="48">
        <f t="array" ref="J177">SUMPRODUCT(('[1]面板-分位数'!$D$3:$D$498='面板-景气指数'!$A177)*('[1]面板-分位数'!$J$3:$J$498),('[1]面板-分位数'!$D$3:$D$498='面板-景气指数'!$A177)*'[1]面板-分位数'!O$3:O$498)/SUMIF('[1]面板-分位数'!$D$3:$D$498,'面板-景气指数'!$A177,'[1]面板-分位数'!$J$3:$J$498)</f>
        <v>0.56299999999999994</v>
      </c>
      <c r="K177" s="48">
        <f t="array" ref="K177">SUMPRODUCT(('[1]面板-分位数'!$D$3:$D$498='面板-景气指数'!$A177)*('[1]面板-分位数'!$J$3:$J$498),('[1]面板-分位数'!$D$3:$D$498='面板-景气指数'!$A177)*'[1]面板-分位数'!P$3:P$498)/SUMIF('[1]面板-分位数'!$D$3:$D$498,'面板-景气指数'!$A177,'[1]面板-分位数'!$J$3:$J$498)</f>
        <v>0.57399999999999995</v>
      </c>
      <c r="L177" s="48">
        <f t="array" ref="L177">SUMPRODUCT(('[1]面板-分位数'!$D$3:$D$498='面板-景气指数'!$A177)*('[1]面板-分位数'!$J$3:$J$498),('[1]面板-分位数'!$D$3:$D$498='面板-景气指数'!$A177)*'[1]面板-分位数'!Q$3:Q$498)/SUMIF('[1]面板-分位数'!$D$3:$D$498,'面板-景气指数'!$A177,'[1]面板-分位数'!$J$3:$J$498)</f>
        <v>0.47800000000000004</v>
      </c>
      <c r="M177" s="48">
        <f t="array" ref="M177">SUMPRODUCT(('[1]面板-分位数'!$D$3:$D$498='面板-景气指数'!$A177)*('[1]面板-分位数'!$J$3:$J$498),('[1]面板-分位数'!$D$3:$D$498='面板-景气指数'!$A177)*'[1]面板-分位数'!R$3:R$498)/SUMIF('[1]面板-分位数'!$D$3:$D$498,'面板-景气指数'!$A177,'[1]面板-分位数'!$J$3:$J$498)</f>
        <v>0.38200000000000001</v>
      </c>
      <c r="N177" s="48">
        <f t="array" ref="N177">SUMPRODUCT(('[1]面板-分位数'!$D$3:$D$498='面板-景气指数'!$A177)*('[1]面板-分位数'!$J$3:$J$498),('[1]面板-分位数'!$D$3:$D$498='面板-景气指数'!$A177)*'[1]面板-分位数'!S$3:S$498)/SUMIF('[1]面板-分位数'!$D$3:$D$498,'面板-景气指数'!$A177,'[1]面板-分位数'!$J$3:$J$498)</f>
        <v>0.35099999999999998</v>
      </c>
      <c r="O177" s="48">
        <f t="array" ref="O177">SUMPRODUCT(('[1]面板-分位数'!$D$3:$D$498='面板-景气指数'!$A177)*('[1]面板-分位数'!$J$3:$J$498),('[1]面板-分位数'!$D$3:$D$498='面板-景气指数'!$A177)*'[1]面板-分位数'!T$3:T$498)/SUMIF('[1]面板-分位数'!$D$3:$D$498,'面板-景气指数'!$A177,'[1]面板-分位数'!$J$3:$J$498)</f>
        <v>0.39300000000000002</v>
      </c>
      <c r="P177" s="48">
        <f t="array" ref="P177">SUMPRODUCT(('[1]面板-分位数'!$D$3:$D$498='面板-景气指数'!$A177)*('[1]面板-分位数'!$J$3:$J$498),('[1]面板-分位数'!$D$3:$D$498='面板-景气指数'!$A177)*'[1]面板-分位数'!U$3:U$498)/SUMIF('[1]面板-分位数'!$D$3:$D$498,'面板-景气指数'!$A177,'[1]面板-分位数'!$J$3:$J$498)</f>
        <v>0.436</v>
      </c>
      <c r="Q177" s="48">
        <f t="array" ref="Q177">SUMPRODUCT(('[1]面板-分位数'!$D$3:$D$498='面板-景气指数'!$A177)*('[1]面板-分位数'!$J$3:$J$498),('[1]面板-分位数'!$D$3:$D$498='面板-景气指数'!$A177)*'[1]面板-分位数'!V$3:V$498)/SUMIF('[1]面板-分位数'!$D$3:$D$498,'面板-景气指数'!$A177,'[1]面板-分位数'!$J$3:$J$498)</f>
        <v>0.41399999999999992</v>
      </c>
      <c r="R177" s="48">
        <f t="array" ref="R177">SUMPRODUCT(('[1]面板-分位数'!$D$3:$D$498='面板-景气指数'!$A177)*('[1]面板-分位数'!$J$3:$J$498),('[1]面板-分位数'!$D$3:$D$498='面板-景气指数'!$A177)*'[1]面板-分位数'!W$3:W$498)/SUMIF('[1]面板-分位数'!$D$3:$D$498,'面板-景气指数'!$A177,'[1]面板-分位数'!$J$3:$J$498)</f>
        <v>0.372</v>
      </c>
      <c r="S177" s="48">
        <f t="array" ref="S177">SUMPRODUCT(('[1]面板-分位数'!$D$3:$D$498='面板-景气指数'!$A177)*('[1]面板-分位数'!$J$3:$J$498),('[1]面板-分位数'!$D$3:$D$498='面板-景气指数'!$A177)*'[1]面板-分位数'!X$3:X$498)/SUMIF('[1]面板-分位数'!$D$3:$D$498,'面板-景气指数'!$A177,'[1]面板-分位数'!$J$3:$J$498)</f>
        <v>0.40400000000000003</v>
      </c>
      <c r="T177" s="48">
        <f t="array" ref="T177">SUMPRODUCT(('[1]面板-分位数'!$D$3:$D$498='面板-景气指数'!$A177)*('[1]面板-分位数'!$J$3:$J$498),('[1]面板-分位数'!$D$3:$D$498='面板-景气指数'!$A177)*'[1]面板-分位数'!Y$3:Y$498)/SUMIF('[1]面板-分位数'!$D$3:$D$498,'面板-景气指数'!$A177,'[1]面板-分位数'!$J$3:$J$498)</f>
        <v>0.42499999999999999</v>
      </c>
      <c r="U177" s="48">
        <f t="array" ref="U177">SUMPRODUCT(('[1]面板-分位数'!$D$3:$D$498='面板-景气指数'!$A177)*('[1]面板-分位数'!$J$3:$J$498),('[1]面板-分位数'!$D$3:$D$498='面板-景气指数'!$A177)*'[1]面板-分位数'!Z$3:Z$498)/SUMIF('[1]面板-分位数'!$D$3:$D$498,'面板-景气指数'!$A177,'[1]面板-分位数'!$J$3:$J$498)</f>
        <v>0.48899999999999999</v>
      </c>
      <c r="V177" s="48">
        <f t="array" ref="V177">SUMPRODUCT(('[1]面板-分位数'!$D$3:$D$498='面板-景气指数'!$A177)*('[1]面板-分位数'!$J$3:$J$498),('[1]面板-分位数'!$D$3:$D$498='面板-景气指数'!$A177)*'[1]面板-分位数'!AA$3:AA$498)/SUMIF('[1]面板-分位数'!$D$3:$D$498,'面板-景气指数'!$A177,'[1]面板-分位数'!$J$3:$J$498)</f>
        <v>0.52100000000000002</v>
      </c>
      <c r="W177" s="48">
        <f t="array" ref="W177">SUMPRODUCT(('[1]面板-分位数'!$D$3:$D$498='面板-景气指数'!$A177)*('[1]面板-分位数'!$J$3:$J$498),('[1]面板-分位数'!$D$3:$D$498='面板-景气指数'!$A177)*'[1]面板-分位数'!AB$3:AB$498)/SUMIF('[1]面板-分位数'!$D$3:$D$498,'面板-景气指数'!$A177,'[1]面板-分位数'!$J$3:$J$498)</f>
        <v>0.60599999999999998</v>
      </c>
      <c r="X177" s="48">
        <f t="array" ref="X177">SUMPRODUCT(('[1]面板-分位数'!$D$3:$D$498='面板-景气指数'!$A177)*('[1]面板-分位数'!$J$3:$J$498),('[1]面板-分位数'!$D$3:$D$498='面板-景气指数'!$A177)*'[1]面板-分位数'!AC$3:AC$498)/SUMIF('[1]面板-分位数'!$D$3:$D$498,'面板-景气指数'!$A177,'[1]面板-分位数'!$J$3:$J$498)</f>
        <v>0.70199999999999996</v>
      </c>
      <c r="Y177" s="48">
        <f t="array" ref="Y177">SUMPRODUCT(('[1]面板-分位数'!$D$3:$D$498='面板-景气指数'!$A177)*('[1]面板-分位数'!$J$3:$J$498),('[1]面板-分位数'!$D$3:$D$498='面板-景气指数'!$A177)*'[1]面板-分位数'!AD$3:AD$498)/SUMIF('[1]面板-分位数'!$D$3:$D$498,'面板-景气指数'!$A177,'[1]面板-分位数'!$J$3:$J$498)</f>
        <v>0.74399999999999999</v>
      </c>
      <c r="Z177" s="48">
        <f t="array" ref="Z177">SUMPRODUCT(('[1]面板-分位数'!$D$3:$D$498='面板-景气指数'!$A177)*('[1]面板-分位数'!$J$3:$J$498),('[1]面板-分位数'!$D$3:$D$498='面板-景气指数'!$A177)*'[1]面板-分位数'!AE$3:AE$498)/SUMIF('[1]面板-分位数'!$D$3:$D$498,'面板-景气指数'!$A177,'[1]面板-分位数'!$J$3:$J$498)</f>
        <v>0.79700000000000004</v>
      </c>
      <c r="AA177" s="48">
        <f t="array" ref="AA177">SUMPRODUCT(('[1]面板-分位数'!$D$3:$D$498='面板-景气指数'!$A177)*('[1]面板-分位数'!$J$3:$J$498),('[1]面板-分位数'!$D$3:$D$498='面板-景气指数'!$A177)*'[1]面板-分位数'!AF$3:AF$498)/SUMIF('[1]面板-分位数'!$D$3:$D$498,'面板-景气指数'!$A177,'[1]面板-分位数'!$J$3:$J$498)</f>
        <v>0.80800000000000005</v>
      </c>
      <c r="AB177" s="48">
        <f t="array" ref="AB177">SUMPRODUCT(('[1]面板-分位数'!$D$3:$D$498='面板-景气指数'!$A177)*('[1]面板-分位数'!$J$3:$J$498),('[1]面板-分位数'!$D$3:$D$498='面板-景气指数'!$A177)*'[1]面板-分位数'!AG$3:AG$498)/SUMIF('[1]面板-分位数'!$D$3:$D$498,'面板-景气指数'!$A177,'[1]面板-分位数'!$J$3:$J$498)</f>
        <v>0.81899999999999995</v>
      </c>
      <c r="AC177" s="48">
        <f t="array" ref="AC177">SUMPRODUCT(('[1]面板-分位数'!$D$3:$D$498='面板-景气指数'!$A177)*('[1]面板-分位数'!$J$3:$J$498),('[1]面板-分位数'!$D$3:$D$498='面板-景气指数'!$A177)*'[1]面板-分位数'!AH$3:AH$498)/SUMIF('[1]面板-分位数'!$D$3:$D$498,'面板-景气指数'!$A177,'[1]面板-分位数'!$J$3:$J$498)</f>
        <v>0.82899999999999996</v>
      </c>
      <c r="AD177" s="48">
        <f t="array" ref="AD177">SUMPRODUCT(('[1]面板-分位数'!$D$3:$D$498='面板-景气指数'!$A177)*('[1]面板-分位数'!$J$3:$J$498),('[1]面板-分位数'!$D$3:$D$498='面板-景气指数'!$A177)*'[1]面板-分位数'!AI$3:AI$498)/SUMIF('[1]面板-分位数'!$D$3:$D$498,'面板-景气指数'!$A177,'[1]面板-分位数'!$J$3:$J$498)</f>
        <v>0.85099999999999987</v>
      </c>
      <c r="AE177" s="48">
        <f t="array" ref="AE177">SUMPRODUCT(('[1]面板-分位数'!$D$3:$D$498='面板-景气指数'!$A177)*('[1]面板-分位数'!$J$3:$J$498),('[1]面板-分位数'!$D$3:$D$498='面板-景气指数'!$A177)*'[1]面板-分位数'!AJ$3:AJ$498)/SUMIF('[1]面板-分位数'!$D$3:$D$498,'面板-景气指数'!$A177,'[1]面板-分位数'!$J$3:$J$498)</f>
        <v>0.86099999999999999</v>
      </c>
      <c r="AF177" s="48">
        <f t="array" ref="AF177">SUMPRODUCT(('[1]面板-分位数'!$D$3:$D$498='面板-景气指数'!$A177)*('[1]面板-分位数'!$J$3:$J$498),('[1]面板-分位数'!$D$3:$D$498='面板-景气指数'!$A177)*'[1]面板-分位数'!AK$3:AK$498)/SUMIF('[1]面板-分位数'!$D$3:$D$498,'面板-景气指数'!$A177,'[1]面板-分位数'!$J$3:$J$498)</f>
        <v>0.89300000000000013</v>
      </c>
      <c r="AG177" s="48">
        <f t="array" ref="AG177">SUMPRODUCT(('[1]面板-分位数'!$D$3:$D$498='面板-景气指数'!$A177)*('[1]面板-分位数'!$J$3:$J$498),('[1]面板-分位数'!$D$3:$D$498='面板-景气指数'!$A177)*'[1]面板-分位数'!AL$3:AL$498)/SUMIF('[1]面板-分位数'!$D$3:$D$498,'面板-景气指数'!$A177,'[1]面板-分位数'!$J$3:$J$498)</f>
        <v>0.872</v>
      </c>
      <c r="AH177" s="48">
        <f t="array" ref="AH177">SUMPRODUCT(('[1]面板-分位数'!$D$3:$D$498='面板-景气指数'!$A177)*('[1]面板-分位数'!$J$3:$J$498),('[1]面板-分位数'!$D$3:$D$498='面板-景气指数'!$A177)*'[1]面板-分位数'!AM$3:AM$498)/SUMIF('[1]面板-分位数'!$D$3:$D$498,'面板-景气指数'!$A177,'[1]面板-分位数'!$J$3:$J$498)</f>
        <v>0.84</v>
      </c>
      <c r="AI177" s="48">
        <f t="array" ref="AI177">SUMPRODUCT(('[1]面板-分位数'!$D$3:$D$498='面板-景气指数'!$A177)*('[1]面板-分位数'!$J$3:$J$498),('[1]面板-分位数'!$D$3:$D$498='面板-景气指数'!$A177)*'[1]面板-分位数'!AN$3:AN$498)/SUMIF('[1]面板-分位数'!$D$3:$D$498,'面板-景气指数'!$A177,'[1]面板-分位数'!$J$3:$J$498)</f>
        <v>0.77600000000000013</v>
      </c>
      <c r="AJ177" s="48">
        <f t="array" ref="AJ177">SUMPRODUCT(('[1]面板-分位数'!$D$3:$D$498='面板-景气指数'!$A177)*('[1]面板-分位数'!$J$3:$J$498),('[1]面板-分位数'!$D$3:$D$498='面板-景气指数'!$A177)*'[1]面板-分位数'!AO$3:AO$498)/SUMIF('[1]面板-分位数'!$D$3:$D$498,'面板-景气指数'!$A177,'[1]面板-分位数'!$J$3:$J$498)</f>
        <v>0.755</v>
      </c>
      <c r="AK177" s="48">
        <f t="array" ref="AK177">SUMPRODUCT(('[1]面板-分位数'!$D$3:$D$498='面板-景气指数'!$A177)*('[1]面板-分位数'!$J$3:$J$498),('[1]面板-分位数'!$D$3:$D$498='面板-景气指数'!$A177)*'[1]面板-分位数'!AP$3:AP$498)/SUMIF('[1]面板-分位数'!$D$3:$D$498,'面板-景气指数'!$A177,'[1]面板-分位数'!$J$3:$J$498)</f>
        <v>0.71199999999999997</v>
      </c>
      <c r="AL177" s="48">
        <f t="array" ref="AL177">SUMPRODUCT(('[1]面板-分位数'!$D$3:$D$498='面板-景气指数'!$A177)*('[1]面板-分位数'!$J$3:$J$498),('[1]面板-分位数'!$D$3:$D$498='面板-景气指数'!$A177)*'[1]面板-分位数'!AQ$3:AQ$498)/SUMIF('[1]面板-分位数'!$D$3:$D$498,'面板-景气指数'!$A177,'[1]面板-分位数'!$J$3:$J$498)</f>
        <v>0.61699999999999999</v>
      </c>
      <c r="AM177" s="48">
        <f t="array" ref="AM177">SUMPRODUCT(('[1]面板-分位数'!$D$3:$D$498='面板-景气指数'!$A177)*('[1]面板-分位数'!$J$3:$J$498),('[1]面板-分位数'!$D$3:$D$498='面板-景气指数'!$A177)*'[1]面板-分位数'!AR$3:AR$498)/SUMIF('[1]面板-分位数'!$D$3:$D$498,'面板-景气指数'!$A177,'[1]面板-分位数'!$J$3:$J$498)</f>
        <v>0.45700000000000002</v>
      </c>
      <c r="AN177" s="48">
        <f t="array" ref="AN177">SUMPRODUCT(('[1]面板-分位数'!$D$3:$D$498='面板-景气指数'!$A177)*('[1]面板-分位数'!$J$3:$J$498),('[1]面板-分位数'!$D$3:$D$498='面板-景气指数'!$A177)*'[1]面板-分位数'!AS$3:AS$498)/SUMIF('[1]面板-分位数'!$D$3:$D$498,'面板-景气指数'!$A177,'[1]面板-分位数'!$J$3:$J$498)</f>
        <v>0.36099999999999999</v>
      </c>
      <c r="AO177" s="48">
        <f t="array" ref="AO177">SUMPRODUCT(('[1]面板-分位数'!$D$3:$D$498='面板-景气指数'!$A177)*('[1]面板-分位数'!$J$3:$J$498),('[1]面板-分位数'!$D$3:$D$498='面板-景气指数'!$A177)*'[1]面板-分位数'!AT$3:AT$498)/SUMIF('[1]面板-分位数'!$D$3:$D$498,'面板-景气指数'!$A177,'[1]面板-分位数'!$J$3:$J$498)</f>
        <v>0.32900000000000001</v>
      </c>
      <c r="AP177" s="48">
        <f t="array" ref="AP177">SUMPRODUCT(('[1]面板-分位数'!$D$3:$D$498='面板-景气指数'!$A177)*('[1]面板-分位数'!$J$3:$J$498),('[1]面板-分位数'!$D$3:$D$498='面板-景气指数'!$A177)*'[1]面板-分位数'!AU$3:AU$498)/SUMIF('[1]面板-分位数'!$D$3:$D$498,'面板-景气指数'!$A177,'[1]面板-分位数'!$J$3:$J$498)</f>
        <v>0.28699999999999998</v>
      </c>
      <c r="AQ177" s="48">
        <f t="array" ref="AQ177">SUMPRODUCT(('[1]面板-分位数'!$D$3:$D$498='面板-景气指数'!$A177)*('[1]面板-分位数'!$J$3:$J$498),('[1]面板-分位数'!$D$3:$D$498='面板-景气指数'!$A177)*'[1]面板-分位数'!AV$3:AV$498)/SUMIF('[1]面板-分位数'!$D$3:$D$498,'面板-景气指数'!$A177,'[1]面板-分位数'!$J$3:$J$498)</f>
        <v>0.34</v>
      </c>
      <c r="AR177" s="48">
        <f t="array" ref="AR177">SUMPRODUCT(('[1]面板-分位数'!$D$3:$D$498='面板-景气指数'!$A177)*('[1]面板-分位数'!$J$3:$J$498),('[1]面板-分位数'!$D$3:$D$498='面板-景气指数'!$A177)*'[1]面板-分位数'!AW$3:AW$498)/SUMIF('[1]面板-分位数'!$D$3:$D$498,'面板-景气指数'!$A177,'[1]面板-分位数'!$J$3:$J$498)</f>
        <v>0.44600000000000001</v>
      </c>
      <c r="AS177" s="48">
        <f t="array" ref="AS177">SUMPRODUCT(('[1]面板-分位数'!$D$3:$D$498='面板-景气指数'!$A177)*('[1]面板-分位数'!$J$3:$J$498),('[1]面板-分位数'!$D$3:$D$498='面板-景气指数'!$A177)*'[1]面板-分位数'!AX$3:AX$498)/SUMIF('[1]面板-分位数'!$D$3:$D$498,'面板-景气指数'!$A177,'[1]面板-分位数'!$J$3:$J$498)</f>
        <v>0.58499999999999996</v>
      </c>
      <c r="AT177" s="48">
        <f t="array" ref="AT177">SUMPRODUCT(('[1]面板-分位数'!$D$3:$D$498='面板-景气指数'!$A177)*('[1]面板-分位数'!$J$3:$J$498),('[1]面板-分位数'!$D$3:$D$498='面板-景气指数'!$A177)*'[1]面板-分位数'!AY$3:AY$498)/SUMIF('[1]面板-分位数'!$D$3:$D$498,'面板-景气指数'!$A177,'[1]面板-分位数'!$J$3:$J$498)</f>
        <v>0.46800000000000003</v>
      </c>
      <c r="AU177" s="48">
        <f t="array" ref="AU177">SUMPRODUCT(('[1]面板-分位数'!$D$3:$D$498='面板-景气指数'!$A177)*('[1]面板-分位数'!$J$3:$J$498),('[1]面板-分位数'!$D$3:$D$498='面板-景气指数'!$A177)*'[1]面板-分位数'!AZ$3:AZ$498)/SUMIF('[1]面板-分位数'!$D$3:$D$498,'面板-景气指数'!$A177,'[1]面板-分位数'!$J$3:$J$498)</f>
        <v>0.29699999999999999</v>
      </c>
      <c r="AV177" s="48">
        <f t="array" ref="AV177">SUMPRODUCT(('[1]面板-分位数'!$D$3:$D$498='面板-景气指数'!$A177)*('[1]面板-分位数'!$J$3:$J$498),('[1]面板-分位数'!$D$3:$D$498='面板-景气指数'!$A177)*'[1]面板-分位数'!BA$3:BA$498)/SUMIF('[1]面板-分位数'!$D$3:$D$498,'面板-景气指数'!$A177,'[1]面板-分位数'!$J$3:$J$498)</f>
        <v>0.11700000000000001</v>
      </c>
      <c r="AW177" s="48">
        <f t="array" ref="AW177">SUMPRODUCT(('[1]面板-分位数'!$D$3:$D$498='面板-景气指数'!$A177)*('[1]面板-分位数'!$J$3:$J$498),('[1]面板-分位数'!$D$3:$D$498='面板-景气指数'!$A177)*'[1]面板-分位数'!BB$3:BB$498)/SUMIF('[1]面板-分位数'!$D$3:$D$498,'面板-景气指数'!$A177,'[1]面板-分位数'!$J$3:$J$498)</f>
        <v>9.5000000000000001E-2</v>
      </c>
      <c r="AX177" s="48">
        <f t="array" ref="AX177">SUMPRODUCT(('[1]面板-分位数'!$D$3:$D$498='面板-景气指数'!$A177)*('[1]面板-分位数'!$J$3:$J$498),('[1]面板-分位数'!$D$3:$D$498='面板-景气指数'!$A177)*'[1]面板-分位数'!BC$3:BC$498)/SUMIF('[1]面板-分位数'!$D$3:$D$498,'面板-景气指数'!$A177,'[1]面板-分位数'!$J$3:$J$498)</f>
        <v>0.18</v>
      </c>
      <c r="AY177" s="48">
        <f t="array" ref="AY177">SUMPRODUCT(('[1]面板-分位数'!$D$3:$D$498='面板-景气指数'!$A177)*('[1]面板-分位数'!$J$3:$J$498),('[1]面板-分位数'!$D$3:$D$498='面板-景气指数'!$A177)*'[1]面板-分位数'!BD$3:BD$498)/SUMIF('[1]面板-分位数'!$D$3:$D$498,'面板-景气指数'!$A177,'[1]面板-分位数'!$J$3:$J$498)</f>
        <v>0.23400000000000001</v>
      </c>
      <c r="AZ177" s="48">
        <f t="array" ref="AZ177">SUMPRODUCT(('[1]面板-分位数'!$D$3:$D$498='面板-景气指数'!$A177)*('[1]面板-分位数'!$J$3:$J$498),('[1]面板-分位数'!$D$3:$D$498='面板-景气指数'!$A177)*'[1]面板-分位数'!BE$3:BE$498)/SUMIF('[1]面板-分位数'!$D$3:$D$498,'面板-景气指数'!$A177,'[1]面板-分位数'!$J$3:$J$498)</f>
        <v>0.255</v>
      </c>
      <c r="BA177" s="48">
        <f t="array" ref="BA177">SUMPRODUCT(('[1]面板-分位数'!$D$3:$D$498='面板-景气指数'!$A177)*('[1]面板-分位数'!$J$3:$J$498),('[1]面板-分位数'!$D$3:$D$498='面板-景气指数'!$A177)*'[1]面板-分位数'!BF$3:BF$498)/SUMIF('[1]面板-分位数'!$D$3:$D$498,'面板-景气指数'!$A177,'[1]面板-分位数'!$J$3:$J$498)</f>
        <v>0.21199999999999997</v>
      </c>
      <c r="BB177" s="48">
        <f t="array" ref="BB177">SUMPRODUCT(('[1]面板-分位数'!$D$3:$D$498='面板-景气指数'!$A177)*('[1]面板-分位数'!$J$3:$J$498),('[1]面板-分位数'!$D$3:$D$498='面板-景气指数'!$A177)*'[1]面板-分位数'!BG$3:BG$498)/SUMIF('[1]面板-分位数'!$D$3:$D$498,'面板-景气指数'!$A177,'[1]面板-分位数'!$J$3:$J$498)</f>
        <v>0.20200000000000001</v>
      </c>
      <c r="BC177" s="48">
        <f t="array" ref="BC177">SUMPRODUCT(('[1]面板-分位数'!$D$3:$D$498='面板-景气指数'!$A177)*('[1]面板-分位数'!$J$3:$J$498),('[1]面板-分位数'!$D$3:$D$498='面板-景气指数'!$A177)*'[1]面板-分位数'!BH$3:BH$498)/SUMIF('[1]面板-分位数'!$D$3:$D$498,'面板-景气指数'!$A177,'[1]面板-分位数'!$J$3:$J$498)</f>
        <v>0.10599999999999998</v>
      </c>
      <c r="BD177" s="48">
        <f t="array" ref="BD177">SUMPRODUCT(('[1]面板-分位数'!$D$3:$D$498='面板-景气指数'!$A177)*('[1]面板-分位数'!$J$3:$J$498),('[1]面板-分位数'!$D$3:$D$498='面板-景气指数'!$A177)*'[1]面板-分位数'!BI$3:BI$498)/SUMIF('[1]面板-分位数'!$D$3:$D$498,'面板-景气指数'!$A177,'[1]面板-分位数'!$J$3:$J$498)</f>
        <v>6.3E-2</v>
      </c>
      <c r="BE177" s="48">
        <f t="array" ref="BE177">SUMPRODUCT(('[1]面板-分位数'!$D$3:$D$498='面板-景气指数'!$A177)*('[1]面板-分位数'!$J$3:$J$498),('[1]面板-分位数'!$D$3:$D$498='面板-景气指数'!$A177)*'[1]面板-分位数'!BJ$3:BJ$498)/SUMIF('[1]面板-分位数'!$D$3:$D$498,'面板-景气指数'!$A177,'[1]面板-分位数'!$J$3:$J$498)</f>
        <v>0.01</v>
      </c>
      <c r="BF177" s="48">
        <f t="array" ref="BF177">SUMPRODUCT(('[1]面板-分位数'!$D$3:$D$498='面板-景气指数'!$A177)*('[1]面板-分位数'!$J$3:$J$498),('[1]面板-分位数'!$D$3:$D$498='面板-景气指数'!$A177)*'[1]面板-分位数'!BK$3:BK$498)/SUMIF('[1]面板-分位数'!$D$3:$D$498,'面板-景气指数'!$A177,'[1]面板-分位数'!$J$3:$J$498)</f>
        <v>0</v>
      </c>
      <c r="BG177" s="48">
        <f t="array" ref="BG177">SUMPRODUCT(('[1]面板-分位数'!$D$3:$D$498='面板-景气指数'!$A177)*('[1]面板-分位数'!$J$3:$J$498),('[1]面板-分位数'!$D$3:$D$498='面板-景气指数'!$A177)*'[1]面板-分位数'!BL$3:BL$498)/SUMIF('[1]面板-分位数'!$D$3:$D$498,'面板-景气指数'!$A177,'[1]面板-分位数'!$J$3:$J$498)</f>
        <v>4.2000000000000003E-2</v>
      </c>
      <c r="BH177" s="48">
        <f t="array" ref="BH177">SUMPRODUCT(('[1]面板-分位数'!$D$3:$D$498='面板-景气指数'!$A177)*('[1]面板-分位数'!$J$3:$J$498),('[1]面板-分位数'!$D$3:$D$498='面板-景气指数'!$A177)*'[1]面板-分位数'!BM$3:BM$498)/SUMIF('[1]面板-分位数'!$D$3:$D$498,'面板-景气指数'!$A177,'[1]面板-分位数'!$J$3:$J$498)</f>
        <v>8.5000000000000006E-2</v>
      </c>
      <c r="BI177" s="48">
        <f t="array" ref="BI177">SUMPRODUCT(('[1]面板-分位数'!$D$3:$D$498='面板-景气指数'!$A177)*('[1]面板-分位数'!$J$3:$J$498),('[1]面板-分位数'!$D$3:$D$498='面板-景气指数'!$A177)*'[1]面板-分位数'!BN$3:BN$498)/SUMIF('[1]面板-分位数'!$D$3:$D$498,'面板-景气指数'!$A177,'[1]面板-分位数'!$J$3:$J$498)</f>
        <v>0.127</v>
      </c>
      <c r="BJ177" s="48">
        <f t="array" ref="BJ177">SUMPRODUCT(('[1]面板-分位数'!$D$3:$D$498='面板-景气指数'!$A177)*('[1]面板-分位数'!$J$3:$J$498),('[1]面板-分位数'!$D$3:$D$498='面板-景气指数'!$A177)*'[1]面板-分位数'!BO$3:BO$498)/SUMIF('[1]面板-分位数'!$D$3:$D$498,'面板-景气指数'!$A177,'[1]面板-分位数'!$J$3:$J$498)</f>
        <v>0.159</v>
      </c>
      <c r="BK177" s="48">
        <f t="array" ref="BK177">SUMPRODUCT(('[1]面板-分位数'!$D$3:$D$498='面板-景气指数'!$A177)*('[1]面板-分位数'!$J$3:$J$498),('[1]面板-分位数'!$D$3:$D$498='面板-景气指数'!$A177)*'[1]面板-分位数'!BP$3:BP$498)/SUMIF('[1]面板-分位数'!$D$3:$D$498,'面板-景气指数'!$A177,'[1]面板-分位数'!$J$3:$J$498)</f>
        <v>0.14799999999999999</v>
      </c>
      <c r="BL177" s="48">
        <f t="array" ref="BL177">SUMPRODUCT(('[1]面板-分位数'!$D$3:$D$498='面板-景气指数'!$A177)*('[1]面板-分位数'!$J$3:$J$498),('[1]面板-分位数'!$D$3:$D$498='面板-景气指数'!$A177)*'[1]面板-分位数'!BQ$3:BQ$498)/SUMIF('[1]面板-分位数'!$D$3:$D$498,'面板-景气指数'!$A177,'[1]面板-分位数'!$J$3:$J$498)</f>
        <v>0.17</v>
      </c>
      <c r="BM177" s="48">
        <f t="array" ref="BM177">SUMPRODUCT(('[1]面板-分位数'!$D$3:$D$498='面板-景气指数'!$A177)*('[1]面板-分位数'!$J$3:$J$498),('[1]面板-分位数'!$D$3:$D$498='面板-景气指数'!$A177)*'[1]面板-分位数'!BR$3:BR$498)/SUMIF('[1]面板-分位数'!$D$3:$D$498,'面板-景气指数'!$A177,'[1]面板-分位数'!$J$3:$J$498)</f>
        <v>0.223</v>
      </c>
      <c r="BN177" s="48">
        <f t="array" ref="BN177">SUMPRODUCT(('[1]面板-分位数'!$D$3:$D$498='面板-景气指数'!$A177)*('[1]面板-分位数'!$J$3:$J$498),('[1]面板-分位数'!$D$3:$D$498='面板-景气指数'!$A177)*'[1]面板-分位数'!BS$3:BS$498)/SUMIF('[1]面板-分位数'!$D$3:$D$498,'面板-景气指数'!$A177,'[1]面板-分位数'!$J$3:$J$498)</f>
        <v>0.27600000000000002</v>
      </c>
      <c r="BO177" s="48">
        <f t="array" ref="BO177">SUMPRODUCT(('[1]面板-分位数'!$D$3:$D$498='面板-景气指数'!$A177)*('[1]面板-分位数'!$J$3:$J$498),('[1]面板-分位数'!$D$3:$D$498='面板-景气指数'!$A177)*'[1]面板-分位数'!BT$3:BT$498)/SUMIF('[1]面板-分位数'!$D$3:$D$498,'面板-景气指数'!$A177,'[1]面板-分位数'!$J$3:$J$498)</f>
        <v>0.26500000000000001</v>
      </c>
      <c r="BP177" s="48">
        <f t="array" ref="BP177">SUMPRODUCT(('[1]面板-分位数'!$D$3:$D$498='面板-景气指数'!$A177)*('[1]面板-分位数'!$J$3:$J$498),('[1]面板-分位数'!$D$3:$D$498='面板-景气指数'!$A177)*'[1]面板-分位数'!BU$3:BU$498)/SUMIF('[1]面板-分位数'!$D$3:$D$498,'面板-景气指数'!$A177,'[1]面板-分位数'!$J$3:$J$498)</f>
        <v>0.31900000000000001</v>
      </c>
      <c r="BQ177" s="48">
        <f t="array" ref="BQ177">SUMPRODUCT(('[1]面板-分位数'!$D$3:$D$498='面板-景气指数'!$A177)*('[1]面板-分位数'!$J$3:$J$498),('[1]面板-分位数'!$D$3:$D$498='面板-景气指数'!$A177)*'[1]面板-分位数'!BV$3:BV$498)/SUMIF('[1]面板-分位数'!$D$3:$D$498,'面板-景气指数'!$A177,'[1]面板-分位数'!$J$3:$J$498)</f>
        <v>0.54200000000000004</v>
      </c>
      <c r="BR177" s="48">
        <f t="array" ref="BR177">SUMPRODUCT(('[1]面板-分位数'!$D$3:$D$498='面板-景气指数'!$A177)*('[1]面板-分位数'!$J$3:$J$498),('[1]面板-分位数'!$D$3:$D$498='面板-景气指数'!$A177)*'[1]面板-分位数'!BW$3:BW$498)/SUMIF('[1]面板-分位数'!$D$3:$D$498,'面板-景气指数'!$A177,'[1]面板-分位数'!$J$3:$J$498)</f>
        <v>0.7649999999999999</v>
      </c>
      <c r="BS177" s="48">
        <f t="array" ref="BS177">SUMPRODUCT(('[1]面板-分位数'!$D$3:$D$498='面板-景气指数'!$A177)*('[1]面板-分位数'!$J$3:$J$498),('[1]面板-分位数'!$D$3:$D$498='面板-景气指数'!$A177)*'[1]面板-分位数'!BX$3:BX$498)/SUMIF('[1]面板-分位数'!$D$3:$D$498,'面板-景气指数'!$A177,'[1]面板-分位数'!$J$3:$J$498)</f>
        <v>0.8819999999999999</v>
      </c>
      <c r="BT177" s="48">
        <f t="array" ref="BT177">SUMPRODUCT(('[1]面板-分位数'!$D$3:$D$498='面板-景气指数'!$A177)*('[1]面板-分位数'!$J$3:$J$498),('[1]面板-分位数'!$D$3:$D$498='面板-景气指数'!$A177)*'[1]面板-分位数'!BY$3:BY$498)/SUMIF('[1]面板-分位数'!$D$3:$D$498,'面板-景气指数'!$A177,'[1]面板-分位数'!$J$3:$J$498)</f>
        <v>0.90400000000000014</v>
      </c>
      <c r="BU177" s="48">
        <f t="array" ref="BU177">SUMPRODUCT(('[1]面板-分位数'!$D$3:$D$498='面板-景气指数'!$A177)*('[1]面板-分位数'!$J$3:$J$498),('[1]面板-分位数'!$D$3:$D$498='面板-景气指数'!$A177)*'[1]面板-分位数'!BZ$3:BZ$498)/SUMIF('[1]面板-分位数'!$D$3:$D$498,'面板-景气指数'!$A177,'[1]面板-分位数'!$J$3:$J$498)</f>
        <v>0.91400000000000003</v>
      </c>
      <c r="BV177" s="48">
        <f t="array" ref="BV177">SUMPRODUCT(('[1]面板-分位数'!$D$3:$D$498='面板-景气指数'!$A177)*('[1]面板-分位数'!$J$3:$J$498),('[1]面板-分位数'!$D$3:$D$498='面板-景气指数'!$A177)*'[1]面板-分位数'!CA$3:CA$498)/SUMIF('[1]面板-分位数'!$D$3:$D$498,'面板-景气指数'!$A177,'[1]面板-分位数'!$J$3:$J$498)</f>
        <v>0.93600000000000005</v>
      </c>
      <c r="BW177" s="48">
        <f t="array" ref="BW177">SUMPRODUCT(('[1]面板-分位数'!$D$3:$D$498='面板-景气指数'!$A177)*('[1]面板-分位数'!$J$3:$J$498),('[1]面板-分位数'!$D$3:$D$498='面板-景气指数'!$A177)*'[1]面板-分位数'!CB$3:CB$498)/SUMIF('[1]面板-分位数'!$D$3:$D$498,'面板-景气指数'!$A177,'[1]面板-分位数'!$J$3:$J$498)</f>
        <v>0.96799999999999997</v>
      </c>
      <c r="BX177" s="48">
        <f t="array" ref="BX177">SUMPRODUCT(('[1]面板-分位数'!$D$3:$D$498='面板-景气指数'!$A177)*('[1]面板-分位数'!$J$3:$J$498),('[1]面板-分位数'!$D$3:$D$498='面板-景气指数'!$A177)*'[1]面板-分位数'!CC$3:CC$498)/SUMIF('[1]面板-分位数'!$D$3:$D$498,'面板-景气指数'!$A177,'[1]面板-分位数'!$J$3:$J$498)</f>
        <v>0.98899999999999999</v>
      </c>
      <c r="BY177" s="48">
        <f t="array" ref="BY177">SUMPRODUCT(('[1]面板-分位数'!$D$3:$D$498='面板-景气指数'!$A177)*('[1]面板-分位数'!$J$3:$J$498),('[1]面板-分位数'!$D$3:$D$498='面板-景气指数'!$A177)*'[1]面板-分位数'!CD$3:CD$498)/SUMIF('[1]面板-分位数'!$D$3:$D$498,'面板-景气指数'!$A177,'[1]面板-分位数'!$J$3:$J$498)</f>
        <v>0.97799999999999998</v>
      </c>
      <c r="BZ177" s="48">
        <f t="array" ref="BZ177">SUMPRODUCT(('[1]面板-分位数'!$D$3:$D$498='面板-景气指数'!$A177)*('[1]面板-分位数'!$J$3:$J$498),('[1]面板-分位数'!$D$3:$D$498='面板-景气指数'!$A177)*'[1]面板-分位数'!CE$3:CE$498)/SUMIF('[1]面板-分位数'!$D$3:$D$498,'面板-景气指数'!$A177,'[1]面板-分位数'!$J$3:$J$498)</f>
        <v>0.94599999999999995</v>
      </c>
      <c r="CA177" s="48">
        <f t="array" ref="CA177">SUMPRODUCT(('[1]面板-分位数'!$D$3:$D$498='面板-景气指数'!$A177)*('[1]面板-分位数'!$J$3:$J$498),('[1]面板-分位数'!$D$3:$D$498='面板-景气指数'!$A177)*'[1]面板-分位数'!CF$3:CF$498)/SUMIF('[1]面板-分位数'!$D$3:$D$498,'面板-景气指数'!$A177,'[1]面板-分位数'!$J$3:$J$498)</f>
        <v>1</v>
      </c>
      <c r="CB177" s="48">
        <f t="array" ref="CB177">SUMPRODUCT(('[1]面板-分位数'!$D$3:$D$498='面板-景气指数'!$A177)*('[1]面板-分位数'!$J$3:$J$498),('[1]面板-分位数'!$D$3:$D$498='面板-景气指数'!$A177)*'[1]面板-分位数'!CG$3:CG$498)/SUMIF('[1]面板-分位数'!$D$3:$D$498,'面板-景气指数'!$A177,'[1]面板-分位数'!$J$3:$J$498)</f>
        <v>0.95699999999999996</v>
      </c>
      <c r="CC177" s="48">
        <f t="array" ref="CC177">SUMPRODUCT(('[1]面板-分位数'!$D$3:$D$498='面板-景气指数'!$A177)*('[1]面板-分位数'!$J$3:$J$498),('[1]面板-分位数'!$D$3:$D$498='面板-景气指数'!$A177)*'[1]面板-分位数'!CH$3:CH$498)/SUMIF('[1]面板-分位数'!$D$3:$D$498,'面板-景气指数'!$A177,'[1]面板-分位数'!$J$3:$J$498)</f>
        <v>0.92500000000000004</v>
      </c>
      <c r="CD177" s="48">
        <f t="array" ref="CD177">SUMPRODUCT(('[1]面板-分位数'!$D$3:$D$498='面板-景气指数'!$A177)*('[1]面板-分位数'!$J$3:$J$498),('[1]面板-分位数'!$D$3:$D$498='面板-景气指数'!$A177)*'[1]面板-分位数'!CI$3:CI$498)/SUMIF('[1]面板-分位数'!$D$3:$D$498,'面板-景气指数'!$A177,'[1]面板-分位数'!$J$3:$J$498)</f>
        <v>0.78700000000000003</v>
      </c>
      <c r="CE177" s="48">
        <f t="array" ref="CE177">SUMPRODUCT(('[1]面板-分位数'!$D$3:$D$498='面板-景气指数'!$A177)*('[1]面板-分位数'!$J$3:$J$498),('[1]面板-分位数'!$D$3:$D$498='面板-景气指数'!$A177)*'[1]面板-分位数'!CJ$3:CJ$498)/SUMIF('[1]面板-分位数'!$D$3:$D$498,'面板-景气指数'!$A177,'[1]面板-分位数'!$J$3:$J$498)</f>
        <v>0.69099999999999995</v>
      </c>
      <c r="CF177" s="48">
        <f t="array" ref="CF177">SUMPRODUCT(('[1]面板-分位数'!$D$3:$D$498='面板-景气指数'!$A177)*('[1]面板-分位数'!$J$3:$J$498),('[1]面板-分位数'!$D$3:$D$498='面板-景气指数'!$A177)*'[1]面板-分位数'!CK$3:CK$498)/SUMIF('[1]面板-分位数'!$D$3:$D$498,'面板-景气指数'!$A177,'[1]面板-分位数'!$J$3:$J$498)</f>
        <v>0.627</v>
      </c>
      <c r="CG177" s="48">
        <f t="array" ref="CG177">SUMPRODUCT(('[1]面板-分位数'!$D$3:$D$498='面板-景气指数'!$A177)*('[1]面板-分位数'!$J$3:$J$498),('[1]面板-分位数'!$D$3:$D$498='面板-景气指数'!$A177)*'[1]面板-分位数'!CL$3:CL$498)/SUMIF('[1]面板-分位数'!$D$3:$D$498,'面板-景气指数'!$A177,'[1]面板-分位数'!$J$3:$J$498)</f>
        <v>0.63800000000000001</v>
      </c>
      <c r="CH177" s="48">
        <f t="array" ref="CH177">SUMPRODUCT(('[1]面板-分位数'!$D$3:$D$498='面板-景气指数'!$A177)*('[1]面板-分位数'!$J$3:$J$498),('[1]面板-分位数'!$D$3:$D$498='面板-景气指数'!$A177)*'[1]面板-分位数'!CM$3:CM$498)/SUMIF('[1]面板-分位数'!$D$3:$D$498,'面板-景气指数'!$A177,'[1]面板-分位数'!$J$3:$J$498)</f>
        <v>0.67</v>
      </c>
      <c r="CI177" s="48">
        <f t="array" ref="CI177">SUMPRODUCT(('[1]面板-分位数'!$D$3:$D$498='面板-景气指数'!$A177)*('[1]面板-分位数'!$J$3:$J$498),('[1]面板-分位数'!$D$3:$D$498='面板-景气指数'!$A177)*'[1]面板-分位数'!CN$3:CN$498)/SUMIF('[1]面板-分位数'!$D$3:$D$498,'面板-景气指数'!$A177,'[1]面板-分位数'!$J$3:$J$498)</f>
        <v>0.65900000000000003</v>
      </c>
      <c r="CJ177" s="48">
        <f t="array" ref="CJ177">SUMPRODUCT(('[1]面板-分位数'!$D$3:$D$498='面板-景气指数'!$A177)*('[1]面板-分位数'!$J$3:$J$498),('[1]面板-分位数'!$D$3:$D$498='面板-景气指数'!$A177)*'[1]面板-分位数'!CO$3:CO$498)/SUMIF('[1]面板-分位数'!$D$3:$D$498,'面板-景气指数'!$A177,'[1]面板-分位数'!$J$3:$J$498)</f>
        <v>0.68</v>
      </c>
      <c r="CK177" s="48">
        <f t="array" ref="CK177">SUMPRODUCT(('[1]面板-分位数'!$D$3:$D$498='面板-景气指数'!$A177)*('[1]面板-分位数'!$J$3:$J$498),('[1]面板-分位数'!$D$3:$D$498='面板-景气指数'!$A177)*'[1]面板-分位数'!CP$3:CP$498)/SUMIF('[1]面板-分位数'!$D$3:$D$498,'面板-景气指数'!$A177,'[1]面板-分位数'!$J$3:$J$498)</f>
        <v>0.72299999999999998</v>
      </c>
      <c r="CL177" s="48">
        <f t="array" ref="CL177">SUMPRODUCT(('[1]面板-分位数'!$D$3:$D$498='面板-景气指数'!$A177)*('[1]面板-分位数'!$J$3:$J$498),('[1]面板-分位数'!$D$3:$D$498='面板-景气指数'!$A177)*'[1]面板-分位数'!CQ$3:CQ$498)/SUMIF('[1]面板-分位数'!$D$3:$D$498,'面板-景气指数'!$A177,'[1]面板-分位数'!$J$3:$J$498)</f>
        <v>0.73399999999999999</v>
      </c>
      <c r="CM177" s="48">
        <f t="array" ref="CM177">SUMPRODUCT(('[1]面板-分位数'!$D$3:$D$498='面板-景气指数'!$A177)*('[1]面板-分位数'!$J$3:$J$498),('[1]面板-分位数'!$D$3:$D$498='面板-景气指数'!$A177)*'[1]面板-分位数'!CR$3:CR$498)/SUMIF('[1]面板-分位数'!$D$3:$D$498,'面板-景气指数'!$A177,'[1]面板-分位数'!$J$3:$J$498)</f>
        <v>0.64800000000000002</v>
      </c>
      <c r="CN177" s="48">
        <f t="array" ref="CN177">SUMPRODUCT(('[1]面板-分位数'!$D$3:$D$498='面板-景气指数'!$A177)*('[1]面板-分位数'!$J$3:$J$498),('[1]面板-分位数'!$D$3:$D$498='面板-景气指数'!$A177)*'[1]面板-分位数'!CS$3:CS$498)/SUMIF('[1]面板-分位数'!$D$3:$D$498,'面板-景气指数'!$A177,'[1]面板-分位数'!$J$3:$J$498)</f>
        <v>0.53100000000000003</v>
      </c>
      <c r="CO177" s="48">
        <f t="array" ref="CO177">SUMPRODUCT(('[1]面板-分位数'!$D$3:$D$498='面板-景气指数'!$A177)*('[1]面板-分位数'!$J$3:$J$498),('[1]面板-分位数'!$D$3:$D$498='面板-景气指数'!$A177)*'[1]面板-分位数'!CT$3:CT$498)/SUMIF('[1]面板-分位数'!$D$3:$D$498,'面板-景气指数'!$A177,'[1]面板-分位数'!$J$3:$J$498)</f>
        <v>0.308</v>
      </c>
      <c r="CP177" s="48">
        <f t="array" ref="CP177">SUMPRODUCT(('[1]面板-分位数'!$D$3:$D$498='面板-景气指数'!$A177)*('[1]面板-分位数'!$J$3:$J$498),('[1]面板-分位数'!$D$3:$D$498='面板-景气指数'!$A177)*'[1]面板-分位数'!CU$3:CU$498)/SUMIF('[1]面板-分位数'!$D$3:$D$498,'面板-景气指数'!$A177,'[1]面板-分位数'!$J$3:$J$498)</f>
        <v>0.24399999999999997</v>
      </c>
      <c r="CQ177" s="48">
        <f t="array" ref="CQ177">SUMPRODUCT(('[1]面板-分位数'!$D$3:$D$498='面板-景气指数'!$A177)*('[1]面板-分位数'!$J$3:$J$498),('[1]面板-分位数'!$D$3:$D$498='面板-景气指数'!$A177)*'[1]面板-分位数'!CV$3:CV$498)/SUMIF('[1]面板-分位数'!$D$3:$D$498,'面板-景气指数'!$A177,'[1]面板-分位数'!$J$3:$J$498)</f>
        <v>0.191</v>
      </c>
      <c r="CR177" s="48">
        <f t="array" ref="CR177">SUMPRODUCT(('[1]面板-分位数'!$D$3:$D$498='面板-景气指数'!$A177)*('[1]面板-分位数'!$J$3:$J$498),('[1]面板-分位数'!$D$3:$D$498='面板-景气指数'!$A177)*'[1]面板-分位数'!CW$3:CW$498)/SUMIF('[1]面板-分位数'!$D$3:$D$498,'面板-景气指数'!$A177,'[1]面板-分位数'!$J$3:$J$498)</f>
        <v>0.13800000000000001</v>
      </c>
      <c r="CS177" s="48">
        <f t="array" ref="CS177">SUMPRODUCT(('[1]面板-分位数'!$D$3:$D$498='面板-景气指数'!$A177)*('[1]面板-分位数'!$J$3:$J$498),('[1]面板-分位数'!$D$3:$D$498='面板-景气指数'!$A177)*'[1]面板-分位数'!CX$3:CX$498)/SUMIF('[1]面板-分位数'!$D$3:$D$498,'面板-景气指数'!$A177,'[1]面板-分位数'!$J$3:$J$498)</f>
        <v>7.3999999999999996E-2</v>
      </c>
      <c r="CT177" s="48">
        <f t="array" ref="CT177">SUMPRODUCT(('[1]面板-分位数'!$D$3:$D$498='面板-景气指数'!$A177)*('[1]面板-分位数'!$J$3:$J$498),('[1]面板-分位数'!$D$3:$D$498='面板-景气指数'!$A177)*'[1]面板-分位数'!CY$3:CY$498)/SUMIF('[1]面板-分位数'!$D$3:$D$498,'面板-景气指数'!$A177,'[1]面板-分位数'!$J$3:$J$498)</f>
        <v>5.2999999999999992E-2</v>
      </c>
      <c r="CU177" s="48">
        <f t="array" ref="CU177">SUMPRODUCT(('[1]面板-分位数'!$D$3:$D$498='面板-景气指数'!$A177)*('[1]面板-分位数'!$J$3:$J$498),('[1]面板-分位数'!$D$3:$D$498='面板-景气指数'!$A177)*'[1]面板-分位数'!CZ$3:CZ$498)/SUMIF('[1]面板-分位数'!$D$3:$D$498,'面板-景气指数'!$A177,'[1]面板-分位数'!$J$3:$J$498)</f>
        <v>3.1E-2</v>
      </c>
      <c r="CV177" s="48">
        <f t="array" ref="CV177">SUMPRODUCT(('[1]面板-分位数'!$D$3:$D$498='面板-景气指数'!$A177)*('[1]面板-分位数'!$J$3:$J$498),('[1]面板-分位数'!$D$3:$D$498='面板-景气指数'!$A177)*'[1]面板-分位数'!DA$3:DA$498)/SUMIF('[1]面板-分位数'!$D$3:$D$498,'面板-景气指数'!$A177,'[1]面板-分位数'!$J$3:$J$498)</f>
        <v>2.1000000000000001E-2</v>
      </c>
    </row>
    <row r="178" spans="1:100" x14ac:dyDescent="0.2">
      <c r="A178" s="52" t="s">
        <v>28</v>
      </c>
      <c r="B178" s="47">
        <f t="shared" si="33"/>
        <v>3.1999999999999917</v>
      </c>
      <c r="C178" s="47">
        <f t="shared" si="31"/>
        <v>6.4000000000000057</v>
      </c>
      <c r="D178" s="49">
        <f t="shared" si="32"/>
        <v>29.320448027283962</v>
      </c>
      <c r="E178" s="47"/>
      <c r="F178" s="48">
        <f t="array" ref="F178">SUMPRODUCT(('[1]面板-分位数'!$D$3:$D$498='面板-景气指数'!$A178)*('[1]面板-分位数'!$J$3:$J$498),('[1]面板-分位数'!$D$3:$D$498='面板-景气指数'!$A178)*'[1]面板-分位数'!K$3:K$498)/SUMIF('[1]面板-分位数'!$D$3:$D$498,'面板-景气指数'!$A178,'[1]面板-分位数'!$J$3:$J$498)</f>
        <v>0.26500000000000001</v>
      </c>
      <c r="G178" s="48">
        <f t="array" ref="G178">SUMPRODUCT(('[1]面板-分位数'!$D$3:$D$498='面板-景气指数'!$A178)*('[1]面板-分位数'!$J$3:$J$498),('[1]面板-分位数'!$D$3:$D$498='面板-景气指数'!$A178)*'[1]面板-分位数'!L$3:L$498)/SUMIF('[1]面板-分位数'!$D$3:$D$498,'面板-景气指数'!$A178,'[1]面板-分位数'!$J$3:$J$498)</f>
        <v>0.53100000000000003</v>
      </c>
      <c r="H178" s="48">
        <f t="array" ref="H178">SUMPRODUCT(('[1]面板-分位数'!$D$3:$D$498='面板-景气指数'!$A178)*('[1]面板-分位数'!$J$3:$J$498),('[1]面板-分位数'!$D$3:$D$498='面板-景气指数'!$A178)*'[1]面板-分位数'!M$3:M$498)/SUMIF('[1]面板-分位数'!$D$3:$D$498,'面板-景气指数'!$A178,'[1]面板-分位数'!$J$3:$J$498)</f>
        <v>0.755</v>
      </c>
      <c r="I178" s="48">
        <f t="array" ref="I178">SUMPRODUCT(('[1]面板-分位数'!$D$3:$D$498='面板-景气指数'!$A178)*('[1]面板-分位数'!$J$3:$J$498),('[1]面板-分位数'!$D$3:$D$498='面板-景气指数'!$A178)*'[1]面板-分位数'!N$3:N$498)/SUMIF('[1]面板-分位数'!$D$3:$D$498,'面板-景气指数'!$A178,'[1]面板-分位数'!$J$3:$J$498)</f>
        <v>0.92500000000000004</v>
      </c>
      <c r="J178" s="48">
        <f t="array" ref="J178">SUMPRODUCT(('[1]面板-分位数'!$D$3:$D$498='面板-景气指数'!$A178)*('[1]面板-分位数'!$J$3:$J$498),('[1]面板-分位数'!$D$3:$D$498='面板-景气指数'!$A178)*'[1]面板-分位数'!O$3:O$498)/SUMIF('[1]面板-分位数'!$D$3:$D$498,'面板-景气指数'!$A178,'[1]面板-分位数'!$J$3:$J$498)</f>
        <v>0.90400000000000014</v>
      </c>
      <c r="K178" s="48">
        <f t="array" ref="K178">SUMPRODUCT(('[1]面板-分位数'!$D$3:$D$498='面板-景气指数'!$A178)*('[1]面板-分位数'!$J$3:$J$498),('[1]面板-分位数'!$D$3:$D$498='面板-景气指数'!$A178)*'[1]面板-分位数'!P$3:P$498)/SUMIF('[1]面板-分位数'!$D$3:$D$498,'面板-景气指数'!$A178,'[1]面板-分位数'!$J$3:$J$498)</f>
        <v>0.69099999999999995</v>
      </c>
      <c r="L178" s="48">
        <f t="array" ref="L178">SUMPRODUCT(('[1]面板-分位数'!$D$3:$D$498='面板-景气指数'!$A178)*('[1]面板-分位数'!$J$3:$J$498),('[1]面板-分位数'!$D$3:$D$498='面板-景气指数'!$A178)*'[1]面板-分位数'!Q$3:Q$498)/SUMIF('[1]面板-分位数'!$D$3:$D$498,'面板-景气指数'!$A178,'[1]面板-分位数'!$J$3:$J$498)</f>
        <v>0.55300000000000005</v>
      </c>
      <c r="M178" s="48">
        <f t="array" ref="M178">SUMPRODUCT(('[1]面板-分位数'!$D$3:$D$498='面板-景气指数'!$A178)*('[1]面板-分位数'!$J$3:$J$498),('[1]面板-分位数'!$D$3:$D$498='面板-景气指数'!$A178)*'[1]面板-分位数'!R$3:R$498)/SUMIF('[1]面板-分位数'!$D$3:$D$498,'面板-景气指数'!$A178,'[1]面板-分位数'!$J$3:$J$498)</f>
        <v>0.627</v>
      </c>
      <c r="N178" s="48">
        <f t="array" ref="N178">SUMPRODUCT(('[1]面板-分位数'!$D$3:$D$498='面板-景气指数'!$A178)*('[1]面板-分位数'!$J$3:$J$498),('[1]面板-分位数'!$D$3:$D$498='面板-景气指数'!$A178)*'[1]面板-分位数'!S$3:S$498)/SUMIF('[1]面板-分位数'!$D$3:$D$498,'面板-景气指数'!$A178,'[1]面板-分位数'!$J$3:$J$498)</f>
        <v>0.93600000000000005</v>
      </c>
      <c r="O178" s="48">
        <f t="array" ref="O178">SUMPRODUCT(('[1]面板-分位数'!$D$3:$D$498='面板-景气指数'!$A178)*('[1]面板-分位数'!$J$3:$J$498),('[1]面板-分位数'!$D$3:$D$498='面板-景气指数'!$A178)*'[1]面板-分位数'!T$3:T$498)/SUMIF('[1]面板-分位数'!$D$3:$D$498,'面板-景气指数'!$A178,'[1]面板-分位数'!$J$3:$J$498)</f>
        <v>0.98899999999999999</v>
      </c>
      <c r="P178" s="48">
        <f t="array" ref="P178">SUMPRODUCT(('[1]面板-分位数'!$D$3:$D$498='面板-景气指数'!$A178)*('[1]面板-分位数'!$J$3:$J$498),('[1]面板-分位数'!$D$3:$D$498='面板-景气指数'!$A178)*'[1]面板-分位数'!U$3:U$498)/SUMIF('[1]面板-分位数'!$D$3:$D$498,'面板-景气指数'!$A178,'[1]面板-分位数'!$J$3:$J$498)</f>
        <v>1</v>
      </c>
      <c r="Q178" s="48">
        <f t="array" ref="Q178">SUMPRODUCT(('[1]面板-分位数'!$D$3:$D$498='面板-景气指数'!$A178)*('[1]面板-分位数'!$J$3:$J$498),('[1]面板-分位数'!$D$3:$D$498='面板-景气指数'!$A178)*'[1]面板-分位数'!V$3:V$498)/SUMIF('[1]面板-分位数'!$D$3:$D$498,'面板-景气指数'!$A178,'[1]面板-分位数'!$J$3:$J$498)</f>
        <v>0.95699999999999996</v>
      </c>
      <c r="R178" s="48">
        <f t="array" ref="R178">SUMPRODUCT(('[1]面板-分位数'!$D$3:$D$498='面板-景气指数'!$A178)*('[1]面板-分位数'!$J$3:$J$498),('[1]面板-分位数'!$D$3:$D$498='面板-景气指数'!$A178)*'[1]面板-分位数'!W$3:W$498)/SUMIF('[1]面板-分位数'!$D$3:$D$498,'面板-景气指数'!$A178,'[1]面板-分位数'!$J$3:$J$498)</f>
        <v>0.89300000000000013</v>
      </c>
      <c r="S178" s="48">
        <f t="array" ref="S178">SUMPRODUCT(('[1]面板-分位数'!$D$3:$D$498='面板-景气指数'!$A178)*('[1]面板-分位数'!$J$3:$J$498),('[1]面板-分位数'!$D$3:$D$498='面板-景气指数'!$A178)*'[1]面板-分位数'!X$3:X$498)/SUMIF('[1]面板-分位数'!$D$3:$D$498,'面板-景气指数'!$A178,'[1]面板-分位数'!$J$3:$J$498)</f>
        <v>0.65900000000000003</v>
      </c>
      <c r="T178" s="48">
        <f t="array" ref="T178">SUMPRODUCT(('[1]面板-分位数'!$D$3:$D$498='面板-景气指数'!$A178)*('[1]面板-分位数'!$J$3:$J$498),('[1]面板-分位数'!$D$3:$D$498='面板-景气指数'!$A178)*'[1]面板-分位数'!Y$3:Y$498)/SUMIF('[1]面板-分位数'!$D$3:$D$498,'面板-景气指数'!$A178,'[1]面板-分位数'!$J$3:$J$498)</f>
        <v>0.54200000000000004</v>
      </c>
      <c r="U178" s="48">
        <f t="array" ref="U178">SUMPRODUCT(('[1]面板-分位数'!$D$3:$D$498='面板-景气指数'!$A178)*('[1]面板-分位数'!$J$3:$J$498),('[1]面板-分位数'!$D$3:$D$498='面板-景气指数'!$A178)*'[1]面板-分位数'!Z$3:Z$498)/SUMIF('[1]面板-分位数'!$D$3:$D$498,'面板-景气指数'!$A178,'[1]面板-分位数'!$J$3:$J$498)</f>
        <v>0.39300000000000002</v>
      </c>
      <c r="V178" s="48">
        <f t="array" ref="V178">SUMPRODUCT(('[1]面板-分位数'!$D$3:$D$498='面板-景气指数'!$A178)*('[1]面板-分位数'!$J$3:$J$498),('[1]面板-分位数'!$D$3:$D$498='面板-景气指数'!$A178)*'[1]面板-分位数'!AA$3:AA$498)/SUMIF('[1]面板-分位数'!$D$3:$D$498,'面板-景气指数'!$A178,'[1]面板-分位数'!$J$3:$J$498)</f>
        <v>0.47800000000000004</v>
      </c>
      <c r="W178" s="48">
        <f t="array" ref="W178">SUMPRODUCT(('[1]面板-分位数'!$D$3:$D$498='面板-景气指数'!$A178)*('[1]面板-分位数'!$J$3:$J$498),('[1]面板-分位数'!$D$3:$D$498='面板-景气指数'!$A178)*'[1]面板-分位数'!AB$3:AB$498)/SUMIF('[1]面板-分位数'!$D$3:$D$498,'面板-景气指数'!$A178,'[1]面板-分位数'!$J$3:$J$498)</f>
        <v>0.60599999999999998</v>
      </c>
      <c r="X178" s="48">
        <f t="array" ref="X178">SUMPRODUCT(('[1]面板-分位数'!$D$3:$D$498='面板-景气指数'!$A178)*('[1]面板-分位数'!$J$3:$J$498),('[1]面板-分位数'!$D$3:$D$498='面板-景气指数'!$A178)*'[1]面板-分位数'!AC$3:AC$498)/SUMIF('[1]面板-分位数'!$D$3:$D$498,'面板-景气指数'!$A178,'[1]面板-分位数'!$J$3:$J$498)</f>
        <v>0.78700000000000003</v>
      </c>
      <c r="Y178" s="48">
        <f t="array" ref="Y178">SUMPRODUCT(('[1]面板-分位数'!$D$3:$D$498='面板-景气指数'!$A178)*('[1]面板-分位数'!$J$3:$J$498),('[1]面板-分位数'!$D$3:$D$498='面板-景气指数'!$A178)*'[1]面板-分位数'!AD$3:AD$498)/SUMIF('[1]面板-分位数'!$D$3:$D$498,'面板-景气指数'!$A178,'[1]面板-分位数'!$J$3:$J$498)</f>
        <v>0.86099999999999999</v>
      </c>
      <c r="Z178" s="48">
        <f t="array" ref="Z178">SUMPRODUCT(('[1]面板-分位数'!$D$3:$D$498='面板-景气指数'!$A178)*('[1]面板-分位数'!$J$3:$J$498),('[1]面板-分位数'!$D$3:$D$498='面板-景气指数'!$A178)*'[1]面板-分位数'!AE$3:AE$498)/SUMIF('[1]面板-分位数'!$D$3:$D$498,'面板-景气指数'!$A178,'[1]面板-分位数'!$J$3:$J$498)</f>
        <v>0.8819999999999999</v>
      </c>
      <c r="AA178" s="48">
        <f t="array" ref="AA178">SUMPRODUCT(('[1]面板-分位数'!$D$3:$D$498='面板-景气指数'!$A178)*('[1]面板-分位数'!$J$3:$J$498),('[1]面板-分位数'!$D$3:$D$498='面板-景气指数'!$A178)*'[1]面板-分位数'!AF$3:AF$498)/SUMIF('[1]面板-分位数'!$D$3:$D$498,'面板-景气指数'!$A178,'[1]面板-分位数'!$J$3:$J$498)</f>
        <v>0.84</v>
      </c>
      <c r="AB178" s="48">
        <f t="array" ref="AB178">SUMPRODUCT(('[1]面板-分位数'!$D$3:$D$498='面板-景气指数'!$A178)*('[1]面板-分位数'!$J$3:$J$498),('[1]面板-分位数'!$D$3:$D$498='面板-景气指数'!$A178)*'[1]面板-分位数'!AG$3:AG$498)/SUMIF('[1]面板-分位数'!$D$3:$D$498,'面板-景气指数'!$A178,'[1]面板-分位数'!$J$3:$J$498)</f>
        <v>0.85099999999999987</v>
      </c>
      <c r="AC178" s="48">
        <f t="array" ref="AC178">SUMPRODUCT(('[1]面板-分位数'!$D$3:$D$498='面板-景气指数'!$A178)*('[1]面板-分位数'!$J$3:$J$498),('[1]面板-分位数'!$D$3:$D$498='面板-景气指数'!$A178)*'[1]面板-分位数'!AH$3:AH$498)/SUMIF('[1]面板-分位数'!$D$3:$D$498,'面板-景气指数'!$A178,'[1]面板-分位数'!$J$3:$J$498)</f>
        <v>0.79700000000000004</v>
      </c>
      <c r="AD178" s="48">
        <f t="array" ref="AD178">SUMPRODUCT(('[1]面板-分位数'!$D$3:$D$498='面板-景气指数'!$A178)*('[1]面板-分位数'!$J$3:$J$498),('[1]面板-分位数'!$D$3:$D$498='面板-景气指数'!$A178)*'[1]面板-分位数'!AI$3:AI$498)/SUMIF('[1]面板-分位数'!$D$3:$D$498,'面板-景气指数'!$A178,'[1]面板-分位数'!$J$3:$J$498)</f>
        <v>0.82899999999999996</v>
      </c>
      <c r="AE178" s="48">
        <f t="array" ref="AE178">SUMPRODUCT(('[1]面板-分位数'!$D$3:$D$498='面板-景气指数'!$A178)*('[1]面板-分位数'!$J$3:$J$498),('[1]面板-分位数'!$D$3:$D$498='面板-景气指数'!$A178)*'[1]面板-分位数'!AJ$3:AJ$498)/SUMIF('[1]面板-分位数'!$D$3:$D$498,'面板-景气指数'!$A178,'[1]面板-分位数'!$J$3:$J$498)</f>
        <v>0.91400000000000003</v>
      </c>
      <c r="AF178" s="48">
        <f t="array" ref="AF178">SUMPRODUCT(('[1]面板-分位数'!$D$3:$D$498='面板-景气指数'!$A178)*('[1]面板-分位数'!$J$3:$J$498),('[1]面板-分位数'!$D$3:$D$498='面板-景气指数'!$A178)*'[1]面板-分位数'!AK$3:AK$498)/SUMIF('[1]面板-分位数'!$D$3:$D$498,'面板-景气指数'!$A178,'[1]面板-分位数'!$J$3:$J$498)</f>
        <v>0.96799999999999997</v>
      </c>
      <c r="AG178" s="48">
        <f t="array" ref="AG178">SUMPRODUCT(('[1]面板-分位数'!$D$3:$D$498='面板-景气指数'!$A178)*('[1]面板-分位数'!$J$3:$J$498),('[1]面板-分位数'!$D$3:$D$498='面板-景气指数'!$A178)*'[1]面板-分位数'!AL$3:AL$498)/SUMIF('[1]面板-分位数'!$D$3:$D$498,'面板-景气指数'!$A178,'[1]面板-分位数'!$J$3:$J$498)</f>
        <v>0.97799999999999998</v>
      </c>
      <c r="AH178" s="48">
        <f t="array" ref="AH178">SUMPRODUCT(('[1]面板-分位数'!$D$3:$D$498='面板-景气指数'!$A178)*('[1]面板-分位数'!$J$3:$J$498),('[1]面板-分位数'!$D$3:$D$498='面板-景气指数'!$A178)*'[1]面板-分位数'!AM$3:AM$498)/SUMIF('[1]面板-分位数'!$D$3:$D$498,'面板-景气指数'!$A178,'[1]面板-分位数'!$J$3:$J$498)</f>
        <v>0.94599999999999995</v>
      </c>
      <c r="AI178" s="48">
        <f t="array" ref="AI178">SUMPRODUCT(('[1]面板-分位数'!$D$3:$D$498='面板-景气指数'!$A178)*('[1]面板-分位数'!$J$3:$J$498),('[1]面板-分位数'!$D$3:$D$498='面板-景气指数'!$A178)*'[1]面板-分位数'!AN$3:AN$498)/SUMIF('[1]面板-分位数'!$D$3:$D$498,'面板-景气指数'!$A178,'[1]面板-分位数'!$J$3:$J$498)</f>
        <v>0.80800000000000005</v>
      </c>
      <c r="AJ178" s="48">
        <f t="array" ref="AJ178">SUMPRODUCT(('[1]面板-分位数'!$D$3:$D$498='面板-景气指数'!$A178)*('[1]面板-分位数'!$J$3:$J$498),('[1]面板-分位数'!$D$3:$D$498='面板-景气指数'!$A178)*'[1]面板-分位数'!AO$3:AO$498)/SUMIF('[1]面板-分位数'!$D$3:$D$498,'面板-景气指数'!$A178,'[1]面板-分位数'!$J$3:$J$498)</f>
        <v>0.57399999999999995</v>
      </c>
      <c r="AK178" s="48">
        <f t="array" ref="AK178">SUMPRODUCT(('[1]面板-分位数'!$D$3:$D$498='面板-景气指数'!$A178)*('[1]面板-分位数'!$J$3:$J$498),('[1]面板-分位数'!$D$3:$D$498='面板-景气指数'!$A178)*'[1]面板-分位数'!AP$3:AP$498)/SUMIF('[1]面板-分位数'!$D$3:$D$498,'面板-景气指数'!$A178,'[1]面板-分位数'!$J$3:$J$498)</f>
        <v>0.52100000000000002</v>
      </c>
      <c r="AL178" s="48">
        <f t="array" ref="AL178">SUMPRODUCT(('[1]面板-分位数'!$D$3:$D$498='面板-景气指数'!$A178)*('[1]面板-分位数'!$J$3:$J$498),('[1]面板-分位数'!$D$3:$D$498='面板-景气指数'!$A178)*'[1]面板-分位数'!AQ$3:AQ$498)/SUMIF('[1]面板-分位数'!$D$3:$D$498,'面板-景气指数'!$A178,'[1]面板-分位数'!$J$3:$J$498)</f>
        <v>0.308</v>
      </c>
      <c r="AM178" s="48">
        <f t="array" ref="AM178">SUMPRODUCT(('[1]面板-分位数'!$D$3:$D$498='面板-景气指数'!$A178)*('[1]面板-分位数'!$J$3:$J$498),('[1]面板-分位数'!$D$3:$D$498='面板-景气指数'!$A178)*'[1]面板-分位数'!AR$3:AR$498)/SUMIF('[1]面板-分位数'!$D$3:$D$498,'面板-景气指数'!$A178,'[1]面板-分位数'!$J$3:$J$498)</f>
        <v>0.21199999999999997</v>
      </c>
      <c r="AN178" s="48">
        <f t="array" ref="AN178">SUMPRODUCT(('[1]面板-分位数'!$D$3:$D$498='面板-景气指数'!$A178)*('[1]面板-分位数'!$J$3:$J$498),('[1]面板-分位数'!$D$3:$D$498='面板-景气指数'!$A178)*'[1]面板-分位数'!AS$3:AS$498)/SUMIF('[1]面板-分位数'!$D$3:$D$498,'面板-景气指数'!$A178,'[1]面板-分位数'!$J$3:$J$498)</f>
        <v>0.13800000000000001</v>
      </c>
      <c r="AO178" s="48">
        <f t="array" ref="AO178">SUMPRODUCT(('[1]面板-分位数'!$D$3:$D$498='面板-景气指数'!$A178)*('[1]面板-分位数'!$J$3:$J$498),('[1]面板-分位数'!$D$3:$D$498='面板-景气指数'!$A178)*'[1]面板-分位数'!AT$3:AT$498)/SUMIF('[1]面板-分位数'!$D$3:$D$498,'面板-景气指数'!$A178,'[1]面板-分位数'!$J$3:$J$498)</f>
        <v>0.127</v>
      </c>
      <c r="AP178" s="48">
        <f t="array" ref="AP178">SUMPRODUCT(('[1]面板-分位数'!$D$3:$D$498='面板-景气指数'!$A178)*('[1]面板-分位数'!$J$3:$J$498),('[1]面板-分位数'!$D$3:$D$498='面板-景气指数'!$A178)*'[1]面板-分位数'!AU$3:AU$498)/SUMIF('[1]面板-分位数'!$D$3:$D$498,'面板-景气指数'!$A178,'[1]面板-分位数'!$J$3:$J$498)</f>
        <v>8.5000000000000006E-2</v>
      </c>
      <c r="AQ178" s="48">
        <f t="array" ref="AQ178">SUMPRODUCT(('[1]面板-分位数'!$D$3:$D$498='面板-景气指数'!$A178)*('[1]面板-分位数'!$J$3:$J$498),('[1]面板-分位数'!$D$3:$D$498='面板-景气指数'!$A178)*'[1]面板-分位数'!AV$3:AV$498)/SUMIF('[1]面板-分位数'!$D$3:$D$498,'面板-景气指数'!$A178,'[1]面板-分位数'!$J$3:$J$498)</f>
        <v>4.2000000000000003E-2</v>
      </c>
      <c r="AR178" s="48">
        <f t="array" ref="AR178">SUMPRODUCT(('[1]面板-分位数'!$D$3:$D$498='面板-景气指数'!$A178)*('[1]面板-分位数'!$J$3:$J$498),('[1]面板-分位数'!$D$3:$D$498='面板-景气指数'!$A178)*'[1]面板-分位数'!AW$3:AW$498)/SUMIF('[1]面板-分位数'!$D$3:$D$498,'面板-景气指数'!$A178,'[1]面板-分位数'!$J$3:$J$498)</f>
        <v>0.01</v>
      </c>
      <c r="AS178" s="48">
        <f t="array" ref="AS178">SUMPRODUCT(('[1]面板-分位数'!$D$3:$D$498='面板-景气指数'!$A178)*('[1]面板-分位数'!$J$3:$J$498),('[1]面板-分位数'!$D$3:$D$498='面板-景气指数'!$A178)*'[1]面板-分位数'!AX$3:AX$498)/SUMIF('[1]面板-分位数'!$D$3:$D$498,'面板-景气指数'!$A178,'[1]面板-分位数'!$J$3:$J$498)</f>
        <v>0</v>
      </c>
      <c r="AT178" s="48">
        <f t="array" ref="AT178">SUMPRODUCT(('[1]面板-分位数'!$D$3:$D$498='面板-景气指数'!$A178)*('[1]面板-分位数'!$J$3:$J$498),('[1]面板-分位数'!$D$3:$D$498='面板-景气指数'!$A178)*'[1]面板-分位数'!AY$3:AY$498)/SUMIF('[1]面板-分位数'!$D$3:$D$498,'面板-景气指数'!$A178,'[1]面板-分位数'!$J$3:$J$498)</f>
        <v>2.1000000000000001E-2</v>
      </c>
      <c r="AU178" s="48">
        <f t="array" ref="AU178">SUMPRODUCT(('[1]面板-分位数'!$D$3:$D$498='面板-景气指数'!$A178)*('[1]面板-分位数'!$J$3:$J$498),('[1]面板-分位数'!$D$3:$D$498='面板-景气指数'!$A178)*'[1]面板-分位数'!AZ$3:AZ$498)/SUMIF('[1]面板-分位数'!$D$3:$D$498,'面板-景气指数'!$A178,'[1]面板-分位数'!$J$3:$J$498)</f>
        <v>3.1E-2</v>
      </c>
      <c r="AV178" s="48">
        <f t="array" ref="AV178">SUMPRODUCT(('[1]面板-分位数'!$D$3:$D$498='面板-景气指数'!$A178)*('[1]面板-分位数'!$J$3:$J$498),('[1]面板-分位数'!$D$3:$D$498='面板-景气指数'!$A178)*'[1]面板-分位数'!BA$3:BA$498)/SUMIF('[1]面板-分位数'!$D$3:$D$498,'面板-景气指数'!$A178,'[1]面板-分位数'!$J$3:$J$498)</f>
        <v>5.2999999999999992E-2</v>
      </c>
      <c r="AW178" s="48">
        <f t="array" ref="AW178">SUMPRODUCT(('[1]面板-分位数'!$D$3:$D$498='面板-景气指数'!$A178)*('[1]面板-分位数'!$J$3:$J$498),('[1]面板-分位数'!$D$3:$D$498='面板-景气指数'!$A178)*'[1]面板-分位数'!BB$3:BB$498)/SUMIF('[1]面板-分位数'!$D$3:$D$498,'面板-景气指数'!$A178,'[1]面板-分位数'!$J$3:$J$498)</f>
        <v>7.3999999999999996E-2</v>
      </c>
      <c r="AX178" s="48">
        <f t="array" ref="AX178">SUMPRODUCT(('[1]面板-分位数'!$D$3:$D$498='面板-景气指数'!$A178)*('[1]面板-分位数'!$J$3:$J$498),('[1]面板-分位数'!$D$3:$D$498='面板-景气指数'!$A178)*'[1]面板-分位数'!BC$3:BC$498)/SUMIF('[1]面板-分位数'!$D$3:$D$498,'面板-景气指数'!$A178,'[1]面板-分位数'!$J$3:$J$498)</f>
        <v>0.14799999999999999</v>
      </c>
      <c r="AY178" s="48">
        <f t="array" ref="AY178">SUMPRODUCT(('[1]面板-分位数'!$D$3:$D$498='面板-景气指数'!$A178)*('[1]面板-分位数'!$J$3:$J$498),('[1]面板-分位数'!$D$3:$D$498='面板-景气指数'!$A178)*'[1]面板-分位数'!BD$3:BD$498)/SUMIF('[1]面板-分位数'!$D$3:$D$498,'面板-景气指数'!$A178,'[1]面板-分位数'!$J$3:$J$498)</f>
        <v>0.255</v>
      </c>
      <c r="AZ178" s="48">
        <f t="array" ref="AZ178">SUMPRODUCT(('[1]面板-分位数'!$D$3:$D$498='面板-景气指数'!$A178)*('[1]面板-分位数'!$J$3:$J$498),('[1]面板-分位数'!$D$3:$D$498='面板-景气指数'!$A178)*'[1]面板-分位数'!BE$3:BE$498)/SUMIF('[1]面板-分位数'!$D$3:$D$498,'面板-景气指数'!$A178,'[1]面板-分位数'!$J$3:$J$498)</f>
        <v>0.24399999999999997</v>
      </c>
      <c r="BA178" s="48">
        <f t="array" ref="BA178">SUMPRODUCT(('[1]面板-分位数'!$D$3:$D$498='面板-景气指数'!$A178)*('[1]面板-分位数'!$J$3:$J$498),('[1]面板-分位数'!$D$3:$D$498='面板-景气指数'!$A178)*'[1]面板-分位数'!BF$3:BF$498)/SUMIF('[1]面板-分位数'!$D$3:$D$498,'面板-景气指数'!$A178,'[1]面板-分位数'!$J$3:$J$498)</f>
        <v>0.17</v>
      </c>
      <c r="BB178" s="48">
        <f t="array" ref="BB178">SUMPRODUCT(('[1]面板-分位数'!$D$3:$D$498='面板-景气指数'!$A178)*('[1]面板-分位数'!$J$3:$J$498),('[1]面板-分位数'!$D$3:$D$498='面板-景气指数'!$A178)*'[1]面板-分位数'!BG$3:BG$498)/SUMIF('[1]面板-分位数'!$D$3:$D$498,'面板-景气指数'!$A178,'[1]面板-分位数'!$J$3:$J$498)</f>
        <v>0.11700000000000001</v>
      </c>
      <c r="BC178" s="48">
        <f t="array" ref="BC178">SUMPRODUCT(('[1]面板-分位数'!$D$3:$D$498='面板-景气指数'!$A178)*('[1]面板-分位数'!$J$3:$J$498),('[1]面板-分位数'!$D$3:$D$498='面板-景气指数'!$A178)*'[1]面板-分位数'!BH$3:BH$498)/SUMIF('[1]面板-分位数'!$D$3:$D$498,'面板-景气指数'!$A178,'[1]面板-分位数'!$J$3:$J$498)</f>
        <v>0.20200000000000001</v>
      </c>
      <c r="BD178" s="48">
        <f t="array" ref="BD178">SUMPRODUCT(('[1]面板-分位数'!$D$3:$D$498='面板-景气指数'!$A178)*('[1]面板-分位数'!$J$3:$J$498),('[1]面板-分位数'!$D$3:$D$498='面板-景气指数'!$A178)*'[1]面板-分位数'!BI$3:BI$498)/SUMIF('[1]面板-分位数'!$D$3:$D$498,'面板-景气指数'!$A178,'[1]面板-分位数'!$J$3:$J$498)</f>
        <v>0.28699999999999998</v>
      </c>
      <c r="BE178" s="48">
        <f t="array" ref="BE178">SUMPRODUCT(('[1]面板-分位数'!$D$3:$D$498='面板-景气指数'!$A178)*('[1]面板-分位数'!$J$3:$J$498),('[1]面板-分位数'!$D$3:$D$498='面板-景气指数'!$A178)*'[1]面板-分位数'!BJ$3:BJ$498)/SUMIF('[1]面板-分位数'!$D$3:$D$498,'面板-景气指数'!$A178,'[1]面板-分位数'!$J$3:$J$498)</f>
        <v>0.34</v>
      </c>
      <c r="BF178" s="48">
        <f t="array" ref="BF178">SUMPRODUCT(('[1]面板-分位数'!$D$3:$D$498='面板-景气指数'!$A178)*('[1]面板-分位数'!$J$3:$J$498),('[1]面板-分位数'!$D$3:$D$498='面板-景气指数'!$A178)*'[1]面板-分位数'!BK$3:BK$498)/SUMIF('[1]面板-分位数'!$D$3:$D$498,'面板-景气指数'!$A178,'[1]面板-分位数'!$J$3:$J$498)</f>
        <v>0.40400000000000003</v>
      </c>
      <c r="BG178" s="48">
        <f t="array" ref="BG178">SUMPRODUCT(('[1]面板-分位数'!$D$3:$D$498='面板-景气指数'!$A178)*('[1]面板-分位数'!$J$3:$J$498),('[1]面板-分位数'!$D$3:$D$498='面板-景气指数'!$A178)*'[1]面板-分位数'!BL$3:BL$498)/SUMIF('[1]面板-分位数'!$D$3:$D$498,'面板-景气指数'!$A178,'[1]面板-分位数'!$J$3:$J$498)</f>
        <v>0.436</v>
      </c>
      <c r="BH178" s="48">
        <f t="array" ref="BH178">SUMPRODUCT(('[1]面板-分位数'!$D$3:$D$498='面板-景气指数'!$A178)*('[1]面板-分位数'!$J$3:$J$498),('[1]面板-分位数'!$D$3:$D$498='面板-景气指数'!$A178)*'[1]面板-分位数'!BM$3:BM$498)/SUMIF('[1]面板-分位数'!$D$3:$D$498,'面板-景气指数'!$A178,'[1]面板-分位数'!$J$3:$J$498)</f>
        <v>0.42499999999999999</v>
      </c>
      <c r="BI178" s="48">
        <f t="array" ref="BI178">SUMPRODUCT(('[1]面板-分位数'!$D$3:$D$498='面板-景气指数'!$A178)*('[1]面板-分位数'!$J$3:$J$498),('[1]面板-分位数'!$D$3:$D$498='面板-景气指数'!$A178)*'[1]面板-分位数'!BN$3:BN$498)/SUMIF('[1]面板-分位数'!$D$3:$D$498,'面板-景气指数'!$A178,'[1]面板-分位数'!$J$3:$J$498)</f>
        <v>0.38200000000000001</v>
      </c>
      <c r="BJ178" s="48">
        <f t="array" ref="BJ178">SUMPRODUCT(('[1]面板-分位数'!$D$3:$D$498='面板-景气指数'!$A178)*('[1]面板-分位数'!$J$3:$J$498),('[1]面板-分位数'!$D$3:$D$498='面板-景气指数'!$A178)*'[1]面板-分位数'!BO$3:BO$498)/SUMIF('[1]面板-分位数'!$D$3:$D$498,'面板-景气指数'!$A178,'[1]面板-分位数'!$J$3:$J$498)</f>
        <v>0.35099999999999998</v>
      </c>
      <c r="BK178" s="48">
        <f t="array" ref="BK178">SUMPRODUCT(('[1]面板-分位数'!$D$3:$D$498='面板-景气指数'!$A178)*('[1]面板-分位数'!$J$3:$J$498),('[1]面板-分位数'!$D$3:$D$498='面板-景气指数'!$A178)*'[1]面板-分位数'!BP$3:BP$498)/SUMIF('[1]面板-分位数'!$D$3:$D$498,'面板-景气指数'!$A178,'[1]面板-分位数'!$J$3:$J$498)</f>
        <v>0.31900000000000001</v>
      </c>
      <c r="BL178" s="48">
        <f t="array" ref="BL178">SUMPRODUCT(('[1]面板-分位数'!$D$3:$D$498='面板-景气指数'!$A178)*('[1]面板-分位数'!$J$3:$J$498),('[1]面板-分位数'!$D$3:$D$498='面板-景气指数'!$A178)*'[1]面板-分位数'!BQ$3:BQ$498)/SUMIF('[1]面板-分位数'!$D$3:$D$498,'面板-景气指数'!$A178,'[1]面板-分位数'!$J$3:$J$498)</f>
        <v>0.45700000000000002</v>
      </c>
      <c r="BM178" s="48">
        <f t="array" ref="BM178">SUMPRODUCT(('[1]面板-分位数'!$D$3:$D$498='面板-景气指数'!$A178)*('[1]面板-分位数'!$J$3:$J$498),('[1]面板-分位数'!$D$3:$D$498='面板-景气指数'!$A178)*'[1]面板-分位数'!BR$3:BR$498)/SUMIF('[1]面板-分位数'!$D$3:$D$498,'面板-景气指数'!$A178,'[1]面板-分位数'!$J$3:$J$498)</f>
        <v>0.56299999999999994</v>
      </c>
      <c r="BN178" s="48">
        <f t="array" ref="BN178">SUMPRODUCT(('[1]面板-分位数'!$D$3:$D$498='面板-景气指数'!$A178)*('[1]面板-分位数'!$J$3:$J$498),('[1]面板-分位数'!$D$3:$D$498='面板-景气指数'!$A178)*'[1]面板-分位数'!BS$3:BS$498)/SUMIF('[1]面板-分位数'!$D$3:$D$498,'面板-景气指数'!$A178,'[1]面板-分位数'!$J$3:$J$498)</f>
        <v>0.71199999999999997</v>
      </c>
      <c r="BO178" s="48">
        <f t="array" ref="BO178">SUMPRODUCT(('[1]面板-分位数'!$D$3:$D$498='面板-景气指数'!$A178)*('[1]面板-分位数'!$J$3:$J$498),('[1]面板-分位数'!$D$3:$D$498='面板-景气指数'!$A178)*'[1]面板-分位数'!BT$3:BT$498)/SUMIF('[1]面板-分位数'!$D$3:$D$498,'面板-景气指数'!$A178,'[1]面板-分位数'!$J$3:$J$498)</f>
        <v>0.7649999999999999</v>
      </c>
      <c r="BP178" s="48">
        <f t="array" ref="BP178">SUMPRODUCT(('[1]面板-分位数'!$D$3:$D$498='面板-景气指数'!$A178)*('[1]面板-分位数'!$J$3:$J$498),('[1]面板-分位数'!$D$3:$D$498='面板-景气指数'!$A178)*'[1]面板-分位数'!BU$3:BU$498)/SUMIF('[1]面板-分位数'!$D$3:$D$498,'面板-景气指数'!$A178,'[1]面板-分位数'!$J$3:$J$498)</f>
        <v>0.73399999999999999</v>
      </c>
      <c r="BQ178" s="48">
        <f t="array" ref="BQ178">SUMPRODUCT(('[1]面板-分位数'!$D$3:$D$498='面板-景气指数'!$A178)*('[1]面板-分位数'!$J$3:$J$498),('[1]面板-分位数'!$D$3:$D$498='面板-景气指数'!$A178)*'[1]面板-分位数'!BV$3:BV$498)/SUMIF('[1]面板-分位数'!$D$3:$D$498,'面板-景气指数'!$A178,'[1]面板-分位数'!$J$3:$J$498)</f>
        <v>0.72299999999999998</v>
      </c>
      <c r="BR178" s="48">
        <f t="array" ref="BR178">SUMPRODUCT(('[1]面板-分位数'!$D$3:$D$498='面板-景气指数'!$A178)*('[1]面板-分位数'!$J$3:$J$498),('[1]面板-分位数'!$D$3:$D$498='面板-景气指数'!$A178)*'[1]面板-分位数'!BW$3:BW$498)/SUMIF('[1]面板-分位数'!$D$3:$D$498,'面板-景气指数'!$A178,'[1]面板-分位数'!$J$3:$J$498)</f>
        <v>0.81899999999999995</v>
      </c>
      <c r="BS178" s="48">
        <f t="array" ref="BS178">SUMPRODUCT(('[1]面板-分位数'!$D$3:$D$498='面板-景气指数'!$A178)*('[1]面板-分位数'!$J$3:$J$498),('[1]面板-分位数'!$D$3:$D$498='面板-景气指数'!$A178)*'[1]面板-分位数'!BX$3:BX$498)/SUMIF('[1]面板-分位数'!$D$3:$D$498,'面板-景气指数'!$A178,'[1]面板-分位数'!$J$3:$J$498)</f>
        <v>0.872</v>
      </c>
      <c r="BT178" s="48">
        <f t="array" ref="BT178">SUMPRODUCT(('[1]面板-分位数'!$D$3:$D$498='面板-景气指数'!$A178)*('[1]面板-分位数'!$J$3:$J$498),('[1]面板-分位数'!$D$3:$D$498='面板-景气指数'!$A178)*'[1]面板-分位数'!BY$3:BY$498)/SUMIF('[1]面板-分位数'!$D$3:$D$498,'面板-景气指数'!$A178,'[1]面板-分位数'!$J$3:$J$498)</f>
        <v>0.77600000000000013</v>
      </c>
      <c r="BU178" s="48">
        <f t="array" ref="BU178">SUMPRODUCT(('[1]面板-分位数'!$D$3:$D$498='面板-景气指数'!$A178)*('[1]面板-分位数'!$J$3:$J$498),('[1]面板-分位数'!$D$3:$D$498='面板-景气指数'!$A178)*'[1]面板-分位数'!BZ$3:BZ$498)/SUMIF('[1]面板-分位数'!$D$3:$D$498,'面板-景气指数'!$A178,'[1]面板-分位数'!$J$3:$J$498)</f>
        <v>0.70199999999999996</v>
      </c>
      <c r="BV178" s="48">
        <f t="array" ref="BV178">SUMPRODUCT(('[1]面板-分位数'!$D$3:$D$498='面板-景气指数'!$A178)*('[1]面板-分位数'!$J$3:$J$498),('[1]面板-分位数'!$D$3:$D$498='面板-景气指数'!$A178)*'[1]面板-分位数'!CA$3:CA$498)/SUMIF('[1]面板-分位数'!$D$3:$D$498,'面板-景气指数'!$A178,'[1]面板-分位数'!$J$3:$J$498)</f>
        <v>0.68</v>
      </c>
      <c r="BW178" s="48">
        <f t="array" ref="BW178">SUMPRODUCT(('[1]面板-分位数'!$D$3:$D$498='面板-景气指数'!$A178)*('[1]面板-分位数'!$J$3:$J$498),('[1]面板-分位数'!$D$3:$D$498='面板-景气指数'!$A178)*'[1]面板-分位数'!CB$3:CB$498)/SUMIF('[1]面板-分位数'!$D$3:$D$498,'面板-景气指数'!$A178,'[1]面板-分位数'!$J$3:$J$498)</f>
        <v>0.74399999999999999</v>
      </c>
      <c r="BX178" s="48">
        <f t="array" ref="BX178">SUMPRODUCT(('[1]面板-分位数'!$D$3:$D$498='面板-景气指数'!$A178)*('[1]面板-分位数'!$J$3:$J$498),('[1]面板-分位数'!$D$3:$D$498='面板-景气指数'!$A178)*'[1]面板-分位数'!CC$3:CC$498)/SUMIF('[1]面板-分位数'!$D$3:$D$498,'面板-景气指数'!$A178,'[1]面板-分位数'!$J$3:$J$498)</f>
        <v>0.67</v>
      </c>
      <c r="BY178" s="48">
        <f t="array" ref="BY178">SUMPRODUCT(('[1]面板-分位数'!$D$3:$D$498='面板-景气指数'!$A178)*('[1]面板-分位数'!$J$3:$J$498),('[1]面板-分位数'!$D$3:$D$498='面板-景气指数'!$A178)*'[1]面板-分位数'!CD$3:CD$498)/SUMIF('[1]面板-分位数'!$D$3:$D$498,'面板-景气指数'!$A178,'[1]面板-分位数'!$J$3:$J$498)</f>
        <v>0.63800000000000001</v>
      </c>
      <c r="BZ178" s="48">
        <f t="array" ref="BZ178">SUMPRODUCT(('[1]面板-分位数'!$D$3:$D$498='面板-景气指数'!$A178)*('[1]面板-分位数'!$J$3:$J$498),('[1]面板-分位数'!$D$3:$D$498='面板-景气指数'!$A178)*'[1]面板-分位数'!CE$3:CE$498)/SUMIF('[1]面板-分位数'!$D$3:$D$498,'面板-景气指数'!$A178,'[1]面板-分位数'!$J$3:$J$498)</f>
        <v>0.59499999999999997</v>
      </c>
      <c r="CA178" s="48">
        <f t="array" ref="CA178">SUMPRODUCT(('[1]面板-分位数'!$D$3:$D$498='面板-景气指数'!$A178)*('[1]面板-分位数'!$J$3:$J$498),('[1]面板-分位数'!$D$3:$D$498='面板-景气指数'!$A178)*'[1]面板-分位数'!CF$3:CF$498)/SUMIF('[1]面板-分位数'!$D$3:$D$498,'面板-景气指数'!$A178,'[1]面板-分位数'!$J$3:$J$498)</f>
        <v>0.61699999999999999</v>
      </c>
      <c r="CB178" s="48">
        <f t="array" ref="CB178">SUMPRODUCT(('[1]面板-分位数'!$D$3:$D$498='面板-景气指数'!$A178)*('[1]面板-分位数'!$J$3:$J$498),('[1]面板-分位数'!$D$3:$D$498='面板-景气指数'!$A178)*'[1]面板-分位数'!CG$3:CG$498)/SUMIF('[1]面板-分位数'!$D$3:$D$498,'面板-景气指数'!$A178,'[1]面板-分位数'!$J$3:$J$498)</f>
        <v>0.64800000000000002</v>
      </c>
      <c r="CC178" s="48">
        <f t="array" ref="CC178">SUMPRODUCT(('[1]面板-分位数'!$D$3:$D$498='面板-景气指数'!$A178)*('[1]面板-分位数'!$J$3:$J$498),('[1]面板-分位数'!$D$3:$D$498='面板-景气指数'!$A178)*'[1]面板-分位数'!CH$3:CH$498)/SUMIF('[1]面板-分位数'!$D$3:$D$498,'面板-景气指数'!$A178,'[1]面板-分位数'!$J$3:$J$498)</f>
        <v>0.58499999999999996</v>
      </c>
      <c r="CD178" s="48">
        <f t="array" ref="CD178">SUMPRODUCT(('[1]面板-分位数'!$D$3:$D$498='面板-景气指数'!$A178)*('[1]面板-分位数'!$J$3:$J$498),('[1]面板-分位数'!$D$3:$D$498='面板-景气指数'!$A178)*'[1]面板-分位数'!CI$3:CI$498)/SUMIF('[1]面板-分位数'!$D$3:$D$498,'面板-景气指数'!$A178,'[1]面板-分位数'!$J$3:$J$498)</f>
        <v>0.5</v>
      </c>
      <c r="CE178" s="48">
        <f t="array" ref="CE178">SUMPRODUCT(('[1]面板-分位数'!$D$3:$D$498='面板-景气指数'!$A178)*('[1]面板-分位数'!$J$3:$J$498),('[1]面板-分位数'!$D$3:$D$498='面板-景气指数'!$A178)*'[1]面板-分位数'!CJ$3:CJ$498)/SUMIF('[1]面板-分位数'!$D$3:$D$498,'面板-景气指数'!$A178,'[1]面板-分位数'!$J$3:$J$498)</f>
        <v>0.27600000000000002</v>
      </c>
      <c r="CF178" s="48">
        <f t="array" ref="CF178">SUMPRODUCT(('[1]面板-分位数'!$D$3:$D$498='面板-景气指数'!$A178)*('[1]面板-分位数'!$J$3:$J$498),('[1]面板-分位数'!$D$3:$D$498='面板-景气指数'!$A178)*'[1]面板-分位数'!CK$3:CK$498)/SUMIF('[1]面板-分位数'!$D$3:$D$498,'面板-景气指数'!$A178,'[1]面板-分位数'!$J$3:$J$498)</f>
        <v>0.32900000000000001</v>
      </c>
      <c r="CG178" s="48">
        <f t="array" ref="CG178">SUMPRODUCT(('[1]面板-分位数'!$D$3:$D$498='面板-景气指数'!$A178)*('[1]面板-分位数'!$J$3:$J$498),('[1]面板-分位数'!$D$3:$D$498='面板-景气指数'!$A178)*'[1]面板-分位数'!CL$3:CL$498)/SUMIF('[1]面板-分位数'!$D$3:$D$498,'面板-景气指数'!$A178,'[1]面板-分位数'!$J$3:$J$498)</f>
        <v>0.44600000000000001</v>
      </c>
      <c r="CH178" s="48">
        <f t="array" ref="CH178">SUMPRODUCT(('[1]面板-分位数'!$D$3:$D$498='面板-景气指数'!$A178)*('[1]面板-分位数'!$J$3:$J$498),('[1]面板-分位数'!$D$3:$D$498='面板-景气指数'!$A178)*'[1]面板-分位数'!CM$3:CM$498)/SUMIF('[1]面板-分位数'!$D$3:$D$498,'面板-景气指数'!$A178,'[1]面板-分位数'!$J$3:$J$498)</f>
        <v>0.46800000000000003</v>
      </c>
      <c r="CI178" s="48">
        <f t="array" ref="CI178">SUMPRODUCT(('[1]面板-分位数'!$D$3:$D$498='面板-景气指数'!$A178)*('[1]面板-分位数'!$J$3:$J$498),('[1]面板-分位数'!$D$3:$D$498='面板-景气指数'!$A178)*'[1]面板-分位数'!CN$3:CN$498)/SUMIF('[1]面板-分位数'!$D$3:$D$498,'面板-景气指数'!$A178,'[1]面板-分位数'!$J$3:$J$498)</f>
        <v>0.372</v>
      </c>
      <c r="CJ178" s="48">
        <f t="array" ref="CJ178">SUMPRODUCT(('[1]面板-分位数'!$D$3:$D$498='面板-景气指数'!$A178)*('[1]面板-分位数'!$J$3:$J$498),('[1]面板-分位数'!$D$3:$D$498='面板-景气指数'!$A178)*'[1]面板-分位数'!CO$3:CO$498)/SUMIF('[1]面板-分位数'!$D$3:$D$498,'面板-景气指数'!$A178,'[1]面板-分位数'!$J$3:$J$498)</f>
        <v>0.41399999999999992</v>
      </c>
      <c r="CK178" s="48">
        <f t="array" ref="CK178">SUMPRODUCT(('[1]面板-分位数'!$D$3:$D$498='面板-景气指数'!$A178)*('[1]面板-分位数'!$J$3:$J$498),('[1]面板-分位数'!$D$3:$D$498='面板-景气指数'!$A178)*'[1]面板-分位数'!CP$3:CP$498)/SUMIF('[1]面板-分位数'!$D$3:$D$498,'面板-景气指数'!$A178,'[1]面板-分位数'!$J$3:$J$498)</f>
        <v>0.51</v>
      </c>
      <c r="CL178" s="48">
        <f t="array" ref="CL178">SUMPRODUCT(('[1]面板-分位数'!$D$3:$D$498='面板-景气指数'!$A178)*('[1]面板-分位数'!$J$3:$J$498),('[1]面板-分位数'!$D$3:$D$498='面板-景气指数'!$A178)*'[1]面板-分位数'!CQ$3:CQ$498)/SUMIF('[1]面板-分位数'!$D$3:$D$498,'面板-景气指数'!$A178,'[1]面板-分位数'!$J$3:$J$498)</f>
        <v>0.48899999999999999</v>
      </c>
      <c r="CM178" s="48">
        <f t="array" ref="CM178">SUMPRODUCT(('[1]面板-分位数'!$D$3:$D$498='面板-景气指数'!$A178)*('[1]面板-分位数'!$J$3:$J$498),('[1]面板-分位数'!$D$3:$D$498='面板-景气指数'!$A178)*'[1]面板-分位数'!CR$3:CR$498)/SUMIF('[1]面板-分位数'!$D$3:$D$498,'面板-景气指数'!$A178,'[1]面板-分位数'!$J$3:$J$498)</f>
        <v>0.36099999999999999</v>
      </c>
      <c r="CN178" s="48">
        <f t="array" ref="CN178">SUMPRODUCT(('[1]面板-分位数'!$D$3:$D$498='面板-景气指数'!$A178)*('[1]面板-分位数'!$J$3:$J$498),('[1]面板-分位数'!$D$3:$D$498='面板-景气指数'!$A178)*'[1]面板-分位数'!CS$3:CS$498)/SUMIF('[1]面板-分位数'!$D$3:$D$498,'面板-景气指数'!$A178,'[1]面板-分位数'!$J$3:$J$498)</f>
        <v>0.29699999999999999</v>
      </c>
      <c r="CO178" s="48">
        <f t="array" ref="CO178">SUMPRODUCT(('[1]面板-分位数'!$D$3:$D$498='面板-景气指数'!$A178)*('[1]面板-分位数'!$J$3:$J$498),('[1]面板-分位数'!$D$3:$D$498='面板-景气指数'!$A178)*'[1]面板-分位数'!CT$3:CT$498)/SUMIF('[1]面板-分位数'!$D$3:$D$498,'面板-景气指数'!$A178,'[1]面板-分位数'!$J$3:$J$498)</f>
        <v>0.23400000000000001</v>
      </c>
      <c r="CP178" s="48">
        <f t="array" ref="CP178">SUMPRODUCT(('[1]面板-分位数'!$D$3:$D$498='面板-景气指数'!$A178)*('[1]面板-分位数'!$J$3:$J$498),('[1]面板-分位数'!$D$3:$D$498='面板-景气指数'!$A178)*'[1]面板-分位数'!CU$3:CU$498)/SUMIF('[1]面板-分位数'!$D$3:$D$498,'面板-景气指数'!$A178,'[1]面板-分位数'!$J$3:$J$498)</f>
        <v>0.223</v>
      </c>
      <c r="CQ178" s="48">
        <f t="array" ref="CQ178">SUMPRODUCT(('[1]面板-分位数'!$D$3:$D$498='面板-景气指数'!$A178)*('[1]面板-分位数'!$J$3:$J$498),('[1]面板-分位数'!$D$3:$D$498='面板-景气指数'!$A178)*'[1]面板-分位数'!CV$3:CV$498)/SUMIF('[1]面板-分位数'!$D$3:$D$498,'面板-景气指数'!$A178,'[1]面板-分位数'!$J$3:$J$498)</f>
        <v>0.191</v>
      </c>
      <c r="CR178" s="48">
        <f t="array" ref="CR178">SUMPRODUCT(('[1]面板-分位数'!$D$3:$D$498='面板-景气指数'!$A178)*('[1]面板-分位数'!$J$3:$J$498),('[1]面板-分位数'!$D$3:$D$498='面板-景气指数'!$A178)*'[1]面板-分位数'!CW$3:CW$498)/SUMIF('[1]面板-分位数'!$D$3:$D$498,'面板-景气指数'!$A178,'[1]面板-分位数'!$J$3:$J$498)</f>
        <v>0.18</v>
      </c>
      <c r="CS178" s="48">
        <f t="array" ref="CS178">SUMPRODUCT(('[1]面板-分位数'!$D$3:$D$498='面板-景气指数'!$A178)*('[1]面板-分位数'!$J$3:$J$498),('[1]面板-分位数'!$D$3:$D$498='面板-景气指数'!$A178)*'[1]面板-分位数'!CX$3:CX$498)/SUMIF('[1]面板-分位数'!$D$3:$D$498,'面板-景气指数'!$A178,'[1]面板-分位数'!$J$3:$J$498)</f>
        <v>0.159</v>
      </c>
      <c r="CT178" s="48">
        <f t="array" ref="CT178">SUMPRODUCT(('[1]面板-分位数'!$D$3:$D$498='面板-景气指数'!$A178)*('[1]面板-分位数'!$J$3:$J$498),('[1]面板-分位数'!$D$3:$D$498='面板-景气指数'!$A178)*'[1]面板-分位数'!CY$3:CY$498)/SUMIF('[1]面板-分位数'!$D$3:$D$498,'面板-景气指数'!$A178,'[1]面板-分位数'!$J$3:$J$498)</f>
        <v>0.10599999999999998</v>
      </c>
      <c r="CU178" s="48">
        <f t="array" ref="CU178">SUMPRODUCT(('[1]面板-分位数'!$D$3:$D$498='面板-景气指数'!$A178)*('[1]面板-分位数'!$J$3:$J$498),('[1]面板-分位数'!$D$3:$D$498='面板-景气指数'!$A178)*'[1]面板-分位数'!CZ$3:CZ$498)/SUMIF('[1]面板-分位数'!$D$3:$D$498,'面板-景气指数'!$A178,'[1]面板-分位数'!$J$3:$J$498)</f>
        <v>9.5000000000000001E-2</v>
      </c>
      <c r="CV178" s="48">
        <f t="array" ref="CV178">SUMPRODUCT(('[1]面板-分位数'!$D$3:$D$498='面板-景气指数'!$A178)*('[1]面板-分位数'!$J$3:$J$498),('[1]面板-分位数'!$D$3:$D$498='面板-景气指数'!$A178)*'[1]面板-分位数'!DA$3:DA$498)/SUMIF('[1]面板-分位数'!$D$3:$D$498,'面板-景气指数'!$A178,'[1]面板-分位数'!$J$3:$J$498)</f>
        <v>6.3E-2</v>
      </c>
    </row>
    <row r="179" spans="1:100" x14ac:dyDescent="0.2">
      <c r="A179" s="52" t="s">
        <v>31</v>
      </c>
      <c r="B179" s="47">
        <f t="shared" si="33"/>
        <v>24.400000000000002</v>
      </c>
      <c r="C179" s="47">
        <f t="shared" si="31"/>
        <v>41.5</v>
      </c>
      <c r="D179" s="49">
        <f t="shared" si="32"/>
        <v>29.612102254793449</v>
      </c>
      <c r="E179" s="47"/>
      <c r="F179" s="48">
        <f t="array" ref="F179">SUMPRODUCT(('[1]面板-分位数'!$D$3:$D$498='面板-景气指数'!$A179)*('[1]面板-分位数'!$J$3:$J$498),('[1]面板-分位数'!$D$3:$D$498='面板-景气指数'!$A179)*'[1]面板-分位数'!K$3:K$498)/SUMIF('[1]面板-分位数'!$D$3:$D$498,'面板-景气指数'!$A179,'[1]面板-分位数'!$J$3:$J$498)</f>
        <v>0.65900000000000003</v>
      </c>
      <c r="G179" s="48">
        <f t="array" ref="G179">SUMPRODUCT(('[1]面板-分位数'!$D$3:$D$498='面板-景气指数'!$A179)*('[1]面板-分位数'!$J$3:$J$498),('[1]面板-分位数'!$D$3:$D$498='面板-景气指数'!$A179)*'[1]面板-分位数'!L$3:L$498)/SUMIF('[1]面板-分位数'!$D$3:$D$498,'面板-景气指数'!$A179,'[1]面板-分位数'!$J$3:$J$498)</f>
        <v>0.69099999999999995</v>
      </c>
      <c r="H179" s="48">
        <f t="array" ref="H179">SUMPRODUCT(('[1]面板-分位数'!$D$3:$D$498='面板-景气指数'!$A179)*('[1]面板-分位数'!$J$3:$J$498),('[1]面板-分位数'!$D$3:$D$498='面板-景气指数'!$A179)*'[1]面板-分位数'!M$3:M$498)/SUMIF('[1]面板-分位数'!$D$3:$D$498,'面板-景气指数'!$A179,'[1]面板-分位数'!$J$3:$J$498)</f>
        <v>0.68</v>
      </c>
      <c r="I179" s="48">
        <f t="array" ref="I179">SUMPRODUCT(('[1]面板-分位数'!$D$3:$D$498='面板-景气指数'!$A179)*('[1]面板-分位数'!$J$3:$J$498),('[1]面板-分位数'!$D$3:$D$498='面板-景气指数'!$A179)*'[1]面板-分位数'!N$3:N$498)/SUMIF('[1]面板-分位数'!$D$3:$D$498,'面板-景气指数'!$A179,'[1]面板-分位数'!$J$3:$J$498)</f>
        <v>0.70199999999999996</v>
      </c>
      <c r="J179" s="48">
        <f t="array" ref="J179">SUMPRODUCT(('[1]面板-分位数'!$D$3:$D$498='面板-景气指数'!$A179)*('[1]面板-分位数'!$J$3:$J$498),('[1]面板-分位数'!$D$3:$D$498='面板-景气指数'!$A179)*'[1]面板-分位数'!O$3:O$498)/SUMIF('[1]面板-分位数'!$D$3:$D$498,'面板-景气指数'!$A179,'[1]面板-分位数'!$J$3:$J$498)</f>
        <v>0.61699999999999999</v>
      </c>
      <c r="K179" s="48">
        <f t="array" ref="K179">SUMPRODUCT(('[1]面板-分位数'!$D$3:$D$498='面板-景气指数'!$A179)*('[1]面板-分位数'!$J$3:$J$498),('[1]面板-分位数'!$D$3:$D$498='面板-景气指数'!$A179)*'[1]面板-分位数'!P$3:P$498)/SUMIF('[1]面板-分位数'!$D$3:$D$498,'面板-景气指数'!$A179,'[1]面板-分位数'!$J$3:$J$498)</f>
        <v>0.26500000000000001</v>
      </c>
      <c r="L179" s="48">
        <f t="array" ref="L179">SUMPRODUCT(('[1]面板-分位数'!$D$3:$D$498='面板-景气指数'!$A179)*('[1]面板-分位数'!$J$3:$J$498),('[1]面板-分位数'!$D$3:$D$498='面板-景气指数'!$A179)*'[1]面板-分位数'!Q$3:Q$498)/SUMIF('[1]面板-分位数'!$D$3:$D$498,'面板-景气指数'!$A179,'[1]面板-分位数'!$J$3:$J$498)</f>
        <v>9.5000000000000001E-2</v>
      </c>
      <c r="M179" s="48">
        <f t="array" ref="M179">SUMPRODUCT(('[1]面板-分位数'!$D$3:$D$498='面板-景气指数'!$A179)*('[1]面板-分位数'!$J$3:$J$498),('[1]面板-分位数'!$D$3:$D$498='面板-景气指数'!$A179)*'[1]面板-分位数'!R$3:R$498)/SUMIF('[1]面板-分位数'!$D$3:$D$498,'面板-景气指数'!$A179,'[1]面板-分位数'!$J$3:$J$498)</f>
        <v>3.1E-2</v>
      </c>
      <c r="N179" s="48">
        <f t="array" ref="N179">SUMPRODUCT(('[1]面板-分位数'!$D$3:$D$498='面板-景气指数'!$A179)*('[1]面板-分位数'!$J$3:$J$498),('[1]面板-分位数'!$D$3:$D$498='面板-景气指数'!$A179)*'[1]面板-分位数'!S$3:S$498)/SUMIF('[1]面板-分位数'!$D$3:$D$498,'面板-景气指数'!$A179,'[1]面板-分位数'!$J$3:$J$498)</f>
        <v>0</v>
      </c>
      <c r="O179" s="48">
        <f t="array" ref="O179">SUMPRODUCT(('[1]面板-分位数'!$D$3:$D$498='面板-景气指数'!$A179)*('[1]面板-分位数'!$J$3:$J$498),('[1]面板-分位数'!$D$3:$D$498='面板-景气指数'!$A179)*'[1]面板-分位数'!T$3:T$498)/SUMIF('[1]面板-分位数'!$D$3:$D$498,'面板-景气指数'!$A179,'[1]面板-分位数'!$J$3:$J$498)</f>
        <v>4.2000000000000003E-2</v>
      </c>
      <c r="P179" s="48">
        <f t="array" ref="P179">SUMPRODUCT(('[1]面板-分位数'!$D$3:$D$498='面板-景气指数'!$A179)*('[1]面板-分位数'!$J$3:$J$498),('[1]面板-分位数'!$D$3:$D$498='面板-景气指数'!$A179)*'[1]面板-分位数'!U$3:U$498)/SUMIF('[1]面板-分位数'!$D$3:$D$498,'面板-景气指数'!$A179,'[1]面板-分位数'!$J$3:$J$498)</f>
        <v>6.3E-2</v>
      </c>
      <c r="Q179" s="48">
        <f t="array" ref="Q179">SUMPRODUCT(('[1]面板-分位数'!$D$3:$D$498='面板-景气指数'!$A179)*('[1]面板-分位数'!$J$3:$J$498),('[1]面板-分位数'!$D$3:$D$498='面板-景气指数'!$A179)*'[1]面板-分位数'!V$3:V$498)/SUMIF('[1]面板-分位数'!$D$3:$D$498,'面板-景气指数'!$A179,'[1]面板-分位数'!$J$3:$J$498)</f>
        <v>5.2999999999999992E-2</v>
      </c>
      <c r="R179" s="48">
        <f t="array" ref="R179">SUMPRODUCT(('[1]面板-分位数'!$D$3:$D$498='面板-景气指数'!$A179)*('[1]面板-分位数'!$J$3:$J$498),('[1]面板-分位数'!$D$3:$D$498='面板-景气指数'!$A179)*'[1]面板-分位数'!W$3:W$498)/SUMIF('[1]面板-分位数'!$D$3:$D$498,'面板-景气指数'!$A179,'[1]面板-分位数'!$J$3:$J$498)</f>
        <v>0.01</v>
      </c>
      <c r="S179" s="48">
        <f t="array" ref="S179">SUMPRODUCT(('[1]面板-分位数'!$D$3:$D$498='面板-景气指数'!$A179)*('[1]面板-分位数'!$J$3:$J$498),('[1]面板-分位数'!$D$3:$D$498='面板-景气指数'!$A179)*'[1]面板-分位数'!X$3:X$498)/SUMIF('[1]面板-分位数'!$D$3:$D$498,'面板-景气指数'!$A179,'[1]面板-分位数'!$J$3:$J$498)</f>
        <v>2.1000000000000001E-2</v>
      </c>
      <c r="T179" s="48">
        <f t="array" ref="T179">SUMPRODUCT(('[1]面板-分位数'!$D$3:$D$498='面板-景气指数'!$A179)*('[1]面板-分位数'!$J$3:$J$498),('[1]面板-分位数'!$D$3:$D$498='面板-景气指数'!$A179)*'[1]面板-分位数'!Y$3:Y$498)/SUMIF('[1]面板-分位数'!$D$3:$D$498,'面板-景气指数'!$A179,'[1]面板-分位数'!$J$3:$J$498)</f>
        <v>7.3999999999999996E-2</v>
      </c>
      <c r="U179" s="48">
        <f t="array" ref="U179">SUMPRODUCT(('[1]面板-分位数'!$D$3:$D$498='面板-景气指数'!$A179)*('[1]面板-分位数'!$J$3:$J$498),('[1]面板-分位数'!$D$3:$D$498='面板-景气指数'!$A179)*'[1]面板-分位数'!Z$3:Z$498)/SUMIF('[1]面板-分位数'!$D$3:$D$498,'面板-景气指数'!$A179,'[1]面板-分位数'!$J$3:$J$498)</f>
        <v>0.10599999999999998</v>
      </c>
      <c r="V179" s="48">
        <f t="array" ref="V179">SUMPRODUCT(('[1]面板-分位数'!$D$3:$D$498='面板-景气指数'!$A179)*('[1]面板-分位数'!$J$3:$J$498),('[1]面板-分位数'!$D$3:$D$498='面板-景气指数'!$A179)*'[1]面板-分位数'!AA$3:AA$498)/SUMIF('[1]面板-分位数'!$D$3:$D$498,'面板-景气指数'!$A179,'[1]面板-分位数'!$J$3:$J$498)</f>
        <v>0.13800000000000001</v>
      </c>
      <c r="W179" s="48">
        <f t="array" ref="W179">SUMPRODUCT(('[1]面板-分位数'!$D$3:$D$498='面板-景气指数'!$A179)*('[1]面板-分位数'!$J$3:$J$498),('[1]面板-分位数'!$D$3:$D$498='面板-景气指数'!$A179)*'[1]面板-分位数'!AB$3:AB$498)/SUMIF('[1]面板-分位数'!$D$3:$D$498,'面板-景气指数'!$A179,'[1]面板-分位数'!$J$3:$J$498)</f>
        <v>0.60599999999999998</v>
      </c>
      <c r="X179" s="48">
        <f t="array" ref="X179">SUMPRODUCT(('[1]面板-分位数'!$D$3:$D$498='面板-景气指数'!$A179)*('[1]面板-分位数'!$J$3:$J$498),('[1]面板-分位数'!$D$3:$D$498='面板-景气指数'!$A179)*'[1]面板-分位数'!AC$3:AC$498)/SUMIF('[1]面板-分位数'!$D$3:$D$498,'面板-景气指数'!$A179,'[1]面板-分位数'!$J$3:$J$498)</f>
        <v>0.80800000000000005</v>
      </c>
      <c r="Y179" s="48">
        <f t="array" ref="Y179">SUMPRODUCT(('[1]面板-分位数'!$D$3:$D$498='面板-景气指数'!$A179)*('[1]面板-分位数'!$J$3:$J$498),('[1]面板-分位数'!$D$3:$D$498='面板-景气指数'!$A179)*'[1]面板-分位数'!AD$3:AD$498)/SUMIF('[1]面板-分位数'!$D$3:$D$498,'面板-景气指数'!$A179,'[1]面板-分位数'!$J$3:$J$498)</f>
        <v>0.90400000000000014</v>
      </c>
      <c r="Z179" s="48">
        <f t="array" ref="Z179">SUMPRODUCT(('[1]面板-分位数'!$D$3:$D$498='面板-景气指数'!$A179)*('[1]面板-分位数'!$J$3:$J$498),('[1]面板-分位数'!$D$3:$D$498='面板-景气指数'!$A179)*'[1]面板-分位数'!AE$3:AE$498)/SUMIF('[1]面板-分位数'!$D$3:$D$498,'面板-景气指数'!$A179,'[1]面板-分位数'!$J$3:$J$498)</f>
        <v>0.94599999999999995</v>
      </c>
      <c r="AA179" s="48">
        <f t="array" ref="AA179">SUMPRODUCT(('[1]面板-分位数'!$D$3:$D$498='面板-景气指数'!$A179)*('[1]面板-分位数'!$J$3:$J$498),('[1]面板-分位数'!$D$3:$D$498='面板-景气指数'!$A179)*'[1]面板-分位数'!AF$3:AF$498)/SUMIF('[1]面板-分位数'!$D$3:$D$498,'面板-景气指数'!$A179,'[1]面板-分位数'!$J$3:$J$498)</f>
        <v>0.96799999999999997</v>
      </c>
      <c r="AB179" s="48">
        <f t="array" ref="AB179">SUMPRODUCT(('[1]面板-分位数'!$D$3:$D$498='面板-景气指数'!$A179)*('[1]面板-分位数'!$J$3:$J$498),('[1]面板-分位数'!$D$3:$D$498='面板-景气指数'!$A179)*'[1]面板-分位数'!AG$3:AG$498)/SUMIF('[1]面板-分位数'!$D$3:$D$498,'面板-景气指数'!$A179,'[1]面板-分位数'!$J$3:$J$498)</f>
        <v>0.97799999999999998</v>
      </c>
      <c r="AC179" s="48">
        <f t="array" ref="AC179">SUMPRODUCT(('[1]面板-分位数'!$D$3:$D$498='面板-景气指数'!$A179)*('[1]面板-分位数'!$J$3:$J$498),('[1]面板-分位数'!$D$3:$D$498='面板-景气指数'!$A179)*'[1]面板-分位数'!AH$3:AH$498)/SUMIF('[1]面板-分位数'!$D$3:$D$498,'面板-景气指数'!$A179,'[1]面板-分位数'!$J$3:$J$498)</f>
        <v>1</v>
      </c>
      <c r="AD179" s="48">
        <f t="array" ref="AD179">SUMPRODUCT(('[1]面板-分位数'!$D$3:$D$498='面板-景气指数'!$A179)*('[1]面板-分位数'!$J$3:$J$498),('[1]面板-分位数'!$D$3:$D$498='面板-景气指数'!$A179)*'[1]面板-分位数'!AI$3:AI$498)/SUMIF('[1]面板-分位数'!$D$3:$D$498,'面板-景气指数'!$A179,'[1]面板-分位数'!$J$3:$J$498)</f>
        <v>0.98899999999999999</v>
      </c>
      <c r="AE179" s="48">
        <f t="array" ref="AE179">SUMPRODUCT(('[1]面板-分位数'!$D$3:$D$498='面板-景气指数'!$A179)*('[1]面板-分位数'!$J$3:$J$498),('[1]面板-分位数'!$D$3:$D$498='面板-景气指数'!$A179)*'[1]面板-分位数'!AJ$3:AJ$498)/SUMIF('[1]面板-分位数'!$D$3:$D$498,'面板-景气指数'!$A179,'[1]面板-分位数'!$J$3:$J$498)</f>
        <v>0.95699999999999996</v>
      </c>
      <c r="AF179" s="48">
        <f t="array" ref="AF179">SUMPRODUCT(('[1]面板-分位数'!$D$3:$D$498='面板-景气指数'!$A179)*('[1]面板-分位数'!$J$3:$J$498),('[1]面板-分位数'!$D$3:$D$498='面板-景气指数'!$A179)*'[1]面板-分位数'!AK$3:AK$498)/SUMIF('[1]面板-分位数'!$D$3:$D$498,'面板-景气指数'!$A179,'[1]面板-分位数'!$J$3:$J$498)</f>
        <v>0.93600000000000005</v>
      </c>
      <c r="AG179" s="48">
        <f t="array" ref="AG179">SUMPRODUCT(('[1]面板-分位数'!$D$3:$D$498='面板-景气指数'!$A179)*('[1]面板-分位数'!$J$3:$J$498),('[1]面板-分位数'!$D$3:$D$498='面板-景气指数'!$A179)*'[1]面板-分位数'!AL$3:AL$498)/SUMIF('[1]面板-分位数'!$D$3:$D$498,'面板-景气指数'!$A179,'[1]面板-分位数'!$J$3:$J$498)</f>
        <v>0.89300000000000013</v>
      </c>
      <c r="AH179" s="48">
        <f t="array" ref="AH179">SUMPRODUCT(('[1]面板-分位数'!$D$3:$D$498='面板-景气指数'!$A179)*('[1]面板-分位数'!$J$3:$J$498),('[1]面板-分位数'!$D$3:$D$498='面板-景气指数'!$A179)*'[1]面板-分位数'!AM$3:AM$498)/SUMIF('[1]面板-分位数'!$D$3:$D$498,'面板-景气指数'!$A179,'[1]面板-分位数'!$J$3:$J$498)</f>
        <v>0.86099999999999999</v>
      </c>
      <c r="AI179" s="48">
        <f t="array" ref="AI179">SUMPRODUCT(('[1]面板-分位数'!$D$3:$D$498='面板-景气指数'!$A179)*('[1]面板-分位数'!$J$3:$J$498),('[1]面板-分位数'!$D$3:$D$498='面板-景气指数'!$A179)*'[1]面板-分位数'!AN$3:AN$498)/SUMIF('[1]面板-分位数'!$D$3:$D$498,'面板-景气指数'!$A179,'[1]面板-分位数'!$J$3:$J$498)</f>
        <v>0.85099999999999987</v>
      </c>
      <c r="AJ179" s="48">
        <f t="array" ref="AJ179">SUMPRODUCT(('[1]面板-分位数'!$D$3:$D$498='面板-景气指数'!$A179)*('[1]面板-分位数'!$J$3:$J$498),('[1]面板-分位数'!$D$3:$D$498='面板-景气指数'!$A179)*'[1]面板-分位数'!AO$3:AO$498)/SUMIF('[1]面板-分位数'!$D$3:$D$498,'面板-景气指数'!$A179,'[1]面板-分位数'!$J$3:$J$498)</f>
        <v>0.81899999999999995</v>
      </c>
      <c r="AK179" s="48">
        <f t="array" ref="AK179">SUMPRODUCT(('[1]面板-分位数'!$D$3:$D$498='面板-景气指数'!$A179)*('[1]面板-分位数'!$J$3:$J$498),('[1]面板-分位数'!$D$3:$D$498='面板-景气指数'!$A179)*'[1]面板-分位数'!AP$3:AP$498)/SUMIF('[1]面板-分位数'!$D$3:$D$498,'面板-景气指数'!$A179,'[1]面板-分位数'!$J$3:$J$498)</f>
        <v>0.79700000000000004</v>
      </c>
      <c r="AL179" s="48">
        <f t="array" ref="AL179">SUMPRODUCT(('[1]面板-分位数'!$D$3:$D$498='面板-景气指数'!$A179)*('[1]面板-分位数'!$J$3:$J$498),('[1]面板-分位数'!$D$3:$D$498='面板-景气指数'!$A179)*'[1]面板-分位数'!AQ$3:AQ$498)/SUMIF('[1]面板-分位数'!$D$3:$D$498,'面板-景气指数'!$A179,'[1]面板-分位数'!$J$3:$J$498)</f>
        <v>0.7649999999999999</v>
      </c>
      <c r="AM179" s="48">
        <f t="array" ref="AM179">SUMPRODUCT(('[1]面板-分位数'!$D$3:$D$498='面板-景气指数'!$A179)*('[1]面板-分位数'!$J$3:$J$498),('[1]面板-分位数'!$D$3:$D$498='面板-景气指数'!$A179)*'[1]面板-分位数'!AR$3:AR$498)/SUMIF('[1]面板-分位数'!$D$3:$D$498,'面板-景气指数'!$A179,'[1]面板-分位数'!$J$3:$J$498)</f>
        <v>0.73399999999999999</v>
      </c>
      <c r="AN179" s="48">
        <f t="array" ref="AN179">SUMPRODUCT(('[1]面板-分位数'!$D$3:$D$498='面板-景气指数'!$A179)*('[1]面板-分位数'!$J$3:$J$498),('[1]面板-分位数'!$D$3:$D$498='面板-景气指数'!$A179)*'[1]面板-分位数'!AS$3:AS$498)/SUMIF('[1]面板-分位数'!$D$3:$D$498,'面板-景气指数'!$A179,'[1]面板-分位数'!$J$3:$J$498)</f>
        <v>0.64800000000000002</v>
      </c>
      <c r="AO179" s="48">
        <f t="array" ref="AO179">SUMPRODUCT(('[1]面板-分位数'!$D$3:$D$498='面板-景气指数'!$A179)*('[1]面板-分位数'!$J$3:$J$498),('[1]面板-分位数'!$D$3:$D$498='面板-景气指数'!$A179)*'[1]面板-分位数'!AT$3:AT$498)/SUMIF('[1]面板-分位数'!$D$3:$D$498,'面板-景气指数'!$A179,'[1]面板-分位数'!$J$3:$J$498)</f>
        <v>0.59499999999999997</v>
      </c>
      <c r="AP179" s="48">
        <f t="array" ref="AP179">SUMPRODUCT(('[1]面板-分位数'!$D$3:$D$498='面板-景气指数'!$A179)*('[1]面板-分位数'!$J$3:$J$498),('[1]面板-分位数'!$D$3:$D$498='面板-景气指数'!$A179)*'[1]面板-分位数'!AU$3:AU$498)/SUMIF('[1]面板-分位数'!$D$3:$D$498,'面板-景气指数'!$A179,'[1]面板-分位数'!$J$3:$J$498)</f>
        <v>0.55300000000000005</v>
      </c>
      <c r="AQ179" s="48">
        <f t="array" ref="AQ179">SUMPRODUCT(('[1]面板-分位数'!$D$3:$D$498='面板-景气指数'!$A179)*('[1]面板-分位数'!$J$3:$J$498),('[1]面板-分位数'!$D$3:$D$498='面板-景气指数'!$A179)*'[1]面板-分位数'!AV$3:AV$498)/SUMIF('[1]面板-分位数'!$D$3:$D$498,'面板-景气指数'!$A179,'[1]面板-分位数'!$J$3:$J$498)</f>
        <v>0.56299999999999994</v>
      </c>
      <c r="AR179" s="48">
        <f t="array" ref="AR179">SUMPRODUCT(('[1]面板-分位数'!$D$3:$D$498='面板-景气指数'!$A179)*('[1]面板-分位数'!$J$3:$J$498),('[1]面板-分位数'!$D$3:$D$498='面板-景气指数'!$A179)*'[1]面板-分位数'!AW$3:AW$498)/SUMIF('[1]面板-分位数'!$D$3:$D$498,'面板-景气指数'!$A179,'[1]面板-分位数'!$J$3:$J$498)</f>
        <v>0.57399999999999995</v>
      </c>
      <c r="AS179" s="48">
        <f t="array" ref="AS179">SUMPRODUCT(('[1]面板-分位数'!$D$3:$D$498='面板-景气指数'!$A179)*('[1]面板-分位数'!$J$3:$J$498),('[1]面板-分位数'!$D$3:$D$498='面板-景气指数'!$A179)*'[1]面板-分位数'!AX$3:AX$498)/SUMIF('[1]面板-分位数'!$D$3:$D$498,'面板-景气指数'!$A179,'[1]面板-分位数'!$J$3:$J$498)</f>
        <v>0.53100000000000003</v>
      </c>
      <c r="AT179" s="48">
        <f t="array" ref="AT179">SUMPRODUCT(('[1]面板-分位数'!$D$3:$D$498='面板-景气指数'!$A179)*('[1]面板-分位数'!$J$3:$J$498),('[1]面板-分位数'!$D$3:$D$498='面板-景气指数'!$A179)*'[1]面板-分位数'!AY$3:AY$498)/SUMIF('[1]面板-分位数'!$D$3:$D$498,'面板-景气指数'!$A179,'[1]面板-分位数'!$J$3:$J$498)</f>
        <v>0.436</v>
      </c>
      <c r="AU179" s="48">
        <f t="array" ref="AU179">SUMPRODUCT(('[1]面板-分位数'!$D$3:$D$498='面板-景气指数'!$A179)*('[1]面板-分位数'!$J$3:$J$498),('[1]面板-分位数'!$D$3:$D$498='面板-景气指数'!$A179)*'[1]面板-分位数'!AZ$3:AZ$498)/SUMIF('[1]面板-分位数'!$D$3:$D$498,'面板-景气指数'!$A179,'[1]面板-分位数'!$J$3:$J$498)</f>
        <v>0.34</v>
      </c>
      <c r="AV179" s="48">
        <f t="array" ref="AV179">SUMPRODUCT(('[1]面板-分位数'!$D$3:$D$498='面板-景气指数'!$A179)*('[1]面板-分位数'!$J$3:$J$498),('[1]面板-分位数'!$D$3:$D$498='面板-景气指数'!$A179)*'[1]面板-分位数'!BA$3:BA$498)/SUMIF('[1]面板-分位数'!$D$3:$D$498,'面板-景气指数'!$A179,'[1]面板-分位数'!$J$3:$J$498)</f>
        <v>0.191</v>
      </c>
      <c r="AW179" s="48">
        <f t="array" ref="AW179">SUMPRODUCT(('[1]面板-分位数'!$D$3:$D$498='面板-景气指数'!$A179)*('[1]面板-分位数'!$J$3:$J$498),('[1]面板-分位数'!$D$3:$D$498='面板-景气指数'!$A179)*'[1]面板-分位数'!BB$3:BB$498)/SUMIF('[1]面板-分位数'!$D$3:$D$498,'面板-景气指数'!$A179,'[1]面板-分位数'!$J$3:$J$498)</f>
        <v>0.159</v>
      </c>
      <c r="AX179" s="48">
        <f t="array" ref="AX179">SUMPRODUCT(('[1]面板-分位数'!$D$3:$D$498='面板-景气指数'!$A179)*('[1]面板-分位数'!$J$3:$J$498),('[1]面板-分位数'!$D$3:$D$498='面板-景气指数'!$A179)*'[1]面板-分位数'!BC$3:BC$498)/SUMIF('[1]面板-分位数'!$D$3:$D$498,'面板-景气指数'!$A179,'[1]面板-分位数'!$J$3:$J$498)</f>
        <v>0.14799999999999999</v>
      </c>
      <c r="AY179" s="48">
        <f t="array" ref="AY179">SUMPRODUCT(('[1]面板-分位数'!$D$3:$D$498='面板-景气指数'!$A179)*('[1]面板-分位数'!$J$3:$J$498),('[1]面板-分位数'!$D$3:$D$498='面板-景气指数'!$A179)*'[1]面板-分位数'!BD$3:BD$498)/SUMIF('[1]面板-分位数'!$D$3:$D$498,'面板-景气指数'!$A179,'[1]面板-分位数'!$J$3:$J$498)</f>
        <v>0.18</v>
      </c>
      <c r="AZ179" s="48">
        <f t="array" ref="AZ179">SUMPRODUCT(('[1]面板-分位数'!$D$3:$D$498='面板-景气指数'!$A179)*('[1]面板-分位数'!$J$3:$J$498),('[1]面板-分位数'!$D$3:$D$498='面板-景气指数'!$A179)*'[1]面板-分位数'!BE$3:BE$498)/SUMIF('[1]面板-分位数'!$D$3:$D$498,'面板-景气指数'!$A179,'[1]面板-分位数'!$J$3:$J$498)</f>
        <v>0.31900000000000001</v>
      </c>
      <c r="BA179" s="48">
        <f t="array" ref="BA179">SUMPRODUCT(('[1]面板-分位数'!$D$3:$D$498='面板-景气指数'!$A179)*('[1]面板-分位数'!$J$3:$J$498),('[1]面板-分位数'!$D$3:$D$498='面板-景气指数'!$A179)*'[1]面板-分位数'!BF$3:BF$498)/SUMIF('[1]面板-分位数'!$D$3:$D$498,'面板-景气指数'!$A179,'[1]面板-分位数'!$J$3:$J$498)</f>
        <v>0.308</v>
      </c>
      <c r="BB179" s="48">
        <f t="array" ref="BB179">SUMPRODUCT(('[1]面板-分位数'!$D$3:$D$498='面板-景气指数'!$A179)*('[1]面板-分位数'!$J$3:$J$498),('[1]面板-分位数'!$D$3:$D$498='面板-景气指数'!$A179)*'[1]面板-分位数'!BG$3:BG$498)/SUMIF('[1]面板-分位数'!$D$3:$D$498,'面板-景气指数'!$A179,'[1]面板-分位数'!$J$3:$J$498)</f>
        <v>0.255</v>
      </c>
      <c r="BC179" s="48">
        <f t="array" ref="BC179">SUMPRODUCT(('[1]面板-分位数'!$D$3:$D$498='面板-景气指数'!$A179)*('[1]面板-分位数'!$J$3:$J$498),('[1]面板-分位数'!$D$3:$D$498='面板-景气指数'!$A179)*'[1]面板-分位数'!BH$3:BH$498)/SUMIF('[1]面板-分位数'!$D$3:$D$498,'面板-景气指数'!$A179,'[1]面板-分位数'!$J$3:$J$498)</f>
        <v>0.21199999999999997</v>
      </c>
      <c r="BD179" s="48">
        <f t="array" ref="BD179">SUMPRODUCT(('[1]面板-分位数'!$D$3:$D$498='面板-景气指数'!$A179)*('[1]面板-分位数'!$J$3:$J$498),('[1]面板-分位数'!$D$3:$D$498='面板-景气指数'!$A179)*'[1]面板-分位数'!BI$3:BI$498)/SUMIF('[1]面板-分位数'!$D$3:$D$498,'面板-景气指数'!$A179,'[1]面板-分位数'!$J$3:$J$498)</f>
        <v>0.20200000000000001</v>
      </c>
      <c r="BE179" s="48">
        <f t="array" ref="BE179">SUMPRODUCT(('[1]面板-分位数'!$D$3:$D$498='面板-景气指数'!$A179)*('[1]面板-分位数'!$J$3:$J$498),('[1]面板-分位数'!$D$3:$D$498='面板-景气指数'!$A179)*'[1]面板-分位数'!BJ$3:BJ$498)/SUMIF('[1]面板-分位数'!$D$3:$D$498,'面板-景气指数'!$A179,'[1]面板-分位数'!$J$3:$J$498)</f>
        <v>0.223</v>
      </c>
      <c r="BF179" s="48">
        <f t="array" ref="BF179">SUMPRODUCT(('[1]面板-分位数'!$D$3:$D$498='面板-景气指数'!$A179)*('[1]面板-分位数'!$J$3:$J$498),('[1]面板-分位数'!$D$3:$D$498='面板-景气指数'!$A179)*'[1]面板-分位数'!BK$3:BK$498)/SUMIF('[1]面板-分位数'!$D$3:$D$498,'面板-景气指数'!$A179,'[1]面板-分位数'!$J$3:$J$498)</f>
        <v>0.23400000000000001</v>
      </c>
      <c r="BG179" s="48">
        <f t="array" ref="BG179">SUMPRODUCT(('[1]面板-分位数'!$D$3:$D$498='面板-景气指数'!$A179)*('[1]面板-分位数'!$J$3:$J$498),('[1]面板-分位数'!$D$3:$D$498='面板-景气指数'!$A179)*'[1]面板-分位数'!BL$3:BL$498)/SUMIF('[1]面板-分位数'!$D$3:$D$498,'面板-景气指数'!$A179,'[1]面板-分位数'!$J$3:$J$498)</f>
        <v>0.27600000000000002</v>
      </c>
      <c r="BH179" s="48">
        <f t="array" ref="BH179">SUMPRODUCT(('[1]面板-分位数'!$D$3:$D$498='面板-景气指数'!$A179)*('[1]面板-分位数'!$J$3:$J$498),('[1]面板-分位数'!$D$3:$D$498='面板-景气指数'!$A179)*'[1]面板-分位数'!BM$3:BM$498)/SUMIF('[1]面板-分位数'!$D$3:$D$498,'面板-景气指数'!$A179,'[1]面板-分位数'!$J$3:$J$498)</f>
        <v>0.32900000000000001</v>
      </c>
      <c r="BI179" s="48">
        <f t="array" ref="BI179">SUMPRODUCT(('[1]面板-分位数'!$D$3:$D$498='面板-景气指数'!$A179)*('[1]面板-分位数'!$J$3:$J$498),('[1]面板-分位数'!$D$3:$D$498='面板-景气指数'!$A179)*'[1]面板-分位数'!BN$3:BN$498)/SUMIF('[1]面板-分位数'!$D$3:$D$498,'面板-景气指数'!$A179,'[1]面板-分位数'!$J$3:$J$498)</f>
        <v>0.35099999999999998</v>
      </c>
      <c r="BJ179" s="48">
        <f t="array" ref="BJ179">SUMPRODUCT(('[1]面板-分位数'!$D$3:$D$498='面板-景气指数'!$A179)*('[1]面板-分位数'!$J$3:$J$498),('[1]面板-分位数'!$D$3:$D$498='面板-景气指数'!$A179)*'[1]面板-分位数'!BO$3:BO$498)/SUMIF('[1]面板-分位数'!$D$3:$D$498,'面板-景气指数'!$A179,'[1]面板-分位数'!$J$3:$J$498)</f>
        <v>0.40400000000000003</v>
      </c>
      <c r="BK179" s="48">
        <f t="array" ref="BK179">SUMPRODUCT(('[1]面板-分位数'!$D$3:$D$498='面板-景气指数'!$A179)*('[1]面板-分位数'!$J$3:$J$498),('[1]面板-分位数'!$D$3:$D$498='面板-景气指数'!$A179)*'[1]面板-分位数'!BP$3:BP$498)/SUMIF('[1]面板-分位数'!$D$3:$D$498,'面板-景气指数'!$A179,'[1]面板-分位数'!$J$3:$J$498)</f>
        <v>0.44600000000000001</v>
      </c>
      <c r="BL179" s="48">
        <f t="array" ref="BL179">SUMPRODUCT(('[1]面板-分位数'!$D$3:$D$498='面板-景气指数'!$A179)*('[1]面板-分位数'!$J$3:$J$498),('[1]面板-分位数'!$D$3:$D$498='面板-景气指数'!$A179)*'[1]面板-分位数'!BQ$3:BQ$498)/SUMIF('[1]面板-分位数'!$D$3:$D$498,'面板-景气指数'!$A179,'[1]面板-分位数'!$J$3:$J$498)</f>
        <v>0.52100000000000002</v>
      </c>
      <c r="BM179" s="48">
        <f t="array" ref="BM179">SUMPRODUCT(('[1]面板-分位数'!$D$3:$D$498='面板-景气指数'!$A179)*('[1]面板-分位数'!$J$3:$J$498),('[1]面板-分位数'!$D$3:$D$498='面板-景气指数'!$A179)*'[1]面板-分位数'!BR$3:BR$498)/SUMIF('[1]面板-分位数'!$D$3:$D$498,'面板-景气指数'!$A179,'[1]面板-分位数'!$J$3:$J$498)</f>
        <v>0.48899999999999999</v>
      </c>
      <c r="BN179" s="48">
        <f t="array" ref="BN179">SUMPRODUCT(('[1]面板-分位数'!$D$3:$D$498='面板-景气指数'!$A179)*('[1]面板-分位数'!$J$3:$J$498),('[1]面板-分位数'!$D$3:$D$498='面板-景气指数'!$A179)*'[1]面板-分位数'!BS$3:BS$498)/SUMIF('[1]面板-分位数'!$D$3:$D$498,'面板-景气指数'!$A179,'[1]面板-分位数'!$J$3:$J$498)</f>
        <v>0.47800000000000004</v>
      </c>
      <c r="BO179" s="48">
        <f t="array" ref="BO179">SUMPRODUCT(('[1]面板-分位数'!$D$3:$D$498='面板-景气指数'!$A179)*('[1]面板-分位数'!$J$3:$J$498),('[1]面板-分位数'!$D$3:$D$498='面板-景气指数'!$A179)*'[1]面板-分位数'!BT$3:BT$498)/SUMIF('[1]面板-分位数'!$D$3:$D$498,'面板-景气指数'!$A179,'[1]面板-分位数'!$J$3:$J$498)</f>
        <v>0.42499999999999999</v>
      </c>
      <c r="BP179" s="48">
        <f t="array" ref="BP179">SUMPRODUCT(('[1]面板-分位数'!$D$3:$D$498='面板-景气指数'!$A179)*('[1]面板-分位数'!$J$3:$J$498),('[1]面板-分位数'!$D$3:$D$498='面板-景气指数'!$A179)*'[1]面板-分位数'!BU$3:BU$498)/SUMIF('[1]面板-分位数'!$D$3:$D$498,'面板-景气指数'!$A179,'[1]面板-分位数'!$J$3:$J$498)</f>
        <v>0.372</v>
      </c>
      <c r="BQ179" s="48">
        <f t="array" ref="BQ179">SUMPRODUCT(('[1]面板-分位数'!$D$3:$D$498='面板-景气指数'!$A179)*('[1]面板-分位数'!$J$3:$J$498),('[1]面板-分位数'!$D$3:$D$498='面板-景气指数'!$A179)*'[1]面板-分位数'!BV$3:BV$498)/SUMIF('[1]面板-分位数'!$D$3:$D$498,'面板-景气指数'!$A179,'[1]面板-分位数'!$J$3:$J$498)</f>
        <v>0.36099999999999999</v>
      </c>
      <c r="BR179" s="48">
        <f t="array" ref="BR179">SUMPRODUCT(('[1]面板-分位数'!$D$3:$D$498='面板-景气指数'!$A179)*('[1]面板-分位数'!$J$3:$J$498),('[1]面板-分位数'!$D$3:$D$498='面板-景气指数'!$A179)*'[1]面板-分位数'!BW$3:BW$498)/SUMIF('[1]面板-分位数'!$D$3:$D$498,'面板-景气指数'!$A179,'[1]面板-分位数'!$J$3:$J$498)</f>
        <v>0.41399999999999992</v>
      </c>
      <c r="BS179" s="48">
        <f t="array" ref="BS179">SUMPRODUCT(('[1]面板-分位数'!$D$3:$D$498='面板-景气指数'!$A179)*('[1]面板-分位数'!$J$3:$J$498),('[1]面板-分位数'!$D$3:$D$498='面板-景气指数'!$A179)*'[1]面板-分位数'!BX$3:BX$498)/SUMIF('[1]面板-分位数'!$D$3:$D$498,'面板-景气指数'!$A179,'[1]面板-分位数'!$J$3:$J$498)</f>
        <v>0.5</v>
      </c>
      <c r="BT179" s="48">
        <f t="array" ref="BT179">SUMPRODUCT(('[1]面板-分位数'!$D$3:$D$498='面板-景气指数'!$A179)*('[1]面板-分位数'!$J$3:$J$498),('[1]面板-分位数'!$D$3:$D$498='面板-景气指数'!$A179)*'[1]面板-分位数'!BY$3:BY$498)/SUMIF('[1]面板-分位数'!$D$3:$D$498,'面板-景气指数'!$A179,'[1]面板-分位数'!$J$3:$J$498)</f>
        <v>0.54200000000000004</v>
      </c>
      <c r="BU179" s="48">
        <f t="array" ref="BU179">SUMPRODUCT(('[1]面板-分位数'!$D$3:$D$498='面板-景气指数'!$A179)*('[1]面板-分位数'!$J$3:$J$498),('[1]面板-分位数'!$D$3:$D$498='面板-景气指数'!$A179)*'[1]面板-分位数'!BZ$3:BZ$498)/SUMIF('[1]面板-分位数'!$D$3:$D$498,'面板-景气指数'!$A179,'[1]面板-分位数'!$J$3:$J$498)</f>
        <v>0.51</v>
      </c>
      <c r="BV179" s="48">
        <f t="array" ref="BV179">SUMPRODUCT(('[1]面板-分位数'!$D$3:$D$498='面板-景气指数'!$A179)*('[1]面板-分位数'!$J$3:$J$498),('[1]面板-分位数'!$D$3:$D$498='面板-景气指数'!$A179)*'[1]面板-分位数'!CA$3:CA$498)/SUMIF('[1]面板-分位数'!$D$3:$D$498,'面板-景气指数'!$A179,'[1]面板-分位数'!$J$3:$J$498)</f>
        <v>0.45700000000000002</v>
      </c>
      <c r="BW179" s="48">
        <f t="array" ref="BW179">SUMPRODUCT(('[1]面板-分位数'!$D$3:$D$498='面板-景气指数'!$A179)*('[1]面板-分位数'!$J$3:$J$498),('[1]面板-分位数'!$D$3:$D$498='面板-景气指数'!$A179)*'[1]面板-分位数'!CB$3:CB$498)/SUMIF('[1]面板-分位数'!$D$3:$D$498,'面板-景气指数'!$A179,'[1]面板-分位数'!$J$3:$J$498)</f>
        <v>0.39300000000000002</v>
      </c>
      <c r="BX179" s="48">
        <f t="array" ref="BX179">SUMPRODUCT(('[1]面板-分位数'!$D$3:$D$498='面板-景气指数'!$A179)*('[1]面板-分位数'!$J$3:$J$498),('[1]面板-分位数'!$D$3:$D$498='面板-景气指数'!$A179)*'[1]面板-分位数'!CC$3:CC$498)/SUMIF('[1]面板-分位数'!$D$3:$D$498,'面板-景气指数'!$A179,'[1]面板-分位数'!$J$3:$J$498)</f>
        <v>0.24399999999999997</v>
      </c>
      <c r="BY179" s="48">
        <f t="array" ref="BY179">SUMPRODUCT(('[1]面板-分位数'!$D$3:$D$498='面板-景气指数'!$A179)*('[1]面板-分位数'!$J$3:$J$498),('[1]面板-分位数'!$D$3:$D$498='面板-景气指数'!$A179)*'[1]面板-分位数'!CD$3:CD$498)/SUMIF('[1]面板-分位数'!$D$3:$D$498,'面板-景气指数'!$A179,'[1]面板-分位数'!$J$3:$J$498)</f>
        <v>0.29699999999999999</v>
      </c>
      <c r="BZ179" s="48">
        <f t="array" ref="BZ179">SUMPRODUCT(('[1]面板-分位数'!$D$3:$D$498='面板-景气指数'!$A179)*('[1]面板-分位数'!$J$3:$J$498),('[1]面板-分位数'!$D$3:$D$498='面板-景气指数'!$A179)*'[1]面板-分位数'!CE$3:CE$498)/SUMIF('[1]面板-分位数'!$D$3:$D$498,'面板-景气指数'!$A179,'[1]面板-分位数'!$J$3:$J$498)</f>
        <v>0.38200000000000001</v>
      </c>
      <c r="CA179" s="48">
        <f t="array" ref="CA179">SUMPRODUCT(('[1]面板-分位数'!$D$3:$D$498='面板-景气指数'!$A179)*('[1]面板-分位数'!$J$3:$J$498),('[1]面板-分位数'!$D$3:$D$498='面板-景气指数'!$A179)*'[1]面板-分位数'!CF$3:CF$498)/SUMIF('[1]面板-分位数'!$D$3:$D$498,'面板-景气指数'!$A179,'[1]面板-分位数'!$J$3:$J$498)</f>
        <v>0.58499999999999996</v>
      </c>
      <c r="CB179" s="48">
        <f t="array" ref="CB179">SUMPRODUCT(('[1]面板-分位数'!$D$3:$D$498='面板-景气指数'!$A179)*('[1]面板-分位数'!$J$3:$J$498),('[1]面板-分位数'!$D$3:$D$498='面板-景气指数'!$A179)*'[1]面板-分位数'!CG$3:CG$498)/SUMIF('[1]面板-分位数'!$D$3:$D$498,'面板-景气指数'!$A179,'[1]面板-分位数'!$J$3:$J$498)</f>
        <v>0.63800000000000001</v>
      </c>
      <c r="CC179" s="48">
        <f t="array" ref="CC179">SUMPRODUCT(('[1]面板-分位数'!$D$3:$D$498='面板-景气指数'!$A179)*('[1]面板-分位数'!$J$3:$J$498),('[1]面板-分位数'!$D$3:$D$498='面板-景气指数'!$A179)*'[1]面板-分位数'!CH$3:CH$498)/SUMIF('[1]面板-分位数'!$D$3:$D$498,'面板-景气指数'!$A179,'[1]面板-分位数'!$J$3:$J$498)</f>
        <v>0.67</v>
      </c>
      <c r="CD179" s="48">
        <f t="array" ref="CD179">SUMPRODUCT(('[1]面板-分位数'!$D$3:$D$498='面板-景气指数'!$A179)*('[1]面板-分位数'!$J$3:$J$498),('[1]面板-分位数'!$D$3:$D$498='面板-景气指数'!$A179)*'[1]面板-分位数'!CI$3:CI$498)/SUMIF('[1]面板-分位数'!$D$3:$D$498,'面板-景气指数'!$A179,'[1]面板-分位数'!$J$3:$J$498)</f>
        <v>0.71199999999999997</v>
      </c>
      <c r="CE179" s="48">
        <f t="array" ref="CE179">SUMPRODUCT(('[1]面板-分位数'!$D$3:$D$498='面板-景气指数'!$A179)*('[1]面板-分位数'!$J$3:$J$498),('[1]面板-分位数'!$D$3:$D$498='面板-景气指数'!$A179)*'[1]面板-分位数'!CJ$3:CJ$498)/SUMIF('[1]面板-分位数'!$D$3:$D$498,'面板-景气指数'!$A179,'[1]面板-分位数'!$J$3:$J$498)</f>
        <v>0.74399999999999999</v>
      </c>
      <c r="CF179" s="48">
        <f t="array" ref="CF179">SUMPRODUCT(('[1]面板-分位数'!$D$3:$D$498='面板-景气指数'!$A179)*('[1]面板-分位数'!$J$3:$J$498),('[1]面板-分位数'!$D$3:$D$498='面板-景气指数'!$A179)*'[1]面板-分位数'!CK$3:CK$498)/SUMIF('[1]面板-分位数'!$D$3:$D$498,'面板-景气指数'!$A179,'[1]面板-分位数'!$J$3:$J$498)</f>
        <v>0.77600000000000013</v>
      </c>
      <c r="CG179" s="48">
        <f t="array" ref="CG179">SUMPRODUCT(('[1]面板-分位数'!$D$3:$D$498='面板-景气指数'!$A179)*('[1]面板-分位数'!$J$3:$J$498),('[1]面板-分位数'!$D$3:$D$498='面板-景气指数'!$A179)*'[1]面板-分位数'!CL$3:CL$498)/SUMIF('[1]面板-分位数'!$D$3:$D$498,'面板-景气指数'!$A179,'[1]面板-分位数'!$J$3:$J$498)</f>
        <v>0.78700000000000003</v>
      </c>
      <c r="CH179" s="48">
        <f t="array" ref="CH179">SUMPRODUCT(('[1]面板-分位数'!$D$3:$D$498='面板-景气指数'!$A179)*('[1]面板-分位数'!$J$3:$J$498),('[1]面板-分位数'!$D$3:$D$498='面板-景气指数'!$A179)*'[1]面板-分位数'!CM$3:CM$498)/SUMIF('[1]面板-分位数'!$D$3:$D$498,'面板-景气指数'!$A179,'[1]面板-分位数'!$J$3:$J$498)</f>
        <v>0.82899999999999996</v>
      </c>
      <c r="CI179" s="48">
        <f t="array" ref="CI179">SUMPRODUCT(('[1]面板-分位数'!$D$3:$D$498='面板-景气指数'!$A179)*('[1]面板-分位数'!$J$3:$J$498),('[1]面板-分位数'!$D$3:$D$498='面板-景气指数'!$A179)*'[1]面板-分位数'!CN$3:CN$498)/SUMIF('[1]面板-分位数'!$D$3:$D$498,'面板-景气指数'!$A179,'[1]面板-分位数'!$J$3:$J$498)</f>
        <v>0.872</v>
      </c>
      <c r="CJ179" s="48">
        <f t="array" ref="CJ179">SUMPRODUCT(('[1]面板-分位数'!$D$3:$D$498='面板-景气指数'!$A179)*('[1]面板-分位数'!$J$3:$J$498),('[1]面板-分位数'!$D$3:$D$498='面板-景气指数'!$A179)*'[1]面板-分位数'!CO$3:CO$498)/SUMIF('[1]面板-分位数'!$D$3:$D$498,'面板-景气指数'!$A179,'[1]面板-分位数'!$J$3:$J$498)</f>
        <v>0.91400000000000003</v>
      </c>
      <c r="CK179" s="48">
        <f t="array" ref="CK179">SUMPRODUCT(('[1]面板-分位数'!$D$3:$D$498='面板-景气指数'!$A179)*('[1]面板-分位数'!$J$3:$J$498),('[1]面板-分位数'!$D$3:$D$498='面板-景气指数'!$A179)*'[1]面板-分位数'!CP$3:CP$498)/SUMIF('[1]面板-分位数'!$D$3:$D$498,'面板-景气指数'!$A179,'[1]面板-分位数'!$J$3:$J$498)</f>
        <v>0.92500000000000004</v>
      </c>
      <c r="CL179" s="48">
        <f t="array" ref="CL179">SUMPRODUCT(('[1]面板-分位数'!$D$3:$D$498='面板-景气指数'!$A179)*('[1]面板-分位数'!$J$3:$J$498),('[1]面板-分位数'!$D$3:$D$498='面板-景气指数'!$A179)*'[1]面板-分位数'!CQ$3:CQ$498)/SUMIF('[1]面板-分位数'!$D$3:$D$498,'面板-景气指数'!$A179,'[1]面板-分位数'!$J$3:$J$498)</f>
        <v>0.8819999999999999</v>
      </c>
      <c r="CM179" s="48">
        <f t="array" ref="CM179">SUMPRODUCT(('[1]面板-分位数'!$D$3:$D$498='面板-景气指数'!$A179)*('[1]面板-分位数'!$J$3:$J$498),('[1]面板-分位数'!$D$3:$D$498='面板-景气指数'!$A179)*'[1]面板-分位数'!CR$3:CR$498)/SUMIF('[1]面板-分位数'!$D$3:$D$498,'面板-景气指数'!$A179,'[1]面板-分位数'!$J$3:$J$498)</f>
        <v>0.84</v>
      </c>
      <c r="CN179" s="48">
        <f t="array" ref="CN179">SUMPRODUCT(('[1]面板-分位数'!$D$3:$D$498='面板-景气指数'!$A179)*('[1]面板-分位数'!$J$3:$J$498),('[1]面板-分位数'!$D$3:$D$498='面板-景气指数'!$A179)*'[1]面板-分位数'!CS$3:CS$498)/SUMIF('[1]面板-分位数'!$D$3:$D$498,'面板-景气指数'!$A179,'[1]面板-分位数'!$J$3:$J$498)</f>
        <v>0.755</v>
      </c>
      <c r="CO179" s="48">
        <f t="array" ref="CO179">SUMPRODUCT(('[1]面板-分位数'!$D$3:$D$498='面板-景气指数'!$A179)*('[1]面板-分位数'!$J$3:$J$498),('[1]面板-分位数'!$D$3:$D$498='面板-景气指数'!$A179)*'[1]面板-分位数'!CT$3:CT$498)/SUMIF('[1]面板-分位数'!$D$3:$D$498,'面板-景气指数'!$A179,'[1]面板-分位数'!$J$3:$J$498)</f>
        <v>0.72299999999999998</v>
      </c>
      <c r="CP179" s="48">
        <f t="array" ref="CP179">SUMPRODUCT(('[1]面板-分位数'!$D$3:$D$498='面板-景气指数'!$A179)*('[1]面板-分位数'!$J$3:$J$498),('[1]面板-分位数'!$D$3:$D$498='面板-景气指数'!$A179)*'[1]面板-分位数'!CU$3:CU$498)/SUMIF('[1]面板-分位数'!$D$3:$D$498,'面板-景气指数'!$A179,'[1]面板-分位数'!$J$3:$J$498)</f>
        <v>0.627</v>
      </c>
      <c r="CQ179" s="48">
        <f t="array" ref="CQ179">SUMPRODUCT(('[1]面板-分位数'!$D$3:$D$498='面板-景气指数'!$A179)*('[1]面板-分位数'!$J$3:$J$498),('[1]面板-分位数'!$D$3:$D$498='面板-景气指数'!$A179)*'[1]面板-分位数'!CV$3:CV$498)/SUMIF('[1]面板-分位数'!$D$3:$D$498,'面板-景气指数'!$A179,'[1]面板-分位数'!$J$3:$J$498)</f>
        <v>0.46800000000000003</v>
      </c>
      <c r="CR179" s="48">
        <f t="array" ref="CR179">SUMPRODUCT(('[1]面板-分位数'!$D$3:$D$498='面板-景气指数'!$A179)*('[1]面板-分位数'!$J$3:$J$498),('[1]面板-分位数'!$D$3:$D$498='面板-景气指数'!$A179)*'[1]面板-分位数'!CW$3:CW$498)/SUMIF('[1]面板-分位数'!$D$3:$D$498,'面板-景气指数'!$A179,'[1]面板-分位数'!$J$3:$J$498)</f>
        <v>0.28699999999999998</v>
      </c>
      <c r="CS179" s="48">
        <f t="array" ref="CS179">SUMPRODUCT(('[1]面板-分位数'!$D$3:$D$498='面板-景气指数'!$A179)*('[1]面板-分位数'!$J$3:$J$498),('[1]面板-分位数'!$D$3:$D$498='面板-景气指数'!$A179)*'[1]面板-分位数'!CX$3:CX$498)/SUMIF('[1]面板-分位数'!$D$3:$D$498,'面板-景气指数'!$A179,'[1]面板-分位数'!$J$3:$J$498)</f>
        <v>0.17</v>
      </c>
      <c r="CT179" s="48">
        <f t="array" ref="CT179">SUMPRODUCT(('[1]面板-分位数'!$D$3:$D$498='面板-景气指数'!$A179)*('[1]面板-分位数'!$J$3:$J$498),('[1]面板-分位数'!$D$3:$D$498='面板-景气指数'!$A179)*'[1]面板-分位数'!CY$3:CY$498)/SUMIF('[1]面板-分位数'!$D$3:$D$498,'面板-景气指数'!$A179,'[1]面板-分位数'!$J$3:$J$498)</f>
        <v>0.127</v>
      </c>
      <c r="CU179" s="48">
        <f t="array" ref="CU179">SUMPRODUCT(('[1]面板-分位数'!$D$3:$D$498='面板-景气指数'!$A179)*('[1]面板-分位数'!$J$3:$J$498),('[1]面板-分位数'!$D$3:$D$498='面板-景气指数'!$A179)*'[1]面板-分位数'!CZ$3:CZ$498)/SUMIF('[1]面板-分位数'!$D$3:$D$498,'面板-景气指数'!$A179,'[1]面板-分位数'!$J$3:$J$498)</f>
        <v>0.11700000000000001</v>
      </c>
      <c r="CV179" s="48">
        <f t="array" ref="CV179">SUMPRODUCT(('[1]面板-分位数'!$D$3:$D$498='面板-景气指数'!$A179)*('[1]面板-分位数'!$J$3:$J$498),('[1]面板-分位数'!$D$3:$D$498='面板-景气指数'!$A179)*'[1]面板-分位数'!DA$3:DA$498)/SUMIF('[1]面板-分位数'!$D$3:$D$498,'面板-景气指数'!$A179,'[1]面板-分位数'!$J$3:$J$498)</f>
        <v>8.5000000000000006E-2</v>
      </c>
    </row>
    <row r="180" spans="1:100" x14ac:dyDescent="0.2">
      <c r="A180" s="52" t="s">
        <v>34</v>
      </c>
      <c r="B180" s="47">
        <f t="shared" si="33"/>
        <v>-47.79999999999999</v>
      </c>
      <c r="C180" s="47">
        <f t="shared" si="31"/>
        <v>-31</v>
      </c>
      <c r="D180" s="49">
        <f t="shared" si="32"/>
        <v>23.974669370732723</v>
      </c>
      <c r="E180" s="47"/>
      <c r="F180" s="48">
        <f t="array" ref="F180">SUMPRODUCT(('[1]面板-分位数'!$D$3:$D$498='面板-景气指数'!$A180)*('[1]面板-分位数'!$J$3:$J$498),('[1]面板-分位数'!$D$3:$D$498='面板-景气指数'!$A180)*'[1]面板-分位数'!K$3:K$498)/SUMIF('[1]面板-分位数'!$D$3:$D$498,'面板-景气指数'!$A180,'[1]面板-分位数'!$J$3:$J$498)</f>
        <v>0</v>
      </c>
      <c r="G180" s="48">
        <f t="array" ref="G180">SUMPRODUCT(('[1]面板-分位数'!$D$3:$D$498='面板-景气指数'!$A180)*('[1]面板-分位数'!$J$3:$J$498),('[1]面板-分位数'!$D$3:$D$498='面板-景气指数'!$A180)*'[1]面板-分位数'!L$3:L$498)/SUMIF('[1]面板-分位数'!$D$3:$D$498,'面板-景气指数'!$A180,'[1]面板-分位数'!$J$3:$J$498)</f>
        <v>1.4E-2</v>
      </c>
      <c r="H180" s="48">
        <f t="array" ref="H180">SUMPRODUCT(('[1]面板-分位数'!$D$3:$D$498='面板-景气指数'!$A180)*('[1]面板-分位数'!$J$3:$J$498),('[1]面板-分位数'!$D$3:$D$498='面板-景气指数'!$A180)*'[1]面板-分位数'!M$3:M$498)/SUMIF('[1]面板-分位数'!$D$3:$D$498,'面板-景气指数'!$A180,'[1]面板-分位数'!$J$3:$J$498)</f>
        <v>2.8000000000000001E-2</v>
      </c>
      <c r="I180" s="48">
        <f t="array" ref="I180">SUMPRODUCT(('[1]面板-分位数'!$D$3:$D$498='面板-景气指数'!$A180)*('[1]面板-分位数'!$J$3:$J$498),('[1]面板-分位数'!$D$3:$D$498='面板-景气指数'!$A180)*'[1]面板-分位数'!N$3:N$498)/SUMIF('[1]面板-分位数'!$D$3:$D$498,'面板-景气指数'!$A180,'[1]面板-分位数'!$J$3:$J$498)</f>
        <v>0.112</v>
      </c>
      <c r="J180" s="48">
        <f t="array" ref="J180">SUMPRODUCT(('[1]面板-分位数'!$D$3:$D$498='面板-景气指数'!$A180)*('[1]面板-分位数'!$J$3:$J$498),('[1]面板-分位数'!$D$3:$D$498='面板-景气指数'!$A180)*'[1]面板-分位数'!O$3:O$498)/SUMIF('[1]面板-分位数'!$D$3:$D$498,'面板-景气指数'!$A180,'[1]面板-分位数'!$J$3:$J$498)</f>
        <v>0.29499999999999998</v>
      </c>
      <c r="K180" s="48">
        <f t="array" ref="K180">SUMPRODUCT(('[1]面板-分位数'!$D$3:$D$498='面板-景气指数'!$A180)*('[1]面板-分位数'!$J$3:$J$498),('[1]面板-分位数'!$D$3:$D$498='面板-景气指数'!$A180)*'[1]面板-分位数'!P$3:P$498)/SUMIF('[1]面板-分位数'!$D$3:$D$498,'面板-景气指数'!$A180,'[1]面板-分位数'!$J$3:$J$498)</f>
        <v>0.33800000000000002</v>
      </c>
      <c r="L180" s="48">
        <f t="array" ref="L180">SUMPRODUCT(('[1]面板-分位数'!$D$3:$D$498='面板-景气指数'!$A180)*('[1]面板-分位数'!$J$3:$J$498),('[1]面板-分位数'!$D$3:$D$498='面板-景气指数'!$A180)*'[1]面板-分位数'!Q$3:Q$498)/SUMIF('[1]面板-分位数'!$D$3:$D$498,'面板-景气指数'!$A180,'[1]面板-分位数'!$J$3:$J$498)</f>
        <v>0.16900000000000001</v>
      </c>
      <c r="M180" s="48">
        <f t="array" ref="M180">SUMPRODUCT(('[1]面板-分位数'!$D$3:$D$498='面板-景气指数'!$A180)*('[1]面板-分位数'!$J$3:$J$498),('[1]面板-分位数'!$D$3:$D$498='面板-景气指数'!$A180)*'[1]面板-分位数'!R$3:R$498)/SUMIF('[1]面板-分位数'!$D$3:$D$498,'面板-景气指数'!$A180,'[1]面板-分位数'!$J$3:$J$498)</f>
        <v>0.14000000000000001</v>
      </c>
      <c r="N180" s="48">
        <f t="array" ref="N180">SUMPRODUCT(('[1]面板-分位数'!$D$3:$D$498='面板-景气指数'!$A180)*('[1]面板-分位数'!$J$3:$J$498),('[1]面板-分位数'!$D$3:$D$498='面板-景气指数'!$A180)*'[1]面板-分位数'!S$3:S$498)/SUMIF('[1]面板-分位数'!$D$3:$D$498,'面板-景气指数'!$A180,'[1]面板-分位数'!$J$3:$J$498)</f>
        <v>0.436</v>
      </c>
      <c r="O180" s="48">
        <f t="array" ref="O180">SUMPRODUCT(('[1]面板-分位数'!$D$3:$D$498='面板-景气指数'!$A180)*('[1]面板-分位数'!$J$3:$J$498),('[1]面板-分位数'!$D$3:$D$498='面板-景气指数'!$A180)*'[1]面板-分位数'!T$3:T$498)/SUMIF('[1]面板-分位数'!$D$3:$D$498,'面板-景气指数'!$A180,'[1]面板-分位数'!$J$3:$J$498)</f>
        <v>0.57699999999999996</v>
      </c>
      <c r="P180" s="48">
        <f t="array" ref="P180">SUMPRODUCT(('[1]面板-分位数'!$D$3:$D$498='面板-景气指数'!$A180)*('[1]面板-分位数'!$J$3:$J$498),('[1]面板-分位数'!$D$3:$D$498='面板-景气指数'!$A180)*'[1]面板-分位数'!U$3:U$498)/SUMIF('[1]面板-分位数'!$D$3:$D$498,'面板-景气指数'!$A180,'[1]面板-分位数'!$J$3:$J$498)</f>
        <v>0.69</v>
      </c>
      <c r="Q180" s="48">
        <f t="array" ref="Q180">SUMPRODUCT(('[1]面板-分位数'!$D$3:$D$498='面板-景气指数'!$A180)*('[1]面板-分位数'!$J$3:$J$498),('[1]面板-分位数'!$D$3:$D$498='面板-景气指数'!$A180)*'[1]面板-分位数'!V$3:V$498)/SUMIF('[1]面板-分位数'!$D$3:$D$498,'面板-景气指数'!$A180,'[1]面板-分位数'!$J$3:$J$498)</f>
        <v>0.76</v>
      </c>
      <c r="R180" s="48">
        <f t="array" ref="R180">SUMPRODUCT(('[1]面板-分位数'!$D$3:$D$498='面板-景气指数'!$A180)*('[1]面板-分位数'!$J$3:$J$498),('[1]面板-分位数'!$D$3:$D$498='面板-景气指数'!$A180)*'[1]面板-分位数'!W$3:W$498)/SUMIF('[1]面板-分位数'!$D$3:$D$498,'面板-景气指数'!$A180,'[1]面板-分位数'!$J$3:$J$498)</f>
        <v>0.78800000000000003</v>
      </c>
      <c r="S180" s="48">
        <f t="array" ref="S180">SUMPRODUCT(('[1]面板-分位数'!$D$3:$D$498='面板-景气指数'!$A180)*('[1]面板-分位数'!$J$3:$J$498),('[1]面板-分位数'!$D$3:$D$498='面板-景气指数'!$A180)*'[1]面板-分位数'!X$3:X$498)/SUMIF('[1]面板-分位数'!$D$3:$D$498,'面板-景气指数'!$A180,'[1]面板-分位数'!$J$3:$J$498)</f>
        <v>0.81599999999999995</v>
      </c>
      <c r="T180" s="48">
        <f t="array" ref="T180">SUMPRODUCT(('[1]面板-分位数'!$D$3:$D$498='面板-景气指数'!$A180)*('[1]面板-分位数'!$J$3:$J$498),('[1]面板-分位数'!$D$3:$D$498='面板-景气指数'!$A180)*'[1]面板-分位数'!Y$3:Y$498)/SUMIF('[1]面板-分位数'!$D$3:$D$498,'面板-景气指数'!$A180,'[1]面板-分位数'!$J$3:$J$498)</f>
        <v>0.83</v>
      </c>
      <c r="U180" s="48">
        <f t="array" ref="U180">SUMPRODUCT(('[1]面板-分位数'!$D$3:$D$498='面板-景气指数'!$A180)*('[1]面板-分位数'!$J$3:$J$498),('[1]面板-分位数'!$D$3:$D$498='面板-景气指数'!$A180)*'[1]面板-分位数'!Z$3:Z$498)/SUMIF('[1]面板-分位数'!$D$3:$D$498,'面板-景气指数'!$A180,'[1]面板-分位数'!$J$3:$J$498)</f>
        <v>0.873</v>
      </c>
      <c r="V180" s="48">
        <f t="array" ref="V180">SUMPRODUCT(('[1]面板-分位数'!$D$3:$D$498='面板-景气指数'!$A180)*('[1]面板-分位数'!$J$3:$J$498),('[1]面板-分位数'!$D$3:$D$498='面板-景气指数'!$A180)*'[1]面板-分位数'!AA$3:AA$498)/SUMIF('[1]面板-分位数'!$D$3:$D$498,'面板-景气指数'!$A180,'[1]面板-分位数'!$J$3:$J$498)</f>
        <v>0.91500000000000004</v>
      </c>
      <c r="W180" s="48">
        <f t="array" ref="W180">SUMPRODUCT(('[1]面板-分位数'!$D$3:$D$498='面板-景气指数'!$A180)*('[1]面板-分位数'!$J$3:$J$498),('[1]面板-分位数'!$D$3:$D$498='面板-景气指数'!$A180)*'[1]面板-分位数'!AB$3:AB$498)/SUMIF('[1]面板-分位数'!$D$3:$D$498,'面板-景气指数'!$A180,'[1]面板-分位数'!$J$3:$J$498)</f>
        <v>0.94299999999999995</v>
      </c>
      <c r="X180" s="48">
        <f t="array" ref="X180">SUMPRODUCT(('[1]面板-分位数'!$D$3:$D$498='面板-景气指数'!$A180)*('[1]面板-分位数'!$J$3:$J$498),('[1]面板-分位数'!$D$3:$D$498='面板-景气指数'!$A180)*'[1]面板-分位数'!AC$3:AC$498)/SUMIF('[1]面板-分位数'!$D$3:$D$498,'面板-景气指数'!$A180,'[1]面板-分位数'!$J$3:$J$498)</f>
        <v>0.92900000000000005</v>
      </c>
      <c r="Y180" s="48">
        <f t="array" ref="Y180">SUMPRODUCT(('[1]面板-分位数'!$D$3:$D$498='面板-景气指数'!$A180)*('[1]面板-分位数'!$J$3:$J$498),('[1]面板-分位数'!$D$3:$D$498='面板-景气指数'!$A180)*'[1]面板-分位数'!AD$3:AD$498)/SUMIF('[1]面板-分位数'!$D$3:$D$498,'面板-景气指数'!$A180,'[1]面板-分位数'!$J$3:$J$498)</f>
        <v>0.97099999999999997</v>
      </c>
      <c r="Z180" s="48">
        <f t="array" ref="Z180">SUMPRODUCT(('[1]面板-分位数'!$D$3:$D$498='面板-景气指数'!$A180)*('[1]面板-分位数'!$J$3:$J$498),('[1]面板-分位数'!$D$3:$D$498='面板-景气指数'!$A180)*'[1]面板-分位数'!AE$3:AE$498)/SUMIF('[1]面板-分位数'!$D$3:$D$498,'面板-景气指数'!$A180,'[1]面板-分位数'!$J$3:$J$498)</f>
        <v>0.98499999999999999</v>
      </c>
      <c r="AA180" s="48">
        <f t="array" ref="AA180">SUMPRODUCT(('[1]面板-分位数'!$D$3:$D$498='面板-景气指数'!$A180)*('[1]面板-分位数'!$J$3:$J$498),('[1]面板-分位数'!$D$3:$D$498='面板-景气指数'!$A180)*'[1]面板-分位数'!AF$3:AF$498)/SUMIF('[1]面板-分位数'!$D$3:$D$498,'面板-景气指数'!$A180,'[1]面板-分位数'!$J$3:$J$498)</f>
        <v>1</v>
      </c>
      <c r="AB180" s="48">
        <f t="array" ref="AB180">SUMPRODUCT(('[1]面板-分位数'!$D$3:$D$498='面板-景气指数'!$A180)*('[1]面板-分位数'!$J$3:$J$498),('[1]面板-分位数'!$D$3:$D$498='面板-景气指数'!$A180)*'[1]面板-分位数'!AG$3:AG$498)/SUMIF('[1]面板-分位数'!$D$3:$D$498,'面板-景气指数'!$A180,'[1]面板-分位数'!$J$3:$J$498)</f>
        <v>0.95699999999999996</v>
      </c>
      <c r="AC180" s="48">
        <f t="array" ref="AC180">SUMPRODUCT(('[1]面板-分位数'!$D$3:$D$498='面板-景气指数'!$A180)*('[1]面板-分位数'!$J$3:$J$498),('[1]面板-分位数'!$D$3:$D$498='面板-景气指数'!$A180)*'[1]面板-分位数'!AH$3:AH$498)/SUMIF('[1]面板-分位数'!$D$3:$D$498,'面板-景气指数'!$A180,'[1]面板-分位数'!$J$3:$J$498)</f>
        <v>0.90100000000000002</v>
      </c>
      <c r="AD180" s="48">
        <f t="array" ref="AD180">SUMPRODUCT(('[1]面板-分位数'!$D$3:$D$498='面板-景气指数'!$A180)*('[1]面板-分位数'!$J$3:$J$498),('[1]面板-分位数'!$D$3:$D$498='面板-景气指数'!$A180)*'[1]面板-分位数'!AI$3:AI$498)/SUMIF('[1]面板-分位数'!$D$3:$D$498,'面板-景气指数'!$A180,'[1]面板-分位数'!$J$3:$J$498)</f>
        <v>0.88700000000000001</v>
      </c>
      <c r="AE180" s="48">
        <f t="array" ref="AE180">SUMPRODUCT(('[1]面板-分位数'!$D$3:$D$498='面板-景气指数'!$A180)*('[1]面板-分位数'!$J$3:$J$498),('[1]面板-分位数'!$D$3:$D$498='面板-景气指数'!$A180)*'[1]面板-分位数'!AJ$3:AJ$498)/SUMIF('[1]面板-分位数'!$D$3:$D$498,'面板-景气指数'!$A180,'[1]面板-分位数'!$J$3:$J$498)</f>
        <v>0.85899999999999999</v>
      </c>
      <c r="AF180" s="48">
        <f t="array" ref="AF180">SUMPRODUCT(('[1]面板-分位数'!$D$3:$D$498='面板-景气指数'!$A180)*('[1]面板-分位数'!$J$3:$J$498),('[1]面板-分位数'!$D$3:$D$498='面板-景气指数'!$A180)*'[1]面板-分位数'!AK$3:AK$498)/SUMIF('[1]面板-分位数'!$D$3:$D$498,'面板-景气指数'!$A180,'[1]面板-分位数'!$J$3:$J$498)</f>
        <v>0.84499999999999997</v>
      </c>
      <c r="AG180" s="48">
        <f t="array" ref="AG180">SUMPRODUCT(('[1]面板-分位数'!$D$3:$D$498='面板-景气指数'!$A180)*('[1]面板-分位数'!$J$3:$J$498),('[1]面板-分位数'!$D$3:$D$498='面板-景气指数'!$A180)*'[1]面板-分位数'!AL$3:AL$498)/SUMIF('[1]面板-分位数'!$D$3:$D$498,'面板-景气指数'!$A180,'[1]面板-分位数'!$J$3:$J$498)</f>
        <v>0.80200000000000005</v>
      </c>
      <c r="AH180" s="48">
        <f t="array" ref="AH180">SUMPRODUCT(('[1]面板-分位数'!$D$3:$D$498='面板-景气指数'!$A180)*('[1]面板-分位数'!$J$3:$J$498),('[1]面板-分位数'!$D$3:$D$498='面板-景气指数'!$A180)*'[1]面板-分位数'!AM$3:AM$498)/SUMIF('[1]面板-分位数'!$D$3:$D$498,'面板-景气指数'!$A180,'[1]面板-分位数'!$J$3:$J$498)</f>
        <v>0.77400000000000002</v>
      </c>
      <c r="AI180" s="48">
        <f t="array" ref="AI180">SUMPRODUCT(('[1]面板-分位数'!$D$3:$D$498='面板-景气指数'!$A180)*('[1]面板-分位数'!$J$3:$J$498),('[1]面板-分位数'!$D$3:$D$498='面板-景气指数'!$A180)*'[1]面板-分位数'!AN$3:AN$498)/SUMIF('[1]面板-分位数'!$D$3:$D$498,'面板-景气指数'!$A180,'[1]面板-分位数'!$J$3:$J$498)</f>
        <v>0.746</v>
      </c>
      <c r="AJ180" s="48">
        <f t="array" ref="AJ180">SUMPRODUCT(('[1]面板-分位数'!$D$3:$D$498='面板-景气指数'!$A180)*('[1]面板-分位数'!$J$3:$J$498),('[1]面板-分位数'!$D$3:$D$498='面板-景气指数'!$A180)*'[1]面板-分位数'!AO$3:AO$498)/SUMIF('[1]面板-分位数'!$D$3:$D$498,'面板-景气指数'!$A180,'[1]面板-分位数'!$J$3:$J$498)</f>
        <v>0.73199999999999998</v>
      </c>
      <c r="AK180" s="48">
        <f t="array" ref="AK180">SUMPRODUCT(('[1]面板-分位数'!$D$3:$D$498='面板-景气指数'!$A180)*('[1]面板-分位数'!$J$3:$J$498),('[1]面板-分位数'!$D$3:$D$498='面板-景气指数'!$A180)*'[1]面板-分位数'!AP$3:AP$498)/SUMIF('[1]面板-分位数'!$D$3:$D$498,'面板-景气指数'!$A180,'[1]面板-分位数'!$J$3:$J$498)</f>
        <v>0.71799999999999997</v>
      </c>
      <c r="AL180" s="48">
        <f t="array" ref="AL180">SUMPRODUCT(('[1]面板-分位数'!$D$3:$D$498='面板-景气指数'!$A180)*('[1]面板-分位数'!$J$3:$J$498),('[1]面板-分位数'!$D$3:$D$498='面板-景气指数'!$A180)*'[1]面板-分位数'!AQ$3:AQ$498)/SUMIF('[1]面板-分位数'!$D$3:$D$498,'面板-景气指数'!$A180,'[1]面板-分位数'!$J$3:$J$498)</f>
        <v>0.70399999999999996</v>
      </c>
      <c r="AM180" s="48">
        <f t="array" ref="AM180">SUMPRODUCT(('[1]面板-分位数'!$D$3:$D$498='面板-景气指数'!$A180)*('[1]面板-分位数'!$J$3:$J$498),('[1]面板-分位数'!$D$3:$D$498='面板-景气指数'!$A180)*'[1]面板-分位数'!AR$3:AR$498)/SUMIF('[1]面板-分位数'!$D$3:$D$498,'面板-景气指数'!$A180,'[1]面板-分位数'!$J$3:$J$498)</f>
        <v>0.67600000000000005</v>
      </c>
      <c r="AN180" s="48">
        <f t="array" ref="AN180">SUMPRODUCT(('[1]面板-分位数'!$D$3:$D$498='面板-景气指数'!$A180)*('[1]面板-分位数'!$J$3:$J$498),('[1]面板-分位数'!$D$3:$D$498='面板-景气指数'!$A180)*'[1]面板-分位数'!AS$3:AS$498)/SUMIF('[1]面板-分位数'!$D$3:$D$498,'面板-景气指数'!$A180,'[1]面板-分位数'!$J$3:$J$498)</f>
        <v>0.60499999999999998</v>
      </c>
      <c r="AO180" s="48">
        <f t="array" ref="AO180">SUMPRODUCT(('[1]面板-分位数'!$D$3:$D$498='面板-景气指数'!$A180)*('[1]面板-分位数'!$J$3:$J$498),('[1]面板-分位数'!$D$3:$D$498='面板-景气指数'!$A180)*'[1]面板-分位数'!AT$3:AT$498)/SUMIF('[1]面板-分位数'!$D$3:$D$498,'面板-景气指数'!$A180,'[1]面板-分位数'!$J$3:$J$498)</f>
        <v>0.54900000000000004</v>
      </c>
      <c r="AP180" s="48">
        <f t="array" ref="AP180">SUMPRODUCT(('[1]面板-分位数'!$D$3:$D$498='面板-景气指数'!$A180)*('[1]面板-分位数'!$J$3:$J$498),('[1]面板-分位数'!$D$3:$D$498='面板-景气指数'!$A180)*'[1]面板-分位数'!AU$3:AU$498)/SUMIF('[1]面板-分位数'!$D$3:$D$498,'面板-景气指数'!$A180,'[1]面板-分位数'!$J$3:$J$498)</f>
        <v>0.45</v>
      </c>
      <c r="AQ180" s="48">
        <f t="array" ref="AQ180">SUMPRODUCT(('[1]面板-分位数'!$D$3:$D$498='面板-景气指数'!$A180)*('[1]面板-分位数'!$J$3:$J$498),('[1]面板-分位数'!$D$3:$D$498='面板-景气指数'!$A180)*'[1]面板-分位数'!AV$3:AV$498)/SUMIF('[1]面板-分位数'!$D$3:$D$498,'面板-景气指数'!$A180,'[1]面板-分位数'!$J$3:$J$498)</f>
        <v>0.309</v>
      </c>
      <c r="AR180" s="48">
        <f t="array" ref="AR180">SUMPRODUCT(('[1]面板-分位数'!$D$3:$D$498='面板-景气指数'!$A180)*('[1]面板-分位数'!$J$3:$J$498),('[1]面板-分位数'!$D$3:$D$498='面板-景气指数'!$A180)*'[1]面板-分位数'!AW$3:AW$498)/SUMIF('[1]面板-分位数'!$D$3:$D$498,'面板-景气指数'!$A180,'[1]面板-分位数'!$J$3:$J$498)</f>
        <v>0.22500000000000001</v>
      </c>
      <c r="AS180" s="48">
        <f t="array" ref="AS180">SUMPRODUCT(('[1]面板-分位数'!$D$3:$D$498='面板-景气指数'!$A180)*('[1]面板-分位数'!$J$3:$J$498),('[1]面板-分位数'!$D$3:$D$498='面板-景气指数'!$A180)*'[1]面板-分位数'!AX$3:AX$498)/SUMIF('[1]面板-分位数'!$D$3:$D$498,'面板-景气指数'!$A180,'[1]面板-分位数'!$J$3:$J$498)</f>
        <v>0.183</v>
      </c>
      <c r="AT180" s="48">
        <f t="array" ref="AT180">SUMPRODUCT(('[1]面板-分位数'!$D$3:$D$498='面板-景气指数'!$A180)*('[1]面板-分位数'!$J$3:$J$498),('[1]面板-分位数'!$D$3:$D$498='面板-景气指数'!$A180)*'[1]面板-分位数'!AY$3:AY$498)/SUMIF('[1]面板-分位数'!$D$3:$D$498,'面板-景气指数'!$A180,'[1]面板-分位数'!$J$3:$J$498)</f>
        <v>0.19700000000000001</v>
      </c>
      <c r="AU180" s="48">
        <f t="array" ref="AU180">SUMPRODUCT(('[1]面板-分位数'!$D$3:$D$498='面板-景气指数'!$A180)*('[1]面板-分位数'!$J$3:$J$498),('[1]面板-分位数'!$D$3:$D$498='面板-景气指数'!$A180)*'[1]面板-分位数'!AZ$3:AZ$498)/SUMIF('[1]面板-分位数'!$D$3:$D$498,'面板-景气指数'!$A180,'[1]面板-分位数'!$J$3:$J$498)</f>
        <v>0.21099999999999999</v>
      </c>
      <c r="AV180" s="48">
        <f t="array" ref="AV180">SUMPRODUCT(('[1]面板-分位数'!$D$3:$D$498='面板-景气指数'!$A180)*('[1]面板-分位数'!$J$3:$J$498),('[1]面板-分位数'!$D$3:$D$498='面板-景气指数'!$A180)*'[1]面板-分位数'!BA$3:BA$498)/SUMIF('[1]面板-分位数'!$D$3:$D$498,'面板-景气指数'!$A180,'[1]面板-分位数'!$J$3:$J$498)</f>
        <v>0.26700000000000002</v>
      </c>
      <c r="AW180" s="48">
        <f t="array" ref="AW180">SUMPRODUCT(('[1]面板-分位数'!$D$3:$D$498='面板-景气指数'!$A180)*('[1]面板-分位数'!$J$3:$J$498),('[1]面板-分位数'!$D$3:$D$498='面板-景气指数'!$A180)*'[1]面板-分位数'!BB$3:BB$498)/SUMIF('[1]面板-分位数'!$D$3:$D$498,'面板-景气指数'!$A180,'[1]面板-分位数'!$J$3:$J$498)</f>
        <v>0.32300000000000001</v>
      </c>
      <c r="AX180" s="48">
        <f t="array" ref="AX180">SUMPRODUCT(('[1]面板-分位数'!$D$3:$D$498='面板-景气指数'!$A180)*('[1]面板-分位数'!$J$3:$J$498),('[1]面板-分位数'!$D$3:$D$498='面板-景气指数'!$A180)*'[1]面板-分位数'!BC$3:BC$498)/SUMIF('[1]面板-分位数'!$D$3:$D$498,'面板-景气指数'!$A180,'[1]面板-分位数'!$J$3:$J$498)</f>
        <v>0.35199999999999998</v>
      </c>
      <c r="AY180" s="48">
        <f t="array" ref="AY180">SUMPRODUCT(('[1]面板-分位数'!$D$3:$D$498='面板-景气指数'!$A180)*('[1]面板-分位数'!$J$3:$J$498),('[1]面板-分位数'!$D$3:$D$498='面板-景气指数'!$A180)*'[1]面板-分位数'!BD$3:BD$498)/SUMIF('[1]面板-分位数'!$D$3:$D$498,'面板-景气指数'!$A180,'[1]面板-分位数'!$J$3:$J$498)</f>
        <v>0.36599999999999999</v>
      </c>
      <c r="AZ180" s="48">
        <f t="array" ref="AZ180">SUMPRODUCT(('[1]面板-分位数'!$D$3:$D$498='面板-景气指数'!$A180)*('[1]面板-分位数'!$J$3:$J$498),('[1]面板-分位数'!$D$3:$D$498='面板-景气指数'!$A180)*'[1]面板-分位数'!BE$3:BE$498)/SUMIF('[1]面板-分位数'!$D$3:$D$498,'面板-景气指数'!$A180,'[1]面板-分位数'!$J$3:$J$498)</f>
        <v>0.38</v>
      </c>
      <c r="BA180" s="48">
        <f t="array" ref="BA180">SUMPRODUCT(('[1]面板-分位数'!$D$3:$D$498='面板-景气指数'!$A180)*('[1]面板-分位数'!$J$3:$J$498),('[1]面板-分位数'!$D$3:$D$498='面板-景气指数'!$A180)*'[1]面板-分位数'!BF$3:BF$498)/SUMIF('[1]面板-分位数'!$D$3:$D$498,'面板-景气指数'!$A180,'[1]面板-分位数'!$J$3:$J$498)</f>
        <v>0.42199999999999999</v>
      </c>
      <c r="BB180" s="48">
        <f t="array" ref="BB180">SUMPRODUCT(('[1]面板-分位数'!$D$3:$D$498='面板-景气指数'!$A180)*('[1]面板-分位数'!$J$3:$J$498),('[1]面板-分位数'!$D$3:$D$498='面板-景气指数'!$A180)*'[1]面板-分位数'!BG$3:BG$498)/SUMIF('[1]面板-分位数'!$D$3:$D$498,'面板-景气指数'!$A180,'[1]面板-分位数'!$J$3:$J$498)</f>
        <v>0.47799999999999998</v>
      </c>
      <c r="BC180" s="48">
        <f t="array" ref="BC180">SUMPRODUCT(('[1]面板-分位数'!$D$3:$D$498='面板-景气指数'!$A180)*('[1]面板-分位数'!$J$3:$J$498),('[1]面板-分位数'!$D$3:$D$498='面板-景气指数'!$A180)*'[1]面板-分位数'!BH$3:BH$498)/SUMIF('[1]面板-分位数'!$D$3:$D$498,'面板-景气指数'!$A180,'[1]面板-分位数'!$J$3:$J$498)</f>
        <v>0.52100000000000002</v>
      </c>
      <c r="BD180" s="48">
        <f t="array" ref="BD180">SUMPRODUCT(('[1]面板-分位数'!$D$3:$D$498='面板-景气指数'!$A180)*('[1]面板-分位数'!$J$3:$J$498),('[1]面板-分位数'!$D$3:$D$498='面板-景气指数'!$A180)*'[1]面板-分位数'!BI$3:BI$498)/SUMIF('[1]面板-分位数'!$D$3:$D$498,'面板-景气指数'!$A180,'[1]面板-分位数'!$J$3:$J$498)</f>
        <v>0.50700000000000001</v>
      </c>
      <c r="BE180" s="48">
        <f t="array" ref="BE180">SUMPRODUCT(('[1]面板-分位数'!$D$3:$D$498='面板-景气指数'!$A180)*('[1]面板-分位数'!$J$3:$J$498),('[1]面板-分位数'!$D$3:$D$498='面板-景气指数'!$A180)*'[1]面板-分位数'!BJ$3:BJ$498)/SUMIF('[1]面板-分位数'!$D$3:$D$498,'面板-景气指数'!$A180,'[1]面板-分位数'!$J$3:$J$498)</f>
        <v>0.46400000000000002</v>
      </c>
      <c r="BF180" s="48">
        <f t="array" ref="BF180">SUMPRODUCT(('[1]面板-分位数'!$D$3:$D$498='面板-景气指数'!$A180)*('[1]面板-分位数'!$J$3:$J$498),('[1]面板-分位数'!$D$3:$D$498='面板-景气指数'!$A180)*'[1]面板-分位数'!BK$3:BK$498)/SUMIF('[1]面板-分位数'!$D$3:$D$498,'面板-景气指数'!$A180,'[1]面板-分位数'!$J$3:$J$498)</f>
        <v>0.39400000000000002</v>
      </c>
      <c r="BG180" s="48">
        <f t="array" ref="BG180">SUMPRODUCT(('[1]面板-分位数'!$D$3:$D$498='面板-景气指数'!$A180)*('[1]面板-分位数'!$J$3:$J$498),('[1]面板-分位数'!$D$3:$D$498='面板-景气指数'!$A180)*'[1]面板-分位数'!BL$3:BL$498)/SUMIF('[1]面板-分位数'!$D$3:$D$498,'面板-景气指数'!$A180,'[1]面板-分位数'!$J$3:$J$498)</f>
        <v>0.28100000000000003</v>
      </c>
      <c r="BH180" s="48">
        <f t="array" ref="BH180">SUMPRODUCT(('[1]面板-分位数'!$D$3:$D$498='面板-景气指数'!$A180)*('[1]面板-分位数'!$J$3:$J$498),('[1]面板-分位数'!$D$3:$D$498='面板-景气指数'!$A180)*'[1]面板-分位数'!BM$3:BM$498)/SUMIF('[1]面板-分位数'!$D$3:$D$498,'面板-景气指数'!$A180,'[1]面板-分位数'!$J$3:$J$498)</f>
        <v>0.23899999999999999</v>
      </c>
      <c r="BI180" s="48">
        <f t="array" ref="BI180">SUMPRODUCT(('[1]面板-分位数'!$D$3:$D$498='面板-景气指数'!$A180)*('[1]面板-分位数'!$J$3:$J$498),('[1]面板-分位数'!$D$3:$D$498='面板-景气指数'!$A180)*'[1]面板-分位数'!BN$3:BN$498)/SUMIF('[1]面板-分位数'!$D$3:$D$498,'面板-景气指数'!$A180,'[1]面板-分位数'!$J$3:$J$498)</f>
        <v>0.154</v>
      </c>
      <c r="BJ180" s="48">
        <f t="array" ref="BJ180">SUMPRODUCT(('[1]面板-分位数'!$D$3:$D$498='面板-景气指数'!$A180)*('[1]面板-分位数'!$J$3:$J$498),('[1]面板-分位数'!$D$3:$D$498='面板-景气指数'!$A180)*'[1]面板-分位数'!BO$3:BO$498)/SUMIF('[1]面板-分位数'!$D$3:$D$498,'面板-景气指数'!$A180,'[1]面板-分位数'!$J$3:$J$498)</f>
        <v>0.126</v>
      </c>
      <c r="BK180" s="48">
        <f t="array" ref="BK180">SUMPRODUCT(('[1]面板-分位数'!$D$3:$D$498='面板-景气指数'!$A180)*('[1]面板-分位数'!$J$3:$J$498),('[1]面板-分位数'!$D$3:$D$498='面板-景气指数'!$A180)*'[1]面板-分位数'!BP$3:BP$498)/SUMIF('[1]面板-分位数'!$D$3:$D$498,'面板-景气指数'!$A180,'[1]面板-分位数'!$J$3:$J$498)</f>
        <v>8.4000000000000005E-2</v>
      </c>
      <c r="BL180" s="48">
        <f t="array" ref="BL180">SUMPRODUCT(('[1]面板-分位数'!$D$3:$D$498='面板-景气指数'!$A180)*('[1]面板-分位数'!$J$3:$J$498),('[1]面板-分位数'!$D$3:$D$498='面板-景气指数'!$A180)*'[1]面板-分位数'!BQ$3:BQ$498)/SUMIF('[1]面板-分位数'!$D$3:$D$498,'面板-景气指数'!$A180,'[1]面板-分位数'!$J$3:$J$498)</f>
        <v>7.0000000000000007E-2</v>
      </c>
      <c r="BM180" s="48">
        <f t="array" ref="BM180">SUMPRODUCT(('[1]面板-分位数'!$D$3:$D$498='面板-景气指数'!$A180)*('[1]面板-分位数'!$J$3:$J$498),('[1]面板-分位数'!$D$3:$D$498='面板-景气指数'!$A180)*'[1]面板-分位数'!BR$3:BR$498)/SUMIF('[1]面板-分位数'!$D$3:$D$498,'面板-景气指数'!$A180,'[1]面板-分位数'!$J$3:$J$498)</f>
        <v>5.6000000000000001E-2</v>
      </c>
      <c r="BN180" s="48">
        <f t="array" ref="BN180">SUMPRODUCT(('[1]面板-分位数'!$D$3:$D$498='面板-景气指数'!$A180)*('[1]面板-分位数'!$J$3:$J$498),('[1]面板-分位数'!$D$3:$D$498='面板-景气指数'!$A180)*'[1]面板-分位数'!BS$3:BS$498)/SUMIF('[1]面板-分位数'!$D$3:$D$498,'面板-景气指数'!$A180,'[1]面板-分位数'!$J$3:$J$498)</f>
        <v>4.2000000000000003E-2</v>
      </c>
      <c r="BO180" s="48">
        <f t="array" ref="BO180">SUMPRODUCT(('[1]面板-分位数'!$D$3:$D$498='面板-景气指数'!$A180)*('[1]面板-分位数'!$J$3:$J$498),('[1]面板-分位数'!$D$3:$D$498='面板-景气指数'!$A180)*'[1]面板-分位数'!BT$3:BT$498)/SUMIF('[1]面板-分位数'!$D$3:$D$498,'面板-景气指数'!$A180,'[1]面板-分位数'!$J$3:$J$498)</f>
        <v>9.8000000000000004E-2</v>
      </c>
      <c r="BP180" s="48">
        <f t="array" ref="BP180">SUMPRODUCT(('[1]面板-分位数'!$D$3:$D$498='面板-景气指数'!$A180)*('[1]面板-分位数'!$J$3:$J$498),('[1]面板-分位数'!$D$3:$D$498='面板-景气指数'!$A180)*'[1]面板-分位数'!BU$3:BU$498)/SUMIF('[1]面板-分位数'!$D$3:$D$498,'面板-景气指数'!$A180,'[1]面板-分位数'!$J$3:$J$498)</f>
        <v>0.253</v>
      </c>
      <c r="BQ180" s="48">
        <f t="array" ref="BQ180">SUMPRODUCT(('[1]面板-分位数'!$D$3:$D$498='面板-景气指数'!$A180)*('[1]面板-分位数'!$J$3:$J$498),('[1]面板-分位数'!$D$3:$D$498='面板-景气指数'!$A180)*'[1]面板-分位数'!BV$3:BV$498)/SUMIF('[1]面板-分位数'!$D$3:$D$498,'面板-景气指数'!$A180,'[1]面板-分位数'!$J$3:$J$498)</f>
        <v>0.40799999999999997</v>
      </c>
      <c r="BR180" s="48">
        <f t="array" ref="BR180">SUMPRODUCT(('[1]面板-分位数'!$D$3:$D$498='面板-景气指数'!$A180)*('[1]面板-分位数'!$J$3:$J$498),('[1]面板-分位数'!$D$3:$D$498='面板-景气指数'!$A180)*'[1]面板-分位数'!BW$3:BW$498)/SUMIF('[1]面板-分位数'!$D$3:$D$498,'面板-景气指数'!$A180,'[1]面板-分位数'!$J$3:$J$498)</f>
        <v>0.49199999999999999</v>
      </c>
      <c r="BS180" s="48">
        <f t="array" ref="BS180">SUMPRODUCT(('[1]面板-分位数'!$D$3:$D$498='面板-景气指数'!$A180)*('[1]面板-分位数'!$J$3:$J$498),('[1]面板-分位数'!$D$3:$D$498='面板-景气指数'!$A180)*'[1]面板-分位数'!BX$3:BX$498)/SUMIF('[1]面板-分位数'!$D$3:$D$498,'面板-景气指数'!$A180,'[1]面板-分位数'!$J$3:$J$498)</f>
        <v>0.53500000000000003</v>
      </c>
      <c r="BT180" s="48">
        <f t="array" ref="BT180">SUMPRODUCT(('[1]面板-分位数'!$D$3:$D$498='面板-景气指数'!$A180)*('[1]面板-分位数'!$J$3:$J$498),('[1]面板-分位数'!$D$3:$D$498='面板-景气指数'!$A180)*'[1]面板-分位数'!BY$3:BY$498)/SUMIF('[1]面板-分位数'!$D$3:$D$498,'面板-景气指数'!$A180,'[1]面板-分位数'!$J$3:$J$498)</f>
        <v>0.56299999999999994</v>
      </c>
      <c r="BU180" s="48">
        <f t="array" ref="BU180">SUMPRODUCT(('[1]面板-分位数'!$D$3:$D$498='面板-景气指数'!$A180)*('[1]面板-分位数'!$J$3:$J$498),('[1]面板-分位数'!$D$3:$D$498='面板-景气指数'!$A180)*'[1]面板-分位数'!BZ$3:BZ$498)/SUMIF('[1]面板-分位数'!$D$3:$D$498,'面板-景气指数'!$A180,'[1]面板-分位数'!$J$3:$J$498)</f>
        <v>0.59099999999999997</v>
      </c>
      <c r="BV180" s="48">
        <f t="array" ref="BV180">SUMPRODUCT(('[1]面板-分位数'!$D$3:$D$498='面板-景气指数'!$A180)*('[1]面板-分位数'!$J$3:$J$498),('[1]面板-分位数'!$D$3:$D$498='面板-景气指数'!$A180)*'[1]面板-分位数'!CA$3:CA$498)/SUMIF('[1]面板-分位数'!$D$3:$D$498,'面板-景气指数'!$A180,'[1]面板-分位数'!$J$3:$J$498)</f>
        <v>0.61899999999999999</v>
      </c>
      <c r="BW180" s="48">
        <f t="array" ref="BW180">SUMPRODUCT(('[1]面板-分位数'!$D$3:$D$498='面板-景气指数'!$A180)*('[1]面板-分位数'!$J$3:$J$498),('[1]面板-分位数'!$D$3:$D$498='面板-景气指数'!$A180)*'[1]面板-分位数'!CB$3:CB$498)/SUMIF('[1]面板-分位数'!$D$3:$D$498,'面板-景气指数'!$A180,'[1]面板-分位数'!$J$3:$J$498)</f>
        <v>0.63300000000000001</v>
      </c>
      <c r="BX180" s="48">
        <f t="array" ref="BX180">SUMPRODUCT(('[1]面板-分位数'!$D$3:$D$498='面板-景气指数'!$A180)*('[1]面板-分位数'!$J$3:$J$498),('[1]面板-分位数'!$D$3:$D$498='面板-景气指数'!$A180)*'[1]面板-分位数'!CC$3:CC$498)/SUMIF('[1]面板-分位数'!$D$3:$D$498,'面板-景气指数'!$A180,'[1]面板-分位数'!$J$3:$J$498)</f>
        <v>0.64700000000000002</v>
      </c>
      <c r="BY180" s="48">
        <f t="array" ref="BY180">SUMPRODUCT(('[1]面板-分位数'!$D$3:$D$498='面板-景气指数'!$A180)*('[1]面板-分位数'!$J$3:$J$498),('[1]面板-分位数'!$D$3:$D$498='面板-景气指数'!$A180)*'[1]面板-分位数'!CD$3:CD$498)/SUMIF('[1]面板-分位数'!$D$3:$D$498,'面板-景气指数'!$A180,'[1]面板-分位数'!$J$3:$J$498)</f>
        <v>0.66100000000000003</v>
      </c>
      <c r="BZ180" s="48">
        <f t="array" ref="BZ180">SUMPRODUCT(('[1]面板-分位数'!$D$3:$D$498='面板-景气指数'!$A180)*('[1]面板-分位数'!$J$3:$J$498),('[1]面板-分位数'!$D$3:$D$498='面板-景气指数'!$A180)*'[1]面板-分位数'!CE$3:CE$498)/SUMIF('[1]面板-分位数'!$D$3:$D$498,'面板-景气指数'!$A180,'[1]面板-分位数'!$J$3:$J$498)</f>
        <v>0.5</v>
      </c>
      <c r="CA180" s="48">
        <f t="array" ref="CA180">SUMPRODUCT(('[1]面板-分位数'!$D$3:$D$498='面板-景气指数'!$A180)*('[1]面板-分位数'!$J$3:$J$498),('[1]面板-分位数'!$D$3:$D$498='面板-景气指数'!$A180)*'[1]面板-分位数'!CF$3:CF$498)/SUMIF('[1]面板-分位数'!$D$3:$D$498,'面板-景气指数'!$A180,'[1]面板-分位数'!$J$3:$J$498)</f>
        <v>0.5</v>
      </c>
      <c r="CB180" s="48">
        <f t="array" ref="CB180">SUMPRODUCT(('[1]面板-分位数'!$D$3:$D$498='面板-景气指数'!$A180)*('[1]面板-分位数'!$J$3:$J$498),('[1]面板-分位数'!$D$3:$D$498='面板-景气指数'!$A180)*'[1]面板-分位数'!CG$3:CG$498)/SUMIF('[1]面板-分位数'!$D$3:$D$498,'面板-景气指数'!$A180,'[1]面板-分位数'!$J$3:$J$498)</f>
        <v>0.5</v>
      </c>
      <c r="CC180" s="48">
        <f t="array" ref="CC180">SUMPRODUCT(('[1]面板-分位数'!$D$3:$D$498='面板-景气指数'!$A180)*('[1]面板-分位数'!$J$3:$J$498),('[1]面板-分位数'!$D$3:$D$498='面板-景气指数'!$A180)*'[1]面板-分位数'!CH$3:CH$498)/SUMIF('[1]面板-分位数'!$D$3:$D$498,'面板-景气指数'!$A180,'[1]面板-分位数'!$J$3:$J$498)</f>
        <v>0.5</v>
      </c>
      <c r="CD180" s="48">
        <f t="array" ref="CD180">SUMPRODUCT(('[1]面板-分位数'!$D$3:$D$498='面板-景气指数'!$A180)*('[1]面板-分位数'!$J$3:$J$498),('[1]面板-分位数'!$D$3:$D$498='面板-景气指数'!$A180)*'[1]面板-分位数'!CI$3:CI$498)/SUMIF('[1]面板-分位数'!$D$3:$D$498,'面板-景气指数'!$A180,'[1]面板-分位数'!$J$3:$J$498)</f>
        <v>0.5</v>
      </c>
      <c r="CE180" s="48">
        <f t="array" ref="CE180">SUMPRODUCT(('[1]面板-分位数'!$D$3:$D$498='面板-景气指数'!$A180)*('[1]面板-分位数'!$J$3:$J$498),('[1]面板-分位数'!$D$3:$D$498='面板-景气指数'!$A180)*'[1]面板-分位数'!CJ$3:CJ$498)/SUMIF('[1]面板-分位数'!$D$3:$D$498,'面板-景气指数'!$A180,'[1]面板-分位数'!$J$3:$J$498)</f>
        <v>0.5</v>
      </c>
      <c r="CF180" s="48">
        <f t="array" ref="CF180">SUMPRODUCT(('[1]面板-分位数'!$D$3:$D$498='面板-景气指数'!$A180)*('[1]面板-分位数'!$J$3:$J$498),('[1]面板-分位数'!$D$3:$D$498='面板-景气指数'!$A180)*'[1]面板-分位数'!CK$3:CK$498)/SUMIF('[1]面板-分位数'!$D$3:$D$498,'面板-景气指数'!$A180,'[1]面板-分位数'!$J$3:$J$498)</f>
        <v>0.5</v>
      </c>
      <c r="CG180" s="48">
        <f t="array" ref="CG180">SUMPRODUCT(('[1]面板-分位数'!$D$3:$D$498='面板-景气指数'!$A180)*('[1]面板-分位数'!$J$3:$J$498),('[1]面板-分位数'!$D$3:$D$498='面板-景气指数'!$A180)*'[1]面板-分位数'!CL$3:CL$498)/SUMIF('[1]面板-分位数'!$D$3:$D$498,'面板-景气指数'!$A180,'[1]面板-分位数'!$J$3:$J$498)</f>
        <v>0.5</v>
      </c>
      <c r="CH180" s="48">
        <f t="array" ref="CH180">SUMPRODUCT(('[1]面板-分位数'!$D$3:$D$498='面板-景气指数'!$A180)*('[1]面板-分位数'!$J$3:$J$498),('[1]面板-分位数'!$D$3:$D$498='面板-景气指数'!$A180)*'[1]面板-分位数'!CM$3:CM$498)/SUMIF('[1]面板-分位数'!$D$3:$D$498,'面板-景气指数'!$A180,'[1]面板-分位数'!$J$3:$J$498)</f>
        <v>0.5</v>
      </c>
      <c r="CI180" s="48">
        <f t="array" ref="CI180">SUMPRODUCT(('[1]面板-分位数'!$D$3:$D$498='面板-景气指数'!$A180)*('[1]面板-分位数'!$J$3:$J$498),('[1]面板-分位数'!$D$3:$D$498='面板-景气指数'!$A180)*'[1]面板-分位数'!CN$3:CN$498)/SUMIF('[1]面板-分位数'!$D$3:$D$498,'面板-景气指数'!$A180,'[1]面板-分位数'!$J$3:$J$498)</f>
        <v>0.5</v>
      </c>
      <c r="CJ180" s="48">
        <f t="array" ref="CJ180">SUMPRODUCT(('[1]面板-分位数'!$D$3:$D$498='面板-景气指数'!$A180)*('[1]面板-分位数'!$J$3:$J$498),('[1]面板-分位数'!$D$3:$D$498='面板-景气指数'!$A180)*'[1]面板-分位数'!CO$3:CO$498)/SUMIF('[1]面板-分位数'!$D$3:$D$498,'面板-景气指数'!$A180,'[1]面板-分位数'!$J$3:$J$498)</f>
        <v>0.5</v>
      </c>
      <c r="CK180" s="48">
        <f t="array" ref="CK180">SUMPRODUCT(('[1]面板-分位数'!$D$3:$D$498='面板-景气指数'!$A180)*('[1]面板-分位数'!$J$3:$J$498),('[1]面板-分位数'!$D$3:$D$498='面板-景气指数'!$A180)*'[1]面板-分位数'!CP$3:CP$498)/SUMIF('[1]面板-分位数'!$D$3:$D$498,'面板-景气指数'!$A180,'[1]面板-分位数'!$J$3:$J$498)</f>
        <v>0.5</v>
      </c>
      <c r="CL180" s="48">
        <f t="array" ref="CL180">SUMPRODUCT(('[1]面板-分位数'!$D$3:$D$498='面板-景气指数'!$A180)*('[1]面板-分位数'!$J$3:$J$498),('[1]面板-分位数'!$D$3:$D$498='面板-景气指数'!$A180)*'[1]面板-分位数'!CQ$3:CQ$498)/SUMIF('[1]面板-分位数'!$D$3:$D$498,'面板-景气指数'!$A180,'[1]面板-分位数'!$J$3:$J$498)</f>
        <v>0.5</v>
      </c>
      <c r="CM180" s="48">
        <f t="array" ref="CM180">SUMPRODUCT(('[1]面板-分位数'!$D$3:$D$498='面板-景气指数'!$A180)*('[1]面板-分位数'!$J$3:$J$498),('[1]面板-分位数'!$D$3:$D$498='面板-景气指数'!$A180)*'[1]面板-分位数'!CR$3:CR$498)/SUMIF('[1]面板-分位数'!$D$3:$D$498,'面板-景气指数'!$A180,'[1]面板-分位数'!$J$3:$J$498)</f>
        <v>0.5</v>
      </c>
      <c r="CN180" s="48">
        <f t="array" ref="CN180">SUMPRODUCT(('[1]面板-分位数'!$D$3:$D$498='面板-景气指数'!$A180)*('[1]面板-分位数'!$J$3:$J$498),('[1]面板-分位数'!$D$3:$D$498='面板-景气指数'!$A180)*'[1]面板-分位数'!CS$3:CS$498)/SUMIF('[1]面板-分位数'!$D$3:$D$498,'面板-景气指数'!$A180,'[1]面板-分位数'!$J$3:$J$498)</f>
        <v>0.5</v>
      </c>
      <c r="CO180" s="48">
        <f t="array" ref="CO180">SUMPRODUCT(('[1]面板-分位数'!$D$3:$D$498='面板-景气指数'!$A180)*('[1]面板-分位数'!$J$3:$J$498),('[1]面板-分位数'!$D$3:$D$498='面板-景气指数'!$A180)*'[1]面板-分位数'!CT$3:CT$498)/SUMIF('[1]面板-分位数'!$D$3:$D$498,'面板-景气指数'!$A180,'[1]面板-分位数'!$J$3:$J$498)</f>
        <v>0.5</v>
      </c>
      <c r="CP180" s="48">
        <f t="array" ref="CP180">SUMPRODUCT(('[1]面板-分位数'!$D$3:$D$498='面板-景气指数'!$A180)*('[1]面板-分位数'!$J$3:$J$498),('[1]面板-分位数'!$D$3:$D$498='面板-景气指数'!$A180)*'[1]面板-分位数'!CU$3:CU$498)/SUMIF('[1]面板-分位数'!$D$3:$D$498,'面板-景气指数'!$A180,'[1]面板-分位数'!$J$3:$J$498)</f>
        <v>0.5</v>
      </c>
      <c r="CQ180" s="48">
        <f t="array" ref="CQ180">SUMPRODUCT(('[1]面板-分位数'!$D$3:$D$498='面板-景气指数'!$A180)*('[1]面板-分位数'!$J$3:$J$498),('[1]面板-分位数'!$D$3:$D$498='面板-景气指数'!$A180)*'[1]面板-分位数'!CV$3:CV$498)/SUMIF('[1]面板-分位数'!$D$3:$D$498,'面板-景气指数'!$A180,'[1]面板-分位数'!$J$3:$J$498)</f>
        <v>0.5</v>
      </c>
      <c r="CR180" s="48">
        <f t="array" ref="CR180">SUMPRODUCT(('[1]面板-分位数'!$D$3:$D$498='面板-景气指数'!$A180)*('[1]面板-分位数'!$J$3:$J$498),('[1]面板-分位数'!$D$3:$D$498='面板-景气指数'!$A180)*'[1]面板-分位数'!CW$3:CW$498)/SUMIF('[1]面板-分位数'!$D$3:$D$498,'面板-景气指数'!$A180,'[1]面板-分位数'!$J$3:$J$498)</f>
        <v>0.5</v>
      </c>
      <c r="CS180" s="48">
        <f t="array" ref="CS180">SUMPRODUCT(('[1]面板-分位数'!$D$3:$D$498='面板-景气指数'!$A180)*('[1]面板-分位数'!$J$3:$J$498),('[1]面板-分位数'!$D$3:$D$498='面板-景气指数'!$A180)*'[1]面板-分位数'!CX$3:CX$498)/SUMIF('[1]面板-分位数'!$D$3:$D$498,'面板-景气指数'!$A180,'[1]面板-分位数'!$J$3:$J$498)</f>
        <v>0.5</v>
      </c>
      <c r="CT180" s="48">
        <f t="array" ref="CT180">SUMPRODUCT(('[1]面板-分位数'!$D$3:$D$498='面板-景气指数'!$A180)*('[1]面板-分位数'!$J$3:$J$498),('[1]面板-分位数'!$D$3:$D$498='面板-景气指数'!$A180)*'[1]面板-分位数'!CY$3:CY$498)/SUMIF('[1]面板-分位数'!$D$3:$D$498,'面板-景气指数'!$A180,'[1]面板-分位数'!$J$3:$J$498)</f>
        <v>0.5</v>
      </c>
      <c r="CU180" s="48">
        <f t="array" ref="CU180">SUMPRODUCT(('[1]面板-分位数'!$D$3:$D$498='面板-景气指数'!$A180)*('[1]面板-分位数'!$J$3:$J$498),('[1]面板-分位数'!$D$3:$D$498='面板-景气指数'!$A180)*'[1]面板-分位数'!CZ$3:CZ$498)/SUMIF('[1]面板-分位数'!$D$3:$D$498,'面板-景气指数'!$A180,'[1]面板-分位数'!$J$3:$J$498)</f>
        <v>0.5</v>
      </c>
      <c r="CV180" s="48">
        <f t="array" ref="CV180">SUMPRODUCT(('[1]面板-分位数'!$D$3:$D$498='面板-景气指数'!$A180)*('[1]面板-分位数'!$J$3:$J$498),('[1]面板-分位数'!$D$3:$D$498='面板-景气指数'!$A180)*'[1]面板-分位数'!DA$3:DA$498)/SUMIF('[1]面板-分位数'!$D$3:$D$498,'面板-景气指数'!$A180,'[1]面板-分位数'!$J$3:$J$498)</f>
        <v>0.5</v>
      </c>
    </row>
    <row r="181" spans="1:100" x14ac:dyDescent="0.2">
      <c r="A181" s="52" t="s">
        <v>37</v>
      </c>
      <c r="B181" s="47">
        <f t="shared" si="33"/>
        <v>-20.6</v>
      </c>
      <c r="C181" s="47">
        <f t="shared" si="31"/>
        <v>11.799999999999999</v>
      </c>
      <c r="D181" s="49">
        <f t="shared" si="32"/>
        <v>24.625515369863976</v>
      </c>
      <c r="E181" s="47"/>
      <c r="F181" s="48">
        <f t="array" ref="F181">SUMPRODUCT(('[1]面板-分位数'!$D$3:$D$498='面板-景气指数'!$A181)*('[1]面板-分位数'!$J$3:$J$498),('[1]面板-分位数'!$D$3:$D$498='面板-景气指数'!$A181)*'[1]面板-分位数'!K$3:K$498)/SUMIF('[1]面板-分位数'!$D$3:$D$498,'面板-景气指数'!$A181,'[1]面板-分位数'!$J$3:$J$498)</f>
        <v>0.25</v>
      </c>
      <c r="G181" s="48">
        <f t="array" ref="G181">SUMPRODUCT(('[1]面板-分位数'!$D$3:$D$498='面板-景气指数'!$A181)*('[1]面板-分位数'!$J$3:$J$498),('[1]面板-分位数'!$D$3:$D$498='面板-景气指数'!$A181)*'[1]面板-分位数'!L$3:L$498)/SUMIF('[1]面板-分位数'!$D$3:$D$498,'面板-景气指数'!$A181,'[1]面板-分位数'!$J$3:$J$498)</f>
        <v>0.23499999999999999</v>
      </c>
      <c r="H181" s="48">
        <f t="array" ref="H181">SUMPRODUCT(('[1]面板-分位数'!$D$3:$D$498='面板-景气指数'!$A181)*('[1]面板-分位数'!$J$3:$J$498),('[1]面板-分位数'!$D$3:$D$498='面板-景气指数'!$A181)*'[1]面板-分位数'!M$3:M$498)/SUMIF('[1]面板-分位数'!$D$3:$D$498,'面板-景气指数'!$A181,'[1]面板-分位数'!$J$3:$J$498)</f>
        <v>0.29399999999999998</v>
      </c>
      <c r="I181" s="48">
        <f t="array" ref="I181">SUMPRODUCT(('[1]面板-分位数'!$D$3:$D$498='面板-景气指数'!$A181)*('[1]面板-分位数'!$J$3:$J$498),('[1]面板-分位数'!$D$3:$D$498='面板-景气指数'!$A181)*'[1]面板-分位数'!N$3:N$498)/SUMIF('[1]面板-分位数'!$D$3:$D$498,'面板-景气指数'!$A181,'[1]面板-分位数'!$J$3:$J$498)</f>
        <v>0.33800000000000002</v>
      </c>
      <c r="J181" s="48">
        <f t="array" ref="J181">SUMPRODUCT(('[1]面板-分位数'!$D$3:$D$498='面板-景气指数'!$A181)*('[1]面板-分位数'!$J$3:$J$498),('[1]面板-分位数'!$D$3:$D$498='面板-景气指数'!$A181)*'[1]面板-分位数'!O$3:O$498)/SUMIF('[1]面板-分位数'!$D$3:$D$498,'面板-景气指数'!$A181,'[1]面板-分位数'!$J$3:$J$498)</f>
        <v>0.26400000000000001</v>
      </c>
      <c r="K181" s="48">
        <f t="array" ref="K181">SUMPRODUCT(('[1]面板-分位数'!$D$3:$D$498='面板-景气指数'!$A181)*('[1]面板-分位数'!$J$3:$J$498),('[1]面板-分位数'!$D$3:$D$498='面板-景气指数'!$A181)*'[1]面板-分位数'!P$3:P$498)/SUMIF('[1]面板-分位数'!$D$3:$D$498,'面板-景气指数'!$A181,'[1]面板-分位数'!$J$3:$J$498)</f>
        <v>0.17599999999999999</v>
      </c>
      <c r="L181" s="48">
        <f t="array" ref="L181">SUMPRODUCT(('[1]面板-分位数'!$D$3:$D$498='面板-景气指数'!$A181)*('[1]面板-分位数'!$J$3:$J$498),('[1]面板-分位数'!$D$3:$D$498='面板-景气指数'!$A181)*'[1]面板-分位数'!Q$3:Q$498)/SUMIF('[1]面板-分位数'!$D$3:$D$498,'面板-景气指数'!$A181,'[1]面板-分位数'!$J$3:$J$498)</f>
        <v>7.2999999999999995E-2</v>
      </c>
      <c r="M181" s="48">
        <f t="array" ref="M181">SUMPRODUCT(('[1]面板-分位数'!$D$3:$D$498='面板-景气指数'!$A181)*('[1]面板-分位数'!$J$3:$J$498),('[1]面板-分位数'!$D$3:$D$498='面板-景气指数'!$A181)*'[1]面板-分位数'!R$3:R$498)/SUMIF('[1]面板-分位数'!$D$3:$D$498,'面板-景气指数'!$A181,'[1]面板-分位数'!$J$3:$J$498)</f>
        <v>0</v>
      </c>
      <c r="N181" s="48">
        <f t="array" ref="N181">SUMPRODUCT(('[1]面板-分位数'!$D$3:$D$498='面板-景气指数'!$A181)*('[1]面板-分位数'!$J$3:$J$498),('[1]面板-分位数'!$D$3:$D$498='面板-景气指数'!$A181)*'[1]面板-分位数'!S$3:S$498)/SUMIF('[1]面板-分位数'!$D$3:$D$498,'面板-景气指数'!$A181,'[1]面板-分位数'!$J$3:$J$498)</f>
        <v>1.4E-2</v>
      </c>
      <c r="O181" s="48">
        <f t="array" ref="O181">SUMPRODUCT(('[1]面板-分位数'!$D$3:$D$498='面板-景气指数'!$A181)*('[1]面板-分位数'!$J$3:$J$498),('[1]面板-分位数'!$D$3:$D$498='面板-景气指数'!$A181)*'[1]面板-分位数'!T$3:T$498)/SUMIF('[1]面板-分位数'!$D$3:$D$498,'面板-景气指数'!$A181,'[1]面板-分位数'!$J$3:$J$498)</f>
        <v>8.7999999999999995E-2</v>
      </c>
      <c r="P181" s="48">
        <f t="array" ref="P181">SUMPRODUCT(('[1]面板-分位数'!$D$3:$D$498='面板-景气指数'!$A181)*('[1]面板-分位数'!$J$3:$J$498),('[1]面板-分位数'!$D$3:$D$498='面板-景气指数'!$A181)*'[1]面板-分位数'!U$3:U$498)/SUMIF('[1]面板-分位数'!$D$3:$D$498,'面板-景气指数'!$A181,'[1]面板-分位数'!$J$3:$J$498)</f>
        <v>0.13200000000000001</v>
      </c>
      <c r="Q181" s="48">
        <f t="array" ref="Q181">SUMPRODUCT(('[1]面板-分位数'!$D$3:$D$498='面板-景气指数'!$A181)*('[1]面板-分位数'!$J$3:$J$498),('[1]面板-分位数'!$D$3:$D$498='面板-景气指数'!$A181)*'[1]面板-分位数'!V$3:V$498)/SUMIF('[1]面板-分位数'!$D$3:$D$498,'面板-景气指数'!$A181,'[1]面板-分位数'!$J$3:$J$498)</f>
        <v>0.191</v>
      </c>
      <c r="R181" s="48">
        <f t="array" ref="R181">SUMPRODUCT(('[1]面板-分位数'!$D$3:$D$498='面板-景气指数'!$A181)*('[1]面板-分位数'!$J$3:$J$498),('[1]面板-分位数'!$D$3:$D$498='面板-景气指数'!$A181)*'[1]面板-分位数'!W$3:W$498)/SUMIF('[1]面板-分位数'!$D$3:$D$498,'面板-景气指数'!$A181,'[1]面板-分位数'!$J$3:$J$498)</f>
        <v>0.32300000000000001</v>
      </c>
      <c r="S181" s="48">
        <f t="array" ref="S181">SUMPRODUCT(('[1]面板-分位数'!$D$3:$D$498='面板-景气指数'!$A181)*('[1]面板-分位数'!$J$3:$J$498),('[1]面板-分位数'!$D$3:$D$498='面板-景气指数'!$A181)*'[1]面板-分位数'!X$3:X$498)/SUMIF('[1]面板-分位数'!$D$3:$D$498,'面板-景气指数'!$A181,'[1]面板-分位数'!$J$3:$J$498)</f>
        <v>0.38200000000000001</v>
      </c>
      <c r="T181" s="48">
        <f t="array" ref="T181">SUMPRODUCT(('[1]面板-分位数'!$D$3:$D$498='面板-景气指数'!$A181)*('[1]面板-分位数'!$J$3:$J$498),('[1]面板-分位数'!$D$3:$D$498='面板-景气指数'!$A181)*'[1]面板-分位数'!Y$3:Y$498)/SUMIF('[1]面板-分位数'!$D$3:$D$498,'面板-景气指数'!$A181,'[1]面板-分位数'!$J$3:$J$498)</f>
        <v>0.41099999999999998</v>
      </c>
      <c r="U181" s="48">
        <f t="array" ref="U181">SUMPRODUCT(('[1]面板-分位数'!$D$3:$D$498='面板-景气指数'!$A181)*('[1]面板-分位数'!$J$3:$J$498),('[1]面板-分位数'!$D$3:$D$498='面板-景气指数'!$A181)*'[1]面板-分位数'!Z$3:Z$498)/SUMIF('[1]面板-分位数'!$D$3:$D$498,'面板-景气指数'!$A181,'[1]面板-分位数'!$J$3:$J$498)</f>
        <v>0.42599999999999999</v>
      </c>
      <c r="V181" s="48">
        <f t="array" ref="V181">SUMPRODUCT(('[1]面板-分位数'!$D$3:$D$498='面板-景气指数'!$A181)*('[1]面板-分位数'!$J$3:$J$498),('[1]面板-分位数'!$D$3:$D$498='面板-景气指数'!$A181)*'[1]面板-分位数'!AA$3:AA$498)/SUMIF('[1]面板-分位数'!$D$3:$D$498,'面板-景气指数'!$A181,'[1]面板-分位数'!$J$3:$J$498)</f>
        <v>0.47</v>
      </c>
      <c r="W181" s="48">
        <f t="array" ref="W181">SUMPRODUCT(('[1]面板-分位数'!$D$3:$D$498='面板-景气指数'!$A181)*('[1]面板-分位数'!$J$3:$J$498),('[1]面板-分位数'!$D$3:$D$498='面板-景气指数'!$A181)*'[1]面板-分位数'!AB$3:AB$498)/SUMIF('[1]面板-分位数'!$D$3:$D$498,'面板-景气指数'!$A181,'[1]面板-分位数'!$J$3:$J$498)</f>
        <v>0.63200000000000001</v>
      </c>
      <c r="X181" s="48">
        <f t="array" ref="X181">SUMPRODUCT(('[1]面板-分位数'!$D$3:$D$498='面板-景气指数'!$A181)*('[1]面板-分位数'!$J$3:$J$498),('[1]面板-分位数'!$D$3:$D$498='面板-景气指数'!$A181)*'[1]面板-分位数'!AC$3:AC$498)/SUMIF('[1]面板-分位数'!$D$3:$D$498,'面板-景气指数'!$A181,'[1]面板-分位数'!$J$3:$J$498)</f>
        <v>0.73499999999999999</v>
      </c>
      <c r="Y181" s="48">
        <f t="array" ref="Y181">SUMPRODUCT(('[1]面板-分位数'!$D$3:$D$498='面板-景气指数'!$A181)*('[1]面板-分位数'!$J$3:$J$498),('[1]面板-分位数'!$D$3:$D$498='面板-景气指数'!$A181)*'[1]面板-分位数'!AD$3:AD$498)/SUMIF('[1]面板-分位数'!$D$3:$D$498,'面板-景气指数'!$A181,'[1]面板-分位数'!$J$3:$J$498)</f>
        <v>0.79400000000000004</v>
      </c>
      <c r="Z181" s="48">
        <f t="array" ref="Z181">SUMPRODUCT(('[1]面板-分位数'!$D$3:$D$498='面板-景气指数'!$A181)*('[1]面板-分位数'!$J$3:$J$498),('[1]面板-分位数'!$D$3:$D$498='面板-景气指数'!$A181)*'[1]面板-分位数'!AE$3:AE$498)/SUMIF('[1]面板-分位数'!$D$3:$D$498,'面板-景气指数'!$A181,'[1]面板-分位数'!$J$3:$J$498)</f>
        <v>0.80800000000000005</v>
      </c>
      <c r="AA181" s="48">
        <f t="array" ref="AA181">SUMPRODUCT(('[1]面板-分位数'!$D$3:$D$498='面板-景气指数'!$A181)*('[1]面板-分位数'!$J$3:$J$498),('[1]面板-分位数'!$D$3:$D$498='面板-景气指数'!$A181)*'[1]面板-分位数'!AF$3:AF$498)/SUMIF('[1]面板-分位数'!$D$3:$D$498,'面板-景气指数'!$A181,'[1]面板-分位数'!$J$3:$J$498)</f>
        <v>0.83799999999999997</v>
      </c>
      <c r="AB181" s="48">
        <f t="array" ref="AB181">SUMPRODUCT(('[1]面板-分位数'!$D$3:$D$498='面板-景气指数'!$A181)*('[1]面板-分位数'!$J$3:$J$498),('[1]面板-分位数'!$D$3:$D$498='面板-景气指数'!$A181)*'[1]面板-分位数'!AG$3:AG$498)/SUMIF('[1]面板-分位数'!$D$3:$D$498,'面板-景气指数'!$A181,'[1]面板-分位数'!$J$3:$J$498)</f>
        <v>0.95499999999999996</v>
      </c>
      <c r="AC181" s="48">
        <f t="array" ref="AC181">SUMPRODUCT(('[1]面板-分位数'!$D$3:$D$498='面板-景气指数'!$A181)*('[1]面板-分位数'!$J$3:$J$498),('[1]面板-分位数'!$D$3:$D$498='面板-景气指数'!$A181)*'[1]面板-分位数'!AH$3:AH$498)/SUMIF('[1]面板-分位数'!$D$3:$D$498,'面板-景气指数'!$A181,'[1]面板-分位数'!$J$3:$J$498)</f>
        <v>1</v>
      </c>
      <c r="AD181" s="48">
        <f t="array" ref="AD181">SUMPRODUCT(('[1]面板-分位数'!$D$3:$D$498='面板-景气指数'!$A181)*('[1]面板-分位数'!$J$3:$J$498),('[1]面板-分位数'!$D$3:$D$498='面板-景气指数'!$A181)*'[1]面板-分位数'!AI$3:AI$498)/SUMIF('[1]面板-分位数'!$D$3:$D$498,'面板-景气指数'!$A181,'[1]面板-分位数'!$J$3:$J$498)</f>
        <v>0.98499999999999999</v>
      </c>
      <c r="AE181" s="48">
        <f t="array" ref="AE181">SUMPRODUCT(('[1]面板-分位数'!$D$3:$D$498='面板-景气指数'!$A181)*('[1]面板-分位数'!$J$3:$J$498),('[1]面板-分位数'!$D$3:$D$498='面板-景气指数'!$A181)*'[1]面板-分位数'!AJ$3:AJ$498)/SUMIF('[1]面板-分位数'!$D$3:$D$498,'面板-景气指数'!$A181,'[1]面板-分位数'!$J$3:$J$498)</f>
        <v>0.88200000000000001</v>
      </c>
      <c r="AF181" s="48">
        <f t="array" ref="AF181">SUMPRODUCT(('[1]面板-分位数'!$D$3:$D$498='面板-景气指数'!$A181)*('[1]面板-分位数'!$J$3:$J$498),('[1]面板-分位数'!$D$3:$D$498='面板-景气指数'!$A181)*'[1]面板-分位数'!AK$3:AK$498)/SUMIF('[1]面板-分位数'!$D$3:$D$498,'面板-景气指数'!$A181,'[1]面板-分位数'!$J$3:$J$498)</f>
        <v>0.82299999999999995</v>
      </c>
      <c r="AG181" s="48">
        <f t="array" ref="AG181">SUMPRODUCT(('[1]面板-分位数'!$D$3:$D$498='面板-景气指数'!$A181)*('[1]面板-分位数'!$J$3:$J$498),('[1]面板-分位数'!$D$3:$D$498='面板-景气指数'!$A181)*'[1]面板-分位数'!AL$3:AL$498)/SUMIF('[1]面板-分位数'!$D$3:$D$498,'面板-景气指数'!$A181,'[1]面板-分位数'!$J$3:$J$498)</f>
        <v>0.86699999999999999</v>
      </c>
      <c r="AH181" s="48">
        <f t="array" ref="AH181">SUMPRODUCT(('[1]面板-分位数'!$D$3:$D$498='面板-景气指数'!$A181)*('[1]面板-分位数'!$J$3:$J$498),('[1]面板-分位数'!$D$3:$D$498='面板-景气指数'!$A181)*'[1]面板-分位数'!AM$3:AM$498)/SUMIF('[1]面板-分位数'!$D$3:$D$498,'面板-景气指数'!$A181,'[1]面板-分位数'!$J$3:$J$498)</f>
        <v>0.89700000000000002</v>
      </c>
      <c r="AI181" s="48">
        <f t="array" ref="AI181">SUMPRODUCT(('[1]面板-分位数'!$D$3:$D$498='面板-景气指数'!$A181)*('[1]面板-分位数'!$J$3:$J$498),('[1]面板-分位数'!$D$3:$D$498='面板-景气指数'!$A181)*'[1]面板-分位数'!AN$3:AN$498)/SUMIF('[1]面板-分位数'!$D$3:$D$498,'面板-景气指数'!$A181,'[1]面板-分位数'!$J$3:$J$498)</f>
        <v>0.91100000000000003</v>
      </c>
      <c r="AJ181" s="48">
        <f t="array" ref="AJ181">SUMPRODUCT(('[1]面板-分位数'!$D$3:$D$498='面板-景气指数'!$A181)*('[1]面板-分位数'!$J$3:$J$498),('[1]面板-分位数'!$D$3:$D$498='面板-景气指数'!$A181)*'[1]面板-分位数'!AO$3:AO$498)/SUMIF('[1]面板-分位数'!$D$3:$D$498,'面板-景气指数'!$A181,'[1]面板-分位数'!$J$3:$J$498)</f>
        <v>0.92600000000000005</v>
      </c>
      <c r="AK181" s="48">
        <f t="array" ref="AK181">SUMPRODUCT(('[1]面板-分位数'!$D$3:$D$498='面板-景气指数'!$A181)*('[1]面板-分位数'!$J$3:$J$498),('[1]面板-分位数'!$D$3:$D$498='面板-景气指数'!$A181)*'[1]面板-分位数'!AP$3:AP$498)/SUMIF('[1]面板-分位数'!$D$3:$D$498,'面板-景气指数'!$A181,'[1]面板-分位数'!$J$3:$J$498)</f>
        <v>0.97</v>
      </c>
      <c r="AL181" s="48">
        <f t="array" ref="AL181">SUMPRODUCT(('[1]面板-分位数'!$D$3:$D$498='面板-景气指数'!$A181)*('[1]面板-分位数'!$J$3:$J$498),('[1]面板-分位数'!$D$3:$D$498='面板-景气指数'!$A181)*'[1]面板-分位数'!AQ$3:AQ$498)/SUMIF('[1]面板-分位数'!$D$3:$D$498,'面板-景气指数'!$A181,'[1]面板-分位数'!$J$3:$J$498)</f>
        <v>0.94099999999999995</v>
      </c>
      <c r="AM181" s="48">
        <f t="array" ref="AM181">SUMPRODUCT(('[1]面板-分位数'!$D$3:$D$498='面板-景气指数'!$A181)*('[1]面板-分位数'!$J$3:$J$498),('[1]面板-分位数'!$D$3:$D$498='面板-景气指数'!$A181)*'[1]面板-分位数'!AR$3:AR$498)/SUMIF('[1]面板-分位数'!$D$3:$D$498,'面板-景气指数'!$A181,'[1]面板-分位数'!$J$3:$J$498)</f>
        <v>0.85199999999999998</v>
      </c>
      <c r="AN181" s="48">
        <f t="array" ref="AN181">SUMPRODUCT(('[1]面板-分位数'!$D$3:$D$498='面板-景气指数'!$A181)*('[1]面板-分位数'!$J$3:$J$498),('[1]面板-分位数'!$D$3:$D$498='面板-景气指数'!$A181)*'[1]面板-分位数'!AS$3:AS$498)/SUMIF('[1]面板-分位数'!$D$3:$D$498,'面板-景气指数'!$A181,'[1]面板-分位数'!$J$3:$J$498)</f>
        <v>0.75</v>
      </c>
      <c r="AO181" s="48">
        <f t="array" ref="AO181">SUMPRODUCT(('[1]面板-分位数'!$D$3:$D$498='面板-景气指数'!$A181)*('[1]面板-分位数'!$J$3:$J$498),('[1]面板-分位数'!$D$3:$D$498='面板-景气指数'!$A181)*'[1]面板-分位数'!AT$3:AT$498)/SUMIF('[1]面板-分位数'!$D$3:$D$498,'面板-景气指数'!$A181,'[1]面板-分位数'!$J$3:$J$498)</f>
        <v>0.67600000000000005</v>
      </c>
      <c r="AP181" s="48">
        <f t="array" ref="AP181">SUMPRODUCT(('[1]面板-分位数'!$D$3:$D$498='面板-景气指数'!$A181)*('[1]面板-分位数'!$J$3:$J$498),('[1]面板-分位数'!$D$3:$D$498='面板-景气指数'!$A181)*'[1]面板-分位数'!AU$3:AU$498)/SUMIF('[1]面板-分位数'!$D$3:$D$498,'面板-景气指数'!$A181,'[1]面板-分位数'!$J$3:$J$498)</f>
        <v>0.58799999999999997</v>
      </c>
      <c r="AQ181" s="48">
        <f t="array" ref="AQ181">SUMPRODUCT(('[1]面板-分位数'!$D$3:$D$498='面板-景气指数'!$A181)*('[1]面板-分位数'!$J$3:$J$498),('[1]面板-分位数'!$D$3:$D$498='面板-景气指数'!$A181)*'[1]面板-分位数'!AV$3:AV$498)/SUMIF('[1]面板-分位数'!$D$3:$D$498,'面板-景气指数'!$A181,'[1]面板-分位数'!$J$3:$J$498)</f>
        <v>0.55800000000000005</v>
      </c>
      <c r="AR181" s="48">
        <f t="array" ref="AR181">SUMPRODUCT(('[1]面板-分位数'!$D$3:$D$498='面板-景气指数'!$A181)*('[1]面板-分位数'!$J$3:$J$498),('[1]面板-分位数'!$D$3:$D$498='面板-景气指数'!$A181)*'[1]面板-分位数'!AW$3:AW$498)/SUMIF('[1]面板-分位数'!$D$3:$D$498,'面板-景气指数'!$A181,'[1]面板-分位数'!$J$3:$J$498)</f>
        <v>0.61699999999999999</v>
      </c>
      <c r="AS181" s="48">
        <f t="array" ref="AS181">SUMPRODUCT(('[1]面板-分位数'!$D$3:$D$498='面板-景气指数'!$A181)*('[1]面板-分位数'!$J$3:$J$498),('[1]面板-分位数'!$D$3:$D$498='面板-景气指数'!$A181)*'[1]面板-分位数'!AX$3:AX$498)/SUMIF('[1]面板-分位数'!$D$3:$D$498,'面板-景气指数'!$A181,'[1]面板-分位数'!$J$3:$J$498)</f>
        <v>0.64700000000000002</v>
      </c>
      <c r="AT181" s="48">
        <f t="array" ref="AT181">SUMPRODUCT(('[1]面板-分位数'!$D$3:$D$498='面板-景气指数'!$A181)*('[1]面板-分位数'!$J$3:$J$498),('[1]面板-分位数'!$D$3:$D$498='面板-景气指数'!$A181)*'[1]面板-分位数'!AY$3:AY$498)/SUMIF('[1]面板-分位数'!$D$3:$D$498,'面板-景气指数'!$A181,'[1]面板-分位数'!$J$3:$J$498)</f>
        <v>0.66100000000000003</v>
      </c>
      <c r="AU181" s="48">
        <f t="array" ref="AU181">SUMPRODUCT(('[1]面板-分位数'!$D$3:$D$498='面板-景气指数'!$A181)*('[1]面板-分位数'!$J$3:$J$498),('[1]面板-分位数'!$D$3:$D$498='面板-景气指数'!$A181)*'[1]面板-分位数'!AZ$3:AZ$498)/SUMIF('[1]面板-分位数'!$D$3:$D$498,'面板-景气指数'!$A181,'[1]面板-分位数'!$J$3:$J$498)</f>
        <v>0.57299999999999995</v>
      </c>
      <c r="AV181" s="48">
        <f t="array" ref="AV181">SUMPRODUCT(('[1]面板-分位数'!$D$3:$D$498='面板-景气指数'!$A181)*('[1]面板-分位数'!$J$3:$J$498),('[1]面板-分位数'!$D$3:$D$498='面板-景气指数'!$A181)*'[1]面板-分位数'!BA$3:BA$498)/SUMIF('[1]面板-分位数'!$D$3:$D$498,'面板-景气指数'!$A181,'[1]面板-分位数'!$J$3:$J$498)</f>
        <v>0.52900000000000003</v>
      </c>
      <c r="AW181" s="48">
        <f t="array" ref="AW181">SUMPRODUCT(('[1]面板-分位数'!$D$3:$D$498='面板-景气指数'!$A181)*('[1]面板-分位数'!$J$3:$J$498),('[1]面板-分位数'!$D$3:$D$498='面板-景气指数'!$A181)*'[1]面板-分位数'!BB$3:BB$498)/SUMIF('[1]面板-分位数'!$D$3:$D$498,'面板-景气指数'!$A181,'[1]面板-分位数'!$J$3:$J$498)</f>
        <v>0.51400000000000001</v>
      </c>
      <c r="AX181" s="48">
        <f t="array" ref="AX181">SUMPRODUCT(('[1]面板-分位数'!$D$3:$D$498='面板-景气指数'!$A181)*('[1]面板-分位数'!$J$3:$J$498),('[1]面板-分位数'!$D$3:$D$498='面板-景气指数'!$A181)*'[1]面板-分位数'!BC$3:BC$498)/SUMIF('[1]面板-分位数'!$D$3:$D$498,'面板-景气指数'!$A181,'[1]面板-分位数'!$J$3:$J$498)</f>
        <v>0.5</v>
      </c>
      <c r="AY181" s="48">
        <f t="array" ref="AY181">SUMPRODUCT(('[1]面板-分位数'!$D$3:$D$498='面板-景气指数'!$A181)*('[1]面板-分位数'!$J$3:$J$498),('[1]面板-分位数'!$D$3:$D$498='面板-景气指数'!$A181)*'[1]面板-分位数'!BD$3:BD$498)/SUMIF('[1]面板-分位数'!$D$3:$D$498,'面板-景气指数'!$A181,'[1]面板-分位数'!$J$3:$J$498)</f>
        <v>0.45500000000000002</v>
      </c>
      <c r="AZ181" s="48">
        <f t="array" ref="AZ181">SUMPRODUCT(('[1]面板-分位数'!$D$3:$D$498='面板-景气指数'!$A181)*('[1]面板-分位数'!$J$3:$J$498),('[1]面板-分位数'!$D$3:$D$498='面板-景气指数'!$A181)*'[1]面板-分位数'!BE$3:BE$498)/SUMIF('[1]面板-分位数'!$D$3:$D$498,'面板-景气指数'!$A181,'[1]面板-分位数'!$J$3:$J$498)</f>
        <v>0.39700000000000002</v>
      </c>
      <c r="BA181" s="48">
        <f t="array" ref="BA181">SUMPRODUCT(('[1]面板-分位数'!$D$3:$D$498='面板-景气指数'!$A181)*('[1]面板-分位数'!$J$3:$J$498),('[1]面板-分位数'!$D$3:$D$498='面板-景气指数'!$A181)*'[1]面板-分位数'!BF$3:BF$498)/SUMIF('[1]面板-分位数'!$D$3:$D$498,'面板-景气指数'!$A181,'[1]面板-分位数'!$J$3:$J$498)</f>
        <v>0.35199999999999998</v>
      </c>
      <c r="BB181" s="48">
        <f t="array" ref="BB181">SUMPRODUCT(('[1]面板-分位数'!$D$3:$D$498='面板-景气指数'!$A181)*('[1]面板-分位数'!$J$3:$J$498),('[1]面板-分位数'!$D$3:$D$498='面板-景气指数'!$A181)*'[1]面板-分位数'!BG$3:BG$498)/SUMIF('[1]面板-分位数'!$D$3:$D$498,'面板-景气指数'!$A181,'[1]面板-分位数'!$J$3:$J$498)</f>
        <v>0.308</v>
      </c>
      <c r="BC181" s="48">
        <f t="array" ref="BC181">SUMPRODUCT(('[1]面板-分位数'!$D$3:$D$498='面板-景气指数'!$A181)*('[1]面板-分位数'!$J$3:$J$498),('[1]面板-分位数'!$D$3:$D$498='面板-景气指数'!$A181)*'[1]面板-分位数'!BH$3:BH$498)/SUMIF('[1]面板-分位数'!$D$3:$D$498,'面板-景气指数'!$A181,'[1]面板-分位数'!$J$3:$J$498)</f>
        <v>0.27900000000000003</v>
      </c>
      <c r="BD181" s="48">
        <f t="array" ref="BD181">SUMPRODUCT(('[1]面板-分位数'!$D$3:$D$498='面板-景气指数'!$A181)*('[1]面板-分位数'!$J$3:$J$498),('[1]面板-分位数'!$D$3:$D$498='面板-景气指数'!$A181)*'[1]面板-分位数'!BI$3:BI$498)/SUMIF('[1]面板-分位数'!$D$3:$D$498,'面板-景气指数'!$A181,'[1]面板-分位数'!$J$3:$J$498)</f>
        <v>0.20499999999999999</v>
      </c>
      <c r="BE181" s="48">
        <f t="array" ref="BE181">SUMPRODUCT(('[1]面板-分位数'!$D$3:$D$498='面板-景气指数'!$A181)*('[1]面板-分位数'!$J$3:$J$498),('[1]面板-分位数'!$D$3:$D$498='面板-景气指数'!$A181)*'[1]面板-分位数'!BJ$3:BJ$498)/SUMIF('[1]面板-分位数'!$D$3:$D$498,'面板-景气指数'!$A181,'[1]面板-分位数'!$J$3:$J$498)</f>
        <v>0.14699999999999999</v>
      </c>
      <c r="BF181" s="48">
        <f t="array" ref="BF181">SUMPRODUCT(('[1]面板-分位数'!$D$3:$D$498='面板-景气指数'!$A181)*('[1]面板-分位数'!$J$3:$J$498),('[1]面板-分位数'!$D$3:$D$498='面板-景气指数'!$A181)*'[1]面板-分位数'!BK$3:BK$498)/SUMIF('[1]面板-分位数'!$D$3:$D$498,'面板-景气指数'!$A181,'[1]面板-分位数'!$J$3:$J$498)</f>
        <v>0.10199999999999999</v>
      </c>
      <c r="BG181" s="48">
        <f t="array" ref="BG181">SUMPRODUCT(('[1]面板-分位数'!$D$3:$D$498='面板-景气指数'!$A181)*('[1]面板-分位数'!$J$3:$J$498),('[1]面板-分位数'!$D$3:$D$498='面板-景气指数'!$A181)*'[1]面板-分位数'!BL$3:BL$498)/SUMIF('[1]面板-分位数'!$D$3:$D$498,'面板-景气指数'!$A181,'[1]面板-分位数'!$J$3:$J$498)</f>
        <v>2.9000000000000001E-2</v>
      </c>
      <c r="BH181" s="48">
        <f t="array" ref="BH181">SUMPRODUCT(('[1]面板-分位数'!$D$3:$D$498='面板-景气指数'!$A181)*('[1]面板-分位数'!$J$3:$J$498),('[1]面板-分位数'!$D$3:$D$498='面板-景气指数'!$A181)*'[1]面板-分位数'!BM$3:BM$498)/SUMIF('[1]面板-分位数'!$D$3:$D$498,'面板-景气指数'!$A181,'[1]面板-分位数'!$J$3:$J$498)</f>
        <v>4.3999999999999997E-2</v>
      </c>
      <c r="BI181" s="48">
        <f t="array" ref="BI181">SUMPRODUCT(('[1]面板-分位数'!$D$3:$D$498='面板-景气指数'!$A181)*('[1]面板-分位数'!$J$3:$J$498),('[1]面板-分位数'!$D$3:$D$498='面板-景气指数'!$A181)*'[1]面板-分位数'!BN$3:BN$498)/SUMIF('[1]面板-分位数'!$D$3:$D$498,'面板-景气指数'!$A181,'[1]面板-分位数'!$J$3:$J$498)</f>
        <v>5.8000000000000003E-2</v>
      </c>
      <c r="BJ181" s="48">
        <f t="array" ref="BJ181">SUMPRODUCT(('[1]面板-分位数'!$D$3:$D$498='面板-景气指数'!$A181)*('[1]面板-分位数'!$J$3:$J$498),('[1]面板-分位数'!$D$3:$D$498='面板-景气指数'!$A181)*'[1]面板-分位数'!BO$3:BO$498)/SUMIF('[1]面板-分位数'!$D$3:$D$498,'面板-景气指数'!$A181,'[1]面板-分位数'!$J$3:$J$498)</f>
        <v>0.11700000000000001</v>
      </c>
      <c r="BK181" s="48">
        <f t="array" ref="BK181">SUMPRODUCT(('[1]面板-分位数'!$D$3:$D$498='面板-景气指数'!$A181)*('[1]面板-分位数'!$J$3:$J$498),('[1]面板-分位数'!$D$3:$D$498='面板-景气指数'!$A181)*'[1]面板-分位数'!BP$3:BP$498)/SUMIF('[1]面板-分位数'!$D$3:$D$498,'面板-景气指数'!$A181,'[1]面板-分位数'!$J$3:$J$498)</f>
        <v>0.161</v>
      </c>
      <c r="BL181" s="48">
        <f t="array" ref="BL181">SUMPRODUCT(('[1]面板-分位数'!$D$3:$D$498='面板-景气指数'!$A181)*('[1]面板-分位数'!$J$3:$J$498),('[1]面板-分位数'!$D$3:$D$498='面板-景气指数'!$A181)*'[1]面板-分位数'!BQ$3:BQ$498)/SUMIF('[1]面板-分位数'!$D$3:$D$498,'面板-景气指数'!$A181,'[1]面板-分位数'!$J$3:$J$498)</f>
        <v>0.22</v>
      </c>
      <c r="BM181" s="48">
        <f t="array" ref="BM181">SUMPRODUCT(('[1]面板-分位数'!$D$3:$D$498='面板-景气指数'!$A181)*('[1]面板-分位数'!$J$3:$J$498),('[1]面板-分位数'!$D$3:$D$498='面板-景气指数'!$A181)*'[1]面板-分位数'!BR$3:BR$498)/SUMIF('[1]面板-分位数'!$D$3:$D$498,'面板-景气指数'!$A181,'[1]面板-分位数'!$J$3:$J$498)</f>
        <v>0.36699999999999999</v>
      </c>
      <c r="BN181" s="48">
        <f t="array" ref="BN181">SUMPRODUCT(('[1]面板-分位数'!$D$3:$D$498='面板-景气指数'!$A181)*('[1]面板-分位数'!$J$3:$J$498),('[1]面板-分位数'!$D$3:$D$498='面板-景气指数'!$A181)*'[1]面板-分位数'!BS$3:BS$498)/SUMIF('[1]面板-分位数'!$D$3:$D$498,'面板-景气指数'!$A181,'[1]面板-分位数'!$J$3:$J$498)</f>
        <v>0.441</v>
      </c>
      <c r="BO181" s="48">
        <f t="array" ref="BO181">SUMPRODUCT(('[1]面板-分位数'!$D$3:$D$498='面板-景气指数'!$A181)*('[1]面板-分位数'!$J$3:$J$498),('[1]面板-分位数'!$D$3:$D$498='面板-景气指数'!$A181)*'[1]面板-分位数'!BT$3:BT$498)/SUMIF('[1]面板-分位数'!$D$3:$D$498,'面板-景气指数'!$A181,'[1]面板-分位数'!$J$3:$J$498)</f>
        <v>0.48499999999999999</v>
      </c>
      <c r="BP181" s="48">
        <f t="array" ref="BP181">SUMPRODUCT(('[1]面板-分位数'!$D$3:$D$498='面板-景气指数'!$A181)*('[1]面板-分位数'!$J$3:$J$498),('[1]面板-分位数'!$D$3:$D$498='面板-景气指数'!$A181)*'[1]面板-分位数'!BU$3:BU$498)/SUMIF('[1]面板-分位数'!$D$3:$D$498,'面板-景气指数'!$A181,'[1]面板-分位数'!$J$3:$J$498)</f>
        <v>0.54400000000000004</v>
      </c>
      <c r="BQ181" s="48">
        <f t="array" ref="BQ181">SUMPRODUCT(('[1]面板-分位数'!$D$3:$D$498='面板-景气指数'!$A181)*('[1]面板-分位数'!$J$3:$J$498),('[1]面板-分位数'!$D$3:$D$498='面板-景气指数'!$A181)*'[1]面板-分位数'!BV$3:BV$498)/SUMIF('[1]面板-分位数'!$D$3:$D$498,'面板-景气指数'!$A181,'[1]面板-分位数'!$J$3:$J$498)</f>
        <v>0.60199999999999998</v>
      </c>
      <c r="BR181" s="48">
        <f t="array" ref="BR181">SUMPRODUCT(('[1]面板-分位数'!$D$3:$D$498='面板-景气指数'!$A181)*('[1]面板-分位数'!$J$3:$J$498),('[1]面板-分位数'!$D$3:$D$498='面板-景气指数'!$A181)*'[1]面板-分位数'!BW$3:BW$498)/SUMIF('[1]面板-分位数'!$D$3:$D$498,'面板-景气指数'!$A181,'[1]面板-分位数'!$J$3:$J$498)</f>
        <v>0.69099999999999995</v>
      </c>
      <c r="BS181" s="48">
        <f t="array" ref="BS181">SUMPRODUCT(('[1]面板-分位数'!$D$3:$D$498='面板-景气指数'!$A181)*('[1]面板-分位数'!$J$3:$J$498),('[1]面板-分位数'!$D$3:$D$498='面板-景气指数'!$A181)*'[1]面板-分位数'!BX$3:BX$498)/SUMIF('[1]面板-分位数'!$D$3:$D$498,'面板-景气指数'!$A181,'[1]面板-分位数'!$J$3:$J$498)</f>
        <v>0.70499999999999996</v>
      </c>
      <c r="BT181" s="48">
        <f t="array" ref="BT181">SUMPRODUCT(('[1]面板-分位数'!$D$3:$D$498='面板-景气指数'!$A181)*('[1]面板-分位数'!$J$3:$J$498),('[1]面板-分位数'!$D$3:$D$498='面板-景气指数'!$A181)*'[1]面板-分位数'!BY$3:BY$498)/SUMIF('[1]面板-分位数'!$D$3:$D$498,'面板-景气指数'!$A181,'[1]面板-分位数'!$J$3:$J$498)</f>
        <v>0.76400000000000001</v>
      </c>
      <c r="BU181" s="48">
        <f t="array" ref="BU181">SUMPRODUCT(('[1]面板-分位数'!$D$3:$D$498='面板-景气指数'!$A181)*('[1]面板-分位数'!$J$3:$J$498),('[1]面板-分位数'!$D$3:$D$498='面板-景气指数'!$A181)*'[1]面板-分位数'!BZ$3:BZ$498)/SUMIF('[1]面板-分位数'!$D$3:$D$498,'面板-景气指数'!$A181,'[1]面板-分位数'!$J$3:$J$498)</f>
        <v>0.77900000000000003</v>
      </c>
      <c r="BV181" s="48">
        <f t="array" ref="BV181">SUMPRODUCT(('[1]面板-分位数'!$D$3:$D$498='面板-景气指数'!$A181)*('[1]面板-分位数'!$J$3:$J$498),('[1]面板-分位数'!$D$3:$D$498='面板-景气指数'!$A181)*'[1]面板-分位数'!CA$3:CA$498)/SUMIF('[1]面板-分位数'!$D$3:$D$498,'面板-景气指数'!$A181,'[1]面板-分位数'!$J$3:$J$498)</f>
        <v>0.72</v>
      </c>
      <c r="BW181" s="48">
        <f t="array" ref="BW181">SUMPRODUCT(('[1]面板-分位数'!$D$3:$D$498='面板-景气指数'!$A181)*('[1]面板-分位数'!$J$3:$J$498),('[1]面板-分位数'!$D$3:$D$498='面板-景气指数'!$A181)*'[1]面板-分位数'!CB$3:CB$498)/SUMIF('[1]面板-分位数'!$D$3:$D$498,'面板-景气指数'!$A181,'[1]面板-分位数'!$J$3:$J$498)</f>
        <v>0.5</v>
      </c>
      <c r="BX181" s="48">
        <f t="array" ref="BX181">SUMPRODUCT(('[1]面板-分位数'!$D$3:$D$498='面板-景气指数'!$A181)*('[1]面板-分位数'!$J$3:$J$498),('[1]面板-分位数'!$D$3:$D$498='面板-景气指数'!$A181)*'[1]面板-分位数'!CC$3:CC$498)/SUMIF('[1]面板-分位数'!$D$3:$D$498,'面板-景气指数'!$A181,'[1]面板-分位数'!$J$3:$J$498)</f>
        <v>0.5</v>
      </c>
      <c r="BY181" s="48">
        <f t="array" ref="BY181">SUMPRODUCT(('[1]面板-分位数'!$D$3:$D$498='面板-景气指数'!$A181)*('[1]面板-分位数'!$J$3:$J$498),('[1]面板-分位数'!$D$3:$D$498='面板-景气指数'!$A181)*'[1]面板-分位数'!CD$3:CD$498)/SUMIF('[1]面板-分位数'!$D$3:$D$498,'面板-景气指数'!$A181,'[1]面板-分位数'!$J$3:$J$498)</f>
        <v>0.5</v>
      </c>
      <c r="BZ181" s="48">
        <f t="array" ref="BZ181">SUMPRODUCT(('[1]面板-分位数'!$D$3:$D$498='面板-景气指数'!$A181)*('[1]面板-分位数'!$J$3:$J$498),('[1]面板-分位数'!$D$3:$D$498='面板-景气指数'!$A181)*'[1]面板-分位数'!CE$3:CE$498)/SUMIF('[1]面板-分位数'!$D$3:$D$498,'面板-景气指数'!$A181,'[1]面板-分位数'!$J$3:$J$498)</f>
        <v>0.5</v>
      </c>
      <c r="CA181" s="48">
        <f t="array" ref="CA181">SUMPRODUCT(('[1]面板-分位数'!$D$3:$D$498='面板-景气指数'!$A181)*('[1]面板-分位数'!$J$3:$J$498),('[1]面板-分位数'!$D$3:$D$498='面板-景气指数'!$A181)*'[1]面板-分位数'!CF$3:CF$498)/SUMIF('[1]面板-分位数'!$D$3:$D$498,'面板-景气指数'!$A181,'[1]面板-分位数'!$J$3:$J$498)</f>
        <v>0.5</v>
      </c>
      <c r="CB181" s="48">
        <f t="array" ref="CB181">SUMPRODUCT(('[1]面板-分位数'!$D$3:$D$498='面板-景气指数'!$A181)*('[1]面板-分位数'!$J$3:$J$498),('[1]面板-分位数'!$D$3:$D$498='面板-景气指数'!$A181)*'[1]面板-分位数'!CG$3:CG$498)/SUMIF('[1]面板-分位数'!$D$3:$D$498,'面板-景气指数'!$A181,'[1]面板-分位数'!$J$3:$J$498)</f>
        <v>0.5</v>
      </c>
      <c r="CC181" s="48">
        <f t="array" ref="CC181">SUMPRODUCT(('[1]面板-分位数'!$D$3:$D$498='面板-景气指数'!$A181)*('[1]面板-分位数'!$J$3:$J$498),('[1]面板-分位数'!$D$3:$D$498='面板-景气指数'!$A181)*'[1]面板-分位数'!CH$3:CH$498)/SUMIF('[1]面板-分位数'!$D$3:$D$498,'面板-景气指数'!$A181,'[1]面板-分位数'!$J$3:$J$498)</f>
        <v>0.5</v>
      </c>
      <c r="CD181" s="48">
        <f t="array" ref="CD181">SUMPRODUCT(('[1]面板-分位数'!$D$3:$D$498='面板-景气指数'!$A181)*('[1]面板-分位数'!$J$3:$J$498),('[1]面板-分位数'!$D$3:$D$498='面板-景气指数'!$A181)*'[1]面板-分位数'!CI$3:CI$498)/SUMIF('[1]面板-分位数'!$D$3:$D$498,'面板-景气指数'!$A181,'[1]面板-分位数'!$J$3:$J$498)</f>
        <v>0.5</v>
      </c>
      <c r="CE181" s="48">
        <f t="array" ref="CE181">SUMPRODUCT(('[1]面板-分位数'!$D$3:$D$498='面板-景气指数'!$A181)*('[1]面板-分位数'!$J$3:$J$498),('[1]面板-分位数'!$D$3:$D$498='面板-景气指数'!$A181)*'[1]面板-分位数'!CJ$3:CJ$498)/SUMIF('[1]面板-分位数'!$D$3:$D$498,'面板-景气指数'!$A181,'[1]面板-分位数'!$J$3:$J$498)</f>
        <v>0.5</v>
      </c>
      <c r="CF181" s="48">
        <f t="array" ref="CF181">SUMPRODUCT(('[1]面板-分位数'!$D$3:$D$498='面板-景气指数'!$A181)*('[1]面板-分位数'!$J$3:$J$498),('[1]面板-分位数'!$D$3:$D$498='面板-景气指数'!$A181)*'[1]面板-分位数'!CK$3:CK$498)/SUMIF('[1]面板-分位数'!$D$3:$D$498,'面板-景气指数'!$A181,'[1]面板-分位数'!$J$3:$J$498)</f>
        <v>0.5</v>
      </c>
      <c r="CG181" s="48">
        <f t="array" ref="CG181">SUMPRODUCT(('[1]面板-分位数'!$D$3:$D$498='面板-景气指数'!$A181)*('[1]面板-分位数'!$J$3:$J$498),('[1]面板-分位数'!$D$3:$D$498='面板-景气指数'!$A181)*'[1]面板-分位数'!CL$3:CL$498)/SUMIF('[1]面板-分位数'!$D$3:$D$498,'面板-景气指数'!$A181,'[1]面板-分位数'!$J$3:$J$498)</f>
        <v>0.5</v>
      </c>
      <c r="CH181" s="48">
        <f t="array" ref="CH181">SUMPRODUCT(('[1]面板-分位数'!$D$3:$D$498='面板-景气指数'!$A181)*('[1]面板-分位数'!$J$3:$J$498),('[1]面板-分位数'!$D$3:$D$498='面板-景气指数'!$A181)*'[1]面板-分位数'!CM$3:CM$498)/SUMIF('[1]面板-分位数'!$D$3:$D$498,'面板-景气指数'!$A181,'[1]面板-分位数'!$J$3:$J$498)</f>
        <v>0.5</v>
      </c>
      <c r="CI181" s="48">
        <f t="array" ref="CI181">SUMPRODUCT(('[1]面板-分位数'!$D$3:$D$498='面板-景气指数'!$A181)*('[1]面板-分位数'!$J$3:$J$498),('[1]面板-分位数'!$D$3:$D$498='面板-景气指数'!$A181)*'[1]面板-分位数'!CN$3:CN$498)/SUMIF('[1]面板-分位数'!$D$3:$D$498,'面板-景气指数'!$A181,'[1]面板-分位数'!$J$3:$J$498)</f>
        <v>0.5</v>
      </c>
      <c r="CJ181" s="48">
        <f t="array" ref="CJ181">SUMPRODUCT(('[1]面板-分位数'!$D$3:$D$498='面板-景气指数'!$A181)*('[1]面板-分位数'!$J$3:$J$498),('[1]面板-分位数'!$D$3:$D$498='面板-景气指数'!$A181)*'[1]面板-分位数'!CO$3:CO$498)/SUMIF('[1]面板-分位数'!$D$3:$D$498,'面板-景气指数'!$A181,'[1]面板-分位数'!$J$3:$J$498)</f>
        <v>0.5</v>
      </c>
      <c r="CK181" s="48">
        <f t="array" ref="CK181">SUMPRODUCT(('[1]面板-分位数'!$D$3:$D$498='面板-景气指数'!$A181)*('[1]面板-分位数'!$J$3:$J$498),('[1]面板-分位数'!$D$3:$D$498='面板-景气指数'!$A181)*'[1]面板-分位数'!CP$3:CP$498)/SUMIF('[1]面板-分位数'!$D$3:$D$498,'面板-景气指数'!$A181,'[1]面板-分位数'!$J$3:$J$498)</f>
        <v>0.5</v>
      </c>
      <c r="CL181" s="48">
        <f t="array" ref="CL181">SUMPRODUCT(('[1]面板-分位数'!$D$3:$D$498='面板-景气指数'!$A181)*('[1]面板-分位数'!$J$3:$J$498),('[1]面板-分位数'!$D$3:$D$498='面板-景气指数'!$A181)*'[1]面板-分位数'!CQ$3:CQ$498)/SUMIF('[1]面板-分位数'!$D$3:$D$498,'面板-景气指数'!$A181,'[1]面板-分位数'!$J$3:$J$498)</f>
        <v>0.5</v>
      </c>
      <c r="CM181" s="48">
        <f t="array" ref="CM181">SUMPRODUCT(('[1]面板-分位数'!$D$3:$D$498='面板-景气指数'!$A181)*('[1]面板-分位数'!$J$3:$J$498),('[1]面板-分位数'!$D$3:$D$498='面板-景气指数'!$A181)*'[1]面板-分位数'!CR$3:CR$498)/SUMIF('[1]面板-分位数'!$D$3:$D$498,'面板-景气指数'!$A181,'[1]面板-分位数'!$J$3:$J$498)</f>
        <v>0.5</v>
      </c>
      <c r="CN181" s="48">
        <f t="array" ref="CN181">SUMPRODUCT(('[1]面板-分位数'!$D$3:$D$498='面板-景气指数'!$A181)*('[1]面板-分位数'!$J$3:$J$498),('[1]面板-分位数'!$D$3:$D$498='面板-景气指数'!$A181)*'[1]面板-分位数'!CS$3:CS$498)/SUMIF('[1]面板-分位数'!$D$3:$D$498,'面板-景气指数'!$A181,'[1]面板-分位数'!$J$3:$J$498)</f>
        <v>0.5</v>
      </c>
      <c r="CO181" s="48">
        <f t="array" ref="CO181">SUMPRODUCT(('[1]面板-分位数'!$D$3:$D$498='面板-景气指数'!$A181)*('[1]面板-分位数'!$J$3:$J$498),('[1]面板-分位数'!$D$3:$D$498='面板-景气指数'!$A181)*'[1]面板-分位数'!CT$3:CT$498)/SUMIF('[1]面板-分位数'!$D$3:$D$498,'面板-景气指数'!$A181,'[1]面板-分位数'!$J$3:$J$498)</f>
        <v>0.5</v>
      </c>
      <c r="CP181" s="48">
        <f t="array" ref="CP181">SUMPRODUCT(('[1]面板-分位数'!$D$3:$D$498='面板-景气指数'!$A181)*('[1]面板-分位数'!$J$3:$J$498),('[1]面板-分位数'!$D$3:$D$498='面板-景气指数'!$A181)*'[1]面板-分位数'!CU$3:CU$498)/SUMIF('[1]面板-分位数'!$D$3:$D$498,'面板-景气指数'!$A181,'[1]面板-分位数'!$J$3:$J$498)</f>
        <v>0.5</v>
      </c>
      <c r="CQ181" s="48">
        <f t="array" ref="CQ181">SUMPRODUCT(('[1]面板-分位数'!$D$3:$D$498='面板-景气指数'!$A181)*('[1]面板-分位数'!$J$3:$J$498),('[1]面板-分位数'!$D$3:$D$498='面板-景气指数'!$A181)*'[1]面板-分位数'!CV$3:CV$498)/SUMIF('[1]面板-分位数'!$D$3:$D$498,'面板-景气指数'!$A181,'[1]面板-分位数'!$J$3:$J$498)</f>
        <v>0.5</v>
      </c>
      <c r="CR181" s="48">
        <f t="array" ref="CR181">SUMPRODUCT(('[1]面板-分位数'!$D$3:$D$498='面板-景气指数'!$A181)*('[1]面板-分位数'!$J$3:$J$498),('[1]面板-分位数'!$D$3:$D$498='面板-景气指数'!$A181)*'[1]面板-分位数'!CW$3:CW$498)/SUMIF('[1]面板-分位数'!$D$3:$D$498,'面板-景气指数'!$A181,'[1]面板-分位数'!$J$3:$J$498)</f>
        <v>0.5</v>
      </c>
      <c r="CS181" s="48">
        <f t="array" ref="CS181">SUMPRODUCT(('[1]面板-分位数'!$D$3:$D$498='面板-景气指数'!$A181)*('[1]面板-分位数'!$J$3:$J$498),('[1]面板-分位数'!$D$3:$D$498='面板-景气指数'!$A181)*'[1]面板-分位数'!CX$3:CX$498)/SUMIF('[1]面板-分位数'!$D$3:$D$498,'面板-景气指数'!$A181,'[1]面板-分位数'!$J$3:$J$498)</f>
        <v>0.5</v>
      </c>
      <c r="CT181" s="48">
        <f t="array" ref="CT181">SUMPRODUCT(('[1]面板-分位数'!$D$3:$D$498='面板-景气指数'!$A181)*('[1]面板-分位数'!$J$3:$J$498),('[1]面板-分位数'!$D$3:$D$498='面板-景气指数'!$A181)*'[1]面板-分位数'!CY$3:CY$498)/SUMIF('[1]面板-分位数'!$D$3:$D$498,'面板-景气指数'!$A181,'[1]面板-分位数'!$J$3:$J$498)</f>
        <v>0.5</v>
      </c>
      <c r="CU181" s="48">
        <f t="array" ref="CU181">SUMPRODUCT(('[1]面板-分位数'!$D$3:$D$498='面板-景气指数'!$A181)*('[1]面板-分位数'!$J$3:$J$498),('[1]面板-分位数'!$D$3:$D$498='面板-景气指数'!$A181)*'[1]面板-分位数'!CZ$3:CZ$498)/SUMIF('[1]面板-分位数'!$D$3:$D$498,'面板-景气指数'!$A181,'[1]面板-分位数'!$J$3:$J$498)</f>
        <v>0.5</v>
      </c>
      <c r="CV181" s="48">
        <f t="array" ref="CV181">SUMPRODUCT(('[1]面板-分位数'!$D$3:$D$498='面板-景气指数'!$A181)*('[1]面板-分位数'!$J$3:$J$498),('[1]面板-分位数'!$D$3:$D$498='面板-景气指数'!$A181)*'[1]面板-分位数'!DA$3:DA$498)/SUMIF('[1]面板-分位数'!$D$3:$D$498,'面板-景气指数'!$A181,'[1]面板-分位数'!$J$3:$J$498)</f>
        <v>0.5</v>
      </c>
    </row>
    <row r="182" spans="1:100" x14ac:dyDescent="0.2">
      <c r="A182" s="52" t="s">
        <v>40</v>
      </c>
      <c r="B182" s="47">
        <f t="shared" si="33"/>
        <v>-72.300000000000011</v>
      </c>
      <c r="C182" s="47">
        <f t="shared" si="31"/>
        <v>4.3000000000000007</v>
      </c>
      <c r="D182" s="49">
        <f t="shared" si="32"/>
        <v>27.894165737296245</v>
      </c>
      <c r="E182" s="47"/>
      <c r="F182" s="48">
        <f t="array" ref="F182">SUMPRODUCT(('[1]面板-分位数'!$D$3:$D$498='面板-景气指数'!$A182)*('[1]面板-分位数'!$J$3:$J$498),('[1]面板-分位数'!$D$3:$D$498='面板-景气指数'!$A182)*'[1]面板-分位数'!K$3:K$498)/SUMIF('[1]面板-分位数'!$D$3:$D$498,'面板-景气指数'!$A182,'[1]面板-分位数'!$J$3:$J$498)</f>
        <v>8.5000000000000006E-2</v>
      </c>
      <c r="G182" s="48">
        <f t="array" ref="G182">SUMPRODUCT(('[1]面板-分位数'!$D$3:$D$498='面板-景气指数'!$A182)*('[1]面板-分位数'!$J$3:$J$498),('[1]面板-分位数'!$D$3:$D$498='面板-景气指数'!$A182)*'[1]面板-分位数'!L$3:L$498)/SUMIF('[1]面板-分位数'!$D$3:$D$498,'面板-景气指数'!$A182,'[1]面板-分位数'!$J$3:$J$498)</f>
        <v>0.106</v>
      </c>
      <c r="H182" s="48">
        <f t="array" ref="H182">SUMPRODUCT(('[1]面板-分位数'!$D$3:$D$498='面板-景气指数'!$A182)*('[1]面板-分位数'!$J$3:$J$498),('[1]面板-分位数'!$D$3:$D$498='面板-景气指数'!$A182)*'[1]面板-分位数'!M$3:M$498)/SUMIF('[1]面板-分位数'!$D$3:$D$498,'面板-景气指数'!$A182,'[1]面板-分位数'!$J$3:$J$498)</f>
        <v>0.11700000000000001</v>
      </c>
      <c r="I182" s="48">
        <f t="array" ref="I182">SUMPRODUCT(('[1]面板-分位数'!$D$3:$D$498='面板-景气指数'!$A182)*('[1]面板-分位数'!$J$3:$J$498),('[1]面板-分位数'!$D$3:$D$498='面板-景气指数'!$A182)*'[1]面板-分位数'!N$3:N$498)/SUMIF('[1]面板-分位数'!$D$3:$D$498,'面板-景气指数'!$A182,'[1]面板-分位数'!$J$3:$J$498)</f>
        <v>9.5000000000000001E-2</v>
      </c>
      <c r="J182" s="48">
        <f t="array" ref="J182">SUMPRODUCT(('[1]面板-分位数'!$D$3:$D$498='面板-景气指数'!$A182)*('[1]面板-分位数'!$J$3:$J$498),('[1]面板-分位数'!$D$3:$D$498='面板-景气指数'!$A182)*'[1]面板-分位数'!O$3:O$498)/SUMIF('[1]面板-分位数'!$D$3:$D$498,'面板-景气指数'!$A182,'[1]面板-分位数'!$J$3:$J$498)</f>
        <v>6.3E-2</v>
      </c>
      <c r="K182" s="48">
        <f t="array" ref="K182">SUMPRODUCT(('[1]面板-分位数'!$D$3:$D$498='面板-景气指数'!$A182)*('[1]面板-分位数'!$J$3:$J$498),('[1]面板-分位数'!$D$3:$D$498='面板-景气指数'!$A182)*'[1]面板-分位数'!P$3:P$498)/SUMIF('[1]面板-分位数'!$D$3:$D$498,'面板-景气指数'!$A182,'[1]面板-分位数'!$J$3:$J$498)</f>
        <v>7.3999999999999996E-2</v>
      </c>
      <c r="L182" s="48">
        <f t="array" ref="L182">SUMPRODUCT(('[1]面板-分位数'!$D$3:$D$498='面板-景气指数'!$A182)*('[1]面板-分位数'!$J$3:$J$498),('[1]面板-分位数'!$D$3:$D$498='面板-景气指数'!$A182)*'[1]面板-分位数'!Q$3:Q$498)/SUMIF('[1]面板-分位数'!$D$3:$D$498,'面板-景气指数'!$A182,'[1]面板-分位数'!$J$3:$J$498)</f>
        <v>0.127</v>
      </c>
      <c r="M182" s="48">
        <f t="array" ref="M182">SUMPRODUCT(('[1]面板-分位数'!$D$3:$D$498='面板-景气指数'!$A182)*('[1]面板-分位数'!$J$3:$J$498),('[1]面板-分位数'!$D$3:$D$498='面板-景气指数'!$A182)*'[1]面板-分位数'!R$3:R$498)/SUMIF('[1]面板-分位数'!$D$3:$D$498,'面板-景气指数'!$A182,'[1]面板-分位数'!$J$3:$J$498)</f>
        <v>0.13800000000000001</v>
      </c>
      <c r="N182" s="48">
        <f t="array" ref="N182">SUMPRODUCT(('[1]面板-分位数'!$D$3:$D$498='面板-景气指数'!$A182)*('[1]面板-分位数'!$J$3:$J$498),('[1]面板-分位数'!$D$3:$D$498='面板-景气指数'!$A182)*'[1]面板-分位数'!S$3:S$498)/SUMIF('[1]面板-分位数'!$D$3:$D$498,'面板-景气指数'!$A182,'[1]面板-分位数'!$J$3:$J$498)</f>
        <v>0.23400000000000001</v>
      </c>
      <c r="O182" s="48">
        <f t="array" ref="O182">SUMPRODUCT(('[1]面板-分位数'!$D$3:$D$498='面板-景气指数'!$A182)*('[1]面板-分位数'!$J$3:$J$498),('[1]面板-分位数'!$D$3:$D$498='面板-景气指数'!$A182)*'[1]面板-分位数'!T$3:T$498)/SUMIF('[1]面板-分位数'!$D$3:$D$498,'面板-景气指数'!$A182,'[1]面板-分位数'!$J$3:$J$498)</f>
        <v>0.48899999999999999</v>
      </c>
      <c r="P182" s="48">
        <f t="array" ref="P182">SUMPRODUCT(('[1]面板-分位数'!$D$3:$D$498='面板-景气指数'!$A182)*('[1]面板-分位数'!$J$3:$J$498),('[1]面板-分位数'!$D$3:$D$498='面板-景气指数'!$A182)*'[1]面板-分位数'!U$3:U$498)/SUMIF('[1]面板-分位数'!$D$3:$D$498,'面板-景气指数'!$A182,'[1]面板-分位数'!$J$3:$J$498)</f>
        <v>0.85099999999999998</v>
      </c>
      <c r="Q182" s="48">
        <f t="array" ref="Q182">SUMPRODUCT(('[1]面板-分位数'!$D$3:$D$498='面板-景气指数'!$A182)*('[1]面板-分位数'!$J$3:$J$498),('[1]面板-分位数'!$D$3:$D$498='面板-景气指数'!$A182)*'[1]面板-分位数'!V$3:V$498)/SUMIF('[1]面板-分位数'!$D$3:$D$498,'面板-景气指数'!$A182,'[1]面板-分位数'!$J$3:$J$498)</f>
        <v>0.93600000000000005</v>
      </c>
      <c r="R182" s="48">
        <f t="array" ref="R182">SUMPRODUCT(('[1]面板-分位数'!$D$3:$D$498='面板-景气指数'!$A182)*('[1]面板-分位数'!$J$3:$J$498),('[1]面板-分位数'!$D$3:$D$498='面板-景气指数'!$A182)*'[1]面板-分位数'!W$3:W$498)/SUMIF('[1]面板-分位数'!$D$3:$D$498,'面板-景气指数'!$A182,'[1]面板-分位数'!$J$3:$J$498)</f>
        <v>0.90400000000000003</v>
      </c>
      <c r="S182" s="48">
        <f t="array" ref="S182">SUMPRODUCT(('[1]面板-分位数'!$D$3:$D$498='面板-景气指数'!$A182)*('[1]面板-分位数'!$J$3:$J$498),('[1]面板-分位数'!$D$3:$D$498='面板-景气指数'!$A182)*'[1]面板-分位数'!X$3:X$498)/SUMIF('[1]面板-分位数'!$D$3:$D$498,'面板-景气指数'!$A182,'[1]面板-分位数'!$J$3:$J$498)</f>
        <v>0.79700000000000004</v>
      </c>
      <c r="T182" s="48">
        <f t="array" ref="T182">SUMPRODUCT(('[1]面板-分位数'!$D$3:$D$498='面板-景气指数'!$A182)*('[1]面板-分位数'!$J$3:$J$498),('[1]面板-分位数'!$D$3:$D$498='面板-景气指数'!$A182)*'[1]面板-分位数'!Y$3:Y$498)/SUMIF('[1]面板-分位数'!$D$3:$D$498,'面板-景气指数'!$A182,'[1]面板-分位数'!$J$3:$J$498)</f>
        <v>0.71199999999999997</v>
      </c>
      <c r="U182" s="48">
        <f t="array" ref="U182">SUMPRODUCT(('[1]面板-分位数'!$D$3:$D$498='面板-景气指数'!$A182)*('[1]面板-分位数'!$J$3:$J$498),('[1]面板-分位数'!$D$3:$D$498='面板-景气指数'!$A182)*'[1]面板-分位数'!Z$3:Z$498)/SUMIF('[1]面板-分位数'!$D$3:$D$498,'面板-景气指数'!$A182,'[1]面板-分位数'!$J$3:$J$498)</f>
        <v>0.73399999999999999</v>
      </c>
      <c r="V182" s="48">
        <f t="array" ref="V182">SUMPRODUCT(('[1]面板-分位数'!$D$3:$D$498='面板-景气指数'!$A182)*('[1]面板-分位数'!$J$3:$J$498),('[1]面板-分位数'!$D$3:$D$498='面板-景气指数'!$A182)*'[1]面板-分位数'!AA$3:AA$498)/SUMIF('[1]面板-分位数'!$D$3:$D$498,'面板-景气指数'!$A182,'[1]面板-分位数'!$J$3:$J$498)</f>
        <v>0.89300000000000002</v>
      </c>
      <c r="W182" s="48">
        <f t="array" ref="W182">SUMPRODUCT(('[1]面板-分位数'!$D$3:$D$498='面板-景气指数'!$A182)*('[1]面板-分位数'!$J$3:$J$498),('[1]面板-分位数'!$D$3:$D$498='面板-景气指数'!$A182)*'[1]面板-分位数'!AB$3:AB$498)/SUMIF('[1]面板-分位数'!$D$3:$D$498,'面板-景气指数'!$A182,'[1]面板-分位数'!$J$3:$J$498)</f>
        <v>0.96799999999999997</v>
      </c>
      <c r="X182" s="48">
        <f t="array" ref="X182">SUMPRODUCT(('[1]面板-分位数'!$D$3:$D$498='面板-景气指数'!$A182)*('[1]面板-分位数'!$J$3:$J$498),('[1]面板-分位数'!$D$3:$D$498='面板-景气指数'!$A182)*'[1]面板-分位数'!AC$3:AC$498)/SUMIF('[1]面板-分位数'!$D$3:$D$498,'面板-景气指数'!$A182,'[1]面板-分位数'!$J$3:$J$498)</f>
        <v>0.98899999999999988</v>
      </c>
      <c r="Y182" s="48">
        <f t="array" ref="Y182">SUMPRODUCT(('[1]面板-分位数'!$D$3:$D$498='面板-景气指数'!$A182)*('[1]面板-分位数'!$J$3:$J$498),('[1]面板-分位数'!$D$3:$D$498='面板-景气指数'!$A182)*'[1]面板-分位数'!AD$3:AD$498)/SUMIF('[1]面板-分位数'!$D$3:$D$498,'面板-景气指数'!$A182,'[1]面板-分位数'!$J$3:$J$498)</f>
        <v>1</v>
      </c>
      <c r="Z182" s="48">
        <f t="array" ref="Z182">SUMPRODUCT(('[1]面板-分位数'!$D$3:$D$498='面板-景气指数'!$A182)*('[1]面板-分位数'!$J$3:$J$498),('[1]面板-分位数'!$D$3:$D$498='面板-景气指数'!$A182)*'[1]面板-分位数'!AE$3:AE$498)/SUMIF('[1]面板-分位数'!$D$3:$D$498,'面板-景气指数'!$A182,'[1]面板-分位数'!$J$3:$J$498)</f>
        <v>0.97799999999999998</v>
      </c>
      <c r="AA182" s="48">
        <f t="array" ref="AA182">SUMPRODUCT(('[1]面板-分位数'!$D$3:$D$498='面板-景气指数'!$A182)*('[1]面板-分位数'!$J$3:$J$498),('[1]面板-分位数'!$D$3:$D$498='面板-景气指数'!$A182)*'[1]面板-分位数'!AF$3:AF$498)/SUMIF('[1]面板-分位数'!$D$3:$D$498,'面板-景气指数'!$A182,'[1]面板-分位数'!$J$3:$J$498)</f>
        <v>0.95699999999999996</v>
      </c>
      <c r="AB182" s="48">
        <f t="array" ref="AB182">SUMPRODUCT(('[1]面板-分位数'!$D$3:$D$498='面板-景气指数'!$A182)*('[1]面板-分位数'!$J$3:$J$498),('[1]面板-分位数'!$D$3:$D$498='面板-景气指数'!$A182)*'[1]面板-分位数'!AG$3:AG$498)/SUMIF('[1]面板-分位数'!$D$3:$D$498,'面板-景气指数'!$A182,'[1]面板-分位数'!$J$3:$J$498)</f>
        <v>0.68</v>
      </c>
      <c r="AC182" s="48">
        <f t="array" ref="AC182">SUMPRODUCT(('[1]面板-分位数'!$D$3:$D$498='面板-景气指数'!$A182)*('[1]面板-分位数'!$J$3:$J$498),('[1]面板-分位数'!$D$3:$D$498='面板-景气指数'!$A182)*'[1]面板-分位数'!AH$3:AH$498)/SUMIF('[1]面板-分位数'!$D$3:$D$498,'面板-景气指数'!$A182,'[1]面板-分位数'!$J$3:$J$498)</f>
        <v>0.63800000000000001</v>
      </c>
      <c r="AD182" s="48">
        <f t="array" ref="AD182">SUMPRODUCT(('[1]面板-分位数'!$D$3:$D$498='面板-景气指数'!$A182)*('[1]面板-分位数'!$J$3:$J$498),('[1]面板-分位数'!$D$3:$D$498='面板-景气指数'!$A182)*'[1]面板-分位数'!AI$3:AI$498)/SUMIF('[1]面板-分位数'!$D$3:$D$498,'面板-景气指数'!$A182,'[1]面板-分位数'!$J$3:$J$498)</f>
        <v>0.69099999999999995</v>
      </c>
      <c r="AE182" s="48">
        <f t="array" ref="AE182">SUMPRODUCT(('[1]面板-分位数'!$D$3:$D$498='面板-景气指数'!$A182)*('[1]面板-分位数'!$J$3:$J$498),('[1]面板-分位数'!$D$3:$D$498='面板-景气指数'!$A182)*'[1]面板-分位数'!AJ$3:AJ$498)/SUMIF('[1]面板-分位数'!$D$3:$D$498,'面板-景气指数'!$A182,'[1]面板-分位数'!$J$3:$J$498)</f>
        <v>0.76500000000000001</v>
      </c>
      <c r="AF182" s="48">
        <f t="array" ref="AF182">SUMPRODUCT(('[1]面板-分位数'!$D$3:$D$498='面板-景气指数'!$A182)*('[1]面板-分位数'!$J$3:$J$498),('[1]面板-分位数'!$D$3:$D$498='面板-景气指数'!$A182)*'[1]面板-分位数'!AK$3:AK$498)/SUMIF('[1]面板-分位数'!$D$3:$D$498,'面板-景气指数'!$A182,'[1]面板-分位数'!$J$3:$J$498)</f>
        <v>0.77600000000000002</v>
      </c>
      <c r="AG182" s="48">
        <f t="array" ref="AG182">SUMPRODUCT(('[1]面板-分位数'!$D$3:$D$498='面板-景气指数'!$A182)*('[1]面板-分位数'!$J$3:$J$498),('[1]面板-分位数'!$D$3:$D$498='面板-景气指数'!$A182)*'[1]面板-分位数'!AL$3:AL$498)/SUMIF('[1]面板-分位数'!$D$3:$D$498,'面板-景气指数'!$A182,'[1]面板-分位数'!$J$3:$J$498)</f>
        <v>0.84</v>
      </c>
      <c r="AH182" s="48">
        <f t="array" ref="AH182">SUMPRODUCT(('[1]面板-分位数'!$D$3:$D$498='面板-景气指数'!$A182)*('[1]面板-分位数'!$J$3:$J$498),('[1]面板-分位数'!$D$3:$D$498='面板-景气指数'!$A182)*'[1]面板-分位数'!AM$3:AM$498)/SUMIF('[1]面板-分位数'!$D$3:$D$498,'面板-景气指数'!$A182,'[1]面板-分位数'!$J$3:$J$498)</f>
        <v>0.872</v>
      </c>
      <c r="AI182" s="48">
        <f t="array" ref="AI182">SUMPRODUCT(('[1]面板-分位数'!$D$3:$D$498='面板-景气指数'!$A182)*('[1]面板-分位数'!$J$3:$J$498),('[1]面板-分位数'!$D$3:$D$498='面板-景气指数'!$A182)*'[1]面板-分位数'!AN$3:AN$498)/SUMIF('[1]面板-分位数'!$D$3:$D$498,'面板-景气指数'!$A182,'[1]面板-分位数'!$J$3:$J$498)</f>
        <v>0.88200000000000001</v>
      </c>
      <c r="AJ182" s="48">
        <f t="array" ref="AJ182">SUMPRODUCT(('[1]面板-分位数'!$D$3:$D$498='面板-景气指数'!$A182)*('[1]面板-分位数'!$J$3:$J$498),('[1]面板-分位数'!$D$3:$D$498='面板-景气指数'!$A182)*'[1]面板-分位数'!AO$3:AO$498)/SUMIF('[1]面板-分位数'!$D$3:$D$498,'面板-景气指数'!$A182,'[1]面板-分位数'!$J$3:$J$498)</f>
        <v>0.82899999999999996</v>
      </c>
      <c r="AK182" s="48">
        <f t="array" ref="AK182">SUMPRODUCT(('[1]面板-分位数'!$D$3:$D$498='面板-景气指数'!$A182)*('[1]面板-分位数'!$J$3:$J$498),('[1]面板-分位数'!$D$3:$D$498='面板-景气指数'!$A182)*'[1]面板-分位数'!AP$3:AP$498)/SUMIF('[1]面板-分位数'!$D$3:$D$498,'面板-景气指数'!$A182,'[1]面板-分位数'!$J$3:$J$498)</f>
        <v>0.81899999999999995</v>
      </c>
      <c r="AL182" s="48">
        <f t="array" ref="AL182">SUMPRODUCT(('[1]面板-分位数'!$D$3:$D$498='面板-景气指数'!$A182)*('[1]面板-分位数'!$J$3:$J$498),('[1]面板-分位数'!$D$3:$D$498='面板-景气指数'!$A182)*'[1]面板-分位数'!AQ$3:AQ$498)/SUMIF('[1]面板-分位数'!$D$3:$D$498,'面板-景气指数'!$A182,'[1]面板-分位数'!$J$3:$J$498)</f>
        <v>0.86099999999999999</v>
      </c>
      <c r="AM182" s="48">
        <f t="array" ref="AM182">SUMPRODUCT(('[1]面板-分位数'!$D$3:$D$498='面板-景气指数'!$A182)*('[1]面板-分位数'!$J$3:$J$498),('[1]面板-分位数'!$D$3:$D$498='面板-景气指数'!$A182)*'[1]面板-分位数'!AR$3:AR$498)/SUMIF('[1]面板-分位数'!$D$3:$D$498,'面板-景气指数'!$A182,'[1]面板-分位数'!$J$3:$J$498)</f>
        <v>0.80800000000000005</v>
      </c>
      <c r="AN182" s="48">
        <f t="array" ref="AN182">SUMPRODUCT(('[1]面板-分位数'!$D$3:$D$498='面板-景气指数'!$A182)*('[1]面板-分位数'!$J$3:$J$498),('[1]面板-分位数'!$D$3:$D$498='面板-景气指数'!$A182)*'[1]面板-分位数'!AS$3:AS$498)/SUMIF('[1]面板-分位数'!$D$3:$D$498,'面板-景气指数'!$A182,'[1]面板-分位数'!$J$3:$J$498)</f>
        <v>0.67</v>
      </c>
      <c r="AO182" s="48">
        <f t="array" ref="AO182">SUMPRODUCT(('[1]面板-分位数'!$D$3:$D$498='面板-景气指数'!$A182)*('[1]面板-分位数'!$J$3:$J$498),('[1]面板-分位数'!$D$3:$D$498='面板-景气指数'!$A182)*'[1]面板-分位数'!AT$3:AT$498)/SUMIF('[1]面板-分位数'!$D$3:$D$498,'面板-景气指数'!$A182,'[1]面板-分位数'!$J$3:$J$498)</f>
        <v>0.44600000000000001</v>
      </c>
      <c r="AP182" s="48">
        <f t="array" ref="AP182">SUMPRODUCT(('[1]面板-分位数'!$D$3:$D$498='面板-景气指数'!$A182)*('[1]面板-分位数'!$J$3:$J$498),('[1]面板-分位数'!$D$3:$D$498='面板-景气指数'!$A182)*'[1]面板-分位数'!AU$3:AU$498)/SUMIF('[1]面板-分位数'!$D$3:$D$498,'面板-景气指数'!$A182,'[1]面板-分位数'!$J$3:$J$498)</f>
        <v>0.27600000000000002</v>
      </c>
      <c r="AQ182" s="48">
        <f t="array" ref="AQ182">SUMPRODUCT(('[1]面板-分位数'!$D$3:$D$498='面板-景气指数'!$A182)*('[1]面板-分位数'!$J$3:$J$498),('[1]面板-分位数'!$D$3:$D$498='面板-景气指数'!$A182)*'[1]面板-分位数'!AV$3:AV$498)/SUMIF('[1]面板-分位数'!$D$3:$D$498,'面板-景气指数'!$A182,'[1]面板-分位数'!$J$3:$J$498)</f>
        <v>0.17</v>
      </c>
      <c r="AR182" s="48">
        <f t="array" ref="AR182">SUMPRODUCT(('[1]面板-分位数'!$D$3:$D$498='面板-景气指数'!$A182)*('[1]面板-分位数'!$J$3:$J$498),('[1]面板-分位数'!$D$3:$D$498='面板-景气指数'!$A182)*'[1]面板-分位数'!AW$3:AW$498)/SUMIF('[1]面板-分位数'!$D$3:$D$498,'面板-景气指数'!$A182,'[1]面板-分位数'!$J$3:$J$498)</f>
        <v>0.159</v>
      </c>
      <c r="AS182" s="48">
        <f t="array" ref="AS182">SUMPRODUCT(('[1]面板-分位数'!$D$3:$D$498='面板-景气指数'!$A182)*('[1]面板-分位数'!$J$3:$J$498),('[1]面板-分位数'!$D$3:$D$498='面板-景气指数'!$A182)*'[1]面板-分位数'!AX$3:AX$498)/SUMIF('[1]面板-分位数'!$D$3:$D$498,'面板-景气指数'!$A182,'[1]面板-分位数'!$J$3:$J$498)</f>
        <v>0.20200000000000001</v>
      </c>
      <c r="AT182" s="48">
        <f t="array" ref="AT182">SUMPRODUCT(('[1]面板-分位数'!$D$3:$D$498='面板-景气指数'!$A182)*('[1]面板-分位数'!$J$3:$J$498),('[1]面板-分位数'!$D$3:$D$498='面板-景气指数'!$A182)*'[1]面板-分位数'!AY$3:AY$498)/SUMIF('[1]面板-分位数'!$D$3:$D$498,'面板-景气指数'!$A182,'[1]面板-分位数'!$J$3:$J$498)</f>
        <v>0.32900000000000001</v>
      </c>
      <c r="AU182" s="48">
        <f t="array" ref="AU182">SUMPRODUCT(('[1]面板-分位数'!$D$3:$D$498='面板-景气指数'!$A182)*('[1]面板-分位数'!$J$3:$J$498),('[1]面板-分位数'!$D$3:$D$498='面板-景气指数'!$A182)*'[1]面板-分位数'!AZ$3:AZ$498)/SUMIF('[1]面板-分位数'!$D$3:$D$498,'面板-景气指数'!$A182,'[1]面板-分位数'!$J$3:$J$498)</f>
        <v>0.36099999999999999</v>
      </c>
      <c r="AV182" s="48">
        <f t="array" ref="AV182">SUMPRODUCT(('[1]面板-分位数'!$D$3:$D$498='面板-景气指数'!$A182)*('[1]面板-分位数'!$J$3:$J$498),('[1]面板-分位数'!$D$3:$D$498='面板-景气指数'!$A182)*'[1]面板-分位数'!BA$3:BA$498)/SUMIF('[1]面板-分位数'!$D$3:$D$498,'面板-景气指数'!$A182,'[1]面板-分位数'!$J$3:$J$498)</f>
        <v>0.34</v>
      </c>
      <c r="AW182" s="48">
        <f t="array" ref="AW182">SUMPRODUCT(('[1]面板-分位数'!$D$3:$D$498='面板-景气指数'!$A182)*('[1]面板-分位数'!$J$3:$J$498),('[1]面板-分位数'!$D$3:$D$498='面板-景气指数'!$A182)*'[1]面板-分位数'!BB$3:BB$498)/SUMIF('[1]面板-分位数'!$D$3:$D$498,'面板-景气指数'!$A182,'[1]面板-分位数'!$J$3:$J$498)</f>
        <v>0.28699999999999998</v>
      </c>
      <c r="AX182" s="48">
        <f t="array" ref="AX182">SUMPRODUCT(('[1]面板-分位数'!$D$3:$D$498='面板-景气指数'!$A182)*('[1]面板-分位数'!$J$3:$J$498),('[1]面板-分位数'!$D$3:$D$498='面板-景气指数'!$A182)*'[1]面板-分位数'!BC$3:BC$498)/SUMIF('[1]面板-分位数'!$D$3:$D$498,'面板-景气指数'!$A182,'[1]面板-分位数'!$J$3:$J$498)</f>
        <v>0.31900000000000001</v>
      </c>
      <c r="AY182" s="48">
        <f t="array" ref="AY182">SUMPRODUCT(('[1]面板-分位数'!$D$3:$D$498='面板-景气指数'!$A182)*('[1]面板-分位数'!$J$3:$J$498),('[1]面板-分位数'!$D$3:$D$498='面板-景气指数'!$A182)*'[1]面板-分位数'!BD$3:BD$498)/SUMIF('[1]面板-分位数'!$D$3:$D$498,'面板-景气指数'!$A182,'[1]面板-分位数'!$J$3:$J$498)</f>
        <v>0.39300000000000002</v>
      </c>
      <c r="AZ182" s="48">
        <f t="array" ref="AZ182">SUMPRODUCT(('[1]面板-分位数'!$D$3:$D$498='面板-景气指数'!$A182)*('[1]面板-分位数'!$J$3:$J$498),('[1]面板-分位数'!$D$3:$D$498='面板-景气指数'!$A182)*'[1]面板-分位数'!BE$3:BE$498)/SUMIF('[1]面板-分位数'!$D$3:$D$498,'面板-景气指数'!$A182,'[1]面板-分位数'!$J$3:$J$498)</f>
        <v>0.54200000000000004</v>
      </c>
      <c r="BA182" s="48">
        <f t="array" ref="BA182">SUMPRODUCT(('[1]面板-分位数'!$D$3:$D$498='面板-景气指数'!$A182)*('[1]面板-分位数'!$J$3:$J$498),('[1]面板-分位数'!$D$3:$D$498='面板-景气指数'!$A182)*'[1]面板-分位数'!BF$3:BF$498)/SUMIF('[1]面板-分位数'!$D$3:$D$498,'面板-景气指数'!$A182,'[1]面板-分位数'!$J$3:$J$498)</f>
        <v>0.65900000000000003</v>
      </c>
      <c r="BB182" s="48">
        <f t="array" ref="BB182">SUMPRODUCT(('[1]面板-分位数'!$D$3:$D$498='面板-景气指数'!$A182)*('[1]面板-分位数'!$J$3:$J$498),('[1]面板-分位数'!$D$3:$D$498='面板-景气指数'!$A182)*'[1]面板-分位数'!BG$3:BG$498)/SUMIF('[1]面板-分位数'!$D$3:$D$498,'面板-景气指数'!$A182,'[1]面板-分位数'!$J$3:$J$498)</f>
        <v>0.72299999999999998</v>
      </c>
      <c r="BC182" s="48">
        <f t="array" ref="BC182">SUMPRODUCT(('[1]面板-分位数'!$D$3:$D$498='面板-景气指数'!$A182)*('[1]面板-分位数'!$J$3:$J$498),('[1]面板-分位数'!$D$3:$D$498='面板-景气指数'!$A182)*'[1]面板-分位数'!BH$3:BH$498)/SUMIF('[1]面板-分位数'!$D$3:$D$498,'面板-景气指数'!$A182,'[1]面板-分位数'!$J$3:$J$498)</f>
        <v>0.78700000000000003</v>
      </c>
      <c r="BD182" s="48">
        <f t="array" ref="BD182">SUMPRODUCT(('[1]面板-分位数'!$D$3:$D$498='面板-景气指数'!$A182)*('[1]面板-分位数'!$J$3:$J$498),('[1]面板-分位数'!$D$3:$D$498='面板-景气指数'!$A182)*'[1]面板-分位数'!BI$3:BI$498)/SUMIF('[1]面板-分位数'!$D$3:$D$498,'面板-景气指数'!$A182,'[1]面板-分位数'!$J$3:$J$498)</f>
        <v>0.627</v>
      </c>
      <c r="BE182" s="48">
        <f t="array" ref="BE182">SUMPRODUCT(('[1]面板-分位数'!$D$3:$D$498='面板-景气指数'!$A182)*('[1]面板-分位数'!$J$3:$J$498),('[1]面板-分位数'!$D$3:$D$498='面板-景气指数'!$A182)*'[1]面板-分位数'!BJ$3:BJ$498)/SUMIF('[1]面板-分位数'!$D$3:$D$498,'面板-景气指数'!$A182,'[1]面板-分位数'!$J$3:$J$498)</f>
        <v>0.47799999999999998</v>
      </c>
      <c r="BF182" s="48">
        <f t="array" ref="BF182">SUMPRODUCT(('[1]面板-分位数'!$D$3:$D$498='面板-景气指数'!$A182)*('[1]面板-分位数'!$J$3:$J$498),('[1]面板-分位数'!$D$3:$D$498='面板-景气指数'!$A182)*'[1]面板-分位数'!BK$3:BK$498)/SUMIF('[1]面板-分位数'!$D$3:$D$498,'面板-景气指数'!$A182,'[1]面板-分位数'!$J$3:$J$498)</f>
        <v>0.21199999999999999</v>
      </c>
      <c r="BG182" s="48">
        <f t="array" ref="BG182">SUMPRODUCT(('[1]面板-分位数'!$D$3:$D$498='面板-景气指数'!$A182)*('[1]面板-分位数'!$J$3:$J$498),('[1]面板-分位数'!$D$3:$D$498='面板-景气指数'!$A182)*'[1]面板-分位数'!BL$3:BL$498)/SUMIF('[1]面板-分位数'!$D$3:$D$498,'面板-景气指数'!$A182,'[1]面板-分位数'!$J$3:$J$498)</f>
        <v>0.18</v>
      </c>
      <c r="BH182" s="48">
        <f t="array" ref="BH182">SUMPRODUCT(('[1]面板-分位数'!$D$3:$D$498='面板-景气指数'!$A182)*('[1]面板-分位数'!$J$3:$J$498),('[1]面板-分位数'!$D$3:$D$498='面板-景气指数'!$A182)*'[1]面板-分位数'!BM$3:BM$498)/SUMIF('[1]面板-分位数'!$D$3:$D$498,'面板-景气指数'!$A182,'[1]面板-分位数'!$J$3:$J$498)</f>
        <v>0.191</v>
      </c>
      <c r="BI182" s="48">
        <f t="array" ref="BI182">SUMPRODUCT(('[1]面板-分位数'!$D$3:$D$498='面板-景气指数'!$A182)*('[1]面板-分位数'!$J$3:$J$498),('[1]面板-分位数'!$D$3:$D$498='面板-景气指数'!$A182)*'[1]面板-分位数'!BN$3:BN$498)/SUMIF('[1]面板-分位数'!$D$3:$D$498,'面板-景气指数'!$A182,'[1]面板-分位数'!$J$3:$J$498)</f>
        <v>0.24399999999999997</v>
      </c>
      <c r="BJ182" s="48">
        <f t="array" ref="BJ182">SUMPRODUCT(('[1]面板-分位数'!$D$3:$D$498='面板-景气指数'!$A182)*('[1]面板-分位数'!$J$3:$J$498),('[1]面板-分位数'!$D$3:$D$498='面板-景气指数'!$A182)*'[1]面板-分位数'!BO$3:BO$498)/SUMIF('[1]面板-分位数'!$D$3:$D$498,'面板-景气指数'!$A182,'[1]面板-分位数'!$J$3:$J$498)</f>
        <v>0.308</v>
      </c>
      <c r="BK182" s="48">
        <f t="array" ref="BK182">SUMPRODUCT(('[1]面板-分位数'!$D$3:$D$498='面板-景气指数'!$A182)*('[1]面板-分位数'!$J$3:$J$498),('[1]面板-分位数'!$D$3:$D$498='面板-景气指数'!$A182)*'[1]面板-分位数'!BP$3:BP$498)/SUMIF('[1]面板-分位数'!$D$3:$D$498,'面板-景气指数'!$A182,'[1]面板-分位数'!$J$3:$J$498)</f>
        <v>0.255</v>
      </c>
      <c r="BL182" s="48">
        <f t="array" ref="BL182">SUMPRODUCT(('[1]面板-分位数'!$D$3:$D$498='面板-景气指数'!$A182)*('[1]面板-分位数'!$J$3:$J$498),('[1]面板-分位数'!$D$3:$D$498='面板-景气指数'!$A182)*'[1]面板-分位数'!BQ$3:BQ$498)/SUMIF('[1]面板-分位数'!$D$3:$D$498,'面板-景气指数'!$A182,'[1]面板-分位数'!$J$3:$J$498)</f>
        <v>0.223</v>
      </c>
      <c r="BM182" s="48">
        <f t="array" ref="BM182">SUMPRODUCT(('[1]面板-分位数'!$D$3:$D$498='面板-景气指数'!$A182)*('[1]面板-分位数'!$J$3:$J$498),('[1]面板-分位数'!$D$3:$D$498='面板-景气指数'!$A182)*'[1]面板-分位数'!BR$3:BR$498)/SUMIF('[1]面板-分位数'!$D$3:$D$498,'面板-景气指数'!$A182,'[1]面板-分位数'!$J$3:$J$498)</f>
        <v>0.26500000000000001</v>
      </c>
      <c r="BN182" s="48">
        <f t="array" ref="BN182">SUMPRODUCT(('[1]面板-分位数'!$D$3:$D$498='面板-景气指数'!$A182)*('[1]面板-分位数'!$J$3:$J$498),('[1]面板-分位数'!$D$3:$D$498='面板-景气指数'!$A182)*'[1]面板-分位数'!BS$3:BS$498)/SUMIF('[1]面板-分位数'!$D$3:$D$498,'面板-景气指数'!$A182,'[1]面板-分位数'!$J$3:$J$498)</f>
        <v>0.372</v>
      </c>
      <c r="BO182" s="48">
        <f t="array" ref="BO182">SUMPRODUCT(('[1]面板-分位数'!$D$3:$D$498='面板-景气指数'!$A182)*('[1]面板-分位数'!$J$3:$J$498),('[1]面板-分位数'!$D$3:$D$498='面板-景气指数'!$A182)*'[1]面板-分位数'!BT$3:BT$498)/SUMIF('[1]面板-分位数'!$D$3:$D$498,'面板-景气指数'!$A182,'[1]面板-分位数'!$J$3:$J$498)</f>
        <v>0.46800000000000003</v>
      </c>
      <c r="BP182" s="48">
        <f t="array" ref="BP182">SUMPRODUCT(('[1]面板-分位数'!$D$3:$D$498='面板-景气指数'!$A182)*('[1]面板-分位数'!$J$3:$J$498),('[1]面板-分位数'!$D$3:$D$498='面板-景气指数'!$A182)*'[1]面板-分位数'!BU$3:BU$498)/SUMIF('[1]面板-分位数'!$D$3:$D$498,'面板-景气指数'!$A182,'[1]面板-分位数'!$J$3:$J$498)</f>
        <v>0.57399999999999995</v>
      </c>
      <c r="BQ182" s="48">
        <f t="array" ref="BQ182">SUMPRODUCT(('[1]面板-分位数'!$D$3:$D$498='面板-景气指数'!$A182)*('[1]面板-分位数'!$J$3:$J$498),('[1]面板-分位数'!$D$3:$D$498='面板-景气指数'!$A182)*'[1]面板-分位数'!BV$3:BV$498)/SUMIF('[1]面板-分位数'!$D$3:$D$498,'面板-景气指数'!$A182,'[1]面板-分位数'!$J$3:$J$498)</f>
        <v>0.74399999999999999</v>
      </c>
      <c r="BR182" s="48">
        <f t="array" ref="BR182">SUMPRODUCT(('[1]面板-分位数'!$D$3:$D$498='面板-景气指数'!$A182)*('[1]面板-分位数'!$J$3:$J$498),('[1]面板-分位数'!$D$3:$D$498='面板-景气指数'!$A182)*'[1]面板-分位数'!BW$3:BW$498)/SUMIF('[1]面板-分位数'!$D$3:$D$498,'面板-景气指数'!$A182,'[1]面板-分位数'!$J$3:$J$498)</f>
        <v>0.92500000000000004</v>
      </c>
      <c r="BS182" s="48">
        <f t="array" ref="BS182">SUMPRODUCT(('[1]面板-分位数'!$D$3:$D$498='面板-景气指数'!$A182)*('[1]面板-分位数'!$J$3:$J$498),('[1]面板-分位数'!$D$3:$D$498='面板-景气指数'!$A182)*'[1]面板-分位数'!BX$3:BX$498)/SUMIF('[1]面板-分位数'!$D$3:$D$498,'面板-景气指数'!$A182,'[1]面板-分位数'!$J$3:$J$498)</f>
        <v>0.94599999999999995</v>
      </c>
      <c r="BT182" s="48">
        <f t="array" ref="BT182">SUMPRODUCT(('[1]面板-分位数'!$D$3:$D$498='面板-景气指数'!$A182)*('[1]面板-分位数'!$J$3:$J$498),('[1]面板-分位数'!$D$3:$D$498='面板-景气指数'!$A182)*'[1]面板-分位数'!BY$3:BY$498)/SUMIF('[1]面板-分位数'!$D$3:$D$498,'面板-景气指数'!$A182,'[1]面板-分位数'!$J$3:$J$498)</f>
        <v>0.91400000000000003</v>
      </c>
      <c r="BU182" s="48">
        <f t="array" ref="BU182">SUMPRODUCT(('[1]面板-分位数'!$D$3:$D$498='面板-景气指数'!$A182)*('[1]面板-分位数'!$J$3:$J$498),('[1]面板-分位数'!$D$3:$D$498='面板-景气指数'!$A182)*'[1]面板-分位数'!BZ$3:BZ$498)/SUMIF('[1]面板-分位数'!$D$3:$D$498,'面板-景气指数'!$A182,'[1]面板-分位数'!$J$3:$J$498)</f>
        <v>0.755</v>
      </c>
      <c r="BV182" s="48">
        <f t="array" ref="BV182">SUMPRODUCT(('[1]面板-分位数'!$D$3:$D$498='面板-景气指数'!$A182)*('[1]面板-分位数'!$J$3:$J$498),('[1]面板-分位数'!$D$3:$D$498='面板-景气指数'!$A182)*'[1]面板-分位数'!CA$3:CA$498)/SUMIF('[1]面板-分位数'!$D$3:$D$498,'面板-景气指数'!$A182,'[1]面板-分位数'!$J$3:$J$498)</f>
        <v>0.59499999999999997</v>
      </c>
      <c r="BW182" s="48">
        <f t="array" ref="BW182">SUMPRODUCT(('[1]面板-分位数'!$D$3:$D$498='面板-景气指数'!$A182)*('[1]面板-分位数'!$J$3:$J$498),('[1]面板-分位数'!$D$3:$D$498='面板-景气指数'!$A182)*'[1]面板-分位数'!CB$3:CB$498)/SUMIF('[1]面板-分位数'!$D$3:$D$498,'面板-景气指数'!$A182,'[1]面板-分位数'!$J$3:$J$498)</f>
        <v>0.58499999999999996</v>
      </c>
      <c r="BX182" s="48">
        <f t="array" ref="BX182">SUMPRODUCT(('[1]面板-分位数'!$D$3:$D$498='面板-景气指数'!$A182)*('[1]面板-分位数'!$J$3:$J$498),('[1]面板-分位数'!$D$3:$D$498='面板-景气指数'!$A182)*'[1]面板-分位数'!CC$3:CC$498)/SUMIF('[1]面板-分位数'!$D$3:$D$498,'面板-景气指数'!$A182,'[1]面板-分位数'!$J$3:$J$498)</f>
        <v>0.51</v>
      </c>
      <c r="BY182" s="48">
        <f t="array" ref="BY182">SUMPRODUCT(('[1]面板-分位数'!$D$3:$D$498='面板-景气指数'!$A182)*('[1]面板-分位数'!$J$3:$J$498),('[1]面板-分位数'!$D$3:$D$498='面板-景气指数'!$A182)*'[1]面板-分位数'!CD$3:CD$498)/SUMIF('[1]面板-分位数'!$D$3:$D$498,'面板-景气指数'!$A182,'[1]面板-分位数'!$J$3:$J$498)</f>
        <v>0.45700000000000002</v>
      </c>
      <c r="BZ182" s="48">
        <f t="array" ref="BZ182">SUMPRODUCT(('[1]面板-分位数'!$D$3:$D$498='面板-景气指数'!$A182)*('[1]面板-分位数'!$J$3:$J$498),('[1]面板-分位数'!$D$3:$D$498='面板-景气指数'!$A182)*'[1]面板-分位数'!CE$3:CE$498)/SUMIF('[1]面板-分位数'!$D$3:$D$498,'面板-景气指数'!$A182,'[1]面板-分位数'!$J$3:$J$498)</f>
        <v>0.42499999999999999</v>
      </c>
      <c r="CA182" s="48">
        <f t="array" ref="CA182">SUMPRODUCT(('[1]面板-分位数'!$D$3:$D$498='面板-景气指数'!$A182)*('[1]面板-分位数'!$J$3:$J$498),('[1]面板-分位数'!$D$3:$D$498='面板-景气指数'!$A182)*'[1]面板-分位数'!CF$3:CF$498)/SUMIF('[1]面板-分位数'!$D$3:$D$498,'面板-景气指数'!$A182,'[1]面板-分位数'!$J$3:$J$498)</f>
        <v>0.52100000000000002</v>
      </c>
      <c r="CB182" s="48">
        <f t="array" ref="CB182">SUMPRODUCT(('[1]面板-分位数'!$D$3:$D$498='面板-景气指数'!$A182)*('[1]面板-分位数'!$J$3:$J$498),('[1]面板-分位数'!$D$3:$D$498='面板-景气指数'!$A182)*'[1]面板-分位数'!CG$3:CG$498)/SUMIF('[1]面板-分位数'!$D$3:$D$498,'面板-景气指数'!$A182,'[1]面板-分位数'!$J$3:$J$498)</f>
        <v>0.53100000000000003</v>
      </c>
      <c r="CC182" s="48">
        <f t="array" ref="CC182">SUMPRODUCT(('[1]面板-分位数'!$D$3:$D$498='面板-景气指数'!$A182)*('[1]面板-分位数'!$J$3:$J$498),('[1]面板-分位数'!$D$3:$D$498='面板-景气指数'!$A182)*'[1]面板-分位数'!CH$3:CH$498)/SUMIF('[1]面板-分位数'!$D$3:$D$498,'面板-景气指数'!$A182,'[1]面板-分位数'!$J$3:$J$498)</f>
        <v>0.41399999999999998</v>
      </c>
      <c r="CD182" s="48">
        <f t="array" ref="CD182">SUMPRODUCT(('[1]面板-分位数'!$D$3:$D$498='面板-景气指数'!$A182)*('[1]面板-分位数'!$J$3:$J$498),('[1]面板-分位数'!$D$3:$D$498='面板-景气指数'!$A182)*'[1]面板-分位数'!CI$3:CI$498)/SUMIF('[1]面板-分位数'!$D$3:$D$498,'面板-景气指数'!$A182,'[1]面板-分位数'!$J$3:$J$498)</f>
        <v>0.38200000000000001</v>
      </c>
      <c r="CE182" s="48">
        <f t="array" ref="CE182">SUMPRODUCT(('[1]面板-分位数'!$D$3:$D$498='面板-景气指数'!$A182)*('[1]面板-分位数'!$J$3:$J$498),('[1]面板-分位数'!$D$3:$D$498='面板-景气指数'!$A182)*'[1]面板-分位数'!CJ$3:CJ$498)/SUMIF('[1]面板-分位数'!$D$3:$D$498,'面板-景气指数'!$A182,'[1]面板-分位数'!$J$3:$J$498)</f>
        <v>0.40400000000000003</v>
      </c>
      <c r="CF182" s="48">
        <f t="array" ref="CF182">SUMPRODUCT(('[1]面板-分位数'!$D$3:$D$498='面板-景气指数'!$A182)*('[1]面板-分位数'!$J$3:$J$498),('[1]面板-分位数'!$D$3:$D$498='面板-景气指数'!$A182)*'[1]面板-分位数'!CK$3:CK$498)/SUMIF('[1]面板-分位数'!$D$3:$D$498,'面板-景气指数'!$A182,'[1]面板-分位数'!$J$3:$J$498)</f>
        <v>0.5</v>
      </c>
      <c r="CG182" s="48">
        <f t="array" ref="CG182">SUMPRODUCT(('[1]面板-分位数'!$D$3:$D$498='面板-景气指数'!$A182)*('[1]面板-分位数'!$J$3:$J$498),('[1]面板-分位数'!$D$3:$D$498='面板-景气指数'!$A182)*'[1]面板-分位数'!CL$3:CL$498)/SUMIF('[1]面板-分位数'!$D$3:$D$498,'面板-景气指数'!$A182,'[1]面板-分位数'!$J$3:$J$498)</f>
        <v>0.55300000000000005</v>
      </c>
      <c r="CH182" s="48">
        <f t="array" ref="CH182">SUMPRODUCT(('[1]面板-分位数'!$D$3:$D$498='面板-景气指数'!$A182)*('[1]面板-分位数'!$J$3:$J$498),('[1]面板-分位数'!$D$3:$D$498='面板-景气指数'!$A182)*'[1]面板-分位数'!CM$3:CM$498)/SUMIF('[1]面板-分位数'!$D$3:$D$498,'面板-景气指数'!$A182,'[1]面板-分位数'!$J$3:$J$498)</f>
        <v>0.60599999999999998</v>
      </c>
      <c r="CI182" s="48">
        <f t="array" ref="CI182">SUMPRODUCT(('[1]面板-分位数'!$D$3:$D$498='面板-景气指数'!$A182)*('[1]面板-分位数'!$J$3:$J$498),('[1]面板-分位数'!$D$3:$D$498='面板-景气指数'!$A182)*'[1]面板-分位数'!CN$3:CN$498)/SUMIF('[1]面板-分位数'!$D$3:$D$498,'面板-景气指数'!$A182,'[1]面板-分位数'!$J$3:$J$498)</f>
        <v>0.61699999999999999</v>
      </c>
      <c r="CJ182" s="48">
        <f t="array" ref="CJ182">SUMPRODUCT(('[1]面板-分位数'!$D$3:$D$498='面板-景气指数'!$A182)*('[1]面板-分位数'!$J$3:$J$498),('[1]面板-分位数'!$D$3:$D$498='面板-景气指数'!$A182)*'[1]面板-分位数'!CO$3:CO$498)/SUMIF('[1]面板-分位数'!$D$3:$D$498,'面板-景气指数'!$A182,'[1]面板-分位数'!$J$3:$J$498)</f>
        <v>0.70199999999999996</v>
      </c>
      <c r="CK182" s="48">
        <f t="array" ref="CK182">SUMPRODUCT(('[1]面板-分位数'!$D$3:$D$498='面板-景气指数'!$A182)*('[1]面板-分位数'!$J$3:$J$498),('[1]面板-分位数'!$D$3:$D$498='面板-景气指数'!$A182)*'[1]面板-分位数'!CP$3:CP$498)/SUMIF('[1]面板-分位数'!$D$3:$D$498,'面板-景气指数'!$A182,'[1]面板-分位数'!$J$3:$J$498)</f>
        <v>0.64800000000000002</v>
      </c>
      <c r="CL182" s="48">
        <f t="array" ref="CL182">SUMPRODUCT(('[1]面板-分位数'!$D$3:$D$498='面板-景气指数'!$A182)*('[1]面板-分位数'!$J$3:$J$498),('[1]面板-分位数'!$D$3:$D$498='面板-景气指数'!$A182)*'[1]面板-分位数'!CQ$3:CQ$498)/SUMIF('[1]面板-分位数'!$D$3:$D$498,'面板-景气指数'!$A182,'[1]面板-分位数'!$J$3:$J$498)</f>
        <v>0.56299999999999994</v>
      </c>
      <c r="CM182" s="48">
        <f t="array" ref="CM182">SUMPRODUCT(('[1]面板-分位数'!$D$3:$D$498='面板-景气指数'!$A182)*('[1]面板-分位数'!$J$3:$J$498),('[1]面板-分位数'!$D$3:$D$498='面板-景气指数'!$A182)*'[1]面板-分位数'!CR$3:CR$498)/SUMIF('[1]面板-分位数'!$D$3:$D$498,'面板-景气指数'!$A182,'[1]面板-分位数'!$J$3:$J$498)</f>
        <v>0.436</v>
      </c>
      <c r="CN182" s="48">
        <f t="array" ref="CN182">SUMPRODUCT(('[1]面板-分位数'!$D$3:$D$498='面板-景气指数'!$A182)*('[1]面板-分位数'!$J$3:$J$498),('[1]面板-分位数'!$D$3:$D$498='面板-景气指数'!$A182)*'[1]面板-分位数'!CS$3:CS$498)/SUMIF('[1]面板-分位数'!$D$3:$D$498,'面板-景气指数'!$A182,'[1]面板-分位数'!$J$3:$J$498)</f>
        <v>0.35099999999999998</v>
      </c>
      <c r="CO182" s="48">
        <f t="array" ref="CO182">SUMPRODUCT(('[1]面板-分位数'!$D$3:$D$498='面板-景气指数'!$A182)*('[1]面板-分位数'!$J$3:$J$498),('[1]面板-分位数'!$D$3:$D$498='面板-景气指数'!$A182)*'[1]面板-分位数'!CT$3:CT$498)/SUMIF('[1]面板-分位数'!$D$3:$D$498,'面板-景气指数'!$A182,'[1]面板-分位数'!$J$3:$J$498)</f>
        <v>0.29699999999999999</v>
      </c>
      <c r="CP182" s="48">
        <f t="array" ref="CP182">SUMPRODUCT(('[1]面板-分位数'!$D$3:$D$498='面板-景气指数'!$A182)*('[1]面板-分位数'!$J$3:$J$498),('[1]面板-分位数'!$D$3:$D$498='面板-景气指数'!$A182)*'[1]面板-分位数'!CU$3:CU$498)/SUMIF('[1]面板-分位数'!$D$3:$D$498,'面板-景气指数'!$A182,'[1]面板-分位数'!$J$3:$J$498)</f>
        <v>0.14799999999999999</v>
      </c>
      <c r="CQ182" s="48">
        <f t="array" ref="CQ182">SUMPRODUCT(('[1]面板-分位数'!$D$3:$D$498='面板-景气指数'!$A182)*('[1]面板-分位数'!$J$3:$J$498),('[1]面板-分位数'!$D$3:$D$498='面板-景气指数'!$A182)*'[1]面板-分位数'!CV$3:CV$498)/SUMIF('[1]面板-分位数'!$D$3:$D$498,'面板-景气指数'!$A182,'[1]面板-分位数'!$J$3:$J$498)</f>
        <v>5.2999999999999999E-2</v>
      </c>
      <c r="CR182" s="48">
        <f t="array" ref="CR182">SUMPRODUCT(('[1]面板-分位数'!$D$3:$D$498='面板-景气指数'!$A182)*('[1]面板-分位数'!$J$3:$J$498),('[1]面板-分位数'!$D$3:$D$498='面板-景气指数'!$A182)*'[1]面板-分位数'!CW$3:CW$498)/SUMIF('[1]面板-分位数'!$D$3:$D$498,'面板-景气指数'!$A182,'[1]面板-分位数'!$J$3:$J$498)</f>
        <v>4.2000000000000003E-2</v>
      </c>
      <c r="CS182" s="48">
        <f t="array" ref="CS182">SUMPRODUCT(('[1]面板-分位数'!$D$3:$D$498='面板-景气指数'!$A182)*('[1]面板-分位数'!$J$3:$J$498),('[1]面板-分位数'!$D$3:$D$498='面板-景气指数'!$A182)*'[1]面板-分位数'!CX$3:CX$498)/SUMIF('[1]面板-分位数'!$D$3:$D$498,'面板-景气指数'!$A182,'[1]面板-分位数'!$J$3:$J$498)</f>
        <v>3.0999999999999996E-2</v>
      </c>
      <c r="CT182" s="48">
        <f t="array" ref="CT182">SUMPRODUCT(('[1]面板-分位数'!$D$3:$D$498='面板-景气指数'!$A182)*('[1]面板-分位数'!$J$3:$J$498),('[1]面板-分位数'!$D$3:$D$498='面板-景气指数'!$A182)*'[1]面板-分位数'!CY$3:CY$498)/SUMIF('[1]面板-分位数'!$D$3:$D$498,'面板-景气指数'!$A182,'[1]面板-分位数'!$J$3:$J$498)</f>
        <v>2.1000000000000001E-2</v>
      </c>
      <c r="CU182" s="48">
        <f t="array" ref="CU182">SUMPRODUCT(('[1]面板-分位数'!$D$3:$D$498='面板-景气指数'!$A182)*('[1]面板-分位数'!$J$3:$J$498),('[1]面板-分位数'!$D$3:$D$498='面板-景气指数'!$A182)*'[1]面板-分位数'!CZ$3:CZ$498)/SUMIF('[1]面板-分位数'!$D$3:$D$498,'面板-景气指数'!$A182,'[1]面板-分位数'!$J$3:$J$498)</f>
        <v>0.01</v>
      </c>
      <c r="CV182" s="48">
        <f t="array" ref="CV182">SUMPRODUCT(('[1]面板-分位数'!$D$3:$D$498='面板-景气指数'!$A182)*('[1]面板-分位数'!$J$3:$J$498),('[1]面板-分位数'!$D$3:$D$498='面板-景气指数'!$A182)*'[1]面板-分位数'!DA$3:DA$498)/SUMIF('[1]面板-分位数'!$D$3:$D$498,'面板-景气指数'!$A182,'[1]面板-分位数'!$J$3:$J$498)</f>
        <v>0</v>
      </c>
    </row>
    <row r="183" spans="1:100" x14ac:dyDescent="0.2">
      <c r="A183" s="52" t="s">
        <v>43</v>
      </c>
      <c r="B183" s="47">
        <f t="shared" si="33"/>
        <v>-36.200000000000003</v>
      </c>
      <c r="C183" s="47">
        <f t="shared" si="31"/>
        <v>3.2000000000000015</v>
      </c>
      <c r="D183" s="49">
        <f t="shared" si="32"/>
        <v>27.866977684132372</v>
      </c>
      <c r="E183" s="47"/>
      <c r="F183" s="48">
        <f t="array" ref="F183">SUMPRODUCT(('[1]面板-分位数'!$D$3:$D$498='面板-景气指数'!$A183)*('[1]面板-分位数'!$J$3:$J$498),('[1]面板-分位数'!$D$3:$D$498='面板-景气指数'!$A183)*'[1]面板-分位数'!K$3:K$498)/SUMIF('[1]面板-分位数'!$D$3:$D$498,'面板-景气指数'!$A183,'[1]面板-分位数'!$J$3:$J$498)</f>
        <v>6.3E-2</v>
      </c>
      <c r="G183" s="48">
        <f t="array" ref="G183">SUMPRODUCT(('[1]面板-分位数'!$D$3:$D$498='面板-景气指数'!$A183)*('[1]面板-分位数'!$J$3:$J$498),('[1]面板-分位数'!$D$3:$D$498='面板-景气指数'!$A183)*'[1]面板-分位数'!L$3:L$498)/SUMIF('[1]面板-分位数'!$D$3:$D$498,'面板-景气指数'!$A183,'[1]面板-分位数'!$J$3:$J$498)</f>
        <v>8.5000000000000006E-2</v>
      </c>
      <c r="H183" s="48">
        <f t="array" ref="H183">SUMPRODUCT(('[1]面板-分位数'!$D$3:$D$498='面板-景气指数'!$A183)*('[1]面板-分位数'!$J$3:$J$498),('[1]面板-分位数'!$D$3:$D$498='面板-景气指数'!$A183)*'[1]面板-分位数'!M$3:M$498)/SUMIF('[1]面板-分位数'!$D$3:$D$498,'面板-景气指数'!$A183,'[1]面板-分位数'!$J$3:$J$498)</f>
        <v>0.13800000000000001</v>
      </c>
      <c r="I183" s="48">
        <f t="array" ref="I183">SUMPRODUCT(('[1]面板-分位数'!$D$3:$D$498='面板-景气指数'!$A183)*('[1]面板-分位数'!$J$3:$J$498),('[1]面板-分位数'!$D$3:$D$498='面板-景气指数'!$A183)*'[1]面板-分位数'!N$3:N$498)/SUMIF('[1]面板-分位数'!$D$3:$D$498,'面板-景气指数'!$A183,'[1]面板-分位数'!$J$3:$J$498)</f>
        <v>0.127</v>
      </c>
      <c r="J183" s="48">
        <f t="array" ref="J183">SUMPRODUCT(('[1]面板-分位数'!$D$3:$D$498='面板-景气指数'!$A183)*('[1]面板-分位数'!$J$3:$J$498),('[1]面板-分位数'!$D$3:$D$498='面板-景气指数'!$A183)*'[1]面板-分位数'!O$3:O$498)/SUMIF('[1]面板-分位数'!$D$3:$D$498,'面板-景气指数'!$A183,'[1]面板-分位数'!$J$3:$J$498)</f>
        <v>9.5000000000000001E-2</v>
      </c>
      <c r="K183" s="48">
        <f t="array" ref="K183">SUMPRODUCT(('[1]面板-分位数'!$D$3:$D$498='面板-景气指数'!$A183)*('[1]面板-分位数'!$J$3:$J$498),('[1]面板-分位数'!$D$3:$D$498='面板-景气指数'!$A183)*'[1]面板-分位数'!P$3:P$498)/SUMIF('[1]面板-分位数'!$D$3:$D$498,'面板-景气指数'!$A183,'[1]面板-分位数'!$J$3:$J$498)</f>
        <v>0.106</v>
      </c>
      <c r="L183" s="48">
        <f t="array" ref="L183">SUMPRODUCT(('[1]面板-分位数'!$D$3:$D$498='面板-景气指数'!$A183)*('[1]面板-分位数'!$J$3:$J$498),('[1]面板-分位数'!$D$3:$D$498='面板-景气指数'!$A183)*'[1]面板-分位数'!Q$3:Q$498)/SUMIF('[1]面板-分位数'!$D$3:$D$498,'面板-景气指数'!$A183,'[1]面板-分位数'!$J$3:$J$498)</f>
        <v>4.2000000000000003E-2</v>
      </c>
      <c r="M183" s="48">
        <f t="array" ref="M183">SUMPRODUCT(('[1]面板-分位数'!$D$3:$D$498='面板-景气指数'!$A183)*('[1]面板-分位数'!$J$3:$J$498),('[1]面板-分位数'!$D$3:$D$498='面板-景气指数'!$A183)*'[1]面板-分位数'!R$3:R$498)/SUMIF('[1]面板-分位数'!$D$3:$D$498,'面板-景气指数'!$A183,'[1]面板-分位数'!$J$3:$J$498)</f>
        <v>1.0000000000000002E-2</v>
      </c>
      <c r="N183" s="48">
        <f t="array" ref="N183">SUMPRODUCT(('[1]面板-分位数'!$D$3:$D$498='面板-景气指数'!$A183)*('[1]面板-分位数'!$J$3:$J$498),('[1]面板-分位数'!$D$3:$D$498='面板-景气指数'!$A183)*'[1]面板-分位数'!S$3:S$498)/SUMIF('[1]面板-分位数'!$D$3:$D$498,'面板-景气指数'!$A183,'[1]面板-分位数'!$J$3:$J$498)</f>
        <v>0</v>
      </c>
      <c r="O183" s="48">
        <f t="array" ref="O183">SUMPRODUCT(('[1]面板-分位数'!$D$3:$D$498='面板-景气指数'!$A183)*('[1]面板-分位数'!$J$3:$J$498),('[1]面板-分位数'!$D$3:$D$498='面板-景气指数'!$A183)*'[1]面板-分位数'!T$3:T$498)/SUMIF('[1]面板-分位数'!$D$3:$D$498,'面板-景气指数'!$A183,'[1]面板-分位数'!$J$3:$J$498)</f>
        <v>2.1000000000000001E-2</v>
      </c>
      <c r="P183" s="48">
        <f t="array" ref="P183">SUMPRODUCT(('[1]面板-分位数'!$D$3:$D$498='面板-景气指数'!$A183)*('[1]面板-分位数'!$J$3:$J$498),('[1]面板-分位数'!$D$3:$D$498='面板-景气指数'!$A183)*'[1]面板-分位数'!U$3:U$498)/SUMIF('[1]面板-分位数'!$D$3:$D$498,'面板-景气指数'!$A183,'[1]面板-分位数'!$J$3:$J$498)</f>
        <v>5.2999999999999999E-2</v>
      </c>
      <c r="Q183" s="48">
        <f t="array" ref="Q183">SUMPRODUCT(('[1]面板-分位数'!$D$3:$D$498='面板-景气指数'!$A183)*('[1]面板-分位数'!$J$3:$J$498),('[1]面板-分位数'!$D$3:$D$498='面板-景气指数'!$A183)*'[1]面板-分位数'!V$3:V$498)/SUMIF('[1]面板-分位数'!$D$3:$D$498,'面板-景气指数'!$A183,'[1]面板-分位数'!$J$3:$J$498)</f>
        <v>0.14799999999999999</v>
      </c>
      <c r="R183" s="48">
        <f t="array" ref="R183">SUMPRODUCT(('[1]面板-分位数'!$D$3:$D$498='面板-景气指数'!$A183)*('[1]面板-分位数'!$J$3:$J$498),('[1]面板-分位数'!$D$3:$D$498='面板-景气指数'!$A183)*'[1]面板-分位数'!W$3:W$498)/SUMIF('[1]面板-分位数'!$D$3:$D$498,'面板-景气指数'!$A183,'[1]面板-分位数'!$J$3:$J$498)</f>
        <v>0.26500000000000001</v>
      </c>
      <c r="S183" s="48">
        <f t="array" ref="S183">SUMPRODUCT(('[1]面板-分位数'!$D$3:$D$498='面板-景气指数'!$A183)*('[1]面板-分位数'!$J$3:$J$498),('[1]面板-分位数'!$D$3:$D$498='面板-景气指数'!$A183)*'[1]面板-分位数'!X$3:X$498)/SUMIF('[1]面板-分位数'!$D$3:$D$498,'面板-景气指数'!$A183,'[1]面板-分位数'!$J$3:$J$498)</f>
        <v>0.46800000000000003</v>
      </c>
      <c r="T183" s="48">
        <f t="array" ref="T183">SUMPRODUCT(('[1]面板-分位数'!$D$3:$D$498='面板-景气指数'!$A183)*('[1]面板-分位数'!$J$3:$J$498),('[1]面板-分位数'!$D$3:$D$498='面板-景气指数'!$A183)*'[1]面板-分位数'!Y$3:Y$498)/SUMIF('[1]面板-分位数'!$D$3:$D$498,'面板-景气指数'!$A183,'[1]面板-分位数'!$J$3:$J$498)</f>
        <v>0.61699999999999999</v>
      </c>
      <c r="U183" s="48">
        <f t="array" ref="U183">SUMPRODUCT(('[1]面板-分位数'!$D$3:$D$498='面板-景气指数'!$A183)*('[1]面板-分位数'!$J$3:$J$498),('[1]面板-分位数'!$D$3:$D$498='面板-景气指数'!$A183)*'[1]面板-分位数'!Z$3:Z$498)/SUMIF('[1]面板-分位数'!$D$3:$D$498,'面板-景气指数'!$A183,'[1]面板-分位数'!$J$3:$J$498)</f>
        <v>0.68</v>
      </c>
      <c r="V183" s="48">
        <f t="array" ref="V183">SUMPRODUCT(('[1]面板-分位数'!$D$3:$D$498='面板-景气指数'!$A183)*('[1]面板-分位数'!$J$3:$J$498),('[1]面板-分位数'!$D$3:$D$498='面板-景气指数'!$A183)*'[1]面板-分位数'!AA$3:AA$498)/SUMIF('[1]面板-分位数'!$D$3:$D$498,'面板-景气指数'!$A183,'[1]面板-分位数'!$J$3:$J$498)</f>
        <v>0.77600000000000002</v>
      </c>
      <c r="W183" s="48">
        <f t="array" ref="W183">SUMPRODUCT(('[1]面板-分位数'!$D$3:$D$498='面板-景气指数'!$A183)*('[1]面板-分位数'!$J$3:$J$498),('[1]面板-分位数'!$D$3:$D$498='面板-景气指数'!$A183)*'[1]面板-分位数'!AB$3:AB$498)/SUMIF('[1]面板-分位数'!$D$3:$D$498,'面板-景气指数'!$A183,'[1]面板-分位数'!$J$3:$J$498)</f>
        <v>0.84</v>
      </c>
      <c r="X183" s="48">
        <f t="array" ref="X183">SUMPRODUCT(('[1]面板-分位数'!$D$3:$D$498='面板-景气指数'!$A183)*('[1]面板-分位数'!$J$3:$J$498),('[1]面板-分位数'!$D$3:$D$498='面板-景气指数'!$A183)*'[1]面板-分位数'!AC$3:AC$498)/SUMIF('[1]面板-分位数'!$D$3:$D$498,'面板-景气指数'!$A183,'[1]面板-分位数'!$J$3:$J$498)</f>
        <v>0.82899999999999996</v>
      </c>
      <c r="Y183" s="48">
        <f t="array" ref="Y183">SUMPRODUCT(('[1]面板-分位数'!$D$3:$D$498='面板-景气指数'!$A183)*('[1]面板-分位数'!$J$3:$J$498),('[1]面板-分位数'!$D$3:$D$498='面板-景气指数'!$A183)*'[1]面板-分位数'!AD$3:AD$498)/SUMIF('[1]面板-分位数'!$D$3:$D$498,'面板-景气指数'!$A183,'[1]面板-分位数'!$J$3:$J$498)</f>
        <v>0.80800000000000005</v>
      </c>
      <c r="Z183" s="48">
        <f t="array" ref="Z183">SUMPRODUCT(('[1]面板-分位数'!$D$3:$D$498='面板-景气指数'!$A183)*('[1]面板-分位数'!$J$3:$J$498),('[1]面板-分位数'!$D$3:$D$498='面板-景气指数'!$A183)*'[1]面板-分位数'!AE$3:AE$498)/SUMIF('[1]面板-分位数'!$D$3:$D$498,'面板-景气指数'!$A183,'[1]面板-分位数'!$J$3:$J$498)</f>
        <v>0.89300000000000002</v>
      </c>
      <c r="AA183" s="48">
        <f t="array" ref="AA183">SUMPRODUCT(('[1]面板-分位数'!$D$3:$D$498='面板-景气指数'!$A183)*('[1]面板-分位数'!$J$3:$J$498),('[1]面板-分位数'!$D$3:$D$498='面板-景气指数'!$A183)*'[1]面板-分位数'!AF$3:AF$498)/SUMIF('[1]面板-分位数'!$D$3:$D$498,'面板-景气指数'!$A183,'[1]面板-分位数'!$J$3:$J$498)</f>
        <v>0.95699999999999996</v>
      </c>
      <c r="AB183" s="48">
        <f t="array" ref="AB183">SUMPRODUCT(('[1]面板-分位数'!$D$3:$D$498='面板-景气指数'!$A183)*('[1]面板-分位数'!$J$3:$J$498),('[1]面板-分位数'!$D$3:$D$498='面板-景气指数'!$A183)*'[1]面板-分位数'!AG$3:AG$498)/SUMIF('[1]面板-分位数'!$D$3:$D$498,'面板-景气指数'!$A183,'[1]面板-分位数'!$J$3:$J$498)</f>
        <v>1</v>
      </c>
      <c r="AC183" s="48">
        <f t="array" ref="AC183">SUMPRODUCT(('[1]面板-分位数'!$D$3:$D$498='面板-景气指数'!$A183)*('[1]面板-分位数'!$J$3:$J$498),('[1]面板-分位数'!$D$3:$D$498='面板-景气指数'!$A183)*'[1]面板-分位数'!AH$3:AH$498)/SUMIF('[1]面板-分位数'!$D$3:$D$498,'面板-景气指数'!$A183,'[1]面板-分位数'!$J$3:$J$498)</f>
        <v>0.98899999999999999</v>
      </c>
      <c r="AD183" s="48">
        <f t="array" ref="AD183">SUMPRODUCT(('[1]面板-分位数'!$D$3:$D$498='面板-景气指数'!$A183)*('[1]面板-分位数'!$J$3:$J$498),('[1]面板-分位数'!$D$3:$D$498='面板-景气指数'!$A183)*'[1]面板-分位数'!AI$3:AI$498)/SUMIF('[1]面板-分位数'!$D$3:$D$498,'面板-景气指数'!$A183,'[1]面板-分位数'!$J$3:$J$498)</f>
        <v>0.96799999999999997</v>
      </c>
      <c r="AE183" s="48">
        <f t="array" ref="AE183">SUMPRODUCT(('[1]面板-分位数'!$D$3:$D$498='面板-景气指数'!$A183)*('[1]面板-分位数'!$J$3:$J$498),('[1]面板-分位数'!$D$3:$D$498='面板-景气指数'!$A183)*'[1]面板-分位数'!AJ$3:AJ$498)/SUMIF('[1]面板-分位数'!$D$3:$D$498,'面板-景气指数'!$A183,'[1]面板-分位数'!$J$3:$J$498)</f>
        <v>0.93600000000000005</v>
      </c>
      <c r="AF183" s="48">
        <f t="array" ref="AF183">SUMPRODUCT(('[1]面板-分位数'!$D$3:$D$498='面板-景气指数'!$A183)*('[1]面板-分位数'!$J$3:$J$498),('[1]面板-分位数'!$D$3:$D$498='面板-景气指数'!$A183)*'[1]面板-分位数'!AK$3:AK$498)/SUMIF('[1]面板-分位数'!$D$3:$D$498,'面板-景气指数'!$A183,'[1]面板-分位数'!$J$3:$J$498)</f>
        <v>0.91400000000000003</v>
      </c>
      <c r="AG183" s="48">
        <f t="array" ref="AG183">SUMPRODUCT(('[1]面板-分位数'!$D$3:$D$498='面板-景气指数'!$A183)*('[1]面板-分位数'!$J$3:$J$498),('[1]面板-分位数'!$D$3:$D$498='面板-景气指数'!$A183)*'[1]面板-分位数'!AL$3:AL$498)/SUMIF('[1]面板-分位数'!$D$3:$D$498,'面板-景气指数'!$A183,'[1]面板-分位数'!$J$3:$J$498)</f>
        <v>0.90400000000000003</v>
      </c>
      <c r="AH183" s="48">
        <f t="array" ref="AH183">SUMPRODUCT(('[1]面板-分位数'!$D$3:$D$498='面板-景气指数'!$A183)*('[1]面板-分位数'!$J$3:$J$498),('[1]面板-分位数'!$D$3:$D$498='面板-景气指数'!$A183)*'[1]面板-分位数'!AM$3:AM$498)/SUMIF('[1]面板-分位数'!$D$3:$D$498,'面板-景气指数'!$A183,'[1]面板-分位数'!$J$3:$J$498)</f>
        <v>0.86099999999999999</v>
      </c>
      <c r="AI183" s="48">
        <f t="array" ref="AI183">SUMPRODUCT(('[1]面板-分位数'!$D$3:$D$498='面板-景气指数'!$A183)*('[1]面板-分位数'!$J$3:$J$498),('[1]面板-分位数'!$D$3:$D$498='面板-景气指数'!$A183)*'[1]面板-分位数'!AN$3:AN$498)/SUMIF('[1]面板-分位数'!$D$3:$D$498,'面板-景气指数'!$A183,'[1]面板-分位数'!$J$3:$J$498)</f>
        <v>0.872</v>
      </c>
      <c r="AJ183" s="48">
        <f t="array" ref="AJ183">SUMPRODUCT(('[1]面板-分位数'!$D$3:$D$498='面板-景气指数'!$A183)*('[1]面板-分位数'!$J$3:$J$498),('[1]面板-分位数'!$D$3:$D$498='面板-景气指数'!$A183)*'[1]面板-分位数'!AO$3:AO$498)/SUMIF('[1]面板-分位数'!$D$3:$D$498,'面板-景气指数'!$A183,'[1]面板-分位数'!$J$3:$J$498)</f>
        <v>0.92500000000000004</v>
      </c>
      <c r="AK183" s="48">
        <f t="array" ref="AK183">SUMPRODUCT(('[1]面板-分位数'!$D$3:$D$498='面板-景气指数'!$A183)*('[1]面板-分位数'!$J$3:$J$498),('[1]面板-分位数'!$D$3:$D$498='面板-景气指数'!$A183)*'[1]面板-分位数'!AP$3:AP$498)/SUMIF('[1]面板-分位数'!$D$3:$D$498,'面板-景气指数'!$A183,'[1]面板-分位数'!$J$3:$J$498)</f>
        <v>0.97800000000000009</v>
      </c>
      <c r="AL183" s="48">
        <f t="array" ref="AL183">SUMPRODUCT(('[1]面板-分位数'!$D$3:$D$498='面板-景气指数'!$A183)*('[1]面板-分位数'!$J$3:$J$498),('[1]面板-分位数'!$D$3:$D$498='面板-景气指数'!$A183)*'[1]面板-分位数'!AQ$3:AQ$498)/SUMIF('[1]面板-分位数'!$D$3:$D$498,'面板-景气指数'!$A183,'[1]面板-分位数'!$J$3:$J$498)</f>
        <v>0.94599999999999995</v>
      </c>
      <c r="AM183" s="48">
        <f t="array" ref="AM183">SUMPRODUCT(('[1]面板-分位数'!$D$3:$D$498='面板-景气指数'!$A183)*('[1]面板-分位数'!$J$3:$J$498),('[1]面板-分位数'!$D$3:$D$498='面板-景气指数'!$A183)*'[1]面板-分位数'!AR$3:AR$498)/SUMIF('[1]面板-分位数'!$D$3:$D$498,'面板-景气指数'!$A183,'[1]面板-分位数'!$J$3:$J$498)</f>
        <v>0.85099999999999998</v>
      </c>
      <c r="AN183" s="48">
        <f t="array" ref="AN183">SUMPRODUCT(('[1]面板-分位数'!$D$3:$D$498='面板-景气指数'!$A183)*('[1]面板-分位数'!$J$3:$J$498),('[1]面板-分位数'!$D$3:$D$498='面板-景气指数'!$A183)*'[1]面板-分位数'!AS$3:AS$498)/SUMIF('[1]面板-分位数'!$D$3:$D$498,'面板-景气指数'!$A183,'[1]面板-分位数'!$J$3:$J$498)</f>
        <v>0.78699999999999992</v>
      </c>
      <c r="AO183" s="48">
        <f t="array" ref="AO183">SUMPRODUCT(('[1]面板-分位数'!$D$3:$D$498='面板-景气指数'!$A183)*('[1]面板-分位数'!$J$3:$J$498),('[1]面板-分位数'!$D$3:$D$498='面板-景气指数'!$A183)*'[1]面板-分位数'!AT$3:AT$498)/SUMIF('[1]面板-分位数'!$D$3:$D$498,'面板-景气指数'!$A183,'[1]面板-分位数'!$J$3:$J$498)</f>
        <v>0.755</v>
      </c>
      <c r="AP183" s="48">
        <f t="array" ref="AP183">SUMPRODUCT(('[1]面板-分位数'!$D$3:$D$498='面板-景气指数'!$A183)*('[1]面板-分位数'!$J$3:$J$498),('[1]面板-分位数'!$D$3:$D$498='面板-景气指数'!$A183)*'[1]面板-分位数'!AU$3:AU$498)/SUMIF('[1]面板-分位数'!$D$3:$D$498,'面板-景气指数'!$A183,'[1]面板-分位数'!$J$3:$J$498)</f>
        <v>0.71199999999999997</v>
      </c>
      <c r="AQ183" s="48">
        <f t="array" ref="AQ183">SUMPRODUCT(('[1]面板-分位数'!$D$3:$D$498='面板-景气指数'!$A183)*('[1]面板-分位数'!$J$3:$J$498),('[1]面板-分位数'!$D$3:$D$498='面板-景气指数'!$A183)*'[1]面板-分位数'!AV$3:AV$498)/SUMIF('[1]面板-分位数'!$D$3:$D$498,'面板-景气指数'!$A183,'[1]面板-分位数'!$J$3:$J$498)</f>
        <v>0.63800000000000001</v>
      </c>
      <c r="AR183" s="48">
        <f t="array" ref="AR183">SUMPRODUCT(('[1]面板-分位数'!$D$3:$D$498='面板-景气指数'!$A183)*('[1]面板-分位数'!$J$3:$J$498),('[1]面板-分位数'!$D$3:$D$498='面板-景气指数'!$A183)*'[1]面板-分位数'!AW$3:AW$498)/SUMIF('[1]面板-分位数'!$D$3:$D$498,'面板-景气指数'!$A183,'[1]面板-分位数'!$J$3:$J$498)</f>
        <v>0.58499999999999996</v>
      </c>
      <c r="AS183" s="48">
        <f t="array" ref="AS183">SUMPRODUCT(('[1]面板-分位数'!$D$3:$D$498='面板-景气指数'!$A183)*('[1]面板-分位数'!$J$3:$J$498),('[1]面板-分位数'!$D$3:$D$498='面板-景气指数'!$A183)*'[1]面板-分位数'!AX$3:AX$498)/SUMIF('[1]面板-分位数'!$D$3:$D$498,'面板-景气指数'!$A183,'[1]面板-分位数'!$J$3:$J$498)</f>
        <v>0.52100000000000002</v>
      </c>
      <c r="AT183" s="48">
        <f t="array" ref="AT183">SUMPRODUCT(('[1]面板-分位数'!$D$3:$D$498='面板-景气指数'!$A183)*('[1]面板-分位数'!$J$3:$J$498),('[1]面板-分位数'!$D$3:$D$498='面板-景气指数'!$A183)*'[1]面板-分位数'!AY$3:AY$498)/SUMIF('[1]面板-分位数'!$D$3:$D$498,'面板-景气指数'!$A183,'[1]面板-分位数'!$J$3:$J$498)</f>
        <v>0.372</v>
      </c>
      <c r="AU183" s="48">
        <f t="array" ref="AU183">SUMPRODUCT(('[1]面板-分位数'!$D$3:$D$498='面板-景气指数'!$A183)*('[1]面板-分位数'!$J$3:$J$498),('[1]面板-分位数'!$D$3:$D$498='面板-景气指数'!$A183)*'[1]面板-分位数'!AZ$3:AZ$498)/SUMIF('[1]面板-分位数'!$D$3:$D$498,'面板-景气指数'!$A183,'[1]面板-分位数'!$J$3:$J$498)</f>
        <v>0.223</v>
      </c>
      <c r="AV183" s="48">
        <f t="array" ref="AV183">SUMPRODUCT(('[1]面板-分位数'!$D$3:$D$498='面板-景气指数'!$A183)*('[1]面板-分位数'!$J$3:$J$498),('[1]面板-分位数'!$D$3:$D$498='面板-景气指数'!$A183)*'[1]面板-分位数'!BA$3:BA$498)/SUMIF('[1]面板-分位数'!$D$3:$D$498,'面板-景气指数'!$A183,'[1]面板-分位数'!$J$3:$J$498)</f>
        <v>0.27600000000000002</v>
      </c>
      <c r="AW183" s="48">
        <f t="array" ref="AW183">SUMPRODUCT(('[1]面板-分位数'!$D$3:$D$498='面板-景气指数'!$A183)*('[1]面板-分位数'!$J$3:$J$498),('[1]面板-分位数'!$D$3:$D$498='面板-景气指数'!$A183)*'[1]面板-分位数'!BB$3:BB$498)/SUMIF('[1]面板-分位数'!$D$3:$D$498,'面板-景气指数'!$A183,'[1]面板-分位数'!$J$3:$J$498)</f>
        <v>0.38200000000000001</v>
      </c>
      <c r="AX183" s="48">
        <f t="array" ref="AX183">SUMPRODUCT(('[1]面板-分位数'!$D$3:$D$498='面板-景气指数'!$A183)*('[1]面板-分位数'!$J$3:$J$498),('[1]面板-分位数'!$D$3:$D$498='面板-景气指数'!$A183)*'[1]面板-分位数'!BC$3:BC$498)/SUMIF('[1]面板-分位数'!$D$3:$D$498,'面板-景气指数'!$A183,'[1]面板-分位数'!$J$3:$J$498)</f>
        <v>0.35099999999999998</v>
      </c>
      <c r="AY183" s="48">
        <f t="array" ref="AY183">SUMPRODUCT(('[1]面板-分位数'!$D$3:$D$498='面板-景气指数'!$A183)*('[1]面板-分位数'!$J$3:$J$498),('[1]面板-分位数'!$D$3:$D$498='面板-景气指数'!$A183)*'[1]面板-分位数'!BD$3:BD$498)/SUMIF('[1]面板-分位数'!$D$3:$D$498,'面板-景气指数'!$A183,'[1]面板-分位数'!$J$3:$J$498)</f>
        <v>0.29699999999999999</v>
      </c>
      <c r="AZ183" s="48">
        <f t="array" ref="AZ183">SUMPRODUCT(('[1]面板-分位数'!$D$3:$D$498='面板-景气指数'!$A183)*('[1]面板-分位数'!$J$3:$J$498),('[1]面板-分位数'!$D$3:$D$498='面板-景气指数'!$A183)*'[1]面板-分位数'!BE$3:BE$498)/SUMIF('[1]面板-分位数'!$D$3:$D$498,'面板-景气指数'!$A183,'[1]面板-分位数'!$J$3:$J$498)</f>
        <v>0.28699999999999998</v>
      </c>
      <c r="BA183" s="48">
        <f t="array" ref="BA183">SUMPRODUCT(('[1]面板-分位数'!$D$3:$D$498='面板-景气指数'!$A183)*('[1]面板-分位数'!$J$3:$J$498),('[1]面板-分位数'!$D$3:$D$498='面板-景气指数'!$A183)*'[1]面板-分位数'!BF$3:BF$498)/SUMIF('[1]面板-分位数'!$D$3:$D$498,'面板-景气指数'!$A183,'[1]面板-分位数'!$J$3:$J$498)</f>
        <v>0.255</v>
      </c>
      <c r="BB183" s="48">
        <f t="array" ref="BB183">SUMPRODUCT(('[1]面板-分位数'!$D$3:$D$498='面板-景气指数'!$A183)*('[1]面板-分位数'!$J$3:$J$498),('[1]面板-分位数'!$D$3:$D$498='面板-景气指数'!$A183)*'[1]面板-分位数'!BG$3:BG$498)/SUMIF('[1]面板-分位数'!$D$3:$D$498,'面板-景气指数'!$A183,'[1]面板-分位数'!$J$3:$J$498)</f>
        <v>0.32900000000000001</v>
      </c>
      <c r="BC183" s="48">
        <f t="array" ref="BC183">SUMPRODUCT(('[1]面板-分位数'!$D$3:$D$498='面板-景气指数'!$A183)*('[1]面板-分位数'!$J$3:$J$498),('[1]面板-分位数'!$D$3:$D$498='面板-景气指数'!$A183)*'[1]面板-分位数'!BH$3:BH$498)/SUMIF('[1]面板-分位数'!$D$3:$D$498,'面板-景气指数'!$A183,'[1]面板-分位数'!$J$3:$J$498)</f>
        <v>0.39300000000000002</v>
      </c>
      <c r="BD183" s="48">
        <f t="array" ref="BD183">SUMPRODUCT(('[1]面板-分位数'!$D$3:$D$498='面板-景气指数'!$A183)*('[1]面板-分位数'!$J$3:$J$498),('[1]面板-分位数'!$D$3:$D$498='面板-景气指数'!$A183)*'[1]面板-分位数'!BI$3:BI$498)/SUMIF('[1]面板-分位数'!$D$3:$D$498,'面板-景气指数'!$A183,'[1]面板-分位数'!$J$3:$J$498)</f>
        <v>0.44600000000000001</v>
      </c>
      <c r="BE183" s="48">
        <f t="array" ref="BE183">SUMPRODUCT(('[1]面板-分位数'!$D$3:$D$498='面板-景气指数'!$A183)*('[1]面板-分位数'!$J$3:$J$498),('[1]面板-分位数'!$D$3:$D$498='面板-景气指数'!$A183)*'[1]面板-分位数'!BJ$3:BJ$498)/SUMIF('[1]面板-分位数'!$D$3:$D$498,'面板-景气指数'!$A183,'[1]面板-分位数'!$J$3:$J$498)</f>
        <v>0.436</v>
      </c>
      <c r="BF183" s="48">
        <f t="array" ref="BF183">SUMPRODUCT(('[1]面板-分位数'!$D$3:$D$498='面板-景气指数'!$A183)*('[1]面板-分位数'!$J$3:$J$498),('[1]面板-分位数'!$D$3:$D$498='面板-景气指数'!$A183)*'[1]面板-分位数'!BK$3:BK$498)/SUMIF('[1]面板-分位数'!$D$3:$D$498,'面板-景气指数'!$A183,'[1]面板-分位数'!$J$3:$J$498)</f>
        <v>0.47799999999999998</v>
      </c>
      <c r="BG183" s="48">
        <f t="array" ref="BG183">SUMPRODUCT(('[1]面板-分位数'!$D$3:$D$498='面板-景气指数'!$A183)*('[1]面板-分位数'!$J$3:$J$498),('[1]面板-分位数'!$D$3:$D$498='面板-景气指数'!$A183)*'[1]面板-分位数'!BL$3:BL$498)/SUMIF('[1]面板-分位数'!$D$3:$D$498,'面板-景气指数'!$A183,'[1]面板-分位数'!$J$3:$J$498)</f>
        <v>0.40400000000000003</v>
      </c>
      <c r="BH183" s="48">
        <f t="array" ref="BH183">SUMPRODUCT(('[1]面板-分位数'!$D$3:$D$498='面板-景气指数'!$A183)*('[1]面板-分位数'!$J$3:$J$498),('[1]面板-分位数'!$D$3:$D$498='面板-景气指数'!$A183)*'[1]面板-分位数'!BM$3:BM$498)/SUMIF('[1]面板-分位数'!$D$3:$D$498,'面板-景气指数'!$A183,'[1]面板-分位数'!$J$3:$J$498)</f>
        <v>0.23400000000000001</v>
      </c>
      <c r="BI183" s="48">
        <f t="array" ref="BI183">SUMPRODUCT(('[1]面板-分位数'!$D$3:$D$498='面板-景气指数'!$A183)*('[1]面板-分位数'!$J$3:$J$498),('[1]面板-分位数'!$D$3:$D$498='面板-景气指数'!$A183)*'[1]面板-分位数'!BN$3:BN$498)/SUMIF('[1]面板-分位数'!$D$3:$D$498,'面板-景气指数'!$A183,'[1]面板-分位数'!$J$3:$J$498)</f>
        <v>0.159</v>
      </c>
      <c r="BJ183" s="48">
        <f t="array" ref="BJ183">SUMPRODUCT(('[1]面板-分位数'!$D$3:$D$498='面板-景气指数'!$A183)*('[1]面板-分位数'!$J$3:$J$498),('[1]面板-分位数'!$D$3:$D$498='面板-景气指数'!$A183)*'[1]面板-分位数'!BO$3:BO$498)/SUMIF('[1]面板-分位数'!$D$3:$D$498,'面板-景气指数'!$A183,'[1]面板-分位数'!$J$3:$J$498)</f>
        <v>0.17</v>
      </c>
      <c r="BK183" s="48">
        <f t="array" ref="BK183">SUMPRODUCT(('[1]面板-分位数'!$D$3:$D$498='面板-景气指数'!$A183)*('[1]面板-分位数'!$J$3:$J$498),('[1]面板-分位数'!$D$3:$D$498='面板-景气指数'!$A183)*'[1]面板-分位数'!BP$3:BP$498)/SUMIF('[1]面板-分位数'!$D$3:$D$498,'面板-景气指数'!$A183,'[1]面板-分位数'!$J$3:$J$498)</f>
        <v>0.24399999999999999</v>
      </c>
      <c r="BL183" s="48">
        <f t="array" ref="BL183">SUMPRODUCT(('[1]面板-分位数'!$D$3:$D$498='面板-景气指数'!$A183)*('[1]面板-分位数'!$J$3:$J$498),('[1]面板-分位数'!$D$3:$D$498='面板-景气指数'!$A183)*'[1]面板-分位数'!BQ$3:BQ$498)/SUMIF('[1]面板-分位数'!$D$3:$D$498,'面板-景气指数'!$A183,'[1]面板-分位数'!$J$3:$J$498)</f>
        <v>0.42499999999999999</v>
      </c>
      <c r="BM183" s="48">
        <f t="array" ref="BM183">SUMPRODUCT(('[1]面板-分位数'!$D$3:$D$498='面板-景气指数'!$A183)*('[1]面板-分位数'!$J$3:$J$498),('[1]面板-分位数'!$D$3:$D$498='面板-景气指数'!$A183)*'[1]面板-分位数'!BR$3:BR$498)/SUMIF('[1]面板-分位数'!$D$3:$D$498,'面板-景气指数'!$A183,'[1]面板-分位数'!$J$3:$J$498)</f>
        <v>0.36099999999999999</v>
      </c>
      <c r="BN183" s="48">
        <f t="array" ref="BN183">SUMPRODUCT(('[1]面板-分位数'!$D$3:$D$498='面板-景气指数'!$A183)*('[1]面板-分位数'!$J$3:$J$498),('[1]面板-分位数'!$D$3:$D$498='面板-景气指数'!$A183)*'[1]面板-分位数'!BS$3:BS$498)/SUMIF('[1]面板-分位数'!$D$3:$D$498,'面板-景气指数'!$A183,'[1]面板-分位数'!$J$3:$J$498)</f>
        <v>0.191</v>
      </c>
      <c r="BO183" s="48">
        <f t="array" ref="BO183">SUMPRODUCT(('[1]面板-分位数'!$D$3:$D$498='面板-景气指数'!$A183)*('[1]面板-分位数'!$J$3:$J$498),('[1]面板-分位数'!$D$3:$D$498='面板-景气指数'!$A183)*'[1]面板-分位数'!BT$3:BT$498)/SUMIF('[1]面板-分位数'!$D$3:$D$498,'面板-景气指数'!$A183,'[1]面板-分位数'!$J$3:$J$498)</f>
        <v>7.3999999999999996E-2</v>
      </c>
      <c r="BP183" s="48">
        <f t="array" ref="BP183">SUMPRODUCT(('[1]面板-分位数'!$D$3:$D$498='面板-景气指数'!$A183)*('[1]面板-分位数'!$J$3:$J$498),('[1]面板-分位数'!$D$3:$D$498='面板-景气指数'!$A183)*'[1]面板-分位数'!BU$3:BU$498)/SUMIF('[1]面板-分位数'!$D$3:$D$498,'面板-景气指数'!$A183,'[1]面板-分位数'!$J$3:$J$498)</f>
        <v>3.0999999999999996E-2</v>
      </c>
      <c r="BQ183" s="48">
        <f t="array" ref="BQ183">SUMPRODUCT(('[1]面板-分位数'!$D$3:$D$498='面板-景气指数'!$A183)*('[1]面板-分位数'!$J$3:$J$498),('[1]面板-分位数'!$D$3:$D$498='面板-景气指数'!$A183)*'[1]面板-分位数'!BV$3:BV$498)/SUMIF('[1]面板-分位数'!$D$3:$D$498,'面板-景气指数'!$A183,'[1]面板-分位数'!$J$3:$J$498)</f>
        <v>0.11700000000000001</v>
      </c>
      <c r="BR183" s="48">
        <f t="array" ref="BR183">SUMPRODUCT(('[1]面板-分位数'!$D$3:$D$498='面板-景气指数'!$A183)*('[1]面板-分位数'!$J$3:$J$498),('[1]面板-分位数'!$D$3:$D$498='面板-景气指数'!$A183)*'[1]面板-分位数'!BW$3:BW$498)/SUMIF('[1]面板-分位数'!$D$3:$D$498,'面板-景气指数'!$A183,'[1]面板-分位数'!$J$3:$J$498)</f>
        <v>0.31900000000000001</v>
      </c>
      <c r="BS183" s="48">
        <f t="array" ref="BS183">SUMPRODUCT(('[1]面板-分位数'!$D$3:$D$498='面板-景气指数'!$A183)*('[1]面板-分位数'!$J$3:$J$498),('[1]面板-分位数'!$D$3:$D$498='面板-景气指数'!$A183)*'[1]面板-分位数'!BX$3:BX$498)/SUMIF('[1]面板-分位数'!$D$3:$D$498,'面板-景气指数'!$A183,'[1]面板-分位数'!$J$3:$J$498)</f>
        <v>0.57399999999999995</v>
      </c>
      <c r="BT183" s="48">
        <f t="array" ref="BT183">SUMPRODUCT(('[1]面板-分位数'!$D$3:$D$498='面板-景气指数'!$A183)*('[1]面板-分位数'!$J$3:$J$498),('[1]面板-分位数'!$D$3:$D$498='面板-景气指数'!$A183)*'[1]面板-分位数'!BY$3:BY$498)/SUMIF('[1]面板-分位数'!$D$3:$D$498,'面板-景气指数'!$A183,'[1]面板-分位数'!$J$3:$J$498)</f>
        <v>0.64800000000000002</v>
      </c>
      <c r="BU183" s="48">
        <f t="array" ref="BU183">SUMPRODUCT(('[1]面板-分位数'!$D$3:$D$498='面板-景气指数'!$A183)*('[1]面板-分位数'!$J$3:$J$498),('[1]面板-分位数'!$D$3:$D$498='面板-景气指数'!$A183)*'[1]面板-分位数'!BZ$3:BZ$498)/SUMIF('[1]面板-分位数'!$D$3:$D$498,'面板-景气指数'!$A183,'[1]面板-分位数'!$J$3:$J$498)</f>
        <v>0.67000000000000015</v>
      </c>
      <c r="BV183" s="48">
        <f t="array" ref="BV183">SUMPRODUCT(('[1]面板-分位数'!$D$3:$D$498='面板-景气指数'!$A183)*('[1]面板-分位数'!$J$3:$J$498),('[1]面板-分位数'!$D$3:$D$498='面板-景气指数'!$A183)*'[1]面板-分位数'!CA$3:CA$498)/SUMIF('[1]面板-分位数'!$D$3:$D$498,'面板-景气指数'!$A183,'[1]面板-分位数'!$J$3:$J$498)</f>
        <v>0.70199999999999996</v>
      </c>
      <c r="BW183" s="48">
        <f t="array" ref="BW183">SUMPRODUCT(('[1]面板-分位数'!$D$3:$D$498='面板-景气指数'!$A183)*('[1]面板-分位数'!$J$3:$J$498),('[1]面板-分位数'!$D$3:$D$498='面板-景气指数'!$A183)*'[1]面板-分位数'!CB$3:CB$498)/SUMIF('[1]面板-分位数'!$D$3:$D$498,'面板-景气指数'!$A183,'[1]面板-分位数'!$J$3:$J$498)</f>
        <v>0.72299999999999998</v>
      </c>
      <c r="BX183" s="48">
        <f t="array" ref="BX183">SUMPRODUCT(('[1]面板-分位数'!$D$3:$D$498='面板-景气指数'!$A183)*('[1]面板-分位数'!$J$3:$J$498),('[1]面板-分位数'!$D$3:$D$498='面板-景气指数'!$A183)*'[1]面板-分位数'!CC$3:CC$498)/SUMIF('[1]面板-分位数'!$D$3:$D$498,'面板-景气指数'!$A183,'[1]面板-分位数'!$J$3:$J$498)</f>
        <v>0.69099999999999995</v>
      </c>
      <c r="BY183" s="48">
        <f t="array" ref="BY183">SUMPRODUCT(('[1]面板-分位数'!$D$3:$D$498='面板-景气指数'!$A183)*('[1]面板-分位数'!$J$3:$J$498),('[1]面板-分位数'!$D$3:$D$498='面板-景气指数'!$A183)*'[1]面板-分位数'!CD$3:CD$498)/SUMIF('[1]面板-分位数'!$D$3:$D$498,'面板-景气指数'!$A183,'[1]面板-分位数'!$J$3:$J$498)</f>
        <v>0.73399999999999999</v>
      </c>
      <c r="BZ183" s="48">
        <f t="array" ref="BZ183">SUMPRODUCT(('[1]面板-分位数'!$D$3:$D$498='面板-景气指数'!$A183)*('[1]面板-分位数'!$J$3:$J$498),('[1]面板-分位数'!$D$3:$D$498='面板-景气指数'!$A183)*'[1]面板-分位数'!CE$3:CE$498)/SUMIF('[1]面板-分位数'!$D$3:$D$498,'面板-景气指数'!$A183,'[1]面板-分位数'!$J$3:$J$498)</f>
        <v>0.76500000000000001</v>
      </c>
      <c r="CA183" s="48">
        <f t="array" ref="CA183">SUMPRODUCT(('[1]面板-分位数'!$D$3:$D$498='面板-景气指数'!$A183)*('[1]面板-分位数'!$J$3:$J$498),('[1]面板-分位数'!$D$3:$D$498='面板-景气指数'!$A183)*'[1]面板-分位数'!CF$3:CF$498)/SUMIF('[1]面板-分位数'!$D$3:$D$498,'面板-景气指数'!$A183,'[1]面板-分位数'!$J$3:$J$498)</f>
        <v>0.81899999999999995</v>
      </c>
      <c r="CB183" s="48">
        <f t="array" ref="CB183">SUMPRODUCT(('[1]面板-分位数'!$D$3:$D$498='面板-景气指数'!$A183)*('[1]面板-分位数'!$J$3:$J$498),('[1]面板-分位数'!$D$3:$D$498='面板-景气指数'!$A183)*'[1]面板-分位数'!CG$3:CG$498)/SUMIF('[1]面板-分位数'!$D$3:$D$498,'面板-景气指数'!$A183,'[1]面板-分位数'!$J$3:$J$498)</f>
        <v>0.88200000000000001</v>
      </c>
      <c r="CC183" s="48">
        <f t="array" ref="CC183">SUMPRODUCT(('[1]面板-分位数'!$D$3:$D$498='面板-景气指数'!$A183)*('[1]面板-分位数'!$J$3:$J$498),('[1]面板-分位数'!$D$3:$D$498='面板-景气指数'!$A183)*'[1]面板-分位数'!CH$3:CH$498)/SUMIF('[1]面板-分位数'!$D$3:$D$498,'面板-景气指数'!$A183,'[1]面板-分位数'!$J$3:$J$498)</f>
        <v>0.79700000000000004</v>
      </c>
      <c r="CD183" s="48">
        <f t="array" ref="CD183">SUMPRODUCT(('[1]面板-分位数'!$D$3:$D$498='面板-景气指数'!$A183)*('[1]面板-分位数'!$J$3:$J$498),('[1]面板-分位数'!$D$3:$D$498='面板-景气指数'!$A183)*'[1]面板-分位数'!CI$3:CI$498)/SUMIF('[1]面板-分位数'!$D$3:$D$498,'面板-景气指数'!$A183,'[1]面板-分位数'!$J$3:$J$498)</f>
        <v>0.74399999999999999</v>
      </c>
      <c r="CE183" s="48">
        <f t="array" ref="CE183">SUMPRODUCT(('[1]面板-分位数'!$D$3:$D$498='面板-景气指数'!$A183)*('[1]面板-分位数'!$J$3:$J$498),('[1]面板-分位数'!$D$3:$D$498='面板-景气指数'!$A183)*'[1]面板-分位数'!CJ$3:CJ$498)/SUMIF('[1]面板-分位数'!$D$3:$D$498,'面板-景气指数'!$A183,'[1]面板-分位数'!$J$3:$J$498)</f>
        <v>0.65900000000000003</v>
      </c>
      <c r="CF183" s="48">
        <f t="array" ref="CF183">SUMPRODUCT(('[1]面板-分位数'!$D$3:$D$498='面板-景气指数'!$A183)*('[1]面板-分位数'!$J$3:$J$498),('[1]面板-分位数'!$D$3:$D$498='面板-景气指数'!$A183)*'[1]面板-分位数'!CK$3:CK$498)/SUMIF('[1]面板-分位数'!$D$3:$D$498,'面板-景气指数'!$A183,'[1]面板-分位数'!$J$3:$J$498)</f>
        <v>0.627</v>
      </c>
      <c r="CG183" s="48">
        <f t="array" ref="CG183">SUMPRODUCT(('[1]面板-分位数'!$D$3:$D$498='面板-景气指数'!$A183)*('[1]面板-分位数'!$J$3:$J$498),('[1]面板-分位数'!$D$3:$D$498='面板-景气指数'!$A183)*'[1]面板-分位数'!CL$3:CL$498)/SUMIF('[1]面板-分位数'!$D$3:$D$498,'面板-景气指数'!$A183,'[1]面板-分位数'!$J$3:$J$498)</f>
        <v>0.59499999999999986</v>
      </c>
      <c r="CH183" s="48">
        <f t="array" ref="CH183">SUMPRODUCT(('[1]面板-分位数'!$D$3:$D$498='面板-景气指数'!$A183)*('[1]面板-分位数'!$J$3:$J$498),('[1]面板-分位数'!$D$3:$D$498='面板-景气指数'!$A183)*'[1]面板-分位数'!CM$3:CM$498)/SUMIF('[1]面板-分位数'!$D$3:$D$498,'面板-景气指数'!$A183,'[1]面板-分位数'!$J$3:$J$498)</f>
        <v>0.56299999999999994</v>
      </c>
      <c r="CI183" s="48">
        <f t="array" ref="CI183">SUMPRODUCT(('[1]面板-分位数'!$D$3:$D$498='面板-景气指数'!$A183)*('[1]面板-分位数'!$J$3:$J$498),('[1]面板-分位数'!$D$3:$D$498='面板-景气指数'!$A183)*'[1]面板-分位数'!CN$3:CN$498)/SUMIF('[1]面板-分位数'!$D$3:$D$498,'面板-景气指数'!$A183,'[1]面板-分位数'!$J$3:$J$498)</f>
        <v>0.53100000000000003</v>
      </c>
      <c r="CJ183" s="48">
        <f t="array" ref="CJ183">SUMPRODUCT(('[1]面板-分位数'!$D$3:$D$498='面板-景气指数'!$A183)*('[1]面板-分位数'!$J$3:$J$498),('[1]面板-分位数'!$D$3:$D$498='面板-景气指数'!$A183)*'[1]面板-分位数'!CO$3:CO$498)/SUMIF('[1]面板-分位数'!$D$3:$D$498,'面板-景气指数'!$A183,'[1]面板-分位数'!$J$3:$J$498)</f>
        <v>0.5</v>
      </c>
      <c r="CK183" s="48">
        <f t="array" ref="CK183">SUMPRODUCT(('[1]面板-分位数'!$D$3:$D$498='面板-景气指数'!$A183)*('[1]面板-分位数'!$J$3:$J$498),('[1]面板-分位数'!$D$3:$D$498='面板-景气指数'!$A183)*'[1]面板-分位数'!CP$3:CP$498)/SUMIF('[1]面板-分位数'!$D$3:$D$498,'面板-景气指数'!$A183,'[1]面板-分位数'!$J$3:$J$498)</f>
        <v>0.45700000000000002</v>
      </c>
      <c r="CL183" s="48">
        <f t="array" ref="CL183">SUMPRODUCT(('[1]面板-分位数'!$D$3:$D$498='面板-景气指数'!$A183)*('[1]面板-分位数'!$J$3:$J$498),('[1]面板-分位数'!$D$3:$D$498='面板-景气指数'!$A183)*'[1]面板-分位数'!CQ$3:CQ$498)/SUMIF('[1]面板-分位数'!$D$3:$D$498,'面板-景气指数'!$A183,'[1]面板-分位数'!$J$3:$J$498)</f>
        <v>0.41399999999999998</v>
      </c>
      <c r="CM183" s="48">
        <f t="array" ref="CM183">SUMPRODUCT(('[1]面板-分位数'!$D$3:$D$498='面板-景气指数'!$A183)*('[1]面板-分位数'!$J$3:$J$498),('[1]面板-分位数'!$D$3:$D$498='面板-景气指数'!$A183)*'[1]面板-分位数'!CR$3:CR$498)/SUMIF('[1]面板-分位数'!$D$3:$D$498,'面板-景气指数'!$A183,'[1]面板-分位数'!$J$3:$J$498)</f>
        <v>0.51</v>
      </c>
      <c r="CN183" s="48">
        <f t="array" ref="CN183">SUMPRODUCT(('[1]面板-分位数'!$D$3:$D$498='面板-景气指数'!$A183)*('[1]面板-分位数'!$J$3:$J$498),('[1]面板-分位数'!$D$3:$D$498='面板-景气指数'!$A183)*'[1]面板-分位数'!CS$3:CS$498)/SUMIF('[1]面板-分位数'!$D$3:$D$498,'面板-景气指数'!$A183,'[1]面板-分位数'!$J$3:$J$498)</f>
        <v>0.55300000000000005</v>
      </c>
      <c r="CO183" s="48">
        <f t="array" ref="CO183">SUMPRODUCT(('[1]面板-分位数'!$D$3:$D$498='面板-景气指数'!$A183)*('[1]面板-分位数'!$J$3:$J$498),('[1]面板-分位数'!$D$3:$D$498='面板-景气指数'!$A183)*'[1]面板-分位数'!CT$3:CT$498)/SUMIF('[1]面板-分位数'!$D$3:$D$498,'面板-景气指数'!$A183,'[1]面板-分位数'!$J$3:$J$498)</f>
        <v>0.60599999999999998</v>
      </c>
      <c r="CP183" s="48">
        <f t="array" ref="CP183">SUMPRODUCT(('[1]面板-分位数'!$D$3:$D$498='面板-景气指数'!$A183)*('[1]面板-分位数'!$J$3:$J$498),('[1]面板-分位数'!$D$3:$D$498='面板-景气指数'!$A183)*'[1]面板-分位数'!CU$3:CU$498)/SUMIF('[1]面板-分位数'!$D$3:$D$498,'面板-景气指数'!$A183,'[1]面板-分位数'!$J$3:$J$498)</f>
        <v>0.54200000000000004</v>
      </c>
      <c r="CQ183" s="48">
        <f t="array" ref="CQ183">SUMPRODUCT(('[1]面板-分位数'!$D$3:$D$498='面板-景气指数'!$A183)*('[1]面板-分位数'!$J$3:$J$498),('[1]面板-分位数'!$D$3:$D$498='面板-景气指数'!$A183)*'[1]面板-分位数'!CV$3:CV$498)/SUMIF('[1]面板-分位数'!$D$3:$D$498,'面板-景气指数'!$A183,'[1]面板-分位数'!$J$3:$J$498)</f>
        <v>0.48900000000000005</v>
      </c>
      <c r="CR183" s="48">
        <f t="array" ref="CR183">SUMPRODUCT(('[1]面板-分位数'!$D$3:$D$498='面板-景气指数'!$A183)*('[1]面板-分位数'!$J$3:$J$498),('[1]面板-分位数'!$D$3:$D$498='面板-景气指数'!$A183)*'[1]面板-分位数'!CW$3:CW$498)/SUMIF('[1]面板-分位数'!$D$3:$D$498,'面板-景气指数'!$A183,'[1]面板-分位数'!$J$3:$J$498)</f>
        <v>0.34</v>
      </c>
      <c r="CS183" s="48">
        <f t="array" ref="CS183">SUMPRODUCT(('[1]面板-分位数'!$D$3:$D$498='面板-景气指数'!$A183)*('[1]面板-分位数'!$J$3:$J$498),('[1]面板-分位数'!$D$3:$D$498='面板-景气指数'!$A183)*'[1]面板-分位数'!CX$3:CX$498)/SUMIF('[1]面板-分位数'!$D$3:$D$498,'面板-景气指数'!$A183,'[1]面板-分位数'!$J$3:$J$498)</f>
        <v>0.21199999999999999</v>
      </c>
      <c r="CT183" s="48">
        <f t="array" ref="CT183">SUMPRODUCT(('[1]面板-分位数'!$D$3:$D$498='面板-景气指数'!$A183)*('[1]面板-分位数'!$J$3:$J$498),('[1]面板-分位数'!$D$3:$D$498='面板-景气指数'!$A183)*'[1]面板-分位数'!CY$3:CY$498)/SUMIF('[1]面板-分位数'!$D$3:$D$498,'面板-景气指数'!$A183,'[1]面板-分位数'!$J$3:$J$498)</f>
        <v>0.18</v>
      </c>
      <c r="CU183" s="48">
        <f t="array" ref="CU183">SUMPRODUCT(('[1]面板-分位数'!$D$3:$D$498='面板-景气指数'!$A183)*('[1]面板-分位数'!$J$3:$J$498),('[1]面板-分位数'!$D$3:$D$498='面板-景气指数'!$A183)*'[1]面板-分位数'!CZ$3:CZ$498)/SUMIF('[1]面板-分位数'!$D$3:$D$498,'面板-景气指数'!$A183,'[1]面板-分位数'!$J$3:$J$498)</f>
        <v>0.20200000000000001</v>
      </c>
      <c r="CV183" s="48">
        <f t="array" ref="CV183">SUMPRODUCT(('[1]面板-分位数'!$D$3:$D$498='面板-景气指数'!$A183)*('[1]面板-分位数'!$J$3:$J$498),('[1]面板-分位数'!$D$3:$D$498='面板-景气指数'!$A183)*'[1]面板-分位数'!DA$3:DA$498)/SUMIF('[1]面板-分位数'!$D$3:$D$498,'面板-景气指数'!$A183,'[1]面板-分位数'!$J$3:$J$498)</f>
        <v>0.308</v>
      </c>
    </row>
    <row r="184" spans="1:100" x14ac:dyDescent="0.2">
      <c r="A184" s="52" t="s">
        <v>46</v>
      </c>
      <c r="B184" s="47">
        <f t="shared" si="33"/>
        <v>-7.4500000000000011</v>
      </c>
      <c r="C184" s="47">
        <f t="shared" si="31"/>
        <v>39.900000000000006</v>
      </c>
      <c r="D184" s="49">
        <f t="shared" si="32"/>
        <v>26.007969409734066</v>
      </c>
      <c r="E184" s="47"/>
      <c r="F184" s="48">
        <f t="array" ref="F184">SUMPRODUCT(('[1]面板-分位数'!$D$3:$D$498='面板-景气指数'!$A184)*('[1]面板-分位数'!$J$3:$J$498),('[1]面板-分位数'!$D$3:$D$498='面板-景气指数'!$A184)*'[1]面板-分位数'!K$3:K$498)/SUMIF('[1]面板-分位数'!$D$3:$D$498,'面板-景气指数'!$A184,'[1]面板-分位数'!$J$3:$J$498)</f>
        <v>0.52050000000000007</v>
      </c>
      <c r="G184" s="48">
        <f t="array" ref="G184">SUMPRODUCT(('[1]面板-分位数'!$D$3:$D$498='面板-景气指数'!$A184)*('[1]面板-分位数'!$J$3:$J$498),('[1]面板-分位数'!$D$3:$D$498='面板-景气指数'!$A184)*'[1]面板-分位数'!L$3:L$498)/SUMIF('[1]面板-分位数'!$D$3:$D$498,'面板-景气指数'!$A184,'[1]面板-分位数'!$J$3:$J$498)</f>
        <v>0.67499999999999993</v>
      </c>
      <c r="H184" s="48">
        <f t="array" ref="H184">SUMPRODUCT(('[1]面板-分位数'!$D$3:$D$498='面板-景气指数'!$A184)*('[1]面板-分位数'!$J$3:$J$498),('[1]面板-分位数'!$D$3:$D$498='面板-景气指数'!$A184)*'[1]面板-分位数'!M$3:M$498)/SUMIF('[1]面板-分位数'!$D$3:$D$498,'面板-景气指数'!$A184,'[1]面板-分位数'!$J$3:$J$498)</f>
        <v>0.71250000000000002</v>
      </c>
      <c r="I184" s="48">
        <f t="array" ref="I184">SUMPRODUCT(('[1]面板-分位数'!$D$3:$D$498='面板-景气指数'!$A184)*('[1]面板-分位数'!$J$3:$J$498),('[1]面板-分位数'!$D$3:$D$498='面板-景气指数'!$A184)*'[1]面板-分位数'!N$3:N$498)/SUMIF('[1]面板-分位数'!$D$3:$D$498,'面板-景气指数'!$A184,'[1]面板-分位数'!$J$3:$J$498)</f>
        <v>0.57350000000000001</v>
      </c>
      <c r="J184" s="48">
        <f t="array" ref="J184">SUMPRODUCT(('[1]面板-分位数'!$D$3:$D$498='面板-景气指数'!$A184)*('[1]面板-分位数'!$J$3:$J$498),('[1]面板-分位数'!$D$3:$D$498='面板-景气指数'!$A184)*'[1]面板-分位数'!O$3:O$498)/SUMIF('[1]面板-分位数'!$D$3:$D$498,'面板-景气指数'!$A184,'[1]面板-分位数'!$J$3:$J$498)</f>
        <v>0.377</v>
      </c>
      <c r="K184" s="48">
        <f t="array" ref="K184">SUMPRODUCT(('[1]面板-分位数'!$D$3:$D$498='面板-景气指数'!$A184)*('[1]面板-分位数'!$J$3:$J$498),('[1]面板-分位数'!$D$3:$D$498='面板-景气指数'!$A184)*'[1]面板-分位数'!P$3:P$498)/SUMIF('[1]面板-分位数'!$D$3:$D$498,'面板-景气指数'!$A184,'[1]面板-分位数'!$J$3:$J$498)</f>
        <v>0.3135</v>
      </c>
      <c r="L184" s="48">
        <f t="array" ref="L184">SUMPRODUCT(('[1]面板-分位数'!$D$3:$D$498='面板-景气指数'!$A184)*('[1]面板-分位数'!$J$3:$J$498),('[1]面板-分位数'!$D$3:$D$498='面板-景气指数'!$A184)*'[1]面板-分位数'!Q$3:Q$498)/SUMIF('[1]面板-分位数'!$D$3:$D$498,'面板-景气指数'!$A184,'[1]面板-分位数'!$J$3:$J$498)</f>
        <v>0.48350000000000004</v>
      </c>
      <c r="M184" s="48">
        <f t="array" ref="M184">SUMPRODUCT(('[1]面板-分位数'!$D$3:$D$498='面板-景气指数'!$A184)*('[1]面板-分位数'!$J$3:$J$498),('[1]面板-分位数'!$D$3:$D$498='面板-景气指数'!$A184)*'[1]面板-分位数'!R$3:R$498)/SUMIF('[1]面板-分位数'!$D$3:$D$498,'面板-景气指数'!$A184,'[1]面板-分位数'!$J$3:$J$498)</f>
        <v>0.68600000000000005</v>
      </c>
      <c r="N184" s="48">
        <f t="array" ref="N184">SUMPRODUCT(('[1]面板-分位数'!$D$3:$D$498='面板-景气指数'!$A184)*('[1]面板-分位数'!$J$3:$J$498),('[1]面板-分位数'!$D$3:$D$498='面板-景气指数'!$A184)*'[1]面板-分位数'!S$3:S$498)/SUMIF('[1]面板-分位数'!$D$3:$D$498,'面板-景气指数'!$A184,'[1]面板-分位数'!$J$3:$J$498)</f>
        <v>0.78150000000000008</v>
      </c>
      <c r="O184" s="48">
        <f t="array" ref="O184">SUMPRODUCT(('[1]面板-分位数'!$D$3:$D$498='面板-景气指数'!$A184)*('[1]面板-分位数'!$J$3:$J$498),('[1]面板-分位数'!$D$3:$D$498='面板-景气指数'!$A184)*'[1]面板-分位数'!T$3:T$498)/SUMIF('[1]面板-分位数'!$D$3:$D$498,'面板-景气指数'!$A184,'[1]面板-分位数'!$J$3:$J$498)</f>
        <v>0.79749999999999988</v>
      </c>
      <c r="P184" s="48">
        <f t="array" ref="P184">SUMPRODUCT(('[1]面板-分位数'!$D$3:$D$498='面板-景气指数'!$A184)*('[1]面板-分位数'!$J$3:$J$498),('[1]面板-分位数'!$D$3:$D$498='面板-景气指数'!$A184)*'[1]面板-分位数'!U$3:U$498)/SUMIF('[1]面板-分位数'!$D$3:$D$498,'面板-景气指数'!$A184,'[1]面板-分位数'!$J$3:$J$498)</f>
        <v>0.70699999999999996</v>
      </c>
      <c r="Q184" s="48">
        <f t="array" ref="Q184">SUMPRODUCT(('[1]面板-分位数'!$D$3:$D$498='面板-景气指数'!$A184)*('[1]面板-分位数'!$J$3:$J$498),('[1]面板-分位数'!$D$3:$D$498='面板-景气指数'!$A184)*'[1]面板-分位数'!V$3:V$498)/SUMIF('[1]面板-分位数'!$D$3:$D$498,'面板-景气指数'!$A184,'[1]面板-分位数'!$J$3:$J$498)</f>
        <v>0.5635</v>
      </c>
      <c r="R184" s="48">
        <f t="array" ref="R184">SUMPRODUCT(('[1]面板-分位数'!$D$3:$D$498='面板-景气指数'!$A184)*('[1]面板-分位数'!$J$3:$J$498),('[1]面板-分位数'!$D$3:$D$498='面板-景气指数'!$A184)*'[1]面板-分位数'!W$3:W$498)/SUMIF('[1]面板-分位数'!$D$3:$D$498,'面板-景气指数'!$A184,'[1]面板-分位数'!$J$3:$J$498)</f>
        <v>0.38800000000000001</v>
      </c>
      <c r="S184" s="48">
        <f t="array" ref="S184">SUMPRODUCT(('[1]面板-分位数'!$D$3:$D$498='面板-景气指数'!$A184)*('[1]面板-分位数'!$J$3:$J$498),('[1]面板-分位数'!$D$3:$D$498='面板-景气指数'!$A184)*'[1]面板-分位数'!X$3:X$498)/SUMIF('[1]面板-分位数'!$D$3:$D$498,'面板-景气指数'!$A184,'[1]面板-分位数'!$J$3:$J$498)</f>
        <v>0.38800000000000001</v>
      </c>
      <c r="T184" s="48">
        <f t="array" ref="T184">SUMPRODUCT(('[1]面板-分位数'!$D$3:$D$498='面板-景气指数'!$A184)*('[1]面板-分位数'!$J$3:$J$498),('[1]面板-分位数'!$D$3:$D$498='面板-景气指数'!$A184)*'[1]面板-分位数'!Y$3:Y$498)/SUMIF('[1]面板-分位数'!$D$3:$D$498,'面板-景气指数'!$A184,'[1]面板-分位数'!$J$3:$J$498)</f>
        <v>0.54749999999999999</v>
      </c>
      <c r="U184" s="48">
        <f t="array" ref="U184">SUMPRODUCT(('[1]面板-分位数'!$D$3:$D$498='面板-景气指数'!$A184)*('[1]面板-分位数'!$J$3:$J$498),('[1]面板-分位数'!$D$3:$D$498='面板-景气指数'!$A184)*'[1]面板-分位数'!Z$3:Z$498)/SUMIF('[1]面板-分位数'!$D$3:$D$498,'面板-景气指数'!$A184,'[1]面板-分位数'!$J$3:$J$498)</f>
        <v>0.73350000000000004</v>
      </c>
      <c r="V184" s="48">
        <f t="array" ref="V184">SUMPRODUCT(('[1]面板-分位数'!$D$3:$D$498='面板-景气指数'!$A184)*('[1]面板-分位数'!$J$3:$J$498),('[1]面板-分位数'!$D$3:$D$498='面板-景气指数'!$A184)*'[1]面板-分位数'!AA$3:AA$498)/SUMIF('[1]面板-分位数'!$D$3:$D$498,'面板-景气指数'!$A184,'[1]面板-分位数'!$J$3:$J$498)</f>
        <v>0.81850000000000001</v>
      </c>
      <c r="W184" s="48">
        <f t="array" ref="W184">SUMPRODUCT(('[1]面板-分位数'!$D$3:$D$498='面板-景气指数'!$A184)*('[1]面板-分位数'!$J$3:$J$498),('[1]面板-分位数'!$D$3:$D$498='面板-景气指数'!$A184)*'[1]面板-分位数'!AB$3:AB$498)/SUMIF('[1]面板-分位数'!$D$3:$D$498,'面板-景气指数'!$A184,'[1]面板-分位数'!$J$3:$J$498)</f>
        <v>0.88249999999999995</v>
      </c>
      <c r="X184" s="48">
        <f t="array" ref="X184">SUMPRODUCT(('[1]面板-分位数'!$D$3:$D$498='面板-景气指数'!$A184)*('[1]面板-分位数'!$J$3:$J$498),('[1]面板-分位数'!$D$3:$D$498='面板-景气指数'!$A184)*'[1]面板-分位数'!AC$3:AC$498)/SUMIF('[1]面板-分位数'!$D$3:$D$498,'面板-景气指数'!$A184,'[1]面板-分位数'!$J$3:$J$498)</f>
        <v>0.87699999999999989</v>
      </c>
      <c r="Y184" s="48">
        <f t="array" ref="Y184">SUMPRODUCT(('[1]面板-分位数'!$D$3:$D$498='面板-景气指数'!$A184)*('[1]面板-分位数'!$J$3:$J$498),('[1]面板-分位数'!$D$3:$D$498='面板-景气指数'!$A184)*'[1]面板-分位数'!AD$3:AD$498)/SUMIF('[1]面板-分位数'!$D$3:$D$498,'面板-景气指数'!$A184,'[1]面板-分位数'!$J$3:$J$498)</f>
        <v>0.85050000000000003</v>
      </c>
      <c r="Z184" s="48">
        <f t="array" ref="Z184">SUMPRODUCT(('[1]面板-分位数'!$D$3:$D$498='面板-景气指数'!$A184)*('[1]面板-分位数'!$J$3:$J$498),('[1]面板-分位数'!$D$3:$D$498='面板-景气指数'!$A184)*'[1]面板-分位数'!AE$3:AE$498)/SUMIF('[1]面板-分位数'!$D$3:$D$498,'面板-景气指数'!$A184,'[1]面板-分位数'!$J$3:$J$498)</f>
        <v>0.85599999999999998</v>
      </c>
      <c r="AA184" s="48">
        <f t="array" ref="AA184">SUMPRODUCT(('[1]面板-分位数'!$D$3:$D$498='面板-景气指数'!$A184)*('[1]面板-分位数'!$J$3:$J$498),('[1]面板-分位数'!$D$3:$D$498='面板-景气指数'!$A184)*'[1]面板-分位数'!AF$3:AF$498)/SUMIF('[1]面板-分位数'!$D$3:$D$498,'面板-景气指数'!$A184,'[1]面板-分位数'!$J$3:$J$498)</f>
        <v>0.80249999999999999</v>
      </c>
      <c r="AB184" s="48">
        <f t="array" ref="AB184">SUMPRODUCT(('[1]面板-分位数'!$D$3:$D$498='面板-景气指数'!$A184)*('[1]面板-分位数'!$J$3:$J$498),('[1]面板-分位数'!$D$3:$D$498='面板-景气指数'!$A184)*'[1]面板-分位数'!AG$3:AG$498)/SUMIF('[1]面板-分位数'!$D$3:$D$498,'面板-景气指数'!$A184,'[1]面板-分位数'!$J$3:$J$498)</f>
        <v>0.88750000000000007</v>
      </c>
      <c r="AC184" s="48">
        <f t="array" ref="AC184">SUMPRODUCT(('[1]面板-分位数'!$D$3:$D$498='面板-景气指数'!$A184)*('[1]面板-分位数'!$J$3:$J$498),('[1]面板-分位数'!$D$3:$D$498='面板-景气指数'!$A184)*'[1]面板-分位数'!AH$3:AH$498)/SUMIF('[1]面板-分位数'!$D$3:$D$498,'面板-景气指数'!$A184,'[1]面板-分位数'!$J$3:$J$498)</f>
        <v>0.95700000000000007</v>
      </c>
      <c r="AD184" s="48">
        <f t="array" ref="AD184">SUMPRODUCT(('[1]面板-分位数'!$D$3:$D$498='面板-景气指数'!$A184)*('[1]面板-分位数'!$J$3:$J$498),('[1]面板-分位数'!$D$3:$D$498='面板-景气指数'!$A184)*'[1]面板-分位数'!AI$3:AI$498)/SUMIF('[1]面板-分位数'!$D$3:$D$498,'面板-景气指数'!$A184,'[1]面板-分位数'!$J$3:$J$498)</f>
        <v>1</v>
      </c>
      <c r="AE184" s="48">
        <f t="array" ref="AE184">SUMPRODUCT(('[1]面板-分位数'!$D$3:$D$498='面板-景气指数'!$A184)*('[1]面板-分位数'!$J$3:$J$498),('[1]面板-分位数'!$D$3:$D$498='面板-景气指数'!$A184)*'[1]面板-分位数'!AJ$3:AJ$498)/SUMIF('[1]面板-分位数'!$D$3:$D$498,'面板-景气指数'!$A184,'[1]面板-分位数'!$J$3:$J$498)</f>
        <v>0.97849999999999993</v>
      </c>
      <c r="AF184" s="48">
        <f t="array" ref="AF184">SUMPRODUCT(('[1]面板-分位数'!$D$3:$D$498='面板-景气指数'!$A184)*('[1]面板-分位数'!$J$3:$J$498),('[1]面板-分位数'!$D$3:$D$498='面板-景气指数'!$A184)*'[1]面板-分位数'!AK$3:AK$498)/SUMIF('[1]面板-分位数'!$D$3:$D$498,'面板-景气指数'!$A184,'[1]面板-分位数'!$J$3:$J$498)</f>
        <v>0.89800000000000002</v>
      </c>
      <c r="AG184" s="48">
        <f t="array" ref="AG184">SUMPRODUCT(('[1]面板-分位数'!$D$3:$D$498='面板-景气指数'!$A184)*('[1]面板-分位数'!$J$3:$J$498),('[1]面板-分位数'!$D$3:$D$498='面板-景气指数'!$A184)*'[1]面板-分位数'!AL$3:AL$498)/SUMIF('[1]面板-分位数'!$D$3:$D$498,'面板-景气指数'!$A184,'[1]面板-分位数'!$J$3:$J$498)</f>
        <v>0.82400000000000007</v>
      </c>
      <c r="AH184" s="48">
        <f t="array" ref="AH184">SUMPRODUCT(('[1]面板-分位数'!$D$3:$D$498='面板-景气指数'!$A184)*('[1]面板-分位数'!$J$3:$J$498),('[1]面板-分位数'!$D$3:$D$498='面板-景气指数'!$A184)*'[1]面板-分位数'!AM$3:AM$498)/SUMIF('[1]面板-分位数'!$D$3:$D$498,'面板-景气指数'!$A184,'[1]面板-分位数'!$J$3:$J$498)</f>
        <v>0.74949999999999994</v>
      </c>
      <c r="AI184" s="48">
        <f t="array" ref="AI184">SUMPRODUCT(('[1]面板-分位数'!$D$3:$D$498='面板-景气指数'!$A184)*('[1]面板-分位数'!$J$3:$J$498),('[1]面板-分位数'!$D$3:$D$498='面板-景气指数'!$A184)*'[1]面板-分位数'!AN$3:AN$498)/SUMIF('[1]面板-分位数'!$D$3:$D$498,'面板-景气指数'!$A184,'[1]面板-分位数'!$J$3:$J$498)</f>
        <v>0.6855</v>
      </c>
      <c r="AJ184" s="48">
        <f t="array" ref="AJ184">SUMPRODUCT(('[1]面板-分位数'!$D$3:$D$498='面板-景气指数'!$A184)*('[1]面板-分位数'!$J$3:$J$498),('[1]面板-分位数'!$D$3:$D$498='面板-景气指数'!$A184)*'[1]面板-分位数'!AO$3:AO$498)/SUMIF('[1]面板-分位数'!$D$3:$D$498,'面板-景气指数'!$A184,'[1]面板-分位数'!$J$3:$J$498)</f>
        <v>0.61650000000000005</v>
      </c>
      <c r="AK184" s="48">
        <f t="array" ref="AK184">SUMPRODUCT(('[1]面板-分位数'!$D$3:$D$498='面板-景气指数'!$A184)*('[1]面板-分位数'!$J$3:$J$498),('[1]面板-分位数'!$D$3:$D$498='面板-景气指数'!$A184)*'[1]面板-分位数'!AP$3:AP$498)/SUMIF('[1]面板-分位数'!$D$3:$D$498,'面板-景气指数'!$A184,'[1]面板-分位数'!$J$3:$J$498)</f>
        <v>0.5635</v>
      </c>
      <c r="AL184" s="48">
        <f t="array" ref="AL184">SUMPRODUCT(('[1]面板-分位数'!$D$3:$D$498='面板-景气指数'!$A184)*('[1]面板-分位数'!$J$3:$J$498),('[1]面板-分位数'!$D$3:$D$498='面板-景气指数'!$A184)*'[1]面板-分位数'!AQ$3:AQ$498)/SUMIF('[1]面板-分位数'!$D$3:$D$498,'面板-景气指数'!$A184,'[1]面板-分位数'!$J$3:$J$498)</f>
        <v>0.48350000000000004</v>
      </c>
      <c r="AM184" s="48">
        <f t="array" ref="AM184">SUMPRODUCT(('[1]面板-分位数'!$D$3:$D$498='面板-景气指数'!$A184)*('[1]面板-分位数'!$J$3:$J$498),('[1]面板-分位数'!$D$3:$D$498='面板-景气指数'!$A184)*'[1]面板-分位数'!AR$3:AR$498)/SUMIF('[1]面板-分位数'!$D$3:$D$498,'面板-景气指数'!$A184,'[1]面板-分位数'!$J$3:$J$498)</f>
        <v>0.32400000000000001</v>
      </c>
      <c r="AN184" s="48">
        <f t="array" ref="AN184">SUMPRODUCT(('[1]面板-分位数'!$D$3:$D$498='面板-景气指数'!$A184)*('[1]面板-分位数'!$J$3:$J$498),('[1]面板-分位数'!$D$3:$D$498='面板-景气指数'!$A184)*'[1]面板-分位数'!AS$3:AS$498)/SUMIF('[1]面板-分位数'!$D$3:$D$498,'面板-景气指数'!$A184,'[1]面板-分位数'!$J$3:$J$498)</f>
        <v>0.16999999999999998</v>
      </c>
      <c r="AO184" s="48">
        <f t="array" ref="AO184">SUMPRODUCT(('[1]面板-分位数'!$D$3:$D$498='面板-景气指数'!$A184)*('[1]面板-分位数'!$J$3:$J$498),('[1]面板-分位数'!$D$3:$D$498='面板-景气指数'!$A184)*'[1]面板-分位数'!AT$3:AT$498)/SUMIF('[1]面板-分位数'!$D$3:$D$498,'面板-景气指数'!$A184,'[1]面板-分位数'!$J$3:$J$498)</f>
        <v>0.16949999999999998</v>
      </c>
      <c r="AP184" s="48">
        <f t="array" ref="AP184">SUMPRODUCT(('[1]面板-分位数'!$D$3:$D$498='面板-景气指数'!$A184)*('[1]面板-分位数'!$J$3:$J$498),('[1]面板-分位数'!$D$3:$D$498='面板-景气指数'!$A184)*'[1]面板-分位数'!AU$3:AU$498)/SUMIF('[1]面板-分位数'!$D$3:$D$498,'面板-景气指数'!$A184,'[1]面板-分位数'!$J$3:$J$498)</f>
        <v>0.34549999999999997</v>
      </c>
      <c r="AQ184" s="48">
        <f t="array" ref="AQ184">SUMPRODUCT(('[1]面板-分位数'!$D$3:$D$498='面板-景气指数'!$A184)*('[1]面板-分位数'!$J$3:$J$498),('[1]面板-分位数'!$D$3:$D$498='面板-景气指数'!$A184)*'[1]面板-分位数'!AV$3:AV$498)/SUMIF('[1]面板-分位数'!$D$3:$D$498,'面板-景气指数'!$A184,'[1]面板-分位数'!$J$3:$J$498)</f>
        <v>0.52600000000000013</v>
      </c>
      <c r="AR184" s="48">
        <f t="array" ref="AR184">SUMPRODUCT(('[1]面板-分位数'!$D$3:$D$498='面板-景气指数'!$A184)*('[1]面板-分位数'!$J$3:$J$498),('[1]面板-分位数'!$D$3:$D$498='面板-景气指数'!$A184)*'[1]面板-分位数'!AW$3:AW$498)/SUMIF('[1]面板-分位数'!$D$3:$D$498,'面板-景气指数'!$A184,'[1]面板-分位数'!$J$3:$J$498)</f>
        <v>0.56849999999999989</v>
      </c>
      <c r="AS184" s="48">
        <f t="array" ref="AS184">SUMPRODUCT(('[1]面板-分位数'!$D$3:$D$498='面板-景气指数'!$A184)*('[1]面板-分位数'!$J$3:$J$498),('[1]面板-分位数'!$D$3:$D$498='面板-景气指数'!$A184)*'[1]面板-分位数'!AX$3:AX$498)/SUMIF('[1]面板-分位数'!$D$3:$D$498,'面板-景气指数'!$A184,'[1]面板-分位数'!$J$3:$J$498)</f>
        <v>0.29749999999999999</v>
      </c>
      <c r="AT184" s="48">
        <f t="array" ref="AT184">SUMPRODUCT(('[1]面板-分位数'!$D$3:$D$498='面板-景气指数'!$A184)*('[1]面板-分位数'!$J$3:$J$498),('[1]面板-分位数'!$D$3:$D$498='面板-景气指数'!$A184)*'[1]面板-分位数'!AY$3:AY$498)/SUMIF('[1]面板-分位数'!$D$3:$D$498,'面板-景气指数'!$A184,'[1]面板-分位数'!$J$3:$J$498)</f>
        <v>6.8500000000000005E-2</v>
      </c>
      <c r="AU184" s="48">
        <f t="array" ref="AU184">SUMPRODUCT(('[1]面板-分位数'!$D$3:$D$498='面板-景气指数'!$A184)*('[1]面板-分位数'!$J$3:$J$498),('[1]面板-分位数'!$D$3:$D$498='面板-景气指数'!$A184)*'[1]面板-分位数'!AZ$3:AZ$498)/SUMIF('[1]面板-分位数'!$D$3:$D$498,'面板-景气指数'!$A184,'[1]面板-分位数'!$J$3:$J$498)</f>
        <v>0</v>
      </c>
      <c r="AV184" s="48">
        <f t="array" ref="AV184">SUMPRODUCT(('[1]面板-分位数'!$D$3:$D$498='面板-景气指数'!$A184)*('[1]面板-分位数'!$J$3:$J$498),('[1]面板-分位数'!$D$3:$D$498='面板-景气指数'!$A184)*'[1]面板-分位数'!BA$3:BA$498)/SUMIF('[1]面板-分位数'!$D$3:$D$498,'面板-景气指数'!$A184,'[1]面板-分位数'!$J$3:$J$498)</f>
        <v>0.01</v>
      </c>
      <c r="AW184" s="48">
        <f t="array" ref="AW184">SUMPRODUCT(('[1]面板-分位数'!$D$3:$D$498='面板-景气指数'!$A184)*('[1]面板-分位数'!$J$3:$J$498),('[1]面板-分位数'!$D$3:$D$498='面板-景气指数'!$A184)*'[1]面板-分位数'!BB$3:BB$498)/SUMIF('[1]面板-分位数'!$D$3:$D$498,'面板-景气指数'!$A184,'[1]面板-分位数'!$J$3:$J$498)</f>
        <v>6.9000000000000006E-2</v>
      </c>
      <c r="AX184" s="48">
        <f t="array" ref="AX184">SUMPRODUCT(('[1]面板-分位数'!$D$3:$D$498='面板-景气指数'!$A184)*('[1]面板-分位数'!$J$3:$J$498),('[1]面板-分位数'!$D$3:$D$498='面板-景气指数'!$A184)*'[1]面板-分位数'!BC$3:BC$498)/SUMIF('[1]面板-分位数'!$D$3:$D$498,'面板-景气指数'!$A184,'[1]面板-分位数'!$J$3:$J$498)</f>
        <v>0.11650000000000002</v>
      </c>
      <c r="AY184" s="48">
        <f t="array" ref="AY184">SUMPRODUCT(('[1]面板-分位数'!$D$3:$D$498='面板-景气指数'!$A184)*('[1]面板-分位数'!$J$3:$J$498),('[1]面板-分位数'!$D$3:$D$498='面板-景气指数'!$A184)*'[1]面板-分位数'!BD$3:BD$498)/SUMIF('[1]面板-分位数'!$D$3:$D$498,'面板-景气指数'!$A184,'[1]面板-分位数'!$J$3:$J$498)</f>
        <v>0.122</v>
      </c>
      <c r="AZ184" s="48">
        <f t="array" ref="AZ184">SUMPRODUCT(('[1]面板-分位数'!$D$3:$D$498='面板-景气指数'!$A184)*('[1]面板-分位数'!$J$3:$J$498),('[1]面板-分位数'!$D$3:$D$498='面板-景气指数'!$A184)*'[1]面板-分位数'!BE$3:BE$498)/SUMIF('[1]面板-分位数'!$D$3:$D$498,'面板-景气指数'!$A184,'[1]面板-分位数'!$J$3:$J$498)</f>
        <v>0.10050000000000001</v>
      </c>
      <c r="BA184" s="48">
        <f t="array" ref="BA184">SUMPRODUCT(('[1]面板-分位数'!$D$3:$D$498='面板-景气指数'!$A184)*('[1]面板-分位数'!$J$3:$J$498),('[1]面板-分位数'!$D$3:$D$498='面板-景气指数'!$A184)*'[1]面板-分位数'!BF$3:BF$498)/SUMIF('[1]面板-分位数'!$D$3:$D$498,'面板-景气指数'!$A184,'[1]面板-分位数'!$J$3:$J$498)</f>
        <v>0.122</v>
      </c>
      <c r="BB184" s="48">
        <f t="array" ref="BB184">SUMPRODUCT(('[1]面板-分位数'!$D$3:$D$498='面板-景气指数'!$A184)*('[1]面板-分位数'!$J$3:$J$498),('[1]面板-分位数'!$D$3:$D$498='面板-景气指数'!$A184)*'[1]面板-分位数'!BG$3:BG$498)/SUMIF('[1]面板-分位数'!$D$3:$D$498,'面板-景气指数'!$A184,'[1]面板-分位数'!$J$3:$J$498)</f>
        <v>0.18050000000000002</v>
      </c>
      <c r="BC184" s="48">
        <f t="array" ref="BC184">SUMPRODUCT(('[1]面板-分位数'!$D$3:$D$498='面板-景气指数'!$A184)*('[1]面板-分位数'!$J$3:$J$498),('[1]面板-分位数'!$D$3:$D$498='面板-景气指数'!$A184)*'[1]面板-分位数'!BH$3:BH$498)/SUMIF('[1]面板-分位数'!$D$3:$D$498,'面板-景气指数'!$A184,'[1]面板-分位数'!$J$3:$J$498)</f>
        <v>0.31300000000000006</v>
      </c>
      <c r="BD184" s="48">
        <f t="array" ref="BD184">SUMPRODUCT(('[1]面板-分位数'!$D$3:$D$498='面板-景气指数'!$A184)*('[1]面板-分位数'!$J$3:$J$498),('[1]面板-分位数'!$D$3:$D$498='面板-景气指数'!$A184)*'[1]面板-分位数'!BI$3:BI$498)/SUMIF('[1]面板-分位数'!$D$3:$D$498,'面板-景气指数'!$A184,'[1]面板-分位数'!$J$3:$J$498)</f>
        <v>0.36650000000000005</v>
      </c>
      <c r="BE184" s="48">
        <f t="array" ref="BE184">SUMPRODUCT(('[1]面板-分位数'!$D$3:$D$498='面板-景气指数'!$A184)*('[1]面板-分位数'!$J$3:$J$498),('[1]面板-分位数'!$D$3:$D$498='面板-景气指数'!$A184)*'[1]面板-分位数'!BJ$3:BJ$498)/SUMIF('[1]面板-分位数'!$D$3:$D$498,'面板-景气指数'!$A184,'[1]面板-分位数'!$J$3:$J$498)</f>
        <v>0.32899999999999996</v>
      </c>
      <c r="BF184" s="48">
        <f t="array" ref="BF184">SUMPRODUCT(('[1]面板-分位数'!$D$3:$D$498='面板-景气指数'!$A184)*('[1]面板-分位数'!$J$3:$J$498),('[1]面板-分位数'!$D$3:$D$498='面板-景气指数'!$A184)*'[1]面板-分位数'!BK$3:BK$498)/SUMIF('[1]面板-分位数'!$D$3:$D$498,'面板-景气指数'!$A184,'[1]面板-分位数'!$J$3:$J$498)</f>
        <v>0.3135</v>
      </c>
      <c r="BG184" s="48">
        <f t="array" ref="BG184">SUMPRODUCT(('[1]面板-分位数'!$D$3:$D$498='面板-景气指数'!$A184)*('[1]面板-分位数'!$J$3:$J$498),('[1]面板-分位数'!$D$3:$D$498='面板-景气指数'!$A184)*'[1]面板-分位数'!BL$3:BL$498)/SUMIF('[1]面板-分位数'!$D$3:$D$498,'面板-景气指数'!$A184,'[1]面板-分位数'!$J$3:$J$498)</f>
        <v>0.308</v>
      </c>
      <c r="BH184" s="48">
        <f t="array" ref="BH184">SUMPRODUCT(('[1]面板-分位数'!$D$3:$D$498='面板-景气指数'!$A184)*('[1]面板-分位数'!$J$3:$J$498),('[1]面板-分位数'!$D$3:$D$498='面板-景气指数'!$A184)*'[1]面板-分位数'!BM$3:BM$498)/SUMIF('[1]面板-分位数'!$D$3:$D$498,'面板-景气指数'!$A184,'[1]面板-分位数'!$J$3:$J$498)</f>
        <v>0.33500000000000002</v>
      </c>
      <c r="BI184" s="48">
        <f t="array" ref="BI184">SUMPRODUCT(('[1]面板-分位数'!$D$3:$D$498='面板-景气指数'!$A184)*('[1]面板-分位数'!$J$3:$J$498),('[1]面板-分位数'!$D$3:$D$498='面板-景气指数'!$A184)*'[1]面板-分位数'!BN$3:BN$498)/SUMIF('[1]面板-分位数'!$D$3:$D$498,'面板-景气指数'!$A184,'[1]面板-分位数'!$J$3:$J$498)</f>
        <v>0.41400000000000003</v>
      </c>
      <c r="BJ184" s="48">
        <f t="array" ref="BJ184">SUMPRODUCT(('[1]面板-分位数'!$D$3:$D$498='面板-景气指数'!$A184)*('[1]面板-分位数'!$J$3:$J$498),('[1]面板-分位数'!$D$3:$D$498='面板-景气指数'!$A184)*'[1]面板-分位数'!BO$3:BO$498)/SUMIF('[1]面板-分位数'!$D$3:$D$498,'面板-景气指数'!$A184,'[1]面板-分位数'!$J$3:$J$498)</f>
        <v>0.49399999999999999</v>
      </c>
      <c r="BK184" s="48">
        <f t="array" ref="BK184">SUMPRODUCT(('[1]面板-分位数'!$D$3:$D$498='面板-景气指数'!$A184)*('[1]面板-分位数'!$J$3:$J$498),('[1]面板-分位数'!$D$3:$D$498='面板-景气指数'!$A184)*'[1]面板-分位数'!BP$3:BP$498)/SUMIF('[1]面板-分位数'!$D$3:$D$498,'面板-景气指数'!$A184,'[1]面板-分位数'!$J$3:$J$498)</f>
        <v>0.56850000000000001</v>
      </c>
      <c r="BL184" s="48">
        <f t="array" ref="BL184">SUMPRODUCT(('[1]面板-分位数'!$D$3:$D$498='面板-景气指数'!$A184)*('[1]面板-分位数'!$J$3:$J$498),('[1]面板-分位数'!$D$3:$D$498='面板-景气指数'!$A184)*'[1]面板-分位数'!BQ$3:BQ$498)/SUMIF('[1]面板-分位数'!$D$3:$D$498,'面板-景气指数'!$A184,'[1]面板-分位数'!$J$3:$J$498)</f>
        <v>0.60050000000000003</v>
      </c>
      <c r="BM184" s="48">
        <f t="array" ref="BM184">SUMPRODUCT(('[1]面板-分位数'!$D$3:$D$498='面板-景气指数'!$A184)*('[1]面板-分位数'!$J$3:$J$498),('[1]面板-分位数'!$D$3:$D$498='面板-景气指数'!$A184)*'[1]面板-分位数'!BR$3:BR$498)/SUMIF('[1]面板-分位数'!$D$3:$D$498,'面板-景气指数'!$A184,'[1]面板-分位数'!$J$3:$J$498)</f>
        <v>0.56850000000000001</v>
      </c>
      <c r="BN184" s="48">
        <f t="array" ref="BN184">SUMPRODUCT(('[1]面板-分位数'!$D$3:$D$498='面板-景气指数'!$A184)*('[1]面板-分位数'!$J$3:$J$498),('[1]面板-分位数'!$D$3:$D$498='面板-景气指数'!$A184)*'[1]面板-分位数'!BS$3:BS$498)/SUMIF('[1]面板-分位数'!$D$3:$D$498,'面板-景气指数'!$A184,'[1]面板-分位数'!$J$3:$J$498)</f>
        <v>0.39300000000000002</v>
      </c>
      <c r="BO184" s="48">
        <f t="array" ref="BO184">SUMPRODUCT(('[1]面板-分位数'!$D$3:$D$498='面板-景气指数'!$A184)*('[1]面板-分位数'!$J$3:$J$498),('[1]面板-分位数'!$D$3:$D$498='面板-景气指数'!$A184)*'[1]面板-分位数'!BT$3:BT$498)/SUMIF('[1]面板-分位数'!$D$3:$D$498,'面板-景气指数'!$A184,'[1]面板-分位数'!$J$3:$J$498)</f>
        <v>0.29749999999999999</v>
      </c>
      <c r="BP184" s="48">
        <f t="array" ref="BP184">SUMPRODUCT(('[1]面板-分位数'!$D$3:$D$498='面板-景气指数'!$A184)*('[1]面板-分位数'!$J$3:$J$498),('[1]面板-分位数'!$D$3:$D$498='面板-景气指数'!$A184)*'[1]面板-分位数'!BU$3:BU$498)/SUMIF('[1]面板-分位数'!$D$3:$D$498,'面板-景气指数'!$A184,'[1]面板-分位数'!$J$3:$J$498)</f>
        <v>0.32400000000000001</v>
      </c>
      <c r="BQ184" s="48">
        <f t="array" ref="BQ184">SUMPRODUCT(('[1]面板-分位数'!$D$3:$D$498='面板-景气指数'!$A184)*('[1]面板-分位数'!$J$3:$J$498),('[1]面板-分位数'!$D$3:$D$498='面板-景气指数'!$A184)*'[1]面板-分位数'!BV$3:BV$498)/SUMIF('[1]面板-分位数'!$D$3:$D$498,'面板-景气指数'!$A184,'[1]面板-分位数'!$J$3:$J$498)</f>
        <v>0.46200000000000002</v>
      </c>
      <c r="BR184" s="48">
        <f t="array" ref="BR184">SUMPRODUCT(('[1]面板-分位数'!$D$3:$D$498='面板-景气指数'!$A184)*('[1]面板-分位数'!$J$3:$J$498),('[1]面板-分位数'!$D$3:$D$498='面板-景气指数'!$A184)*'[1]面板-分位数'!BW$3:BW$498)/SUMIF('[1]面板-分位数'!$D$3:$D$498,'面板-景气指数'!$A184,'[1]面板-分位数'!$J$3:$J$498)</f>
        <v>0.61150000000000015</v>
      </c>
      <c r="BS184" s="48">
        <f t="array" ref="BS184">SUMPRODUCT(('[1]面板-分位数'!$D$3:$D$498='面板-景气指数'!$A184)*('[1]面板-分位数'!$J$3:$J$498),('[1]面板-分位数'!$D$3:$D$498='面板-景气指数'!$A184)*'[1]面板-分位数'!BX$3:BX$498)/SUMIF('[1]面板-分位数'!$D$3:$D$498,'面板-景气指数'!$A184,'[1]面板-分位数'!$J$3:$J$498)</f>
        <v>0.65949999999999998</v>
      </c>
      <c r="BT184" s="48">
        <f t="array" ref="BT184">SUMPRODUCT(('[1]面板-分位数'!$D$3:$D$498='面板-景气指数'!$A184)*('[1]面板-分位数'!$J$3:$J$498),('[1]面板-分位数'!$D$3:$D$498='面板-景气指数'!$A184)*'[1]面板-分位数'!BY$3:BY$498)/SUMIF('[1]面板-分位数'!$D$3:$D$498,'面板-景气指数'!$A184,'[1]面板-分位数'!$J$3:$J$498)</f>
        <v>0.69600000000000006</v>
      </c>
      <c r="BU184" s="48">
        <f t="array" ref="BU184">SUMPRODUCT(('[1]面板-分位数'!$D$3:$D$498='面板-景气指数'!$A184)*('[1]面板-分位数'!$J$3:$J$498),('[1]面板-分位数'!$D$3:$D$498='面板-景气指数'!$A184)*'[1]面板-分位数'!BZ$3:BZ$498)/SUMIF('[1]面板-分位数'!$D$3:$D$498,'面板-景气指数'!$A184,'[1]面板-分位数'!$J$3:$J$498)</f>
        <v>0.57399999999999995</v>
      </c>
      <c r="BV184" s="48">
        <f t="array" ref="BV184">SUMPRODUCT(('[1]面板-分位数'!$D$3:$D$498='面板-景气指数'!$A184)*('[1]面板-分位数'!$J$3:$J$498),('[1]面板-分位数'!$D$3:$D$498='面板-景气指数'!$A184)*'[1]面板-分位数'!CA$3:CA$498)/SUMIF('[1]面板-分位数'!$D$3:$D$498,'面板-景气指数'!$A184,'[1]面板-分位数'!$J$3:$J$498)</f>
        <v>0.39850000000000008</v>
      </c>
      <c r="BW184" s="48">
        <f t="array" ref="BW184">SUMPRODUCT(('[1]面板-分位数'!$D$3:$D$498='面板-景气指数'!$A184)*('[1]面板-分位数'!$J$3:$J$498),('[1]面板-分位数'!$D$3:$D$498='面板-景气指数'!$A184)*'[1]面板-分位数'!CB$3:CB$498)/SUMIF('[1]面板-分位数'!$D$3:$D$498,'面板-景气指数'!$A184,'[1]面板-分位数'!$J$3:$J$498)</f>
        <v>0.2545</v>
      </c>
      <c r="BX184" s="48">
        <f t="array" ref="BX184">SUMPRODUCT(('[1]面板-分位数'!$D$3:$D$498='面板-景气指数'!$A184)*('[1]面板-分位数'!$J$3:$J$498),('[1]面板-分位数'!$D$3:$D$498='面板-景气指数'!$A184)*'[1]面板-分位数'!CC$3:CC$498)/SUMIF('[1]面板-分位数'!$D$3:$D$498,'面板-景气指数'!$A184,'[1]面板-分位数'!$J$3:$J$498)</f>
        <v>0.35600000000000004</v>
      </c>
      <c r="BY184" s="48">
        <f t="array" ref="BY184">SUMPRODUCT(('[1]面板-分位数'!$D$3:$D$498='面板-景气指数'!$A184)*('[1]面板-分位数'!$J$3:$J$498),('[1]面板-分位数'!$D$3:$D$498='面板-景气指数'!$A184)*'[1]面板-分位数'!CD$3:CD$498)/SUMIF('[1]面板-分位数'!$D$3:$D$498,'面板-景气指数'!$A184,'[1]面板-分位数'!$J$3:$J$498)</f>
        <v>0.65400000000000003</v>
      </c>
      <c r="BZ184" s="48">
        <f t="array" ref="BZ184">SUMPRODUCT(('[1]面板-分位数'!$D$3:$D$498='面板-景气指数'!$A184)*('[1]面板-分位数'!$J$3:$J$498),('[1]面板-分位数'!$D$3:$D$498='面板-景气指数'!$A184)*'[1]面板-分位数'!CE$3:CE$498)/SUMIF('[1]面板-分位数'!$D$3:$D$498,'面板-景气指数'!$A184,'[1]面板-分位数'!$J$3:$J$498)</f>
        <v>0.81350000000000011</v>
      </c>
      <c r="CA184" s="48">
        <f t="array" ref="CA184">SUMPRODUCT(('[1]面板-分位数'!$D$3:$D$498='面板-景气指数'!$A184)*('[1]面板-分位数'!$J$3:$J$498),('[1]面板-分位数'!$D$3:$D$498='面板-景气指数'!$A184)*'[1]面板-分位数'!CF$3:CF$498)/SUMIF('[1]面板-分位数'!$D$3:$D$498,'面板-景气指数'!$A184,'[1]面板-分位数'!$J$3:$J$498)</f>
        <v>0.87199999999999989</v>
      </c>
      <c r="CB184" s="48">
        <f t="array" ref="CB184">SUMPRODUCT(('[1]面板-分位数'!$D$3:$D$498='面板-景气指数'!$A184)*('[1]面板-分位数'!$J$3:$J$498),('[1]面板-分位数'!$D$3:$D$498='面板-景气指数'!$A184)*'[1]面板-分位数'!CG$3:CG$498)/SUMIF('[1]面板-分位数'!$D$3:$D$498,'面板-景气指数'!$A184,'[1]面板-分位数'!$J$3:$J$498)</f>
        <v>0.77600000000000002</v>
      </c>
      <c r="CC184" s="48">
        <f t="array" ref="CC184">SUMPRODUCT(('[1]面板-分位数'!$D$3:$D$498='面板-景气指数'!$A184)*('[1]面板-分位数'!$J$3:$J$498),('[1]面板-分位数'!$D$3:$D$498='面板-景气指数'!$A184)*'[1]面板-分位数'!CH$3:CH$498)/SUMIF('[1]面板-分位数'!$D$3:$D$498,'面板-景气指数'!$A184,'[1]面板-分位数'!$J$3:$J$498)</f>
        <v>0.64300000000000002</v>
      </c>
      <c r="CD184" s="48">
        <f t="array" ref="CD184">SUMPRODUCT(('[1]面板-分位数'!$D$3:$D$498='面板-景气指数'!$A184)*('[1]面板-分位数'!$J$3:$J$498),('[1]面板-分位数'!$D$3:$D$498='面板-景气指数'!$A184)*'[1]面板-分位数'!CI$3:CI$498)/SUMIF('[1]面板-分位数'!$D$3:$D$498,'面板-景气指数'!$A184,'[1]面板-分位数'!$J$3:$J$498)</f>
        <v>0.49949999999999994</v>
      </c>
      <c r="CE184" s="48">
        <f t="array" ref="CE184">SUMPRODUCT(('[1]面板-分位数'!$D$3:$D$498='面板-景气指数'!$A184)*('[1]面板-分位数'!$J$3:$J$498),('[1]面板-分位数'!$D$3:$D$498='面板-景气指数'!$A184)*'[1]面板-分位数'!CJ$3:CJ$498)/SUMIF('[1]面板-分位数'!$D$3:$D$498,'面板-景气指数'!$A184,'[1]面板-分位数'!$J$3:$J$498)</f>
        <v>0.49949999999999994</v>
      </c>
      <c r="CF184" s="48">
        <f t="array" ref="CF184">SUMPRODUCT(('[1]面板-分位数'!$D$3:$D$498='面板-景气指数'!$A184)*('[1]面板-分位数'!$J$3:$J$498),('[1]面板-分位数'!$D$3:$D$498='面板-景气指数'!$A184)*'[1]面板-分位数'!CK$3:CK$498)/SUMIF('[1]面板-分位数'!$D$3:$D$498,'面板-景气指数'!$A184,'[1]面板-分位数'!$J$3:$J$498)</f>
        <v>0.46749999999999997</v>
      </c>
      <c r="CG184" s="48">
        <f t="array" ref="CG184">SUMPRODUCT(('[1]面板-分位数'!$D$3:$D$498='面板-景气指数'!$A184)*('[1]面板-分位数'!$J$3:$J$498),('[1]面板-分位数'!$D$3:$D$498='面板-景气指数'!$A184)*'[1]面板-分位数'!CL$3:CL$498)/SUMIF('[1]面板-分位数'!$D$3:$D$498,'面板-景气指数'!$A184,'[1]面板-分位数'!$J$3:$J$498)</f>
        <v>0.48899999999999999</v>
      </c>
      <c r="CH184" s="48">
        <f t="array" ref="CH184">SUMPRODUCT(('[1]面板-分位数'!$D$3:$D$498='面板-景气指数'!$A184)*('[1]面板-分位数'!$J$3:$J$498),('[1]面板-分位数'!$D$3:$D$498='面板-景气指数'!$A184)*'[1]面板-分位数'!CM$3:CM$498)/SUMIF('[1]面板-分位数'!$D$3:$D$498,'面板-景气指数'!$A184,'[1]面板-分位数'!$J$3:$J$498)</f>
        <v>0.63749999999999996</v>
      </c>
      <c r="CI184" s="48">
        <f t="array" ref="CI184">SUMPRODUCT(('[1]面板-分位数'!$D$3:$D$498='面板-景气指数'!$A184)*('[1]面板-分位数'!$J$3:$J$498),('[1]面板-分位数'!$D$3:$D$498='面板-景气指数'!$A184)*'[1]面板-分位数'!CN$3:CN$498)/SUMIF('[1]面板-分位数'!$D$3:$D$498,'面板-景气指数'!$A184,'[1]面板-分位数'!$J$3:$J$498)</f>
        <v>0.77099999999999991</v>
      </c>
      <c r="CJ184" s="48">
        <f t="array" ref="CJ184">SUMPRODUCT(('[1]面板-分位数'!$D$3:$D$498='面板-景气指数'!$A184)*('[1]面板-分位数'!$J$3:$J$498),('[1]面板-分位数'!$D$3:$D$498='面板-景气指数'!$A184)*'[1]面板-分位数'!CO$3:CO$498)/SUMIF('[1]面板-分位数'!$D$3:$D$498,'面板-景气指数'!$A184,'[1]面板-分位数'!$J$3:$J$498)</f>
        <v>0.83450000000000002</v>
      </c>
      <c r="CK184" s="48">
        <f t="array" ref="CK184">SUMPRODUCT(('[1]面板-分位数'!$D$3:$D$498='面板-景气指数'!$A184)*('[1]面板-分位数'!$J$3:$J$498),('[1]面板-分位数'!$D$3:$D$498='面板-景气指数'!$A184)*'[1]面板-分位数'!CP$3:CP$498)/SUMIF('[1]面板-分位数'!$D$3:$D$498,'面板-景气指数'!$A184,'[1]面板-分位数'!$J$3:$J$498)</f>
        <v>0.70699999999999996</v>
      </c>
      <c r="CL184" s="48">
        <f t="array" ref="CL184">SUMPRODUCT(('[1]面板-分位数'!$D$3:$D$498='面板-景气指数'!$A184)*('[1]面板-分位数'!$J$3:$J$498),('[1]面板-分位数'!$D$3:$D$498='面板-景气指数'!$A184)*'[1]面板-分位数'!CQ$3:CQ$498)/SUMIF('[1]面板-分位数'!$D$3:$D$498,'面板-景气指数'!$A184,'[1]面板-分位数'!$J$3:$J$498)</f>
        <v>0.53150000000000008</v>
      </c>
      <c r="CM184" s="48">
        <f t="array" ref="CM184">SUMPRODUCT(('[1]面板-分位数'!$D$3:$D$498='面板-景气指数'!$A184)*('[1]面板-分位数'!$J$3:$J$498),('[1]面板-分位数'!$D$3:$D$498='面板-景气指数'!$A184)*'[1]面板-分位数'!CR$3:CR$498)/SUMIF('[1]面板-分位数'!$D$3:$D$498,'面板-景气指数'!$A184,'[1]面板-分位数'!$J$3:$J$498)</f>
        <v>0.38249999999999995</v>
      </c>
      <c r="CN184" s="48">
        <f t="array" ref="CN184">SUMPRODUCT(('[1]面板-分位数'!$D$3:$D$498='面板-景气指数'!$A184)*('[1]面板-分位数'!$J$3:$J$498),('[1]面板-分位数'!$D$3:$D$498='面板-景气指数'!$A184)*'[1]面板-分位数'!CS$3:CS$498)/SUMIF('[1]面板-分位数'!$D$3:$D$498,'面板-景气指数'!$A184,'[1]面板-分位数'!$J$3:$J$498)</f>
        <v>0.29199999999999998</v>
      </c>
      <c r="CO184" s="48">
        <f t="array" ref="CO184">SUMPRODUCT(('[1]面板-分位数'!$D$3:$D$498='面板-景气指数'!$A184)*('[1]面板-分位数'!$J$3:$J$498),('[1]面板-分位数'!$D$3:$D$498='面板-景气指数'!$A184)*'[1]面板-分位数'!CT$3:CT$498)/SUMIF('[1]面板-分位数'!$D$3:$D$498,'面板-景气指数'!$A184,'[1]面板-分位数'!$J$3:$J$498)</f>
        <v>0.191</v>
      </c>
      <c r="CP184" s="48">
        <f t="array" ref="CP184">SUMPRODUCT(('[1]面板-分位数'!$D$3:$D$498='面板-景气指数'!$A184)*('[1]面板-分位数'!$J$3:$J$498),('[1]面板-分位数'!$D$3:$D$498='面板-景气指数'!$A184)*'[1]面板-分位数'!CU$3:CU$498)/SUMIF('[1]面板-分位数'!$D$3:$D$498,'面板-景气指数'!$A184,'[1]面板-分位数'!$J$3:$J$498)</f>
        <v>0.13250000000000001</v>
      </c>
      <c r="CQ184" s="48">
        <f t="array" ref="CQ184">SUMPRODUCT(('[1]面板-分位数'!$D$3:$D$498='面板-景气指数'!$A184)*('[1]面板-分位数'!$J$3:$J$498),('[1]面板-分位数'!$D$3:$D$498='面板-景气指数'!$A184)*'[1]面板-分位数'!CV$3:CV$498)/SUMIF('[1]面板-分位数'!$D$3:$D$498,'面板-景气指数'!$A184,'[1]面板-分位数'!$J$3:$J$498)</f>
        <v>0.122</v>
      </c>
      <c r="CR184" s="48">
        <f t="array" ref="CR184">SUMPRODUCT(('[1]面板-分位数'!$D$3:$D$498='面板-景气指数'!$A184)*('[1]面板-分位数'!$J$3:$J$498),('[1]面板-分位数'!$D$3:$D$498='面板-景气指数'!$A184)*'[1]面板-分位数'!CW$3:CW$498)/SUMIF('[1]面板-分位数'!$D$3:$D$498,'面板-景气指数'!$A184,'[1]面板-分位数'!$J$3:$J$498)</f>
        <v>0.17</v>
      </c>
      <c r="CS184" s="48">
        <f t="array" ref="CS184">SUMPRODUCT(('[1]面板-分位数'!$D$3:$D$498='面板-景气指数'!$A184)*('[1]面板-分位数'!$J$3:$J$498),('[1]面板-分位数'!$D$3:$D$498='面板-景气指数'!$A184)*'[1]面板-分位数'!CX$3:CX$498)/SUMIF('[1]面板-分位数'!$D$3:$D$498,'面板-景气指数'!$A184,'[1]面板-分位数'!$J$3:$J$498)</f>
        <v>0.29699999999999999</v>
      </c>
      <c r="CT184" s="48">
        <f t="array" ref="CT184">SUMPRODUCT(('[1]面板-分位数'!$D$3:$D$498='面板-景气指数'!$A184)*('[1]面板-分位数'!$J$3:$J$498),('[1]面板-分位数'!$D$3:$D$498='面板-景气指数'!$A184)*'[1]面板-分位数'!CY$3:CY$498)/SUMIF('[1]面板-分位数'!$D$3:$D$498,'面板-景气指数'!$A184,'[1]面板-分位数'!$J$3:$J$498)</f>
        <v>0.35600000000000004</v>
      </c>
      <c r="CU184" s="48">
        <f t="array" ref="CU184">SUMPRODUCT(('[1]面板-分位数'!$D$3:$D$498='面板-景气指数'!$A184)*('[1]面板-分位数'!$J$3:$J$498),('[1]面板-分位数'!$D$3:$D$498='面板-景气指数'!$A184)*'[1]面板-分位数'!CZ$3:CZ$498)/SUMIF('[1]面板-分位数'!$D$3:$D$498,'面板-景气指数'!$A184,'[1]面板-分位数'!$J$3:$J$498)</f>
        <v>0.30800000000000005</v>
      </c>
      <c r="CV184" s="48">
        <f t="array" ref="CV184">SUMPRODUCT(('[1]面板-分位数'!$D$3:$D$498='面板-景气指数'!$A184)*('[1]面板-分位数'!$J$3:$J$498),('[1]面板-分位数'!$D$3:$D$498='面板-景气指数'!$A184)*'[1]面板-分位数'!DA$3:DA$498)/SUMIF('[1]面板-分位数'!$D$3:$D$498,'面板-景气指数'!$A184,'[1]面板-分位数'!$J$3:$J$498)</f>
        <v>0.20200000000000001</v>
      </c>
    </row>
    <row r="185" spans="1:100" x14ac:dyDescent="0.2">
      <c r="A185" s="52" t="s">
        <v>49</v>
      </c>
      <c r="B185" s="47">
        <f t="shared" si="33"/>
        <v>13.799999999999999</v>
      </c>
      <c r="C185" s="47">
        <f t="shared" si="31"/>
        <v>12.800000000000002</v>
      </c>
      <c r="D185" s="49">
        <f t="shared" si="32"/>
        <v>24.573830340229613</v>
      </c>
      <c r="E185" s="47"/>
      <c r="F185" s="48">
        <f t="array" ref="F185">SUMPRODUCT(('[1]面板-分位数'!$D$3:$D$498='面板-景气指数'!$A185)*('[1]面板-分位数'!$J$3:$J$498),('[1]面板-分位数'!$D$3:$D$498='面板-景气指数'!$A185)*'[1]面板-分位数'!K$3:K$498)/SUMIF('[1]面板-分位数'!$D$3:$D$498,'面板-景气指数'!$A185,'[1]面板-分位数'!$J$3:$J$498)</f>
        <v>0.35600000000000004</v>
      </c>
      <c r="G185" s="48">
        <f t="array" ref="G185">SUMPRODUCT(('[1]面板-分位数'!$D$3:$D$498='面板-景气指数'!$A185)*('[1]面板-分位数'!$J$3:$J$498),('[1]面板-分位数'!$D$3:$D$498='面板-景气指数'!$A185)*'[1]面板-分位数'!L$3:L$498)/SUMIF('[1]面板-分位数'!$D$3:$D$498,'面板-景气指数'!$A185,'[1]面板-分位数'!$J$3:$J$498)</f>
        <v>0.308</v>
      </c>
      <c r="H185" s="48">
        <f t="array" ref="H185">SUMPRODUCT(('[1]面板-分位数'!$D$3:$D$498='面板-景气指数'!$A185)*('[1]面板-分位数'!$J$3:$J$498),('[1]面板-分位数'!$D$3:$D$498='面板-景气指数'!$A185)*'[1]面板-分位数'!M$3:M$498)/SUMIF('[1]面板-分位数'!$D$3:$D$498,'面板-景气指数'!$A185,'[1]面板-分位数'!$J$3:$J$498)</f>
        <v>0.27650000000000002</v>
      </c>
      <c r="I185" s="48">
        <f t="array" ref="I185">SUMPRODUCT(('[1]面板-分位数'!$D$3:$D$498='面板-景气指数'!$A185)*('[1]面板-分位数'!$J$3:$J$498),('[1]面板-分位数'!$D$3:$D$498='面板-景气指数'!$A185)*'[1]面板-分位数'!N$3:N$498)/SUMIF('[1]面板-分位数'!$D$3:$D$498,'面板-景气指数'!$A185,'[1]面板-分位数'!$J$3:$J$498)</f>
        <v>0.223</v>
      </c>
      <c r="J185" s="48">
        <f t="array" ref="J185">SUMPRODUCT(('[1]面板-分位数'!$D$3:$D$498='面板-景气指数'!$A185)*('[1]面板-分位数'!$J$3:$J$498),('[1]面板-分位数'!$D$3:$D$498='面板-景气指数'!$A185)*'[1]面板-分位数'!O$3:O$498)/SUMIF('[1]面板-分位数'!$D$3:$D$498,'面板-景气指数'!$A185,'[1]面板-分位数'!$J$3:$J$498)</f>
        <v>0.19099999999999998</v>
      </c>
      <c r="K185" s="48">
        <f t="array" ref="K185">SUMPRODUCT(('[1]面板-分位数'!$D$3:$D$498='面板-景气指数'!$A185)*('[1]面板-分位数'!$J$3:$J$498),('[1]面板-分位数'!$D$3:$D$498='面板-景气指数'!$A185)*'[1]面板-分位数'!P$3:P$498)/SUMIF('[1]面板-分位数'!$D$3:$D$498,'面板-景气指数'!$A185,'[1]面板-分位数'!$J$3:$J$498)</f>
        <v>0.14849999999999999</v>
      </c>
      <c r="L185" s="48">
        <f t="array" ref="L185">SUMPRODUCT(('[1]面板-分位数'!$D$3:$D$498='面板-景气指数'!$A185)*('[1]面板-分位数'!$J$3:$J$498),('[1]面板-分位数'!$D$3:$D$498='面板-景气指数'!$A185)*'[1]面板-分位数'!Q$3:Q$498)/SUMIF('[1]面板-分位数'!$D$3:$D$498,'面板-景气指数'!$A185,'[1]面板-分位数'!$J$3:$J$498)</f>
        <v>9.5500000000000015E-2</v>
      </c>
      <c r="M185" s="48">
        <f t="array" ref="M185">SUMPRODUCT(('[1]面板-分位数'!$D$3:$D$498='面板-景气指数'!$A185)*('[1]面板-分位数'!$J$3:$J$498),('[1]面板-分位数'!$D$3:$D$498='面板-景气指数'!$A185)*'[1]面板-分位数'!R$3:R$498)/SUMIF('[1]面板-分位数'!$D$3:$D$498,'面板-景气指数'!$A185,'[1]面板-分位数'!$J$3:$J$498)</f>
        <v>7.9500000000000001E-2</v>
      </c>
      <c r="N185" s="48">
        <f t="array" ref="N185">SUMPRODUCT(('[1]面板-分位数'!$D$3:$D$498='面板-景气指数'!$A185)*('[1]面板-分位数'!$J$3:$J$498),('[1]面板-分位数'!$D$3:$D$498='面板-景气指数'!$A185)*'[1]面板-分位数'!S$3:S$498)/SUMIF('[1]面板-分位数'!$D$3:$D$498,'面板-景气指数'!$A185,'[1]面板-分位数'!$J$3:$J$498)</f>
        <v>0.1055</v>
      </c>
      <c r="O185" s="48">
        <f t="array" ref="O185">SUMPRODUCT(('[1]面板-分位数'!$D$3:$D$498='面板-景气指数'!$A185)*('[1]面板-分位数'!$J$3:$J$498),('[1]面板-分位数'!$D$3:$D$498='面板-景气指数'!$A185)*'[1]面板-分位数'!T$3:T$498)/SUMIF('[1]面板-分位数'!$D$3:$D$498,'面板-景气指数'!$A185,'[1]面板-分位数'!$J$3:$J$498)</f>
        <v>9.5499999999999988E-2</v>
      </c>
      <c r="P185" s="48">
        <f t="array" ref="P185">SUMPRODUCT(('[1]面板-分位数'!$D$3:$D$498='面板-景气指数'!$A185)*('[1]面板-分位数'!$J$3:$J$498),('[1]面板-分位数'!$D$3:$D$498='面板-景气指数'!$A185)*'[1]面板-分位数'!U$3:U$498)/SUMIF('[1]面板-分位数'!$D$3:$D$498,'面板-景气指数'!$A185,'[1]面板-分位数'!$J$3:$J$498)</f>
        <v>6.8500000000000005E-2</v>
      </c>
      <c r="Q185" s="48">
        <f t="array" ref="Q185">SUMPRODUCT(('[1]面板-分位数'!$D$3:$D$498='面板-景气指数'!$A185)*('[1]面板-分位数'!$J$3:$J$498),('[1]面板-分位数'!$D$3:$D$498='面板-景气指数'!$A185)*'[1]面板-分位数'!V$3:V$498)/SUMIF('[1]面板-分位数'!$D$3:$D$498,'面板-景气指数'!$A185,'[1]面板-分位数'!$J$3:$J$498)</f>
        <v>4.1999999999999996E-2</v>
      </c>
      <c r="R185" s="48">
        <f t="array" ref="R185">SUMPRODUCT(('[1]面板-分位数'!$D$3:$D$498='面板-景气指数'!$A185)*('[1]面板-分位数'!$J$3:$J$498),('[1]面板-分位数'!$D$3:$D$498='面板-景气指数'!$A185)*'[1]面板-分位数'!W$3:W$498)/SUMIF('[1]面板-分位数'!$D$3:$D$498,'面板-景气指数'!$A185,'[1]面板-分位数'!$J$3:$J$498)</f>
        <v>1.55E-2</v>
      </c>
      <c r="S185" s="48">
        <f t="array" ref="S185">SUMPRODUCT(('[1]面板-分位数'!$D$3:$D$498='面板-景气指数'!$A185)*('[1]面板-分位数'!$J$3:$J$498),('[1]面板-分位数'!$D$3:$D$498='面板-景气指数'!$A185)*'[1]面板-分位数'!X$3:X$498)/SUMIF('[1]面板-分位数'!$D$3:$D$498,'面板-景气指数'!$A185,'[1]面板-分位数'!$J$3:$J$498)</f>
        <v>1.0500000000000001E-2</v>
      </c>
      <c r="T185" s="48">
        <f t="array" ref="T185">SUMPRODUCT(('[1]面板-分位数'!$D$3:$D$498='面板-景气指数'!$A185)*('[1]面板-分位数'!$J$3:$J$498),('[1]面板-分位数'!$D$3:$D$498='面板-景气指数'!$A185)*'[1]面板-分位数'!Y$3:Y$498)/SUMIF('[1]面板-分位数'!$D$3:$D$498,'面板-景气指数'!$A185,'[1]面板-分位数'!$J$3:$J$498)</f>
        <v>2.0500000000000001E-2</v>
      </c>
      <c r="U185" s="48">
        <f t="array" ref="U185">SUMPRODUCT(('[1]面板-分位数'!$D$3:$D$498='面板-景气指数'!$A185)*('[1]面板-分位数'!$J$3:$J$498),('[1]面板-分位数'!$D$3:$D$498='面板-景气指数'!$A185)*'[1]面板-分位数'!Z$3:Z$498)/SUMIF('[1]面板-分位数'!$D$3:$D$498,'面板-景气指数'!$A185,'[1]面板-分位数'!$J$3:$J$498)</f>
        <v>3.6999999999999998E-2</v>
      </c>
      <c r="V185" s="48">
        <f t="array" ref="V185">SUMPRODUCT(('[1]面板-分位数'!$D$3:$D$498='面板-景气指数'!$A185)*('[1]面板-分位数'!$J$3:$J$498),('[1]面板-分位数'!$D$3:$D$498='面板-景气指数'!$A185)*'[1]面板-分位数'!AA$3:AA$498)/SUMIF('[1]面板-分位数'!$D$3:$D$498,'面板-景气指数'!$A185,'[1]面板-分位数'!$J$3:$J$498)</f>
        <v>0.10049999999999999</v>
      </c>
      <c r="W185" s="48">
        <f t="array" ref="W185">SUMPRODUCT(('[1]面板-分位数'!$D$3:$D$498='面板-景气指数'!$A185)*('[1]面板-分位数'!$J$3:$J$498),('[1]面板-分位数'!$D$3:$D$498='面板-景气指数'!$A185)*'[1]面板-分位数'!AB$3:AB$498)/SUMIF('[1]面板-分位数'!$D$3:$D$498,'面板-景气指数'!$A185,'[1]面板-分位数'!$J$3:$J$498)</f>
        <v>0.15400000000000003</v>
      </c>
      <c r="X185" s="48">
        <f t="array" ref="X185">SUMPRODUCT(('[1]面板-分位数'!$D$3:$D$498='面板-景气指数'!$A185)*('[1]面板-分位数'!$J$3:$J$498),('[1]面板-分位数'!$D$3:$D$498='面板-景气指数'!$A185)*'[1]面板-分位数'!AC$3:AC$498)/SUMIF('[1]面板-分位数'!$D$3:$D$498,'面板-景气指数'!$A185,'[1]面板-分位数'!$J$3:$J$498)</f>
        <v>0.26050000000000001</v>
      </c>
      <c r="Y185" s="48">
        <f t="array" ref="Y185">SUMPRODUCT(('[1]面板-分位数'!$D$3:$D$498='面板-景气指数'!$A185)*('[1]面板-分位数'!$J$3:$J$498),('[1]面板-分位数'!$D$3:$D$498='面板-景气指数'!$A185)*'[1]面板-分位数'!AD$3:AD$498)/SUMIF('[1]面板-分位数'!$D$3:$D$498,'面板-景气指数'!$A185,'[1]面板-分位数'!$J$3:$J$498)</f>
        <v>0.41399999999999998</v>
      </c>
      <c r="Z185" s="48">
        <f t="array" ref="Z185">SUMPRODUCT(('[1]面板-分位数'!$D$3:$D$498='面板-景气指数'!$A185)*('[1]面板-分位数'!$J$3:$J$498),('[1]面板-分位数'!$D$3:$D$498='面板-景气指数'!$A185)*'[1]面板-分位数'!AE$3:AE$498)/SUMIF('[1]面板-分位数'!$D$3:$D$498,'面板-景气指数'!$A185,'[1]面板-分位数'!$J$3:$J$498)</f>
        <v>0.47850000000000004</v>
      </c>
      <c r="AA185" s="48">
        <f t="array" ref="AA185">SUMPRODUCT(('[1]面板-分位数'!$D$3:$D$498='面板-景气指数'!$A185)*('[1]面板-分位数'!$J$3:$J$498),('[1]面板-分位数'!$D$3:$D$498='面板-景气指数'!$A185)*'[1]面板-分位数'!AF$3:AF$498)/SUMIF('[1]面板-分位数'!$D$3:$D$498,'面板-景气指数'!$A185,'[1]面板-分位数'!$J$3:$J$498)</f>
        <v>0.46200000000000002</v>
      </c>
      <c r="AB185" s="48">
        <f t="array" ref="AB185">SUMPRODUCT(('[1]面板-分位数'!$D$3:$D$498='面板-景气指数'!$A185)*('[1]面板-分位数'!$J$3:$J$498),('[1]面板-分位数'!$D$3:$D$498='面板-景气指数'!$A185)*'[1]面板-分位数'!AG$3:AG$498)/SUMIF('[1]面板-分位数'!$D$3:$D$498,'面板-景气指数'!$A185,'[1]面板-分位数'!$J$3:$J$498)</f>
        <v>0.46249999999999997</v>
      </c>
      <c r="AC185" s="48">
        <f t="array" ref="AC185">SUMPRODUCT(('[1]面板-分位数'!$D$3:$D$498='面板-景气指数'!$A185)*('[1]面板-分位数'!$J$3:$J$498),('[1]面板-分位数'!$D$3:$D$498='面板-景气指数'!$A185)*'[1]面板-分位数'!AH$3:AH$498)/SUMIF('[1]面板-分位数'!$D$3:$D$498,'面板-景气指数'!$A185,'[1]面板-分位数'!$J$3:$J$498)</f>
        <v>0.45150000000000007</v>
      </c>
      <c r="AD185" s="48">
        <f t="array" ref="AD185">SUMPRODUCT(('[1]面板-分位数'!$D$3:$D$498='面板-景气指数'!$A185)*('[1]面板-分位数'!$J$3:$J$498),('[1]面板-分位数'!$D$3:$D$498='面板-景气指数'!$A185)*'[1]面板-分位数'!AI$3:AI$498)/SUMIF('[1]面板-分位数'!$D$3:$D$498,'面板-景气指数'!$A185,'[1]面板-分位数'!$J$3:$J$498)</f>
        <v>0.45150000000000007</v>
      </c>
      <c r="AE185" s="48">
        <f t="array" ref="AE185">SUMPRODUCT(('[1]面板-分位数'!$D$3:$D$498='面板-景气指数'!$A185)*('[1]面板-分位数'!$J$3:$J$498),('[1]面板-分位数'!$D$3:$D$498='面板-景气指数'!$A185)*'[1]面板-分位数'!AJ$3:AJ$498)/SUMIF('[1]面板-分位数'!$D$3:$D$498,'面板-景气指数'!$A185,'[1]面板-分位数'!$J$3:$J$498)</f>
        <v>0.505</v>
      </c>
      <c r="AF185" s="48">
        <f t="array" ref="AF185">SUMPRODUCT(('[1]面板-分位数'!$D$3:$D$498='面板-景气指数'!$A185)*('[1]面板-分位数'!$J$3:$J$498),('[1]面板-分位数'!$D$3:$D$498='面板-景气指数'!$A185)*'[1]面板-分位数'!AK$3:AK$498)/SUMIF('[1]面板-分位数'!$D$3:$D$498,'面板-景气指数'!$A185,'[1]面板-分位数'!$J$3:$J$498)</f>
        <v>0.52600000000000002</v>
      </c>
      <c r="AG185" s="48">
        <f t="array" ref="AG185">SUMPRODUCT(('[1]面板-分位数'!$D$3:$D$498='面板-景气指数'!$A185)*('[1]面板-分位数'!$J$3:$J$498),('[1]面板-分位数'!$D$3:$D$498='面板-景气指数'!$A185)*'[1]面板-分位数'!AL$3:AL$498)/SUMIF('[1]面板-分位数'!$D$3:$D$498,'面板-景气指数'!$A185,'[1]面板-分位数'!$J$3:$J$498)</f>
        <v>0.5635</v>
      </c>
      <c r="AH185" s="48">
        <f t="array" ref="AH185">SUMPRODUCT(('[1]面板-分位数'!$D$3:$D$498='面板-景气指数'!$A185)*('[1]面板-分位数'!$J$3:$J$498),('[1]面板-分位数'!$D$3:$D$498='面板-景气指数'!$A185)*'[1]面板-分位数'!AM$3:AM$498)/SUMIF('[1]面板-分位数'!$D$3:$D$498,'面板-景气指数'!$A185,'[1]面板-分位数'!$J$3:$J$498)</f>
        <v>0.57399999999999995</v>
      </c>
      <c r="AI185" s="48">
        <f t="array" ref="AI185">SUMPRODUCT(('[1]面板-分位数'!$D$3:$D$498='面板-景气指数'!$A185)*('[1]面板-分位数'!$J$3:$J$498),('[1]面板-分位数'!$D$3:$D$498='面板-景气指数'!$A185)*'[1]面板-分位数'!AN$3:AN$498)/SUMIF('[1]面板-分位数'!$D$3:$D$498,'面板-景气指数'!$A185,'[1]面板-分位数'!$J$3:$J$498)</f>
        <v>0.62150000000000005</v>
      </c>
      <c r="AJ185" s="48">
        <f t="array" ref="AJ185">SUMPRODUCT(('[1]面板-分位数'!$D$3:$D$498='面板-景气指数'!$A185)*('[1]面板-分位数'!$J$3:$J$498),('[1]面板-分位数'!$D$3:$D$498='面板-景气指数'!$A185)*'[1]面板-分位数'!AO$3:AO$498)/SUMIF('[1]面板-分位数'!$D$3:$D$498,'面板-景气指数'!$A185,'[1]面板-分位数'!$J$3:$J$498)</f>
        <v>0.72300000000000009</v>
      </c>
      <c r="AK185" s="48">
        <f t="array" ref="AK185">SUMPRODUCT(('[1]面板-分位数'!$D$3:$D$498='面板-景气指数'!$A185)*('[1]面板-分位数'!$J$3:$J$498),('[1]面板-分位数'!$D$3:$D$498='面板-景气指数'!$A185)*'[1]面板-分位数'!AP$3:AP$498)/SUMIF('[1]面板-分位数'!$D$3:$D$498,'面板-景气指数'!$A185,'[1]面板-分位数'!$J$3:$J$498)</f>
        <v>0.68049999999999999</v>
      </c>
      <c r="AL185" s="48">
        <f t="array" ref="AL185">SUMPRODUCT(('[1]面板-分位数'!$D$3:$D$498='面板-景气指数'!$A185)*('[1]面板-分位数'!$J$3:$J$498),('[1]面板-分位数'!$D$3:$D$498='面板-景气指数'!$A185)*'[1]面板-分位数'!AQ$3:AQ$498)/SUMIF('[1]面板-分位数'!$D$3:$D$498,'面板-景气指数'!$A185,'[1]面板-分位数'!$J$3:$J$498)</f>
        <v>0.74449999999999994</v>
      </c>
      <c r="AM185" s="48">
        <f t="array" ref="AM185">SUMPRODUCT(('[1]面板-分位数'!$D$3:$D$498='面板-景气指数'!$A185)*('[1]面板-分位数'!$J$3:$J$498),('[1]面板-分位数'!$D$3:$D$498='面板-景气指数'!$A185)*'[1]面板-分位数'!AR$3:AR$498)/SUMIF('[1]面板-分位数'!$D$3:$D$498,'面板-景气指数'!$A185,'[1]面板-分位数'!$J$3:$J$498)</f>
        <v>0.66399999999999992</v>
      </c>
      <c r="AN185" s="48">
        <f t="array" ref="AN185">SUMPRODUCT(('[1]面板-分位数'!$D$3:$D$498='面板-景气指数'!$A185)*('[1]面板-分位数'!$J$3:$J$498),('[1]面板-分位数'!$D$3:$D$498='面板-景气指数'!$A185)*'[1]面板-分位数'!AS$3:AS$498)/SUMIF('[1]面板-分位数'!$D$3:$D$498,'面板-景气指数'!$A185,'[1]面板-分位数'!$J$3:$J$498)</f>
        <v>0.70150000000000001</v>
      </c>
      <c r="AO185" s="48">
        <f t="array" ref="AO185">SUMPRODUCT(('[1]面板-分位数'!$D$3:$D$498='面板-景气指数'!$A185)*('[1]面板-分位数'!$J$3:$J$498),('[1]面板-分位数'!$D$3:$D$498='面板-景气指数'!$A185)*'[1]面板-分位数'!AT$3:AT$498)/SUMIF('[1]面板-分位数'!$D$3:$D$498,'面板-景气指数'!$A185,'[1]面板-分位数'!$J$3:$J$498)</f>
        <v>0.64849999999999997</v>
      </c>
      <c r="AP185" s="48">
        <f t="array" ref="AP185">SUMPRODUCT(('[1]面板-分位数'!$D$3:$D$498='面板-景气指数'!$A185)*('[1]面板-分位数'!$J$3:$J$498),('[1]面板-分位数'!$D$3:$D$498='面板-景气指数'!$A185)*'[1]面板-分位数'!AU$3:AU$498)/SUMIF('[1]面板-分位数'!$D$3:$D$498,'面板-景气指数'!$A185,'[1]面板-分位数'!$J$3:$J$498)</f>
        <v>0.74399999999999999</v>
      </c>
      <c r="AQ185" s="48">
        <f t="array" ref="AQ185">SUMPRODUCT(('[1]面板-分位数'!$D$3:$D$498='面板-景气指数'!$A185)*('[1]面板-分位数'!$J$3:$J$498),('[1]面板-分位数'!$D$3:$D$498='面板-景气指数'!$A185)*'[1]面板-分位数'!AV$3:AV$498)/SUMIF('[1]面板-分位数'!$D$3:$D$498,'面板-景气指数'!$A185,'[1]面板-分位数'!$J$3:$J$498)</f>
        <v>0.73899999999999999</v>
      </c>
      <c r="AR185" s="48">
        <f t="array" ref="AR185">SUMPRODUCT(('[1]面板-分位数'!$D$3:$D$498='面板-景气指数'!$A185)*('[1]面板-分位数'!$J$3:$J$498),('[1]面板-分位数'!$D$3:$D$498='面板-景气指数'!$A185)*'[1]面板-分位数'!AW$3:AW$498)/SUMIF('[1]面板-分位数'!$D$3:$D$498,'面板-景气指数'!$A185,'[1]面板-分位数'!$J$3:$J$498)</f>
        <v>0.63800000000000001</v>
      </c>
      <c r="AS185" s="48">
        <f t="array" ref="AS185">SUMPRODUCT(('[1]面板-分位数'!$D$3:$D$498='面板-景气指数'!$A185)*('[1]面板-分位数'!$J$3:$J$498),('[1]面板-分位数'!$D$3:$D$498='面板-景气指数'!$A185)*'[1]面板-分位数'!AX$3:AX$498)/SUMIF('[1]面板-分位数'!$D$3:$D$498,'面板-景气指数'!$A185,'[1]面板-分位数'!$J$3:$J$498)</f>
        <v>0.60049999999999992</v>
      </c>
      <c r="AT185" s="48">
        <f t="array" ref="AT185">SUMPRODUCT(('[1]面板-分位数'!$D$3:$D$498='面板-景气指数'!$A185)*('[1]面板-分位数'!$J$3:$J$498),('[1]面板-分位数'!$D$3:$D$498='面板-景气指数'!$A185)*'[1]面板-分位数'!AY$3:AY$498)/SUMIF('[1]面板-分位数'!$D$3:$D$498,'面板-景气指数'!$A185,'[1]面板-分位数'!$J$3:$J$498)</f>
        <v>0.52100000000000002</v>
      </c>
      <c r="AU185" s="48">
        <f t="array" ref="AU185">SUMPRODUCT(('[1]面板-分位数'!$D$3:$D$498='面板-景气指数'!$A185)*('[1]面板-分位数'!$J$3:$J$498),('[1]面板-分位数'!$D$3:$D$498='面板-景气指数'!$A185)*'[1]面板-分位数'!AZ$3:AZ$498)/SUMIF('[1]面板-分位数'!$D$3:$D$498,'面板-景气指数'!$A185,'[1]面板-分位数'!$J$3:$J$498)</f>
        <v>0.41449999999999998</v>
      </c>
      <c r="AV185" s="48">
        <f t="array" ref="AV185">SUMPRODUCT(('[1]面板-分位数'!$D$3:$D$498='面板-景气指数'!$A185)*('[1]面板-分位数'!$J$3:$J$498),('[1]面板-分位数'!$D$3:$D$498='面板-景气指数'!$A185)*'[1]面板-分位数'!BA$3:BA$498)/SUMIF('[1]面板-分位数'!$D$3:$D$498,'面板-景气指数'!$A185,'[1]面板-分位数'!$J$3:$J$498)</f>
        <v>0.26550000000000001</v>
      </c>
      <c r="AW185" s="48">
        <f t="array" ref="AW185">SUMPRODUCT(('[1]面板-分位数'!$D$3:$D$498='面板-景气指数'!$A185)*('[1]面板-分位数'!$J$3:$J$498),('[1]面板-分位数'!$D$3:$D$498='面板-景气指数'!$A185)*'[1]面板-分位数'!BB$3:BB$498)/SUMIF('[1]面板-分位数'!$D$3:$D$498,'面板-景气指数'!$A185,'[1]面板-分位数'!$J$3:$J$498)</f>
        <v>0.21199999999999997</v>
      </c>
      <c r="AX185" s="48">
        <f t="array" ref="AX185">SUMPRODUCT(('[1]面板-分位数'!$D$3:$D$498='面板-景气指数'!$A185)*('[1]面板-分位数'!$J$3:$J$498),('[1]面板-分位数'!$D$3:$D$498='面板-景气指数'!$A185)*'[1]面板-分位数'!BC$3:BC$498)/SUMIF('[1]面板-分位数'!$D$3:$D$498,'面板-景气指数'!$A185,'[1]面板-分位数'!$J$3:$J$498)</f>
        <v>0.22799999999999998</v>
      </c>
      <c r="AY185" s="48">
        <f t="array" ref="AY185">SUMPRODUCT(('[1]面板-分位数'!$D$3:$D$498='面板-景气指数'!$A185)*('[1]面板-分位数'!$J$3:$J$498),('[1]面板-分位数'!$D$3:$D$498='面板-景气指数'!$A185)*'[1]面板-分位数'!BD$3:BD$498)/SUMIF('[1]面板-分位数'!$D$3:$D$498,'面板-景气指数'!$A185,'[1]面板-分位数'!$J$3:$J$498)</f>
        <v>0.36099999999999999</v>
      </c>
      <c r="AZ185" s="48">
        <f t="array" ref="AZ185">SUMPRODUCT(('[1]面板-分位数'!$D$3:$D$498='面板-景气指数'!$A185)*('[1]面板-分位数'!$J$3:$J$498),('[1]面板-分位数'!$D$3:$D$498='面板-景气指数'!$A185)*'[1]面板-分位数'!BE$3:BE$498)/SUMIF('[1]面板-分位数'!$D$3:$D$498,'面板-景气指数'!$A185,'[1]面板-分位数'!$J$3:$J$498)</f>
        <v>0.71200000000000008</v>
      </c>
      <c r="BA185" s="48">
        <f t="array" ref="BA185">SUMPRODUCT(('[1]面板-分位数'!$D$3:$D$498='面板-景气指数'!$A185)*('[1]面板-分位数'!$J$3:$J$498),('[1]面板-分位数'!$D$3:$D$498='面板-景气指数'!$A185)*'[1]面板-分位数'!BF$3:BF$498)/SUMIF('[1]面板-分位数'!$D$3:$D$498,'面板-景气指数'!$A185,'[1]面板-分位数'!$J$3:$J$498)</f>
        <v>0.79200000000000004</v>
      </c>
      <c r="BB185" s="48">
        <f t="array" ref="BB185">SUMPRODUCT(('[1]面板-分位数'!$D$3:$D$498='面板-景气指数'!$A185)*('[1]面板-分位数'!$J$3:$J$498),('[1]面板-分位数'!$D$3:$D$498='面板-景气指数'!$A185)*'[1]面板-分位数'!BG$3:BG$498)/SUMIF('[1]面板-分位数'!$D$3:$D$498,'面板-景气指数'!$A185,'[1]面板-分位数'!$J$3:$J$498)</f>
        <v>0.77100000000000002</v>
      </c>
      <c r="BC185" s="48">
        <f t="array" ref="BC185">SUMPRODUCT(('[1]面板-分位数'!$D$3:$D$498='面板-景气指数'!$A185)*('[1]面板-分位数'!$J$3:$J$498),('[1]面板-分位数'!$D$3:$D$498='面板-景气指数'!$A185)*'[1]面板-分位数'!BH$3:BH$498)/SUMIF('[1]面板-分位数'!$D$3:$D$498,'面板-景气指数'!$A185,'[1]面板-分位数'!$J$3:$J$498)</f>
        <v>0.67499999999999993</v>
      </c>
      <c r="BD185" s="48">
        <f t="array" ref="BD185">SUMPRODUCT(('[1]面板-分位数'!$D$3:$D$498='面板-景气指数'!$A185)*('[1]面板-分位数'!$J$3:$J$498),('[1]面板-分位数'!$D$3:$D$498='面板-景气指数'!$A185)*'[1]面板-分位数'!BI$3:BI$498)/SUMIF('[1]面板-分位数'!$D$3:$D$498,'面板-景气指数'!$A185,'[1]面板-分位数'!$J$3:$J$498)</f>
        <v>0.49950000000000006</v>
      </c>
      <c r="BE185" s="48">
        <f t="array" ref="BE185">SUMPRODUCT(('[1]面板-分位数'!$D$3:$D$498='面板-景气指数'!$A185)*('[1]面板-分位数'!$J$3:$J$498),('[1]面板-分位数'!$D$3:$D$498='面板-景气指数'!$A185)*'[1]面板-分位数'!BJ$3:BJ$498)/SUMIF('[1]面板-分位数'!$D$3:$D$498,'面板-景气指数'!$A185,'[1]面板-分位数'!$J$3:$J$498)</f>
        <v>0.46200000000000002</v>
      </c>
      <c r="BF185" s="48">
        <f t="array" ref="BF185">SUMPRODUCT(('[1]面板-分位数'!$D$3:$D$498='面板-景气指数'!$A185)*('[1]面板-分位数'!$J$3:$J$498),('[1]面板-分位数'!$D$3:$D$498='面板-景气指数'!$A185)*'[1]面板-分位数'!BK$3:BK$498)/SUMIF('[1]面板-分位数'!$D$3:$D$498,'面板-景气指数'!$A185,'[1]面板-分位数'!$J$3:$J$498)</f>
        <v>0.53649999999999998</v>
      </c>
      <c r="BG185" s="48">
        <f t="array" ref="BG185">SUMPRODUCT(('[1]面板-分位数'!$D$3:$D$498='面板-景气指数'!$A185)*('[1]面板-分位数'!$J$3:$J$498),('[1]面板-分位数'!$D$3:$D$498='面板-景气指数'!$A185)*'[1]面板-分位数'!BL$3:BL$498)/SUMIF('[1]面板-分位数'!$D$3:$D$498,'面板-景气指数'!$A185,'[1]面板-分位数'!$J$3:$J$498)</f>
        <v>0.65349999999999997</v>
      </c>
      <c r="BH185" s="48">
        <f t="array" ref="BH185">SUMPRODUCT(('[1]面板-分位数'!$D$3:$D$498='面板-景气指数'!$A185)*('[1]面板-分位数'!$J$3:$J$498),('[1]面板-分位数'!$D$3:$D$498='面板-景气指数'!$A185)*'[1]面板-分位数'!BM$3:BM$498)/SUMIF('[1]面板-分位数'!$D$3:$D$498,'面板-景气指数'!$A185,'[1]面板-分位数'!$J$3:$J$498)</f>
        <v>0.65400000000000003</v>
      </c>
      <c r="BI185" s="48">
        <f t="array" ref="BI185">SUMPRODUCT(('[1]面板-分位数'!$D$3:$D$498='面板-景气指数'!$A185)*('[1]面板-分位数'!$J$3:$J$498),('[1]面板-分位数'!$D$3:$D$498='面板-景气指数'!$A185)*'[1]面板-分位数'!BN$3:BN$498)/SUMIF('[1]面板-分位数'!$D$3:$D$498,'面板-景气指数'!$A185,'[1]面板-分位数'!$J$3:$J$498)</f>
        <v>0.60050000000000003</v>
      </c>
      <c r="BJ185" s="48">
        <f t="array" ref="BJ185">SUMPRODUCT(('[1]面板-分位数'!$D$3:$D$498='面板-景气指数'!$A185)*('[1]面板-分位数'!$J$3:$J$498),('[1]面板-分位数'!$D$3:$D$498='面板-景气指数'!$A185)*'[1]面板-分位数'!BO$3:BO$498)/SUMIF('[1]面板-分位数'!$D$3:$D$498,'面板-景气指数'!$A185,'[1]面板-分位数'!$J$3:$J$498)</f>
        <v>0.51549999999999996</v>
      </c>
      <c r="BK185" s="48">
        <f t="array" ref="BK185">SUMPRODUCT(('[1]面板-分位数'!$D$3:$D$498='面板-景气指数'!$A185)*('[1]面板-分位数'!$J$3:$J$498),('[1]面板-分位数'!$D$3:$D$498='面板-景气指数'!$A185)*'[1]面板-分位数'!BP$3:BP$498)/SUMIF('[1]面板-分位数'!$D$3:$D$498,'面板-景气指数'!$A185,'[1]面板-分位数'!$J$3:$J$498)</f>
        <v>0.56349999999999989</v>
      </c>
      <c r="BL185" s="48">
        <f t="array" ref="BL185">SUMPRODUCT(('[1]面板-分位数'!$D$3:$D$498='面板-景气指数'!$A185)*('[1]面板-分位数'!$J$3:$J$498),('[1]面板-分位数'!$D$3:$D$498='面板-景气指数'!$A185)*'[1]面板-分位数'!BQ$3:BQ$498)/SUMIF('[1]面板-分位数'!$D$3:$D$498,'面板-景气指数'!$A185,'[1]面板-分位数'!$J$3:$J$498)</f>
        <v>0.622</v>
      </c>
      <c r="BM185" s="48">
        <f t="array" ref="BM185">SUMPRODUCT(('[1]面板-分位数'!$D$3:$D$498='面板-景气指数'!$A185)*('[1]面板-分位数'!$J$3:$J$498),('[1]面板-分位数'!$D$3:$D$498='面板-景气指数'!$A185)*'[1]面板-分位数'!BR$3:BR$498)/SUMIF('[1]面板-分位数'!$D$3:$D$498,'面板-景气指数'!$A185,'[1]面板-分位数'!$J$3:$J$498)</f>
        <v>0.63249999999999995</v>
      </c>
      <c r="BN185" s="48">
        <f t="array" ref="BN185">SUMPRODUCT(('[1]面板-分位数'!$D$3:$D$498='面板-景气指数'!$A185)*('[1]面板-分位数'!$J$3:$J$498),('[1]面板-分位数'!$D$3:$D$498='面板-景气指数'!$A185)*'[1]面板-分位数'!BS$3:BS$498)/SUMIF('[1]面板-分位数'!$D$3:$D$498,'面板-景气指数'!$A185,'[1]面板-分位数'!$J$3:$J$498)</f>
        <v>0.55300000000000005</v>
      </c>
      <c r="BO185" s="48">
        <f t="array" ref="BO185">SUMPRODUCT(('[1]面板-分位数'!$D$3:$D$498='面板-景气指数'!$A185)*('[1]面板-分位数'!$J$3:$J$498),('[1]面板-分位数'!$D$3:$D$498='面板-景气指数'!$A185)*'[1]面板-分位数'!BT$3:BT$498)/SUMIF('[1]面板-分位数'!$D$3:$D$498,'面板-景气指数'!$A185,'[1]面板-分位数'!$J$3:$J$498)</f>
        <v>0.45700000000000002</v>
      </c>
      <c r="BP185" s="48">
        <f t="array" ref="BP185">SUMPRODUCT(('[1]面板-分位数'!$D$3:$D$498='面板-景气指数'!$A185)*('[1]面板-分位数'!$J$3:$J$498),('[1]面板-分位数'!$D$3:$D$498='面板-景气指数'!$A185)*'[1]面板-分位数'!BU$3:BU$498)/SUMIF('[1]面板-分位数'!$D$3:$D$498,'面板-景气指数'!$A185,'[1]面板-分位数'!$J$3:$J$498)</f>
        <v>0.40900000000000003</v>
      </c>
      <c r="BQ185" s="48">
        <f t="array" ref="BQ185">SUMPRODUCT(('[1]面板-分位数'!$D$3:$D$498='面板-景气指数'!$A185)*('[1]面板-分位数'!$J$3:$J$498),('[1]面板-分位数'!$D$3:$D$498='面板-景气指数'!$A185)*'[1]面板-分位数'!BV$3:BV$498)/SUMIF('[1]面板-分位数'!$D$3:$D$498,'面板-景气指数'!$A185,'[1]面板-分位数'!$J$3:$J$498)</f>
        <v>0.52050000000000007</v>
      </c>
      <c r="BR185" s="48">
        <f t="array" ref="BR185">SUMPRODUCT(('[1]面板-分位数'!$D$3:$D$498='面板-景气指数'!$A185)*('[1]面板-分位数'!$J$3:$J$498),('[1]面板-分位数'!$D$3:$D$498='面板-景气指数'!$A185)*'[1]面板-分位数'!BW$3:BW$498)/SUMIF('[1]面板-分位数'!$D$3:$D$498,'面板-景气指数'!$A185,'[1]面板-分位数'!$J$3:$J$498)</f>
        <v>0.69099999999999995</v>
      </c>
      <c r="BS185" s="48">
        <f t="array" ref="BS185">SUMPRODUCT(('[1]面板-分位数'!$D$3:$D$498='面板-景气指数'!$A185)*('[1]面板-分位数'!$J$3:$J$498),('[1]面板-分位数'!$D$3:$D$498='面板-景气指数'!$A185)*'[1]面板-分位数'!BX$3:BX$498)/SUMIF('[1]面板-分位数'!$D$3:$D$498,'面板-景气指数'!$A185,'[1]面板-分位数'!$J$3:$J$498)</f>
        <v>0.74949999999999994</v>
      </c>
      <c r="BT185" s="48">
        <f t="array" ref="BT185">SUMPRODUCT(('[1]面板-分位数'!$D$3:$D$498='面板-景气指数'!$A185)*('[1]面板-分位数'!$J$3:$J$498),('[1]面板-分位数'!$D$3:$D$498='面板-景气指数'!$A185)*'[1]面板-分位数'!BY$3:BY$498)/SUMIF('[1]面板-分位数'!$D$3:$D$498,'面板-景气指数'!$A185,'[1]面板-分位数'!$J$3:$J$498)</f>
        <v>0.77049999999999996</v>
      </c>
      <c r="BU185" s="48">
        <f t="array" ref="BU185">SUMPRODUCT(('[1]面板-分位数'!$D$3:$D$498='面板-景气指数'!$A185)*('[1]面板-分位数'!$J$3:$J$498),('[1]面板-分位数'!$D$3:$D$498='面板-景气指数'!$A185)*'[1]面板-分位数'!BZ$3:BZ$498)/SUMIF('[1]面板-分位数'!$D$3:$D$498,'面板-景气指数'!$A185,'[1]面板-分位数'!$J$3:$J$498)</f>
        <v>0.70700000000000007</v>
      </c>
      <c r="BV185" s="48">
        <f t="array" ref="BV185">SUMPRODUCT(('[1]面板-分位数'!$D$3:$D$498='面板-景气指数'!$A185)*('[1]面板-分位数'!$J$3:$J$498),('[1]面板-分位数'!$D$3:$D$498='面板-景气指数'!$A185)*'[1]面板-分位数'!CA$3:CA$498)/SUMIF('[1]面板-分位数'!$D$3:$D$498,'面板-景气指数'!$A185,'[1]面板-分位数'!$J$3:$J$498)</f>
        <v>0.62149999999999994</v>
      </c>
      <c r="BW185" s="48">
        <f t="array" ref="BW185">SUMPRODUCT(('[1]面板-分位数'!$D$3:$D$498='面板-景气指数'!$A185)*('[1]面板-分位数'!$J$3:$J$498),('[1]面板-分位数'!$D$3:$D$498='面板-景气指数'!$A185)*'[1]面板-分位数'!CB$3:CB$498)/SUMIF('[1]面板-分位数'!$D$3:$D$498,'面板-景气指数'!$A185,'[1]面板-分位数'!$J$3:$J$498)</f>
        <v>0.57399999999999995</v>
      </c>
      <c r="BX185" s="48">
        <f t="array" ref="BX185">SUMPRODUCT(('[1]面板-分位数'!$D$3:$D$498='面板-景气指数'!$A185)*('[1]面板-分位数'!$J$3:$J$498),('[1]面板-分位数'!$D$3:$D$498='面板-景气指数'!$A185)*'[1]面板-分位数'!CC$3:CC$498)/SUMIF('[1]面板-分位数'!$D$3:$D$498,'面板-景气指数'!$A185,'[1]面板-分位数'!$J$3:$J$498)</f>
        <v>0.55249999999999999</v>
      </c>
      <c r="BY185" s="48">
        <f t="array" ref="BY185">SUMPRODUCT(('[1]面板-分位数'!$D$3:$D$498='面板-景气指数'!$A185)*('[1]面板-分位数'!$J$3:$J$498),('[1]面板-分位数'!$D$3:$D$498='面板-景气指数'!$A185)*'[1]面板-分位数'!CD$3:CD$498)/SUMIF('[1]面板-分位数'!$D$3:$D$498,'面板-景气指数'!$A185,'[1]面板-分位数'!$J$3:$J$498)</f>
        <v>0.33449999999999996</v>
      </c>
      <c r="BZ185" s="48">
        <f t="array" ref="BZ185">SUMPRODUCT(('[1]面板-分位数'!$D$3:$D$498='面板-景气指数'!$A185)*('[1]面板-分位数'!$J$3:$J$498),('[1]面板-分位数'!$D$3:$D$498='面板-景气指数'!$A185)*'[1]面板-分位数'!CE$3:CE$498)/SUMIF('[1]面板-分位数'!$D$3:$D$498,'面板-景气指数'!$A185,'[1]面板-分位数'!$J$3:$J$498)</f>
        <v>0.26550000000000001</v>
      </c>
      <c r="CA185" s="48">
        <f t="array" ref="CA185">SUMPRODUCT(('[1]面板-分位数'!$D$3:$D$498='面板-景气指数'!$A185)*('[1]面板-分位数'!$J$3:$J$498),('[1]面板-分位数'!$D$3:$D$498='面板-景气指数'!$A185)*'[1]面板-分位数'!CF$3:CF$498)/SUMIF('[1]面板-分位数'!$D$3:$D$498,'面板-景气指数'!$A185,'[1]面板-分位数'!$J$3:$J$498)</f>
        <v>0.3824999999999999</v>
      </c>
      <c r="CB185" s="48">
        <f t="array" ref="CB185">SUMPRODUCT(('[1]面板-分位数'!$D$3:$D$498='面板-景气指数'!$A185)*('[1]面板-分位数'!$J$3:$J$498),('[1]面板-分位数'!$D$3:$D$498='面板-景气指数'!$A185)*'[1]面板-分位数'!CG$3:CG$498)/SUMIF('[1]面板-分位数'!$D$3:$D$498,'面板-景气指数'!$A185,'[1]面板-分位数'!$J$3:$J$498)</f>
        <v>0.79200000000000004</v>
      </c>
      <c r="CC185" s="48">
        <f t="array" ref="CC185">SUMPRODUCT(('[1]面板-分位数'!$D$3:$D$498='面板-景气指数'!$A185)*('[1]面板-分位数'!$J$3:$J$498),('[1]面板-分位数'!$D$3:$D$498='面板-景气指数'!$A185)*'[1]面板-分位数'!CH$3:CH$498)/SUMIF('[1]面板-分位数'!$D$3:$D$498,'面板-景气指数'!$A185,'[1]面板-分位数'!$J$3:$J$498)</f>
        <v>0.89849999999999985</v>
      </c>
      <c r="CD185" s="48">
        <f t="array" ref="CD185">SUMPRODUCT(('[1]面板-分位数'!$D$3:$D$498='面板-景气指数'!$A185)*('[1]面板-分位数'!$J$3:$J$498),('[1]面板-分位数'!$D$3:$D$498='面板-景气指数'!$A185)*'[1]面板-分位数'!CI$3:CI$498)/SUMIF('[1]面板-分位数'!$D$3:$D$498,'面板-景气指数'!$A185,'[1]面板-分位数'!$J$3:$J$498)</f>
        <v>0.88249999999999995</v>
      </c>
      <c r="CE185" s="48">
        <f t="array" ref="CE185">SUMPRODUCT(('[1]面板-分位数'!$D$3:$D$498='面板-景气指数'!$A185)*('[1]面板-分位数'!$J$3:$J$498),('[1]面板-分位数'!$D$3:$D$498='面板-景气指数'!$A185)*'[1]面板-分位数'!CJ$3:CJ$498)/SUMIF('[1]面板-分位数'!$D$3:$D$498,'面板-景气指数'!$A185,'[1]面板-分位数'!$J$3:$J$498)</f>
        <v>0.75499999999999989</v>
      </c>
      <c r="CF185" s="48">
        <f t="array" ref="CF185">SUMPRODUCT(('[1]面板-分位数'!$D$3:$D$498='面板-景气指数'!$A185)*('[1]面板-分位数'!$J$3:$J$498),('[1]面板-分位数'!$D$3:$D$498='面板-景气指数'!$A185)*'[1]面板-分位数'!CK$3:CK$498)/SUMIF('[1]面板-分位数'!$D$3:$D$498,'面板-景气指数'!$A185,'[1]面板-分位数'!$J$3:$J$498)</f>
        <v>0.627</v>
      </c>
      <c r="CG185" s="48">
        <f t="array" ref="CG185">SUMPRODUCT(('[1]面板-分位数'!$D$3:$D$498='面板-景气指数'!$A185)*('[1]面板-分位数'!$J$3:$J$498),('[1]面板-分位数'!$D$3:$D$498='面板-景气指数'!$A185)*'[1]面板-分位数'!CL$3:CL$498)/SUMIF('[1]面板-分位数'!$D$3:$D$498,'面板-景气指数'!$A185,'[1]面板-分位数'!$J$3:$J$498)</f>
        <v>0.69099999999999995</v>
      </c>
      <c r="CH185" s="48">
        <f t="array" ref="CH185">SUMPRODUCT(('[1]面板-分位数'!$D$3:$D$498='面板-景气指数'!$A185)*('[1]面板-分位数'!$J$3:$J$498),('[1]面板-分位数'!$D$3:$D$498='面板-景气指数'!$A185)*'[1]面板-分位数'!CM$3:CM$498)/SUMIF('[1]面板-分位数'!$D$3:$D$498,'面板-景气指数'!$A185,'[1]面板-分位数'!$J$3:$J$498)</f>
        <v>0.78149999999999986</v>
      </c>
      <c r="CI185" s="48">
        <f t="array" ref="CI185">SUMPRODUCT(('[1]面板-分位数'!$D$3:$D$498='面板-景气指数'!$A185)*('[1]面板-分位数'!$J$3:$J$498),('[1]面板-分位数'!$D$3:$D$498='面板-景气指数'!$A185)*'[1]面板-分位数'!CN$3:CN$498)/SUMIF('[1]面板-分位数'!$D$3:$D$498,'面板-景气指数'!$A185,'[1]面板-分位数'!$J$3:$J$498)</f>
        <v>0.85599999999999998</v>
      </c>
      <c r="CJ185" s="48">
        <f t="array" ref="CJ185">SUMPRODUCT(('[1]面板-分位数'!$D$3:$D$498='面板-景气指数'!$A185)*('[1]面板-分位数'!$J$3:$J$498),('[1]面板-分位数'!$D$3:$D$498='面板-景气指数'!$A185)*'[1]面板-分位数'!CO$3:CO$498)/SUMIF('[1]面板-分位数'!$D$3:$D$498,'面板-景气指数'!$A185,'[1]面板-分位数'!$J$3:$J$498)</f>
        <v>0.88249999999999995</v>
      </c>
      <c r="CK185" s="48">
        <f t="array" ref="CK185">SUMPRODUCT(('[1]面板-分位数'!$D$3:$D$498='面板-景气指数'!$A185)*('[1]面板-分位数'!$J$3:$J$498),('[1]面板-分位数'!$D$3:$D$498='面板-景气指数'!$A185)*'[1]面板-分位数'!CP$3:CP$498)/SUMIF('[1]面板-分位数'!$D$3:$D$498,'面板-景气指数'!$A185,'[1]面板-分位数'!$J$3:$J$498)</f>
        <v>0.9305000000000001</v>
      </c>
      <c r="CL185" s="48">
        <f t="array" ref="CL185">SUMPRODUCT(('[1]面板-分位数'!$D$3:$D$498='面板-景气指数'!$A185)*('[1]面板-分位数'!$J$3:$J$498),('[1]面板-分位数'!$D$3:$D$498='面板-景气指数'!$A185)*'[1]面板-分位数'!CQ$3:CQ$498)/SUMIF('[1]面板-分位数'!$D$3:$D$498,'面板-景气指数'!$A185,'[1]面板-分位数'!$J$3:$J$498)</f>
        <v>0.96800000000000008</v>
      </c>
      <c r="CM185" s="48">
        <f t="array" ref="CM185">SUMPRODUCT(('[1]面板-分位数'!$D$3:$D$498='面板-景气指数'!$A185)*('[1]面板-分位数'!$J$3:$J$498),('[1]面板-分位数'!$D$3:$D$498='面板-景气指数'!$A185)*'[1]面板-分位数'!CR$3:CR$498)/SUMIF('[1]面板-分位数'!$D$3:$D$498,'面板-景气指数'!$A185,'[1]面板-分位数'!$J$3:$J$498)</f>
        <v>0.96750000000000003</v>
      </c>
      <c r="CN185" s="48">
        <f t="array" ref="CN185">SUMPRODUCT(('[1]面板-分位数'!$D$3:$D$498='面板-景气指数'!$A185)*('[1]面板-分位数'!$J$3:$J$498),('[1]面板-分位数'!$D$3:$D$498='面板-景气指数'!$A185)*'[1]面板-分位数'!CS$3:CS$498)/SUMIF('[1]面板-分位数'!$D$3:$D$498,'面板-景气指数'!$A185,'[1]面板-分位数'!$J$3:$J$498)</f>
        <v>0.89300000000000002</v>
      </c>
      <c r="CO185" s="48">
        <f t="array" ref="CO185">SUMPRODUCT(('[1]面板-分位数'!$D$3:$D$498='面板-景气指数'!$A185)*('[1]面板-分位数'!$J$3:$J$498),('[1]面板-分位数'!$D$3:$D$498='面板-景气指数'!$A185)*'[1]面板-分位数'!CT$3:CT$498)/SUMIF('[1]面板-分位数'!$D$3:$D$498,'面板-景气指数'!$A185,'[1]面板-分位数'!$J$3:$J$498)</f>
        <v>0.73350000000000004</v>
      </c>
      <c r="CP185" s="48">
        <f t="array" ref="CP185">SUMPRODUCT(('[1]面板-分位数'!$D$3:$D$498='面板-景气指数'!$A185)*('[1]面板-分位数'!$J$3:$J$498),('[1]面板-分位数'!$D$3:$D$498='面板-景气指数'!$A185)*'[1]面板-分位数'!CU$3:CU$498)/SUMIF('[1]面板-分位数'!$D$3:$D$498,'面板-景气指数'!$A185,'[1]面板-分位数'!$J$3:$J$498)</f>
        <v>0.53700000000000003</v>
      </c>
      <c r="CQ185" s="48">
        <f t="array" ref="CQ185">SUMPRODUCT(('[1]面板-分位数'!$D$3:$D$498='面板-景气指数'!$A185)*('[1]面板-分位数'!$J$3:$J$498),('[1]面板-分位数'!$D$3:$D$498='面板-景气指数'!$A185)*'[1]面板-分位数'!CV$3:CV$498)/SUMIF('[1]面板-分位数'!$D$3:$D$498,'面板-景气指数'!$A185,'[1]面板-分位数'!$J$3:$J$498)</f>
        <v>0.37699999999999995</v>
      </c>
      <c r="CR185" s="48">
        <f t="array" ref="CR185">SUMPRODUCT(('[1]面板-分位数'!$D$3:$D$498='面板-景气指数'!$A185)*('[1]面板-分位数'!$J$3:$J$498),('[1]面板-分位数'!$D$3:$D$498='面板-景气指数'!$A185)*'[1]面板-分位数'!CW$3:CW$498)/SUMIF('[1]面板-分位数'!$D$3:$D$498,'面板-景气指数'!$A185,'[1]面板-分位数'!$J$3:$J$498)</f>
        <v>0.308</v>
      </c>
      <c r="CS185" s="48">
        <f t="array" ref="CS185">SUMPRODUCT(('[1]面板-分位数'!$D$3:$D$498='面板-景气指数'!$A185)*('[1]面板-分位数'!$J$3:$J$498),('[1]面板-分位数'!$D$3:$D$498='面板-景气指数'!$A185)*'[1]面板-分位数'!CX$3:CX$498)/SUMIF('[1]面板-分位数'!$D$3:$D$498,'面板-景气指数'!$A185,'[1]面板-分位数'!$J$3:$J$498)</f>
        <v>0.33500000000000002</v>
      </c>
      <c r="CT185" s="48">
        <f t="array" ref="CT185">SUMPRODUCT(('[1]面板-分位数'!$D$3:$D$498='面板-景气指数'!$A185)*('[1]面板-分位数'!$J$3:$J$498),('[1]面板-分位数'!$D$3:$D$498='面板-景气指数'!$A185)*'[1]面板-分位数'!CY$3:CY$498)/SUMIF('[1]面板-分位数'!$D$3:$D$498,'面板-景气指数'!$A185,'[1]面板-分位数'!$J$3:$J$498)</f>
        <v>0.372</v>
      </c>
      <c r="CU185" s="48">
        <f t="array" ref="CU185">SUMPRODUCT(('[1]面板-分位数'!$D$3:$D$498='面板-景气指数'!$A185)*('[1]面板-分位数'!$J$3:$J$498),('[1]面板-分位数'!$D$3:$D$498='面板-景气指数'!$A185)*'[1]面板-分位数'!CZ$3:CZ$498)/SUMIF('[1]面板-分位数'!$D$3:$D$498,'面板-景气指数'!$A185,'[1]面板-分位数'!$J$3:$J$498)</f>
        <v>0.34549999999999997</v>
      </c>
      <c r="CV185" s="48">
        <f t="array" ref="CV185">SUMPRODUCT(('[1]面板-分位数'!$D$3:$D$498='面板-景气指数'!$A185)*('[1]面板-分位数'!$J$3:$J$498),('[1]面板-分位数'!$D$3:$D$498='面板-景气指数'!$A185)*'[1]面板-分位数'!DA$3:DA$498)/SUMIF('[1]面板-分位数'!$D$3:$D$498,'面板-景气指数'!$A185,'[1]面板-分位数'!$J$3:$J$498)</f>
        <v>0.26000000000000006</v>
      </c>
    </row>
    <row r="186" spans="1:100" x14ac:dyDescent="0.2">
      <c r="A186" s="52" t="s">
        <v>52</v>
      </c>
      <c r="B186" s="47">
        <f t="shared" si="33"/>
        <v>-41.5</v>
      </c>
      <c r="C186" s="47">
        <f t="shared" si="31"/>
        <v>30.9</v>
      </c>
      <c r="D186" s="49">
        <f t="shared" si="32"/>
        <v>30.069339267731358</v>
      </c>
      <c r="E186" s="47"/>
      <c r="F186" s="48">
        <f t="array" ref="F186">SUMPRODUCT(('[1]面板-分位数'!$D$3:$D$498='面板-景气指数'!$A186)*('[1]面板-分位数'!$J$3:$J$498),('[1]面板-分位数'!$D$3:$D$498='面板-景气指数'!$A186)*'[1]面板-分位数'!K$3:K$498)/SUMIF('[1]面板-分位数'!$D$3:$D$498,'面板-景气指数'!$A186,'[1]面板-分位数'!$J$3:$J$498)</f>
        <v>0.47799999999999998</v>
      </c>
      <c r="G186" s="48">
        <f t="array" ref="G186">SUMPRODUCT(('[1]面板-分位数'!$D$3:$D$498='面板-景气指数'!$A186)*('[1]面板-分位数'!$J$3:$J$498),('[1]面板-分位数'!$D$3:$D$498='面板-景气指数'!$A186)*'[1]面板-分位数'!L$3:L$498)/SUMIF('[1]面板-分位数'!$D$3:$D$498,'面板-景气指数'!$A186,'[1]面板-分位数'!$J$3:$J$498)</f>
        <v>0.56299999999999994</v>
      </c>
      <c r="H186" s="48">
        <f t="array" ref="H186">SUMPRODUCT(('[1]面板-分位数'!$D$3:$D$498='面板-景气指数'!$A186)*('[1]面板-分位数'!$J$3:$J$498),('[1]面板-分位数'!$D$3:$D$498='面板-景气指数'!$A186)*'[1]面板-分位数'!M$3:M$498)/SUMIF('[1]面板-分位数'!$D$3:$D$498,'面板-景气指数'!$A186,'[1]面板-分位数'!$J$3:$J$498)</f>
        <v>0.60599999999999998</v>
      </c>
      <c r="I186" s="48">
        <f t="array" ref="I186">SUMPRODUCT(('[1]面板-分位数'!$D$3:$D$498='面板-景气指数'!$A186)*('[1]面板-分位数'!$J$3:$J$498),('[1]面板-分位数'!$D$3:$D$498='面板-景气指数'!$A186)*'[1]面板-分位数'!N$3:N$498)/SUMIF('[1]面板-分位数'!$D$3:$D$498,'面板-景气指数'!$A186,'[1]面板-分位数'!$J$3:$J$498)</f>
        <v>0.627</v>
      </c>
      <c r="J186" s="48">
        <f t="array" ref="J186">SUMPRODUCT(('[1]面板-分位数'!$D$3:$D$498='面板-景气指数'!$A186)*('[1]面板-分位数'!$J$3:$J$498),('[1]面板-分位数'!$D$3:$D$498='面板-景气指数'!$A186)*'[1]面板-分位数'!O$3:O$498)/SUMIF('[1]面板-分位数'!$D$3:$D$498,'面板-景气指数'!$A186,'[1]面板-分位数'!$J$3:$J$498)</f>
        <v>0.35099999999999998</v>
      </c>
      <c r="K186" s="48">
        <f t="array" ref="K186">SUMPRODUCT(('[1]面板-分位数'!$D$3:$D$498='面板-景气指数'!$A186)*('[1]面板-分位数'!$J$3:$J$498),('[1]面板-分位数'!$D$3:$D$498='面板-景气指数'!$A186)*'[1]面板-分位数'!P$3:P$498)/SUMIF('[1]面板-分位数'!$D$3:$D$498,'面板-景气指数'!$A186,'[1]面板-分位数'!$J$3:$J$498)</f>
        <v>0.29699999999999999</v>
      </c>
      <c r="L186" s="48">
        <f t="array" ref="L186">SUMPRODUCT(('[1]面板-分位数'!$D$3:$D$498='面板-景气指数'!$A186)*('[1]面板-分位数'!$J$3:$J$498),('[1]面板-分位数'!$D$3:$D$498='面板-景气指数'!$A186)*'[1]面板-分位数'!Q$3:Q$498)/SUMIF('[1]面板-分位数'!$D$3:$D$498,'面板-景气指数'!$A186,'[1]面板-分位数'!$J$3:$J$498)</f>
        <v>0.31900000000000001</v>
      </c>
      <c r="M186" s="48">
        <f t="array" ref="M186">SUMPRODUCT(('[1]面板-分位数'!$D$3:$D$498='面板-景气指数'!$A186)*('[1]面板-分位数'!$J$3:$J$498),('[1]面板-分位数'!$D$3:$D$498='面板-景气指数'!$A186)*'[1]面板-分位数'!R$3:R$498)/SUMIF('[1]面板-分位数'!$D$3:$D$498,'面板-景气指数'!$A186,'[1]面板-分位数'!$J$3:$J$498)</f>
        <v>0.436</v>
      </c>
      <c r="N186" s="48">
        <f t="array" ref="N186">SUMPRODUCT(('[1]面板-分位数'!$D$3:$D$498='面板-景气指数'!$A186)*('[1]面板-分位数'!$J$3:$J$498),('[1]面板-分位数'!$D$3:$D$498='面板-景气指数'!$A186)*'[1]面板-分位数'!S$3:S$498)/SUMIF('[1]面板-分位数'!$D$3:$D$498,'面板-景气指数'!$A186,'[1]面板-分位数'!$J$3:$J$498)</f>
        <v>0.46800000000000003</v>
      </c>
      <c r="O186" s="48">
        <f t="array" ref="O186">SUMPRODUCT(('[1]面板-分位数'!$D$3:$D$498='面板-景气指数'!$A186)*('[1]面板-分位数'!$J$3:$J$498),('[1]面板-分位数'!$D$3:$D$498='面板-景气指数'!$A186)*'[1]面板-分位数'!T$3:T$498)/SUMIF('[1]面板-分位数'!$D$3:$D$498,'面板-景气指数'!$A186,'[1]面板-分位数'!$J$3:$J$498)</f>
        <v>0.41399999999999998</v>
      </c>
      <c r="P186" s="48">
        <f t="array" ref="P186">SUMPRODUCT(('[1]面板-分位数'!$D$3:$D$498='面板-景气指数'!$A186)*('[1]面板-分位数'!$J$3:$J$498),('[1]面板-分位数'!$D$3:$D$498='面板-景气指数'!$A186)*'[1]面板-分位数'!U$3:U$498)/SUMIF('[1]面板-分位数'!$D$3:$D$498,'面板-景气指数'!$A186,'[1]面板-分位数'!$J$3:$J$498)</f>
        <v>0.51</v>
      </c>
      <c r="Q186" s="48">
        <f t="array" ref="Q186">SUMPRODUCT(('[1]面板-分位数'!$D$3:$D$498='面板-景气指数'!$A186)*('[1]面板-分位数'!$J$3:$J$498),('[1]面板-分位数'!$D$3:$D$498='面板-景气指数'!$A186)*'[1]面板-分位数'!V$3:V$498)/SUMIF('[1]面板-分位数'!$D$3:$D$498,'面板-景气指数'!$A186,'[1]面板-分位数'!$J$3:$J$498)</f>
        <v>0.53100000000000003</v>
      </c>
      <c r="R186" s="48">
        <f t="array" ref="R186">SUMPRODUCT(('[1]面板-分位数'!$D$3:$D$498='面板-景气指数'!$A186)*('[1]面板-分位数'!$J$3:$J$498),('[1]面板-分位数'!$D$3:$D$498='面板-景气指数'!$A186)*'[1]面板-分位数'!W$3:W$498)/SUMIF('[1]面板-分位数'!$D$3:$D$498,'面板-景气指数'!$A186,'[1]面板-分位数'!$J$3:$J$498)</f>
        <v>0.57399999999999995</v>
      </c>
      <c r="S186" s="48">
        <f t="array" ref="S186">SUMPRODUCT(('[1]面板-分位数'!$D$3:$D$498='面板-景气指数'!$A186)*('[1]面板-分位数'!$J$3:$J$498),('[1]面板-分位数'!$D$3:$D$498='面板-景气指数'!$A186)*'[1]面板-分位数'!X$3:X$498)/SUMIF('[1]面板-分位数'!$D$3:$D$498,'面板-景气指数'!$A186,'[1]面板-分位数'!$J$3:$J$498)</f>
        <v>0.71199999999999997</v>
      </c>
      <c r="T186" s="48">
        <f t="array" ref="T186">SUMPRODUCT(('[1]面板-分位数'!$D$3:$D$498='面板-景气指数'!$A186)*('[1]面板-分位数'!$J$3:$J$498),('[1]面板-分位数'!$D$3:$D$498='面板-景气指数'!$A186)*'[1]面板-分位数'!Y$3:Y$498)/SUMIF('[1]面板-分位数'!$D$3:$D$498,'面板-景气指数'!$A186,'[1]面板-分位数'!$J$3:$J$498)</f>
        <v>0.78700000000000003</v>
      </c>
      <c r="U186" s="48">
        <f t="array" ref="U186">SUMPRODUCT(('[1]面板-分位数'!$D$3:$D$498='面板-景气指数'!$A186)*('[1]面板-分位数'!$J$3:$J$498),('[1]面板-分位数'!$D$3:$D$498='面板-景气指数'!$A186)*'[1]面板-分位数'!Z$3:Z$498)/SUMIF('[1]面板-分位数'!$D$3:$D$498,'面板-景气指数'!$A186,'[1]面板-分位数'!$J$3:$J$498)</f>
        <v>0.80800000000000005</v>
      </c>
      <c r="V186" s="48">
        <f t="array" ref="V186">SUMPRODUCT(('[1]面板-分位数'!$D$3:$D$498='面板-景气指数'!$A186)*('[1]面板-分位数'!$J$3:$J$498),('[1]面板-分位数'!$D$3:$D$498='面板-景气指数'!$A186)*'[1]面板-分位数'!AA$3:AA$498)/SUMIF('[1]面板-分位数'!$D$3:$D$498,'面板-景气指数'!$A186,'[1]面板-分位数'!$J$3:$J$498)</f>
        <v>0.85099999999999998</v>
      </c>
      <c r="W186" s="48">
        <f t="array" ref="W186">SUMPRODUCT(('[1]面板-分位数'!$D$3:$D$498='面板-景气指数'!$A186)*('[1]面板-分位数'!$J$3:$J$498),('[1]面板-分位数'!$D$3:$D$498='面板-景气指数'!$A186)*'[1]面板-分位数'!AB$3:AB$498)/SUMIF('[1]面板-分位数'!$D$3:$D$498,'面板-景气指数'!$A186,'[1]面板-分位数'!$J$3:$J$498)</f>
        <v>0.872</v>
      </c>
      <c r="X186" s="48">
        <f t="array" ref="X186">SUMPRODUCT(('[1]面板-分位数'!$D$3:$D$498='面板-景气指数'!$A186)*('[1]面板-分位数'!$J$3:$J$498),('[1]面板-分位数'!$D$3:$D$498='面板-景气指数'!$A186)*'[1]面板-分位数'!AC$3:AC$498)/SUMIF('[1]面板-分位数'!$D$3:$D$498,'面板-景气指数'!$A186,'[1]面板-分位数'!$J$3:$J$498)</f>
        <v>0.86099999999999999</v>
      </c>
      <c r="Y186" s="48">
        <f t="array" ref="Y186">SUMPRODUCT(('[1]面板-分位数'!$D$3:$D$498='面板-景气指数'!$A186)*('[1]面板-分位数'!$J$3:$J$498),('[1]面板-分位数'!$D$3:$D$498='面板-景气指数'!$A186)*'[1]面板-分位数'!AD$3:AD$498)/SUMIF('[1]面板-分位数'!$D$3:$D$498,'面板-景气指数'!$A186,'[1]面板-分位数'!$J$3:$J$498)</f>
        <v>0.81899999999999995</v>
      </c>
      <c r="Z186" s="48">
        <f t="array" ref="Z186">SUMPRODUCT(('[1]面板-分位数'!$D$3:$D$498='面板-景气指数'!$A186)*('[1]面板-分位数'!$J$3:$J$498),('[1]面板-分位数'!$D$3:$D$498='面板-景气指数'!$A186)*'[1]面板-分位数'!AE$3:AE$498)/SUMIF('[1]面板-分位数'!$D$3:$D$498,'面板-景气指数'!$A186,'[1]面板-分位数'!$J$3:$J$498)</f>
        <v>0.82899999999999996</v>
      </c>
      <c r="AA186" s="48">
        <f t="array" ref="AA186">SUMPRODUCT(('[1]面板-分位数'!$D$3:$D$498='面板-景气指数'!$A186)*('[1]面板-分位数'!$J$3:$J$498),('[1]面板-分位数'!$D$3:$D$498='面板-景气指数'!$A186)*'[1]面板-分位数'!AF$3:AF$498)/SUMIF('[1]面板-分位数'!$D$3:$D$498,'面板-景气指数'!$A186,'[1]面板-分位数'!$J$3:$J$498)</f>
        <v>0.88200000000000001</v>
      </c>
      <c r="AB186" s="48">
        <f t="array" ref="AB186">SUMPRODUCT(('[1]面板-分位数'!$D$3:$D$498='面板-景气指数'!$A186)*('[1]面板-分位数'!$J$3:$J$498),('[1]面板-分位数'!$D$3:$D$498='面板-景气指数'!$A186)*'[1]面板-分位数'!AG$3:AG$498)/SUMIF('[1]面板-分位数'!$D$3:$D$498,'面板-景气指数'!$A186,'[1]面板-分位数'!$J$3:$J$498)</f>
        <v>0.89300000000000002</v>
      </c>
      <c r="AC186" s="48">
        <f t="array" ref="AC186">SUMPRODUCT(('[1]面板-分位数'!$D$3:$D$498='面板-景气指数'!$A186)*('[1]面板-分位数'!$J$3:$J$498),('[1]面板-分位数'!$D$3:$D$498='面板-景气指数'!$A186)*'[1]面板-分位数'!AH$3:AH$498)/SUMIF('[1]面板-分位数'!$D$3:$D$498,'面板-景气指数'!$A186,'[1]面板-分位数'!$J$3:$J$498)</f>
        <v>0.90400000000000003</v>
      </c>
      <c r="AD186" s="48">
        <f t="array" ref="AD186">SUMPRODUCT(('[1]面板-分位数'!$D$3:$D$498='面板-景气指数'!$A186)*('[1]面板-分位数'!$J$3:$J$498),('[1]面板-分位数'!$D$3:$D$498='面板-景气指数'!$A186)*'[1]面板-分位数'!AI$3:AI$498)/SUMIF('[1]面板-分位数'!$D$3:$D$498,'面板-景气指数'!$A186,'[1]面板-分位数'!$J$3:$J$498)</f>
        <v>0.94599999999999995</v>
      </c>
      <c r="AE186" s="48">
        <f t="array" ref="AE186">SUMPRODUCT(('[1]面板-分位数'!$D$3:$D$498='面板-景气指数'!$A186)*('[1]面板-分位数'!$J$3:$J$498),('[1]面板-分位数'!$D$3:$D$498='面板-景气指数'!$A186)*'[1]面板-分位数'!AJ$3:AJ$498)/SUMIF('[1]面板-分位数'!$D$3:$D$498,'面板-景气指数'!$A186,'[1]面板-分位数'!$J$3:$J$498)</f>
        <v>0.98899999999999999</v>
      </c>
      <c r="AF186" s="48">
        <f t="array" ref="AF186">SUMPRODUCT(('[1]面板-分位数'!$D$3:$D$498='面板-景气指数'!$A186)*('[1]面板-分位数'!$J$3:$J$498),('[1]面板-分位数'!$D$3:$D$498='面板-景气指数'!$A186)*'[1]面板-分位数'!AK$3:AK$498)/SUMIF('[1]面板-分位数'!$D$3:$D$498,'面板-景气指数'!$A186,'[1]面板-分位数'!$J$3:$J$498)</f>
        <v>0.96799999999999997</v>
      </c>
      <c r="AG186" s="48">
        <f t="array" ref="AG186">SUMPRODUCT(('[1]面板-分位数'!$D$3:$D$498='面板-景气指数'!$A186)*('[1]面板-分位数'!$J$3:$J$498),('[1]面板-分位数'!$D$3:$D$498='面板-景气指数'!$A186)*'[1]面板-分位数'!AL$3:AL$498)/SUMIF('[1]面板-分位数'!$D$3:$D$498,'面板-景气指数'!$A186,'[1]面板-分位数'!$J$3:$J$498)</f>
        <v>0.92500000000000004</v>
      </c>
      <c r="AH186" s="48">
        <f t="array" ref="AH186">SUMPRODUCT(('[1]面板-分位数'!$D$3:$D$498='面板-景气指数'!$A186)*('[1]面板-分位数'!$J$3:$J$498),('[1]面板-分位数'!$D$3:$D$498='面板-景气指数'!$A186)*'[1]面板-分位数'!AM$3:AM$498)/SUMIF('[1]面板-分位数'!$D$3:$D$498,'面板-景气指数'!$A186,'[1]面板-分位数'!$J$3:$J$498)</f>
        <v>0.91400000000000003</v>
      </c>
      <c r="AI186" s="48">
        <f t="array" ref="AI186">SUMPRODUCT(('[1]面板-分位数'!$D$3:$D$498='面板-景气指数'!$A186)*('[1]面板-分位数'!$J$3:$J$498),('[1]面板-分位数'!$D$3:$D$498='面板-景气指数'!$A186)*'[1]面板-分位数'!AN$3:AN$498)/SUMIF('[1]面板-分位数'!$D$3:$D$498,'面板-景气指数'!$A186,'[1]面板-分位数'!$J$3:$J$498)</f>
        <v>0.93600000000000005</v>
      </c>
      <c r="AJ186" s="48">
        <f t="array" ref="AJ186">SUMPRODUCT(('[1]面板-分位数'!$D$3:$D$498='面板-景气指数'!$A186)*('[1]面板-分位数'!$J$3:$J$498),('[1]面板-分位数'!$D$3:$D$498='面板-景气指数'!$A186)*'[1]面板-分位数'!AO$3:AO$498)/SUMIF('[1]面板-分位数'!$D$3:$D$498,'面板-景气指数'!$A186,'[1]面板-分位数'!$J$3:$J$498)</f>
        <v>0.97799999999999998</v>
      </c>
      <c r="AK186" s="48">
        <f t="array" ref="AK186">SUMPRODUCT(('[1]面板-分位数'!$D$3:$D$498='面板-景气指数'!$A186)*('[1]面板-分位数'!$J$3:$J$498),('[1]面板-分位数'!$D$3:$D$498='面板-景气指数'!$A186)*'[1]面板-分位数'!AP$3:AP$498)/SUMIF('[1]面板-分位数'!$D$3:$D$498,'面板-景气指数'!$A186,'[1]面板-分位数'!$J$3:$J$498)</f>
        <v>1</v>
      </c>
      <c r="AL186" s="48">
        <f t="array" ref="AL186">SUMPRODUCT(('[1]面板-分位数'!$D$3:$D$498='面板-景气指数'!$A186)*('[1]面板-分位数'!$J$3:$J$498),('[1]面板-分位数'!$D$3:$D$498='面板-景气指数'!$A186)*'[1]面板-分位数'!AQ$3:AQ$498)/SUMIF('[1]面板-分位数'!$D$3:$D$498,'面板-景气指数'!$A186,'[1]面板-分位数'!$J$3:$J$498)</f>
        <v>0.95699999999999996</v>
      </c>
      <c r="AM186" s="48">
        <f t="array" ref="AM186">SUMPRODUCT(('[1]面板-分位数'!$D$3:$D$498='面板-景气指数'!$A186)*('[1]面板-分位数'!$J$3:$J$498),('[1]面板-分位数'!$D$3:$D$498='面板-景气指数'!$A186)*'[1]面板-分位数'!AR$3:AR$498)/SUMIF('[1]面板-分位数'!$D$3:$D$498,'面板-景气指数'!$A186,'[1]面板-分位数'!$J$3:$J$498)</f>
        <v>0.84</v>
      </c>
      <c r="AN186" s="48">
        <f t="array" ref="AN186">SUMPRODUCT(('[1]面板-分位数'!$D$3:$D$498='面板-景气指数'!$A186)*('[1]面板-分位数'!$J$3:$J$498),('[1]面板-分位数'!$D$3:$D$498='面板-景气指数'!$A186)*'[1]面板-分位数'!AS$3:AS$498)/SUMIF('[1]面板-分位数'!$D$3:$D$498,'面板-景气指数'!$A186,'[1]面板-分位数'!$J$3:$J$498)</f>
        <v>0.32900000000000001</v>
      </c>
      <c r="AO186" s="48">
        <f t="array" ref="AO186">SUMPRODUCT(('[1]面板-分位数'!$D$3:$D$498='面板-景气指数'!$A186)*('[1]面板-分位数'!$J$3:$J$498),('[1]面板-分位数'!$D$3:$D$498='面板-景气指数'!$A186)*'[1]面板-分位数'!AT$3:AT$498)/SUMIF('[1]面板-分位数'!$D$3:$D$498,'面板-景气指数'!$A186,'[1]面板-分位数'!$J$3:$J$498)</f>
        <v>0.106</v>
      </c>
      <c r="AP186" s="48">
        <f t="array" ref="AP186">SUMPRODUCT(('[1]面板-分位数'!$D$3:$D$498='面板-景气指数'!$A186)*('[1]面板-分位数'!$J$3:$J$498),('[1]面板-分位数'!$D$3:$D$498='面板-景气指数'!$A186)*'[1]面板-分位数'!AU$3:AU$498)/SUMIF('[1]面板-分位数'!$D$3:$D$498,'面板-景气指数'!$A186,'[1]面板-分位数'!$J$3:$J$498)</f>
        <v>6.3E-2</v>
      </c>
      <c r="AQ186" s="48">
        <f t="array" ref="AQ186">SUMPRODUCT(('[1]面板-分位数'!$D$3:$D$498='面板-景气指数'!$A186)*('[1]面板-分位数'!$J$3:$J$498),('[1]面板-分位数'!$D$3:$D$498='面板-景气指数'!$A186)*'[1]面板-分位数'!AV$3:AV$498)/SUMIF('[1]面板-分位数'!$D$3:$D$498,'面板-景气指数'!$A186,'[1]面板-分位数'!$J$3:$J$498)</f>
        <v>2.1000000000000001E-2</v>
      </c>
      <c r="AR186" s="48">
        <f t="array" ref="AR186">SUMPRODUCT(('[1]面板-分位数'!$D$3:$D$498='面板-景气指数'!$A186)*('[1]面板-分位数'!$J$3:$J$498),('[1]面板-分位数'!$D$3:$D$498='面板-景气指数'!$A186)*'[1]面板-分位数'!AW$3:AW$498)/SUMIF('[1]面板-分位数'!$D$3:$D$498,'面板-景气指数'!$A186,'[1]面板-分位数'!$J$3:$J$498)</f>
        <v>0.01</v>
      </c>
      <c r="AS186" s="48">
        <f t="array" ref="AS186">SUMPRODUCT(('[1]面板-分位数'!$D$3:$D$498='面板-景气指数'!$A186)*('[1]面板-分位数'!$J$3:$J$498),('[1]面板-分位数'!$D$3:$D$498='面板-景气指数'!$A186)*'[1]面板-分位数'!AX$3:AX$498)/SUMIF('[1]面板-分位数'!$D$3:$D$498,'面板-景气指数'!$A186,'[1]面板-分位数'!$J$3:$J$498)</f>
        <v>0</v>
      </c>
      <c r="AT186" s="48">
        <f t="array" ref="AT186">SUMPRODUCT(('[1]面板-分位数'!$D$3:$D$498='面板-景气指数'!$A186)*('[1]面板-分位数'!$J$3:$J$498),('[1]面板-分位数'!$D$3:$D$498='面板-景气指数'!$A186)*'[1]面板-分位数'!AY$3:AY$498)/SUMIF('[1]面板-分位数'!$D$3:$D$498,'面板-景气指数'!$A186,'[1]面板-分位数'!$J$3:$J$498)</f>
        <v>5.2999999999999999E-2</v>
      </c>
      <c r="AU186" s="48">
        <f t="array" ref="AU186">SUMPRODUCT(('[1]面板-分位数'!$D$3:$D$498='面板-景气指数'!$A186)*('[1]面板-分位数'!$J$3:$J$498),('[1]面板-分位数'!$D$3:$D$498='面板-景气指数'!$A186)*'[1]面板-分位数'!AZ$3:AZ$498)/SUMIF('[1]面板-分位数'!$D$3:$D$498,'面板-景气指数'!$A186,'[1]面板-分位数'!$J$3:$J$498)</f>
        <v>8.5000000000000006E-2</v>
      </c>
      <c r="AV186" s="48">
        <f t="array" ref="AV186">SUMPRODUCT(('[1]面板-分位数'!$D$3:$D$498='面板-景气指数'!$A186)*('[1]面板-分位数'!$J$3:$J$498),('[1]面板-分位数'!$D$3:$D$498='面板-景气指数'!$A186)*'[1]面板-分位数'!BA$3:BA$498)/SUMIF('[1]面板-分位数'!$D$3:$D$498,'面板-景气指数'!$A186,'[1]面板-分位数'!$J$3:$J$498)</f>
        <v>7.3999999999999996E-2</v>
      </c>
      <c r="AW186" s="48">
        <f t="array" ref="AW186">SUMPRODUCT(('[1]面板-分位数'!$D$3:$D$498='面板-景气指数'!$A186)*('[1]面板-分位数'!$J$3:$J$498),('[1]面板-分位数'!$D$3:$D$498='面板-景气指数'!$A186)*'[1]面板-分位数'!BB$3:BB$498)/SUMIF('[1]面板-分位数'!$D$3:$D$498,'面板-景气指数'!$A186,'[1]面板-分位数'!$J$3:$J$498)</f>
        <v>3.1000000000000003E-2</v>
      </c>
      <c r="AX186" s="48">
        <f t="array" ref="AX186">SUMPRODUCT(('[1]面板-分位数'!$D$3:$D$498='面板-景气指数'!$A186)*('[1]面板-分位数'!$J$3:$J$498),('[1]面板-分位数'!$D$3:$D$498='面板-景气指数'!$A186)*'[1]面板-分位数'!BC$3:BC$498)/SUMIF('[1]面板-分位数'!$D$3:$D$498,'面板-景气指数'!$A186,'[1]面板-分位数'!$J$3:$J$498)</f>
        <v>4.2000000000000003E-2</v>
      </c>
      <c r="AY186" s="48">
        <f t="array" ref="AY186">SUMPRODUCT(('[1]面板-分位数'!$D$3:$D$498='面板-景气指数'!$A186)*('[1]面板-分位数'!$J$3:$J$498),('[1]面板-分位数'!$D$3:$D$498='面板-景气指数'!$A186)*'[1]面板-分位数'!BD$3:BD$498)/SUMIF('[1]面板-分位数'!$D$3:$D$498,'面板-景气指数'!$A186,'[1]面板-分位数'!$J$3:$J$498)</f>
        <v>9.5000000000000001E-2</v>
      </c>
      <c r="AZ186" s="48">
        <f t="array" ref="AZ186">SUMPRODUCT(('[1]面板-分位数'!$D$3:$D$498='面板-景气指数'!$A186)*('[1]面板-分位数'!$J$3:$J$498),('[1]面板-分位数'!$D$3:$D$498='面板-景气指数'!$A186)*'[1]面板-分位数'!BE$3:BE$498)/SUMIF('[1]面板-分位数'!$D$3:$D$498,'面板-景气指数'!$A186,'[1]面板-分位数'!$J$3:$J$498)</f>
        <v>0.27600000000000002</v>
      </c>
      <c r="BA186" s="48">
        <f t="array" ref="BA186">SUMPRODUCT(('[1]面板-分位数'!$D$3:$D$498='面板-景气指数'!$A186)*('[1]面板-分位数'!$J$3:$J$498),('[1]面板-分位数'!$D$3:$D$498='面板-景气指数'!$A186)*'[1]面板-分位数'!BF$3:BF$498)/SUMIF('[1]面板-分位数'!$D$3:$D$498,'面板-景气指数'!$A186,'[1]面板-分位数'!$J$3:$J$498)</f>
        <v>0.58499999999999996</v>
      </c>
      <c r="BB186" s="48">
        <f t="array" ref="BB186">SUMPRODUCT(('[1]面板-分位数'!$D$3:$D$498='面板-景气指数'!$A186)*('[1]面板-分位数'!$J$3:$J$498),('[1]面板-分位数'!$D$3:$D$498='面板-景气指数'!$A186)*'[1]面板-分位数'!BG$3:BG$498)/SUMIF('[1]面板-分位数'!$D$3:$D$498,'面板-景气指数'!$A186,'[1]面板-分位数'!$J$3:$J$498)</f>
        <v>0.52100000000000002</v>
      </c>
      <c r="BC186" s="48">
        <f t="array" ref="BC186">SUMPRODUCT(('[1]面板-分位数'!$D$3:$D$498='面板-景气指数'!$A186)*('[1]面板-分位数'!$J$3:$J$498),('[1]面板-分位数'!$D$3:$D$498='面板-景气指数'!$A186)*'[1]面板-分位数'!BH$3:BH$498)/SUMIF('[1]面板-分位数'!$D$3:$D$498,'面板-景气指数'!$A186,'[1]面板-分位数'!$J$3:$J$498)</f>
        <v>0.36099999999999999</v>
      </c>
      <c r="BD186" s="48">
        <f t="array" ref="BD186">SUMPRODUCT(('[1]面板-分位数'!$D$3:$D$498='面板-景气指数'!$A186)*('[1]面板-分位数'!$J$3:$J$498),('[1]面板-分位数'!$D$3:$D$498='面板-景气指数'!$A186)*'[1]面板-分位数'!BI$3:BI$498)/SUMIF('[1]面板-分位数'!$D$3:$D$498,'面板-景气指数'!$A186,'[1]面板-分位数'!$J$3:$J$498)</f>
        <v>0.20200000000000001</v>
      </c>
      <c r="BE186" s="48">
        <f t="array" ref="BE186">SUMPRODUCT(('[1]面板-分位数'!$D$3:$D$498='面板-景气指数'!$A186)*('[1]面板-分位数'!$J$3:$J$498),('[1]面板-分位数'!$D$3:$D$498='面板-景气指数'!$A186)*'[1]面板-分位数'!BJ$3:BJ$498)/SUMIF('[1]面板-分位数'!$D$3:$D$498,'面板-景气指数'!$A186,'[1]面板-分位数'!$J$3:$J$498)</f>
        <v>0.308</v>
      </c>
      <c r="BF186" s="48">
        <f t="array" ref="BF186">SUMPRODUCT(('[1]面板-分位数'!$D$3:$D$498='面板-景气指数'!$A186)*('[1]面板-分位数'!$J$3:$J$498),('[1]面板-分位数'!$D$3:$D$498='面板-景气指数'!$A186)*'[1]面板-分位数'!BK$3:BK$498)/SUMIF('[1]面板-分位数'!$D$3:$D$498,'面板-景气指数'!$A186,'[1]面板-分位数'!$J$3:$J$498)</f>
        <v>0.28699999999999998</v>
      </c>
      <c r="BG186" s="48">
        <f t="array" ref="BG186">SUMPRODUCT(('[1]面板-分位数'!$D$3:$D$498='面板-景气指数'!$A186)*('[1]面板-分位数'!$J$3:$J$498),('[1]面板-分位数'!$D$3:$D$498='面板-景气指数'!$A186)*'[1]面板-分位数'!BL$3:BL$498)/SUMIF('[1]面板-分位数'!$D$3:$D$498,'面板-景气指数'!$A186,'[1]面板-分位数'!$J$3:$J$498)</f>
        <v>0.21199999999999999</v>
      </c>
      <c r="BH186" s="48">
        <f t="array" ref="BH186">SUMPRODUCT(('[1]面板-分位数'!$D$3:$D$498='面板-景气指数'!$A186)*('[1]面板-分位数'!$J$3:$J$498),('[1]面板-分位数'!$D$3:$D$498='面板-景气指数'!$A186)*'[1]面板-分位数'!BM$3:BM$498)/SUMIF('[1]面板-分位数'!$D$3:$D$498,'面板-景气指数'!$A186,'[1]面板-分位数'!$J$3:$J$498)</f>
        <v>0.14799999999999999</v>
      </c>
      <c r="BI186" s="48">
        <f t="array" ref="BI186">SUMPRODUCT(('[1]面板-分位数'!$D$3:$D$498='面板-景气指数'!$A186)*('[1]面板-分位数'!$J$3:$J$498),('[1]面板-分位数'!$D$3:$D$498='面板-景气指数'!$A186)*'[1]面板-分位数'!BN$3:BN$498)/SUMIF('[1]面板-分位数'!$D$3:$D$498,'面板-景气指数'!$A186,'[1]面板-分位数'!$J$3:$J$498)</f>
        <v>0.159</v>
      </c>
      <c r="BJ186" s="48">
        <f t="array" ref="BJ186">SUMPRODUCT(('[1]面板-分位数'!$D$3:$D$498='面板-景气指数'!$A186)*('[1]面板-分位数'!$J$3:$J$498),('[1]面板-分位数'!$D$3:$D$498='面板-景气指数'!$A186)*'[1]面板-分位数'!BO$3:BO$498)/SUMIF('[1]面板-分位数'!$D$3:$D$498,'面板-景气指数'!$A186,'[1]面板-分位数'!$J$3:$J$498)</f>
        <v>0.223</v>
      </c>
      <c r="BK186" s="48">
        <f t="array" ref="BK186">SUMPRODUCT(('[1]面板-分位数'!$D$3:$D$498='面板-景气指数'!$A186)*('[1]面板-分位数'!$J$3:$J$498),('[1]面板-分位数'!$D$3:$D$498='面板-景气指数'!$A186)*'[1]面板-分位数'!BP$3:BP$498)/SUMIF('[1]面板-分位数'!$D$3:$D$498,'面板-景气指数'!$A186,'[1]面板-分位数'!$J$3:$J$498)</f>
        <v>0.23400000000000001</v>
      </c>
      <c r="BL186" s="48">
        <f t="array" ref="BL186">SUMPRODUCT(('[1]面板-分位数'!$D$3:$D$498='面板-景气指数'!$A186)*('[1]面板-分位数'!$J$3:$J$498),('[1]面板-分位数'!$D$3:$D$498='面板-景气指数'!$A186)*'[1]面板-分位数'!BQ$3:BQ$498)/SUMIF('[1]面板-分位数'!$D$3:$D$498,'面板-景气指数'!$A186,'[1]面板-分位数'!$J$3:$J$498)</f>
        <v>0.24399999999999999</v>
      </c>
      <c r="BM186" s="48">
        <f t="array" ref="BM186">SUMPRODUCT(('[1]面板-分位数'!$D$3:$D$498='面板-景气指数'!$A186)*('[1]面板-分位数'!$J$3:$J$498),('[1]面板-分位数'!$D$3:$D$498='面板-景气指数'!$A186)*'[1]面板-分位数'!BR$3:BR$498)/SUMIF('[1]面板-分位数'!$D$3:$D$498,'面板-景气指数'!$A186,'[1]面板-分位数'!$J$3:$J$498)</f>
        <v>0.18</v>
      </c>
      <c r="BN186" s="48">
        <f t="array" ref="BN186">SUMPRODUCT(('[1]面板-分位数'!$D$3:$D$498='面板-景气指数'!$A186)*('[1]面板-分位数'!$J$3:$J$498),('[1]面板-分位数'!$D$3:$D$498='面板-景气指数'!$A186)*'[1]面板-分位数'!BS$3:BS$498)/SUMIF('[1]面板-分位数'!$D$3:$D$498,'面板-景气指数'!$A186,'[1]面板-分位数'!$J$3:$J$498)</f>
        <v>0.26500000000000001</v>
      </c>
      <c r="BO186" s="48">
        <f t="array" ref="BO186">SUMPRODUCT(('[1]面板-分位数'!$D$3:$D$498='面板-景气指数'!$A186)*('[1]面板-分位数'!$J$3:$J$498),('[1]面板-分位数'!$D$3:$D$498='面板-景气指数'!$A186)*'[1]面板-分位数'!BT$3:BT$498)/SUMIF('[1]面板-分位数'!$D$3:$D$498,'面板-景气指数'!$A186,'[1]面板-分位数'!$J$3:$J$498)</f>
        <v>0.55300000000000005</v>
      </c>
      <c r="BP186" s="48">
        <f t="array" ref="BP186">SUMPRODUCT(('[1]面板-分位数'!$D$3:$D$498='面板-景气指数'!$A186)*('[1]面板-分位数'!$J$3:$J$498),('[1]面板-分位数'!$D$3:$D$498='面板-景气指数'!$A186)*'[1]面板-分位数'!BU$3:BU$498)/SUMIF('[1]面板-分位数'!$D$3:$D$498,'面板-景气指数'!$A186,'[1]面板-分位数'!$J$3:$J$498)</f>
        <v>0.77600000000000002</v>
      </c>
      <c r="BQ186" s="48">
        <f t="array" ref="BQ186">SUMPRODUCT(('[1]面板-分位数'!$D$3:$D$498='面板-景气指数'!$A186)*('[1]面板-分位数'!$J$3:$J$498),('[1]面板-分位数'!$D$3:$D$498='面板-景气指数'!$A186)*'[1]面板-分位数'!BV$3:BV$498)/SUMIF('[1]面板-分位数'!$D$3:$D$498,'面板-景气指数'!$A186,'[1]面板-分位数'!$J$3:$J$498)</f>
        <v>0.79700000000000004</v>
      </c>
      <c r="BR186" s="48">
        <f t="array" ref="BR186">SUMPRODUCT(('[1]面板-分位数'!$D$3:$D$498='面板-景气指数'!$A186)*('[1]面板-分位数'!$J$3:$J$498),('[1]面板-分位数'!$D$3:$D$498='面板-景气指数'!$A186)*'[1]面板-分位数'!BW$3:BW$498)/SUMIF('[1]面板-分位数'!$D$3:$D$498,'面板-景气指数'!$A186,'[1]面板-分位数'!$J$3:$J$498)</f>
        <v>0.76500000000000001</v>
      </c>
      <c r="BS186" s="48">
        <f t="array" ref="BS186">SUMPRODUCT(('[1]面板-分位数'!$D$3:$D$498='面板-景气指数'!$A186)*('[1]面板-分位数'!$J$3:$J$498),('[1]面板-分位数'!$D$3:$D$498='面板-景气指数'!$A186)*'[1]面板-分位数'!BX$3:BX$498)/SUMIF('[1]面板-分位数'!$D$3:$D$498,'面板-景气指数'!$A186,'[1]面板-分位数'!$J$3:$J$498)</f>
        <v>0.755</v>
      </c>
      <c r="BT186" s="48">
        <f t="array" ref="BT186">SUMPRODUCT(('[1]面板-分位数'!$D$3:$D$498='面板-景气指数'!$A186)*('[1]面板-分位数'!$J$3:$J$498),('[1]面板-分位数'!$D$3:$D$498='面板-景气指数'!$A186)*'[1]面板-分位数'!BY$3:BY$498)/SUMIF('[1]面板-分位数'!$D$3:$D$498,'面板-景气指数'!$A186,'[1]面板-分位数'!$J$3:$J$498)</f>
        <v>0.74399999999999999</v>
      </c>
      <c r="BU186" s="48">
        <f t="array" ref="BU186">SUMPRODUCT(('[1]面板-分位数'!$D$3:$D$498='面板-景气指数'!$A186)*('[1]面板-分位数'!$J$3:$J$498),('[1]面板-分位数'!$D$3:$D$498='面板-景气指数'!$A186)*'[1]面板-分位数'!BZ$3:BZ$498)/SUMIF('[1]面板-分位数'!$D$3:$D$498,'面板-景气指数'!$A186,'[1]面板-分位数'!$J$3:$J$498)</f>
        <v>0.72299999999999998</v>
      </c>
      <c r="BV186" s="48">
        <f t="array" ref="BV186">SUMPRODUCT(('[1]面板-分位数'!$D$3:$D$498='面板-景气指数'!$A186)*('[1]面板-分位数'!$J$3:$J$498),('[1]面板-分位数'!$D$3:$D$498='面板-景气指数'!$A186)*'[1]面板-分位数'!CA$3:CA$498)/SUMIF('[1]面板-分位数'!$D$3:$D$498,'面板-景气指数'!$A186,'[1]面板-分位数'!$J$3:$J$498)</f>
        <v>0.68</v>
      </c>
      <c r="BW186" s="48">
        <f t="array" ref="BW186">SUMPRODUCT(('[1]面板-分位数'!$D$3:$D$498='面板-景气指数'!$A186)*('[1]面板-分位数'!$J$3:$J$498),('[1]面板-分位数'!$D$3:$D$498='面板-景气指数'!$A186)*'[1]面板-分位数'!CB$3:CB$498)/SUMIF('[1]面板-分位数'!$D$3:$D$498,'面板-景气指数'!$A186,'[1]面板-分位数'!$J$3:$J$498)</f>
        <v>0.7340000000000001</v>
      </c>
      <c r="BX186" s="48">
        <f t="array" ref="BX186">SUMPRODUCT(('[1]面板-分位数'!$D$3:$D$498='面板-景气指数'!$A186)*('[1]面板-分位数'!$J$3:$J$498),('[1]面板-分位数'!$D$3:$D$498='面板-景气指数'!$A186)*'[1]面板-分位数'!CC$3:CC$498)/SUMIF('[1]面板-分位数'!$D$3:$D$498,'面板-景气指数'!$A186,'[1]面板-分位数'!$J$3:$J$498)</f>
        <v>0.64800000000000002</v>
      </c>
      <c r="BY186" s="48">
        <f t="array" ref="BY186">SUMPRODUCT(('[1]面板-分位数'!$D$3:$D$498='面板-景气指数'!$A186)*('[1]面板-分位数'!$J$3:$J$498),('[1]面板-分位数'!$D$3:$D$498='面板-景气指数'!$A186)*'[1]面板-分位数'!CD$3:CD$498)/SUMIF('[1]面板-分位数'!$D$3:$D$498,'面板-景气指数'!$A186,'[1]面板-分位数'!$J$3:$J$498)</f>
        <v>0.69099999999999995</v>
      </c>
      <c r="BZ186" s="48">
        <f t="array" ref="BZ186">SUMPRODUCT(('[1]面板-分位数'!$D$3:$D$498='面板-景气指数'!$A186)*('[1]面板-分位数'!$J$3:$J$498),('[1]面板-分位数'!$D$3:$D$498='面板-景气指数'!$A186)*'[1]面板-分位数'!CE$3:CE$498)/SUMIF('[1]面板-分位数'!$D$3:$D$498,'面板-景气指数'!$A186,'[1]面板-分位数'!$J$3:$J$498)</f>
        <v>0.67</v>
      </c>
      <c r="CA186" s="48">
        <f t="array" ref="CA186">SUMPRODUCT(('[1]面板-分位数'!$D$3:$D$498='面板-景气指数'!$A186)*('[1]面板-分位数'!$J$3:$J$498),('[1]面板-分位数'!$D$3:$D$498='面板-景气指数'!$A186)*'[1]面板-分位数'!CF$3:CF$498)/SUMIF('[1]面板-分位数'!$D$3:$D$498,'面板-景气指数'!$A186,'[1]面板-分位数'!$J$3:$J$498)</f>
        <v>0.59499999999999997</v>
      </c>
      <c r="CB186" s="48">
        <f t="array" ref="CB186">SUMPRODUCT(('[1]面板-分位数'!$D$3:$D$498='面板-景气指数'!$A186)*('[1]面板-分位数'!$J$3:$J$498),('[1]面板-分位数'!$D$3:$D$498='面板-景气指数'!$A186)*'[1]面板-分位数'!CG$3:CG$498)/SUMIF('[1]面板-分位数'!$D$3:$D$498,'面板-景气指数'!$A186,'[1]面板-分位数'!$J$3:$J$498)</f>
        <v>0.48899999999999999</v>
      </c>
      <c r="CC186" s="48">
        <f t="array" ref="CC186">SUMPRODUCT(('[1]面板-分位数'!$D$3:$D$498='面板-景气指数'!$A186)*('[1]面板-分位数'!$J$3:$J$498),('[1]面板-分位数'!$D$3:$D$498='面板-景气指数'!$A186)*'[1]面板-分位数'!CH$3:CH$498)/SUMIF('[1]面板-分位数'!$D$3:$D$498,'面板-景气指数'!$A186,'[1]面板-分位数'!$J$3:$J$498)</f>
        <v>0.372</v>
      </c>
      <c r="CD186" s="48">
        <f t="array" ref="CD186">SUMPRODUCT(('[1]面板-分位数'!$D$3:$D$498='面板-景气指数'!$A186)*('[1]面板-分位数'!$J$3:$J$498),('[1]面板-分位数'!$D$3:$D$498='面板-景气指数'!$A186)*'[1]面板-分位数'!CI$3:CI$498)/SUMIF('[1]面板-分位数'!$D$3:$D$498,'面板-景气指数'!$A186,'[1]面板-分位数'!$J$3:$J$498)</f>
        <v>0.38200000000000001</v>
      </c>
      <c r="CE186" s="48">
        <f t="array" ref="CE186">SUMPRODUCT(('[1]面板-分位数'!$D$3:$D$498='面板-景气指数'!$A186)*('[1]面板-分位数'!$J$3:$J$498),('[1]面板-分位数'!$D$3:$D$498='面板-景气指数'!$A186)*'[1]面板-分位数'!CJ$3:CJ$498)/SUMIF('[1]面板-分位数'!$D$3:$D$498,'面板-景气指数'!$A186,'[1]面板-分位数'!$J$3:$J$498)</f>
        <v>0.40400000000000003</v>
      </c>
      <c r="CF186" s="48">
        <f t="array" ref="CF186">SUMPRODUCT(('[1]面板-分位数'!$D$3:$D$498='面板-景气指数'!$A186)*('[1]面板-分位数'!$J$3:$J$498),('[1]面板-分位数'!$D$3:$D$498='面板-景气指数'!$A186)*'[1]面板-分位数'!CK$3:CK$498)/SUMIF('[1]面板-分位数'!$D$3:$D$498,'面板-景气指数'!$A186,'[1]面板-分位数'!$J$3:$J$498)</f>
        <v>0.39300000000000002</v>
      </c>
      <c r="CG186" s="48">
        <f t="array" ref="CG186">SUMPRODUCT(('[1]面板-分位数'!$D$3:$D$498='面板-景气指数'!$A186)*('[1]面板-分位数'!$J$3:$J$498),('[1]面板-分位数'!$D$3:$D$498='面板-景气指数'!$A186)*'[1]面板-分位数'!CL$3:CL$498)/SUMIF('[1]面板-分位数'!$D$3:$D$498,'面板-景气指数'!$A186,'[1]面板-分位数'!$J$3:$J$498)</f>
        <v>0.45700000000000002</v>
      </c>
      <c r="CH186" s="48">
        <f t="array" ref="CH186">SUMPRODUCT(('[1]面板-分位数'!$D$3:$D$498='面板-景气指数'!$A186)*('[1]面板-分位数'!$J$3:$J$498),('[1]面板-分位数'!$D$3:$D$498='面板-景气指数'!$A186)*'[1]面板-分位数'!CM$3:CM$498)/SUMIF('[1]面板-分位数'!$D$3:$D$498,'面板-景气指数'!$A186,'[1]面板-分位数'!$J$3:$J$498)</f>
        <v>0.61699999999999999</v>
      </c>
      <c r="CI186" s="48">
        <f t="array" ref="CI186">SUMPRODUCT(('[1]面板-分位数'!$D$3:$D$498='面板-景气指数'!$A186)*('[1]面板-分位数'!$J$3:$J$498),('[1]面板-分位数'!$D$3:$D$498='面板-景气指数'!$A186)*'[1]面板-分位数'!CN$3:CN$498)/SUMIF('[1]面板-分位数'!$D$3:$D$498,'面板-景气指数'!$A186,'[1]面板-分位数'!$J$3:$J$498)</f>
        <v>0.63800000000000001</v>
      </c>
      <c r="CJ186" s="48">
        <f t="array" ref="CJ186">SUMPRODUCT(('[1]面板-分位数'!$D$3:$D$498='面板-景气指数'!$A186)*('[1]面板-分位数'!$J$3:$J$498),('[1]面板-分位数'!$D$3:$D$498='面板-景气指数'!$A186)*'[1]面板-分位数'!CO$3:CO$498)/SUMIF('[1]面板-分位数'!$D$3:$D$498,'面板-景气指数'!$A186,'[1]面板-分位数'!$J$3:$J$498)</f>
        <v>0.70199999999999996</v>
      </c>
      <c r="CK186" s="48">
        <f t="array" ref="CK186">SUMPRODUCT(('[1]面板-分位数'!$D$3:$D$498='面板-景气指数'!$A186)*('[1]面板-分位数'!$J$3:$J$498),('[1]面板-分位数'!$D$3:$D$498='面板-景气指数'!$A186)*'[1]面板-分位数'!CP$3:CP$498)/SUMIF('[1]面板-分位数'!$D$3:$D$498,'面板-景气指数'!$A186,'[1]面板-分位数'!$J$3:$J$498)</f>
        <v>0.65900000000000003</v>
      </c>
      <c r="CL186" s="48">
        <f t="array" ref="CL186">SUMPRODUCT(('[1]面板-分位数'!$D$3:$D$498='面板-景气指数'!$A186)*('[1]面板-分位数'!$J$3:$J$498),('[1]面板-分位数'!$D$3:$D$498='面板-景气指数'!$A186)*'[1]面板-分位数'!CQ$3:CQ$498)/SUMIF('[1]面板-分位数'!$D$3:$D$498,'面板-景气指数'!$A186,'[1]面板-分位数'!$J$3:$J$498)</f>
        <v>0.54200000000000004</v>
      </c>
      <c r="CM186" s="48">
        <f t="array" ref="CM186">SUMPRODUCT(('[1]面板-分位数'!$D$3:$D$498='面板-景气指数'!$A186)*('[1]面板-分位数'!$J$3:$J$498),('[1]面板-分位数'!$D$3:$D$498='面板-景气指数'!$A186)*'[1]面板-分位数'!CR$3:CR$498)/SUMIF('[1]面板-分位数'!$D$3:$D$498,'面板-景气指数'!$A186,'[1]面板-分位数'!$J$3:$J$498)</f>
        <v>0.44600000000000001</v>
      </c>
      <c r="CN186" s="48">
        <f t="array" ref="CN186">SUMPRODUCT(('[1]面板-分位数'!$D$3:$D$498='面板-景气指数'!$A186)*('[1]面板-分位数'!$J$3:$J$498),('[1]面板-分位数'!$D$3:$D$498='面板-景气指数'!$A186)*'[1]面板-分位数'!CS$3:CS$498)/SUMIF('[1]面板-分位数'!$D$3:$D$498,'面板-景气指数'!$A186,'[1]面板-分位数'!$J$3:$J$498)</f>
        <v>0.42499999999999999</v>
      </c>
      <c r="CO186" s="48">
        <f t="array" ref="CO186">SUMPRODUCT(('[1]面板-分位数'!$D$3:$D$498='面板-景气指数'!$A186)*('[1]面板-分位数'!$J$3:$J$498),('[1]面板-分位数'!$D$3:$D$498='面板-景气指数'!$A186)*'[1]面板-分位数'!CT$3:CT$498)/SUMIF('[1]面板-分位数'!$D$3:$D$498,'面板-景气指数'!$A186,'[1]面板-分位数'!$J$3:$J$498)</f>
        <v>0.5</v>
      </c>
      <c r="CP186" s="48">
        <f t="array" ref="CP186">SUMPRODUCT(('[1]面板-分位数'!$D$3:$D$498='面板-景气指数'!$A186)*('[1]面板-分位数'!$J$3:$J$498),('[1]面板-分位数'!$D$3:$D$498='面板-景气指数'!$A186)*'[1]面板-分位数'!CU$3:CU$498)/SUMIF('[1]面板-分位数'!$D$3:$D$498,'面板-景气指数'!$A186,'[1]面板-分位数'!$J$3:$J$498)</f>
        <v>0.34</v>
      </c>
      <c r="CQ186" s="48">
        <f t="array" ref="CQ186">SUMPRODUCT(('[1]面板-分位数'!$D$3:$D$498='面板-景气指数'!$A186)*('[1]面板-分位数'!$J$3:$J$498),('[1]面板-分位数'!$D$3:$D$498='面板-景气指数'!$A186)*'[1]面板-分位数'!CV$3:CV$498)/SUMIF('[1]面板-分位数'!$D$3:$D$498,'面板-景气指数'!$A186,'[1]面板-分位数'!$J$3:$J$498)</f>
        <v>0.191</v>
      </c>
      <c r="CR186" s="48">
        <f t="array" ref="CR186">SUMPRODUCT(('[1]面板-分位数'!$D$3:$D$498='面板-景气指数'!$A186)*('[1]面板-分位数'!$J$3:$J$498),('[1]面板-分位数'!$D$3:$D$498='面板-景气指数'!$A186)*'[1]面板-分位数'!CW$3:CW$498)/SUMIF('[1]面板-分位数'!$D$3:$D$498,'面板-景气指数'!$A186,'[1]面板-分位数'!$J$3:$J$498)</f>
        <v>0.127</v>
      </c>
      <c r="CS186" s="48">
        <f t="array" ref="CS186">SUMPRODUCT(('[1]面板-分位数'!$D$3:$D$498='面板-景气指数'!$A186)*('[1]面板-分位数'!$J$3:$J$498),('[1]面板-分位数'!$D$3:$D$498='面板-景气指数'!$A186)*'[1]面板-分位数'!CX$3:CX$498)/SUMIF('[1]面板-分位数'!$D$3:$D$498,'面板-景气指数'!$A186,'[1]面板-分位数'!$J$3:$J$498)</f>
        <v>0.13800000000000001</v>
      </c>
      <c r="CT186" s="48">
        <f t="array" ref="CT186">SUMPRODUCT(('[1]面板-分位数'!$D$3:$D$498='面板-景气指数'!$A186)*('[1]面板-分位数'!$J$3:$J$498),('[1]面板-分位数'!$D$3:$D$498='面板-景气指数'!$A186)*'[1]面板-分位数'!CY$3:CY$498)/SUMIF('[1]面板-分位数'!$D$3:$D$498,'面板-景气指数'!$A186,'[1]面板-分位数'!$J$3:$J$498)</f>
        <v>0.11700000000000001</v>
      </c>
      <c r="CU186" s="48">
        <f t="array" ref="CU186">SUMPRODUCT(('[1]面板-分位数'!$D$3:$D$498='面板-景气指数'!$A186)*('[1]面板-分位数'!$J$3:$J$498),('[1]面板-分位数'!$D$3:$D$498='面板-景气指数'!$A186)*'[1]面板-分位数'!CZ$3:CZ$498)/SUMIF('[1]面板-分位数'!$D$3:$D$498,'面板-景气指数'!$A186,'[1]面板-分位数'!$J$3:$J$498)</f>
        <v>0.17</v>
      </c>
      <c r="CV186" s="48">
        <f t="array" ref="CV186">SUMPRODUCT(('[1]面板-分位数'!$D$3:$D$498='面板-景气指数'!$A186)*('[1]面板-分位数'!$J$3:$J$498),('[1]面板-分位数'!$D$3:$D$498='面板-景气指数'!$A186)*'[1]面板-分位数'!DA$3:DA$498)/SUMIF('[1]面板-分位数'!$D$3:$D$498,'面板-景气指数'!$A186,'[1]面板-分位数'!$J$3:$J$498)</f>
        <v>0.255</v>
      </c>
    </row>
    <row r="187" spans="1:100" x14ac:dyDescent="0.2">
      <c r="A187" s="52" t="s">
        <v>55</v>
      </c>
      <c r="B187" s="47">
        <f t="shared" si="33"/>
        <v>-19.150000000000006</v>
      </c>
      <c r="C187" s="47">
        <f t="shared" si="31"/>
        <v>26.050000000000008</v>
      </c>
      <c r="D187" s="49">
        <f t="shared" si="32"/>
        <v>28.299048489355457</v>
      </c>
      <c r="E187" s="47"/>
      <c r="F187" s="48">
        <f t="array" ref="F187">SUMPRODUCT(('[1]面板-分位数'!$D$3:$D$498='面板-景气指数'!$A187)*('[1]面板-分位数'!$J$3:$J$498),('[1]面板-分位数'!$D$3:$D$498='面板-景气指数'!$A187)*'[1]面板-分位数'!K$3:K$498)/SUMIF('[1]面板-分位数'!$D$3:$D$498,'面板-景气指数'!$A187,'[1]面板-分位数'!$J$3:$J$498)</f>
        <v>0.34549999999999997</v>
      </c>
      <c r="G187" s="48">
        <f t="array" ref="G187">SUMPRODUCT(('[1]面板-分位数'!$D$3:$D$498='面板-景气指数'!$A187)*('[1]面板-分位数'!$J$3:$J$498),('[1]面板-分位数'!$D$3:$D$498='面板-景气指数'!$A187)*'[1]面板-分位数'!L$3:L$498)/SUMIF('[1]面板-分位数'!$D$3:$D$498,'面板-景气指数'!$A187,'[1]面板-分位数'!$J$3:$J$498)</f>
        <v>0.33450000000000002</v>
      </c>
      <c r="H187" s="48">
        <f t="array" ref="H187">SUMPRODUCT(('[1]面板-分位数'!$D$3:$D$498='面板-景气指数'!$A187)*('[1]面板-分位数'!$J$3:$J$498),('[1]面板-分位数'!$D$3:$D$498='面板-景气指数'!$A187)*'[1]面板-分位数'!M$3:M$498)/SUMIF('[1]面板-分位数'!$D$3:$D$498,'面板-景气指数'!$A187,'[1]面板-分位数'!$J$3:$J$498)</f>
        <v>0.43550000000000005</v>
      </c>
      <c r="I187" s="48">
        <f t="array" ref="I187">SUMPRODUCT(('[1]面板-分位数'!$D$3:$D$498='面板-景气指数'!$A187)*('[1]面板-分位数'!$J$3:$J$498),('[1]面板-分位数'!$D$3:$D$498='面板-景气指数'!$A187)*'[1]面板-分位数'!N$3:N$498)/SUMIF('[1]面板-分位数'!$D$3:$D$498,'面板-景气指数'!$A187,'[1]面板-分位数'!$J$3:$J$498)</f>
        <v>0.44649999999999995</v>
      </c>
      <c r="J187" s="48">
        <f t="array" ref="J187">SUMPRODUCT(('[1]面板-分位数'!$D$3:$D$498='面板-景气指数'!$A187)*('[1]面板-分位数'!$J$3:$J$498),('[1]面板-分位数'!$D$3:$D$498='面板-景气指数'!$A187)*'[1]面板-分位数'!O$3:O$498)/SUMIF('[1]面板-分位数'!$D$3:$D$498,'面板-景气指数'!$A187,'[1]面板-分位数'!$J$3:$J$498)</f>
        <v>0.36649999999999999</v>
      </c>
      <c r="K187" s="48">
        <f t="array" ref="K187">SUMPRODUCT(('[1]面板-分位数'!$D$3:$D$498='面板-景气指数'!$A187)*('[1]面板-分位数'!$J$3:$J$498),('[1]面板-分位数'!$D$3:$D$498='面板-景气指数'!$A187)*'[1]面板-分位数'!P$3:P$498)/SUMIF('[1]面板-分位数'!$D$3:$D$498,'面板-景气指数'!$A187,'[1]面板-分位数'!$J$3:$J$498)</f>
        <v>0.17499999999999999</v>
      </c>
      <c r="L187" s="48">
        <f t="array" ref="L187">SUMPRODUCT(('[1]面板-分位数'!$D$3:$D$498='面板-景气指数'!$A187)*('[1]面板-分位数'!$J$3:$J$498),('[1]面板-分位数'!$D$3:$D$498='面板-景气指数'!$A187)*'[1]面板-分位数'!Q$3:Q$498)/SUMIF('[1]面板-分位数'!$D$3:$D$498,'面板-景气指数'!$A187,'[1]面板-分位数'!$J$3:$J$498)</f>
        <v>0.1275</v>
      </c>
      <c r="M187" s="48">
        <f t="array" ref="M187">SUMPRODUCT(('[1]面板-分位数'!$D$3:$D$498='面板-景气指数'!$A187)*('[1]面板-分位数'!$J$3:$J$498),('[1]面板-分位数'!$D$3:$D$498='面板-景气指数'!$A187)*'[1]面板-分位数'!R$3:R$498)/SUMIF('[1]面板-分位数'!$D$3:$D$498,'面板-景气指数'!$A187,'[1]面板-分位数'!$J$3:$J$498)</f>
        <v>0.16450000000000001</v>
      </c>
      <c r="N187" s="48">
        <f t="array" ref="N187">SUMPRODUCT(('[1]面板-分位数'!$D$3:$D$498='面板-景气指数'!$A187)*('[1]面板-分位数'!$J$3:$J$498),('[1]面板-分位数'!$D$3:$D$498='面板-景气指数'!$A187)*'[1]面板-分位数'!S$3:S$498)/SUMIF('[1]面板-分位数'!$D$3:$D$498,'面板-景气指数'!$A187,'[1]面板-分位数'!$J$3:$J$498)</f>
        <v>0.33450000000000002</v>
      </c>
      <c r="O187" s="48">
        <f t="array" ref="O187">SUMPRODUCT(('[1]面板-分位数'!$D$3:$D$498='面板-景气指数'!$A187)*('[1]面板-分位数'!$J$3:$J$498),('[1]面板-分位数'!$D$3:$D$498='面板-景气指数'!$A187)*'[1]面板-分位数'!T$3:T$498)/SUMIF('[1]面板-分位数'!$D$3:$D$498,'面板-景气指数'!$A187,'[1]面板-分位数'!$J$3:$J$498)</f>
        <v>0.43</v>
      </c>
      <c r="P187" s="48">
        <f t="array" ref="P187">SUMPRODUCT(('[1]面板-分位数'!$D$3:$D$498='面板-景气指数'!$A187)*('[1]面板-分位数'!$J$3:$J$498),('[1]面板-分位数'!$D$3:$D$498='面板-景气指数'!$A187)*'[1]面板-分位数'!U$3:U$498)/SUMIF('[1]面板-分位数'!$D$3:$D$498,'面板-景气指数'!$A187,'[1]面板-分位数'!$J$3:$J$498)</f>
        <v>0.48899999999999999</v>
      </c>
      <c r="Q187" s="48">
        <f t="array" ref="Q187">SUMPRODUCT(('[1]面板-分位数'!$D$3:$D$498='面板-景气指数'!$A187)*('[1]面板-分位数'!$J$3:$J$498),('[1]面板-分位数'!$D$3:$D$498='面板-景气指数'!$A187)*'[1]面板-分位数'!V$3:V$498)/SUMIF('[1]面板-分位数'!$D$3:$D$498,'面板-景气指数'!$A187,'[1]面板-分位数'!$J$3:$J$498)</f>
        <v>0.52600000000000002</v>
      </c>
      <c r="R187" s="48">
        <f t="array" ref="R187">SUMPRODUCT(('[1]面板-分位数'!$D$3:$D$498='面板-景气指数'!$A187)*('[1]面板-分位数'!$J$3:$J$498),('[1]面板-分位数'!$D$3:$D$498='面板-景气指数'!$A187)*'[1]面板-分位数'!W$3:W$498)/SUMIF('[1]面板-分位数'!$D$3:$D$498,'面板-景气指数'!$A187,'[1]面板-分位数'!$J$3:$J$498)</f>
        <v>0.45700000000000002</v>
      </c>
      <c r="S187" s="48">
        <f t="array" ref="S187">SUMPRODUCT(('[1]面板-分位数'!$D$3:$D$498='面板-景气指数'!$A187)*('[1]面板-分位数'!$J$3:$J$498),('[1]面板-分位数'!$D$3:$D$498='面板-景气指数'!$A187)*'[1]面板-分位数'!X$3:X$498)/SUMIF('[1]面板-分位数'!$D$3:$D$498,'面板-景气指数'!$A187,'[1]面板-分位数'!$J$3:$J$498)</f>
        <v>0.36650000000000005</v>
      </c>
      <c r="T187" s="48">
        <f t="array" ref="T187">SUMPRODUCT(('[1]面板-分位数'!$D$3:$D$498='面板-景气指数'!$A187)*('[1]面板-分位数'!$J$3:$J$498),('[1]面板-分位数'!$D$3:$D$498='面板-景气指数'!$A187)*'[1]面板-分位数'!Y$3:Y$498)/SUMIF('[1]面板-分位数'!$D$3:$D$498,'面板-景气指数'!$A187,'[1]面板-分位数'!$J$3:$J$498)</f>
        <v>0.29199999999999998</v>
      </c>
      <c r="U187" s="48">
        <f t="array" ref="U187">SUMPRODUCT(('[1]面板-分位数'!$D$3:$D$498='面板-景气指数'!$A187)*('[1]面板-分位数'!$J$3:$J$498),('[1]面板-分位数'!$D$3:$D$498='面板-景气指数'!$A187)*'[1]面板-分位数'!Z$3:Z$498)/SUMIF('[1]面板-分位数'!$D$3:$D$498,'面板-景气指数'!$A187,'[1]面板-分位数'!$J$3:$J$498)</f>
        <v>0.29249999999999998</v>
      </c>
      <c r="V187" s="48">
        <f t="array" ref="V187">SUMPRODUCT(('[1]面板-分位数'!$D$3:$D$498='面板-景气指数'!$A187)*('[1]面板-分位数'!$J$3:$J$498),('[1]面板-分位数'!$D$3:$D$498='面板-景气指数'!$A187)*'[1]面板-分位数'!AA$3:AA$498)/SUMIF('[1]面板-分位数'!$D$3:$D$498,'面板-景气指数'!$A187,'[1]面板-分位数'!$J$3:$J$498)</f>
        <v>0.39299999999999996</v>
      </c>
      <c r="W187" s="48">
        <f t="array" ref="W187">SUMPRODUCT(('[1]面板-分位数'!$D$3:$D$498='面板-景气指数'!$A187)*('[1]面板-分位数'!$J$3:$J$498),('[1]面板-分位数'!$D$3:$D$498='面板-景气指数'!$A187)*'[1]面板-分位数'!AB$3:AB$498)/SUMIF('[1]面板-分位数'!$D$3:$D$498,'面板-景气指数'!$A187,'[1]面板-分位数'!$J$3:$J$498)</f>
        <v>0.52100000000000002</v>
      </c>
      <c r="X187" s="48">
        <f t="array" ref="X187">SUMPRODUCT(('[1]面板-分位数'!$D$3:$D$498='面板-景气指数'!$A187)*('[1]面板-分位数'!$J$3:$J$498),('[1]面板-分位数'!$D$3:$D$498='面板-景气指数'!$A187)*'[1]面板-分位数'!AC$3:AC$498)/SUMIF('[1]面板-分位数'!$D$3:$D$498,'面板-景气指数'!$A187,'[1]面板-分位数'!$J$3:$J$498)</f>
        <v>0.6855</v>
      </c>
      <c r="Y187" s="48">
        <f t="array" ref="Y187">SUMPRODUCT(('[1]面板-分位数'!$D$3:$D$498='面板-景气指数'!$A187)*('[1]面板-分位数'!$J$3:$J$498),('[1]面板-分位数'!$D$3:$D$498='面板-景气指数'!$A187)*'[1]面板-分位数'!AD$3:AD$498)/SUMIF('[1]面板-分位数'!$D$3:$D$498,'面板-景气指数'!$A187,'[1]面板-分位数'!$J$3:$J$498)</f>
        <v>0.77100000000000002</v>
      </c>
      <c r="Z187" s="48">
        <f t="array" ref="Z187">SUMPRODUCT(('[1]面板-分位数'!$D$3:$D$498='面板-景气指数'!$A187)*('[1]面板-分位数'!$J$3:$J$498),('[1]面板-分位数'!$D$3:$D$498='面板-景气指数'!$A187)*'[1]面板-分位数'!AE$3:AE$498)/SUMIF('[1]面板-分位数'!$D$3:$D$498,'面板-景气指数'!$A187,'[1]面板-分位数'!$J$3:$J$498)</f>
        <v>0.79200000000000004</v>
      </c>
      <c r="AA187" s="48">
        <f t="array" ref="AA187">SUMPRODUCT(('[1]面板-分位数'!$D$3:$D$498='面板-景气指数'!$A187)*('[1]面板-分位数'!$J$3:$J$498),('[1]面板-分位数'!$D$3:$D$498='面板-景气指数'!$A187)*'[1]面板-分位数'!AF$3:AF$498)/SUMIF('[1]面板-分位数'!$D$3:$D$498,'面板-景气指数'!$A187,'[1]面板-分位数'!$J$3:$J$498)</f>
        <v>0.76549999999999996</v>
      </c>
      <c r="AB187" s="48">
        <f t="array" ref="AB187">SUMPRODUCT(('[1]面板-分位数'!$D$3:$D$498='面板-景气指数'!$A187)*('[1]面板-分位数'!$J$3:$J$498),('[1]面板-分位数'!$D$3:$D$498='面板-景气指数'!$A187)*'[1]面板-分位数'!AG$3:AG$498)/SUMIF('[1]面板-分位数'!$D$3:$D$498,'面板-景气指数'!$A187,'[1]面板-分位数'!$J$3:$J$498)</f>
        <v>0.74449999999999994</v>
      </c>
      <c r="AC187" s="48">
        <f t="array" ref="AC187">SUMPRODUCT(('[1]面板-分位数'!$D$3:$D$498='面板-景气指数'!$A187)*('[1]面板-分位数'!$J$3:$J$498),('[1]面板-分位数'!$D$3:$D$498='面板-景气指数'!$A187)*'[1]面板-分位数'!AH$3:AH$498)/SUMIF('[1]面板-分位数'!$D$3:$D$498,'面板-景气指数'!$A187,'[1]面板-分位数'!$J$3:$J$498)</f>
        <v>0.78650000000000009</v>
      </c>
      <c r="AD187" s="48">
        <f t="array" ref="AD187">SUMPRODUCT(('[1]面板-分位数'!$D$3:$D$498='面板-景气指数'!$A187)*('[1]面板-分位数'!$J$3:$J$498),('[1]面板-分位数'!$D$3:$D$498='面板-景气指数'!$A187)*'[1]面板-分位数'!AI$3:AI$498)/SUMIF('[1]面板-分位数'!$D$3:$D$498,'面板-景气指数'!$A187,'[1]面板-分位数'!$J$3:$J$498)</f>
        <v>0.85049999999999992</v>
      </c>
      <c r="AE187" s="48">
        <f t="array" ref="AE187">SUMPRODUCT(('[1]面板-分位数'!$D$3:$D$498='面板-景气指数'!$A187)*('[1]面板-分位数'!$J$3:$J$498),('[1]面板-分位数'!$D$3:$D$498='面板-景气指数'!$A187)*'[1]面板-分位数'!AJ$3:AJ$498)/SUMIF('[1]面板-分位数'!$D$3:$D$498,'面板-景气指数'!$A187,'[1]面板-分位数'!$J$3:$J$498)</f>
        <v>0.93049999999999999</v>
      </c>
      <c r="AF187" s="48">
        <f t="array" ref="AF187">SUMPRODUCT(('[1]面板-分位数'!$D$3:$D$498='面板-景气指数'!$A187)*('[1]面板-分位数'!$J$3:$J$498),('[1]面板-分位数'!$D$3:$D$498='面板-景气指数'!$A187)*'[1]面板-分位数'!AK$3:AK$498)/SUMIF('[1]面板-分位数'!$D$3:$D$498,'面板-景气指数'!$A187,'[1]面板-分位数'!$J$3:$J$498)</f>
        <v>0.96799999999999997</v>
      </c>
      <c r="AG187" s="48">
        <f t="array" ref="AG187">SUMPRODUCT(('[1]面板-分位数'!$D$3:$D$498='面板-景气指数'!$A187)*('[1]面板-分位数'!$J$3:$J$498),('[1]面板-分位数'!$D$3:$D$498='面板-景气指数'!$A187)*'[1]面板-分位数'!AL$3:AL$498)/SUMIF('[1]面板-分位数'!$D$3:$D$498,'面板-景气指数'!$A187,'[1]面板-分位数'!$J$3:$J$498)</f>
        <v>0.98350000000000004</v>
      </c>
      <c r="AH187" s="48">
        <f t="array" ref="AH187">SUMPRODUCT(('[1]面板-分位数'!$D$3:$D$498='面板-景气指数'!$A187)*('[1]面板-分位数'!$J$3:$J$498),('[1]面板-分位数'!$D$3:$D$498='面板-景气指数'!$A187)*'[1]面板-分位数'!AM$3:AM$498)/SUMIF('[1]面板-分位数'!$D$3:$D$498,'面板-景气指数'!$A187,'[1]面板-分位数'!$J$3:$J$498)</f>
        <v>0.96249999999999991</v>
      </c>
      <c r="AI187" s="48">
        <f t="array" ref="AI187">SUMPRODUCT(('[1]面板-分位数'!$D$3:$D$498='面板-景气指数'!$A187)*('[1]面板-分位数'!$J$3:$J$498),('[1]面板-分位数'!$D$3:$D$498='面板-景气指数'!$A187)*'[1]面板-分位数'!AN$3:AN$498)/SUMIF('[1]面板-分位数'!$D$3:$D$498,'面板-景气指数'!$A187,'[1]面板-分位数'!$J$3:$J$498)</f>
        <v>0.98350000000000004</v>
      </c>
      <c r="AJ187" s="48">
        <f t="array" ref="AJ187">SUMPRODUCT(('[1]面板-分位数'!$D$3:$D$498='面板-景气指数'!$A187)*('[1]面板-分位数'!$J$3:$J$498),('[1]面板-分位数'!$D$3:$D$498='面板-景气指数'!$A187)*'[1]面板-分位数'!AO$3:AO$498)/SUMIF('[1]面板-分位数'!$D$3:$D$498,'面板-景气指数'!$A187,'[1]面板-分位数'!$J$3:$J$498)</f>
        <v>0.95150000000000001</v>
      </c>
      <c r="AK187" s="48">
        <f t="array" ref="AK187">SUMPRODUCT(('[1]面板-分位数'!$D$3:$D$498='面板-景气指数'!$A187)*('[1]面板-分位数'!$J$3:$J$498),('[1]面板-分位数'!$D$3:$D$498='面板-景气指数'!$A187)*'[1]面板-分位数'!AP$3:AP$498)/SUMIF('[1]面板-分位数'!$D$3:$D$498,'面板-景气指数'!$A187,'[1]面板-分位数'!$J$3:$J$498)</f>
        <v>0.91450000000000009</v>
      </c>
      <c r="AL187" s="48">
        <f t="array" ref="AL187">SUMPRODUCT(('[1]面板-分位数'!$D$3:$D$498='面板-景气指数'!$A187)*('[1]面板-分位数'!$J$3:$J$498),('[1]面板-分位数'!$D$3:$D$498='面板-景气指数'!$A187)*'[1]面板-分位数'!AQ$3:AQ$498)/SUMIF('[1]面板-分位数'!$D$3:$D$498,'面板-景气指数'!$A187,'[1]面板-分位数'!$J$3:$J$498)</f>
        <v>0.82400000000000007</v>
      </c>
      <c r="AM187" s="48">
        <f t="array" ref="AM187">SUMPRODUCT(('[1]面板-分位数'!$D$3:$D$498='面板-景气指数'!$A187)*('[1]面板-分位数'!$J$3:$J$498),('[1]面板-分位数'!$D$3:$D$498='面板-景气指数'!$A187)*'[1]面板-分位数'!AR$3:AR$498)/SUMIF('[1]面板-分位数'!$D$3:$D$498,'面板-景气指数'!$A187,'[1]面板-分位数'!$J$3:$J$498)</f>
        <v>0.72299999999999998</v>
      </c>
      <c r="AN187" s="48">
        <f t="array" ref="AN187">SUMPRODUCT(('[1]面板-分位数'!$D$3:$D$498='面板-景气指数'!$A187)*('[1]面板-分位数'!$J$3:$J$498),('[1]面板-分位数'!$D$3:$D$498='面板-景气指数'!$A187)*'[1]面板-分位数'!AS$3:AS$498)/SUMIF('[1]面板-分位数'!$D$3:$D$498,'面板-景气指数'!$A187,'[1]面板-分位数'!$J$3:$J$498)</f>
        <v>0.61650000000000005</v>
      </c>
      <c r="AO187" s="48">
        <f t="array" ref="AO187">SUMPRODUCT(('[1]面板-分位数'!$D$3:$D$498='面板-景气指数'!$A187)*('[1]面板-分位数'!$J$3:$J$498),('[1]面板-分位数'!$D$3:$D$498='面板-景气指数'!$A187)*'[1]面板-分位数'!AT$3:AT$498)/SUMIF('[1]面板-分位数'!$D$3:$D$498,'面板-景气指数'!$A187,'[1]面板-分位数'!$J$3:$J$498)</f>
        <v>0.57399999999999995</v>
      </c>
      <c r="AP187" s="48">
        <f t="array" ref="AP187">SUMPRODUCT(('[1]面板-分位数'!$D$3:$D$498='面板-景气指数'!$A187)*('[1]面板-分位数'!$J$3:$J$498),('[1]面板-分位数'!$D$3:$D$498='面板-景气指数'!$A187)*'[1]面板-分位数'!AU$3:AU$498)/SUMIF('[1]面板-分位数'!$D$3:$D$498,'面板-景气指数'!$A187,'[1]面板-分位数'!$J$3:$J$498)</f>
        <v>0.54749999999999999</v>
      </c>
      <c r="AQ187" s="48">
        <f t="array" ref="AQ187">SUMPRODUCT(('[1]面板-分位数'!$D$3:$D$498='面板-景气指数'!$A187)*('[1]面板-分位数'!$J$3:$J$498),('[1]面板-分位数'!$D$3:$D$498='面板-景气指数'!$A187)*'[1]面板-分位数'!AV$3:AV$498)/SUMIF('[1]面板-分位数'!$D$3:$D$498,'面板-景气指数'!$A187,'[1]面板-分位数'!$J$3:$J$498)</f>
        <v>0.45199999999999996</v>
      </c>
      <c r="AR187" s="48">
        <f t="array" ref="AR187">SUMPRODUCT(('[1]面板-分位数'!$D$3:$D$498='面板-景气指数'!$A187)*('[1]面板-分位数'!$J$3:$J$498),('[1]面板-分位数'!$D$3:$D$498='面板-景气指数'!$A187)*'[1]面板-分位数'!AW$3:AW$498)/SUMIF('[1]面板-分位数'!$D$3:$D$498,'面板-景气指数'!$A187,'[1]面板-分位数'!$J$3:$J$498)</f>
        <v>0.34499999999999997</v>
      </c>
      <c r="AS187" s="48">
        <f t="array" ref="AS187">SUMPRODUCT(('[1]面板-分位数'!$D$3:$D$498='面板-景气指数'!$A187)*('[1]面板-分位数'!$J$3:$J$498),('[1]面板-分位数'!$D$3:$D$498='面板-景气指数'!$A187)*'[1]面板-分位数'!AX$3:AX$498)/SUMIF('[1]面板-分位数'!$D$3:$D$498,'面板-景气指数'!$A187,'[1]面板-分位数'!$J$3:$J$498)</f>
        <v>0.26050000000000001</v>
      </c>
      <c r="AT187" s="48">
        <f t="array" ref="AT187">SUMPRODUCT(('[1]面板-分位数'!$D$3:$D$498='面板-景气指数'!$A187)*('[1]面板-分位数'!$J$3:$J$498),('[1]面板-分位数'!$D$3:$D$498='面板-景气指数'!$A187)*'[1]面板-分位数'!AY$3:AY$498)/SUMIF('[1]面板-分位数'!$D$3:$D$498,'面板-景气指数'!$A187,'[1]面板-分位数'!$J$3:$J$498)</f>
        <v>0.20699999999999999</v>
      </c>
      <c r="AU187" s="48">
        <f t="array" ref="AU187">SUMPRODUCT(('[1]面板-分位数'!$D$3:$D$498='面板-景气指数'!$A187)*('[1]面板-分位数'!$J$3:$J$498),('[1]面板-分位数'!$D$3:$D$498='面板-景气指数'!$A187)*'[1]面板-分位数'!AZ$3:AZ$498)/SUMIF('[1]面板-分位数'!$D$3:$D$498,'面板-景气指数'!$A187,'[1]面板-分位数'!$J$3:$J$498)</f>
        <v>0.127</v>
      </c>
      <c r="AV187" s="48">
        <f t="array" ref="AV187">SUMPRODUCT(('[1]面板-分位数'!$D$3:$D$498='面板-景气指数'!$A187)*('[1]面板-分位数'!$J$3:$J$498),('[1]面板-分位数'!$D$3:$D$498='面板-景气指数'!$A187)*'[1]面板-分位数'!BA$3:BA$498)/SUMIF('[1]面板-分位数'!$D$3:$D$498,'面板-景气指数'!$A187,'[1]面板-分位数'!$J$3:$J$498)</f>
        <v>9.0000000000000011E-2</v>
      </c>
      <c r="AW187" s="48">
        <f t="array" ref="AW187">SUMPRODUCT(('[1]面板-分位数'!$D$3:$D$498='面板-景气指数'!$A187)*('[1]面板-分位数'!$J$3:$J$498),('[1]面板-分位数'!$D$3:$D$498='面板-景气指数'!$A187)*'[1]面板-分位数'!BB$3:BB$498)/SUMIF('[1]面板-分位数'!$D$3:$D$498,'面板-景气指数'!$A187,'[1]面板-分位数'!$J$3:$J$498)</f>
        <v>6.9000000000000006E-2</v>
      </c>
      <c r="AX187" s="48">
        <f t="array" ref="AX187">SUMPRODUCT(('[1]面板-分位数'!$D$3:$D$498='面板-景气指数'!$A187)*('[1]面板-分位数'!$J$3:$J$498),('[1]面板-分位数'!$D$3:$D$498='面板-景气指数'!$A187)*'[1]面板-分位数'!BC$3:BC$498)/SUMIF('[1]面板-分位数'!$D$3:$D$498,'面板-景气指数'!$A187,'[1]面板-分位数'!$J$3:$J$498)</f>
        <v>0.127</v>
      </c>
      <c r="AY187" s="48">
        <f t="array" ref="AY187">SUMPRODUCT(('[1]面板-分位数'!$D$3:$D$498='面板-景气指数'!$A187)*('[1]面板-分位数'!$J$3:$J$498),('[1]面板-分位数'!$D$3:$D$498='面板-景气指数'!$A187)*'[1]面板-分位数'!BD$3:BD$498)/SUMIF('[1]面板-分位数'!$D$3:$D$498,'面板-景气指数'!$A187,'[1]面板-分位数'!$J$3:$J$498)</f>
        <v>0.21199999999999999</v>
      </c>
      <c r="AZ187" s="48">
        <f t="array" ref="AZ187">SUMPRODUCT(('[1]面板-分位数'!$D$3:$D$498='面板-景气指数'!$A187)*('[1]面板-分位数'!$J$3:$J$498),('[1]面板-分位数'!$D$3:$D$498='面板-景气指数'!$A187)*'[1]面板-分位数'!BE$3:BE$498)/SUMIF('[1]面板-分位数'!$D$3:$D$498,'面板-景气指数'!$A187,'[1]面板-分位数'!$J$3:$J$498)</f>
        <v>0.32400000000000001</v>
      </c>
      <c r="BA187" s="48">
        <f t="array" ref="BA187">SUMPRODUCT(('[1]面板-分位数'!$D$3:$D$498='面板-景气指数'!$A187)*('[1]面板-分位数'!$J$3:$J$498),('[1]面板-分位数'!$D$3:$D$498='面板-景气指数'!$A187)*'[1]面板-分位数'!BF$3:BF$498)/SUMIF('[1]面板-分位数'!$D$3:$D$498,'面板-景气指数'!$A187,'[1]面板-分位数'!$J$3:$J$498)</f>
        <v>0.29199999999999998</v>
      </c>
      <c r="BB187" s="48">
        <f t="array" ref="BB187">SUMPRODUCT(('[1]面板-分位数'!$D$3:$D$498='面板-景气指数'!$A187)*('[1]面板-分位数'!$J$3:$J$498),('[1]面板-分位数'!$D$3:$D$498='面板-景气指数'!$A187)*'[1]面板-分位数'!BG$3:BG$498)/SUMIF('[1]面板-分位数'!$D$3:$D$498,'面板-景气指数'!$A187,'[1]面板-分位数'!$J$3:$J$498)</f>
        <v>0.16949999999999998</v>
      </c>
      <c r="BC187" s="48">
        <f t="array" ref="BC187">SUMPRODUCT(('[1]面板-分位数'!$D$3:$D$498='面板-景气指数'!$A187)*('[1]面板-分位数'!$J$3:$J$498),('[1]面板-分位数'!$D$3:$D$498='面板-景气指数'!$A187)*'[1]面板-分位数'!BH$3:BH$498)/SUMIF('[1]面板-分位数'!$D$3:$D$498,'面板-景气指数'!$A187,'[1]面板-分位数'!$J$3:$J$498)</f>
        <v>0.09</v>
      </c>
      <c r="BD187" s="48">
        <f t="array" ref="BD187">SUMPRODUCT(('[1]面板-分位数'!$D$3:$D$498='面板-景气指数'!$A187)*('[1]面板-分位数'!$J$3:$J$498),('[1]面板-分位数'!$D$3:$D$498='面板-景气指数'!$A187)*'[1]面板-分位数'!BI$3:BI$498)/SUMIF('[1]面板-分位数'!$D$3:$D$498,'面板-景气指数'!$A187,'[1]面板-分位数'!$J$3:$J$498)</f>
        <v>8.5000000000000006E-2</v>
      </c>
      <c r="BE187" s="48">
        <f t="array" ref="BE187">SUMPRODUCT(('[1]面板-分位数'!$D$3:$D$498='面板-景气指数'!$A187)*('[1]面板-分位数'!$J$3:$J$498),('[1]面板-分位数'!$D$3:$D$498='面板-景气指数'!$A187)*'[1]面板-分位数'!BJ$3:BJ$498)/SUMIF('[1]面板-分位数'!$D$3:$D$498,'面板-景气指数'!$A187,'[1]面板-分位数'!$J$3:$J$498)</f>
        <v>0.14300000000000002</v>
      </c>
      <c r="BF187" s="48">
        <f t="array" ref="BF187">SUMPRODUCT(('[1]面板-分位数'!$D$3:$D$498='面板-景气指数'!$A187)*('[1]面板-分位数'!$J$3:$J$498),('[1]面板-分位数'!$D$3:$D$498='面板-景气指数'!$A187)*'[1]面板-分位数'!BK$3:BK$498)/SUMIF('[1]面板-分位数'!$D$3:$D$498,'面板-景气指数'!$A187,'[1]面板-分位数'!$J$3:$J$498)</f>
        <v>0.18000000000000002</v>
      </c>
      <c r="BG187" s="48">
        <f t="array" ref="BG187">SUMPRODUCT(('[1]面板-分位数'!$D$3:$D$498='面板-景气指数'!$A187)*('[1]面板-分位数'!$J$3:$J$498),('[1]面板-分位数'!$D$3:$D$498='面板-景气指数'!$A187)*'[1]面板-分位数'!BL$3:BL$498)/SUMIF('[1]面板-分位数'!$D$3:$D$498,'面板-景气指数'!$A187,'[1]面板-分位数'!$J$3:$J$498)</f>
        <v>0.23349999999999999</v>
      </c>
      <c r="BH187" s="48">
        <f t="array" ref="BH187">SUMPRODUCT(('[1]面板-分位数'!$D$3:$D$498='面板-景气指数'!$A187)*('[1]面板-分位数'!$J$3:$J$498),('[1]面板-分位数'!$D$3:$D$498='面板-景气指数'!$A187)*'[1]面板-分位数'!BM$3:BM$498)/SUMIF('[1]面板-分位数'!$D$3:$D$498,'面板-景气指数'!$A187,'[1]面板-分位数'!$J$3:$J$498)</f>
        <v>0.26549999999999996</v>
      </c>
      <c r="BI187" s="48">
        <f t="array" ref="BI187">SUMPRODUCT(('[1]面板-分位数'!$D$3:$D$498='面板-景气指数'!$A187)*('[1]面板-分位数'!$J$3:$J$498),('[1]面板-分位数'!$D$3:$D$498='面板-景气指数'!$A187)*'[1]面板-分位数'!BN$3:BN$498)/SUMIF('[1]面板-分位数'!$D$3:$D$498,'面板-景气指数'!$A187,'[1]面板-分位数'!$J$3:$J$498)</f>
        <v>0.32900000000000001</v>
      </c>
      <c r="BJ187" s="48">
        <f t="array" ref="BJ187">SUMPRODUCT(('[1]面板-分位数'!$D$3:$D$498='面板-景气指数'!$A187)*('[1]面板-分位数'!$J$3:$J$498),('[1]面板-分位数'!$D$3:$D$498='面板-景气指数'!$A187)*'[1]面板-分位数'!BO$3:BO$498)/SUMIF('[1]面板-分位数'!$D$3:$D$498,'面板-景气指数'!$A187,'[1]面板-分位数'!$J$3:$J$498)</f>
        <v>0.33999999999999997</v>
      </c>
      <c r="BK187" s="48">
        <f t="array" ref="BK187">SUMPRODUCT(('[1]面板-分位数'!$D$3:$D$498='面板-景气指数'!$A187)*('[1]面板-分位数'!$J$3:$J$498),('[1]面板-分位数'!$D$3:$D$498='面板-景气指数'!$A187)*'[1]面板-分位数'!BP$3:BP$498)/SUMIF('[1]面板-分位数'!$D$3:$D$498,'面板-景气指数'!$A187,'[1]面板-分位数'!$J$3:$J$498)</f>
        <v>0.33450000000000008</v>
      </c>
      <c r="BL187" s="48">
        <f t="array" ref="BL187">SUMPRODUCT(('[1]面板-分位数'!$D$3:$D$498='面板-景气指数'!$A187)*('[1]面板-分位数'!$J$3:$J$498),('[1]面板-分位数'!$D$3:$D$498='面板-景气指数'!$A187)*'[1]面板-分位数'!BQ$3:BQ$498)/SUMIF('[1]面板-分位数'!$D$3:$D$498,'面板-景气指数'!$A187,'[1]面板-分位数'!$J$3:$J$498)</f>
        <v>0.26550000000000001</v>
      </c>
      <c r="BM187" s="48">
        <f t="array" ref="BM187">SUMPRODUCT(('[1]面板-分位数'!$D$3:$D$498='面板-景气指数'!$A187)*('[1]面板-分位数'!$J$3:$J$498),('[1]面板-分位数'!$D$3:$D$498='面板-景气指数'!$A187)*'[1]面板-分位数'!BR$3:BR$498)/SUMIF('[1]面板-分位数'!$D$3:$D$498,'面板-景气指数'!$A187,'[1]面板-分位数'!$J$3:$J$498)</f>
        <v>0.29249999999999998</v>
      </c>
      <c r="BN187" s="48">
        <f t="array" ref="BN187">SUMPRODUCT(('[1]面板-分位数'!$D$3:$D$498='面板-景气指数'!$A187)*('[1]面板-分位数'!$J$3:$J$498),('[1]面板-分位数'!$D$3:$D$498='面板-景气指数'!$A187)*'[1]面板-分位数'!BS$3:BS$498)/SUMIF('[1]面板-分位数'!$D$3:$D$498,'面板-景气指数'!$A187,'[1]面板-分位数'!$J$3:$J$498)</f>
        <v>0.43549999999999994</v>
      </c>
      <c r="BO187" s="48">
        <f t="array" ref="BO187">SUMPRODUCT(('[1]面板-分位数'!$D$3:$D$498='面板-景气指数'!$A187)*('[1]面板-分位数'!$J$3:$J$498),('[1]面板-分位数'!$D$3:$D$498='面板-景气指数'!$A187)*'[1]面板-分位数'!BT$3:BT$498)/SUMIF('[1]面板-分位数'!$D$3:$D$498,'面板-景气指数'!$A187,'[1]面板-分位数'!$J$3:$J$498)</f>
        <v>0.58450000000000002</v>
      </c>
      <c r="BP187" s="48">
        <f t="array" ref="BP187">SUMPRODUCT(('[1]面板-分位数'!$D$3:$D$498='面板-景气指数'!$A187)*('[1]面板-分位数'!$J$3:$J$498),('[1]面板-分位数'!$D$3:$D$498='面板-景气指数'!$A187)*'[1]面板-分位数'!BU$3:BU$498)/SUMIF('[1]面板-分位数'!$D$3:$D$498,'面板-景气指数'!$A187,'[1]面板-分位数'!$J$3:$J$498)</f>
        <v>0.71249999999999991</v>
      </c>
      <c r="BQ187" s="48">
        <f t="array" ref="BQ187">SUMPRODUCT(('[1]面板-分位数'!$D$3:$D$498='面板-景气指数'!$A187)*('[1]面板-分位数'!$J$3:$J$498),('[1]面板-分位数'!$D$3:$D$498='面板-景气指数'!$A187)*'[1]面板-分位数'!BV$3:BV$498)/SUMIF('[1]面板-分位数'!$D$3:$D$498,'面板-景气指数'!$A187,'[1]面板-分位数'!$J$3:$J$498)</f>
        <v>0.73849999999999993</v>
      </c>
      <c r="BR187" s="48">
        <f t="array" ref="BR187">SUMPRODUCT(('[1]面板-分位数'!$D$3:$D$498='面板-景气指数'!$A187)*('[1]面板-分位数'!$J$3:$J$498),('[1]面板-分位数'!$D$3:$D$498='面板-景气指数'!$A187)*'[1]面板-分位数'!BW$3:BW$498)/SUMIF('[1]面板-分位数'!$D$3:$D$498,'面板-景气指数'!$A187,'[1]面板-分位数'!$J$3:$J$498)</f>
        <v>0.74950000000000006</v>
      </c>
      <c r="BS187" s="48">
        <f t="array" ref="BS187">SUMPRODUCT(('[1]面板-分位数'!$D$3:$D$498='面板-景气指数'!$A187)*('[1]面板-分位数'!$J$3:$J$498),('[1]面板-分位数'!$D$3:$D$498='面板-景气指数'!$A187)*'[1]面板-分位数'!BX$3:BX$498)/SUMIF('[1]面板-分位数'!$D$3:$D$498,'面板-景气指数'!$A187,'[1]面板-分位数'!$J$3:$J$498)</f>
        <v>0.76549999999999996</v>
      </c>
      <c r="BT187" s="48">
        <f t="array" ref="BT187">SUMPRODUCT(('[1]面板-分位数'!$D$3:$D$498='面板-景气指数'!$A187)*('[1]面板-分位数'!$J$3:$J$498),('[1]面板-分位数'!$D$3:$D$498='面板-景气指数'!$A187)*'[1]面板-分位数'!BY$3:BY$498)/SUMIF('[1]面板-分位数'!$D$3:$D$498,'面板-景气指数'!$A187,'[1]面板-分位数'!$J$3:$J$498)</f>
        <v>0.76549999999999996</v>
      </c>
      <c r="BU187" s="48">
        <f t="array" ref="BU187">SUMPRODUCT(('[1]面板-分位数'!$D$3:$D$498='面板-景气指数'!$A187)*('[1]面板-分位数'!$J$3:$J$498),('[1]面板-分位数'!$D$3:$D$498='面板-景气指数'!$A187)*'[1]面板-分位数'!BZ$3:BZ$498)/SUMIF('[1]面板-分位数'!$D$3:$D$498,'面板-景气指数'!$A187,'[1]面板-分位数'!$J$3:$J$498)</f>
        <v>0.70150000000000001</v>
      </c>
      <c r="BV187" s="48">
        <f t="array" ref="BV187">SUMPRODUCT(('[1]面板-分位数'!$D$3:$D$498='面板-景气指数'!$A187)*('[1]面板-分位数'!$J$3:$J$498),('[1]面板-分位数'!$D$3:$D$498='面板-景气指数'!$A187)*'[1]面板-分位数'!CA$3:CA$498)/SUMIF('[1]面板-分位数'!$D$3:$D$498,'面板-景气指数'!$A187,'[1]面板-分位数'!$J$3:$J$498)</f>
        <v>0.627</v>
      </c>
      <c r="BW187" s="48">
        <f t="array" ref="BW187">SUMPRODUCT(('[1]面板-分位数'!$D$3:$D$498='面板-景气指数'!$A187)*('[1]面板-分位数'!$J$3:$J$498),('[1]面板-分位数'!$D$3:$D$498='面板-景气指数'!$A187)*'[1]面板-分位数'!CB$3:CB$498)/SUMIF('[1]面板-分位数'!$D$3:$D$498,'面板-景气指数'!$A187,'[1]面板-分位数'!$J$3:$J$498)</f>
        <v>0.58500000000000008</v>
      </c>
      <c r="BX187" s="48">
        <f t="array" ref="BX187">SUMPRODUCT(('[1]面板-分位数'!$D$3:$D$498='面板-景气指数'!$A187)*('[1]面板-分位数'!$J$3:$J$498),('[1]面板-分位数'!$D$3:$D$498='面板-景气指数'!$A187)*'[1]面板-分位数'!CC$3:CC$498)/SUMIF('[1]面板-分位数'!$D$3:$D$498,'面板-景气指数'!$A187,'[1]面板-分位数'!$J$3:$J$498)</f>
        <v>0.56299999999999994</v>
      </c>
      <c r="BY187" s="48">
        <f t="array" ref="BY187">SUMPRODUCT(('[1]面板-分位数'!$D$3:$D$498='面板-景气指数'!$A187)*('[1]面板-分位数'!$J$3:$J$498),('[1]面板-分位数'!$D$3:$D$498='面板-景气指数'!$A187)*'[1]面板-分位数'!CD$3:CD$498)/SUMIF('[1]面板-分位数'!$D$3:$D$498,'面板-景气指数'!$A187,'[1]面板-分位数'!$J$3:$J$498)</f>
        <v>0.61650000000000005</v>
      </c>
      <c r="BZ187" s="48">
        <f t="array" ref="BZ187">SUMPRODUCT(('[1]面板-分位数'!$D$3:$D$498='面板-景气指数'!$A187)*('[1]面板-分位数'!$J$3:$J$498),('[1]面板-分位数'!$D$3:$D$498='面板-景气指数'!$A187)*'[1]面板-分位数'!CE$3:CE$498)/SUMIF('[1]面板-分位数'!$D$3:$D$498,'面板-景气指数'!$A187,'[1]面板-分位数'!$J$3:$J$498)</f>
        <v>0.65399999999999991</v>
      </c>
      <c r="CA187" s="48">
        <f t="array" ref="CA187">SUMPRODUCT(('[1]面板-分位数'!$D$3:$D$498='面板-景气指数'!$A187)*('[1]面板-分位数'!$J$3:$J$498),('[1]面板-分位数'!$D$3:$D$498='面板-景气指数'!$A187)*'[1]面板-分位数'!CF$3:CF$498)/SUMIF('[1]面板-分位数'!$D$3:$D$498,'面板-景气指数'!$A187,'[1]面板-分位数'!$J$3:$J$498)</f>
        <v>0.79200000000000004</v>
      </c>
      <c r="CB187" s="48">
        <f t="array" ref="CB187">SUMPRODUCT(('[1]面板-分位数'!$D$3:$D$498='面板-景气指数'!$A187)*('[1]面板-分位数'!$J$3:$J$498),('[1]面板-分位数'!$D$3:$D$498='面板-景气指数'!$A187)*'[1]面板-分位数'!CG$3:CG$498)/SUMIF('[1]面板-分位数'!$D$3:$D$498,'面板-景气指数'!$A187,'[1]面板-分位数'!$J$3:$J$498)</f>
        <v>0.84550000000000003</v>
      </c>
      <c r="CC187" s="48">
        <f t="array" ref="CC187">SUMPRODUCT(('[1]面板-分位数'!$D$3:$D$498='面板-景气指数'!$A187)*('[1]面板-分位数'!$J$3:$J$498),('[1]面板-分位数'!$D$3:$D$498='面板-景气指数'!$A187)*'[1]面板-分位数'!CH$3:CH$498)/SUMIF('[1]面板-分位数'!$D$3:$D$498,'面板-景气指数'!$A187,'[1]面板-分位数'!$J$3:$J$498)</f>
        <v>0.87150000000000005</v>
      </c>
      <c r="CD187" s="48">
        <f t="array" ref="CD187">SUMPRODUCT(('[1]面板-分位数'!$D$3:$D$498='面板-景气指数'!$A187)*('[1]面板-分位数'!$J$3:$J$498),('[1]面板-分位数'!$D$3:$D$498='面板-景气指数'!$A187)*'[1]面板-分位数'!CI$3:CI$498)/SUMIF('[1]面板-分位数'!$D$3:$D$498,'面板-景气指数'!$A187,'[1]面板-分位数'!$J$3:$J$498)</f>
        <v>0.85049999999999992</v>
      </c>
      <c r="CE187" s="48">
        <f t="array" ref="CE187">SUMPRODUCT(('[1]面板-分位数'!$D$3:$D$498='面板-景气指数'!$A187)*('[1]面板-分位数'!$J$3:$J$498),('[1]面板-分位数'!$D$3:$D$498='面板-景气指数'!$A187)*'[1]面板-分位数'!CJ$3:CJ$498)/SUMIF('[1]面板-分位数'!$D$3:$D$498,'面板-景气指数'!$A187,'[1]面板-分位数'!$J$3:$J$498)</f>
        <v>0.79749999999999999</v>
      </c>
      <c r="CF187" s="48">
        <f t="array" ref="CF187">SUMPRODUCT(('[1]面板-分位数'!$D$3:$D$498='面板-景气指数'!$A187)*('[1]面板-分位数'!$J$3:$J$498),('[1]面板-分位数'!$D$3:$D$498='面板-景气指数'!$A187)*'[1]面板-分位数'!CK$3:CK$498)/SUMIF('[1]面板-分位数'!$D$3:$D$498,'面板-景气指数'!$A187,'[1]面板-分位数'!$J$3:$J$498)</f>
        <v>0.76549999999999996</v>
      </c>
      <c r="CG187" s="48">
        <f t="array" ref="CG187">SUMPRODUCT(('[1]面板-分位数'!$D$3:$D$498='面板-景气指数'!$A187)*('[1]面板-分位数'!$J$3:$J$498),('[1]面板-分位数'!$D$3:$D$498='面板-景气指数'!$A187)*'[1]面板-分位数'!CL$3:CL$498)/SUMIF('[1]面板-分位数'!$D$3:$D$498,'面板-景气指数'!$A187,'[1]面板-分位数'!$J$3:$J$498)</f>
        <v>0.73849999999999993</v>
      </c>
      <c r="CH187" s="48">
        <f t="array" ref="CH187">SUMPRODUCT(('[1]面板-分位数'!$D$3:$D$498='面板-景气指数'!$A187)*('[1]面板-分位数'!$J$3:$J$498),('[1]面板-分位数'!$D$3:$D$498='面板-景气指数'!$A187)*'[1]面板-分位数'!CM$3:CM$498)/SUMIF('[1]面板-分位数'!$D$3:$D$498,'面板-景气指数'!$A187,'[1]面板-分位数'!$J$3:$J$498)</f>
        <v>0.77600000000000002</v>
      </c>
      <c r="CI187" s="48">
        <f t="array" ref="CI187">SUMPRODUCT(('[1]面板-分位数'!$D$3:$D$498='面板-景气指数'!$A187)*('[1]面板-分位数'!$J$3:$J$498),('[1]面板-分位数'!$D$3:$D$498='面板-景气指数'!$A187)*'[1]面板-分位数'!CN$3:CN$498)/SUMIF('[1]面板-分位数'!$D$3:$D$498,'面板-景气指数'!$A187,'[1]面板-分位数'!$J$3:$J$498)</f>
        <v>0.85550000000000015</v>
      </c>
      <c r="CJ187" s="48">
        <f t="array" ref="CJ187">SUMPRODUCT(('[1]面板-分位数'!$D$3:$D$498='面板-景气指数'!$A187)*('[1]面板-分位数'!$J$3:$J$498),('[1]面板-分位数'!$D$3:$D$498='面板-景气指数'!$A187)*'[1]面板-分位数'!CO$3:CO$498)/SUMIF('[1]面板-分位数'!$D$3:$D$498,'面板-景气指数'!$A187,'[1]面板-分位数'!$J$3:$J$498)</f>
        <v>0.93600000000000005</v>
      </c>
      <c r="CK187" s="48">
        <f t="array" ref="CK187">SUMPRODUCT(('[1]面板-分位数'!$D$3:$D$498='面板-景气指数'!$A187)*('[1]面板-分位数'!$J$3:$J$498),('[1]面板-分位数'!$D$3:$D$498='面板-景气指数'!$A187)*'[1]面板-分位数'!CP$3:CP$498)/SUMIF('[1]面板-分位数'!$D$3:$D$498,'面板-景气指数'!$A187,'[1]面板-分位数'!$J$3:$J$498)</f>
        <v>0.82399999999999995</v>
      </c>
      <c r="CL187" s="48">
        <f t="array" ref="CL187">SUMPRODUCT(('[1]面板-分位数'!$D$3:$D$498='面板-景气指数'!$A187)*('[1]面板-分位数'!$J$3:$J$498),('[1]面板-分位数'!$D$3:$D$498='面板-景气指数'!$A187)*'[1]面板-分位数'!CQ$3:CQ$498)/SUMIF('[1]面板-分位数'!$D$3:$D$498,'面板-景气指数'!$A187,'[1]面板-分位数'!$J$3:$J$498)</f>
        <v>0.72300000000000009</v>
      </c>
      <c r="CM187" s="48">
        <f t="array" ref="CM187">SUMPRODUCT(('[1]面板-分位数'!$D$3:$D$498='面板-景气指数'!$A187)*('[1]面板-分位数'!$J$3:$J$498),('[1]面板-分位数'!$D$3:$D$498='面板-景气指数'!$A187)*'[1]面板-分位数'!CR$3:CR$498)/SUMIF('[1]面板-分位数'!$D$3:$D$498,'面板-景气指数'!$A187,'[1]面板-分位数'!$J$3:$J$498)</f>
        <v>0.52650000000000008</v>
      </c>
      <c r="CN187" s="48">
        <f t="array" ref="CN187">SUMPRODUCT(('[1]面板-分位数'!$D$3:$D$498='面板-景气指数'!$A187)*('[1]面板-分位数'!$J$3:$J$498),('[1]面板-分位数'!$D$3:$D$498='面板-景气指数'!$A187)*'[1]面板-分位数'!CS$3:CS$498)/SUMIF('[1]面板-分位数'!$D$3:$D$498,'面板-景气指数'!$A187,'[1]面板-分位数'!$J$3:$J$498)</f>
        <v>0.38250000000000001</v>
      </c>
      <c r="CO187" s="48">
        <f t="array" ref="CO187">SUMPRODUCT(('[1]面板-分位数'!$D$3:$D$498='面板-景气指数'!$A187)*('[1]面板-分位数'!$J$3:$J$498),('[1]面板-分位数'!$D$3:$D$498='面板-景气指数'!$A187)*'[1]面板-分位数'!CT$3:CT$498)/SUMIF('[1]面板-分位数'!$D$3:$D$498,'面板-景气指数'!$A187,'[1]面板-分位数'!$J$3:$J$498)</f>
        <v>0.24400000000000002</v>
      </c>
      <c r="CP187" s="48">
        <f t="array" ref="CP187">SUMPRODUCT(('[1]面板-分位数'!$D$3:$D$498='面板-景气指数'!$A187)*('[1]面板-分位数'!$J$3:$J$498),('[1]面板-分位数'!$D$3:$D$498='面板-景气指数'!$A187)*'[1]面板-分位数'!CU$3:CU$498)/SUMIF('[1]面板-分位数'!$D$3:$D$498,'面板-景气指数'!$A187,'[1]面板-分位数'!$J$3:$J$498)</f>
        <v>0.154</v>
      </c>
      <c r="CQ187" s="48">
        <f t="array" ref="CQ187">SUMPRODUCT(('[1]面板-分位数'!$D$3:$D$498='面板-景气指数'!$A187)*('[1]面板-分位数'!$J$3:$J$498),('[1]面板-分位数'!$D$3:$D$498='面板-景气指数'!$A187)*'[1]面板-分位数'!CV$3:CV$498)/SUMIF('[1]面板-分位数'!$D$3:$D$498,'面板-景气指数'!$A187,'[1]面板-分位数'!$J$3:$J$498)</f>
        <v>9.4999999999999987E-2</v>
      </c>
      <c r="CR187" s="48">
        <f t="array" ref="CR187">SUMPRODUCT(('[1]面板-分位数'!$D$3:$D$498='面板-景气指数'!$A187)*('[1]面板-分位数'!$J$3:$J$498),('[1]面板-分位数'!$D$3:$D$498='面板-景气指数'!$A187)*'[1]面板-分位数'!CW$3:CW$498)/SUMIF('[1]面板-分位数'!$D$3:$D$498,'面板-景气指数'!$A187,'[1]面板-分位数'!$J$3:$J$498)</f>
        <v>7.9500000000000015E-2</v>
      </c>
      <c r="CS187" s="48">
        <f t="array" ref="CS187">SUMPRODUCT(('[1]面板-分位数'!$D$3:$D$498='面板-景气指数'!$A187)*('[1]面板-分位数'!$J$3:$J$498),('[1]面板-分位数'!$D$3:$D$498='面板-景气指数'!$A187)*'[1]面板-分位数'!CX$3:CX$498)/SUMIF('[1]面板-分位数'!$D$3:$D$498,'面板-景气指数'!$A187,'[1]面板-分位数'!$J$3:$J$498)</f>
        <v>0.106</v>
      </c>
      <c r="CT187" s="48">
        <f t="array" ref="CT187">SUMPRODUCT(('[1]面板-分位数'!$D$3:$D$498='面板-景气指数'!$A187)*('[1]面板-分位数'!$J$3:$J$498),('[1]面板-分位数'!$D$3:$D$498='面板-景气指数'!$A187)*'[1]面板-分位数'!CY$3:CY$498)/SUMIF('[1]面板-分位数'!$D$3:$D$498,'面板-景气指数'!$A187,'[1]面板-分位数'!$J$3:$J$498)</f>
        <v>0.127</v>
      </c>
      <c r="CU187" s="48">
        <f t="array" ref="CU187">SUMPRODUCT(('[1]面板-分位数'!$D$3:$D$498='面板-景气指数'!$A187)*('[1]面板-分位数'!$J$3:$J$498),('[1]面板-分位数'!$D$3:$D$498='面板-景气指数'!$A187)*'[1]面板-分位数'!CZ$3:CZ$498)/SUMIF('[1]面板-分位数'!$D$3:$D$498,'面板-景气指数'!$A187,'[1]面板-分位数'!$J$3:$J$498)</f>
        <v>0.16400000000000001</v>
      </c>
      <c r="CV187" s="48">
        <f t="array" ref="CV187">SUMPRODUCT(('[1]面板-分位数'!$D$3:$D$498='面板-景气指数'!$A187)*('[1]面板-分位数'!$J$3:$J$498),('[1]面板-分位数'!$D$3:$D$498='面板-景气指数'!$A187)*'[1]面板-分位数'!DA$3:DA$498)/SUMIF('[1]面板-分位数'!$D$3:$D$498,'面板-景气指数'!$A187,'[1]面板-分位数'!$J$3:$J$498)</f>
        <v>0.19649999999999998</v>
      </c>
    </row>
    <row r="188" spans="1:100" x14ac:dyDescent="0.2">
      <c r="A188" s="52" t="s">
        <v>58</v>
      </c>
      <c r="B188" s="47">
        <f t="shared" si="33"/>
        <v>10.65</v>
      </c>
      <c r="C188" s="47">
        <f t="shared" si="31"/>
        <v>30.349999999999998</v>
      </c>
      <c r="D188" s="49">
        <f t="shared" si="32"/>
        <v>27.301671235655363</v>
      </c>
      <c r="E188" s="47"/>
      <c r="F188" s="48">
        <f t="array" ref="F188">SUMPRODUCT(('[1]面板-分位数'!$D$3:$D$498='面板-景气指数'!$A188)*('[1]面板-分位数'!$J$3:$J$498),('[1]面板-分位数'!$D$3:$D$498='面板-景气指数'!$A188)*'[1]面板-分位数'!K$3:K$498)/SUMIF('[1]面板-分位数'!$D$3:$D$498,'面板-景气指数'!$A188,'[1]面板-分位数'!$J$3:$J$498)</f>
        <v>0.55300000000000005</v>
      </c>
      <c r="G188" s="48">
        <f t="array" ref="G188">SUMPRODUCT(('[1]面板-分位数'!$D$3:$D$498='面板-景气指数'!$A188)*('[1]面板-分位数'!$J$3:$J$498),('[1]面板-分位数'!$D$3:$D$498='面板-景气指数'!$A188)*'[1]面板-分位数'!L$3:L$498)/SUMIF('[1]面板-分位数'!$D$3:$D$498,'面板-景气指数'!$A188,'[1]面板-分位数'!$J$3:$J$498)</f>
        <v>0.5525000000000001</v>
      </c>
      <c r="H188" s="48">
        <f t="array" ref="H188">SUMPRODUCT(('[1]面板-分位数'!$D$3:$D$498='面板-景气指数'!$A188)*('[1]面板-分位数'!$J$3:$J$498),('[1]面板-分位数'!$D$3:$D$498='面板-景气指数'!$A188)*'[1]面板-分位数'!M$3:M$498)/SUMIF('[1]面板-分位数'!$D$3:$D$498,'面板-景气指数'!$A188,'[1]面板-分位数'!$J$3:$J$498)</f>
        <v>0.505</v>
      </c>
      <c r="I188" s="48">
        <f t="array" ref="I188">SUMPRODUCT(('[1]面板-分位数'!$D$3:$D$498='面板-景气指数'!$A188)*('[1]面板-分位数'!$J$3:$J$498),('[1]面板-分位数'!$D$3:$D$498='面板-景气指数'!$A188)*'[1]面板-分位数'!N$3:N$498)/SUMIF('[1]面板-分位数'!$D$3:$D$498,'面板-景气指数'!$A188,'[1]面板-分位数'!$J$3:$J$498)</f>
        <v>0.40950000000000003</v>
      </c>
      <c r="J188" s="48">
        <f t="array" ref="J188">SUMPRODUCT(('[1]面板-分位数'!$D$3:$D$498='面板-景气指数'!$A188)*('[1]面板-分位数'!$J$3:$J$498),('[1]面板-分位数'!$D$3:$D$498='面板-景气指数'!$A188)*'[1]面板-分位数'!O$3:O$498)/SUMIF('[1]面板-分位数'!$D$3:$D$498,'面板-景气指数'!$A188,'[1]面板-分位数'!$J$3:$J$498)</f>
        <v>0.2225</v>
      </c>
      <c r="K188" s="48">
        <f t="array" ref="K188">SUMPRODUCT(('[1]面板-分位数'!$D$3:$D$498='面板-景气指数'!$A188)*('[1]面板-分位数'!$J$3:$J$498),('[1]面板-分位数'!$D$3:$D$498='面板-景气指数'!$A188)*'[1]面板-分位数'!P$3:P$498)/SUMIF('[1]面板-分位数'!$D$3:$D$498,'面板-景气指数'!$A188,'[1]面板-分位数'!$J$3:$J$498)</f>
        <v>0.20149999999999998</v>
      </c>
      <c r="L188" s="48">
        <f t="array" ref="L188">SUMPRODUCT(('[1]面板-分位数'!$D$3:$D$498='面板-景气指数'!$A188)*('[1]面板-分位数'!$J$3:$J$498),('[1]面板-分位数'!$D$3:$D$498='面板-景气指数'!$A188)*'[1]面板-分位数'!Q$3:Q$498)/SUMIF('[1]面板-分位数'!$D$3:$D$498,'面板-景气指数'!$A188,'[1]面板-分位数'!$J$3:$J$498)</f>
        <v>0.20149999999999998</v>
      </c>
      <c r="M188" s="48">
        <f t="array" ref="M188">SUMPRODUCT(('[1]面板-分位数'!$D$3:$D$498='面板-景气指数'!$A188)*('[1]面板-分位数'!$J$3:$J$498),('[1]面板-分位数'!$D$3:$D$498='面板-景气指数'!$A188)*'[1]面板-分位数'!R$3:R$498)/SUMIF('[1]面板-分位数'!$D$3:$D$498,'面板-景气指数'!$A188,'[1]面板-分位数'!$J$3:$J$498)</f>
        <v>0.1855</v>
      </c>
      <c r="N188" s="48">
        <f t="array" ref="N188">SUMPRODUCT(('[1]面板-分位数'!$D$3:$D$498='面板-景气指数'!$A188)*('[1]面板-分位数'!$J$3:$J$498),('[1]面板-分位数'!$D$3:$D$498='面板-景气指数'!$A188)*'[1]面板-分位数'!S$3:S$498)/SUMIF('[1]面板-分位数'!$D$3:$D$498,'面板-景气指数'!$A188,'[1]面板-分位数'!$J$3:$J$498)</f>
        <v>0.14849999999999997</v>
      </c>
      <c r="O188" s="48">
        <f t="array" ref="O188">SUMPRODUCT(('[1]面板-分位数'!$D$3:$D$498='面板-景气指数'!$A188)*('[1]面板-分位数'!$J$3:$J$498),('[1]面板-分位数'!$D$3:$D$498='面板-景气指数'!$A188)*'[1]面板-分位数'!T$3:T$498)/SUMIF('[1]面板-分位数'!$D$3:$D$498,'面板-景气指数'!$A188,'[1]面板-分位数'!$J$3:$J$498)</f>
        <v>0.12200000000000001</v>
      </c>
      <c r="P188" s="48">
        <f t="array" ref="P188">SUMPRODUCT(('[1]面板-分位数'!$D$3:$D$498='面板-景气指数'!$A188)*('[1]面板-分位数'!$J$3:$J$498),('[1]面板-分位数'!$D$3:$D$498='面板-景气指数'!$A188)*'[1]面板-分位数'!U$3:U$498)/SUMIF('[1]面板-分位数'!$D$3:$D$498,'面板-景气指数'!$A188,'[1]面板-分位数'!$J$3:$J$498)</f>
        <v>8.9499999999999996E-2</v>
      </c>
      <c r="Q188" s="48">
        <f t="array" ref="Q188">SUMPRODUCT(('[1]面板-分位数'!$D$3:$D$498='面板-景气指数'!$A188)*('[1]面板-分位数'!$J$3:$J$498),('[1]面板-分位数'!$D$3:$D$498='面板-景气指数'!$A188)*'[1]面板-分位数'!V$3:V$498)/SUMIF('[1]面板-分位数'!$D$3:$D$498,'面板-景气指数'!$A188,'[1]面板-分位数'!$J$3:$J$498)</f>
        <v>7.9500000000000001E-2</v>
      </c>
      <c r="R188" s="48">
        <f t="array" ref="R188">SUMPRODUCT(('[1]面板-分位数'!$D$3:$D$498='面板-景气指数'!$A188)*('[1]面板-分位数'!$J$3:$J$498),('[1]面板-分位数'!$D$3:$D$498='面板-景气指数'!$A188)*'[1]面板-分位数'!W$3:W$498)/SUMIF('[1]面板-分位数'!$D$3:$D$498,'面板-景气指数'!$A188,'[1]面板-分位数'!$J$3:$J$498)</f>
        <v>7.9500000000000001E-2</v>
      </c>
      <c r="S188" s="48">
        <f t="array" ref="S188">SUMPRODUCT(('[1]面板-分位数'!$D$3:$D$498='面板-景气指数'!$A188)*('[1]面板-分位数'!$J$3:$J$498),('[1]面板-分位数'!$D$3:$D$498='面板-景气指数'!$A188)*'[1]面板-分位数'!X$3:X$498)/SUMIF('[1]面板-分位数'!$D$3:$D$498,'面板-景气指数'!$A188,'[1]面板-分位数'!$J$3:$J$498)</f>
        <v>9.4999999999999987E-2</v>
      </c>
      <c r="T188" s="48">
        <f t="array" ref="T188">SUMPRODUCT(('[1]面板-分位数'!$D$3:$D$498='面板-景气指数'!$A188)*('[1]面板-分位数'!$J$3:$J$498),('[1]面板-分位数'!$D$3:$D$498='面板-景气指数'!$A188)*'[1]面板-分位数'!Y$3:Y$498)/SUMIF('[1]面板-分位数'!$D$3:$D$498,'面板-景气指数'!$A188,'[1]面板-分位数'!$J$3:$J$498)</f>
        <v>0.159</v>
      </c>
      <c r="U188" s="48">
        <f t="array" ref="U188">SUMPRODUCT(('[1]面板-分位数'!$D$3:$D$498='面板-景气指数'!$A188)*('[1]面板-分位数'!$J$3:$J$498),('[1]面板-分位数'!$D$3:$D$498='面板-景气指数'!$A188)*'[1]面板-分位数'!Z$3:Z$498)/SUMIF('[1]面板-分位数'!$D$3:$D$498,'面板-景气指数'!$A188,'[1]面板-分位数'!$J$3:$J$498)</f>
        <v>0.31850000000000001</v>
      </c>
      <c r="V188" s="48">
        <f t="array" ref="V188">SUMPRODUCT(('[1]面板-分位数'!$D$3:$D$498='面板-景气指数'!$A188)*('[1]面板-分位数'!$J$3:$J$498),('[1]面板-分位数'!$D$3:$D$498='面板-景气指数'!$A188)*'[1]面板-分位数'!AA$3:AA$498)/SUMIF('[1]面板-分位数'!$D$3:$D$498,'面板-景气指数'!$A188,'[1]面板-分位数'!$J$3:$J$498)</f>
        <v>0.47850000000000004</v>
      </c>
      <c r="W188" s="48">
        <f t="array" ref="W188">SUMPRODUCT(('[1]面板-分位数'!$D$3:$D$498='面板-景气指数'!$A188)*('[1]面板-分位数'!$J$3:$J$498),('[1]面板-分位数'!$D$3:$D$498='面板-景气指数'!$A188)*'[1]面板-分位数'!AB$3:AB$498)/SUMIF('[1]面板-分位数'!$D$3:$D$498,'面板-景气指数'!$A188,'[1]面板-分位数'!$J$3:$J$498)</f>
        <v>0.65399999999999991</v>
      </c>
      <c r="X188" s="48">
        <f t="array" ref="X188">SUMPRODUCT(('[1]面板-分位数'!$D$3:$D$498='面板-景气指数'!$A188)*('[1]面板-分位数'!$J$3:$J$498),('[1]面板-分位数'!$D$3:$D$498='面板-景气指数'!$A188)*'[1]面板-分位数'!AC$3:AC$498)/SUMIF('[1]面板-分位数'!$D$3:$D$498,'面板-景气指数'!$A188,'[1]面板-分位数'!$J$3:$J$498)</f>
        <v>0.69650000000000001</v>
      </c>
      <c r="Y188" s="48">
        <f t="array" ref="Y188">SUMPRODUCT(('[1]面板-分位数'!$D$3:$D$498='面板-景气指数'!$A188)*('[1]面板-分位数'!$J$3:$J$498),('[1]面板-分位数'!$D$3:$D$498='面板-景气指数'!$A188)*'[1]面板-分位数'!AD$3:AD$498)/SUMIF('[1]面板-分位数'!$D$3:$D$498,'面板-景气指数'!$A188,'[1]面板-分位数'!$J$3:$J$498)</f>
        <v>0.74950000000000006</v>
      </c>
      <c r="Z188" s="48">
        <f t="array" ref="Z188">SUMPRODUCT(('[1]面板-分位数'!$D$3:$D$498='面板-景气指数'!$A188)*('[1]面板-分位数'!$J$3:$J$498),('[1]面板-分位数'!$D$3:$D$498='面板-景气指数'!$A188)*'[1]面板-分位数'!AE$3:AE$498)/SUMIF('[1]面板-分位数'!$D$3:$D$498,'面板-景气指数'!$A188,'[1]面板-分位数'!$J$3:$J$498)</f>
        <v>0.79200000000000004</v>
      </c>
      <c r="AA188" s="48">
        <f t="array" ref="AA188">SUMPRODUCT(('[1]面板-分位数'!$D$3:$D$498='面板-景气指数'!$A188)*('[1]面板-分位数'!$J$3:$J$498),('[1]面板-分位数'!$D$3:$D$498='面板-景气指数'!$A188)*'[1]面板-分位数'!AF$3:AF$498)/SUMIF('[1]面板-分位数'!$D$3:$D$498,'面板-景气指数'!$A188,'[1]面板-分位数'!$J$3:$J$498)</f>
        <v>0.8135</v>
      </c>
      <c r="AB188" s="48">
        <f t="array" ref="AB188">SUMPRODUCT(('[1]面板-分位数'!$D$3:$D$498='面板-景气指数'!$A188)*('[1]面板-分位数'!$J$3:$J$498),('[1]面板-分位数'!$D$3:$D$498='面板-景气指数'!$A188)*'[1]面板-分位数'!AG$3:AG$498)/SUMIF('[1]面板-分位数'!$D$3:$D$498,'面板-景气指数'!$A188,'[1]面板-分位数'!$J$3:$J$498)</f>
        <v>0.81850000000000001</v>
      </c>
      <c r="AC188" s="48">
        <f t="array" ref="AC188">SUMPRODUCT(('[1]面板-分位数'!$D$3:$D$498='面板-景气指数'!$A188)*('[1]面板-分位数'!$J$3:$J$498),('[1]面板-分位数'!$D$3:$D$498='面板-景气指数'!$A188)*'[1]面板-分位数'!AH$3:AH$498)/SUMIF('[1]面板-分位数'!$D$3:$D$498,'面板-景气指数'!$A188,'[1]面板-分位数'!$J$3:$J$498)</f>
        <v>0.83450000000000002</v>
      </c>
      <c r="AD188" s="48">
        <f t="array" ref="AD188">SUMPRODUCT(('[1]面板-分位数'!$D$3:$D$498='面板-景气指数'!$A188)*('[1]面板-分位数'!$J$3:$J$498),('[1]面板-分位数'!$D$3:$D$498='面板-景气指数'!$A188)*'[1]面板-分位数'!AI$3:AI$498)/SUMIF('[1]面板-分位数'!$D$3:$D$498,'面板-景气指数'!$A188,'[1]面板-分位数'!$J$3:$J$498)</f>
        <v>0.89849999999999997</v>
      </c>
      <c r="AE188" s="48">
        <f t="array" ref="AE188">SUMPRODUCT(('[1]面板-分位数'!$D$3:$D$498='面板-景气指数'!$A188)*('[1]面板-分位数'!$J$3:$J$498),('[1]面板-分位数'!$D$3:$D$498='面板-景气指数'!$A188)*'[1]面板-分位数'!AJ$3:AJ$498)/SUMIF('[1]面板-分位数'!$D$3:$D$498,'面板-景气指数'!$A188,'[1]面板-分位数'!$J$3:$J$498)</f>
        <v>0.92500000000000016</v>
      </c>
      <c r="AF188" s="48">
        <f t="array" ref="AF188">SUMPRODUCT(('[1]面板-分位数'!$D$3:$D$498='面板-景气指数'!$A188)*('[1]面板-分位数'!$J$3:$J$498),('[1]面板-分位数'!$D$3:$D$498='面板-景气指数'!$A188)*'[1]面板-分位数'!AK$3:AK$498)/SUMIF('[1]面板-分位数'!$D$3:$D$498,'面板-景气指数'!$A188,'[1]面板-分位数'!$J$3:$J$498)</f>
        <v>0.91450000000000009</v>
      </c>
      <c r="AG188" s="48">
        <f t="array" ref="AG188">SUMPRODUCT(('[1]面板-分位数'!$D$3:$D$498='面板-景气指数'!$A188)*('[1]面板-分位数'!$J$3:$J$498),('[1]面板-分位数'!$D$3:$D$498='面板-景气指数'!$A188)*'[1]面板-分位数'!AL$3:AL$498)/SUMIF('[1]面板-分位数'!$D$3:$D$498,'面板-景气指数'!$A188,'[1]面板-分位数'!$J$3:$J$498)</f>
        <v>0.89850000000000008</v>
      </c>
      <c r="AH188" s="48">
        <f t="array" ref="AH188">SUMPRODUCT(('[1]面板-分位数'!$D$3:$D$498='面板-景气指数'!$A188)*('[1]面板-分位数'!$J$3:$J$498),('[1]面板-分位数'!$D$3:$D$498='面板-景气指数'!$A188)*'[1]面板-分位数'!AM$3:AM$498)/SUMIF('[1]面板-分位数'!$D$3:$D$498,'面板-景气指数'!$A188,'[1]面板-分位数'!$J$3:$J$498)</f>
        <v>0.9464999999999999</v>
      </c>
      <c r="AI188" s="48">
        <f t="array" ref="AI188">SUMPRODUCT(('[1]面板-分位数'!$D$3:$D$498='面板-景气指数'!$A188)*('[1]面板-分位数'!$J$3:$J$498),('[1]面板-分位数'!$D$3:$D$498='面板-景气指数'!$A188)*'[1]面板-分位数'!AN$3:AN$498)/SUMIF('[1]面板-分位数'!$D$3:$D$498,'面板-景气指数'!$A188,'[1]面板-分位数'!$J$3:$J$498)</f>
        <v>0.96749999999999992</v>
      </c>
      <c r="AJ188" s="48">
        <f t="array" ref="AJ188">SUMPRODUCT(('[1]面板-分位数'!$D$3:$D$498='面板-景气指数'!$A188)*('[1]面板-分位数'!$J$3:$J$498),('[1]面板-分位数'!$D$3:$D$498='面板-景气指数'!$A188)*'[1]面板-分位数'!AO$3:AO$498)/SUMIF('[1]面板-分位数'!$D$3:$D$498,'面板-景气指数'!$A188,'[1]面板-分位数'!$J$3:$J$498)</f>
        <v>0.95199999999999996</v>
      </c>
      <c r="AK188" s="48">
        <f t="array" ref="AK188">SUMPRODUCT(('[1]面板-分位数'!$D$3:$D$498='面板-景气指数'!$A188)*('[1]面板-分位数'!$J$3:$J$498),('[1]面板-分位数'!$D$3:$D$498='面板-景气指数'!$A188)*'[1]面板-分位数'!AP$3:AP$498)/SUMIF('[1]面板-分位数'!$D$3:$D$498,'面板-景气指数'!$A188,'[1]面板-分位数'!$J$3:$J$498)</f>
        <v>0.86650000000000005</v>
      </c>
      <c r="AL188" s="48">
        <f t="array" ref="AL188">SUMPRODUCT(('[1]面板-分位数'!$D$3:$D$498='面板-景气指数'!$A188)*('[1]面板-分位数'!$J$3:$J$498),('[1]面板-分位数'!$D$3:$D$498='面板-景气指数'!$A188)*'[1]面板-分位数'!AQ$3:AQ$498)/SUMIF('[1]面板-分位数'!$D$3:$D$498,'面板-景气指数'!$A188,'[1]面板-分位数'!$J$3:$J$498)</f>
        <v>0.80800000000000005</v>
      </c>
      <c r="AM188" s="48">
        <f t="array" ref="AM188">SUMPRODUCT(('[1]面板-分位数'!$D$3:$D$498='面板-景气指数'!$A188)*('[1]面板-分位数'!$J$3:$J$498),('[1]面板-分位数'!$D$3:$D$498='面板-景气指数'!$A188)*'[1]面板-分位数'!AR$3:AR$498)/SUMIF('[1]面板-分位数'!$D$3:$D$498,'面板-景气指数'!$A188,'[1]面板-分位数'!$J$3:$J$498)</f>
        <v>0.65900000000000003</v>
      </c>
      <c r="AN188" s="48">
        <f t="array" ref="AN188">SUMPRODUCT(('[1]面板-分位数'!$D$3:$D$498='面板-景气指数'!$A188)*('[1]面板-分位数'!$J$3:$J$498),('[1]面板-分位数'!$D$3:$D$498='面板-景气指数'!$A188)*'[1]面板-分位数'!AS$3:AS$498)/SUMIF('[1]面板-分位数'!$D$3:$D$498,'面板-景气指数'!$A188,'[1]面板-分位数'!$J$3:$J$498)</f>
        <v>0.59</v>
      </c>
      <c r="AO188" s="48">
        <f t="array" ref="AO188">SUMPRODUCT(('[1]面板-分位数'!$D$3:$D$498='面板-景气指数'!$A188)*('[1]面板-分位数'!$J$3:$J$498),('[1]面板-分位数'!$D$3:$D$498='面板-景气指数'!$A188)*'[1]面板-分位数'!AT$3:AT$498)/SUMIF('[1]面板-分位数'!$D$3:$D$498,'面板-景气指数'!$A188,'[1]面板-分位数'!$J$3:$J$498)</f>
        <v>0.4995</v>
      </c>
      <c r="AP188" s="48">
        <f t="array" ref="AP188">SUMPRODUCT(('[1]面板-分位数'!$D$3:$D$498='面板-景气指数'!$A188)*('[1]面板-分位数'!$J$3:$J$498),('[1]面板-分位数'!$D$3:$D$498='面板-景气指数'!$A188)*'[1]面板-分位数'!AU$3:AU$498)/SUMIF('[1]面板-分位数'!$D$3:$D$498,'面板-景气指数'!$A188,'[1]面板-分位数'!$J$3:$J$498)</f>
        <v>0.38750000000000001</v>
      </c>
      <c r="AQ188" s="48">
        <f t="array" ref="AQ188">SUMPRODUCT(('[1]面板-分位数'!$D$3:$D$498='面板-景气指数'!$A188)*('[1]面板-分位数'!$J$3:$J$498),('[1]面板-分位数'!$D$3:$D$498='面板-景气指数'!$A188)*'[1]面板-分位数'!AV$3:AV$498)/SUMIF('[1]面板-分位数'!$D$3:$D$498,'面板-景气指数'!$A188,'[1]面板-分位数'!$J$3:$J$498)</f>
        <v>0.191</v>
      </c>
      <c r="AR188" s="48">
        <f t="array" ref="AR188">SUMPRODUCT(('[1]面板-分位数'!$D$3:$D$498='面板-景气指数'!$A188)*('[1]面板-分位数'!$J$3:$J$498),('[1]面板-分位数'!$D$3:$D$498='面板-景气指数'!$A188)*'[1]面板-分位数'!AW$3:AW$498)/SUMIF('[1]面板-分位数'!$D$3:$D$498,'面板-景气指数'!$A188,'[1]面板-分位数'!$J$3:$J$498)</f>
        <v>0.111</v>
      </c>
      <c r="AS188" s="48">
        <f t="array" ref="AS188">SUMPRODUCT(('[1]面板-分位数'!$D$3:$D$498='面板-景气指数'!$A188)*('[1]面板-分位数'!$J$3:$J$498),('[1]面板-分位数'!$D$3:$D$498='面板-景气指数'!$A188)*'[1]面板-分位数'!AX$3:AX$498)/SUMIF('[1]面板-分位数'!$D$3:$D$498,'面板-景气指数'!$A188,'[1]面板-分位数'!$J$3:$J$498)</f>
        <v>9.0000000000000011E-2</v>
      </c>
      <c r="AT188" s="48">
        <f t="array" ref="AT188">SUMPRODUCT(('[1]面板-分位数'!$D$3:$D$498='面板-景气指数'!$A188)*('[1]面板-分位数'!$J$3:$J$498),('[1]面板-分位数'!$D$3:$D$498='面板-景气指数'!$A188)*'[1]面板-分位数'!AY$3:AY$498)/SUMIF('[1]面板-分位数'!$D$3:$D$498,'面板-景气指数'!$A188,'[1]面板-分位数'!$J$3:$J$498)</f>
        <v>6.8500000000000005E-2</v>
      </c>
      <c r="AU188" s="48">
        <f t="array" ref="AU188">SUMPRODUCT(('[1]面板-分位数'!$D$3:$D$498='面板-景气指数'!$A188)*('[1]面板-分位数'!$J$3:$J$498),('[1]面板-分位数'!$D$3:$D$498='面板-景气指数'!$A188)*'[1]面板-分位数'!AZ$3:AZ$498)/SUMIF('[1]面板-分位数'!$D$3:$D$498,'面板-景气指数'!$A188,'[1]面板-分位数'!$J$3:$J$498)</f>
        <v>7.3999999999999996E-2</v>
      </c>
      <c r="AV188" s="48">
        <f t="array" ref="AV188">SUMPRODUCT(('[1]面板-分位数'!$D$3:$D$498='面板-景气指数'!$A188)*('[1]面板-分位数'!$J$3:$J$498),('[1]面板-分位数'!$D$3:$D$498='面板-景气指数'!$A188)*'[1]面板-分位数'!BA$3:BA$498)/SUMIF('[1]面板-分位数'!$D$3:$D$498,'面板-景气指数'!$A188,'[1]面板-分位数'!$J$3:$J$498)</f>
        <v>0.10100000000000001</v>
      </c>
      <c r="AW188" s="48">
        <f t="array" ref="AW188">SUMPRODUCT(('[1]面板-分位数'!$D$3:$D$498='面板-景气指数'!$A188)*('[1]面板-分位数'!$J$3:$J$498),('[1]面板-分位数'!$D$3:$D$498='面板-景气指数'!$A188)*'[1]面板-分位数'!BB$3:BB$498)/SUMIF('[1]面板-分位数'!$D$3:$D$498,'面板-景气指数'!$A188,'[1]面板-分位数'!$J$3:$J$498)</f>
        <v>0.14849999999999999</v>
      </c>
      <c r="AX188" s="48">
        <f t="array" ref="AX188">SUMPRODUCT(('[1]面板-分位数'!$D$3:$D$498='面板-景气指数'!$A188)*('[1]面板-分位数'!$J$3:$J$498),('[1]面板-分位数'!$D$3:$D$498='面板-景气指数'!$A188)*'[1]面板-分位数'!BC$3:BC$498)/SUMIF('[1]面板-分位数'!$D$3:$D$498,'面板-景气指数'!$A188,'[1]面板-分位数'!$J$3:$J$498)</f>
        <v>0.21800000000000003</v>
      </c>
      <c r="AY188" s="48">
        <f t="array" ref="AY188">SUMPRODUCT(('[1]面板-分位数'!$D$3:$D$498='面板-景气指数'!$A188)*('[1]面板-分位数'!$J$3:$J$498),('[1]面板-分位数'!$D$3:$D$498='面板-景气指数'!$A188)*'[1]面板-分位数'!BD$3:BD$498)/SUMIF('[1]面板-分位数'!$D$3:$D$498,'面板-景气指数'!$A188,'[1]面板-分位数'!$J$3:$J$498)</f>
        <v>0.29700000000000004</v>
      </c>
      <c r="AZ188" s="48">
        <f t="array" ref="AZ188">SUMPRODUCT(('[1]面板-分位数'!$D$3:$D$498='面板-景气指数'!$A188)*('[1]面板-分位数'!$J$3:$J$498),('[1]面板-分位数'!$D$3:$D$498='面板-景气指数'!$A188)*'[1]面板-分位数'!BE$3:BE$498)/SUMIF('[1]面板-分位数'!$D$3:$D$498,'面板-景气指数'!$A188,'[1]面板-分位数'!$J$3:$J$498)</f>
        <v>0.34549999999999997</v>
      </c>
      <c r="BA188" s="48">
        <f t="array" ref="BA188">SUMPRODUCT(('[1]面板-分位数'!$D$3:$D$498='面板-景气指数'!$A188)*('[1]面板-分位数'!$J$3:$J$498),('[1]面板-分位数'!$D$3:$D$498='面板-景气指数'!$A188)*'[1]面板-分位数'!BF$3:BF$498)/SUMIF('[1]面板-分位数'!$D$3:$D$498,'面板-景气指数'!$A188,'[1]面板-分位数'!$J$3:$J$498)</f>
        <v>0.31850000000000001</v>
      </c>
      <c r="BB188" s="48">
        <f t="array" ref="BB188">SUMPRODUCT(('[1]面板-分位数'!$D$3:$D$498='面板-景气指数'!$A188)*('[1]面板-分位数'!$J$3:$J$498),('[1]面板-分位数'!$D$3:$D$498='面板-景气指数'!$A188)*'[1]面板-分位数'!BG$3:BG$498)/SUMIF('[1]面板-分位数'!$D$3:$D$498,'面板-景气指数'!$A188,'[1]面板-分位数'!$J$3:$J$498)</f>
        <v>0.30249999999999999</v>
      </c>
      <c r="BC188" s="48">
        <f t="array" ref="BC188">SUMPRODUCT(('[1]面板-分位数'!$D$3:$D$498='面板-景气指数'!$A188)*('[1]面板-分位数'!$J$3:$J$498),('[1]面板-分位数'!$D$3:$D$498='面板-景气指数'!$A188)*'[1]面板-分位数'!BH$3:BH$498)/SUMIF('[1]面板-分位数'!$D$3:$D$498,'面板-景气指数'!$A188,'[1]面板-分位数'!$J$3:$J$498)</f>
        <v>0.30800000000000005</v>
      </c>
      <c r="BD188" s="48">
        <f t="array" ref="BD188">SUMPRODUCT(('[1]面板-分位数'!$D$3:$D$498='面板-景气指数'!$A188)*('[1]面板-分位数'!$J$3:$J$498),('[1]面板-分位数'!$D$3:$D$498='面板-景气指数'!$A188)*'[1]面板-分位数'!BI$3:BI$498)/SUMIF('[1]面板-分位数'!$D$3:$D$498,'面板-景气指数'!$A188,'[1]面板-分位数'!$J$3:$J$498)</f>
        <v>0.32950000000000002</v>
      </c>
      <c r="BE188" s="48">
        <f t="array" ref="BE188">SUMPRODUCT(('[1]面板-分位数'!$D$3:$D$498='面板-景气指数'!$A188)*('[1]面板-分位数'!$J$3:$J$498),('[1]面板-分位数'!$D$3:$D$498='面板-景气指数'!$A188)*'[1]面板-分位数'!BJ$3:BJ$498)/SUMIF('[1]面板-分位数'!$D$3:$D$498,'面板-景气指数'!$A188,'[1]面板-分位数'!$J$3:$J$498)</f>
        <v>0.313</v>
      </c>
      <c r="BF188" s="48">
        <f t="array" ref="BF188">SUMPRODUCT(('[1]面板-分位数'!$D$3:$D$498='面板-景气指数'!$A188)*('[1]面板-分位数'!$J$3:$J$498),('[1]面板-分位数'!$D$3:$D$498='面板-景气指数'!$A188)*'[1]面板-分位数'!BK$3:BK$498)/SUMIF('[1]面板-分位数'!$D$3:$D$498,'面板-景气指数'!$A188,'[1]面板-分位数'!$J$3:$J$498)</f>
        <v>0.38250000000000001</v>
      </c>
      <c r="BG188" s="48">
        <f t="array" ref="BG188">SUMPRODUCT(('[1]面板-分位数'!$D$3:$D$498='面板-景气指数'!$A188)*('[1]面板-分位数'!$J$3:$J$498),('[1]面板-分位数'!$D$3:$D$498='面板-景气指数'!$A188)*'[1]面板-分位数'!BL$3:BL$498)/SUMIF('[1]面板-分位数'!$D$3:$D$498,'面板-景气指数'!$A188,'[1]面板-分位数'!$J$3:$J$498)</f>
        <v>0.43600000000000005</v>
      </c>
      <c r="BH188" s="48">
        <f t="array" ref="BH188">SUMPRODUCT(('[1]面板-分位数'!$D$3:$D$498='面板-景气指数'!$A188)*('[1]面板-分位数'!$J$3:$J$498),('[1]面板-分位数'!$D$3:$D$498='面板-景气指数'!$A188)*'[1]面板-分位数'!BM$3:BM$498)/SUMIF('[1]面板-分位数'!$D$3:$D$498,'面板-景气指数'!$A188,'[1]面板-分位数'!$J$3:$J$498)</f>
        <v>0.49399999999999999</v>
      </c>
      <c r="BI188" s="48">
        <f t="array" ref="BI188">SUMPRODUCT(('[1]面板-分位数'!$D$3:$D$498='面板-景气指数'!$A188)*('[1]面板-分位数'!$J$3:$J$498),('[1]面板-分位数'!$D$3:$D$498='面板-景气指数'!$A188)*'[1]面板-分位数'!BN$3:BN$498)/SUMIF('[1]面板-分位数'!$D$3:$D$498,'面板-景气指数'!$A188,'[1]面板-分位数'!$J$3:$J$498)</f>
        <v>0.49399999999999999</v>
      </c>
      <c r="BJ188" s="48">
        <f t="array" ref="BJ188">SUMPRODUCT(('[1]面板-分位数'!$D$3:$D$498='面板-景气指数'!$A188)*('[1]面板-分位数'!$J$3:$J$498),('[1]面板-分位数'!$D$3:$D$498='面板-景气指数'!$A188)*'[1]面板-分位数'!BO$3:BO$498)/SUMIF('[1]面板-分位数'!$D$3:$D$498,'面板-景气指数'!$A188,'[1]面板-分位数'!$J$3:$J$498)</f>
        <v>0.49399999999999999</v>
      </c>
      <c r="BK188" s="48">
        <f t="array" ref="BK188">SUMPRODUCT(('[1]面板-分位数'!$D$3:$D$498='面板-景气指数'!$A188)*('[1]面板-分位数'!$J$3:$J$498),('[1]面板-分位数'!$D$3:$D$498='面板-景气指数'!$A188)*'[1]面板-分位数'!BP$3:BP$498)/SUMIF('[1]面板-分位数'!$D$3:$D$498,'面板-景气指数'!$A188,'[1]面板-分位数'!$J$3:$J$498)</f>
        <v>0.47300000000000009</v>
      </c>
      <c r="BL188" s="48">
        <f t="array" ref="BL188">SUMPRODUCT(('[1]面板-分位数'!$D$3:$D$498='面板-景气指数'!$A188)*('[1]面板-分位数'!$J$3:$J$498),('[1]面板-分位数'!$D$3:$D$498='面板-景气指数'!$A188)*'[1]面板-分位数'!BQ$3:BQ$498)/SUMIF('[1]面板-分位数'!$D$3:$D$498,'面板-景气指数'!$A188,'[1]面板-分位数'!$J$3:$J$498)</f>
        <v>0.45150000000000001</v>
      </c>
      <c r="BM188" s="48">
        <f t="array" ref="BM188">SUMPRODUCT(('[1]面板-分位数'!$D$3:$D$498='面板-景气指数'!$A188)*('[1]面板-分位数'!$J$3:$J$498),('[1]面板-分位数'!$D$3:$D$498='面板-景气指数'!$A188)*'[1]面板-分位数'!BR$3:BR$498)/SUMIF('[1]面板-分位数'!$D$3:$D$498,'面板-景气指数'!$A188,'[1]面板-分位数'!$J$3:$J$498)</f>
        <v>0.4890000000000001</v>
      </c>
      <c r="BN188" s="48">
        <f t="array" ref="BN188">SUMPRODUCT(('[1]面板-分位数'!$D$3:$D$498='面板-景气指数'!$A188)*('[1]面板-分位数'!$J$3:$J$498),('[1]面板-分位数'!$D$3:$D$498='面板-景气指数'!$A188)*'[1]面板-分位数'!BS$3:BS$498)/SUMIF('[1]面板-分位数'!$D$3:$D$498,'面板-景气指数'!$A188,'[1]面板-分位数'!$J$3:$J$498)</f>
        <v>0.53149999999999986</v>
      </c>
      <c r="BO188" s="48">
        <f t="array" ref="BO188">SUMPRODUCT(('[1]面板-分位数'!$D$3:$D$498='面板-景气指数'!$A188)*('[1]面板-分位数'!$J$3:$J$498),('[1]面板-分位数'!$D$3:$D$498='面板-景气指数'!$A188)*'[1]面板-分位数'!BT$3:BT$498)/SUMIF('[1]面板-分位数'!$D$3:$D$498,'面板-景气指数'!$A188,'[1]面板-分位数'!$J$3:$J$498)</f>
        <v>0.55300000000000005</v>
      </c>
      <c r="BP188" s="48">
        <f t="array" ref="BP188">SUMPRODUCT(('[1]面板-分位数'!$D$3:$D$498='面板-景气指数'!$A188)*('[1]面板-分位数'!$J$3:$J$498),('[1]面板-分位数'!$D$3:$D$498='面板-景气指数'!$A188)*'[1]面板-分位数'!BU$3:BU$498)/SUMIF('[1]面板-分位数'!$D$3:$D$498,'面板-景气指数'!$A188,'[1]面板-分位数'!$J$3:$J$498)</f>
        <v>0.57900000000000007</v>
      </c>
      <c r="BQ188" s="48">
        <f t="array" ref="BQ188">SUMPRODUCT(('[1]面板-分位数'!$D$3:$D$498='面板-景气指数'!$A188)*('[1]面板-分位数'!$J$3:$J$498),('[1]面板-分位数'!$D$3:$D$498='面板-景气指数'!$A188)*'[1]面板-分位数'!BV$3:BV$498)/SUMIF('[1]面板-分位数'!$D$3:$D$498,'面板-景气指数'!$A188,'[1]面板-分位数'!$J$3:$J$498)</f>
        <v>0.59550000000000003</v>
      </c>
      <c r="BR188" s="48">
        <f t="array" ref="BR188">SUMPRODUCT(('[1]面板-分位数'!$D$3:$D$498='面板-景气指数'!$A188)*('[1]面板-分位数'!$J$3:$J$498),('[1]面板-分位数'!$D$3:$D$498='面板-景气指数'!$A188)*'[1]面板-分位数'!BW$3:BW$498)/SUMIF('[1]面板-分位数'!$D$3:$D$498,'面板-景气指数'!$A188,'[1]面板-分位数'!$J$3:$J$498)</f>
        <v>0.59500000000000008</v>
      </c>
      <c r="BS188" s="48">
        <f t="array" ref="BS188">SUMPRODUCT(('[1]面板-分位数'!$D$3:$D$498='面板-景气指数'!$A188)*('[1]面板-分位数'!$J$3:$J$498),('[1]面板-分位数'!$D$3:$D$498='面板-景气指数'!$A188)*'[1]面板-分位数'!BX$3:BX$498)/SUMIF('[1]面板-分位数'!$D$3:$D$498,'面板-景气指数'!$A188,'[1]面板-分位数'!$J$3:$J$498)</f>
        <v>0.5525000000000001</v>
      </c>
      <c r="BT188" s="48">
        <f t="array" ref="BT188">SUMPRODUCT(('[1]面板-分位数'!$D$3:$D$498='面板-景气指数'!$A188)*('[1]面板-分位数'!$J$3:$J$498),('[1]面板-分位数'!$D$3:$D$498='面板-景气指数'!$A188)*'[1]面板-分位数'!BY$3:BY$498)/SUMIF('[1]面板-分位数'!$D$3:$D$498,'面板-景气指数'!$A188,'[1]面板-分位数'!$J$3:$J$498)</f>
        <v>0.52100000000000002</v>
      </c>
      <c r="BU188" s="48">
        <f t="array" ref="BU188">SUMPRODUCT(('[1]面板-分位数'!$D$3:$D$498='面板-景气指数'!$A188)*('[1]面板-分位数'!$J$3:$J$498),('[1]面板-分位数'!$D$3:$D$498='面板-景气指数'!$A188)*'[1]面板-分位数'!BZ$3:BZ$498)/SUMIF('[1]面板-分位数'!$D$3:$D$498,'面板-景气指数'!$A188,'[1]面板-分位数'!$J$3:$J$498)</f>
        <v>0.55799999999999994</v>
      </c>
      <c r="BV188" s="48">
        <f t="array" ref="BV188">SUMPRODUCT(('[1]面板-分位数'!$D$3:$D$498='面板-景气指数'!$A188)*('[1]面板-分位数'!$J$3:$J$498),('[1]面板-分位数'!$D$3:$D$498='面板-景气指数'!$A188)*'[1]面板-分位数'!CA$3:CA$498)/SUMIF('[1]面板-分位数'!$D$3:$D$498,'面板-景气指数'!$A188,'[1]面板-分位数'!$J$3:$J$498)</f>
        <v>0.64300000000000013</v>
      </c>
      <c r="BW188" s="48">
        <f t="array" ref="BW188">SUMPRODUCT(('[1]面板-分位数'!$D$3:$D$498='面板-景气指数'!$A188)*('[1]面板-分位数'!$J$3:$J$498),('[1]面板-分位数'!$D$3:$D$498='面板-景气指数'!$A188)*'[1]面板-分位数'!CB$3:CB$498)/SUMIF('[1]面板-分位数'!$D$3:$D$498,'面板-景气指数'!$A188,'[1]面板-分位数'!$J$3:$J$498)</f>
        <v>0.65900000000000003</v>
      </c>
      <c r="BX188" s="48">
        <f t="array" ref="BX188">SUMPRODUCT(('[1]面板-分位数'!$D$3:$D$498='面板-景气指数'!$A188)*('[1]面板-分位数'!$J$3:$J$498),('[1]面板-分位数'!$D$3:$D$498='面板-景气指数'!$A188)*'[1]面板-分位数'!CC$3:CC$498)/SUMIF('[1]面板-分位数'!$D$3:$D$498,'面板-景气指数'!$A188,'[1]面板-分位数'!$J$3:$J$498)</f>
        <v>0.67</v>
      </c>
      <c r="BY188" s="48">
        <f t="array" ref="BY188">SUMPRODUCT(('[1]面板-分位数'!$D$3:$D$498='面板-景气指数'!$A188)*('[1]面板-分位数'!$J$3:$J$498),('[1]面板-分位数'!$D$3:$D$498='面板-景气指数'!$A188)*'[1]面板-分位数'!CD$3:CD$498)/SUMIF('[1]面板-分位数'!$D$3:$D$498,'面板-景气指数'!$A188,'[1]面板-分位数'!$J$3:$J$498)</f>
        <v>0.68</v>
      </c>
      <c r="BZ188" s="48">
        <f t="array" ref="BZ188">SUMPRODUCT(('[1]面板-分位数'!$D$3:$D$498='面板-景气指数'!$A188)*('[1]面板-分位数'!$J$3:$J$498),('[1]面板-分位数'!$D$3:$D$498='面板-景气指数'!$A188)*'[1]面板-分位数'!CE$3:CE$498)/SUMIF('[1]面板-分位数'!$D$3:$D$498,'面板-景气指数'!$A188,'[1]面板-分位数'!$J$3:$J$498)</f>
        <v>0.73399999999999999</v>
      </c>
      <c r="CA188" s="48">
        <f t="array" ref="CA188">SUMPRODUCT(('[1]面板-分位数'!$D$3:$D$498='面板-景气指数'!$A188)*('[1]面板-分位数'!$J$3:$J$498),('[1]面板-分位数'!$D$3:$D$498='面板-景气指数'!$A188)*'[1]面板-分位数'!CF$3:CF$498)/SUMIF('[1]面板-分位数'!$D$3:$D$498,'面板-景气指数'!$A188,'[1]面板-分位数'!$J$3:$J$498)</f>
        <v>0.77100000000000002</v>
      </c>
      <c r="CB188" s="48">
        <f t="array" ref="CB188">SUMPRODUCT(('[1]面板-分位数'!$D$3:$D$498='面板-景气指数'!$A188)*('[1]面板-分位数'!$J$3:$J$498),('[1]面板-分位数'!$D$3:$D$498='面板-景气指数'!$A188)*'[1]面板-分位数'!CG$3:CG$498)/SUMIF('[1]面板-分位数'!$D$3:$D$498,'面板-景气指数'!$A188,'[1]面板-分位数'!$J$3:$J$498)</f>
        <v>0.75449999999999995</v>
      </c>
      <c r="CC188" s="48">
        <f t="array" ref="CC188">SUMPRODUCT(('[1]面板-分位数'!$D$3:$D$498='面板-景气指数'!$A188)*('[1]面板-分位数'!$J$3:$J$498),('[1]面板-分位数'!$D$3:$D$498='面板-景气指数'!$A188)*'[1]面板-分位数'!CH$3:CH$498)/SUMIF('[1]面板-分位数'!$D$3:$D$498,'面板-景气指数'!$A188,'[1]面板-分位数'!$J$3:$J$498)</f>
        <v>0.75450000000000006</v>
      </c>
      <c r="CD188" s="48">
        <f t="array" ref="CD188">SUMPRODUCT(('[1]面板-分位数'!$D$3:$D$498='面板-景气指数'!$A188)*('[1]面板-分位数'!$J$3:$J$498),('[1]面板-分位数'!$D$3:$D$498='面板-景气指数'!$A188)*'[1]面板-分位数'!CI$3:CI$498)/SUMIF('[1]面板-分位数'!$D$3:$D$498,'面板-景气指数'!$A188,'[1]面板-分位数'!$J$3:$J$498)</f>
        <v>0.79200000000000004</v>
      </c>
      <c r="CE188" s="48">
        <f t="array" ref="CE188">SUMPRODUCT(('[1]面板-分位数'!$D$3:$D$498='面板-景气指数'!$A188)*('[1]面板-分位数'!$J$3:$J$498),('[1]面板-分位数'!$D$3:$D$498='面板-景气指数'!$A188)*'[1]面板-分位数'!CJ$3:CJ$498)/SUMIF('[1]面板-分位数'!$D$3:$D$498,'面板-景气指数'!$A188,'[1]面板-分位数'!$J$3:$J$498)</f>
        <v>0.83499999999999996</v>
      </c>
      <c r="CF188" s="48">
        <f t="array" ref="CF188">SUMPRODUCT(('[1]面板-分位数'!$D$3:$D$498='面板-景气指数'!$A188)*('[1]面板-分位数'!$J$3:$J$498),('[1]面板-分位数'!$D$3:$D$498='面板-景气指数'!$A188)*'[1]面板-分位数'!CK$3:CK$498)/SUMIF('[1]面板-分位数'!$D$3:$D$498,'面板-景气指数'!$A188,'[1]面板-分位数'!$J$3:$J$498)</f>
        <v>0.88249999999999995</v>
      </c>
      <c r="CG188" s="48">
        <f t="array" ref="CG188">SUMPRODUCT(('[1]面板-分位数'!$D$3:$D$498='面板-景气指数'!$A188)*('[1]面板-分位数'!$J$3:$J$498),('[1]面板-分位数'!$D$3:$D$498='面板-景气指数'!$A188)*'[1]面板-分位数'!CL$3:CL$498)/SUMIF('[1]面板-分位数'!$D$3:$D$498,'面板-景气指数'!$A188,'[1]面板-分位数'!$J$3:$J$498)</f>
        <v>0.91450000000000009</v>
      </c>
      <c r="CH188" s="48">
        <f t="array" ref="CH188">SUMPRODUCT(('[1]面板-分位数'!$D$3:$D$498='面板-景气指数'!$A188)*('[1]面板-分位数'!$J$3:$J$498),('[1]面板-分位数'!$D$3:$D$498='面板-景气指数'!$A188)*'[1]面板-分位数'!CM$3:CM$498)/SUMIF('[1]面板-分位数'!$D$3:$D$498,'面板-景气指数'!$A188,'[1]面板-分位数'!$J$3:$J$498)</f>
        <v>0.8929999999999999</v>
      </c>
      <c r="CI188" s="48">
        <f t="array" ref="CI188">SUMPRODUCT(('[1]面板-分位数'!$D$3:$D$498='面板-景气指数'!$A188)*('[1]面板-分位数'!$J$3:$J$498),('[1]面板-分位数'!$D$3:$D$498='面板-景气指数'!$A188)*'[1]面板-分位数'!CN$3:CN$498)/SUMIF('[1]面板-分位数'!$D$3:$D$498,'面板-景气指数'!$A188,'[1]面板-分位数'!$J$3:$J$498)</f>
        <v>0.79200000000000004</v>
      </c>
      <c r="CJ188" s="48">
        <f t="array" ref="CJ188">SUMPRODUCT(('[1]面板-分位数'!$D$3:$D$498='面板-景气指数'!$A188)*('[1]面板-分位数'!$J$3:$J$498),('[1]面板-分位数'!$D$3:$D$498='面板-景气指数'!$A188)*'[1]面板-分位数'!CO$3:CO$498)/SUMIF('[1]面板-分位数'!$D$3:$D$498,'面板-景气指数'!$A188,'[1]面板-分位数'!$J$3:$J$498)</f>
        <v>0.73899999999999988</v>
      </c>
      <c r="CK188" s="48">
        <f t="array" ref="CK188">SUMPRODUCT(('[1]面板-分位数'!$D$3:$D$498='面板-景气指数'!$A188)*('[1]面板-分位数'!$J$3:$J$498),('[1]面板-分位数'!$D$3:$D$498='面板-景气指数'!$A188)*'[1]面板-分位数'!CP$3:CP$498)/SUMIF('[1]面板-分位数'!$D$3:$D$498,'面板-景气指数'!$A188,'[1]面板-分位数'!$J$3:$J$498)</f>
        <v>0.6964999999999999</v>
      </c>
      <c r="CL188" s="48">
        <f t="array" ref="CL188">SUMPRODUCT(('[1]面板-分位数'!$D$3:$D$498='面板-景气指数'!$A188)*('[1]面板-分位数'!$J$3:$J$498),('[1]面板-分位数'!$D$3:$D$498='面板-景气指数'!$A188)*'[1]面板-分位数'!CQ$3:CQ$498)/SUMIF('[1]面板-分位数'!$D$3:$D$498,'面板-景气指数'!$A188,'[1]面板-分位数'!$J$3:$J$498)</f>
        <v>0.627</v>
      </c>
      <c r="CM188" s="48">
        <f t="array" ref="CM188">SUMPRODUCT(('[1]面板-分位数'!$D$3:$D$498='面板-景气指数'!$A188)*('[1]面板-分位数'!$J$3:$J$498),('[1]面板-分位数'!$D$3:$D$498='面板-景气指数'!$A188)*'[1]面板-分位数'!CR$3:CR$498)/SUMIF('[1]面板-分位数'!$D$3:$D$498,'面板-景气指数'!$A188,'[1]面板-分位数'!$J$3:$J$498)</f>
        <v>0.5635</v>
      </c>
      <c r="CN188" s="48">
        <f t="array" ref="CN188">SUMPRODUCT(('[1]面板-分位数'!$D$3:$D$498='面板-景气指数'!$A188)*('[1]面板-分位数'!$J$3:$J$498),('[1]面板-分位数'!$D$3:$D$498='面板-景气指数'!$A188)*'[1]面板-分位数'!CS$3:CS$498)/SUMIF('[1]面板-分位数'!$D$3:$D$498,'面板-景气指数'!$A188,'[1]面板-分位数'!$J$3:$J$498)</f>
        <v>0.505</v>
      </c>
      <c r="CO188" s="48">
        <f t="array" ref="CO188">SUMPRODUCT(('[1]面板-分位数'!$D$3:$D$498='面板-景气指数'!$A188)*('[1]面板-分位数'!$J$3:$J$498),('[1]面板-分位数'!$D$3:$D$498='面板-景气指数'!$A188)*'[1]面板-分位数'!CT$3:CT$498)/SUMIF('[1]面板-分位数'!$D$3:$D$498,'面板-景气指数'!$A188,'[1]面板-分位数'!$J$3:$J$498)</f>
        <v>0.45150000000000001</v>
      </c>
      <c r="CP188" s="48">
        <f t="array" ref="CP188">SUMPRODUCT(('[1]面板-分位数'!$D$3:$D$498='面板-景气指数'!$A188)*('[1]面板-分位数'!$J$3:$J$498),('[1]面板-分位数'!$D$3:$D$498='面板-景气指数'!$A188)*'[1]面板-分位数'!CU$3:CU$498)/SUMIF('[1]面板-分位数'!$D$3:$D$498,'面板-景气指数'!$A188,'[1]面板-分位数'!$J$3:$J$498)</f>
        <v>0.40900000000000003</v>
      </c>
      <c r="CQ188" s="48">
        <f t="array" ref="CQ188">SUMPRODUCT(('[1]面板-分位数'!$D$3:$D$498='面板-景气指数'!$A188)*('[1]面板-分位数'!$J$3:$J$498),('[1]面板-分位数'!$D$3:$D$498='面板-景气指数'!$A188)*'[1]面板-分位数'!CV$3:CV$498)/SUMIF('[1]面板-分位数'!$D$3:$D$498,'面板-景气指数'!$A188,'[1]面板-分位数'!$J$3:$J$498)</f>
        <v>0.34549999999999997</v>
      </c>
      <c r="CR188" s="48">
        <f t="array" ref="CR188">SUMPRODUCT(('[1]面板-分位数'!$D$3:$D$498='面板-景气指数'!$A188)*('[1]面板-分位数'!$J$3:$J$498),('[1]面板-分位数'!$D$3:$D$498='面板-景气指数'!$A188)*'[1]面板-分位数'!CW$3:CW$498)/SUMIF('[1]面板-分位数'!$D$3:$D$498,'面板-景气指数'!$A188,'[1]面板-分位数'!$J$3:$J$498)</f>
        <v>0.24400000000000002</v>
      </c>
      <c r="CS188" s="48">
        <f t="array" ref="CS188">SUMPRODUCT(('[1]面板-分位数'!$D$3:$D$498='面板-景气指数'!$A188)*('[1]面板-分位数'!$J$3:$J$498),('[1]面板-分位数'!$D$3:$D$498='面板-景气指数'!$A188)*'[1]面板-分位数'!CX$3:CX$498)/SUMIF('[1]面板-分位数'!$D$3:$D$498,'面板-景气指数'!$A188,'[1]面板-分位数'!$J$3:$J$498)</f>
        <v>0.15400000000000003</v>
      </c>
      <c r="CT188" s="48">
        <f t="array" ref="CT188">SUMPRODUCT(('[1]面板-分位数'!$D$3:$D$498='面板-景气指数'!$A188)*('[1]面板-分位数'!$J$3:$J$498),('[1]面板-分位数'!$D$3:$D$498='面板-景气指数'!$A188)*'[1]面板-分位数'!CY$3:CY$498)/SUMIF('[1]面板-分位数'!$D$3:$D$498,'面板-景气指数'!$A188,'[1]面板-分位数'!$J$3:$J$498)</f>
        <v>0.17</v>
      </c>
      <c r="CU188" s="48">
        <f t="array" ref="CU188">SUMPRODUCT(('[1]面板-分位数'!$D$3:$D$498='面板-景气指数'!$A188)*('[1]面板-分位数'!$J$3:$J$498),('[1]面板-分位数'!$D$3:$D$498='面板-景气指数'!$A188)*'[1]面板-分位数'!CZ$3:CZ$498)/SUMIF('[1]面板-分位数'!$D$3:$D$498,'面板-景气指数'!$A188,'[1]面板-分位数'!$J$3:$J$498)</f>
        <v>0.16950000000000001</v>
      </c>
      <c r="CV188" s="48">
        <f t="array" ref="CV188">SUMPRODUCT(('[1]面板-分位数'!$D$3:$D$498='面板-景气指数'!$A188)*('[1]面板-分位数'!$J$3:$J$498),('[1]面板-分位数'!$D$3:$D$498='面板-景气指数'!$A188)*'[1]面板-分位数'!DA$3:DA$498)/SUMIF('[1]面板-分位数'!$D$3:$D$498,'面板-景气指数'!$A188,'[1]面板-分位数'!$J$3:$J$498)</f>
        <v>9.5500000000000002E-2</v>
      </c>
    </row>
    <row r="189" spans="1:100" x14ac:dyDescent="0.2">
      <c r="A189" s="52" t="s">
        <v>61</v>
      </c>
      <c r="B189" s="47">
        <f t="shared" si="33"/>
        <v>4.3</v>
      </c>
      <c r="C189" s="47">
        <f t="shared" si="31"/>
        <v>19.100000000000001</v>
      </c>
      <c r="D189" s="49">
        <f t="shared" si="32"/>
        <v>19.886708568437093</v>
      </c>
      <c r="E189" s="47"/>
      <c r="F189" s="48">
        <f t="array" ref="F189">SUMPRODUCT(('[1]面板-分位数'!$D$3:$D$498='面板-景气指数'!$A189)*('[1]面板-分位数'!$J$3:$J$498),('[1]面板-分位数'!$D$3:$D$498='面板-景气指数'!$A189)*'[1]面板-分位数'!K$3:K$498)/SUMIF('[1]面板-分位数'!$D$3:$D$498,'面板-景气指数'!$A189,'[1]面板-分位数'!$J$3:$J$498)</f>
        <v>0.36099999999999999</v>
      </c>
      <c r="G189" s="48">
        <f t="array" ref="G189">SUMPRODUCT(('[1]面板-分位数'!$D$3:$D$498='面板-景气指数'!$A189)*('[1]面板-分位数'!$J$3:$J$498),('[1]面板-分位数'!$D$3:$D$498='面板-景气指数'!$A189)*'[1]面板-分位数'!L$3:L$498)/SUMIF('[1]面板-分位数'!$D$3:$D$498,'面板-景气指数'!$A189,'[1]面板-分位数'!$J$3:$J$498)</f>
        <v>0.255</v>
      </c>
      <c r="H189" s="48">
        <f t="array" ref="H189">SUMPRODUCT(('[1]面板-分位数'!$D$3:$D$498='面板-景气指数'!$A189)*('[1]面板-分位数'!$J$3:$J$498),('[1]面板-分位数'!$D$3:$D$498='面板-景气指数'!$A189)*'[1]面板-分位数'!M$3:M$498)/SUMIF('[1]面板-分位数'!$D$3:$D$498,'面板-景气指数'!$A189,'[1]面板-分位数'!$J$3:$J$498)</f>
        <v>0.29699999999999999</v>
      </c>
      <c r="I189" s="48">
        <f t="array" ref="I189">SUMPRODUCT(('[1]面板-分位数'!$D$3:$D$498='面板-景气指数'!$A189)*('[1]面板-分位数'!$J$3:$J$498),('[1]面板-分位数'!$D$3:$D$498='面板-景气指数'!$A189)*'[1]面板-分位数'!N$3:N$498)/SUMIF('[1]面板-分位数'!$D$3:$D$498,'面板-景气指数'!$A189,'[1]面板-分位数'!$J$3:$J$498)</f>
        <v>0.27600000000000002</v>
      </c>
      <c r="J189" s="48">
        <f t="array" ref="J189">SUMPRODUCT(('[1]面板-分位数'!$D$3:$D$498='面板-景气指数'!$A189)*('[1]面板-分位数'!$J$3:$J$498),('[1]面板-分位数'!$D$3:$D$498='面板-景气指数'!$A189)*'[1]面板-分位数'!O$3:O$498)/SUMIF('[1]面板-分位数'!$D$3:$D$498,'面板-景气指数'!$A189,'[1]面板-分位数'!$J$3:$J$498)</f>
        <v>0.23400000000000001</v>
      </c>
      <c r="K189" s="48">
        <f t="array" ref="K189">SUMPRODUCT(('[1]面板-分位数'!$D$3:$D$498='面板-景气指数'!$A189)*('[1]面板-分位数'!$J$3:$J$498),('[1]面板-分位数'!$D$3:$D$498='面板-景气指数'!$A189)*'[1]面板-分位数'!P$3:P$498)/SUMIF('[1]面板-分位数'!$D$3:$D$498,'面板-景气指数'!$A189,'[1]面板-分位数'!$J$3:$J$498)</f>
        <v>0.106</v>
      </c>
      <c r="L189" s="48">
        <f t="array" ref="L189">SUMPRODUCT(('[1]面板-分位数'!$D$3:$D$498='面板-景气指数'!$A189)*('[1]面板-分位数'!$J$3:$J$498),('[1]面板-分位数'!$D$3:$D$498='面板-景气指数'!$A189)*'[1]面板-分位数'!Q$3:Q$498)/SUMIF('[1]面板-分位数'!$D$3:$D$498,'面板-景气指数'!$A189,'[1]面板-分位数'!$J$3:$J$498)</f>
        <v>0</v>
      </c>
      <c r="M189" s="48">
        <f t="array" ref="M189">SUMPRODUCT(('[1]面板-分位数'!$D$3:$D$498='面板-景气指数'!$A189)*('[1]面板-分位数'!$J$3:$J$498),('[1]面板-分位数'!$D$3:$D$498='面板-景气指数'!$A189)*'[1]面板-分位数'!R$3:R$498)/SUMIF('[1]面板-分位数'!$D$3:$D$498,'面板-景气指数'!$A189,'[1]面板-分位数'!$J$3:$J$498)</f>
        <v>4.2000000000000003E-2</v>
      </c>
      <c r="N189" s="48">
        <f t="array" ref="N189">SUMPRODUCT(('[1]面板-分位数'!$D$3:$D$498='面板-景气指数'!$A189)*('[1]面板-分位数'!$J$3:$J$498),('[1]面板-分位数'!$D$3:$D$498='面板-景气指数'!$A189)*'[1]面板-分位数'!S$3:S$498)/SUMIF('[1]面板-分位数'!$D$3:$D$498,'面板-景气指数'!$A189,'[1]面板-分位数'!$J$3:$J$498)</f>
        <v>0.127</v>
      </c>
      <c r="O189" s="48">
        <f t="array" ref="O189">SUMPRODUCT(('[1]面板-分位数'!$D$3:$D$498='面板-景气指数'!$A189)*('[1]面板-分位数'!$J$3:$J$498),('[1]面板-分位数'!$D$3:$D$498='面板-景气指数'!$A189)*'[1]面板-分位数'!T$3:T$498)/SUMIF('[1]面板-分位数'!$D$3:$D$498,'面板-景气指数'!$A189,'[1]面板-分位数'!$J$3:$J$498)</f>
        <v>0.14799999999999999</v>
      </c>
      <c r="P189" s="48">
        <f t="array" ref="P189">SUMPRODUCT(('[1]面板-分位数'!$D$3:$D$498='面板-景气指数'!$A189)*('[1]面板-分位数'!$J$3:$J$498),('[1]面板-分位数'!$D$3:$D$498='面板-景气指数'!$A189)*'[1]面板-分位数'!U$3:U$498)/SUMIF('[1]面板-分位数'!$D$3:$D$498,'面板-景气指数'!$A189,'[1]面板-分位数'!$J$3:$J$498)</f>
        <v>0.17</v>
      </c>
      <c r="Q189" s="48">
        <f t="array" ref="Q189">SUMPRODUCT(('[1]面板-分位数'!$D$3:$D$498='面板-景气指数'!$A189)*('[1]面板-分位数'!$J$3:$J$498),('[1]面板-分位数'!$D$3:$D$498='面板-景气指数'!$A189)*'[1]面板-分位数'!V$3:V$498)/SUMIF('[1]面板-分位数'!$D$3:$D$498,'面板-景气指数'!$A189,'[1]面板-分位数'!$J$3:$J$498)</f>
        <v>0.191</v>
      </c>
      <c r="R189" s="48">
        <f t="array" ref="R189">SUMPRODUCT(('[1]面板-分位数'!$D$3:$D$498='面板-景气指数'!$A189)*('[1]面板-分位数'!$J$3:$J$498),('[1]面板-分位数'!$D$3:$D$498='面板-景气指数'!$A189)*'[1]面板-分位数'!W$3:W$498)/SUMIF('[1]面板-分位数'!$D$3:$D$498,'面板-景气指数'!$A189,'[1]面板-分位数'!$J$3:$J$498)</f>
        <v>2.1000000000000001E-2</v>
      </c>
      <c r="S189" s="48">
        <f t="array" ref="S189">SUMPRODUCT(('[1]面板-分位数'!$D$3:$D$498='面板-景气指数'!$A189)*('[1]面板-分位数'!$J$3:$J$498),('[1]面板-分位数'!$D$3:$D$498='面板-景气指数'!$A189)*'[1]面板-分位数'!X$3:X$498)/SUMIF('[1]面板-分位数'!$D$3:$D$498,'面板-景气指数'!$A189,'[1]面板-分位数'!$J$3:$J$498)</f>
        <v>6.3E-2</v>
      </c>
      <c r="T189" s="48">
        <f t="array" ref="T189">SUMPRODUCT(('[1]面板-分位数'!$D$3:$D$498='面板-景气指数'!$A189)*('[1]面板-分位数'!$J$3:$J$498),('[1]面板-分位数'!$D$3:$D$498='面板-景气指数'!$A189)*'[1]面板-分位数'!Y$3:Y$498)/SUMIF('[1]面板-分位数'!$D$3:$D$498,'面板-景气指数'!$A189,'[1]面板-分位数'!$J$3:$J$498)</f>
        <v>8.5000000000000006E-2</v>
      </c>
      <c r="U189" s="48">
        <f t="array" ref="U189">SUMPRODUCT(('[1]面板-分位数'!$D$3:$D$498='面板-景气指数'!$A189)*('[1]面板-分位数'!$J$3:$J$498),('[1]面板-分位数'!$D$3:$D$498='面板-景气指数'!$A189)*'[1]面板-分位数'!Z$3:Z$498)/SUMIF('[1]面板-分位数'!$D$3:$D$498,'面板-景气指数'!$A189,'[1]面板-分位数'!$J$3:$J$498)</f>
        <v>0.21199999999999999</v>
      </c>
      <c r="V189" s="48">
        <f t="array" ref="V189">SUMPRODUCT(('[1]面板-分位数'!$D$3:$D$498='面板-景气指数'!$A189)*('[1]面板-分位数'!$J$3:$J$498),('[1]面板-分位数'!$D$3:$D$498='面板-景气指数'!$A189)*'[1]面板-分位数'!AA$3:AA$498)/SUMIF('[1]面板-分位数'!$D$3:$D$498,'面板-景气指数'!$A189,'[1]面板-分位数'!$J$3:$J$498)</f>
        <v>0.42499999999999999</v>
      </c>
      <c r="W189" s="48">
        <f t="array" ref="W189">SUMPRODUCT(('[1]面板-分位数'!$D$3:$D$498='面板-景气指数'!$A189)*('[1]面板-分位数'!$J$3:$J$498),('[1]面板-分位数'!$D$3:$D$498='面板-景气指数'!$A189)*'[1]面板-分位数'!AB$3:AB$498)/SUMIF('[1]面板-分位数'!$D$3:$D$498,'面板-景气指数'!$A189,'[1]面板-分位数'!$J$3:$J$498)</f>
        <v>0.63800000000000001</v>
      </c>
      <c r="X189" s="48">
        <f t="array" ref="X189">SUMPRODUCT(('[1]面板-分位数'!$D$3:$D$498='面板-景气指数'!$A189)*('[1]面板-分位数'!$J$3:$J$498),('[1]面板-分位数'!$D$3:$D$498='面板-景气指数'!$A189)*'[1]面板-分位数'!AC$3:AC$498)/SUMIF('[1]面板-分位数'!$D$3:$D$498,'面板-景气指数'!$A189,'[1]面板-分位数'!$J$3:$J$498)</f>
        <v>0.85099999999999998</v>
      </c>
      <c r="Y189" s="48">
        <f t="array" ref="Y189">SUMPRODUCT(('[1]面板-分位数'!$D$3:$D$498='面板-景气指数'!$A189)*('[1]面板-分位数'!$J$3:$J$498),('[1]面板-分位数'!$D$3:$D$498='面板-景气指数'!$A189)*'[1]面板-分位数'!AD$3:AD$498)/SUMIF('[1]面板-分位数'!$D$3:$D$498,'面板-景气指数'!$A189,'[1]面板-分位数'!$J$3:$J$498)</f>
        <v>0.80800000000000005</v>
      </c>
      <c r="Z189" s="48">
        <f t="array" ref="Z189">SUMPRODUCT(('[1]面板-分位数'!$D$3:$D$498='面板-景气指数'!$A189)*('[1]面板-分位数'!$J$3:$J$498),('[1]面板-分位数'!$D$3:$D$498='面板-景气指数'!$A189)*'[1]面板-分位数'!AE$3:AE$498)/SUMIF('[1]面板-分位数'!$D$3:$D$498,'面板-景气指数'!$A189,'[1]面板-分位数'!$J$3:$J$498)</f>
        <v>0.59499999999999997</v>
      </c>
      <c r="AA189" s="48">
        <f t="array" ref="AA189">SUMPRODUCT(('[1]面板-分位数'!$D$3:$D$498='面板-景气指数'!$A189)*('[1]面板-分位数'!$J$3:$J$498),('[1]面板-分位数'!$D$3:$D$498='面板-景气指数'!$A189)*'[1]面板-分位数'!AF$3:AF$498)/SUMIF('[1]面板-分位数'!$D$3:$D$498,'面板-景气指数'!$A189,'[1]面板-分位数'!$J$3:$J$498)</f>
        <v>0.65900000000000003</v>
      </c>
      <c r="AB189" s="48">
        <f t="array" ref="AB189">SUMPRODUCT(('[1]面板-分位数'!$D$3:$D$498='面板-景气指数'!$A189)*('[1]面板-分位数'!$J$3:$J$498),('[1]面板-分位数'!$D$3:$D$498='面板-景气指数'!$A189)*'[1]面板-分位数'!AG$3:AG$498)/SUMIF('[1]面板-分位数'!$D$3:$D$498,'面板-景气指数'!$A189,'[1]面板-分位数'!$J$3:$J$498)</f>
        <v>0.68</v>
      </c>
      <c r="AC189" s="48">
        <f t="array" ref="AC189">SUMPRODUCT(('[1]面板-分位数'!$D$3:$D$498='面板-景气指数'!$A189)*('[1]面板-分位数'!$J$3:$J$498),('[1]面板-分位数'!$D$3:$D$498='面板-景气指数'!$A189)*'[1]面板-分位数'!AH$3:AH$498)/SUMIF('[1]面板-分位数'!$D$3:$D$498,'面板-景气指数'!$A189,'[1]面板-分位数'!$J$3:$J$498)</f>
        <v>0.74399999999999999</v>
      </c>
      <c r="AD189" s="48">
        <f t="array" ref="AD189">SUMPRODUCT(('[1]面板-分位数'!$D$3:$D$498='面板-景气指数'!$A189)*('[1]面板-分位数'!$J$3:$J$498),('[1]面板-分位数'!$D$3:$D$498='面板-景气指数'!$A189)*'[1]面板-分位数'!AI$3:AI$498)/SUMIF('[1]面板-分位数'!$D$3:$D$498,'面板-景气指数'!$A189,'[1]面板-分位数'!$J$3:$J$498)</f>
        <v>0.93600000000000005</v>
      </c>
      <c r="AE189" s="48">
        <f t="array" ref="AE189">SUMPRODUCT(('[1]面板-分位数'!$D$3:$D$498='面板-景气指数'!$A189)*('[1]面板-分位数'!$J$3:$J$498),('[1]面板-分位数'!$D$3:$D$498='面板-景气指数'!$A189)*'[1]面板-分位数'!AJ$3:AJ$498)/SUMIF('[1]面板-分位数'!$D$3:$D$498,'面板-景气指数'!$A189,'[1]面板-分位数'!$J$3:$J$498)</f>
        <v>1</v>
      </c>
      <c r="AF189" s="48">
        <f t="array" ref="AF189">SUMPRODUCT(('[1]面板-分位数'!$D$3:$D$498='面板-景气指数'!$A189)*('[1]面板-分位数'!$J$3:$J$498),('[1]面板-分位数'!$D$3:$D$498='面板-景气指数'!$A189)*'[1]面板-分位数'!AK$3:AK$498)/SUMIF('[1]面板-分位数'!$D$3:$D$498,'面板-景气指数'!$A189,'[1]面板-分位数'!$J$3:$J$498)</f>
        <v>0.97799999999999998</v>
      </c>
      <c r="AG189" s="48">
        <f t="array" ref="AG189">SUMPRODUCT(('[1]面板-分位数'!$D$3:$D$498='面板-景气指数'!$A189)*('[1]面板-分位数'!$J$3:$J$498),('[1]面板-分位数'!$D$3:$D$498='面板-景气指数'!$A189)*'[1]面板-分位数'!AL$3:AL$498)/SUMIF('[1]面板-分位数'!$D$3:$D$498,'面板-景气指数'!$A189,'[1]面板-分位数'!$J$3:$J$498)</f>
        <v>0.872</v>
      </c>
      <c r="AH189" s="48">
        <f t="array" ref="AH189">SUMPRODUCT(('[1]面板-分位数'!$D$3:$D$498='面板-景气指数'!$A189)*('[1]面板-分位数'!$J$3:$J$498),('[1]面板-分位数'!$D$3:$D$498='面板-景气指数'!$A189)*'[1]面板-分位数'!AM$3:AM$498)/SUMIF('[1]面板-分位数'!$D$3:$D$498,'面板-景气指数'!$A189,'[1]面板-分位数'!$J$3:$J$498)</f>
        <v>0.44600000000000001</v>
      </c>
      <c r="AI189" s="48">
        <f t="array" ref="AI189">SUMPRODUCT(('[1]面板-分位数'!$D$3:$D$498='面板-景气指数'!$A189)*('[1]面板-分位数'!$J$3:$J$498),('[1]面板-分位数'!$D$3:$D$498='面板-景气指数'!$A189)*'[1]面板-分位数'!AN$3:AN$498)/SUMIF('[1]面板-分位数'!$D$3:$D$498,'面板-景气指数'!$A189,'[1]面板-分位数'!$J$3:$J$498)</f>
        <v>0.34</v>
      </c>
      <c r="AJ189" s="48">
        <f t="array" ref="AJ189">SUMPRODUCT(('[1]面板-分位数'!$D$3:$D$498='面板-景气指数'!$A189)*('[1]面板-分位数'!$J$3:$J$498),('[1]面板-分位数'!$D$3:$D$498='面板-景气指数'!$A189)*'[1]面板-分位数'!AO$3:AO$498)/SUMIF('[1]面板-分位数'!$D$3:$D$498,'面板-景气指数'!$A189,'[1]面板-分位数'!$J$3:$J$498)</f>
        <v>0.48899999999999999</v>
      </c>
      <c r="AK189" s="48">
        <f t="array" ref="AK189">SUMPRODUCT(('[1]面板-分位数'!$D$3:$D$498='面板-景气指数'!$A189)*('[1]面板-分位数'!$J$3:$J$498),('[1]面板-分位数'!$D$3:$D$498='面板-景气指数'!$A189)*'[1]面板-分位数'!AP$3:AP$498)/SUMIF('[1]面板-分位数'!$D$3:$D$498,'面板-景气指数'!$A189,'[1]面板-分位数'!$J$3:$J$498)</f>
        <v>0.91400000000000003</v>
      </c>
      <c r="AL189" s="48">
        <f t="array" ref="AL189">SUMPRODUCT(('[1]面板-分位数'!$D$3:$D$498='面板-景气指数'!$A189)*('[1]面板-分位数'!$J$3:$J$498),('[1]面板-分位数'!$D$3:$D$498='面板-景气指数'!$A189)*'[1]面板-分位数'!AQ$3:AQ$498)/SUMIF('[1]面板-分位数'!$D$3:$D$498,'面板-景气指数'!$A189,'[1]面板-分位数'!$J$3:$J$498)</f>
        <v>0.95699999999999996</v>
      </c>
      <c r="AM189" s="48">
        <f t="array" ref="AM189">SUMPRODUCT(('[1]面板-分位数'!$D$3:$D$498='面板-景气指数'!$A189)*('[1]面板-分位数'!$J$3:$J$498),('[1]面板-分位数'!$D$3:$D$498='面板-景气指数'!$A189)*'[1]面板-分位数'!AR$3:AR$498)/SUMIF('[1]面板-分位数'!$D$3:$D$498,'面板-景气指数'!$A189,'[1]面板-分位数'!$J$3:$J$498)</f>
        <v>0.89300000000000002</v>
      </c>
      <c r="AN189" s="48">
        <f t="array" ref="AN189">SUMPRODUCT(('[1]面板-分位数'!$D$3:$D$498='面板-景气指数'!$A189)*('[1]面板-分位数'!$J$3:$J$498),('[1]面板-分位数'!$D$3:$D$498='面板-景气指数'!$A189)*'[1]面板-分位数'!AS$3:AS$498)/SUMIF('[1]面板-分位数'!$D$3:$D$498,'面板-景气指数'!$A189,'[1]面板-分位数'!$J$3:$J$498)</f>
        <v>0.53100000000000003</v>
      </c>
      <c r="AO189" s="48">
        <f t="array" ref="AO189">SUMPRODUCT(('[1]面板-分位数'!$D$3:$D$498='面板-景气指数'!$A189)*('[1]面板-分位数'!$J$3:$J$498),('[1]面板-分位数'!$D$3:$D$498='面板-景气指数'!$A189)*'[1]面板-分位数'!AT$3:AT$498)/SUMIF('[1]面板-分位数'!$D$3:$D$498,'面板-景气指数'!$A189,'[1]面板-分位数'!$J$3:$J$498)</f>
        <v>0.38200000000000001</v>
      </c>
      <c r="AP189" s="48">
        <f t="array" ref="AP189">SUMPRODUCT(('[1]面板-分位数'!$D$3:$D$498='面板-景气指数'!$A189)*('[1]面板-分位数'!$J$3:$J$498),('[1]面板-分位数'!$D$3:$D$498='面板-景气指数'!$A189)*'[1]面板-分位数'!AU$3:AU$498)/SUMIF('[1]面板-分位数'!$D$3:$D$498,'面板-景气指数'!$A189,'[1]面板-分位数'!$J$3:$J$498)</f>
        <v>0.46800000000000003</v>
      </c>
      <c r="AQ189" s="48">
        <f t="array" ref="AQ189">SUMPRODUCT(('[1]面板-分位数'!$D$3:$D$498='面板-景气指数'!$A189)*('[1]面板-分位数'!$J$3:$J$498),('[1]面板-分位数'!$D$3:$D$498='面板-景气指数'!$A189)*'[1]面板-分位数'!AV$3:AV$498)/SUMIF('[1]面板-分位数'!$D$3:$D$498,'面板-景气指数'!$A189,'[1]面板-分位数'!$J$3:$J$498)</f>
        <v>0.51</v>
      </c>
      <c r="AR189" s="48">
        <f t="array" ref="AR189">SUMPRODUCT(('[1]面板-分位数'!$D$3:$D$498='面板-景气指数'!$A189)*('[1]面板-分位数'!$J$3:$J$498),('[1]面板-分位数'!$D$3:$D$498='面板-景气指数'!$A189)*'[1]面板-分位数'!AW$3:AW$498)/SUMIF('[1]面板-分位数'!$D$3:$D$498,'面板-景气指数'!$A189,'[1]面板-分位数'!$J$3:$J$498)</f>
        <v>0.61699999999999999</v>
      </c>
      <c r="AS189" s="48">
        <f t="array" ref="AS189">SUMPRODUCT(('[1]面板-分位数'!$D$3:$D$498='面板-景气指数'!$A189)*('[1]面板-分位数'!$J$3:$J$498),('[1]面板-分位数'!$D$3:$D$498='面板-景气指数'!$A189)*'[1]面板-分位数'!AX$3:AX$498)/SUMIF('[1]面板-分位数'!$D$3:$D$498,'面板-景气指数'!$A189,'[1]面板-分位数'!$J$3:$J$498)</f>
        <v>0.57399999999999995</v>
      </c>
      <c r="AT189" s="48">
        <f t="array" ref="AT189">SUMPRODUCT(('[1]面板-分位数'!$D$3:$D$498='面板-景气指数'!$A189)*('[1]面板-分位数'!$J$3:$J$498),('[1]面板-分位数'!$D$3:$D$498='面板-景气指数'!$A189)*'[1]面板-分位数'!AY$3:AY$498)/SUMIF('[1]面板-分位数'!$D$3:$D$498,'面板-景气指数'!$A189,'[1]面板-分位数'!$J$3:$J$498)</f>
        <v>0.72299999999999998</v>
      </c>
      <c r="AU189" s="48">
        <f t="array" ref="AU189">SUMPRODUCT(('[1]面板-分位数'!$D$3:$D$498='面板-景气指数'!$A189)*('[1]面板-分位数'!$J$3:$J$498),('[1]面板-分位数'!$D$3:$D$498='面板-景气指数'!$A189)*'[1]面板-分位数'!AZ$3:AZ$498)/SUMIF('[1]面板-分位数'!$D$3:$D$498,'面板-景气指数'!$A189,'[1]面板-分位数'!$J$3:$J$498)</f>
        <v>0.76500000000000001</v>
      </c>
      <c r="AV189" s="48">
        <f t="array" ref="AV189">SUMPRODUCT(('[1]面板-分位数'!$D$3:$D$498='面板-景气指数'!$A189)*('[1]面板-分位数'!$J$3:$J$498),('[1]面板-分位数'!$D$3:$D$498='面板-景气指数'!$A189)*'[1]面板-分位数'!BA$3:BA$498)/SUMIF('[1]面板-分位数'!$D$3:$D$498,'面板-景气指数'!$A189,'[1]面板-分位数'!$J$3:$J$498)</f>
        <v>0.70199999999999996</v>
      </c>
      <c r="AW189" s="48">
        <f t="array" ref="AW189">SUMPRODUCT(('[1]面板-分位数'!$D$3:$D$498='面板-景气指数'!$A189)*('[1]面板-分位数'!$J$3:$J$498),('[1]面板-分位数'!$D$3:$D$498='面板-景气指数'!$A189)*'[1]面板-分位数'!BB$3:BB$498)/SUMIF('[1]面板-分位数'!$D$3:$D$498,'面板-景气指数'!$A189,'[1]面板-分位数'!$J$3:$J$498)</f>
        <v>0.40400000000000003</v>
      </c>
      <c r="AX189" s="48">
        <f t="array" ref="AX189">SUMPRODUCT(('[1]面板-分位数'!$D$3:$D$498='面板-景气指数'!$A189)*('[1]面板-分位数'!$J$3:$J$498),('[1]面板-分位数'!$D$3:$D$498='面板-景气指数'!$A189)*'[1]面板-分位数'!BC$3:BC$498)/SUMIF('[1]面板-分位数'!$D$3:$D$498,'面板-景气指数'!$A189,'[1]面板-分位数'!$J$3:$J$498)</f>
        <v>0.31900000000000001</v>
      </c>
      <c r="AY189" s="48">
        <f t="array" ref="AY189">SUMPRODUCT(('[1]面板-分位数'!$D$3:$D$498='面板-景气指数'!$A189)*('[1]面板-分位数'!$J$3:$J$498),('[1]面板-分位数'!$D$3:$D$498='面板-景气指数'!$A189)*'[1]面板-分位数'!BD$3:BD$498)/SUMIF('[1]面板-分位数'!$D$3:$D$498,'面板-景气指数'!$A189,'[1]面板-分位数'!$J$3:$J$498)</f>
        <v>0.55300000000000005</v>
      </c>
      <c r="AZ189" s="48">
        <f t="array" ref="AZ189">SUMPRODUCT(('[1]面板-分位数'!$D$3:$D$498='面板-景气指数'!$A189)*('[1]面板-分位数'!$J$3:$J$498),('[1]面板-分位数'!$D$3:$D$498='面板-景气指数'!$A189)*'[1]面板-分位数'!BE$3:BE$498)/SUMIF('[1]面板-分位数'!$D$3:$D$498,'面板-景气指数'!$A189,'[1]面板-分位数'!$J$3:$J$498)</f>
        <v>0.78699999999999992</v>
      </c>
      <c r="BA189" s="48">
        <f t="array" ref="BA189">SUMPRODUCT(('[1]面板-分位数'!$D$3:$D$498='面板-景气指数'!$A189)*('[1]面板-分位数'!$J$3:$J$498),('[1]面板-分位数'!$D$3:$D$498='面板-景气指数'!$A189)*'[1]面板-分位数'!BF$3:BF$498)/SUMIF('[1]面板-分位数'!$D$3:$D$498,'面板-景气指数'!$A189,'[1]面板-分位数'!$J$3:$J$498)</f>
        <v>0.82899999999999996</v>
      </c>
      <c r="BB189" s="48">
        <f t="array" ref="BB189">SUMPRODUCT(('[1]面板-分位数'!$D$3:$D$498='面板-景气指数'!$A189)*('[1]面板-分位数'!$J$3:$J$498),('[1]面板-分位数'!$D$3:$D$498='面板-景气指数'!$A189)*'[1]面板-分位数'!BG$3:BG$498)/SUMIF('[1]面板-分位数'!$D$3:$D$498,'面板-景气指数'!$A189,'[1]面板-分位数'!$J$3:$J$498)</f>
        <v>0.5</v>
      </c>
      <c r="BC189" s="48">
        <f t="array" ref="BC189">SUMPRODUCT(('[1]面板-分位数'!$D$3:$D$498='面板-景气指数'!$A189)*('[1]面板-分位数'!$J$3:$J$498),('[1]面板-分位数'!$D$3:$D$498='面板-景气指数'!$A189)*'[1]面板-分位数'!BH$3:BH$498)/SUMIF('[1]面板-分位数'!$D$3:$D$498,'面板-景气指数'!$A189,'[1]面板-分位数'!$J$3:$J$498)</f>
        <v>0.5</v>
      </c>
      <c r="BD189" s="48">
        <f t="array" ref="BD189">SUMPRODUCT(('[1]面板-分位数'!$D$3:$D$498='面板-景气指数'!$A189)*('[1]面板-分位数'!$J$3:$J$498),('[1]面板-分位数'!$D$3:$D$498='面板-景气指数'!$A189)*'[1]面板-分位数'!BI$3:BI$498)/SUMIF('[1]面板-分位数'!$D$3:$D$498,'面板-景气指数'!$A189,'[1]面板-分位数'!$J$3:$J$498)</f>
        <v>0.5</v>
      </c>
      <c r="BE189" s="48">
        <f t="array" ref="BE189">SUMPRODUCT(('[1]面板-分位数'!$D$3:$D$498='面板-景气指数'!$A189)*('[1]面板-分位数'!$J$3:$J$498),('[1]面板-分位数'!$D$3:$D$498='面板-景气指数'!$A189)*'[1]面板-分位数'!BJ$3:BJ$498)/SUMIF('[1]面板-分位数'!$D$3:$D$498,'面板-景气指数'!$A189,'[1]面板-分位数'!$J$3:$J$498)</f>
        <v>0.5</v>
      </c>
      <c r="BF189" s="48">
        <f t="array" ref="BF189">SUMPRODUCT(('[1]面板-分位数'!$D$3:$D$498='面板-景气指数'!$A189)*('[1]面板-分位数'!$J$3:$J$498),('[1]面板-分位数'!$D$3:$D$498='面板-景气指数'!$A189)*'[1]面板-分位数'!BK$3:BK$498)/SUMIF('[1]面板-分位数'!$D$3:$D$498,'面板-景气指数'!$A189,'[1]面板-分位数'!$J$3:$J$498)</f>
        <v>0.5</v>
      </c>
      <c r="BG189" s="48">
        <f t="array" ref="BG189">SUMPRODUCT(('[1]面板-分位数'!$D$3:$D$498='面板-景气指数'!$A189)*('[1]面板-分位数'!$J$3:$J$498),('[1]面板-分位数'!$D$3:$D$498='面板-景气指数'!$A189)*'[1]面板-分位数'!BL$3:BL$498)/SUMIF('[1]面板-分位数'!$D$3:$D$498,'面板-景气指数'!$A189,'[1]面板-分位数'!$J$3:$J$498)</f>
        <v>0.5</v>
      </c>
      <c r="BH189" s="48">
        <f t="array" ref="BH189">SUMPRODUCT(('[1]面板-分位数'!$D$3:$D$498='面板-景气指数'!$A189)*('[1]面板-分位数'!$J$3:$J$498),('[1]面板-分位数'!$D$3:$D$498='面板-景气指数'!$A189)*'[1]面板-分位数'!BM$3:BM$498)/SUMIF('[1]面板-分位数'!$D$3:$D$498,'面板-景气指数'!$A189,'[1]面板-分位数'!$J$3:$J$498)</f>
        <v>0.5</v>
      </c>
      <c r="BI189" s="48">
        <f t="array" ref="BI189">SUMPRODUCT(('[1]面板-分位数'!$D$3:$D$498='面板-景气指数'!$A189)*('[1]面板-分位数'!$J$3:$J$498),('[1]面板-分位数'!$D$3:$D$498='面板-景气指数'!$A189)*'[1]面板-分位数'!BN$3:BN$498)/SUMIF('[1]面板-分位数'!$D$3:$D$498,'面板-景气指数'!$A189,'[1]面板-分位数'!$J$3:$J$498)</f>
        <v>0.5</v>
      </c>
      <c r="BJ189" s="48">
        <f t="array" ref="BJ189">SUMPRODUCT(('[1]面板-分位数'!$D$3:$D$498='面板-景气指数'!$A189)*('[1]面板-分位数'!$J$3:$J$498),('[1]面板-分位数'!$D$3:$D$498='面板-景气指数'!$A189)*'[1]面板-分位数'!BO$3:BO$498)/SUMIF('[1]面板-分位数'!$D$3:$D$498,'面板-景气指数'!$A189,'[1]面板-分位数'!$J$3:$J$498)</f>
        <v>0.5</v>
      </c>
      <c r="BK189" s="48">
        <f t="array" ref="BK189">SUMPRODUCT(('[1]面板-分位数'!$D$3:$D$498='面板-景气指数'!$A189)*('[1]面板-分位数'!$J$3:$J$498),('[1]面板-分位数'!$D$3:$D$498='面板-景气指数'!$A189)*'[1]面板-分位数'!BP$3:BP$498)/SUMIF('[1]面板-分位数'!$D$3:$D$498,'面板-景气指数'!$A189,'[1]面板-分位数'!$J$3:$J$498)</f>
        <v>0.5</v>
      </c>
      <c r="BL189" s="48">
        <f t="array" ref="BL189">SUMPRODUCT(('[1]面板-分位数'!$D$3:$D$498='面板-景气指数'!$A189)*('[1]面板-分位数'!$J$3:$J$498),('[1]面板-分位数'!$D$3:$D$498='面板-景气指数'!$A189)*'[1]面板-分位数'!BQ$3:BQ$498)/SUMIF('[1]面板-分位数'!$D$3:$D$498,'面板-景气指数'!$A189,'[1]面板-分位数'!$J$3:$J$498)</f>
        <v>0.5</v>
      </c>
      <c r="BM189" s="48">
        <f t="array" ref="BM189">SUMPRODUCT(('[1]面板-分位数'!$D$3:$D$498='面板-景气指数'!$A189)*('[1]面板-分位数'!$J$3:$J$498),('[1]面板-分位数'!$D$3:$D$498='面板-景气指数'!$A189)*'[1]面板-分位数'!BR$3:BR$498)/SUMIF('[1]面板-分位数'!$D$3:$D$498,'面板-景气指数'!$A189,'[1]面板-分位数'!$J$3:$J$498)</f>
        <v>0.5</v>
      </c>
      <c r="BN189" s="48">
        <f t="array" ref="BN189">SUMPRODUCT(('[1]面板-分位数'!$D$3:$D$498='面板-景气指数'!$A189)*('[1]面板-分位数'!$J$3:$J$498),('[1]面板-分位数'!$D$3:$D$498='面板-景气指数'!$A189)*'[1]面板-分位数'!BS$3:BS$498)/SUMIF('[1]面板-分位数'!$D$3:$D$498,'面板-景气指数'!$A189,'[1]面板-分位数'!$J$3:$J$498)</f>
        <v>0.5</v>
      </c>
      <c r="BO189" s="48">
        <f t="array" ref="BO189">SUMPRODUCT(('[1]面板-分位数'!$D$3:$D$498='面板-景气指数'!$A189)*('[1]面板-分位数'!$J$3:$J$498),('[1]面板-分位数'!$D$3:$D$498='面板-景气指数'!$A189)*'[1]面板-分位数'!BT$3:BT$498)/SUMIF('[1]面板-分位数'!$D$3:$D$498,'面板-景气指数'!$A189,'[1]面板-分位数'!$J$3:$J$498)</f>
        <v>0.5</v>
      </c>
      <c r="BP189" s="48">
        <f t="array" ref="BP189">SUMPRODUCT(('[1]面板-分位数'!$D$3:$D$498='面板-景气指数'!$A189)*('[1]面板-分位数'!$J$3:$J$498),('[1]面板-分位数'!$D$3:$D$498='面板-景气指数'!$A189)*'[1]面板-分位数'!BU$3:BU$498)/SUMIF('[1]面板-分位数'!$D$3:$D$498,'面板-景气指数'!$A189,'[1]面板-分位数'!$J$3:$J$498)</f>
        <v>0.5</v>
      </c>
      <c r="BQ189" s="48">
        <f t="array" ref="BQ189">SUMPRODUCT(('[1]面板-分位数'!$D$3:$D$498='面板-景气指数'!$A189)*('[1]面板-分位数'!$J$3:$J$498),('[1]面板-分位数'!$D$3:$D$498='面板-景气指数'!$A189)*'[1]面板-分位数'!BV$3:BV$498)/SUMIF('[1]面板-分位数'!$D$3:$D$498,'面板-景气指数'!$A189,'[1]面板-分位数'!$J$3:$J$498)</f>
        <v>0.5</v>
      </c>
      <c r="BR189" s="48">
        <f t="array" ref="BR189">SUMPRODUCT(('[1]面板-分位数'!$D$3:$D$498='面板-景气指数'!$A189)*('[1]面板-分位数'!$J$3:$J$498),('[1]面板-分位数'!$D$3:$D$498='面板-景气指数'!$A189)*'[1]面板-分位数'!BW$3:BW$498)/SUMIF('[1]面板-分位数'!$D$3:$D$498,'面板-景气指数'!$A189,'[1]面板-分位数'!$J$3:$J$498)</f>
        <v>0.5</v>
      </c>
      <c r="BS189" s="48">
        <f t="array" ref="BS189">SUMPRODUCT(('[1]面板-分位数'!$D$3:$D$498='面板-景气指数'!$A189)*('[1]面板-分位数'!$J$3:$J$498),('[1]面板-分位数'!$D$3:$D$498='面板-景气指数'!$A189)*'[1]面板-分位数'!BX$3:BX$498)/SUMIF('[1]面板-分位数'!$D$3:$D$498,'面板-景气指数'!$A189,'[1]面板-分位数'!$J$3:$J$498)</f>
        <v>0.5</v>
      </c>
      <c r="BT189" s="48">
        <f t="array" ref="BT189">SUMPRODUCT(('[1]面板-分位数'!$D$3:$D$498='面板-景气指数'!$A189)*('[1]面板-分位数'!$J$3:$J$498),('[1]面板-分位数'!$D$3:$D$498='面板-景气指数'!$A189)*'[1]面板-分位数'!BY$3:BY$498)/SUMIF('[1]面板-分位数'!$D$3:$D$498,'面板-景气指数'!$A189,'[1]面板-分位数'!$J$3:$J$498)</f>
        <v>0.5</v>
      </c>
      <c r="BU189" s="48">
        <f t="array" ref="BU189">SUMPRODUCT(('[1]面板-分位数'!$D$3:$D$498='面板-景气指数'!$A189)*('[1]面板-分位数'!$J$3:$J$498),('[1]面板-分位数'!$D$3:$D$498='面板-景气指数'!$A189)*'[1]面板-分位数'!BZ$3:BZ$498)/SUMIF('[1]面板-分位数'!$D$3:$D$498,'面板-景气指数'!$A189,'[1]面板-分位数'!$J$3:$J$498)</f>
        <v>0.5</v>
      </c>
      <c r="BV189" s="48">
        <f t="array" ref="BV189">SUMPRODUCT(('[1]面板-分位数'!$D$3:$D$498='面板-景气指数'!$A189)*('[1]面板-分位数'!$J$3:$J$498),('[1]面板-分位数'!$D$3:$D$498='面板-景气指数'!$A189)*'[1]面板-分位数'!CA$3:CA$498)/SUMIF('[1]面板-分位数'!$D$3:$D$498,'面板-景气指数'!$A189,'[1]面板-分位数'!$J$3:$J$498)</f>
        <v>0.5</v>
      </c>
      <c r="BW189" s="48">
        <f t="array" ref="BW189">SUMPRODUCT(('[1]面板-分位数'!$D$3:$D$498='面板-景气指数'!$A189)*('[1]面板-分位数'!$J$3:$J$498),('[1]面板-分位数'!$D$3:$D$498='面板-景气指数'!$A189)*'[1]面板-分位数'!CB$3:CB$498)/SUMIF('[1]面板-分位数'!$D$3:$D$498,'面板-景气指数'!$A189,'[1]面板-分位数'!$J$3:$J$498)</f>
        <v>0.5</v>
      </c>
      <c r="BX189" s="48">
        <f t="array" ref="BX189">SUMPRODUCT(('[1]面板-分位数'!$D$3:$D$498='面板-景气指数'!$A189)*('[1]面板-分位数'!$J$3:$J$498),('[1]面板-分位数'!$D$3:$D$498='面板-景气指数'!$A189)*'[1]面板-分位数'!CC$3:CC$498)/SUMIF('[1]面板-分位数'!$D$3:$D$498,'面板-景气指数'!$A189,'[1]面板-分位数'!$J$3:$J$498)</f>
        <v>0.5</v>
      </c>
      <c r="BY189" s="48">
        <f t="array" ref="BY189">SUMPRODUCT(('[1]面板-分位数'!$D$3:$D$498='面板-景气指数'!$A189)*('[1]面板-分位数'!$J$3:$J$498),('[1]面板-分位数'!$D$3:$D$498='面板-景气指数'!$A189)*'[1]面板-分位数'!CD$3:CD$498)/SUMIF('[1]面板-分位数'!$D$3:$D$498,'面板-景气指数'!$A189,'[1]面板-分位数'!$J$3:$J$498)</f>
        <v>0.5</v>
      </c>
      <c r="BZ189" s="48">
        <f t="array" ref="BZ189">SUMPRODUCT(('[1]面板-分位数'!$D$3:$D$498='面板-景气指数'!$A189)*('[1]面板-分位数'!$J$3:$J$498),('[1]面板-分位数'!$D$3:$D$498='面板-景气指数'!$A189)*'[1]面板-分位数'!CE$3:CE$498)/SUMIF('[1]面板-分位数'!$D$3:$D$498,'面板-景气指数'!$A189,'[1]面板-分位数'!$J$3:$J$498)</f>
        <v>0.5</v>
      </c>
      <c r="CA189" s="48">
        <f t="array" ref="CA189">SUMPRODUCT(('[1]面板-分位数'!$D$3:$D$498='面板-景气指数'!$A189)*('[1]面板-分位数'!$J$3:$J$498),('[1]面板-分位数'!$D$3:$D$498='面板-景气指数'!$A189)*'[1]面板-分位数'!CF$3:CF$498)/SUMIF('[1]面板-分位数'!$D$3:$D$498,'面板-景气指数'!$A189,'[1]面板-分位数'!$J$3:$J$498)</f>
        <v>0.5</v>
      </c>
      <c r="CB189" s="48">
        <f t="array" ref="CB189">SUMPRODUCT(('[1]面板-分位数'!$D$3:$D$498='面板-景气指数'!$A189)*('[1]面板-分位数'!$J$3:$J$498),('[1]面板-分位数'!$D$3:$D$498='面板-景气指数'!$A189)*'[1]面板-分位数'!CG$3:CG$498)/SUMIF('[1]面板-分位数'!$D$3:$D$498,'面板-景气指数'!$A189,'[1]面板-分位数'!$J$3:$J$498)</f>
        <v>0.5</v>
      </c>
      <c r="CC189" s="48">
        <f t="array" ref="CC189">SUMPRODUCT(('[1]面板-分位数'!$D$3:$D$498='面板-景气指数'!$A189)*('[1]面板-分位数'!$J$3:$J$498),('[1]面板-分位数'!$D$3:$D$498='面板-景气指数'!$A189)*'[1]面板-分位数'!CH$3:CH$498)/SUMIF('[1]面板-分位数'!$D$3:$D$498,'面板-景气指数'!$A189,'[1]面板-分位数'!$J$3:$J$498)</f>
        <v>0.5</v>
      </c>
      <c r="CD189" s="48">
        <f t="array" ref="CD189">SUMPRODUCT(('[1]面板-分位数'!$D$3:$D$498='面板-景气指数'!$A189)*('[1]面板-分位数'!$J$3:$J$498),('[1]面板-分位数'!$D$3:$D$498='面板-景气指数'!$A189)*'[1]面板-分位数'!CI$3:CI$498)/SUMIF('[1]面板-分位数'!$D$3:$D$498,'面板-景气指数'!$A189,'[1]面板-分位数'!$J$3:$J$498)</f>
        <v>0.5</v>
      </c>
      <c r="CE189" s="48">
        <f t="array" ref="CE189">SUMPRODUCT(('[1]面板-分位数'!$D$3:$D$498='面板-景气指数'!$A189)*('[1]面板-分位数'!$J$3:$J$498),('[1]面板-分位数'!$D$3:$D$498='面板-景气指数'!$A189)*'[1]面板-分位数'!CJ$3:CJ$498)/SUMIF('[1]面板-分位数'!$D$3:$D$498,'面板-景气指数'!$A189,'[1]面板-分位数'!$J$3:$J$498)</f>
        <v>0.5</v>
      </c>
      <c r="CF189" s="48">
        <f t="array" ref="CF189">SUMPRODUCT(('[1]面板-分位数'!$D$3:$D$498='面板-景气指数'!$A189)*('[1]面板-分位数'!$J$3:$J$498),('[1]面板-分位数'!$D$3:$D$498='面板-景气指数'!$A189)*'[1]面板-分位数'!CK$3:CK$498)/SUMIF('[1]面板-分位数'!$D$3:$D$498,'面板-景气指数'!$A189,'[1]面板-分位数'!$J$3:$J$498)</f>
        <v>0.5</v>
      </c>
      <c r="CG189" s="48">
        <f t="array" ref="CG189">SUMPRODUCT(('[1]面板-分位数'!$D$3:$D$498='面板-景气指数'!$A189)*('[1]面板-分位数'!$J$3:$J$498),('[1]面板-分位数'!$D$3:$D$498='面板-景气指数'!$A189)*'[1]面板-分位数'!CL$3:CL$498)/SUMIF('[1]面板-分位数'!$D$3:$D$498,'面板-景气指数'!$A189,'[1]面板-分位数'!$J$3:$J$498)</f>
        <v>0.5</v>
      </c>
      <c r="CH189" s="48">
        <f t="array" ref="CH189">SUMPRODUCT(('[1]面板-分位数'!$D$3:$D$498='面板-景气指数'!$A189)*('[1]面板-分位数'!$J$3:$J$498),('[1]面板-分位数'!$D$3:$D$498='面板-景气指数'!$A189)*'[1]面板-分位数'!CM$3:CM$498)/SUMIF('[1]面板-分位数'!$D$3:$D$498,'面板-景气指数'!$A189,'[1]面板-分位数'!$J$3:$J$498)</f>
        <v>0.5</v>
      </c>
      <c r="CI189" s="48">
        <f t="array" ref="CI189">SUMPRODUCT(('[1]面板-分位数'!$D$3:$D$498='面板-景气指数'!$A189)*('[1]面板-分位数'!$J$3:$J$498),('[1]面板-分位数'!$D$3:$D$498='面板-景气指数'!$A189)*'[1]面板-分位数'!CN$3:CN$498)/SUMIF('[1]面板-分位数'!$D$3:$D$498,'面板-景气指数'!$A189,'[1]面板-分位数'!$J$3:$J$498)</f>
        <v>0.5</v>
      </c>
      <c r="CJ189" s="48">
        <f t="array" ref="CJ189">SUMPRODUCT(('[1]面板-分位数'!$D$3:$D$498='面板-景气指数'!$A189)*('[1]面板-分位数'!$J$3:$J$498),('[1]面板-分位数'!$D$3:$D$498='面板-景气指数'!$A189)*'[1]面板-分位数'!CO$3:CO$498)/SUMIF('[1]面板-分位数'!$D$3:$D$498,'面板-景气指数'!$A189,'[1]面板-分位数'!$J$3:$J$498)</f>
        <v>0.5</v>
      </c>
      <c r="CK189" s="48">
        <f t="array" ref="CK189">SUMPRODUCT(('[1]面板-分位数'!$D$3:$D$498='面板-景气指数'!$A189)*('[1]面板-分位数'!$J$3:$J$498),('[1]面板-分位数'!$D$3:$D$498='面板-景气指数'!$A189)*'[1]面板-分位数'!CP$3:CP$498)/SUMIF('[1]面板-分位数'!$D$3:$D$498,'面板-景气指数'!$A189,'[1]面板-分位数'!$J$3:$J$498)</f>
        <v>0.5</v>
      </c>
      <c r="CL189" s="48">
        <f t="array" ref="CL189">SUMPRODUCT(('[1]面板-分位数'!$D$3:$D$498='面板-景气指数'!$A189)*('[1]面板-分位数'!$J$3:$J$498),('[1]面板-分位数'!$D$3:$D$498='面板-景气指数'!$A189)*'[1]面板-分位数'!CQ$3:CQ$498)/SUMIF('[1]面板-分位数'!$D$3:$D$498,'面板-景气指数'!$A189,'[1]面板-分位数'!$J$3:$J$498)</f>
        <v>0.5</v>
      </c>
      <c r="CM189" s="48">
        <f t="array" ref="CM189">SUMPRODUCT(('[1]面板-分位数'!$D$3:$D$498='面板-景气指数'!$A189)*('[1]面板-分位数'!$J$3:$J$498),('[1]面板-分位数'!$D$3:$D$498='面板-景气指数'!$A189)*'[1]面板-分位数'!CR$3:CR$498)/SUMIF('[1]面板-分位数'!$D$3:$D$498,'面板-景气指数'!$A189,'[1]面板-分位数'!$J$3:$J$498)</f>
        <v>0.5</v>
      </c>
      <c r="CN189" s="48">
        <f t="array" ref="CN189">SUMPRODUCT(('[1]面板-分位数'!$D$3:$D$498='面板-景气指数'!$A189)*('[1]面板-分位数'!$J$3:$J$498),('[1]面板-分位数'!$D$3:$D$498='面板-景气指数'!$A189)*'[1]面板-分位数'!CS$3:CS$498)/SUMIF('[1]面板-分位数'!$D$3:$D$498,'面板-景气指数'!$A189,'[1]面板-分位数'!$J$3:$J$498)</f>
        <v>0.5</v>
      </c>
      <c r="CO189" s="48">
        <f t="array" ref="CO189">SUMPRODUCT(('[1]面板-分位数'!$D$3:$D$498='面板-景气指数'!$A189)*('[1]面板-分位数'!$J$3:$J$498),('[1]面板-分位数'!$D$3:$D$498='面板-景气指数'!$A189)*'[1]面板-分位数'!CT$3:CT$498)/SUMIF('[1]面板-分位数'!$D$3:$D$498,'面板-景气指数'!$A189,'[1]面板-分位数'!$J$3:$J$498)</f>
        <v>0.5</v>
      </c>
      <c r="CP189" s="48">
        <f t="array" ref="CP189">SUMPRODUCT(('[1]面板-分位数'!$D$3:$D$498='面板-景气指数'!$A189)*('[1]面板-分位数'!$J$3:$J$498),('[1]面板-分位数'!$D$3:$D$498='面板-景气指数'!$A189)*'[1]面板-分位数'!CU$3:CU$498)/SUMIF('[1]面板-分位数'!$D$3:$D$498,'面板-景气指数'!$A189,'[1]面板-分位数'!$J$3:$J$498)</f>
        <v>0.5</v>
      </c>
      <c r="CQ189" s="48">
        <f t="array" ref="CQ189">SUMPRODUCT(('[1]面板-分位数'!$D$3:$D$498='面板-景气指数'!$A189)*('[1]面板-分位数'!$J$3:$J$498),('[1]面板-分位数'!$D$3:$D$498='面板-景气指数'!$A189)*'[1]面板-分位数'!CV$3:CV$498)/SUMIF('[1]面板-分位数'!$D$3:$D$498,'面板-景气指数'!$A189,'[1]面板-分位数'!$J$3:$J$498)</f>
        <v>0.5</v>
      </c>
      <c r="CR189" s="48">
        <f t="array" ref="CR189">SUMPRODUCT(('[1]面板-分位数'!$D$3:$D$498='面板-景气指数'!$A189)*('[1]面板-分位数'!$J$3:$J$498),('[1]面板-分位数'!$D$3:$D$498='面板-景气指数'!$A189)*'[1]面板-分位数'!CW$3:CW$498)/SUMIF('[1]面板-分位数'!$D$3:$D$498,'面板-景气指数'!$A189,'[1]面板-分位数'!$J$3:$J$498)</f>
        <v>0.5</v>
      </c>
      <c r="CS189" s="48">
        <f t="array" ref="CS189">SUMPRODUCT(('[1]面板-分位数'!$D$3:$D$498='面板-景气指数'!$A189)*('[1]面板-分位数'!$J$3:$J$498),('[1]面板-分位数'!$D$3:$D$498='面板-景气指数'!$A189)*'[1]面板-分位数'!CX$3:CX$498)/SUMIF('[1]面板-分位数'!$D$3:$D$498,'面板-景气指数'!$A189,'[1]面板-分位数'!$J$3:$J$498)</f>
        <v>0.5</v>
      </c>
      <c r="CT189" s="48">
        <f t="array" ref="CT189">SUMPRODUCT(('[1]面板-分位数'!$D$3:$D$498='面板-景气指数'!$A189)*('[1]面板-分位数'!$J$3:$J$498),('[1]面板-分位数'!$D$3:$D$498='面板-景气指数'!$A189)*'[1]面板-分位数'!CY$3:CY$498)/SUMIF('[1]面板-分位数'!$D$3:$D$498,'面板-景气指数'!$A189,'[1]面板-分位数'!$J$3:$J$498)</f>
        <v>0.5</v>
      </c>
      <c r="CU189" s="48">
        <f t="array" ref="CU189">SUMPRODUCT(('[1]面板-分位数'!$D$3:$D$498='面板-景气指数'!$A189)*('[1]面板-分位数'!$J$3:$J$498),('[1]面板-分位数'!$D$3:$D$498='面板-景气指数'!$A189)*'[1]面板-分位数'!CZ$3:CZ$498)/SUMIF('[1]面板-分位数'!$D$3:$D$498,'面板-景气指数'!$A189,'[1]面板-分位数'!$J$3:$J$498)</f>
        <v>0.5</v>
      </c>
      <c r="CV189" s="48">
        <f t="array" ref="CV189">SUMPRODUCT(('[1]面板-分位数'!$D$3:$D$498='面板-景气指数'!$A189)*('[1]面板-分位数'!$J$3:$J$498),('[1]面板-分位数'!$D$3:$D$498='面板-景气指数'!$A189)*'[1]面板-分位数'!DA$3:DA$498)/SUMIF('[1]面板-分位数'!$D$3:$D$498,'面板-景气指数'!$A189,'[1]面板-分位数'!$J$3:$J$498)</f>
        <v>0.5</v>
      </c>
    </row>
    <row r="190" spans="1:100" x14ac:dyDescent="0.2">
      <c r="A190" s="52" t="s">
        <v>64</v>
      </c>
      <c r="B190" s="47">
        <f t="shared" si="33"/>
        <v>-48.9</v>
      </c>
      <c r="C190" s="47">
        <f t="shared" si="31"/>
        <v>20.200000000000003</v>
      </c>
      <c r="D190" s="49">
        <f t="shared" si="32"/>
        <v>29.909563411575768</v>
      </c>
      <c r="E190" s="47"/>
      <c r="F190" s="48">
        <f t="array" ref="F190">SUMPRODUCT(('[1]面板-分位数'!$D$3:$D$498='面板-景气指数'!$A190)*('[1]面板-分位数'!$J$3:$J$498),('[1]面板-分位数'!$D$3:$D$498='面板-景气指数'!$A190)*'[1]面板-分位数'!K$3:K$498)/SUMIF('[1]面板-分位数'!$D$3:$D$498,'面板-景气指数'!$A190,'[1]面板-分位数'!$J$3:$J$498)</f>
        <v>0.34</v>
      </c>
      <c r="G190" s="48">
        <f t="array" ref="G190">SUMPRODUCT(('[1]面板-分位数'!$D$3:$D$498='面板-景气指数'!$A190)*('[1]面板-分位数'!$J$3:$J$498),('[1]面板-分位数'!$D$3:$D$498='面板-景气指数'!$A190)*'[1]面板-分位数'!L$3:L$498)/SUMIF('[1]面板-分位数'!$D$3:$D$498,'面板-景气指数'!$A190,'[1]面板-分位数'!$J$3:$J$498)</f>
        <v>0.42499999999999999</v>
      </c>
      <c r="H190" s="48">
        <f t="array" ref="H190">SUMPRODUCT(('[1]面板-分位数'!$D$3:$D$498='面板-景气指数'!$A190)*('[1]面板-分位数'!$J$3:$J$498),('[1]面板-分位数'!$D$3:$D$498='面板-景气指数'!$A190)*'[1]面板-分位数'!M$3:M$498)/SUMIF('[1]面板-分位数'!$D$3:$D$498,'面板-景气指数'!$A190,'[1]面板-分位数'!$J$3:$J$498)</f>
        <v>0.45700000000000002</v>
      </c>
      <c r="I190" s="48">
        <f t="array" ref="I190">SUMPRODUCT(('[1]面板-分位数'!$D$3:$D$498='面板-景气指数'!$A190)*('[1]面板-分位数'!$J$3:$J$498),('[1]面板-分位数'!$D$3:$D$498='面板-景气指数'!$A190)*'[1]面板-分位数'!N$3:N$498)/SUMIF('[1]面板-分位数'!$D$3:$D$498,'面板-景气指数'!$A190,'[1]面板-分位数'!$J$3:$J$498)</f>
        <v>0.53100000000000003</v>
      </c>
      <c r="J190" s="48">
        <f t="array" ref="J190">SUMPRODUCT(('[1]面板-分位数'!$D$3:$D$498='面板-景气指数'!$A190)*('[1]面板-分位数'!$J$3:$J$498),('[1]面板-分位数'!$D$3:$D$498='面板-景气指数'!$A190)*'[1]面板-分位数'!O$3:O$498)/SUMIF('[1]面板-分位数'!$D$3:$D$498,'面板-景气指数'!$A190,'[1]面板-分位数'!$J$3:$J$498)</f>
        <v>0.31900000000000001</v>
      </c>
      <c r="K190" s="48">
        <f t="array" ref="K190">SUMPRODUCT(('[1]面板-分位数'!$D$3:$D$498='面板-景气指数'!$A190)*('[1]面板-分位数'!$J$3:$J$498),('[1]面板-分位数'!$D$3:$D$498='面板-景气指数'!$A190)*'[1]面板-分位数'!P$3:P$498)/SUMIF('[1]面板-分位数'!$D$3:$D$498,'面板-景气指数'!$A190,'[1]面板-分位数'!$J$3:$J$498)</f>
        <v>0.255</v>
      </c>
      <c r="L190" s="48">
        <f t="array" ref="L190">SUMPRODUCT(('[1]面板-分位数'!$D$3:$D$498='面板-景气指数'!$A190)*('[1]面板-分位数'!$J$3:$J$498),('[1]面板-分位数'!$D$3:$D$498='面板-景气指数'!$A190)*'[1]面板-分位数'!Q$3:Q$498)/SUMIF('[1]面板-分位数'!$D$3:$D$498,'面板-景气指数'!$A190,'[1]面板-分位数'!$J$3:$J$498)</f>
        <v>0.223</v>
      </c>
      <c r="M190" s="48">
        <f t="array" ref="M190">SUMPRODUCT(('[1]面板-分位数'!$D$3:$D$498='面板-景气指数'!$A190)*('[1]面板-分位数'!$J$3:$J$498),('[1]面板-分位数'!$D$3:$D$498='面板-景气指数'!$A190)*'[1]面板-分位数'!R$3:R$498)/SUMIF('[1]面板-分位数'!$D$3:$D$498,'面板-景气指数'!$A190,'[1]面板-分位数'!$J$3:$J$498)</f>
        <v>0.32900000000000001</v>
      </c>
      <c r="N190" s="48">
        <f t="array" ref="N190">SUMPRODUCT(('[1]面板-分位数'!$D$3:$D$498='面板-景气指数'!$A190)*('[1]面板-分位数'!$J$3:$J$498),('[1]面板-分位数'!$D$3:$D$498='面板-景气指数'!$A190)*'[1]面板-分位数'!S$3:S$498)/SUMIF('[1]面板-分位数'!$D$3:$D$498,'面板-景气指数'!$A190,'[1]面板-分位数'!$J$3:$J$498)</f>
        <v>0.52100000000000002</v>
      </c>
      <c r="O190" s="48">
        <f t="array" ref="O190">SUMPRODUCT(('[1]面板-分位数'!$D$3:$D$498='面板-景气指数'!$A190)*('[1]面板-分位数'!$J$3:$J$498),('[1]面板-分位数'!$D$3:$D$498='面板-景气指数'!$A190)*'[1]面板-分位数'!T$3:T$498)/SUMIF('[1]面板-分位数'!$D$3:$D$498,'面板-景气指数'!$A190,'[1]面板-分位数'!$J$3:$J$498)</f>
        <v>0.63800000000000001</v>
      </c>
      <c r="P190" s="48">
        <f t="array" ref="P190">SUMPRODUCT(('[1]面板-分位数'!$D$3:$D$498='面板-景气指数'!$A190)*('[1]面板-分位数'!$J$3:$J$498),('[1]面板-分位数'!$D$3:$D$498='面板-景气指数'!$A190)*'[1]面板-分位数'!U$3:U$498)/SUMIF('[1]面板-分位数'!$D$3:$D$498,'面板-景气指数'!$A190,'[1]面板-分位数'!$J$3:$J$498)</f>
        <v>0.72299999999999998</v>
      </c>
      <c r="Q190" s="48">
        <f t="array" ref="Q190">SUMPRODUCT(('[1]面板-分位数'!$D$3:$D$498='面板-景气指数'!$A190)*('[1]面板-分位数'!$J$3:$J$498),('[1]面板-分位数'!$D$3:$D$498='面板-景气指数'!$A190)*'[1]面板-分位数'!V$3:V$498)/SUMIF('[1]面板-分位数'!$D$3:$D$498,'面板-景气指数'!$A190,'[1]面板-分位数'!$J$3:$J$498)</f>
        <v>0.79700000000000004</v>
      </c>
      <c r="R190" s="48">
        <f t="array" ref="R190">SUMPRODUCT(('[1]面板-分位数'!$D$3:$D$498='面板-景气指数'!$A190)*('[1]面板-分位数'!$J$3:$J$498),('[1]面板-分位数'!$D$3:$D$498='面板-景气指数'!$A190)*'[1]面板-分位数'!W$3:W$498)/SUMIF('[1]面板-分位数'!$D$3:$D$498,'面板-景气指数'!$A190,'[1]面板-分位数'!$J$3:$J$498)</f>
        <v>0.755</v>
      </c>
      <c r="S190" s="48">
        <f t="array" ref="S190">SUMPRODUCT(('[1]面板-分位数'!$D$3:$D$498='面板-景气指数'!$A190)*('[1]面板-分位数'!$J$3:$J$498),('[1]面板-分位数'!$D$3:$D$498='面板-景气指数'!$A190)*'[1]面板-分位数'!X$3:X$498)/SUMIF('[1]面板-分位数'!$D$3:$D$498,'面板-景气指数'!$A190,'[1]面板-分位数'!$J$3:$J$498)</f>
        <v>0.74399999999999999</v>
      </c>
      <c r="T190" s="48">
        <f t="array" ref="T190">SUMPRODUCT(('[1]面板-分位数'!$D$3:$D$498='面板-景气指数'!$A190)*('[1]面板-分位数'!$J$3:$J$498),('[1]面板-分位数'!$D$3:$D$498='面板-景气指数'!$A190)*'[1]面板-分位数'!Y$3:Y$498)/SUMIF('[1]面板-分位数'!$D$3:$D$498,'面板-景气指数'!$A190,'[1]面板-分位数'!$J$3:$J$498)</f>
        <v>0.78700000000000003</v>
      </c>
      <c r="U190" s="48">
        <f t="array" ref="U190">SUMPRODUCT(('[1]面板-分位数'!$D$3:$D$498='面板-景气指数'!$A190)*('[1]面板-分位数'!$J$3:$J$498),('[1]面板-分位数'!$D$3:$D$498='面板-景气指数'!$A190)*'[1]面板-分位数'!Z$3:Z$498)/SUMIF('[1]面板-分位数'!$D$3:$D$498,'面板-景气指数'!$A190,'[1]面板-分位数'!$J$3:$J$498)</f>
        <v>0.85099999999999998</v>
      </c>
      <c r="V190" s="48">
        <f t="array" ref="V190">SUMPRODUCT(('[1]面板-分位数'!$D$3:$D$498='面板-景气指数'!$A190)*('[1]面板-分位数'!$J$3:$J$498),('[1]面板-分位数'!$D$3:$D$498='面板-景气指数'!$A190)*'[1]面板-分位数'!AA$3:AA$498)/SUMIF('[1]面板-分位数'!$D$3:$D$498,'面板-景气指数'!$A190,'[1]面板-分位数'!$J$3:$J$498)</f>
        <v>0.86099999999999999</v>
      </c>
      <c r="W190" s="48">
        <f t="array" ref="W190">SUMPRODUCT(('[1]面板-分位数'!$D$3:$D$498='面板-景气指数'!$A190)*('[1]面板-分位数'!$J$3:$J$498),('[1]面板-分位数'!$D$3:$D$498='面板-景气指数'!$A190)*'[1]面板-分位数'!AB$3:AB$498)/SUMIF('[1]面板-分位数'!$D$3:$D$498,'面板-景气指数'!$A190,'[1]面板-分位数'!$J$3:$J$498)</f>
        <v>0.84</v>
      </c>
      <c r="X190" s="48">
        <f t="array" ref="X190">SUMPRODUCT(('[1]面板-分位数'!$D$3:$D$498='面板-景气指数'!$A190)*('[1]面板-分位数'!$J$3:$J$498),('[1]面板-分位数'!$D$3:$D$498='面板-景气指数'!$A190)*'[1]面板-分位数'!AC$3:AC$498)/SUMIF('[1]面板-分位数'!$D$3:$D$498,'面板-景气指数'!$A190,'[1]面板-分位数'!$J$3:$J$498)</f>
        <v>0.872</v>
      </c>
      <c r="Y190" s="48">
        <f t="array" ref="Y190">SUMPRODUCT(('[1]面板-分位数'!$D$3:$D$498='面板-景气指数'!$A190)*('[1]面板-分位数'!$J$3:$J$498),('[1]面板-分位数'!$D$3:$D$498='面板-景气指数'!$A190)*'[1]面板-分位数'!AD$3:AD$498)/SUMIF('[1]面板-分位数'!$D$3:$D$498,'面板-景气指数'!$A190,'[1]面板-分位数'!$J$3:$J$498)</f>
        <v>0.89300000000000002</v>
      </c>
      <c r="Z190" s="48">
        <f t="array" ref="Z190">SUMPRODUCT(('[1]面板-分位数'!$D$3:$D$498='面板-景气指数'!$A190)*('[1]面板-分位数'!$J$3:$J$498),('[1]面板-分位数'!$D$3:$D$498='面板-景气指数'!$A190)*'[1]面板-分位数'!AE$3:AE$498)/SUMIF('[1]面板-分位数'!$D$3:$D$498,'面板-景气指数'!$A190,'[1]面板-分位数'!$J$3:$J$498)</f>
        <v>0.80800000000000005</v>
      </c>
      <c r="AA190" s="48">
        <f t="array" ref="AA190">SUMPRODUCT(('[1]面板-分位数'!$D$3:$D$498='面板-景气指数'!$A190)*('[1]面板-分位数'!$J$3:$J$498),('[1]面板-分位数'!$D$3:$D$498='面板-景气指数'!$A190)*'[1]面板-分位数'!AF$3:AF$498)/SUMIF('[1]面板-分位数'!$D$3:$D$498,'面板-景气指数'!$A190,'[1]面板-分位数'!$J$3:$J$498)</f>
        <v>0.81899999999999995</v>
      </c>
      <c r="AB190" s="48">
        <f t="array" ref="AB190">SUMPRODUCT(('[1]面板-分位数'!$D$3:$D$498='面板-景气指数'!$A190)*('[1]面板-分位数'!$J$3:$J$498),('[1]面板-分位数'!$D$3:$D$498='面板-景气指数'!$A190)*'[1]面板-分位数'!AG$3:AG$498)/SUMIF('[1]面板-分位数'!$D$3:$D$498,'面板-景气指数'!$A190,'[1]面板-分位数'!$J$3:$J$498)</f>
        <v>0.88200000000000001</v>
      </c>
      <c r="AC190" s="48">
        <f t="array" ref="AC190">SUMPRODUCT(('[1]面板-分位数'!$D$3:$D$498='面板-景气指数'!$A190)*('[1]面板-分位数'!$J$3:$J$498),('[1]面板-分位数'!$D$3:$D$498='面板-景气指数'!$A190)*'[1]面板-分位数'!AH$3:AH$498)/SUMIF('[1]面板-分位数'!$D$3:$D$498,'面板-景气指数'!$A190,'[1]面板-分位数'!$J$3:$J$498)</f>
        <v>0.90400000000000003</v>
      </c>
      <c r="AD190" s="48">
        <f t="array" ref="AD190">SUMPRODUCT(('[1]面板-分位数'!$D$3:$D$498='面板-景气指数'!$A190)*('[1]面板-分位数'!$J$3:$J$498),('[1]面板-分位数'!$D$3:$D$498='面板-景气指数'!$A190)*'[1]面板-分位数'!AI$3:AI$498)/SUMIF('[1]面板-分位数'!$D$3:$D$498,'面板-景气指数'!$A190,'[1]面板-分位数'!$J$3:$J$498)</f>
        <v>0.97799999999999998</v>
      </c>
      <c r="AE190" s="48">
        <f t="array" ref="AE190">SUMPRODUCT(('[1]面板-分位数'!$D$3:$D$498='面板-景气指数'!$A190)*('[1]面板-分位数'!$J$3:$J$498),('[1]面板-分位数'!$D$3:$D$498='面板-景气指数'!$A190)*'[1]面板-分位数'!AJ$3:AJ$498)/SUMIF('[1]面板-分位数'!$D$3:$D$498,'面板-景气指数'!$A190,'[1]面板-分位数'!$J$3:$J$498)</f>
        <v>0.9890000000000001</v>
      </c>
      <c r="AF190" s="48">
        <f t="array" ref="AF190">SUMPRODUCT(('[1]面板-分位数'!$D$3:$D$498='面板-景气指数'!$A190)*('[1]面板-分位数'!$J$3:$J$498),('[1]面板-分位数'!$D$3:$D$498='面板-景气指数'!$A190)*'[1]面板-分位数'!AK$3:AK$498)/SUMIF('[1]面板-分位数'!$D$3:$D$498,'面板-景气指数'!$A190,'[1]面板-分位数'!$J$3:$J$498)</f>
        <v>1</v>
      </c>
      <c r="AG190" s="48">
        <f t="array" ref="AG190">SUMPRODUCT(('[1]面板-分位数'!$D$3:$D$498='面板-景气指数'!$A190)*('[1]面板-分位数'!$J$3:$J$498),('[1]面板-分位数'!$D$3:$D$498='面板-景气指数'!$A190)*'[1]面板-分位数'!AL$3:AL$498)/SUMIF('[1]面板-分位数'!$D$3:$D$498,'面板-景气指数'!$A190,'[1]面板-分位数'!$J$3:$J$498)</f>
        <v>0.95699999999999996</v>
      </c>
      <c r="AH190" s="48">
        <f t="array" ref="AH190">SUMPRODUCT(('[1]面板-分位数'!$D$3:$D$498='面板-景气指数'!$A190)*('[1]面板-分位数'!$J$3:$J$498),('[1]面板-分位数'!$D$3:$D$498='面板-景气指数'!$A190)*'[1]面板-分位数'!AM$3:AM$498)/SUMIF('[1]面板-分位数'!$D$3:$D$498,'面板-景气指数'!$A190,'[1]面板-分位数'!$J$3:$J$498)</f>
        <v>0.94599999999999995</v>
      </c>
      <c r="AI190" s="48">
        <f t="array" ref="AI190">SUMPRODUCT(('[1]面板-分位数'!$D$3:$D$498='面板-景气指数'!$A190)*('[1]面板-分位数'!$J$3:$J$498),('[1]面板-分位数'!$D$3:$D$498='面板-景气指数'!$A190)*'[1]面板-分位数'!AN$3:AN$498)/SUMIF('[1]面板-分位数'!$D$3:$D$498,'面板-景气指数'!$A190,'[1]面板-分位数'!$J$3:$J$498)</f>
        <v>0.93600000000000005</v>
      </c>
      <c r="AJ190" s="48">
        <f t="array" ref="AJ190">SUMPRODUCT(('[1]面板-分位数'!$D$3:$D$498='面板-景气指数'!$A190)*('[1]面板-分位数'!$J$3:$J$498),('[1]面板-分位数'!$D$3:$D$498='面板-景气指数'!$A190)*'[1]面板-分位数'!AO$3:AO$498)/SUMIF('[1]面板-分位数'!$D$3:$D$498,'面板-景气指数'!$A190,'[1]面板-分位数'!$J$3:$J$498)</f>
        <v>0.92500000000000016</v>
      </c>
      <c r="AK190" s="48">
        <f t="array" ref="AK190">SUMPRODUCT(('[1]面板-分位数'!$D$3:$D$498='面板-景气指数'!$A190)*('[1]面板-分位数'!$J$3:$J$498),('[1]面板-分位数'!$D$3:$D$498='面板-景气指数'!$A190)*'[1]面板-分位数'!AP$3:AP$498)/SUMIF('[1]面板-分位数'!$D$3:$D$498,'面板-景气指数'!$A190,'[1]面板-分位数'!$J$3:$J$498)</f>
        <v>0.96799999999999997</v>
      </c>
      <c r="AL190" s="48">
        <f t="array" ref="AL190">SUMPRODUCT(('[1]面板-分位数'!$D$3:$D$498='面板-景气指数'!$A190)*('[1]面板-分位数'!$J$3:$J$498),('[1]面板-分位数'!$D$3:$D$498='面板-景气指数'!$A190)*'[1]面板-分位数'!AQ$3:AQ$498)/SUMIF('[1]面板-分位数'!$D$3:$D$498,'面板-景气指数'!$A190,'[1]面板-分位数'!$J$3:$J$498)</f>
        <v>0.91400000000000003</v>
      </c>
      <c r="AM190" s="48">
        <f t="array" ref="AM190">SUMPRODUCT(('[1]面板-分位数'!$D$3:$D$498='面板-景气指数'!$A190)*('[1]面板-分位数'!$J$3:$J$498),('[1]面板-分位数'!$D$3:$D$498='面板-景气指数'!$A190)*'[1]面板-分位数'!AR$3:AR$498)/SUMIF('[1]面板-分位数'!$D$3:$D$498,'面板-景气指数'!$A190,'[1]面板-分位数'!$J$3:$J$498)</f>
        <v>0.76500000000000001</v>
      </c>
      <c r="AN190" s="48">
        <f t="array" ref="AN190">SUMPRODUCT(('[1]面板-分位数'!$D$3:$D$498='面板-景气指数'!$A190)*('[1]面板-分位数'!$J$3:$J$498),('[1]面板-分位数'!$D$3:$D$498='面板-景气指数'!$A190)*'[1]面板-分位数'!AS$3:AS$498)/SUMIF('[1]面板-分位数'!$D$3:$D$498,'面板-景气指数'!$A190,'[1]面板-分位数'!$J$3:$J$498)</f>
        <v>0.24399999999999999</v>
      </c>
      <c r="AO190" s="48">
        <f t="array" ref="AO190">SUMPRODUCT(('[1]面板-分位数'!$D$3:$D$498='面板-景气指数'!$A190)*('[1]面板-分位数'!$J$3:$J$498),('[1]面板-分位数'!$D$3:$D$498='面板-景气指数'!$A190)*'[1]面板-分位数'!AT$3:AT$498)/SUMIF('[1]面板-分位数'!$D$3:$D$498,'面板-景气指数'!$A190,'[1]面板-分位数'!$J$3:$J$498)</f>
        <v>8.5000000000000006E-2</v>
      </c>
      <c r="AP190" s="48">
        <f t="array" ref="AP190">SUMPRODUCT(('[1]面板-分位数'!$D$3:$D$498='面板-景气指数'!$A190)*('[1]面板-分位数'!$J$3:$J$498),('[1]面板-分位数'!$D$3:$D$498='面板-景气指数'!$A190)*'[1]面板-分位数'!AU$3:AU$498)/SUMIF('[1]面板-分位数'!$D$3:$D$498,'面板-景气指数'!$A190,'[1]面板-分位数'!$J$3:$J$498)</f>
        <v>5.2999999999999999E-2</v>
      </c>
      <c r="AQ190" s="48">
        <f t="array" ref="AQ190">SUMPRODUCT(('[1]面板-分位数'!$D$3:$D$498='面板-景气指数'!$A190)*('[1]面板-分位数'!$J$3:$J$498),('[1]面板-分位数'!$D$3:$D$498='面板-景气指数'!$A190)*'[1]面板-分位数'!AV$3:AV$498)/SUMIF('[1]面板-分位数'!$D$3:$D$498,'面板-景气指数'!$A190,'[1]面板-分位数'!$J$3:$J$498)</f>
        <v>2.1000000000000001E-2</v>
      </c>
      <c r="AR190" s="48">
        <f t="array" ref="AR190">SUMPRODUCT(('[1]面板-分位数'!$D$3:$D$498='面板-景气指数'!$A190)*('[1]面板-分位数'!$J$3:$J$498),('[1]面板-分位数'!$D$3:$D$498='面板-景气指数'!$A190)*'[1]面板-分位数'!AW$3:AW$498)/SUMIF('[1]面板-分位数'!$D$3:$D$498,'面板-景气指数'!$A190,'[1]面板-分位数'!$J$3:$J$498)</f>
        <v>0</v>
      </c>
      <c r="AS190" s="48">
        <f t="array" ref="AS190">SUMPRODUCT(('[1]面板-分位数'!$D$3:$D$498='面板-景气指数'!$A190)*('[1]面板-分位数'!$J$3:$J$498),('[1]面板-分位数'!$D$3:$D$498='面板-景气指数'!$A190)*'[1]面板-分位数'!AX$3:AX$498)/SUMIF('[1]面板-分位数'!$D$3:$D$498,'面板-景气指数'!$A190,'[1]面板-分位数'!$J$3:$J$498)</f>
        <v>0.01</v>
      </c>
      <c r="AT190" s="48">
        <f t="array" ref="AT190">SUMPRODUCT(('[1]面板-分位数'!$D$3:$D$498='面板-景气指数'!$A190)*('[1]面板-分位数'!$J$3:$J$498),('[1]面板-分位数'!$D$3:$D$498='面板-景气指数'!$A190)*'[1]面板-分位数'!AY$3:AY$498)/SUMIF('[1]面板-分位数'!$D$3:$D$498,'面板-景气指数'!$A190,'[1]面板-分位数'!$J$3:$J$498)</f>
        <v>3.1E-2</v>
      </c>
      <c r="AU190" s="48">
        <f t="array" ref="AU190">SUMPRODUCT(('[1]面板-分位数'!$D$3:$D$498='面板-景气指数'!$A190)*('[1]面板-分位数'!$J$3:$J$498),('[1]面板-分位数'!$D$3:$D$498='面板-景气指数'!$A190)*'[1]面板-分位数'!AZ$3:AZ$498)/SUMIF('[1]面板-分位数'!$D$3:$D$498,'面板-景气指数'!$A190,'[1]面板-分位数'!$J$3:$J$498)</f>
        <v>6.3E-2</v>
      </c>
      <c r="AV190" s="48">
        <f t="array" ref="AV190">SUMPRODUCT(('[1]面板-分位数'!$D$3:$D$498='面板-景气指数'!$A190)*('[1]面板-分位数'!$J$3:$J$498),('[1]面板-分位数'!$D$3:$D$498='面板-景气指数'!$A190)*'[1]面板-分位数'!BA$3:BA$498)/SUMIF('[1]面板-分位数'!$D$3:$D$498,'面板-景气指数'!$A190,'[1]面板-分位数'!$J$3:$J$498)</f>
        <v>7.3999999999999996E-2</v>
      </c>
      <c r="AW190" s="48">
        <f t="array" ref="AW190">SUMPRODUCT(('[1]面板-分位数'!$D$3:$D$498='面板-景气指数'!$A190)*('[1]面板-分位数'!$J$3:$J$498),('[1]面板-分位数'!$D$3:$D$498='面板-景气指数'!$A190)*'[1]面板-分位数'!BB$3:BB$498)/SUMIF('[1]面板-分位数'!$D$3:$D$498,'面板-景气指数'!$A190,'[1]面板-分位数'!$J$3:$J$498)</f>
        <v>4.2000000000000003E-2</v>
      </c>
      <c r="AX190" s="48">
        <f t="array" ref="AX190">SUMPRODUCT(('[1]面板-分位数'!$D$3:$D$498='面板-景气指数'!$A190)*('[1]面板-分位数'!$J$3:$J$498),('[1]面板-分位数'!$D$3:$D$498='面板-景气指数'!$A190)*'[1]面板-分位数'!BC$3:BC$498)/SUMIF('[1]面板-分位数'!$D$3:$D$498,'面板-景气指数'!$A190,'[1]面板-分位数'!$J$3:$J$498)</f>
        <v>9.5000000000000001E-2</v>
      </c>
      <c r="AY190" s="48">
        <f t="array" ref="AY190">SUMPRODUCT(('[1]面板-分位数'!$D$3:$D$498='面板-景气指数'!$A190)*('[1]面板-分位数'!$J$3:$J$498),('[1]面板-分位数'!$D$3:$D$498='面板-景气指数'!$A190)*'[1]面板-分位数'!BD$3:BD$498)/SUMIF('[1]面板-分位数'!$D$3:$D$498,'面板-景气指数'!$A190,'[1]面板-分位数'!$J$3:$J$498)</f>
        <v>0.18</v>
      </c>
      <c r="AZ190" s="48">
        <f t="array" ref="AZ190">SUMPRODUCT(('[1]面板-分位数'!$D$3:$D$498='面板-景气指数'!$A190)*('[1]面板-分位数'!$J$3:$J$498),('[1]面板-分位数'!$D$3:$D$498='面板-景气指数'!$A190)*'[1]面板-分位数'!BE$3:BE$498)/SUMIF('[1]面板-分位数'!$D$3:$D$498,'面板-景气指数'!$A190,'[1]面板-分位数'!$J$3:$J$498)</f>
        <v>0.55300000000000005</v>
      </c>
      <c r="BA190" s="48">
        <f t="array" ref="BA190">SUMPRODUCT(('[1]面板-分位数'!$D$3:$D$498='面板-景气指数'!$A190)*('[1]面板-分位数'!$J$3:$J$498),('[1]面板-分位数'!$D$3:$D$498='面板-景气指数'!$A190)*'[1]面板-分位数'!BF$3:BF$498)/SUMIF('[1]面板-分位数'!$D$3:$D$498,'面板-景气指数'!$A190,'[1]面板-分位数'!$J$3:$J$498)</f>
        <v>0.61699999999999999</v>
      </c>
      <c r="BB190" s="48">
        <f t="array" ref="BB190">SUMPRODUCT(('[1]面板-分位数'!$D$3:$D$498='面板-景气指数'!$A190)*('[1]面板-分位数'!$J$3:$J$498),('[1]面板-分位数'!$D$3:$D$498='面板-景气指数'!$A190)*'[1]面板-分位数'!BG$3:BG$498)/SUMIF('[1]面板-分位数'!$D$3:$D$498,'面板-景气指数'!$A190,'[1]面板-分位数'!$J$3:$J$498)</f>
        <v>0.38200000000000001</v>
      </c>
      <c r="BC190" s="48">
        <f t="array" ref="BC190">SUMPRODUCT(('[1]面板-分位数'!$D$3:$D$498='面板-景气指数'!$A190)*('[1]面板-分位数'!$J$3:$J$498),('[1]面板-分位数'!$D$3:$D$498='面板-景气指数'!$A190)*'[1]面板-分位数'!BH$3:BH$498)/SUMIF('[1]面板-分位数'!$D$3:$D$498,'面板-景气指数'!$A190,'[1]面板-分位数'!$J$3:$J$498)</f>
        <v>0.27600000000000002</v>
      </c>
      <c r="BD190" s="48">
        <f t="array" ref="BD190">SUMPRODUCT(('[1]面板-分位数'!$D$3:$D$498='面板-景气指数'!$A190)*('[1]面板-分位数'!$J$3:$J$498),('[1]面板-分位数'!$D$3:$D$498='面板-景气指数'!$A190)*'[1]面板-分位数'!BI$3:BI$498)/SUMIF('[1]面板-分位数'!$D$3:$D$498,'面板-景气指数'!$A190,'[1]面板-分位数'!$J$3:$J$498)</f>
        <v>0.11700000000000001</v>
      </c>
      <c r="BE190" s="48">
        <f t="array" ref="BE190">SUMPRODUCT(('[1]面板-分位数'!$D$3:$D$498='面板-景气指数'!$A190)*('[1]面板-分位数'!$J$3:$J$498),('[1]面板-分位数'!$D$3:$D$498='面板-景气指数'!$A190)*'[1]面板-分位数'!BJ$3:BJ$498)/SUMIF('[1]面板-分位数'!$D$3:$D$498,'面板-景气指数'!$A190,'[1]面板-分位数'!$J$3:$J$498)</f>
        <v>0.191</v>
      </c>
      <c r="BF190" s="48">
        <f t="array" ref="BF190">SUMPRODUCT(('[1]面板-分位数'!$D$3:$D$498='面板-景气指数'!$A190)*('[1]面板-分位数'!$J$3:$J$498),('[1]面板-分位数'!$D$3:$D$498='面板-景气指数'!$A190)*'[1]面板-分位数'!BK$3:BK$498)/SUMIF('[1]面板-分位数'!$D$3:$D$498,'面板-景气指数'!$A190,'[1]面板-分位数'!$J$3:$J$498)</f>
        <v>0.14799999999999999</v>
      </c>
      <c r="BG190" s="48">
        <f t="array" ref="BG190">SUMPRODUCT(('[1]面板-分位数'!$D$3:$D$498='面板-景气指数'!$A190)*('[1]面板-分位数'!$J$3:$J$498),('[1]面板-分位数'!$D$3:$D$498='面板-景气指数'!$A190)*'[1]面板-分位数'!BL$3:BL$498)/SUMIF('[1]面板-分位数'!$D$3:$D$498,'面板-景气指数'!$A190,'[1]面板-分位数'!$J$3:$J$498)</f>
        <v>0.13800000000000001</v>
      </c>
      <c r="BH190" s="48">
        <f t="array" ref="BH190">SUMPRODUCT(('[1]面板-分位数'!$D$3:$D$498='面板-景气指数'!$A190)*('[1]面板-分位数'!$J$3:$J$498),('[1]面板-分位数'!$D$3:$D$498='面板-景气指数'!$A190)*'[1]面板-分位数'!BM$3:BM$498)/SUMIF('[1]面板-分位数'!$D$3:$D$498,'面板-景气指数'!$A190,'[1]面板-分位数'!$J$3:$J$498)</f>
        <v>0.17</v>
      </c>
      <c r="BI190" s="48">
        <f t="array" ref="BI190">SUMPRODUCT(('[1]面板-分位数'!$D$3:$D$498='面板-景气指数'!$A190)*('[1]面板-分位数'!$J$3:$J$498),('[1]面板-分位数'!$D$3:$D$498='面板-景气指数'!$A190)*'[1]面板-分位数'!BN$3:BN$498)/SUMIF('[1]面板-分位数'!$D$3:$D$498,'面板-景气指数'!$A190,'[1]面板-分位数'!$J$3:$J$498)</f>
        <v>0.23400000000000001</v>
      </c>
      <c r="BJ190" s="48">
        <f t="array" ref="BJ190">SUMPRODUCT(('[1]面板-分位数'!$D$3:$D$498='面板-景气指数'!$A190)*('[1]面板-分位数'!$J$3:$J$498),('[1]面板-分位数'!$D$3:$D$498='面板-景气指数'!$A190)*'[1]面板-分位数'!BO$3:BO$498)/SUMIF('[1]面板-分位数'!$D$3:$D$498,'面板-景气指数'!$A190,'[1]面板-分位数'!$J$3:$J$498)</f>
        <v>0.308</v>
      </c>
      <c r="BK190" s="48">
        <f t="array" ref="BK190">SUMPRODUCT(('[1]面板-分位数'!$D$3:$D$498='面板-景气指数'!$A190)*('[1]面板-分位数'!$J$3:$J$498),('[1]面板-分位数'!$D$3:$D$498='面板-景气指数'!$A190)*'[1]面板-分位数'!BP$3:BP$498)/SUMIF('[1]面板-分位数'!$D$3:$D$498,'面板-景气指数'!$A190,'[1]面板-分位数'!$J$3:$J$498)</f>
        <v>0.29699999999999999</v>
      </c>
      <c r="BL190" s="48">
        <f t="array" ref="BL190">SUMPRODUCT(('[1]面板-分位数'!$D$3:$D$498='面板-景气指数'!$A190)*('[1]面板-分位数'!$J$3:$J$498),('[1]面板-分位数'!$D$3:$D$498='面板-景气指数'!$A190)*'[1]面板-分位数'!BQ$3:BQ$498)/SUMIF('[1]面板-分位数'!$D$3:$D$498,'面板-景气指数'!$A190,'[1]面板-分位数'!$J$3:$J$498)</f>
        <v>0.21199999999999999</v>
      </c>
      <c r="BM190" s="48">
        <f t="array" ref="BM190">SUMPRODUCT(('[1]面板-分位数'!$D$3:$D$498='面板-景气指数'!$A190)*('[1]面板-分位数'!$J$3:$J$498),('[1]面板-分位数'!$D$3:$D$498='面板-景气指数'!$A190)*'[1]面板-分位数'!BR$3:BR$498)/SUMIF('[1]面板-分位数'!$D$3:$D$498,'面板-景气指数'!$A190,'[1]面板-分位数'!$J$3:$J$498)</f>
        <v>0.20200000000000001</v>
      </c>
      <c r="BN190" s="48">
        <f t="array" ref="BN190">SUMPRODUCT(('[1]面板-分位数'!$D$3:$D$498='面板-景气指数'!$A190)*('[1]面板-分位数'!$J$3:$J$498),('[1]面板-分位数'!$D$3:$D$498='面板-景气指数'!$A190)*'[1]面板-分位数'!BS$3:BS$498)/SUMIF('[1]面板-分位数'!$D$3:$D$498,'面板-景气指数'!$A190,'[1]面板-分位数'!$J$3:$J$498)</f>
        <v>0.56299999999999994</v>
      </c>
      <c r="BO190" s="48">
        <f t="array" ref="BO190">SUMPRODUCT(('[1]面板-分位数'!$D$3:$D$498='面板-景气指数'!$A190)*('[1]面板-分位数'!$J$3:$J$498),('[1]面板-分位数'!$D$3:$D$498='面板-景气指数'!$A190)*'[1]面板-分位数'!BT$3:BT$498)/SUMIF('[1]面板-分位数'!$D$3:$D$498,'面板-景气指数'!$A190,'[1]面板-分位数'!$J$3:$J$498)</f>
        <v>0.71199999999999997</v>
      </c>
      <c r="BP190" s="48">
        <f t="array" ref="BP190">SUMPRODUCT(('[1]面板-分位数'!$D$3:$D$498='面板-景气指数'!$A190)*('[1]面板-分位数'!$J$3:$J$498),('[1]面板-分位数'!$D$3:$D$498='面板-景气指数'!$A190)*'[1]面板-分位数'!BU$3:BU$498)/SUMIF('[1]面板-分位数'!$D$3:$D$498,'面板-景气指数'!$A190,'[1]面板-分位数'!$J$3:$J$498)</f>
        <v>0.82899999999999996</v>
      </c>
      <c r="BQ190" s="48">
        <f t="array" ref="BQ190">SUMPRODUCT(('[1]面板-分位数'!$D$3:$D$498='面板-景气指数'!$A190)*('[1]面板-分位数'!$J$3:$J$498),('[1]面板-分位数'!$D$3:$D$498='面板-景气指数'!$A190)*'[1]面板-分位数'!BV$3:BV$498)/SUMIF('[1]面板-分位数'!$D$3:$D$498,'面板-景气指数'!$A190,'[1]面板-分位数'!$J$3:$J$498)</f>
        <v>0.77600000000000002</v>
      </c>
      <c r="BR190" s="48">
        <f t="array" ref="BR190">SUMPRODUCT(('[1]面板-分位数'!$D$3:$D$498='面板-景气指数'!$A190)*('[1]面板-分位数'!$J$3:$J$498),('[1]面板-分位数'!$D$3:$D$498='面板-景气指数'!$A190)*'[1]面板-分位数'!BW$3:BW$498)/SUMIF('[1]面板-分位数'!$D$3:$D$498,'面板-景气指数'!$A190,'[1]面板-分位数'!$J$3:$J$498)</f>
        <v>0.73399999999999999</v>
      </c>
      <c r="BS190" s="48">
        <f t="array" ref="BS190">SUMPRODUCT(('[1]面板-分位数'!$D$3:$D$498='面板-景气指数'!$A190)*('[1]面板-分位数'!$J$3:$J$498),('[1]面板-分位数'!$D$3:$D$498='面板-景气指数'!$A190)*'[1]面板-分位数'!BX$3:BX$498)/SUMIF('[1]面板-分位数'!$D$3:$D$498,'面板-景气指数'!$A190,'[1]面板-分位数'!$J$3:$J$498)</f>
        <v>0.70199999999999996</v>
      </c>
      <c r="BT190" s="48">
        <f t="array" ref="BT190">SUMPRODUCT(('[1]面板-分位数'!$D$3:$D$498='面板-景气指数'!$A190)*('[1]面板-分位数'!$J$3:$J$498),('[1]面板-分位数'!$D$3:$D$498='面板-景气指数'!$A190)*'[1]面板-分位数'!BY$3:BY$498)/SUMIF('[1]面板-分位数'!$D$3:$D$498,'面板-景气指数'!$A190,'[1]面板-分位数'!$J$3:$J$498)</f>
        <v>0.67</v>
      </c>
      <c r="BU190" s="48">
        <f t="array" ref="BU190">SUMPRODUCT(('[1]面板-分位数'!$D$3:$D$498='面板-景气指数'!$A190)*('[1]面板-分位数'!$J$3:$J$498),('[1]面板-分位数'!$D$3:$D$498='面板-景气指数'!$A190)*'[1]面板-分位数'!BZ$3:BZ$498)/SUMIF('[1]面板-分位数'!$D$3:$D$498,'面板-景气指数'!$A190,'[1]面板-分位数'!$J$3:$J$498)</f>
        <v>0.58499999999999996</v>
      </c>
      <c r="BV190" s="48">
        <f t="array" ref="BV190">SUMPRODUCT(('[1]面板-分位数'!$D$3:$D$498='面板-景气指数'!$A190)*('[1]面板-分位数'!$J$3:$J$498),('[1]面板-分位数'!$D$3:$D$498='面板-景气指数'!$A190)*'[1]面板-分位数'!CA$3:CA$498)/SUMIF('[1]面板-分位数'!$D$3:$D$498,'面板-景气指数'!$A190,'[1]面板-分位数'!$J$3:$J$498)</f>
        <v>0.48899999999999999</v>
      </c>
      <c r="BW190" s="48">
        <f t="array" ref="BW190">SUMPRODUCT(('[1]面板-分位数'!$D$3:$D$498='面板-景气指数'!$A190)*('[1]面板-分位数'!$J$3:$J$498),('[1]面板-分位数'!$D$3:$D$498='面板-景气指数'!$A190)*'[1]面板-分位数'!CB$3:CB$498)/SUMIF('[1]面板-分位数'!$D$3:$D$498,'面板-景气指数'!$A190,'[1]面板-分位数'!$J$3:$J$498)</f>
        <v>0.36099999999999999</v>
      </c>
      <c r="BX190" s="48">
        <f t="array" ref="BX190">SUMPRODUCT(('[1]面板-分位数'!$D$3:$D$498='面板-景气指数'!$A190)*('[1]面板-分位数'!$J$3:$J$498),('[1]面板-分位数'!$D$3:$D$498='面板-景气指数'!$A190)*'[1]面板-分位数'!CC$3:CC$498)/SUMIF('[1]面板-分位数'!$D$3:$D$498,'面板-景气指数'!$A190,'[1]面板-分位数'!$J$3:$J$498)</f>
        <v>0.41399999999999998</v>
      </c>
      <c r="BY190" s="48">
        <f t="array" ref="BY190">SUMPRODUCT(('[1]面板-分位数'!$D$3:$D$498='面板-景气指数'!$A190)*('[1]面板-分位数'!$J$3:$J$498),('[1]面板-分位数'!$D$3:$D$498='面板-景气指数'!$A190)*'[1]面板-分位数'!CD$3:CD$498)/SUMIF('[1]面板-分位数'!$D$3:$D$498,'面板-景气指数'!$A190,'[1]面板-分位数'!$J$3:$J$498)</f>
        <v>0.47799999999999998</v>
      </c>
      <c r="BZ190" s="48">
        <f t="array" ref="BZ190">SUMPRODUCT(('[1]面板-分位数'!$D$3:$D$498='面板-景气指数'!$A190)*('[1]面板-分位数'!$J$3:$J$498),('[1]面板-分位数'!$D$3:$D$498='面板-景气指数'!$A190)*'[1]面板-分位数'!CE$3:CE$498)/SUMIF('[1]面板-分位数'!$D$3:$D$498,'面板-景气指数'!$A190,'[1]面板-分位数'!$J$3:$J$498)</f>
        <v>0.51</v>
      </c>
      <c r="CA190" s="48">
        <f t="array" ref="CA190">SUMPRODUCT(('[1]面板-分位数'!$D$3:$D$498='面板-景气指数'!$A190)*('[1]面板-分位数'!$J$3:$J$498),('[1]面板-分位数'!$D$3:$D$498='面板-景气指数'!$A190)*'[1]面板-分位数'!CF$3:CF$498)/SUMIF('[1]面板-分位数'!$D$3:$D$498,'面板-景气指数'!$A190,'[1]面板-分位数'!$J$3:$J$498)</f>
        <v>0.46800000000000003</v>
      </c>
      <c r="CB190" s="48">
        <f t="array" ref="CB190">SUMPRODUCT(('[1]面板-分位数'!$D$3:$D$498='面板-景气指数'!$A190)*('[1]面板-分位数'!$J$3:$J$498),('[1]面板-分位数'!$D$3:$D$498='面板-景气指数'!$A190)*'[1]面板-分位数'!CG$3:CG$498)/SUMIF('[1]面板-分位数'!$D$3:$D$498,'面板-景气指数'!$A190,'[1]面板-分位数'!$J$3:$J$498)</f>
        <v>0.44600000000000001</v>
      </c>
      <c r="CC190" s="48">
        <f t="array" ref="CC190">SUMPRODUCT(('[1]面板-分位数'!$D$3:$D$498='面板-景气指数'!$A190)*('[1]面板-分位数'!$J$3:$J$498),('[1]面板-分位数'!$D$3:$D$498='面板-景气指数'!$A190)*'[1]面板-分位数'!CH$3:CH$498)/SUMIF('[1]面板-分位数'!$D$3:$D$498,'面板-景气指数'!$A190,'[1]面板-分位数'!$J$3:$J$498)</f>
        <v>0.54200000000000004</v>
      </c>
      <c r="CD190" s="48">
        <f t="array" ref="CD190">SUMPRODUCT(('[1]面板-分位数'!$D$3:$D$498='面板-景气指数'!$A190)*('[1]面板-分位数'!$J$3:$J$498),('[1]面板-分位数'!$D$3:$D$498='面板-景气指数'!$A190)*'[1]面板-分位数'!CI$3:CI$498)/SUMIF('[1]面板-分位数'!$D$3:$D$498,'面板-景气指数'!$A190,'[1]面板-分位数'!$J$3:$J$498)</f>
        <v>0.57399999999999995</v>
      </c>
      <c r="CE190" s="48">
        <f t="array" ref="CE190">SUMPRODUCT(('[1]面板-分位数'!$D$3:$D$498='面板-景气指数'!$A190)*('[1]面板-分位数'!$J$3:$J$498),('[1]面板-分位数'!$D$3:$D$498='面板-景气指数'!$A190)*'[1]面板-分位数'!CJ$3:CJ$498)/SUMIF('[1]面板-分位数'!$D$3:$D$498,'面板-景气指数'!$A190,'[1]面板-分位数'!$J$3:$J$498)</f>
        <v>0.60599999999999998</v>
      </c>
      <c r="CF190" s="48">
        <f t="array" ref="CF190">SUMPRODUCT(('[1]面板-分位数'!$D$3:$D$498='面板-景气指数'!$A190)*('[1]面板-分位数'!$J$3:$J$498),('[1]面板-分位数'!$D$3:$D$498='面板-景气指数'!$A190)*'[1]面板-分位数'!CK$3:CK$498)/SUMIF('[1]面板-分位数'!$D$3:$D$498,'面板-景气指数'!$A190,'[1]面板-分位数'!$J$3:$J$498)</f>
        <v>0.59499999999999997</v>
      </c>
      <c r="CG190" s="48">
        <f t="array" ref="CG190">SUMPRODUCT(('[1]面板-分位数'!$D$3:$D$498='面板-景气指数'!$A190)*('[1]面板-分位数'!$J$3:$J$498),('[1]面板-分位数'!$D$3:$D$498='面板-景气指数'!$A190)*'[1]面板-分位数'!CL$3:CL$498)/SUMIF('[1]面板-分位数'!$D$3:$D$498,'面板-景气指数'!$A190,'[1]面板-分位数'!$J$3:$J$498)</f>
        <v>0.627</v>
      </c>
      <c r="CH190" s="48">
        <f t="array" ref="CH190">SUMPRODUCT(('[1]面板-分位数'!$D$3:$D$498='面板-景气指数'!$A190)*('[1]面板-分位数'!$J$3:$J$498),('[1]面板-分位数'!$D$3:$D$498='面板-景气指数'!$A190)*'[1]面板-分位数'!CM$3:CM$498)/SUMIF('[1]面板-分位数'!$D$3:$D$498,'面板-景气指数'!$A190,'[1]面板-分位数'!$J$3:$J$498)</f>
        <v>0.65900000000000003</v>
      </c>
      <c r="CI190" s="48">
        <f t="array" ref="CI190">SUMPRODUCT(('[1]面板-分位数'!$D$3:$D$498='面板-景气指数'!$A190)*('[1]面板-分位数'!$J$3:$J$498),('[1]面板-分位数'!$D$3:$D$498='面板-景气指数'!$A190)*'[1]面板-分位数'!CN$3:CN$498)/SUMIF('[1]面板-分位数'!$D$3:$D$498,'面板-景气指数'!$A190,'[1]面板-分位数'!$J$3:$J$498)</f>
        <v>0.69099999999999995</v>
      </c>
      <c r="CJ190" s="48">
        <f t="array" ref="CJ190">SUMPRODUCT(('[1]面板-分位数'!$D$3:$D$498='面板-景气指数'!$A190)*('[1]面板-分位数'!$J$3:$J$498),('[1]面板-分位数'!$D$3:$D$498='面板-景气指数'!$A190)*'[1]面板-分位数'!CO$3:CO$498)/SUMIF('[1]面板-分位数'!$D$3:$D$498,'面板-景气指数'!$A190,'[1]面板-分位数'!$J$3:$J$498)</f>
        <v>0.68</v>
      </c>
      <c r="CK190" s="48">
        <f t="array" ref="CK190">SUMPRODUCT(('[1]面板-分位数'!$D$3:$D$498='面板-景气指数'!$A190)*('[1]面板-分位数'!$J$3:$J$498),('[1]面板-分位数'!$D$3:$D$498='面板-景气指数'!$A190)*'[1]面板-分位数'!CP$3:CP$498)/SUMIF('[1]面板-分位数'!$D$3:$D$498,'面板-景气指数'!$A190,'[1]面板-分位数'!$J$3:$J$498)</f>
        <v>0.64800000000000002</v>
      </c>
      <c r="CL190" s="48">
        <f t="array" ref="CL190">SUMPRODUCT(('[1]面板-分位数'!$D$3:$D$498='面板-景气指数'!$A190)*('[1]面板-分位数'!$J$3:$J$498),('[1]面板-分位数'!$D$3:$D$498='面板-景气指数'!$A190)*'[1]面板-分位数'!CQ$3:CQ$498)/SUMIF('[1]面板-分位数'!$D$3:$D$498,'面板-景气指数'!$A190,'[1]面板-分位数'!$J$3:$J$498)</f>
        <v>0.5</v>
      </c>
      <c r="CM190" s="48">
        <f t="array" ref="CM190">SUMPRODUCT(('[1]面板-分位数'!$D$3:$D$498='面板-景气指数'!$A190)*('[1]面板-分位数'!$J$3:$J$498),('[1]面板-分位数'!$D$3:$D$498='面板-景气指数'!$A190)*'[1]面板-分位数'!CR$3:CR$498)/SUMIF('[1]面板-分位数'!$D$3:$D$498,'面板-景气指数'!$A190,'[1]面板-分位数'!$J$3:$J$498)</f>
        <v>0.40400000000000003</v>
      </c>
      <c r="CN190" s="48">
        <f t="array" ref="CN190">SUMPRODUCT(('[1]面板-分位数'!$D$3:$D$498='面板-景气指数'!$A190)*('[1]面板-分位数'!$J$3:$J$498),('[1]面板-分位数'!$D$3:$D$498='面板-景气指数'!$A190)*'[1]面板-分位数'!CS$3:CS$498)/SUMIF('[1]面板-分位数'!$D$3:$D$498,'面板-景气指数'!$A190,'[1]面板-分位数'!$J$3:$J$498)</f>
        <v>0.436</v>
      </c>
      <c r="CO190" s="48">
        <f t="array" ref="CO190">SUMPRODUCT(('[1]面板-分位数'!$D$3:$D$498='面板-景气指数'!$A190)*('[1]面板-分位数'!$J$3:$J$498),('[1]面板-分位数'!$D$3:$D$498='面板-景气指数'!$A190)*'[1]面板-分位数'!CT$3:CT$498)/SUMIF('[1]面板-分位数'!$D$3:$D$498,'面板-景气指数'!$A190,'[1]面板-分位数'!$J$3:$J$498)</f>
        <v>0.35099999999999998</v>
      </c>
      <c r="CP190" s="48">
        <f t="array" ref="CP190">SUMPRODUCT(('[1]面板-分位数'!$D$3:$D$498='面板-景气指数'!$A190)*('[1]面板-分位数'!$J$3:$J$498),('[1]面板-分位数'!$D$3:$D$498='面板-景气指数'!$A190)*'[1]面板-分位数'!CU$3:CU$498)/SUMIF('[1]面板-分位数'!$D$3:$D$498,'面板-景气指数'!$A190,'[1]面板-分位数'!$J$3:$J$498)</f>
        <v>0.28699999999999998</v>
      </c>
      <c r="CQ190" s="48">
        <f t="array" ref="CQ190">SUMPRODUCT(('[1]面板-分位数'!$D$3:$D$498='面板-景气指数'!$A190)*('[1]面板-分位数'!$J$3:$J$498),('[1]面板-分位数'!$D$3:$D$498='面板-景气指数'!$A190)*'[1]面板-分位数'!CV$3:CV$498)/SUMIF('[1]面板-分位数'!$D$3:$D$498,'面板-景气指数'!$A190,'[1]面板-分位数'!$J$3:$J$498)</f>
        <v>0.127</v>
      </c>
      <c r="CR190" s="48">
        <f t="array" ref="CR190">SUMPRODUCT(('[1]面板-分位数'!$D$3:$D$498='面板-景气指数'!$A190)*('[1]面板-分位数'!$J$3:$J$498),('[1]面板-分位数'!$D$3:$D$498='面板-景气指数'!$A190)*'[1]面板-分位数'!CW$3:CW$498)/SUMIF('[1]面板-分位数'!$D$3:$D$498,'面板-景气指数'!$A190,'[1]面板-分位数'!$J$3:$J$498)</f>
        <v>0.106</v>
      </c>
      <c r="CS190" s="48">
        <f t="array" ref="CS190">SUMPRODUCT(('[1]面板-分位数'!$D$3:$D$498='面板-景气指数'!$A190)*('[1]面板-分位数'!$J$3:$J$498),('[1]面板-分位数'!$D$3:$D$498='面板-景气指数'!$A190)*'[1]面板-分位数'!CX$3:CX$498)/SUMIF('[1]面板-分位数'!$D$3:$D$498,'面板-景气指数'!$A190,'[1]面板-分位数'!$J$3:$J$498)</f>
        <v>0.159</v>
      </c>
      <c r="CT190" s="48">
        <f t="array" ref="CT190">SUMPRODUCT(('[1]面板-分位数'!$D$3:$D$498='面板-景气指数'!$A190)*('[1]面板-分位数'!$J$3:$J$498),('[1]面板-分位数'!$D$3:$D$498='面板-景气指数'!$A190)*'[1]面板-分位数'!CY$3:CY$498)/SUMIF('[1]面板-分位数'!$D$3:$D$498,'面板-景气指数'!$A190,'[1]面板-分位数'!$J$3:$J$498)</f>
        <v>0.26500000000000001</v>
      </c>
      <c r="CU190" s="48">
        <f t="array" ref="CU190">SUMPRODUCT(('[1]面板-分位数'!$D$3:$D$498='面板-景气指数'!$A190)*('[1]面板-分位数'!$J$3:$J$498),('[1]面板-分位数'!$D$3:$D$498='面板-景气指数'!$A190)*'[1]面板-分位数'!CZ$3:CZ$498)/SUMIF('[1]面板-分位数'!$D$3:$D$498,'面板-景气指数'!$A190,'[1]面板-分位数'!$J$3:$J$498)</f>
        <v>0.372</v>
      </c>
      <c r="CV190" s="48">
        <f t="array" ref="CV190">SUMPRODUCT(('[1]面板-分位数'!$D$3:$D$498='面板-景气指数'!$A190)*('[1]面板-分位数'!$J$3:$J$498),('[1]面板-分位数'!$D$3:$D$498='面板-景气指数'!$A190)*'[1]面板-分位数'!DA$3:DA$498)/SUMIF('[1]面板-分位数'!$D$3:$D$498,'面板-景气指数'!$A190,'[1]面板-分位数'!$J$3:$J$498)</f>
        <v>0.39300000000000002</v>
      </c>
    </row>
    <row r="191" spans="1:100" x14ac:dyDescent="0.2">
      <c r="A191" s="52" t="s">
        <v>67</v>
      </c>
      <c r="B191" s="47">
        <f t="shared" si="33"/>
        <v>-27.450000000000006</v>
      </c>
      <c r="C191" s="47">
        <f t="shared" si="31"/>
        <v>32.599999999999994</v>
      </c>
      <c r="D191" s="49">
        <f t="shared" si="32"/>
        <v>17.644840394913828</v>
      </c>
      <c r="E191" s="47"/>
      <c r="F191" s="48">
        <f t="array" ref="F191">SUMPRODUCT(('[1]面板-分位数'!$D$3:$D$498='面板-景气指数'!$A191)*('[1]面板-分位数'!$J$3:$J$498),('[1]面板-分位数'!$D$3:$D$498='面板-景气指数'!$A191)*'[1]面板-分位数'!K$3:K$498)/SUMIF('[1]面板-分位数'!$D$3:$D$498,'面板-景气指数'!$A191,'[1]面板-分位数'!$J$3:$J$498)</f>
        <v>0.44299999999999995</v>
      </c>
      <c r="G191" s="48">
        <f t="array" ref="G191">SUMPRODUCT(('[1]面板-分位数'!$D$3:$D$498='面板-景气指数'!$A191)*('[1]面板-分位数'!$J$3:$J$498),('[1]面板-分位数'!$D$3:$D$498='面板-景气指数'!$A191)*'[1]面板-分位数'!L$3:L$498)/SUMIF('[1]面板-分位数'!$D$3:$D$498,'面板-景气指数'!$A191,'[1]面板-分位数'!$J$3:$J$498)</f>
        <v>0.48</v>
      </c>
      <c r="H191" s="48">
        <f t="array" ref="H191">SUMPRODUCT(('[1]面板-分位数'!$D$3:$D$498='面板-景气指数'!$A191)*('[1]面板-分位数'!$J$3:$J$498),('[1]面板-分位数'!$D$3:$D$498='面板-景气指数'!$A191)*'[1]面板-分位数'!M$3:M$498)/SUMIF('[1]面板-分位数'!$D$3:$D$498,'面板-景气指数'!$A191,'[1]面板-分位数'!$J$3:$J$498)</f>
        <v>0.48</v>
      </c>
      <c r="I191" s="48">
        <f t="array" ref="I191">SUMPRODUCT(('[1]面板-分位数'!$D$3:$D$498='面板-景气指数'!$A191)*('[1]面板-分位数'!$J$3:$J$498),('[1]面板-分位数'!$D$3:$D$498='面板-景气指数'!$A191)*'[1]面板-分位数'!N$3:N$498)/SUMIF('[1]面板-分位数'!$D$3:$D$498,'面板-景气指数'!$A191,'[1]面板-分位数'!$J$3:$J$498)</f>
        <v>0.50650000000000006</v>
      </c>
      <c r="J191" s="48">
        <f t="array" ref="J191">SUMPRODUCT(('[1]面板-分位数'!$D$3:$D$498='面板-景气指数'!$A191)*('[1]面板-分位数'!$J$3:$J$498),('[1]面板-分位数'!$D$3:$D$498='面板-景气指数'!$A191)*'[1]面板-分位数'!O$3:O$498)/SUMIF('[1]面板-分位数'!$D$3:$D$498,'面板-景气指数'!$A191,'[1]面板-分位数'!$J$3:$J$498)</f>
        <v>0.29299999999999998</v>
      </c>
      <c r="K191" s="48">
        <f t="array" ref="K191">SUMPRODUCT(('[1]面板-分位数'!$D$3:$D$498='面板-景气指数'!$A191)*('[1]面板-分位数'!$J$3:$J$498),('[1]面板-分位数'!$D$3:$D$498='面板-景气指数'!$A191)*'[1]面板-分位数'!P$3:P$498)/SUMIF('[1]面板-分位数'!$D$3:$D$498,'面板-景气指数'!$A191,'[1]面板-分位数'!$J$3:$J$498)</f>
        <v>0.154</v>
      </c>
      <c r="L191" s="48">
        <f t="array" ref="L191">SUMPRODUCT(('[1]面板-分位数'!$D$3:$D$498='面板-景气指数'!$A191)*('[1]面板-分位数'!$J$3:$J$498),('[1]面板-分位数'!$D$3:$D$498='面板-景气指数'!$A191)*'[1]面板-分位数'!Q$3:Q$498)/SUMIF('[1]面板-分位数'!$D$3:$D$498,'面板-景气指数'!$A191,'[1]面板-分位数'!$J$3:$J$498)</f>
        <v>0.10049999999999999</v>
      </c>
      <c r="M191" s="48">
        <f t="array" ref="M191">SUMPRODUCT(('[1]面板-分位数'!$D$3:$D$498='面板-景气指数'!$A191)*('[1]面板-分位数'!$J$3:$J$498),('[1]面板-分位数'!$D$3:$D$498='面板-景气指数'!$A191)*'[1]面板-分位数'!R$3:R$498)/SUMIF('[1]面板-分位数'!$D$3:$D$498,'面板-景气指数'!$A191,'[1]面板-分位数'!$J$3:$J$498)</f>
        <v>0.11149999999999999</v>
      </c>
      <c r="N191" s="48">
        <f t="array" ref="N191">SUMPRODUCT(('[1]面板-分位数'!$D$3:$D$498='面板-景气指数'!$A191)*('[1]面板-分位数'!$J$3:$J$498),('[1]面板-分位数'!$D$3:$D$498='面板-景气指数'!$A191)*'[1]面板-分位数'!S$3:S$498)/SUMIF('[1]面板-分位数'!$D$3:$D$498,'面板-景气指数'!$A191,'[1]面板-分位数'!$J$3:$J$498)</f>
        <v>0.18050000000000002</v>
      </c>
      <c r="O191" s="48">
        <f t="array" ref="O191">SUMPRODUCT(('[1]面板-分位数'!$D$3:$D$498='面板-景气指数'!$A191)*('[1]面板-分位数'!$J$3:$J$498),('[1]面板-分位数'!$D$3:$D$498='面板-景气指数'!$A191)*'[1]面板-分位数'!T$3:T$498)/SUMIF('[1]面板-分位数'!$D$3:$D$498,'面板-景气指数'!$A191,'[1]面板-分位数'!$J$3:$J$498)</f>
        <v>0.2555</v>
      </c>
      <c r="P191" s="48">
        <f t="array" ref="P191">SUMPRODUCT(('[1]面板-分位数'!$D$3:$D$498='面板-景气指数'!$A191)*('[1]面板-分位数'!$J$3:$J$498),('[1]面板-分位数'!$D$3:$D$498='面板-景气指数'!$A191)*'[1]面板-分位数'!U$3:U$498)/SUMIF('[1]面板-分位数'!$D$3:$D$498,'面板-景气指数'!$A191,'[1]面板-分位数'!$J$3:$J$498)</f>
        <v>0.3735</v>
      </c>
      <c r="Q191" s="48">
        <f t="array" ref="Q191">SUMPRODUCT(('[1]面板-分位数'!$D$3:$D$498='面板-景气指数'!$A191)*('[1]面板-分位数'!$J$3:$J$498),('[1]面板-分位数'!$D$3:$D$498='面板-景气指数'!$A191)*'[1]面板-分位数'!V$3:V$498)/SUMIF('[1]面板-分位数'!$D$3:$D$498,'面板-景气指数'!$A191,'[1]面板-分位数'!$J$3:$J$498)</f>
        <v>0.39</v>
      </c>
      <c r="R191" s="48">
        <f t="array" ref="R191">SUMPRODUCT(('[1]面板-分位数'!$D$3:$D$498='面板-景气指数'!$A191)*('[1]面板-分位数'!$J$3:$J$498),('[1]面板-分位数'!$D$3:$D$498='面板-景气指数'!$A191)*'[1]面板-分位数'!W$3:W$498)/SUMIF('[1]面板-分位数'!$D$3:$D$498,'面板-景气指数'!$A191,'[1]面板-分位数'!$J$3:$J$498)</f>
        <v>0.40600000000000003</v>
      </c>
      <c r="S191" s="48">
        <f t="array" ref="S191">SUMPRODUCT(('[1]面板-分位数'!$D$3:$D$498='面板-景气指数'!$A191)*('[1]面板-分位数'!$J$3:$J$498),('[1]面板-分位数'!$D$3:$D$498='面板-景气指数'!$A191)*'[1]面板-分位数'!X$3:X$498)/SUMIF('[1]面板-分位数'!$D$3:$D$498,'面板-景气指数'!$A191,'[1]面板-分位数'!$J$3:$J$498)</f>
        <v>0.42850000000000005</v>
      </c>
      <c r="T191" s="48">
        <f t="array" ref="T191">SUMPRODUCT(('[1]面板-分位数'!$D$3:$D$498='面板-景气指数'!$A191)*('[1]面板-分位数'!$J$3:$J$498),('[1]面板-分位数'!$D$3:$D$498='面板-景气指数'!$A191)*'[1]面板-分位数'!Y$3:Y$498)/SUMIF('[1]面板-分位数'!$D$3:$D$498,'面板-景气指数'!$A191,'[1]面板-分位数'!$J$3:$J$498)</f>
        <v>0.40249999999999997</v>
      </c>
      <c r="U191" s="48">
        <f t="array" ref="U191">SUMPRODUCT(('[1]面板-分位数'!$D$3:$D$498='面板-景气指数'!$A191)*('[1]面板-分位数'!$J$3:$J$498),('[1]面板-分位数'!$D$3:$D$498='面板-景气指数'!$A191)*'[1]面板-分位数'!Z$3:Z$498)/SUMIF('[1]面板-分位数'!$D$3:$D$498,'面板-景气指数'!$A191,'[1]面板-分位数'!$J$3:$J$498)</f>
        <v>0.42399999999999993</v>
      </c>
      <c r="V191" s="48">
        <f t="array" ref="V191">SUMPRODUCT(('[1]面板-分位数'!$D$3:$D$498='面板-景气指数'!$A191)*('[1]面板-分位数'!$J$3:$J$498),('[1]面板-分位数'!$D$3:$D$498='面板-景气指数'!$A191)*'[1]面板-分位数'!AA$3:AA$498)/SUMIF('[1]面板-分位数'!$D$3:$D$498,'面板-景气指数'!$A191,'[1]面板-分位数'!$J$3:$J$498)</f>
        <v>0.38150000000000001</v>
      </c>
      <c r="W191" s="48">
        <f t="array" ref="W191">SUMPRODUCT(('[1]面板-分位数'!$D$3:$D$498='面板-景气指数'!$A191)*('[1]面板-分位数'!$J$3:$J$498),('[1]面板-分位数'!$D$3:$D$498='面板-景气指数'!$A191)*'[1]面板-分位数'!AB$3:AB$498)/SUMIF('[1]面板-分位数'!$D$3:$D$498,'面板-景气指数'!$A191,'[1]面板-分位数'!$J$3:$J$498)</f>
        <v>0.39150000000000001</v>
      </c>
      <c r="X191" s="48">
        <f t="array" ref="X191">SUMPRODUCT(('[1]面板-分位数'!$D$3:$D$498='面板-景气指数'!$A191)*('[1]面板-分位数'!$J$3:$J$498),('[1]面板-分位数'!$D$3:$D$498='面板-景气指数'!$A191)*'[1]面板-分位数'!AC$3:AC$498)/SUMIF('[1]面板-分位数'!$D$3:$D$498,'面板-景气指数'!$A191,'[1]面板-分位数'!$J$3:$J$498)</f>
        <v>0.39200000000000002</v>
      </c>
      <c r="Y191" s="48">
        <f t="array" ref="Y191">SUMPRODUCT(('[1]面板-分位数'!$D$3:$D$498='面板-景气指数'!$A191)*('[1]面板-分位数'!$J$3:$J$498),('[1]面板-分位数'!$D$3:$D$498='面板-景气指数'!$A191)*'[1]面板-分位数'!AD$3:AD$498)/SUMIF('[1]面板-分位数'!$D$3:$D$498,'面板-景气指数'!$A191,'[1]面板-分位数'!$J$3:$J$498)</f>
        <v>0.46150000000000002</v>
      </c>
      <c r="Z191" s="48">
        <f t="array" ref="Z191">SUMPRODUCT(('[1]面板-分位数'!$D$3:$D$498='面板-景气指数'!$A191)*('[1]面板-分位数'!$J$3:$J$498),('[1]面板-分位数'!$D$3:$D$498='面板-景气指数'!$A191)*'[1]面板-分位数'!AE$3:AE$498)/SUMIF('[1]面板-分位数'!$D$3:$D$498,'面板-景气指数'!$A191,'[1]面板-分位数'!$J$3:$J$498)</f>
        <v>0.45100000000000001</v>
      </c>
      <c r="AA191" s="48">
        <f t="array" ref="AA191">SUMPRODUCT(('[1]面板-分位数'!$D$3:$D$498='面板-景气指数'!$A191)*('[1]面板-分位数'!$J$3:$J$498),('[1]面板-分位数'!$D$3:$D$498='面板-景气指数'!$A191)*'[1]面板-分位数'!AF$3:AF$498)/SUMIF('[1]面板-分位数'!$D$3:$D$498,'面板-景气指数'!$A191,'[1]面板-分位数'!$J$3:$J$498)</f>
        <v>0.45100000000000001</v>
      </c>
      <c r="AB191" s="48">
        <f t="array" ref="AB191">SUMPRODUCT(('[1]面板-分位数'!$D$3:$D$498='面板-景气指数'!$A191)*('[1]面板-分位数'!$J$3:$J$498),('[1]面板-分位数'!$D$3:$D$498='面板-景气指数'!$A191)*'[1]面板-分位数'!AG$3:AG$498)/SUMIF('[1]面板-分位数'!$D$3:$D$498,'面板-景气指数'!$A191,'[1]面板-分位数'!$J$3:$J$498)</f>
        <v>0.43450000000000005</v>
      </c>
      <c r="AC191" s="48">
        <f t="array" ref="AC191">SUMPRODUCT(('[1]面板-分位数'!$D$3:$D$498='面板-景气指数'!$A191)*('[1]面板-分位数'!$J$3:$J$498),('[1]面板-分位数'!$D$3:$D$498='面板-景气指数'!$A191)*'[1]面板-分位数'!AH$3:AH$498)/SUMIF('[1]面板-分位数'!$D$3:$D$498,'面板-景气指数'!$A191,'[1]面板-分位数'!$J$3:$J$498)</f>
        <v>0.55700000000000005</v>
      </c>
      <c r="AD191" s="48">
        <f t="array" ref="AD191">SUMPRODUCT(('[1]面板-分位数'!$D$3:$D$498='面板-景气指数'!$A191)*('[1]面板-分位数'!$J$3:$J$498),('[1]面板-分位数'!$D$3:$D$498='面板-景气指数'!$A191)*'[1]面板-分位数'!AI$3:AI$498)/SUMIF('[1]面板-分位数'!$D$3:$D$498,'面板-景气指数'!$A191,'[1]面板-分位数'!$J$3:$J$498)</f>
        <v>0.69550000000000001</v>
      </c>
      <c r="AE191" s="48">
        <f t="array" ref="AE191">SUMPRODUCT(('[1]面板-分位数'!$D$3:$D$498='面板-景气指数'!$A191)*('[1]面板-分位数'!$J$3:$J$498),('[1]面板-分位数'!$D$3:$D$498='面板-景气指数'!$A191)*'[1]面板-分位数'!AJ$3:AJ$498)/SUMIF('[1]面板-分位数'!$D$3:$D$498,'面板-景气指数'!$A191,'[1]面板-分位数'!$J$3:$J$498)</f>
        <v>0.73299999999999998</v>
      </c>
      <c r="AF191" s="48">
        <f t="array" ref="AF191">SUMPRODUCT(('[1]面板-分位数'!$D$3:$D$498='面板-景气指数'!$A191)*('[1]面板-分位数'!$J$3:$J$498),('[1]面板-分位数'!$D$3:$D$498='面板-景气指数'!$A191)*'[1]面板-分位数'!AK$3:AK$498)/SUMIF('[1]面板-分位数'!$D$3:$D$498,'面板-景气指数'!$A191,'[1]面板-分位数'!$J$3:$J$498)</f>
        <v>0.71199999999999997</v>
      </c>
      <c r="AG191" s="48">
        <f t="array" ref="AG191">SUMPRODUCT(('[1]面板-分位数'!$D$3:$D$498='面板-景气指数'!$A191)*('[1]面板-分位数'!$J$3:$J$498),('[1]面板-分位数'!$D$3:$D$498='面板-景气指数'!$A191)*'[1]面板-分位数'!AL$3:AL$498)/SUMIF('[1]面板-分位数'!$D$3:$D$498,'面板-景气指数'!$A191,'[1]面板-分位数'!$J$3:$J$498)</f>
        <v>0.69550000000000001</v>
      </c>
      <c r="AH191" s="48">
        <f t="array" ref="AH191">SUMPRODUCT(('[1]面板-分位数'!$D$3:$D$498='面板-景气指数'!$A191)*('[1]面板-分位数'!$J$3:$J$498),('[1]面板-分位数'!$D$3:$D$498='面板-景气指数'!$A191)*'[1]面板-分位数'!AM$3:AM$498)/SUMIF('[1]面板-分位数'!$D$3:$D$498,'面板-景气指数'!$A191,'[1]面板-分位数'!$J$3:$J$498)</f>
        <v>0.71699999999999997</v>
      </c>
      <c r="AI191" s="48">
        <f t="array" ref="AI191">SUMPRODUCT(('[1]面板-分位数'!$D$3:$D$498='面板-景气指数'!$A191)*('[1]面板-分位数'!$J$3:$J$498),('[1]面板-分位数'!$D$3:$D$498='面板-景气指数'!$A191)*'[1]面板-分位数'!AN$3:AN$498)/SUMIF('[1]面板-分位数'!$D$3:$D$498,'面板-景气指数'!$A191,'[1]面板-分位数'!$J$3:$J$498)</f>
        <v>0.66299999999999992</v>
      </c>
      <c r="AJ191" s="48">
        <f t="array" ref="AJ191">SUMPRODUCT(('[1]面板-分位数'!$D$3:$D$498='面板-景气指数'!$A191)*('[1]面板-分位数'!$J$3:$J$498),('[1]面板-分位数'!$D$3:$D$498='面板-景气指数'!$A191)*'[1]面板-分位数'!AO$3:AO$498)/SUMIF('[1]面板-分位数'!$D$3:$D$498,'面板-景气指数'!$A191,'[1]面板-分位数'!$J$3:$J$498)</f>
        <v>0.69450000000000001</v>
      </c>
      <c r="AK191" s="48">
        <f t="array" ref="AK191">SUMPRODUCT(('[1]面板-分位数'!$D$3:$D$498='面板-景气指数'!$A191)*('[1]面板-分位数'!$J$3:$J$498),('[1]面板-分位数'!$D$3:$D$498='面板-景气指数'!$A191)*'[1]面板-分位数'!AP$3:AP$498)/SUMIF('[1]面板-分位数'!$D$3:$D$498,'面板-景气指数'!$A191,'[1]面板-分位数'!$J$3:$J$498)</f>
        <v>0.7</v>
      </c>
      <c r="AL191" s="48">
        <f t="array" ref="AL191">SUMPRODUCT(('[1]面板-分位数'!$D$3:$D$498='面板-景气指数'!$A191)*('[1]面板-分位数'!$J$3:$J$498),('[1]面板-分位数'!$D$3:$D$498='面板-景气指数'!$A191)*'[1]面板-分位数'!AQ$3:AQ$498)/SUMIF('[1]面板-分位数'!$D$3:$D$498,'面板-景气指数'!$A191,'[1]面板-分位数'!$J$3:$J$498)</f>
        <v>0.748</v>
      </c>
      <c r="AM191" s="48">
        <f t="array" ref="AM191">SUMPRODUCT(('[1]面板-分位数'!$D$3:$D$498='面板-景气指数'!$A191)*('[1]面板-分位数'!$J$3:$J$498),('[1]面板-分位数'!$D$3:$D$498='面板-景气指数'!$A191)*'[1]面板-分位数'!AR$3:AR$498)/SUMIF('[1]面板-分位数'!$D$3:$D$498,'面板-景气指数'!$A191,'[1]面板-分位数'!$J$3:$J$498)</f>
        <v>0.63100000000000001</v>
      </c>
      <c r="AN191" s="48">
        <f t="array" ref="AN191">SUMPRODUCT(('[1]面板-分位数'!$D$3:$D$498='面板-景气指数'!$A191)*('[1]面板-分位数'!$J$3:$J$498),('[1]面板-分位数'!$D$3:$D$498='面板-景气指数'!$A191)*'[1]面板-分位数'!AS$3:AS$498)/SUMIF('[1]面板-分位数'!$D$3:$D$498,'面板-景气指数'!$A191,'[1]面板-分位数'!$J$3:$J$498)</f>
        <v>0.63550000000000006</v>
      </c>
      <c r="AO191" s="48">
        <f t="array" ref="AO191">SUMPRODUCT(('[1]面板-分位数'!$D$3:$D$498='面板-景气指数'!$A191)*('[1]面板-分位数'!$J$3:$J$498),('[1]面板-分位数'!$D$3:$D$498='面板-景气指数'!$A191)*'[1]面板-分位数'!AT$3:AT$498)/SUMIF('[1]面板-分位数'!$D$3:$D$498,'面板-景气指数'!$A191,'[1]面板-分位数'!$J$3:$J$498)</f>
        <v>0.5505000000000001</v>
      </c>
      <c r="AP191" s="48">
        <f t="array" ref="AP191">SUMPRODUCT(('[1]面板-分位数'!$D$3:$D$498='面板-景气指数'!$A191)*('[1]面板-分位数'!$J$3:$J$498),('[1]面板-分位数'!$D$3:$D$498='面板-景气指数'!$A191)*'[1]面板-分位数'!AU$3:AU$498)/SUMIF('[1]面板-分位数'!$D$3:$D$498,'面板-景气指数'!$A191,'[1]面板-分位数'!$J$3:$J$498)</f>
        <v>0.5505000000000001</v>
      </c>
      <c r="AQ191" s="48">
        <f t="array" ref="AQ191">SUMPRODUCT(('[1]面板-分位数'!$D$3:$D$498='面板-景气指数'!$A191)*('[1]面板-分位数'!$J$3:$J$498),('[1]面板-分位数'!$D$3:$D$498='面板-景气指数'!$A191)*'[1]面板-分位数'!AV$3:AV$498)/SUMIF('[1]面板-分位数'!$D$3:$D$498,'面板-景气指数'!$A191,'[1]面板-分位数'!$J$3:$J$498)</f>
        <v>0.50749999999999995</v>
      </c>
      <c r="AR191" s="48">
        <f t="array" ref="AR191">SUMPRODUCT(('[1]面板-分位数'!$D$3:$D$498='面板-景气指数'!$A191)*('[1]面板-分位数'!$J$3:$J$498),('[1]面板-分位数'!$D$3:$D$498='面板-景气指数'!$A191)*'[1]面板-分位数'!AW$3:AW$498)/SUMIF('[1]面板-分位数'!$D$3:$D$498,'面板-景气指数'!$A191,'[1]面板-分位数'!$J$3:$J$498)</f>
        <v>0.43800000000000006</v>
      </c>
      <c r="AS191" s="48">
        <f t="array" ref="AS191">SUMPRODUCT(('[1]面板-分位数'!$D$3:$D$498='面板-景气指数'!$A191)*('[1]面板-分位数'!$J$3:$J$498),('[1]面板-分位数'!$D$3:$D$498='面板-景气指数'!$A191)*'[1]面板-分位数'!AX$3:AX$498)/SUMIF('[1]面板-分位数'!$D$3:$D$498,'面板-景气指数'!$A191,'[1]面板-分位数'!$J$3:$J$498)</f>
        <v>0.42199999999999999</v>
      </c>
      <c r="AT191" s="48">
        <f t="array" ref="AT191">SUMPRODUCT(('[1]面板-分位数'!$D$3:$D$498='面板-景气指数'!$A191)*('[1]面板-分位数'!$J$3:$J$498),('[1]面板-分位数'!$D$3:$D$498='面板-景气指数'!$A191)*'[1]面板-分位数'!AY$3:AY$498)/SUMIF('[1]面板-分位数'!$D$3:$D$498,'面板-景气指数'!$A191,'[1]面板-分位数'!$J$3:$J$498)</f>
        <v>0.42749999999999999</v>
      </c>
      <c r="AU191" s="48">
        <f t="array" ref="AU191">SUMPRODUCT(('[1]面板-分位数'!$D$3:$D$498='面板-景气指数'!$A191)*('[1]面板-分位数'!$J$3:$J$498),('[1]面板-分位数'!$D$3:$D$498='面板-景气指数'!$A191)*'[1]面板-分位数'!AZ$3:AZ$498)/SUMIF('[1]面板-分位数'!$D$3:$D$498,'面板-景气指数'!$A191,'[1]面板-分位数'!$J$3:$J$498)</f>
        <v>0.47050000000000003</v>
      </c>
      <c r="AV191" s="48">
        <f t="array" ref="AV191">SUMPRODUCT(('[1]面板-分位数'!$D$3:$D$498='面板-景气指数'!$A191)*('[1]面板-分位数'!$J$3:$J$498),('[1]面板-分位数'!$D$3:$D$498='面板-景气指数'!$A191)*'[1]面板-分位数'!BA$3:BA$498)/SUMIF('[1]面板-分位数'!$D$3:$D$498,'面板-景气指数'!$A191,'[1]面板-分位数'!$J$3:$J$498)</f>
        <v>0.46549999999999997</v>
      </c>
      <c r="AW191" s="48">
        <f t="array" ref="AW191">SUMPRODUCT(('[1]面板-分位数'!$D$3:$D$498='面板-景气指数'!$A191)*('[1]面板-分位数'!$J$3:$J$498),('[1]面板-分位数'!$D$3:$D$498='面板-景气指数'!$A191)*'[1]面板-分位数'!BB$3:BB$498)/SUMIF('[1]面板-分位数'!$D$3:$D$498,'面板-景气指数'!$A191,'[1]面板-分位数'!$J$3:$J$498)</f>
        <v>0.36300000000000004</v>
      </c>
      <c r="AX191" s="48">
        <f t="array" ref="AX191">SUMPRODUCT(('[1]面板-分位数'!$D$3:$D$498='面板-景气指数'!$A191)*('[1]面板-分位数'!$J$3:$J$498),('[1]面板-分位数'!$D$3:$D$498='面板-景气指数'!$A191)*'[1]面板-分位数'!BC$3:BC$498)/SUMIF('[1]面板-分位数'!$D$3:$D$498,'面板-景气指数'!$A191,'[1]面板-分位数'!$J$3:$J$498)</f>
        <v>0.30449999999999999</v>
      </c>
      <c r="AY191" s="48">
        <f t="array" ref="AY191">SUMPRODUCT(('[1]面板-分位数'!$D$3:$D$498='面板-景气指数'!$A191)*('[1]面板-分位数'!$J$3:$J$498),('[1]面板-分位数'!$D$3:$D$498='面板-景气指数'!$A191)*'[1]面板-分位数'!BD$3:BD$498)/SUMIF('[1]面板-分位数'!$D$3:$D$498,'面板-景气指数'!$A191,'[1]面板-分位数'!$J$3:$J$498)</f>
        <v>0.25600000000000001</v>
      </c>
      <c r="AZ191" s="48">
        <f t="array" ref="AZ191">SUMPRODUCT(('[1]面板-分位数'!$D$3:$D$498='面板-景气指数'!$A191)*('[1]面板-分位数'!$J$3:$J$498),('[1]面板-分位数'!$D$3:$D$498='面板-景气指数'!$A191)*'[1]面板-分位数'!BE$3:BE$498)/SUMIF('[1]面板-分位数'!$D$3:$D$498,'面板-景气指数'!$A191,'[1]面板-分位数'!$J$3:$J$498)</f>
        <v>0.25600000000000001</v>
      </c>
      <c r="BA191" s="48">
        <f t="array" ref="BA191">SUMPRODUCT(('[1]面板-分位数'!$D$3:$D$498='面板-景气指数'!$A191)*('[1]面板-分位数'!$J$3:$J$498),('[1]面板-分位数'!$D$3:$D$498='面板-景气指数'!$A191)*'[1]面板-分位数'!BF$3:BF$498)/SUMIF('[1]面板-分位数'!$D$3:$D$498,'面板-景气指数'!$A191,'[1]面板-分位数'!$J$3:$J$498)</f>
        <v>0.32500000000000001</v>
      </c>
      <c r="BB191" s="48">
        <f t="array" ref="BB191">SUMPRODUCT(('[1]面板-分位数'!$D$3:$D$498='面板-景气指数'!$A191)*('[1]面板-分位数'!$J$3:$J$498),('[1]面板-分位数'!$D$3:$D$498='面板-景气指数'!$A191)*'[1]面板-分位数'!BG$3:BG$498)/SUMIF('[1]面板-分位数'!$D$3:$D$498,'面板-景气指数'!$A191,'[1]面板-分位数'!$J$3:$J$498)</f>
        <v>0.4</v>
      </c>
      <c r="BC191" s="48">
        <f t="array" ref="BC191">SUMPRODUCT(('[1]面板-分位数'!$D$3:$D$498='面板-景气指数'!$A191)*('[1]面板-分位数'!$J$3:$J$498),('[1]面板-分位数'!$D$3:$D$498='面板-景气指数'!$A191)*'[1]面板-分位数'!BH$3:BH$498)/SUMIF('[1]面板-分位数'!$D$3:$D$498,'面板-景气指数'!$A191,'[1]面板-分位数'!$J$3:$J$498)</f>
        <v>0.4425</v>
      </c>
      <c r="BD191" s="48">
        <f t="array" ref="BD191">SUMPRODUCT(('[1]面板-分位数'!$D$3:$D$498='面板-景气指数'!$A191)*('[1]面板-分位数'!$J$3:$J$498),('[1]面板-分位数'!$D$3:$D$498='面板-景气指数'!$A191)*'[1]面板-分位数'!BI$3:BI$498)/SUMIF('[1]面板-分位数'!$D$3:$D$498,'面板-景气指数'!$A191,'[1]面板-分位数'!$J$3:$J$498)</f>
        <v>0.43149999999999999</v>
      </c>
      <c r="BE191" s="48">
        <f t="array" ref="BE191">SUMPRODUCT(('[1]面板-分位数'!$D$3:$D$498='面板-景气指数'!$A191)*('[1]面板-分位数'!$J$3:$J$498),('[1]面板-分位数'!$D$3:$D$498='面板-景气指数'!$A191)*'[1]面板-分位数'!BJ$3:BJ$498)/SUMIF('[1]面板-分位数'!$D$3:$D$498,'面板-景气指数'!$A191,'[1]面板-分位数'!$J$3:$J$498)</f>
        <v>0.39950000000000002</v>
      </c>
      <c r="BF191" s="48">
        <f t="array" ref="BF191">SUMPRODUCT(('[1]面板-分位数'!$D$3:$D$498='面板-景气指数'!$A191)*('[1]面板-分位数'!$J$3:$J$498),('[1]面板-分位数'!$D$3:$D$498='面板-景气指数'!$A191)*'[1]面板-分位数'!BK$3:BK$498)/SUMIF('[1]面板-分位数'!$D$3:$D$498,'面板-景气指数'!$A191,'[1]面板-分位数'!$J$3:$J$498)</f>
        <v>0.41499999999999998</v>
      </c>
      <c r="BG191" s="48">
        <f t="array" ref="BG191">SUMPRODUCT(('[1]面板-分位数'!$D$3:$D$498='面板-景气指数'!$A191)*('[1]面板-分位数'!$J$3:$J$498),('[1]面板-分位数'!$D$3:$D$498='面板-景气指数'!$A191)*'[1]面板-分位数'!BL$3:BL$498)/SUMIF('[1]面板-分位数'!$D$3:$D$498,'面板-景气指数'!$A191,'[1]面板-分位数'!$J$3:$J$498)</f>
        <v>0.42</v>
      </c>
      <c r="BH191" s="48">
        <f t="array" ref="BH191">SUMPRODUCT(('[1]面板-分位数'!$D$3:$D$498='面板-景气指数'!$A191)*('[1]面板-分位数'!$J$3:$J$498),('[1]面板-分位数'!$D$3:$D$498='面板-景气指数'!$A191)*'[1]面板-分位数'!BM$3:BM$498)/SUMIF('[1]面板-分位数'!$D$3:$D$498,'面板-景气指数'!$A191,'[1]面板-分位数'!$J$3:$J$498)</f>
        <v>0.39349999999999996</v>
      </c>
      <c r="BI191" s="48">
        <f t="array" ref="BI191">SUMPRODUCT(('[1]面板-分位数'!$D$3:$D$498='面板-景气指数'!$A191)*('[1]面板-分位数'!$J$3:$J$498),('[1]面板-分位数'!$D$3:$D$498='面板-景气指数'!$A191)*'[1]面板-分位数'!BN$3:BN$498)/SUMIF('[1]面板-分位数'!$D$3:$D$498,'面板-景气指数'!$A191,'[1]面板-分位数'!$J$3:$J$498)</f>
        <v>0.38799999999999996</v>
      </c>
      <c r="BJ191" s="48">
        <f t="array" ref="BJ191">SUMPRODUCT(('[1]面板-分位数'!$D$3:$D$498='面板-景气指数'!$A191)*('[1]面板-分位数'!$J$3:$J$498),('[1]面板-分位数'!$D$3:$D$498='面板-景气指数'!$A191)*'[1]面板-分位数'!BO$3:BO$498)/SUMIF('[1]面板-分位数'!$D$3:$D$498,'面板-景气指数'!$A191,'[1]面板-分位数'!$J$3:$J$498)</f>
        <v>0.42</v>
      </c>
      <c r="BK191" s="48">
        <f t="array" ref="BK191">SUMPRODUCT(('[1]面板-分位数'!$D$3:$D$498='面板-景气指数'!$A191)*('[1]面板-分位数'!$J$3:$J$498),('[1]面板-分位数'!$D$3:$D$498='面板-景气指数'!$A191)*'[1]面板-分位数'!BP$3:BP$498)/SUMIF('[1]面板-分位数'!$D$3:$D$498,'面板-景气指数'!$A191,'[1]面板-分位数'!$J$3:$J$498)</f>
        <v>0.45749999999999996</v>
      </c>
      <c r="BL191" s="48">
        <f t="array" ref="BL191">SUMPRODUCT(('[1]面板-分位数'!$D$3:$D$498='面板-景气指数'!$A191)*('[1]面板-分位数'!$J$3:$J$498),('[1]面板-分位数'!$D$3:$D$498='面板-景气指数'!$A191)*'[1]面板-分位数'!BQ$3:BQ$498)/SUMIF('[1]面板-分位数'!$D$3:$D$498,'面板-景气指数'!$A191,'[1]面板-分位数'!$J$3:$J$498)</f>
        <v>0.46849999999999997</v>
      </c>
      <c r="BM191" s="48">
        <f t="array" ref="BM191">SUMPRODUCT(('[1]面板-分位数'!$D$3:$D$498='面板-景气指数'!$A191)*('[1]面板-分位数'!$J$3:$J$498),('[1]面板-分位数'!$D$3:$D$498='面板-景气指数'!$A191)*'[1]面板-分位数'!BR$3:BR$498)/SUMIF('[1]面板-分位数'!$D$3:$D$498,'面板-景气指数'!$A191,'[1]面板-分位数'!$J$3:$J$498)</f>
        <v>0.46899999999999997</v>
      </c>
      <c r="BN191" s="48">
        <f t="array" ref="BN191">SUMPRODUCT(('[1]面板-分位数'!$D$3:$D$498='面板-景气指数'!$A191)*('[1]面板-分位数'!$J$3:$J$498),('[1]面板-分位数'!$D$3:$D$498='面板-景气指数'!$A191)*'[1]面板-分位数'!BS$3:BS$498)/SUMIF('[1]面板-分位数'!$D$3:$D$498,'面板-景气指数'!$A191,'[1]面板-分位数'!$J$3:$J$498)</f>
        <v>0.39949999999999997</v>
      </c>
      <c r="BO191" s="48">
        <f t="array" ref="BO191">SUMPRODUCT(('[1]面板-分位数'!$D$3:$D$498='面板-景气指数'!$A191)*('[1]面板-分位数'!$J$3:$J$498),('[1]面板-分位数'!$D$3:$D$498='面板-景气指数'!$A191)*'[1]面板-分位数'!BT$3:BT$498)/SUMIF('[1]面板-分位数'!$D$3:$D$498,'面板-景气指数'!$A191,'[1]面板-分位数'!$J$3:$J$498)</f>
        <v>0.501</v>
      </c>
      <c r="BP191" s="48">
        <f t="array" ref="BP191">SUMPRODUCT(('[1]面板-分位数'!$D$3:$D$498='面板-景气指数'!$A191)*('[1]面板-分位数'!$J$3:$J$498),('[1]面板-分位数'!$D$3:$D$498='面板-景气指数'!$A191)*'[1]面板-分位数'!BU$3:BU$498)/SUMIF('[1]面板-分位数'!$D$3:$D$498,'面板-景气指数'!$A191,'[1]面板-分位数'!$J$3:$J$498)</f>
        <v>0.49500000000000005</v>
      </c>
      <c r="BQ191" s="48">
        <f t="array" ref="BQ191">SUMPRODUCT(('[1]面板-分位数'!$D$3:$D$498='面板-景气指数'!$A191)*('[1]面板-分位数'!$J$3:$J$498),('[1]面板-分位数'!$D$3:$D$498='面板-景气指数'!$A191)*'[1]面板-分位数'!BV$3:BV$498)/SUMIF('[1]面板-分位数'!$D$3:$D$498,'面板-景气指数'!$A191,'[1]面板-分位数'!$J$3:$J$498)</f>
        <v>0.495</v>
      </c>
      <c r="BR191" s="48">
        <f t="array" ref="BR191">SUMPRODUCT(('[1]面板-分位数'!$D$3:$D$498='面板-景气指数'!$A191)*('[1]面板-分位数'!$J$3:$J$498),('[1]面板-分位数'!$D$3:$D$498='面板-景气指数'!$A191)*'[1]面板-分位数'!BW$3:BW$498)/SUMIF('[1]面板-分位数'!$D$3:$D$498,'面板-景气指数'!$A191,'[1]面板-分位数'!$J$3:$J$498)</f>
        <v>0.505</v>
      </c>
      <c r="BS191" s="48">
        <f t="array" ref="BS191">SUMPRODUCT(('[1]面板-分位数'!$D$3:$D$498='面板-景气指数'!$A191)*('[1]面板-分位数'!$J$3:$J$498),('[1]面板-分位数'!$D$3:$D$498='面板-景气指数'!$A191)*'[1]面板-分位数'!BX$3:BX$498)/SUMIF('[1]面板-分位数'!$D$3:$D$498,'面板-景气指数'!$A191,'[1]面板-分位数'!$J$3:$J$498)</f>
        <v>0.55349999999999999</v>
      </c>
      <c r="BT191" s="48">
        <f t="array" ref="BT191">SUMPRODUCT(('[1]面板-分位数'!$D$3:$D$498='面板-景气指数'!$A191)*('[1]面板-分位数'!$J$3:$J$498),('[1]面板-分位数'!$D$3:$D$498='面板-景气指数'!$A191)*'[1]面板-分位数'!BY$3:BY$498)/SUMIF('[1]面板-分位数'!$D$3:$D$498,'面板-景气指数'!$A191,'[1]面板-分位数'!$J$3:$J$498)</f>
        <v>0.63400000000000001</v>
      </c>
      <c r="BU191" s="48">
        <f t="array" ref="BU191">SUMPRODUCT(('[1]面板-分位数'!$D$3:$D$498='面板-景气指数'!$A191)*('[1]面板-分位数'!$J$3:$J$498),('[1]面板-分位数'!$D$3:$D$498='面板-景气指数'!$A191)*'[1]面板-分位数'!BZ$3:BZ$498)/SUMIF('[1]面板-分位数'!$D$3:$D$498,'面板-景气指数'!$A191,'[1]面板-分位数'!$J$3:$J$498)</f>
        <v>0.65549999999999997</v>
      </c>
      <c r="BV191" s="48">
        <f t="array" ref="BV191">SUMPRODUCT(('[1]面板-分位数'!$D$3:$D$498='面板-景气指数'!$A191)*('[1]面板-分位数'!$J$3:$J$498),('[1]面板-分位数'!$D$3:$D$498='面板-景气指数'!$A191)*'[1]面板-分位数'!CA$3:CA$498)/SUMIF('[1]面板-分位数'!$D$3:$D$498,'面板-景气指数'!$A191,'[1]面板-分位数'!$J$3:$J$498)</f>
        <v>0.70949999999999991</v>
      </c>
      <c r="BW191" s="48">
        <f t="array" ref="BW191">SUMPRODUCT(('[1]面板-分位数'!$D$3:$D$498='面板-景气指数'!$A191)*('[1]面板-分位数'!$J$3:$J$498),('[1]面板-分位数'!$D$3:$D$498='面板-景气指数'!$A191)*'[1]面板-分位数'!CB$3:CB$498)/SUMIF('[1]面板-分位数'!$D$3:$D$498,'面板-景气指数'!$A191,'[1]面板-分位数'!$J$3:$J$498)</f>
        <v>0.64</v>
      </c>
      <c r="BX191" s="48">
        <f t="array" ref="BX191">SUMPRODUCT(('[1]面板-分位数'!$D$3:$D$498='面板-景气指数'!$A191)*('[1]面板-分位数'!$J$3:$J$498),('[1]面板-分位数'!$D$3:$D$498='面板-景气指数'!$A191)*'[1]面板-分位数'!CC$3:CC$498)/SUMIF('[1]面板-分位数'!$D$3:$D$498,'面板-景气指数'!$A191,'[1]面板-分位数'!$J$3:$J$498)</f>
        <v>0.62450000000000006</v>
      </c>
      <c r="BY191" s="48">
        <f t="array" ref="BY191">SUMPRODUCT(('[1]面板-分位数'!$D$3:$D$498='面板-景气指数'!$A191)*('[1]面板-分位数'!$J$3:$J$498),('[1]面板-分位数'!$D$3:$D$498='面板-景气指数'!$A191)*'[1]面板-分位数'!CD$3:CD$498)/SUMIF('[1]面板-分位数'!$D$3:$D$498,'面板-景气指数'!$A191,'[1]面板-分位数'!$J$3:$J$498)</f>
        <v>0.63500000000000001</v>
      </c>
      <c r="BZ191" s="48">
        <f t="array" ref="BZ191">SUMPRODUCT(('[1]面板-分位数'!$D$3:$D$498='面板-景气指数'!$A191)*('[1]面板-分位数'!$J$3:$J$498),('[1]面板-分位数'!$D$3:$D$498='面板-景气指数'!$A191)*'[1]面板-分位数'!CE$3:CE$498)/SUMIF('[1]面板-分位数'!$D$3:$D$498,'面板-景气指数'!$A191,'[1]面板-分位数'!$J$3:$J$498)</f>
        <v>0.73099999999999998</v>
      </c>
      <c r="CA191" s="48">
        <f t="array" ref="CA191">SUMPRODUCT(('[1]面板-分位数'!$D$3:$D$498='面板-景气指数'!$A191)*('[1]面板-分位数'!$J$3:$J$498),('[1]面板-分位数'!$D$3:$D$498='面板-景气指数'!$A191)*'[1]面板-分位数'!CF$3:CF$498)/SUMIF('[1]面板-分位数'!$D$3:$D$498,'面板-景气指数'!$A191,'[1]面板-分位数'!$J$3:$J$498)</f>
        <v>0.76300000000000001</v>
      </c>
      <c r="CB191" s="48">
        <f t="array" ref="CB191">SUMPRODUCT(('[1]面板-分位数'!$D$3:$D$498='面板-景气指数'!$A191)*('[1]面板-分位数'!$J$3:$J$498),('[1]面板-分位数'!$D$3:$D$498='面板-景气指数'!$A191)*'[1]面板-分位数'!CG$3:CG$498)/SUMIF('[1]面板-分位数'!$D$3:$D$498,'面板-景气指数'!$A191,'[1]面板-分位数'!$J$3:$J$498)</f>
        <v>0.8115</v>
      </c>
      <c r="CC191" s="48">
        <f t="array" ref="CC191">SUMPRODUCT(('[1]面板-分位数'!$D$3:$D$498='面板-景气指数'!$A191)*('[1]面板-分位数'!$J$3:$J$498),('[1]面板-分位数'!$D$3:$D$498='面板-景气指数'!$A191)*'[1]面板-分位数'!CH$3:CH$498)/SUMIF('[1]面板-分位数'!$D$3:$D$498,'面板-景气指数'!$A191,'[1]面板-分位数'!$J$3:$J$498)</f>
        <v>0.89750000000000008</v>
      </c>
      <c r="CD191" s="48">
        <f t="array" ref="CD191">SUMPRODUCT(('[1]面板-分位数'!$D$3:$D$498='面板-景气指数'!$A191)*('[1]面板-分位数'!$J$3:$J$498),('[1]面板-分位数'!$D$3:$D$498='面板-景气指数'!$A191)*'[1]面板-分位数'!CI$3:CI$498)/SUMIF('[1]面板-分位数'!$D$3:$D$498,'面板-景气指数'!$A191,'[1]面板-分位数'!$J$3:$J$498)</f>
        <v>0.92500000000000004</v>
      </c>
      <c r="CE191" s="48">
        <f t="array" ref="CE191">SUMPRODUCT(('[1]面板-分位数'!$D$3:$D$498='面板-景气指数'!$A191)*('[1]面板-分位数'!$J$3:$J$498),('[1]面板-分位数'!$D$3:$D$498='面板-景气指数'!$A191)*'[1]面板-分位数'!CJ$3:CJ$498)/SUMIF('[1]面板-分位数'!$D$3:$D$498,'面板-景气指数'!$A191,'[1]面板-分位数'!$J$3:$J$498)</f>
        <v>0.94100000000000006</v>
      </c>
      <c r="CF191" s="48">
        <f t="array" ref="CF191">SUMPRODUCT(('[1]面板-分位数'!$D$3:$D$498='面板-景气指数'!$A191)*('[1]面板-分位数'!$J$3:$J$498),('[1]面板-分位数'!$D$3:$D$498='面板-景气指数'!$A191)*'[1]面板-分位数'!CK$3:CK$498)/SUMIF('[1]面板-分位数'!$D$3:$D$498,'面板-景气指数'!$A191,'[1]面板-分位数'!$J$3:$J$498)</f>
        <v>0.94100000000000006</v>
      </c>
      <c r="CG191" s="48">
        <f t="array" ref="CG191">SUMPRODUCT(('[1]面板-分位数'!$D$3:$D$498='面板-景气指数'!$A191)*('[1]面板-分位数'!$J$3:$J$498),('[1]面板-分位数'!$D$3:$D$498='面板-景气指数'!$A191)*'[1]面板-分位数'!CL$3:CL$498)/SUMIF('[1]面板-分位数'!$D$3:$D$498,'面板-景气指数'!$A191,'[1]面板-分位数'!$J$3:$J$498)</f>
        <v>0.9195000000000001</v>
      </c>
      <c r="CH191" s="48">
        <f t="array" ref="CH191">SUMPRODUCT(('[1]面板-分位数'!$D$3:$D$498='面板-景气指数'!$A191)*('[1]面板-分位数'!$J$3:$J$498),('[1]面板-分位数'!$D$3:$D$498='面板-景气指数'!$A191)*'[1]面板-分位数'!CM$3:CM$498)/SUMIF('[1]面板-分位数'!$D$3:$D$498,'面板-景气指数'!$A191,'[1]面板-分位数'!$J$3:$J$498)</f>
        <v>0.749</v>
      </c>
      <c r="CI191" s="48">
        <f t="array" ref="CI191">SUMPRODUCT(('[1]面板-分位数'!$D$3:$D$498='面板-景气指数'!$A191)*('[1]面板-分位数'!$J$3:$J$498),('[1]面板-分位数'!$D$3:$D$498='面板-景气指数'!$A191)*'[1]面板-分位数'!CN$3:CN$498)/SUMIF('[1]面板-分位数'!$D$3:$D$498,'面板-景气指数'!$A191,'[1]面板-分位数'!$J$3:$J$498)</f>
        <v>0.61599999999999999</v>
      </c>
      <c r="CJ191" s="48">
        <f t="array" ref="CJ191">SUMPRODUCT(('[1]面板-分位数'!$D$3:$D$498='面板-景气指数'!$A191)*('[1]面板-分位数'!$J$3:$J$498),('[1]面板-分位数'!$D$3:$D$498='面板-景气指数'!$A191)*'[1]面板-分位数'!CO$3:CO$498)/SUMIF('[1]面板-分位数'!$D$3:$D$498,'面板-景气指数'!$A191,'[1]面板-分位数'!$J$3:$J$498)</f>
        <v>0.58450000000000002</v>
      </c>
      <c r="CK191" s="48">
        <f t="array" ref="CK191">SUMPRODUCT(('[1]面板-分位数'!$D$3:$D$498='面板-景气指数'!$A191)*('[1]面板-分位数'!$J$3:$J$498),('[1]面板-分位数'!$D$3:$D$498='面板-景气指数'!$A191)*'[1]面板-分位数'!CP$3:CP$498)/SUMIF('[1]面板-分位数'!$D$3:$D$498,'面板-景气指数'!$A191,'[1]面板-分位数'!$J$3:$J$498)</f>
        <v>0.56249999999999989</v>
      </c>
      <c r="CL191" s="48">
        <f t="array" ref="CL191">SUMPRODUCT(('[1]面板-分位数'!$D$3:$D$498='面板-景气指数'!$A191)*('[1]面板-分位数'!$J$3:$J$498),('[1]面板-分位数'!$D$3:$D$498='面板-景气指数'!$A191)*'[1]面板-分位数'!CQ$3:CQ$498)/SUMIF('[1]面板-分位数'!$D$3:$D$498,'面板-景气指数'!$A191,'[1]面板-分位数'!$J$3:$J$498)</f>
        <v>0.52450000000000008</v>
      </c>
      <c r="CM191" s="48">
        <f t="array" ref="CM191">SUMPRODUCT(('[1]面板-分位数'!$D$3:$D$498='面板-景气指数'!$A191)*('[1]面板-分位数'!$J$3:$J$498),('[1]面板-分位数'!$D$3:$D$498='面板-景气指数'!$A191)*'[1]面板-分位数'!CR$3:CR$498)/SUMIF('[1]面板-分位数'!$D$3:$D$498,'面板-景气指数'!$A191,'[1]面板-分位数'!$J$3:$J$498)</f>
        <v>0.49300000000000005</v>
      </c>
      <c r="CN191" s="48">
        <f t="array" ref="CN191">SUMPRODUCT(('[1]面板-分位数'!$D$3:$D$498='面板-景气指数'!$A191)*('[1]面板-分位数'!$J$3:$J$498),('[1]面板-分位数'!$D$3:$D$498='面板-景气指数'!$A191)*'[1]面板-分位数'!CS$3:CS$498)/SUMIF('[1]面板-分位数'!$D$3:$D$498,'面板-景气指数'!$A191,'[1]面板-分位数'!$J$3:$J$498)</f>
        <v>0.44450000000000001</v>
      </c>
      <c r="CO191" s="48">
        <f t="array" ref="CO191">SUMPRODUCT(('[1]面板-分位数'!$D$3:$D$498='面板-景气指数'!$A191)*('[1]面板-分位数'!$J$3:$J$498),('[1]面板-分位数'!$D$3:$D$498='面板-景气指数'!$A191)*'[1]面板-分位数'!CT$3:CT$498)/SUMIF('[1]面板-分位数'!$D$3:$D$498,'面板-景气指数'!$A191,'[1]面板-分位数'!$J$3:$J$498)</f>
        <v>0.38600000000000007</v>
      </c>
      <c r="CP191" s="48">
        <f t="array" ref="CP191">SUMPRODUCT(('[1]面板-分位数'!$D$3:$D$498='面板-景气指数'!$A191)*('[1]面板-分位数'!$J$3:$J$498),('[1]面板-分位数'!$D$3:$D$498='面板-景气指数'!$A191)*'[1]面板-分位数'!CU$3:CU$498)/SUMIF('[1]面板-分位数'!$D$3:$D$498,'面板-景气指数'!$A191,'[1]面板-分位数'!$J$3:$J$498)</f>
        <v>0.3805</v>
      </c>
      <c r="CQ191" s="48">
        <f t="array" ref="CQ191">SUMPRODUCT(('[1]面板-分位数'!$D$3:$D$498='面板-景气指数'!$A191)*('[1]面板-分位数'!$J$3:$J$498),('[1]面板-分位数'!$D$3:$D$498='面板-景气指数'!$A191)*'[1]面板-分位数'!CV$3:CV$498)/SUMIF('[1]面板-分位数'!$D$3:$D$498,'面板-景气指数'!$A191,'[1]面板-分位数'!$J$3:$J$498)</f>
        <v>0.33800000000000002</v>
      </c>
      <c r="CR191" s="48">
        <f t="array" ref="CR191">SUMPRODUCT(('[1]面板-分位数'!$D$3:$D$498='面板-景气指数'!$A191)*('[1]面板-分位数'!$J$3:$J$498),('[1]面板-分位数'!$D$3:$D$498='面板-景气指数'!$A191)*'[1]面板-分位数'!CW$3:CW$498)/SUMIF('[1]面板-分位数'!$D$3:$D$498,'面板-景气指数'!$A191,'[1]面板-分位数'!$J$3:$J$498)</f>
        <v>0.29499999999999998</v>
      </c>
      <c r="CS191" s="48">
        <f t="array" ref="CS191">SUMPRODUCT(('[1]面板-分位数'!$D$3:$D$498='面板-景气指数'!$A191)*('[1]面板-分位数'!$J$3:$J$498),('[1]面板-分位数'!$D$3:$D$498='面板-景气指数'!$A191)*'[1]面板-分位数'!CX$3:CX$498)/SUMIF('[1]面板-分位数'!$D$3:$D$498,'面板-景气指数'!$A191,'[1]面板-分位数'!$J$3:$J$498)</f>
        <v>0.31650000000000006</v>
      </c>
      <c r="CT191" s="48">
        <f t="array" ref="CT191">SUMPRODUCT(('[1]面板-分位数'!$D$3:$D$498='面板-景气指数'!$A191)*('[1]面板-分位数'!$J$3:$J$498),('[1]面板-分位数'!$D$3:$D$498='面板-景气指数'!$A191)*'[1]面板-分位数'!CY$3:CY$498)/SUMIF('[1]面板-分位数'!$D$3:$D$498,'面板-景气指数'!$A191,'[1]面板-分位数'!$J$3:$J$498)</f>
        <v>0.31100000000000005</v>
      </c>
      <c r="CU191" s="48">
        <f t="array" ref="CU191">SUMPRODUCT(('[1]面板-分位数'!$D$3:$D$498='面板-景气指数'!$A191)*('[1]面板-分位数'!$J$3:$J$498),('[1]面板-分位数'!$D$3:$D$498='面板-景气指数'!$A191)*'[1]面板-分位数'!CZ$3:CZ$498)/SUMIF('[1]面板-分位数'!$D$3:$D$498,'面板-景气指数'!$A191,'[1]面板-分位数'!$J$3:$J$498)</f>
        <v>0.33200000000000002</v>
      </c>
      <c r="CV191" s="48">
        <f t="array" ref="CV191">SUMPRODUCT(('[1]面板-分位数'!$D$3:$D$498='面板-景气指数'!$A191)*('[1]面板-分位数'!$J$3:$J$498),('[1]面板-分位数'!$D$3:$D$498='面板-景气指数'!$A191)*'[1]面板-分位数'!DA$3:DA$498)/SUMIF('[1]面板-分位数'!$D$3:$D$498,'面板-景气指数'!$A191,'[1]面板-分位数'!$J$3:$J$498)</f>
        <v>0.29749999999999999</v>
      </c>
    </row>
    <row r="192" spans="1:100" x14ac:dyDescent="0.2">
      <c r="A192" s="52" t="s">
        <v>70</v>
      </c>
      <c r="B192" s="47">
        <f t="shared" si="33"/>
        <v>-45.5</v>
      </c>
      <c r="C192" s="47">
        <f t="shared" si="31"/>
        <v>25.199999999999996</v>
      </c>
      <c r="D192" s="49">
        <f t="shared" si="32"/>
        <v>27.392400498113833</v>
      </c>
      <c r="E192" s="47"/>
      <c r="F192" s="48">
        <f t="array" ref="F192">SUMPRODUCT(('[1]面板-分位数'!$D$3:$D$498='面板-景气指数'!$A192)*('[1]面板-分位数'!$J$3:$J$498),('[1]面板-分位数'!$D$3:$D$498='面板-景气指数'!$A192)*'[1]面板-分位数'!K$3:K$498)/SUMIF('[1]面板-分位数'!$D$3:$D$498,'面板-景气指数'!$A192,'[1]面板-分位数'!$J$3:$J$498)</f>
        <v>0.51050000000000006</v>
      </c>
      <c r="G192" s="48">
        <f t="array" ref="G192">SUMPRODUCT(('[1]面板-分位数'!$D$3:$D$498='面板-景气指数'!$A192)*('[1]面板-分位数'!$J$3:$J$498),('[1]面板-分位数'!$D$3:$D$498='面板-景气指数'!$A192)*'[1]面板-分位数'!L$3:L$498)/SUMIF('[1]面板-分位数'!$D$3:$D$498,'面板-景气指数'!$A192,'[1]面板-分位数'!$J$3:$J$498)</f>
        <v>0.55000000000000004</v>
      </c>
      <c r="H192" s="48">
        <f t="array" ref="H192">SUMPRODUCT(('[1]面板-分位数'!$D$3:$D$498='面板-景气指数'!$A192)*('[1]面板-分位数'!$J$3:$J$498),('[1]面板-分位数'!$D$3:$D$498='面板-景气指数'!$A192)*'[1]面板-分位数'!M$3:M$498)/SUMIF('[1]面板-分位数'!$D$3:$D$498,'面板-景气指数'!$A192,'[1]面板-分位数'!$J$3:$J$498)</f>
        <v>0.46499999999999997</v>
      </c>
      <c r="I192" s="48">
        <f t="array" ref="I192">SUMPRODUCT(('[1]面板-分位数'!$D$3:$D$498='面板-景气指数'!$A192)*('[1]面板-分位数'!$J$3:$J$498),('[1]面板-分位数'!$D$3:$D$498='面板-景气指数'!$A192)*'[1]面板-分位数'!N$3:N$498)/SUMIF('[1]面板-分位数'!$D$3:$D$498,'面板-景气指数'!$A192,'[1]面板-分位数'!$J$3:$J$498)</f>
        <v>0.3095</v>
      </c>
      <c r="J192" s="48">
        <f t="array" ref="J192">SUMPRODUCT(('[1]面板-分位数'!$D$3:$D$498='面板-景气指数'!$A192)*('[1]面板-分位数'!$J$3:$J$498),('[1]面板-分位数'!$D$3:$D$498='面板-景气指数'!$A192)*'[1]面板-分位数'!O$3:O$498)/SUMIF('[1]面板-分位数'!$D$3:$D$498,'面板-景气指数'!$A192,'[1]面板-分位数'!$J$3:$J$498)</f>
        <v>0.20750000000000002</v>
      </c>
      <c r="K192" s="48">
        <f t="array" ref="K192">SUMPRODUCT(('[1]面板-分位数'!$D$3:$D$498='面板-景气指数'!$A192)*('[1]面板-分位数'!$J$3:$J$498),('[1]面板-分位数'!$D$3:$D$498='面板-景气指数'!$A192)*'[1]面板-分位数'!P$3:P$498)/SUMIF('[1]面板-分位数'!$D$3:$D$498,'面板-景气指数'!$A192,'[1]面板-分位数'!$J$3:$J$498)</f>
        <v>0.21300000000000002</v>
      </c>
      <c r="L192" s="48">
        <f t="array" ref="L192">SUMPRODUCT(('[1]面板-分位数'!$D$3:$D$498='面板-景气指数'!$A192)*('[1]面板-分位数'!$J$3:$J$498),('[1]面板-分位数'!$D$3:$D$498='面板-景气指数'!$A192)*'[1]面板-分位数'!Q$3:Q$498)/SUMIF('[1]面板-分位数'!$D$3:$D$498,'面板-景气指数'!$A192,'[1]面板-分位数'!$J$3:$J$498)</f>
        <v>0.26150000000000001</v>
      </c>
      <c r="M192" s="48">
        <f t="array" ref="M192">SUMPRODUCT(('[1]面板-分位数'!$D$3:$D$498='面板-景气指数'!$A192)*('[1]面板-分位数'!$J$3:$J$498),('[1]面板-分位数'!$D$3:$D$498='面板-景气指数'!$A192)*'[1]面板-分位数'!R$3:R$498)/SUMIF('[1]面板-分位数'!$D$3:$D$498,'面板-景气指数'!$A192,'[1]面板-分位数'!$J$3:$J$498)</f>
        <v>0.29349999999999998</v>
      </c>
      <c r="N192" s="48">
        <f t="array" ref="N192">SUMPRODUCT(('[1]面板-分位数'!$D$3:$D$498='面板-景气指数'!$A192)*('[1]面板-分位数'!$J$3:$J$498),('[1]面板-分位数'!$D$3:$D$498='面板-景气指数'!$A192)*'[1]面板-分位数'!S$3:S$498)/SUMIF('[1]面板-分位数'!$D$3:$D$498,'面板-景气指数'!$A192,'[1]面板-分位数'!$J$3:$J$498)</f>
        <v>0.30900000000000005</v>
      </c>
      <c r="O192" s="48">
        <f t="array" ref="O192">SUMPRODUCT(('[1]面板-分位数'!$D$3:$D$498='面板-景气指数'!$A192)*('[1]面板-分位数'!$J$3:$J$498),('[1]面板-分位数'!$D$3:$D$498='面板-景气指数'!$A192)*'[1]面板-分位数'!T$3:T$498)/SUMIF('[1]面板-分位数'!$D$3:$D$498,'面板-景气指数'!$A192,'[1]面板-分位数'!$J$3:$J$498)</f>
        <v>0.35749999999999993</v>
      </c>
      <c r="P192" s="48">
        <f t="array" ref="P192">SUMPRODUCT(('[1]面板-分位数'!$D$3:$D$498='面板-景气指数'!$A192)*('[1]面板-分位数'!$J$3:$J$498),('[1]面板-分位数'!$D$3:$D$498='面板-景气指数'!$A192)*'[1]面板-分位数'!U$3:U$498)/SUMIF('[1]面板-分位数'!$D$3:$D$498,'面板-景气指数'!$A192,'[1]面板-分位数'!$J$3:$J$498)</f>
        <v>0.51300000000000001</v>
      </c>
      <c r="Q192" s="48">
        <f t="array" ref="Q192">SUMPRODUCT(('[1]面板-分位数'!$D$3:$D$498='面板-景气指数'!$A192)*('[1]面板-分位数'!$J$3:$J$498),('[1]面板-分位数'!$D$3:$D$498='面板-景气指数'!$A192)*'[1]面板-分位数'!V$3:V$498)/SUMIF('[1]面板-分位数'!$D$3:$D$498,'面板-景气指数'!$A192,'[1]面板-分位数'!$J$3:$J$498)</f>
        <v>0.59850000000000003</v>
      </c>
      <c r="R192" s="48">
        <f t="array" ref="R192">SUMPRODUCT(('[1]面板-分位数'!$D$3:$D$498='面板-景气指数'!$A192)*('[1]面板-分位数'!$J$3:$J$498),('[1]面板-分位数'!$D$3:$D$498='面板-景气指数'!$A192)*'[1]面板-分位数'!W$3:W$498)/SUMIF('[1]面板-分位数'!$D$3:$D$498,'面板-景气指数'!$A192,'[1]面板-分位数'!$J$3:$J$498)</f>
        <v>0.65749999999999997</v>
      </c>
      <c r="S192" s="48">
        <f t="array" ref="S192">SUMPRODUCT(('[1]面板-分位数'!$D$3:$D$498='面板-景气指数'!$A192)*('[1]面板-分位数'!$J$3:$J$498),('[1]面板-分位数'!$D$3:$D$498='面板-景气指数'!$A192)*'[1]面板-分位数'!X$3:X$498)/SUMIF('[1]面板-分位数'!$D$3:$D$498,'面板-景气指数'!$A192,'[1]面板-分位数'!$J$3:$J$498)</f>
        <v>0.66800000000000004</v>
      </c>
      <c r="T192" s="48">
        <f t="array" ref="T192">SUMPRODUCT(('[1]面板-分位数'!$D$3:$D$498='面板-景气指数'!$A192)*('[1]面板-分位数'!$J$3:$J$498),('[1]面板-分位数'!$D$3:$D$498='面板-景气指数'!$A192)*'[1]面板-分位数'!Y$3:Y$498)/SUMIF('[1]面板-分位数'!$D$3:$D$498,'面板-景气指数'!$A192,'[1]面板-分位数'!$J$3:$J$498)</f>
        <v>0.67849999999999999</v>
      </c>
      <c r="U192" s="48">
        <f t="array" ref="U192">SUMPRODUCT(('[1]面板-分位数'!$D$3:$D$498='面板-景气指数'!$A192)*('[1]面板-分位数'!$J$3:$J$498),('[1]面板-分位数'!$D$3:$D$498='面板-景气指数'!$A192)*'[1]面板-分位数'!Z$3:Z$498)/SUMIF('[1]面板-分位数'!$D$3:$D$498,'面板-景气指数'!$A192,'[1]面板-分位数'!$J$3:$J$498)</f>
        <v>0.6835</v>
      </c>
      <c r="V192" s="48">
        <f t="array" ref="V192">SUMPRODUCT(('[1]面板-分位数'!$D$3:$D$498='面板-景气指数'!$A192)*('[1]面板-分位数'!$J$3:$J$498),('[1]面板-分位数'!$D$3:$D$498='面板-景气指数'!$A192)*'[1]面板-分位数'!AA$3:AA$498)/SUMIF('[1]面板-分位数'!$D$3:$D$498,'面板-景气指数'!$A192,'[1]面板-分位数'!$J$3:$J$498)</f>
        <v>0.67849999999999999</v>
      </c>
      <c r="W192" s="48">
        <f t="array" ref="W192">SUMPRODUCT(('[1]面板-分位数'!$D$3:$D$498='面板-景气指数'!$A192)*('[1]面板-分位数'!$J$3:$J$498),('[1]面板-分位数'!$D$3:$D$498='面板-景气指数'!$A192)*'[1]面板-分位数'!AB$3:AB$498)/SUMIF('[1]面板-分位数'!$D$3:$D$498,'面板-景气指数'!$A192,'[1]面板-分位数'!$J$3:$J$498)</f>
        <v>0.72699999999999998</v>
      </c>
      <c r="X192" s="48">
        <f t="array" ref="X192">SUMPRODUCT(('[1]面板-分位数'!$D$3:$D$498='面板-景气指数'!$A192)*('[1]面板-分位数'!$J$3:$J$498),('[1]面板-分位数'!$D$3:$D$498='面板-景气指数'!$A192)*'[1]面板-分位数'!AC$3:AC$498)/SUMIF('[1]面板-分位数'!$D$3:$D$498,'面板-景气指数'!$A192,'[1]面板-分位数'!$J$3:$J$498)</f>
        <v>0.7430000000000001</v>
      </c>
      <c r="Y192" s="48">
        <f t="array" ref="Y192">SUMPRODUCT(('[1]面板-分位数'!$D$3:$D$498='面板-景气指数'!$A192)*('[1]面板-分位数'!$J$3:$J$498),('[1]面板-分位数'!$D$3:$D$498='面板-景气指数'!$A192)*'[1]面板-分位数'!AD$3:AD$498)/SUMIF('[1]面板-分位数'!$D$3:$D$498,'面板-景气指数'!$A192,'[1]面板-分位数'!$J$3:$J$498)</f>
        <v>0.7965000000000001</v>
      </c>
      <c r="Z192" s="48">
        <f t="array" ref="Z192">SUMPRODUCT(('[1]面板-分位数'!$D$3:$D$498='面板-景气指数'!$A192)*('[1]面板-分位数'!$J$3:$J$498),('[1]面板-分位数'!$D$3:$D$498='面板-景气指数'!$A192)*'[1]面板-分位数'!AE$3:AE$498)/SUMIF('[1]面板-分位数'!$D$3:$D$498,'面板-景气指数'!$A192,'[1]面板-分位数'!$J$3:$J$498)</f>
        <v>0.85550000000000015</v>
      </c>
      <c r="AA192" s="48">
        <f t="array" ref="AA192">SUMPRODUCT(('[1]面板-分位数'!$D$3:$D$498='面板-景气指数'!$A192)*('[1]面板-分位数'!$J$3:$J$498),('[1]面板-分位数'!$D$3:$D$498='面板-景气指数'!$A192)*'[1]面板-分位数'!AF$3:AF$498)/SUMIF('[1]面板-分位数'!$D$3:$D$498,'面板-景气指数'!$A192,'[1]面板-分位数'!$J$3:$J$498)</f>
        <v>0.86</v>
      </c>
      <c r="AB192" s="48">
        <f t="array" ref="AB192">SUMPRODUCT(('[1]面板-分位数'!$D$3:$D$498='面板-景气指数'!$A192)*('[1]面板-分位数'!$J$3:$J$498),('[1]面板-分位数'!$D$3:$D$498='面板-景气指数'!$A192)*'[1]面板-分位数'!AG$3:AG$498)/SUMIF('[1]面板-分位数'!$D$3:$D$498,'面板-景气指数'!$A192,'[1]面板-分位数'!$J$3:$J$498)</f>
        <v>0.87599999999999989</v>
      </c>
      <c r="AC192" s="48">
        <f t="array" ref="AC192">SUMPRODUCT(('[1]面板-分位数'!$D$3:$D$498='面板-景气指数'!$A192)*('[1]面板-分位数'!$J$3:$J$498),('[1]面板-分位数'!$D$3:$D$498='面板-景气指数'!$A192)*'[1]面板-分位数'!AH$3:AH$498)/SUMIF('[1]面板-分位数'!$D$3:$D$498,'面板-景气指数'!$A192,'[1]面板-分位数'!$J$3:$J$498)</f>
        <v>0.84950000000000003</v>
      </c>
      <c r="AD192" s="48">
        <f t="array" ref="AD192">SUMPRODUCT(('[1]面板-分位数'!$D$3:$D$498='面板-景气指数'!$A192)*('[1]面板-分位数'!$J$3:$J$498),('[1]面板-分位数'!$D$3:$D$498='面板-景气指数'!$A192)*'[1]面板-分位数'!AI$3:AI$498)/SUMIF('[1]面板-分位数'!$D$3:$D$498,'面板-景气指数'!$A192,'[1]面板-分位数'!$J$3:$J$498)</f>
        <v>0.78549999999999998</v>
      </c>
      <c r="AE192" s="48">
        <f t="array" ref="AE192">SUMPRODUCT(('[1]面板-分位数'!$D$3:$D$498='面板-景气指数'!$A192)*('[1]面板-分位数'!$J$3:$J$498),('[1]面板-分位数'!$D$3:$D$498='面板-景气指数'!$A192)*'[1]面板-分位数'!AJ$3:AJ$498)/SUMIF('[1]面板-分位数'!$D$3:$D$498,'面板-景气指数'!$A192,'[1]面板-分位数'!$J$3:$J$498)</f>
        <v>0.65749999999999997</v>
      </c>
      <c r="AF192" s="48">
        <f t="array" ref="AF192">SUMPRODUCT(('[1]面板-分位数'!$D$3:$D$498='面板-景气指数'!$A192)*('[1]面板-分位数'!$J$3:$J$498),('[1]面板-分位数'!$D$3:$D$498='面板-景气指数'!$A192)*'[1]面板-分位数'!AK$3:AK$498)/SUMIF('[1]面板-分位数'!$D$3:$D$498,'面板-景气指数'!$A192,'[1]面板-分位数'!$J$3:$J$498)</f>
        <v>0.55600000000000005</v>
      </c>
      <c r="AG192" s="48">
        <f t="array" ref="AG192">SUMPRODUCT(('[1]面板-分位数'!$D$3:$D$498='面板-景气指数'!$A192)*('[1]面板-分位数'!$J$3:$J$498),('[1]面板-分位数'!$D$3:$D$498='面板-景气指数'!$A192)*'[1]面板-分位数'!AL$3:AL$498)/SUMIF('[1]面板-分位数'!$D$3:$D$498,'面板-景气指数'!$A192,'[1]面板-分位数'!$J$3:$J$498)</f>
        <v>0.49700000000000005</v>
      </c>
      <c r="AH192" s="48">
        <f t="array" ref="AH192">SUMPRODUCT(('[1]面板-分位数'!$D$3:$D$498='面板-景气指数'!$A192)*('[1]面板-分位数'!$J$3:$J$498),('[1]面板-分位数'!$D$3:$D$498='面板-景气指数'!$A192)*'[1]面板-分位数'!AM$3:AM$498)/SUMIF('[1]面板-分位数'!$D$3:$D$498,'面板-景气指数'!$A192,'[1]面板-分位数'!$J$3:$J$498)</f>
        <v>0.48650000000000004</v>
      </c>
      <c r="AI192" s="48">
        <f t="array" ref="AI192">SUMPRODUCT(('[1]面板-分位数'!$D$3:$D$498='面板-景气指数'!$A192)*('[1]面板-分位数'!$J$3:$J$498),('[1]面板-分位数'!$D$3:$D$498='面板-景气指数'!$A192)*'[1]面板-分位数'!AN$3:AN$498)/SUMIF('[1]面板-分位数'!$D$3:$D$498,'面板-景气指数'!$A192,'[1]面板-分位数'!$J$3:$J$498)</f>
        <v>0.49149999999999999</v>
      </c>
      <c r="AJ192" s="48">
        <f t="array" ref="AJ192">SUMPRODUCT(('[1]面板-分位数'!$D$3:$D$498='面板-景气指数'!$A192)*('[1]面板-分位数'!$J$3:$J$498),('[1]面板-分位数'!$D$3:$D$498='面板-景气指数'!$A192)*'[1]面板-分位数'!AO$3:AO$498)/SUMIF('[1]面板-分位数'!$D$3:$D$498,'面板-景气指数'!$A192,'[1]面板-分位数'!$J$3:$J$498)</f>
        <v>0.37400000000000005</v>
      </c>
      <c r="AK192" s="48">
        <f t="array" ref="AK192">SUMPRODUCT(('[1]面板-分位数'!$D$3:$D$498='面板-景气指数'!$A192)*('[1]面板-分位数'!$J$3:$J$498),('[1]面板-分位数'!$D$3:$D$498='面板-景气指数'!$A192)*'[1]面板-分位数'!AP$3:AP$498)/SUMIF('[1]面板-分位数'!$D$3:$D$498,'面板-景气指数'!$A192,'[1]面板-分位数'!$J$3:$J$498)</f>
        <v>0.22350000000000003</v>
      </c>
      <c r="AL192" s="48">
        <f t="array" ref="AL192">SUMPRODUCT(('[1]面板-分位数'!$D$3:$D$498='面板-景气指数'!$A192)*('[1]面板-分位数'!$J$3:$J$498),('[1]面板-分位数'!$D$3:$D$498='面板-景气指数'!$A192)*'[1]面板-分位数'!AQ$3:AQ$498)/SUMIF('[1]面板-分位数'!$D$3:$D$498,'面板-景气指数'!$A192,'[1]面板-分位数'!$J$3:$J$498)</f>
        <v>0.18149999999999999</v>
      </c>
      <c r="AM192" s="48">
        <f t="array" ref="AM192">SUMPRODUCT(('[1]面板-分位数'!$D$3:$D$498='面板-景气指数'!$A192)*('[1]面板-分位数'!$J$3:$J$498),('[1]面板-分位数'!$D$3:$D$498='面板-景气指数'!$A192)*'[1]面板-分位数'!AR$3:AR$498)/SUMIF('[1]面板-分位数'!$D$3:$D$498,'面板-景气指数'!$A192,'[1]面板-分位数'!$J$3:$J$498)</f>
        <v>0.13850000000000001</v>
      </c>
      <c r="AN192" s="48">
        <f t="array" ref="AN192">SUMPRODUCT(('[1]面板-分位数'!$D$3:$D$498='面板-景气指数'!$A192)*('[1]面板-分位数'!$J$3:$J$498),('[1]面板-分位数'!$D$3:$D$498='面板-景气指数'!$A192)*'[1]面板-分位数'!AS$3:AS$498)/SUMIF('[1]面板-分位数'!$D$3:$D$498,'面板-景气指数'!$A192,'[1]面板-分位数'!$J$3:$J$498)</f>
        <v>0.13300000000000001</v>
      </c>
      <c r="AO192" s="48">
        <f t="array" ref="AO192">SUMPRODUCT(('[1]面板-分位数'!$D$3:$D$498='面板-景气指数'!$A192)*('[1]面板-分位数'!$J$3:$J$498),('[1]面板-分位数'!$D$3:$D$498='面板-景气指数'!$A192)*'[1]面板-分位数'!AT$3:AT$498)/SUMIF('[1]面板-分位数'!$D$3:$D$498,'面板-景气指数'!$A192,'[1]面板-分位数'!$J$3:$J$498)</f>
        <v>0.11650000000000001</v>
      </c>
      <c r="AP192" s="48">
        <f t="array" ref="AP192">SUMPRODUCT(('[1]面板-分位数'!$D$3:$D$498='面板-景气指数'!$A192)*('[1]面板-分位数'!$J$3:$J$498),('[1]面板-分位数'!$D$3:$D$498='面板-景气指数'!$A192)*'[1]面板-分位数'!AU$3:AU$498)/SUMIF('[1]面板-分位数'!$D$3:$D$498,'面板-景气指数'!$A192,'[1]面板-分位数'!$J$3:$J$498)</f>
        <v>0.122</v>
      </c>
      <c r="AQ192" s="48">
        <f t="array" ref="AQ192">SUMPRODUCT(('[1]面板-分位数'!$D$3:$D$498='面板-景气指数'!$A192)*('[1]面板-分位数'!$J$3:$J$498),('[1]面板-分位数'!$D$3:$D$498='面板-景气指数'!$A192)*'[1]面板-分位数'!AV$3:AV$498)/SUMIF('[1]面板-分位数'!$D$3:$D$498,'面板-景气指数'!$A192,'[1]面板-分位数'!$J$3:$J$498)</f>
        <v>0.1545</v>
      </c>
      <c r="AR192" s="48">
        <f t="array" ref="AR192">SUMPRODUCT(('[1]面板-分位数'!$D$3:$D$498='面板-景气指数'!$A192)*('[1]面板-分位数'!$J$3:$J$498),('[1]面板-分位数'!$D$3:$D$498='面板-景气指数'!$A192)*'[1]面板-分位数'!AW$3:AW$498)/SUMIF('[1]面板-分位数'!$D$3:$D$498,'面板-景气指数'!$A192,'[1]面板-分位数'!$J$3:$J$498)</f>
        <v>0.219</v>
      </c>
      <c r="AS192" s="48">
        <f t="array" ref="AS192">SUMPRODUCT(('[1]面板-分位数'!$D$3:$D$498='面板-景气指数'!$A192)*('[1]面板-分位数'!$J$3:$J$498),('[1]面板-分位数'!$D$3:$D$498='面板-景气指数'!$A192)*'[1]面板-分位数'!AX$3:AX$498)/SUMIF('[1]面板-分位数'!$D$3:$D$498,'面板-景气指数'!$A192,'[1]面板-分位数'!$J$3:$J$498)</f>
        <v>0.32600000000000001</v>
      </c>
      <c r="AT192" s="48">
        <f t="array" ref="AT192">SUMPRODUCT(('[1]面板-分位数'!$D$3:$D$498='面板-景气指数'!$A192)*('[1]面板-分位数'!$J$3:$J$498),('[1]面板-分位数'!$D$3:$D$498='面板-景气指数'!$A192)*'[1]面板-分位数'!AY$3:AY$498)/SUMIF('[1]面板-分位数'!$D$3:$D$498,'面板-景气指数'!$A192,'[1]面板-分位数'!$J$3:$J$498)</f>
        <v>0.28750000000000003</v>
      </c>
      <c r="AU192" s="48">
        <f t="array" ref="AU192">SUMPRODUCT(('[1]面板-分位数'!$D$3:$D$498='面板-景气指数'!$A192)*('[1]面板-分位数'!$J$3:$J$498),('[1]面板-分位数'!$D$3:$D$498='面板-景气指数'!$A192)*'[1]面板-分位数'!AZ$3:AZ$498)/SUMIF('[1]面板-分位数'!$D$3:$D$498,'面板-景气指数'!$A192,'[1]面板-分位数'!$J$3:$J$498)</f>
        <v>0.24449999999999997</v>
      </c>
      <c r="AV192" s="48">
        <f t="array" ref="AV192">SUMPRODUCT(('[1]面板-分位数'!$D$3:$D$498='面板-景气指数'!$A192)*('[1]面板-分位数'!$J$3:$J$498),('[1]面板-分位数'!$D$3:$D$498='面板-景气指数'!$A192)*'[1]面板-分位数'!BA$3:BA$498)/SUMIF('[1]面板-分位数'!$D$3:$D$498,'面板-景气指数'!$A192,'[1]面板-分位数'!$J$3:$J$498)</f>
        <v>0.17500000000000004</v>
      </c>
      <c r="AW192" s="48">
        <f t="array" ref="AW192">SUMPRODUCT(('[1]面板-分位数'!$D$3:$D$498='面板-景气指数'!$A192)*('[1]面板-分位数'!$J$3:$J$498),('[1]面板-分位数'!$D$3:$D$498='面板-景气指数'!$A192)*'[1]面板-分位数'!BB$3:BB$498)/SUMIF('[1]面板-分位数'!$D$3:$D$498,'面板-景气指数'!$A192,'[1]面板-分位数'!$J$3:$J$498)</f>
        <v>0.14349999999999999</v>
      </c>
      <c r="AX192" s="48">
        <f t="array" ref="AX192">SUMPRODUCT(('[1]面板-分位数'!$D$3:$D$498='面板-景气指数'!$A192)*('[1]面板-分位数'!$J$3:$J$498),('[1]面板-分位数'!$D$3:$D$498='面板-景气指数'!$A192)*'[1]面板-分位数'!BC$3:BC$498)/SUMIF('[1]面板-分位数'!$D$3:$D$498,'面板-景气指数'!$A192,'[1]面板-分位数'!$J$3:$J$498)</f>
        <v>0.13250000000000001</v>
      </c>
      <c r="AY192" s="48">
        <f t="array" ref="AY192">SUMPRODUCT(('[1]面板-分位数'!$D$3:$D$498='面板-景气指数'!$A192)*('[1]面板-分位数'!$J$3:$J$498),('[1]面板-分位数'!$D$3:$D$498='面板-景气指数'!$A192)*'[1]面板-分位数'!BD$3:BD$498)/SUMIF('[1]面板-分位数'!$D$3:$D$498,'面板-景气指数'!$A192,'[1]面板-分位数'!$J$3:$J$498)</f>
        <v>0.17549999999999999</v>
      </c>
      <c r="AZ192" s="48">
        <f t="array" ref="AZ192">SUMPRODUCT(('[1]面板-分位数'!$D$3:$D$498='面板-景气指数'!$A192)*('[1]面板-分位数'!$J$3:$J$498),('[1]面板-分位数'!$D$3:$D$498='面板-景气指数'!$A192)*'[1]面板-分位数'!BE$3:BE$498)/SUMIF('[1]面板-分位数'!$D$3:$D$498,'面板-景气指数'!$A192,'[1]面板-分位数'!$J$3:$J$498)</f>
        <v>0.27200000000000002</v>
      </c>
      <c r="BA192" s="48">
        <f t="array" ref="BA192">SUMPRODUCT(('[1]面板-分位数'!$D$3:$D$498='面板-景气指数'!$A192)*('[1]面板-分位数'!$J$3:$J$498),('[1]面板-分位数'!$D$3:$D$498='面板-景气指数'!$A192)*'[1]面板-分位数'!BF$3:BF$498)/SUMIF('[1]面板-分位数'!$D$3:$D$498,'面板-景气指数'!$A192,'[1]面板-分位数'!$J$3:$J$498)</f>
        <v>0.48100000000000004</v>
      </c>
      <c r="BB192" s="48">
        <f t="array" ref="BB192">SUMPRODUCT(('[1]面板-分位数'!$D$3:$D$498='面板-景气指数'!$A192)*('[1]面板-分位数'!$J$3:$J$498),('[1]面板-分位数'!$D$3:$D$498='面板-景气指数'!$A192)*'[1]面板-分位数'!BG$3:BG$498)/SUMIF('[1]面板-分位数'!$D$3:$D$498,'面板-景气指数'!$A192,'[1]面板-分位数'!$J$3:$J$498)</f>
        <v>0.625</v>
      </c>
      <c r="BC192" s="48">
        <f t="array" ref="BC192">SUMPRODUCT(('[1]面板-分位数'!$D$3:$D$498='面板-景气指数'!$A192)*('[1]面板-分位数'!$J$3:$J$498),('[1]面板-分位数'!$D$3:$D$498='面板-景气指数'!$A192)*'[1]面板-分位数'!BH$3:BH$498)/SUMIF('[1]面板-分位数'!$D$3:$D$498,'面板-景气指数'!$A192,'[1]面板-分位数'!$J$3:$J$498)</f>
        <v>0.65699999999999992</v>
      </c>
      <c r="BD192" s="48">
        <f t="array" ref="BD192">SUMPRODUCT(('[1]面板-分位数'!$D$3:$D$498='面板-景气指数'!$A192)*('[1]面板-分位数'!$J$3:$J$498),('[1]面板-分位数'!$D$3:$D$498='面板-景气指数'!$A192)*'[1]面板-分位数'!BI$3:BI$498)/SUMIF('[1]面板-分位数'!$D$3:$D$498,'面板-景气指数'!$A192,'[1]面板-分位数'!$J$3:$J$498)</f>
        <v>0.44750000000000001</v>
      </c>
      <c r="BE192" s="48">
        <f t="array" ref="BE192">SUMPRODUCT(('[1]面板-分位数'!$D$3:$D$498='面板-景气指数'!$A192)*('[1]面板-分位数'!$J$3:$J$498),('[1]面板-分位数'!$D$3:$D$498='面板-景气指数'!$A192)*'[1]面板-分位数'!BJ$3:BJ$498)/SUMIF('[1]面板-分位数'!$D$3:$D$498,'面板-景气指数'!$A192,'[1]面板-分位数'!$J$3:$J$498)</f>
        <v>0.29800000000000004</v>
      </c>
      <c r="BF192" s="48">
        <f t="array" ref="BF192">SUMPRODUCT(('[1]面板-分位数'!$D$3:$D$498='面板-景气指数'!$A192)*('[1]面板-分位数'!$J$3:$J$498),('[1]面板-分位数'!$D$3:$D$498='面板-景气指数'!$A192)*'[1]面板-分位数'!BK$3:BK$498)/SUMIF('[1]面板-分位数'!$D$3:$D$498,'面板-景气指数'!$A192,'[1]面板-分位数'!$J$3:$J$498)</f>
        <v>0.31899999999999995</v>
      </c>
      <c r="BG192" s="48">
        <f t="array" ref="BG192">SUMPRODUCT(('[1]面板-分位数'!$D$3:$D$498='面板-景气指数'!$A192)*('[1]面板-分位数'!$J$3:$J$498),('[1]面板-分位数'!$D$3:$D$498='面板-景气指数'!$A192)*'[1]面板-分位数'!BL$3:BL$498)/SUMIF('[1]面板-分位数'!$D$3:$D$498,'面板-景气指数'!$A192,'[1]面板-分位数'!$J$3:$J$498)</f>
        <v>0.45749999999999996</v>
      </c>
      <c r="BH192" s="48">
        <f t="array" ref="BH192">SUMPRODUCT(('[1]面板-分位数'!$D$3:$D$498='面板-景气指数'!$A192)*('[1]面板-分位数'!$J$3:$J$498),('[1]面板-分位数'!$D$3:$D$498='面板-景气指数'!$A192)*'[1]面板-分位数'!BM$3:BM$498)/SUMIF('[1]面板-分位数'!$D$3:$D$498,'面板-景气指数'!$A192,'[1]面板-分位数'!$J$3:$J$498)</f>
        <v>0.71549999999999991</v>
      </c>
      <c r="BI192" s="48">
        <f t="array" ref="BI192">SUMPRODUCT(('[1]面板-分位数'!$D$3:$D$498='面板-景气指数'!$A192)*('[1]面板-分位数'!$J$3:$J$498),('[1]面板-分位数'!$D$3:$D$498='面板-景气指数'!$A192)*'[1]面板-分位数'!BN$3:BN$498)/SUMIF('[1]面板-分位数'!$D$3:$D$498,'面板-景气指数'!$A192,'[1]面板-分位数'!$J$3:$J$498)</f>
        <v>0.75250000000000006</v>
      </c>
      <c r="BJ192" s="48">
        <f t="array" ref="BJ192">SUMPRODUCT(('[1]面板-分位数'!$D$3:$D$498='面板-景气指数'!$A192)*('[1]面板-分位数'!$J$3:$J$498),('[1]面板-分位数'!$D$3:$D$498='面板-景气指数'!$A192)*'[1]面板-分位数'!BO$3:BO$498)/SUMIF('[1]面板-分位数'!$D$3:$D$498,'面板-景气指数'!$A192,'[1]面板-分位数'!$J$3:$J$498)</f>
        <v>0.78500000000000003</v>
      </c>
      <c r="BK192" s="48">
        <f t="array" ref="BK192">SUMPRODUCT(('[1]面板-分位数'!$D$3:$D$498='面板-景气指数'!$A192)*('[1]面板-分位数'!$J$3:$J$498),('[1]面板-分位数'!$D$3:$D$498='面板-景气指数'!$A192)*'[1]面板-分位数'!BP$3:BP$498)/SUMIF('[1]面板-分位数'!$D$3:$D$498,'面板-景气指数'!$A192,'[1]面板-分位数'!$J$3:$J$498)</f>
        <v>0.79600000000000004</v>
      </c>
      <c r="BL192" s="48">
        <f t="array" ref="BL192">SUMPRODUCT(('[1]面板-分位数'!$D$3:$D$498='面板-景气指数'!$A192)*('[1]面板-分位数'!$J$3:$J$498),('[1]面板-分位数'!$D$3:$D$498='面板-景气指数'!$A192)*'[1]面板-分位数'!BQ$3:BQ$498)/SUMIF('[1]面板-分位数'!$D$3:$D$498,'面板-景气指数'!$A192,'[1]面板-分位数'!$J$3:$J$498)</f>
        <v>0.79600000000000004</v>
      </c>
      <c r="BM192" s="48">
        <f t="array" ref="BM192">SUMPRODUCT(('[1]面板-分位数'!$D$3:$D$498='面板-景气指数'!$A192)*('[1]面板-分位数'!$J$3:$J$498),('[1]面板-分位数'!$D$3:$D$498='面板-景气指数'!$A192)*'[1]面板-分位数'!BR$3:BR$498)/SUMIF('[1]面板-分位数'!$D$3:$D$498,'面板-景气指数'!$A192,'[1]面板-分位数'!$J$3:$J$498)</f>
        <v>0.75849999999999995</v>
      </c>
      <c r="BN192" s="48">
        <f t="array" ref="BN192">SUMPRODUCT(('[1]面板-分位数'!$D$3:$D$498='面板-景气指数'!$A192)*('[1]面板-分位数'!$J$3:$J$498),('[1]面板-分位数'!$D$3:$D$498='面板-景气指数'!$A192)*'[1]面板-分位数'!BS$3:BS$498)/SUMIF('[1]面板-分位数'!$D$3:$D$498,'面板-景气指数'!$A192,'[1]面板-分位数'!$J$3:$J$498)</f>
        <v>0.62450000000000006</v>
      </c>
      <c r="BO192" s="48">
        <f t="array" ref="BO192">SUMPRODUCT(('[1]面板-分位数'!$D$3:$D$498='面板-景气指数'!$A192)*('[1]面板-分位数'!$J$3:$J$498),('[1]面板-分位数'!$D$3:$D$498='面板-景气指数'!$A192)*'[1]面板-分位数'!BT$3:BT$498)/SUMIF('[1]面板-分位数'!$D$3:$D$498,'面板-景气指数'!$A192,'[1]面板-分位数'!$J$3:$J$498)</f>
        <v>0.54449999999999998</v>
      </c>
      <c r="BP192" s="48">
        <f t="array" ref="BP192">SUMPRODUCT(('[1]面板-分位数'!$D$3:$D$498='面板-景气指数'!$A192)*('[1]面板-分位数'!$J$3:$J$498),('[1]面板-分位数'!$D$3:$D$498='面板-景气指数'!$A192)*'[1]面板-分位数'!BU$3:BU$498)/SUMIF('[1]面板-分位数'!$D$3:$D$498,'面板-景气指数'!$A192,'[1]面板-分位数'!$J$3:$J$498)</f>
        <v>0.73750000000000004</v>
      </c>
      <c r="BQ192" s="48">
        <f t="array" ref="BQ192">SUMPRODUCT(('[1]面板-分位数'!$D$3:$D$498='面板-景气指数'!$A192)*('[1]面板-分位数'!$J$3:$J$498),('[1]面板-分位数'!$D$3:$D$498='面板-景气指数'!$A192)*'[1]面板-分位数'!BV$3:BV$498)/SUMIF('[1]面板-分位数'!$D$3:$D$498,'面板-景气指数'!$A192,'[1]面板-分位数'!$J$3:$J$498)</f>
        <v>0.85500000000000009</v>
      </c>
      <c r="BR192" s="48">
        <f t="array" ref="BR192">SUMPRODUCT(('[1]面板-分位数'!$D$3:$D$498='面板-景气指数'!$A192)*('[1]面板-分位数'!$J$3:$J$498),('[1]面板-分位数'!$D$3:$D$498='面板-景气指数'!$A192)*'[1]面板-分位数'!BW$3:BW$498)/SUMIF('[1]面板-分位数'!$D$3:$D$498,'面板-景气指数'!$A192,'[1]面板-分位数'!$J$3:$J$498)</f>
        <v>0.96200000000000008</v>
      </c>
      <c r="BS192" s="48">
        <f t="array" ref="BS192">SUMPRODUCT(('[1]面板-分位数'!$D$3:$D$498='面板-景气指数'!$A192)*('[1]面板-分位数'!$J$3:$J$498),('[1]面板-分位数'!$D$3:$D$498='面板-景气指数'!$A192)*'[1]面板-分位数'!BX$3:BX$498)/SUMIF('[1]面板-分位数'!$D$3:$D$498,'面板-景气指数'!$A192,'[1]面板-分位数'!$J$3:$J$498)</f>
        <v>0.98349999999999993</v>
      </c>
      <c r="BT192" s="48">
        <f t="array" ref="BT192">SUMPRODUCT(('[1]面板-分位数'!$D$3:$D$498='面板-景气指数'!$A192)*('[1]面板-分位数'!$J$3:$J$498),('[1]面板-分位数'!$D$3:$D$498='面板-景气指数'!$A192)*'[1]面板-分位数'!BY$3:BY$498)/SUMIF('[1]面板-分位数'!$D$3:$D$498,'面板-景气指数'!$A192,'[1]面板-分位数'!$J$3:$J$498)</f>
        <v>0.98349999999999993</v>
      </c>
      <c r="BU192" s="48">
        <f t="array" ref="BU192">SUMPRODUCT(('[1]面板-分位数'!$D$3:$D$498='面板-景气指数'!$A192)*('[1]面板-分位数'!$J$3:$J$498),('[1]面板-分位数'!$D$3:$D$498='面板-景气指数'!$A192)*'[1]面板-分位数'!BZ$3:BZ$498)/SUMIF('[1]面板-分位数'!$D$3:$D$498,'面板-景气指数'!$A192,'[1]面板-分位数'!$J$3:$J$498)</f>
        <v>0.98399999999999987</v>
      </c>
      <c r="BV192" s="48">
        <f t="array" ref="BV192">SUMPRODUCT(('[1]面板-分位数'!$D$3:$D$498='面板-景气指数'!$A192)*('[1]面板-分位数'!$J$3:$J$498),('[1]面板-分位数'!$D$3:$D$498='面板-景气指数'!$A192)*'[1]面板-分位数'!CA$3:CA$498)/SUMIF('[1]面板-分位数'!$D$3:$D$498,'面板-景气指数'!$A192,'[1]面板-分位数'!$J$3:$J$498)</f>
        <v>0.96749999999999992</v>
      </c>
      <c r="BW192" s="48">
        <f t="array" ref="BW192">SUMPRODUCT(('[1]面板-分位数'!$D$3:$D$498='面板-景气指数'!$A192)*('[1]面板-分位数'!$J$3:$J$498),('[1]面板-分位数'!$D$3:$D$498='面板-景气指数'!$A192)*'[1]面板-分位数'!CB$3:CB$498)/SUMIF('[1]面板-分位数'!$D$3:$D$498,'面板-景气指数'!$A192,'[1]面板-分位数'!$J$3:$J$498)</f>
        <v>0.92449999999999999</v>
      </c>
      <c r="BX192" s="48">
        <f t="array" ref="BX192">SUMPRODUCT(('[1]面板-分位数'!$D$3:$D$498='面板-景气指数'!$A192)*('[1]面板-分位数'!$J$3:$J$498),('[1]面板-分位数'!$D$3:$D$498='面板-景气指数'!$A192)*'[1]面板-分位数'!CC$3:CC$498)/SUMIF('[1]面板-分位数'!$D$3:$D$498,'面板-景气指数'!$A192,'[1]面板-分位数'!$J$3:$J$498)</f>
        <v>0.8234999999999999</v>
      </c>
      <c r="BY192" s="48">
        <f t="array" ref="BY192">SUMPRODUCT(('[1]面板-分位数'!$D$3:$D$498='面板-景气指数'!$A192)*('[1]面板-分位数'!$J$3:$J$498),('[1]面板-分位数'!$D$3:$D$498='面板-景气指数'!$A192)*'[1]面板-分位数'!CD$3:CD$498)/SUMIF('[1]面板-分位数'!$D$3:$D$498,'面板-景气指数'!$A192,'[1]面板-分位数'!$J$3:$J$498)</f>
        <v>0.71699999999999997</v>
      </c>
      <c r="BZ192" s="48">
        <f t="array" ref="BZ192">SUMPRODUCT(('[1]面板-分位数'!$D$3:$D$498='面板-景气指数'!$A192)*('[1]面板-分位数'!$J$3:$J$498),('[1]面板-分位数'!$D$3:$D$498='面板-景气指数'!$A192)*'[1]面板-分位数'!CE$3:CE$498)/SUMIF('[1]面板-分位数'!$D$3:$D$498,'面板-景气指数'!$A192,'[1]面板-分位数'!$J$3:$J$498)</f>
        <v>0.77049999999999996</v>
      </c>
      <c r="CA192" s="48">
        <f t="array" ref="CA192">SUMPRODUCT(('[1]面板-分位数'!$D$3:$D$498='面板-景气指数'!$A192)*('[1]面板-分位数'!$J$3:$J$498),('[1]面板-分位数'!$D$3:$D$498='面板-景气指数'!$A192)*'[1]面板-分位数'!CF$3:CF$498)/SUMIF('[1]面板-分位数'!$D$3:$D$498,'面板-景气指数'!$A192,'[1]面板-分位数'!$J$3:$J$498)</f>
        <v>0.87699999999999989</v>
      </c>
      <c r="CB192" s="48">
        <f t="array" ref="CB192">SUMPRODUCT(('[1]面板-分位数'!$D$3:$D$498='面板-景气指数'!$A192)*('[1]面板-分位数'!$J$3:$J$498),('[1]面板-分位数'!$D$3:$D$498='面板-景气指数'!$A192)*'[1]面板-分位数'!CG$3:CG$498)/SUMIF('[1]面板-分位数'!$D$3:$D$498,'面板-景气指数'!$A192,'[1]面板-分位数'!$J$3:$J$498)</f>
        <v>0.87149999999999994</v>
      </c>
      <c r="CC192" s="48">
        <f t="array" ref="CC192">SUMPRODUCT(('[1]面板-分位数'!$D$3:$D$498='面板-景气指数'!$A192)*('[1]面板-分位数'!$J$3:$J$498),('[1]面板-分位数'!$D$3:$D$498='面板-景气指数'!$A192)*'[1]面板-分位数'!CH$3:CH$498)/SUMIF('[1]面板-分位数'!$D$3:$D$498,'面板-景气指数'!$A192,'[1]面板-分位数'!$J$3:$J$498)</f>
        <v>0.80699999999999994</v>
      </c>
      <c r="CD192" s="48">
        <f t="array" ref="CD192">SUMPRODUCT(('[1]面板-分位数'!$D$3:$D$498='面板-景气指数'!$A192)*('[1]面板-分位数'!$J$3:$J$498),('[1]面板-分位数'!$D$3:$D$498='面板-景气指数'!$A192)*'[1]面板-分位数'!CI$3:CI$498)/SUMIF('[1]面板-分位数'!$D$3:$D$498,'面板-景气指数'!$A192,'[1]面板-分位数'!$J$3:$J$498)</f>
        <v>0.70099999999999996</v>
      </c>
      <c r="CE192" s="48">
        <f t="array" ref="CE192">SUMPRODUCT(('[1]面板-分位数'!$D$3:$D$498='面板-景气指数'!$A192)*('[1]面板-分位数'!$J$3:$J$498),('[1]面板-分位数'!$D$3:$D$498='面板-景气指数'!$A192)*'[1]面板-分位数'!CJ$3:CJ$498)/SUMIF('[1]面板-分位数'!$D$3:$D$498,'面板-景气指数'!$A192,'[1]面板-分位数'!$J$3:$J$498)</f>
        <v>0.621</v>
      </c>
      <c r="CF192" s="48">
        <f t="array" ref="CF192">SUMPRODUCT(('[1]面板-分位数'!$D$3:$D$498='面板-景气指数'!$A192)*('[1]面板-分位数'!$J$3:$J$498),('[1]面板-分位数'!$D$3:$D$498='面板-景气指数'!$A192)*'[1]面板-分位数'!CK$3:CK$498)/SUMIF('[1]面板-分位数'!$D$3:$D$498,'面板-景气指数'!$A192,'[1]面板-分位数'!$J$3:$J$498)</f>
        <v>0.503</v>
      </c>
      <c r="CG192" s="48">
        <f t="array" ref="CG192">SUMPRODUCT(('[1]面板-分位数'!$D$3:$D$498='面板-景气指数'!$A192)*('[1]面板-分位数'!$J$3:$J$498),('[1]面板-分位数'!$D$3:$D$498='面板-景气指数'!$A192)*'[1]面板-分位数'!CL$3:CL$498)/SUMIF('[1]面板-分位数'!$D$3:$D$498,'面板-景气指数'!$A192,'[1]面板-分位数'!$J$3:$J$498)</f>
        <v>0.3695</v>
      </c>
      <c r="CH192" s="48">
        <f t="array" ref="CH192">SUMPRODUCT(('[1]面板-分位数'!$D$3:$D$498='面板-景气指数'!$A192)*('[1]面板-分位数'!$J$3:$J$498),('[1]面板-分位数'!$D$3:$D$498='面板-景气指数'!$A192)*'[1]面板-分位数'!CM$3:CM$498)/SUMIF('[1]面板-分位数'!$D$3:$D$498,'面板-景气指数'!$A192,'[1]面板-分位数'!$J$3:$J$498)</f>
        <v>0.23</v>
      </c>
      <c r="CI192" s="48">
        <f t="array" ref="CI192">SUMPRODUCT(('[1]面板-分位数'!$D$3:$D$498='面板-景气指数'!$A192)*('[1]面板-分位数'!$J$3:$J$498),('[1]面板-分位数'!$D$3:$D$498='面板-景气指数'!$A192)*'[1]面板-分位数'!CN$3:CN$498)/SUMIF('[1]面板-分位数'!$D$3:$D$498,'面板-景气指数'!$A192,'[1]面板-分位数'!$J$3:$J$498)</f>
        <v>0.22</v>
      </c>
      <c r="CJ192" s="48">
        <f t="array" ref="CJ192">SUMPRODUCT(('[1]面板-分位数'!$D$3:$D$498='面板-景气指数'!$A192)*('[1]面板-分位数'!$J$3:$J$498),('[1]面板-分位数'!$D$3:$D$498='面板-景气指数'!$A192)*'[1]面板-分位数'!CO$3:CO$498)/SUMIF('[1]面板-分位数'!$D$3:$D$498,'面板-景气指数'!$A192,'[1]面板-分位数'!$J$3:$J$498)</f>
        <v>0.182</v>
      </c>
      <c r="CK192" s="48">
        <f t="array" ref="CK192">SUMPRODUCT(('[1]面板-分位数'!$D$3:$D$498='面板-景气指数'!$A192)*('[1]面板-分位数'!$J$3:$J$498),('[1]面板-分位数'!$D$3:$D$498='面板-景气指数'!$A192)*'[1]面板-分位数'!CP$3:CP$498)/SUMIF('[1]面板-分位数'!$D$3:$D$498,'面板-景气指数'!$A192,'[1]面板-分位数'!$J$3:$J$498)</f>
        <v>0.155</v>
      </c>
      <c r="CL192" s="48">
        <f t="array" ref="CL192">SUMPRODUCT(('[1]面板-分位数'!$D$3:$D$498='面板-景气指数'!$A192)*('[1]面板-分位数'!$J$3:$J$498),('[1]面板-分位数'!$D$3:$D$498='面板-景气指数'!$A192)*'[1]面板-分位数'!CQ$3:CQ$498)/SUMIF('[1]面板-分位数'!$D$3:$D$498,'面板-景气指数'!$A192,'[1]面板-分位数'!$J$3:$J$498)</f>
        <v>0.2135</v>
      </c>
      <c r="CM192" s="48">
        <f t="array" ref="CM192">SUMPRODUCT(('[1]面板-分位数'!$D$3:$D$498='面板-景气指数'!$A192)*('[1]面板-分位数'!$J$3:$J$498),('[1]面板-分位数'!$D$3:$D$498='面板-景气指数'!$A192)*'[1]面板-分位数'!CR$3:CR$498)/SUMIF('[1]面板-分位数'!$D$3:$D$498,'面板-景气指数'!$A192,'[1]面板-分位数'!$J$3:$J$498)</f>
        <v>0.27849999999999997</v>
      </c>
      <c r="CN192" s="48">
        <f t="array" ref="CN192">SUMPRODUCT(('[1]面板-分位数'!$D$3:$D$498='面板-景气指数'!$A192)*('[1]面板-分位数'!$J$3:$J$498),('[1]面板-分位数'!$D$3:$D$498='面板-景气指数'!$A192)*'[1]面板-分位数'!CS$3:CS$498)/SUMIF('[1]面板-分位数'!$D$3:$D$498,'面板-景气指数'!$A192,'[1]面板-分位数'!$J$3:$J$498)</f>
        <v>0.27849999999999997</v>
      </c>
      <c r="CO192" s="48">
        <f t="array" ref="CO192">SUMPRODUCT(('[1]面板-分位数'!$D$3:$D$498='面板-景气指数'!$A192)*('[1]面板-分位数'!$J$3:$J$498),('[1]面板-分位数'!$D$3:$D$498='面板-景气指数'!$A192)*'[1]面板-分位数'!CT$3:CT$498)/SUMIF('[1]面板-分位数'!$D$3:$D$498,'面板-景气指数'!$A192,'[1]面板-分位数'!$J$3:$J$498)</f>
        <v>0.23050000000000001</v>
      </c>
      <c r="CP192" s="48">
        <f t="array" ref="CP192">SUMPRODUCT(('[1]面板-分位数'!$D$3:$D$498='面板-景气指数'!$A192)*('[1]面板-分位数'!$J$3:$J$498),('[1]面板-分位数'!$D$3:$D$498='面板-景气指数'!$A192)*'[1]面板-分位数'!CU$3:CU$498)/SUMIF('[1]面板-分位数'!$D$3:$D$498,'面板-景气指数'!$A192,'[1]面板-分位数'!$J$3:$J$498)</f>
        <v>0.20900000000000002</v>
      </c>
      <c r="CQ192" s="48">
        <f t="array" ref="CQ192">SUMPRODUCT(('[1]面板-分位数'!$D$3:$D$498='面板-景气指数'!$A192)*('[1]面板-分位数'!$J$3:$J$498),('[1]面板-分位数'!$D$3:$D$498='面板-景气指数'!$A192)*'[1]面板-分位数'!CV$3:CV$498)/SUMIF('[1]面板-分位数'!$D$3:$D$498,'面板-景气指数'!$A192,'[1]面板-分位数'!$J$3:$J$498)</f>
        <v>0.182</v>
      </c>
      <c r="CR192" s="48">
        <f t="array" ref="CR192">SUMPRODUCT(('[1]面板-分位数'!$D$3:$D$498='面板-景气指数'!$A192)*('[1]面板-分位数'!$J$3:$J$498),('[1]面板-分位数'!$D$3:$D$498='面板-景气指数'!$A192)*'[1]面板-分位数'!CW$3:CW$498)/SUMIF('[1]面板-分位数'!$D$3:$D$498,'面板-景气指数'!$A192,'[1]面板-分位数'!$J$3:$J$498)</f>
        <v>0.19249999999999998</v>
      </c>
      <c r="CS192" s="48">
        <f t="array" ref="CS192">SUMPRODUCT(('[1]面板-分位数'!$D$3:$D$498='面板-景气指数'!$A192)*('[1]面板-分位数'!$J$3:$J$498),('[1]面板-分位数'!$D$3:$D$498='面板-景气指数'!$A192)*'[1]面板-分位数'!CX$3:CX$498)/SUMIF('[1]面板-分位数'!$D$3:$D$498,'面板-景气指数'!$A192,'[1]面板-分位数'!$J$3:$J$498)</f>
        <v>0.2195</v>
      </c>
      <c r="CT192" s="48">
        <f t="array" ref="CT192">SUMPRODUCT(('[1]面板-分位数'!$D$3:$D$498='面板-景气指数'!$A192)*('[1]面板-分位数'!$J$3:$J$498),('[1]面板-分位数'!$D$3:$D$498='面板-景气指数'!$A192)*'[1]面板-分位数'!CY$3:CY$498)/SUMIF('[1]面板-分位数'!$D$3:$D$498,'面板-景气指数'!$A192,'[1]面板-分位数'!$J$3:$J$498)</f>
        <v>0.25700000000000001</v>
      </c>
      <c r="CU192" s="48">
        <f t="array" ref="CU192">SUMPRODUCT(('[1]面板-分位数'!$D$3:$D$498='面板-景气指数'!$A192)*('[1]面板-分位数'!$J$3:$J$498),('[1]面板-分位数'!$D$3:$D$498='面板-景气指数'!$A192)*'[1]面板-分位数'!CZ$3:CZ$498)/SUMIF('[1]面板-分位数'!$D$3:$D$498,'面板-景气指数'!$A192,'[1]面板-分位数'!$J$3:$J$498)</f>
        <v>0.23550000000000001</v>
      </c>
      <c r="CV192" s="48">
        <f t="array" ref="CV192">SUMPRODUCT(('[1]面板-分位数'!$D$3:$D$498='面板-景气指数'!$A192)*('[1]面板-分位数'!$J$3:$J$498),('[1]面板-分位数'!$D$3:$D$498='面板-景气指数'!$A192)*'[1]面板-分位数'!DA$3:DA$498)/SUMIF('[1]面板-分位数'!$D$3:$D$498,'面板-景气指数'!$A192,'[1]面板-分位数'!$J$3:$J$498)</f>
        <v>0.252</v>
      </c>
    </row>
    <row r="193" spans="1:100" x14ac:dyDescent="0.2">
      <c r="A193" s="52" t="s">
        <v>73</v>
      </c>
      <c r="B193" s="47">
        <f t="shared" si="33"/>
        <v>10.649999999999999</v>
      </c>
      <c r="C193" s="47">
        <f t="shared" si="31"/>
        <v>10.650000000000004</v>
      </c>
      <c r="D193" s="49">
        <f t="shared" si="32"/>
        <v>27.253863244046801</v>
      </c>
      <c r="E193" s="47"/>
      <c r="F193" s="48">
        <f t="array" ref="F193">SUMPRODUCT(('[1]面板-分位数'!$D$3:$D$498='面板-景气指数'!$A193)*('[1]面板-分位数'!$J$3:$J$498),('[1]面板-分位数'!$D$3:$D$498='面板-景气指数'!$A193)*'[1]面板-分位数'!K$3:K$498)/SUMIF('[1]面板-分位数'!$D$3:$D$498,'面板-景气指数'!$A193,'[1]面板-分位数'!$J$3:$J$498)</f>
        <v>0.54200000000000004</v>
      </c>
      <c r="G193" s="48">
        <f t="array" ref="G193">SUMPRODUCT(('[1]面板-分位数'!$D$3:$D$498='面板-景气指数'!$A193)*('[1]面板-分位数'!$J$3:$J$498),('[1]面板-分位数'!$D$3:$D$498='面板-景气指数'!$A193)*'[1]面板-分位数'!L$3:L$498)/SUMIF('[1]面板-分位数'!$D$3:$D$498,'面板-景气指数'!$A193,'[1]面板-分位数'!$J$3:$J$498)</f>
        <v>0.52100000000000002</v>
      </c>
      <c r="H193" s="48">
        <f t="array" ref="H193">SUMPRODUCT(('[1]面板-分位数'!$D$3:$D$498='面板-景气指数'!$A193)*('[1]面板-分位数'!$J$3:$J$498),('[1]面板-分位数'!$D$3:$D$498='面板-景气指数'!$A193)*'[1]面板-分位数'!M$3:M$498)/SUMIF('[1]面板-分位数'!$D$3:$D$498,'面板-景气指数'!$A193,'[1]面板-分位数'!$J$3:$J$498)</f>
        <v>0.52600000000000002</v>
      </c>
      <c r="I193" s="48">
        <f t="array" ref="I193">SUMPRODUCT(('[1]面板-分位数'!$D$3:$D$498='面板-景气指数'!$A193)*('[1]面板-分位数'!$J$3:$J$498),('[1]面板-分位数'!$D$3:$D$498='面板-景气指数'!$A193)*'[1]面板-分位数'!N$3:N$498)/SUMIF('[1]面板-分位数'!$D$3:$D$498,'面板-景气指数'!$A193,'[1]面板-分位数'!$J$3:$J$498)</f>
        <v>0.52599999999999991</v>
      </c>
      <c r="J193" s="48">
        <f t="array" ref="J193">SUMPRODUCT(('[1]面板-分位数'!$D$3:$D$498='面板-景气指数'!$A193)*('[1]面板-分位数'!$J$3:$J$498),('[1]面板-分位数'!$D$3:$D$498='面板-景气指数'!$A193)*'[1]面板-分位数'!O$3:O$498)/SUMIF('[1]面板-分位数'!$D$3:$D$498,'面板-景气指数'!$A193,'[1]面板-分位数'!$J$3:$J$498)</f>
        <v>0.47300000000000003</v>
      </c>
      <c r="K193" s="48">
        <f t="array" ref="K193">SUMPRODUCT(('[1]面板-分位数'!$D$3:$D$498='面板-景气指数'!$A193)*('[1]面板-分位数'!$J$3:$J$498),('[1]面板-分位数'!$D$3:$D$498='面板-景气指数'!$A193)*'[1]面板-分位数'!P$3:P$498)/SUMIF('[1]面板-分位数'!$D$3:$D$498,'面板-景气指数'!$A193,'[1]面板-分位数'!$J$3:$J$498)</f>
        <v>0.41949999999999998</v>
      </c>
      <c r="L193" s="48">
        <f t="array" ref="L193">SUMPRODUCT(('[1]面板-分位数'!$D$3:$D$498='面板-景气指数'!$A193)*('[1]面板-分位数'!$J$3:$J$498),('[1]面板-分位数'!$D$3:$D$498='面板-景气指数'!$A193)*'[1]面板-分位数'!Q$3:Q$498)/SUMIF('[1]面板-分位数'!$D$3:$D$498,'面板-景气指数'!$A193,'[1]面板-分位数'!$J$3:$J$498)</f>
        <v>0.32950000000000002</v>
      </c>
      <c r="M193" s="48">
        <f t="array" ref="M193">SUMPRODUCT(('[1]面板-分位数'!$D$3:$D$498='面板-景气指数'!$A193)*('[1]面板-分位数'!$J$3:$J$498),('[1]面板-分位数'!$D$3:$D$498='面板-景气指数'!$A193)*'[1]面板-分位数'!R$3:R$498)/SUMIF('[1]面板-分位数'!$D$3:$D$498,'面板-景气指数'!$A193,'[1]面板-分位数'!$J$3:$J$498)</f>
        <v>0.27650000000000002</v>
      </c>
      <c r="N193" s="48">
        <f t="array" ref="N193">SUMPRODUCT(('[1]面板-分位数'!$D$3:$D$498='面板-景气指数'!$A193)*('[1]面板-分位数'!$J$3:$J$498),('[1]面板-分位数'!$D$3:$D$498='面板-景气指数'!$A193)*'[1]面板-分位数'!S$3:S$498)/SUMIF('[1]面板-分位数'!$D$3:$D$498,'面板-景气指数'!$A193,'[1]面板-分位数'!$J$3:$J$498)</f>
        <v>0.23899999999999999</v>
      </c>
      <c r="O193" s="48">
        <f t="array" ref="O193">SUMPRODUCT(('[1]面板-分位数'!$D$3:$D$498='面板-景气指数'!$A193)*('[1]面板-分位数'!$J$3:$J$498),('[1]面板-分位数'!$D$3:$D$498='面板-景气指数'!$A193)*'[1]面板-分位数'!T$3:T$498)/SUMIF('[1]面板-分位数'!$D$3:$D$498,'面板-景气指数'!$A193,'[1]面板-分位数'!$J$3:$J$498)</f>
        <v>0.2545</v>
      </c>
      <c r="P193" s="48">
        <f t="array" ref="P193">SUMPRODUCT(('[1]面板-分位数'!$D$3:$D$498='面板-景气指数'!$A193)*('[1]面板-分位数'!$J$3:$J$498),('[1]面板-分位数'!$D$3:$D$498='面板-景气指数'!$A193)*'[1]面板-分位数'!U$3:U$498)/SUMIF('[1]面板-分位数'!$D$3:$D$498,'面板-景气指数'!$A193,'[1]面板-分位数'!$J$3:$J$498)</f>
        <v>0.27100000000000002</v>
      </c>
      <c r="Q193" s="48">
        <f t="array" ref="Q193">SUMPRODUCT(('[1]面板-分位数'!$D$3:$D$498='面板-景气指数'!$A193)*('[1]面板-分位数'!$J$3:$J$498),('[1]面板-分位数'!$D$3:$D$498='面板-景气指数'!$A193)*'[1]面板-分位数'!V$3:V$498)/SUMIF('[1]面板-分位数'!$D$3:$D$498,'面板-景气指数'!$A193,'[1]面板-分位数'!$J$3:$J$498)</f>
        <v>0.223</v>
      </c>
      <c r="R193" s="48">
        <f t="array" ref="R193">SUMPRODUCT(('[1]面板-分位数'!$D$3:$D$498='面板-景气指数'!$A193)*('[1]面板-分位数'!$J$3:$J$498),('[1]面板-分位数'!$D$3:$D$498='面板-景气指数'!$A193)*'[1]面板-分位数'!W$3:W$498)/SUMIF('[1]面板-分位数'!$D$3:$D$498,'面板-景气指数'!$A193,'[1]面板-分位数'!$J$3:$J$498)</f>
        <v>0.23899999999999999</v>
      </c>
      <c r="S193" s="48">
        <f t="array" ref="S193">SUMPRODUCT(('[1]面板-分位数'!$D$3:$D$498='面板-景气指数'!$A193)*('[1]面板-分位数'!$J$3:$J$498),('[1]面板-分位数'!$D$3:$D$498='面板-景气指数'!$A193)*'[1]面板-分位数'!X$3:X$498)/SUMIF('[1]面板-分位数'!$D$3:$D$498,'面板-景气指数'!$A193,'[1]面板-分位数'!$J$3:$J$498)</f>
        <v>0.313</v>
      </c>
      <c r="T193" s="48">
        <f t="array" ref="T193">SUMPRODUCT(('[1]面板-分位数'!$D$3:$D$498='面板-景气指数'!$A193)*('[1]面板-分位数'!$J$3:$J$498),('[1]面板-分位数'!$D$3:$D$498='面板-景气指数'!$A193)*'[1]面板-分位数'!Y$3:Y$498)/SUMIF('[1]面板-分位数'!$D$3:$D$498,'面板-景气指数'!$A193,'[1]面板-分位数'!$J$3:$J$498)</f>
        <v>0.34500000000000003</v>
      </c>
      <c r="U193" s="48">
        <f t="array" ref="U193">SUMPRODUCT(('[1]面板-分位数'!$D$3:$D$498='面板-景气指数'!$A193)*('[1]面板-分位数'!$J$3:$J$498),('[1]面板-分位数'!$D$3:$D$498='面板-景气指数'!$A193)*'[1]面板-分位数'!Z$3:Z$498)/SUMIF('[1]面板-分位数'!$D$3:$D$498,'面板-景气指数'!$A193,'[1]面板-分位数'!$J$3:$J$498)</f>
        <v>0.31299999999999994</v>
      </c>
      <c r="V193" s="48">
        <f t="array" ref="V193">SUMPRODUCT(('[1]面板-分位数'!$D$3:$D$498='面板-景气指数'!$A193)*('[1]面板-分位数'!$J$3:$J$498),('[1]面板-分位数'!$D$3:$D$498='面板-景气指数'!$A193)*'[1]面板-分位数'!AA$3:AA$498)/SUMIF('[1]面板-分位数'!$D$3:$D$498,'面板-景气指数'!$A193,'[1]面板-分位数'!$J$3:$J$498)</f>
        <v>0.37200000000000005</v>
      </c>
      <c r="W193" s="48">
        <f t="array" ref="W193">SUMPRODUCT(('[1]面板-分位数'!$D$3:$D$498='面板-景气指数'!$A193)*('[1]面板-分位数'!$J$3:$J$498),('[1]面板-分位数'!$D$3:$D$498='面板-景气指数'!$A193)*'[1]面板-分位数'!AB$3:AB$498)/SUMIF('[1]面板-分位数'!$D$3:$D$498,'面板-景气指数'!$A193,'[1]面板-分位数'!$J$3:$J$498)</f>
        <v>0.42499999999999999</v>
      </c>
      <c r="X193" s="48">
        <f t="array" ref="X193">SUMPRODUCT(('[1]面板-分位数'!$D$3:$D$498='面板-景气指数'!$A193)*('[1]面板-分位数'!$J$3:$J$498),('[1]面板-分位数'!$D$3:$D$498='面板-景气指数'!$A193)*'[1]面板-分位数'!AC$3:AC$498)/SUMIF('[1]面板-分位数'!$D$3:$D$498,'面板-景气指数'!$A193,'[1]面板-分位数'!$J$3:$J$498)</f>
        <v>0.47299999999999998</v>
      </c>
      <c r="Y193" s="48">
        <f t="array" ref="Y193">SUMPRODUCT(('[1]面板-分位数'!$D$3:$D$498='面板-景气指数'!$A193)*('[1]面板-分位数'!$J$3:$J$498),('[1]面板-分位数'!$D$3:$D$498='面板-景气指数'!$A193)*'[1]面板-分位数'!AD$3:AD$498)/SUMIF('[1]面板-分位数'!$D$3:$D$498,'面板-景气指数'!$A193,'[1]面板-分位数'!$J$3:$J$498)</f>
        <v>0.46200000000000002</v>
      </c>
      <c r="Z193" s="48">
        <f t="array" ref="Z193">SUMPRODUCT(('[1]面板-分位数'!$D$3:$D$498='面板-景气指数'!$A193)*('[1]面板-分位数'!$J$3:$J$498),('[1]面板-分位数'!$D$3:$D$498='面板-景气指数'!$A193)*'[1]面板-分位数'!AE$3:AE$498)/SUMIF('[1]面板-分位数'!$D$3:$D$498,'面板-景气指数'!$A193,'[1]面板-分位数'!$J$3:$J$498)</f>
        <v>0.51</v>
      </c>
      <c r="AA193" s="48">
        <f t="array" ref="AA193">SUMPRODUCT(('[1]面板-分位数'!$D$3:$D$498='面板-景气指数'!$A193)*('[1]面板-分位数'!$J$3:$J$498),('[1]面板-分位数'!$D$3:$D$498='面板-景气指数'!$A193)*'[1]面板-分位数'!AF$3:AF$498)/SUMIF('[1]面板-分位数'!$D$3:$D$498,'面板-景气指数'!$A193,'[1]面板-分位数'!$J$3:$J$498)</f>
        <v>0.51</v>
      </c>
      <c r="AB193" s="48">
        <f t="array" ref="AB193">SUMPRODUCT(('[1]面板-分位数'!$D$3:$D$498='面板-景气指数'!$A193)*('[1]面板-分位数'!$J$3:$J$498),('[1]面板-分位数'!$D$3:$D$498='面板-景气指数'!$A193)*'[1]面板-分位数'!AG$3:AG$498)/SUMIF('[1]面板-分位数'!$D$3:$D$498,'面板-景气指数'!$A193,'[1]面板-分位数'!$J$3:$J$498)</f>
        <v>0.47299999999999998</v>
      </c>
      <c r="AC193" s="48">
        <f t="array" ref="AC193">SUMPRODUCT(('[1]面板-分位数'!$D$3:$D$498='面板-景气指数'!$A193)*('[1]面板-分位数'!$J$3:$J$498),('[1]面板-分位数'!$D$3:$D$498='面板-景气指数'!$A193)*'[1]面板-分位数'!AH$3:AH$498)/SUMIF('[1]面板-分位数'!$D$3:$D$498,'面板-景气指数'!$A193,'[1]面板-分位数'!$J$3:$J$498)</f>
        <v>0.45149999999999996</v>
      </c>
      <c r="AD193" s="48">
        <f t="array" ref="AD193">SUMPRODUCT(('[1]面板-分位数'!$D$3:$D$498='面板-景气指数'!$A193)*('[1]面板-分位数'!$J$3:$J$498),('[1]面板-分位数'!$D$3:$D$498='面板-景气指数'!$A193)*'[1]面板-分位数'!AI$3:AI$498)/SUMIF('[1]面板-分位数'!$D$3:$D$498,'面板-景气指数'!$A193,'[1]面板-分位数'!$J$3:$J$498)</f>
        <v>0.43050000000000005</v>
      </c>
      <c r="AE193" s="48">
        <f t="array" ref="AE193">SUMPRODUCT(('[1]面板-分位数'!$D$3:$D$498='面板-景气指数'!$A193)*('[1]面板-分位数'!$J$3:$J$498),('[1]面板-分位数'!$D$3:$D$498='面板-景气指数'!$A193)*'[1]面板-分位数'!AJ$3:AJ$498)/SUMIF('[1]面板-分位数'!$D$3:$D$498,'面板-景气指数'!$A193,'[1]面板-分位数'!$J$3:$J$498)</f>
        <v>0.48900000000000005</v>
      </c>
      <c r="AF193" s="48">
        <f t="array" ref="AF193">SUMPRODUCT(('[1]面板-分位数'!$D$3:$D$498='面板-景气指数'!$A193)*('[1]面板-分位数'!$J$3:$J$498),('[1]面板-分位数'!$D$3:$D$498='面板-景气指数'!$A193)*'[1]面板-分位数'!AK$3:AK$498)/SUMIF('[1]面板-分位数'!$D$3:$D$498,'面板-景气指数'!$A193,'[1]面板-分位数'!$J$3:$J$498)</f>
        <v>0.53649999999999998</v>
      </c>
      <c r="AG193" s="48">
        <f t="array" ref="AG193">SUMPRODUCT(('[1]面板-分位数'!$D$3:$D$498='面板-景气指数'!$A193)*('[1]面板-分位数'!$J$3:$J$498),('[1]面板-分位数'!$D$3:$D$498='面板-景气指数'!$A193)*'[1]面板-分位数'!AL$3:AL$498)/SUMIF('[1]面板-分位数'!$D$3:$D$498,'面板-景气指数'!$A193,'[1]面板-分位数'!$J$3:$J$498)</f>
        <v>0.65400000000000003</v>
      </c>
      <c r="AH193" s="48">
        <f t="array" ref="AH193">SUMPRODUCT(('[1]面板-分位数'!$D$3:$D$498='面板-景气指数'!$A193)*('[1]面板-分位数'!$J$3:$J$498),('[1]面板-分位数'!$D$3:$D$498='面板-景气指数'!$A193)*'[1]面板-分位数'!AM$3:AM$498)/SUMIF('[1]面板-分位数'!$D$3:$D$498,'面板-景气指数'!$A193,'[1]面板-分位数'!$J$3:$J$498)</f>
        <v>0.66999999999999993</v>
      </c>
      <c r="AI193" s="48">
        <f t="array" ref="AI193">SUMPRODUCT(('[1]面板-分位数'!$D$3:$D$498='面板-景气指数'!$A193)*('[1]面板-分位数'!$J$3:$J$498),('[1]面板-分位数'!$D$3:$D$498='面板-景气指数'!$A193)*'[1]面板-分位数'!AN$3:AN$498)/SUMIF('[1]面板-分位数'!$D$3:$D$498,'面板-景气指数'!$A193,'[1]面板-分位数'!$J$3:$J$498)</f>
        <v>0.67</v>
      </c>
      <c r="AJ193" s="48">
        <f t="array" ref="AJ193">SUMPRODUCT(('[1]面板-分位数'!$D$3:$D$498='面板-景气指数'!$A193)*('[1]面板-分位数'!$J$3:$J$498),('[1]面板-分位数'!$D$3:$D$498='面板-景气指数'!$A193)*'[1]面板-分位数'!AO$3:AO$498)/SUMIF('[1]面板-分位数'!$D$3:$D$498,'面板-景气指数'!$A193,'[1]面板-分位数'!$J$3:$J$498)</f>
        <v>0.57899999999999996</v>
      </c>
      <c r="AK193" s="48">
        <f t="array" ref="AK193">SUMPRODUCT(('[1]面板-分位数'!$D$3:$D$498='面板-景气指数'!$A193)*('[1]面板-分位数'!$J$3:$J$498),('[1]面板-分位数'!$D$3:$D$498='面板-景气指数'!$A193)*'[1]面板-分位数'!AP$3:AP$498)/SUMIF('[1]面板-分位数'!$D$3:$D$498,'面板-景气指数'!$A193,'[1]面板-分位数'!$J$3:$J$498)</f>
        <v>0.65349999999999997</v>
      </c>
      <c r="AL193" s="48">
        <f t="array" ref="AL193">SUMPRODUCT(('[1]面板-分位数'!$D$3:$D$498='面板-景气指数'!$A193)*('[1]面板-分位数'!$J$3:$J$498),('[1]面板-分位数'!$D$3:$D$498='面板-景气指数'!$A193)*'[1]面板-分位数'!AQ$3:AQ$498)/SUMIF('[1]面板-分位数'!$D$3:$D$498,'面板-景气指数'!$A193,'[1]面板-分位数'!$J$3:$J$498)</f>
        <v>0.80800000000000005</v>
      </c>
      <c r="AM193" s="48">
        <f t="array" ref="AM193">SUMPRODUCT(('[1]面板-分位数'!$D$3:$D$498='面板-景气指数'!$A193)*('[1]面板-分位数'!$J$3:$J$498),('[1]面板-分位数'!$D$3:$D$498='面板-景气指数'!$A193)*'[1]面板-分位数'!AR$3:AR$498)/SUMIF('[1]面板-分位数'!$D$3:$D$498,'面板-景气指数'!$A193,'[1]面板-分位数'!$J$3:$J$498)</f>
        <v>0.83450000000000013</v>
      </c>
      <c r="AN193" s="48">
        <f t="array" ref="AN193">SUMPRODUCT(('[1]面板-分位数'!$D$3:$D$498='面板-景气指数'!$A193)*('[1]面板-分位数'!$J$3:$J$498),('[1]面板-分位数'!$D$3:$D$498='面板-景气指数'!$A193)*'[1]面板-分位数'!AS$3:AS$498)/SUMIF('[1]面板-分位数'!$D$3:$D$498,'面板-景气指数'!$A193,'[1]面板-分位数'!$J$3:$J$498)</f>
        <v>0.82400000000000007</v>
      </c>
      <c r="AO193" s="48">
        <f t="array" ref="AO193">SUMPRODUCT(('[1]面板-分位数'!$D$3:$D$498='面板-景气指数'!$A193)*('[1]面板-分位数'!$J$3:$J$498),('[1]面板-分位数'!$D$3:$D$498='面板-景气指数'!$A193)*'[1]面板-分位数'!AT$3:AT$498)/SUMIF('[1]面板-分位数'!$D$3:$D$498,'面板-景气指数'!$A193,'[1]面板-分位数'!$J$3:$J$498)</f>
        <v>0.755</v>
      </c>
      <c r="AP193" s="48">
        <f t="array" ref="AP193">SUMPRODUCT(('[1]面板-分位数'!$D$3:$D$498='面板-景气指数'!$A193)*('[1]面板-分位数'!$J$3:$J$498),('[1]面板-分位数'!$D$3:$D$498='面板-景气指数'!$A193)*'[1]面板-分位数'!AU$3:AU$498)/SUMIF('[1]面板-分位数'!$D$3:$D$498,'面板-景气指数'!$A193,'[1]面板-分位数'!$J$3:$J$498)</f>
        <v>0.87149999999999994</v>
      </c>
      <c r="AQ193" s="48">
        <f t="array" ref="AQ193">SUMPRODUCT(('[1]面板-分位数'!$D$3:$D$498='面板-景气指数'!$A193)*('[1]面板-分位数'!$J$3:$J$498),('[1]面板-分位数'!$D$3:$D$498='面板-景气指数'!$A193)*'[1]面板-分位数'!AV$3:AV$498)/SUMIF('[1]面板-分位数'!$D$3:$D$498,'面板-景气指数'!$A193,'[1]面板-分位数'!$J$3:$J$498)</f>
        <v>0.83450000000000013</v>
      </c>
      <c r="AR193" s="48">
        <f t="array" ref="AR193">SUMPRODUCT(('[1]面板-分位数'!$D$3:$D$498='面板-景气指数'!$A193)*('[1]面板-分位数'!$J$3:$J$498),('[1]面板-分位数'!$D$3:$D$498='面板-景气指数'!$A193)*'[1]面板-分位数'!AW$3:AW$498)/SUMIF('[1]面板-分位数'!$D$3:$D$498,'面板-景气指数'!$A193,'[1]面板-分位数'!$J$3:$J$498)</f>
        <v>0.755</v>
      </c>
      <c r="AS193" s="48">
        <f t="array" ref="AS193">SUMPRODUCT(('[1]面板-分位数'!$D$3:$D$498='面板-景气指数'!$A193)*('[1]面板-分位数'!$J$3:$J$498),('[1]面板-分位数'!$D$3:$D$498='面板-景气指数'!$A193)*'[1]面板-分位数'!AX$3:AX$498)/SUMIF('[1]面板-分位数'!$D$3:$D$498,'面板-景气指数'!$A193,'[1]面板-分位数'!$J$3:$J$498)</f>
        <v>0.3775</v>
      </c>
      <c r="AT193" s="48">
        <f t="array" ref="AT193">SUMPRODUCT(('[1]面板-分位数'!$D$3:$D$498='面板-景气指数'!$A193)*('[1]面板-分位数'!$J$3:$J$498),('[1]面板-分位数'!$D$3:$D$498='面板-景气指数'!$A193)*'[1]面板-分位数'!AY$3:AY$498)/SUMIF('[1]面板-分位数'!$D$3:$D$498,'面板-景气指数'!$A193,'[1]面板-分位数'!$J$3:$J$498)</f>
        <v>0.159</v>
      </c>
      <c r="AU193" s="48">
        <f t="array" ref="AU193">SUMPRODUCT(('[1]面板-分位数'!$D$3:$D$498='面板-景气指数'!$A193)*('[1]面板-分位数'!$J$3:$J$498),('[1]面板-分位数'!$D$3:$D$498='面板-景气指数'!$A193)*'[1]面板-分位数'!AZ$3:AZ$498)/SUMIF('[1]面板-分位数'!$D$3:$D$498,'面板-景气指数'!$A193,'[1]面板-分位数'!$J$3:$J$498)</f>
        <v>6.3500000000000001E-2</v>
      </c>
      <c r="AV193" s="48">
        <f t="array" ref="AV193">SUMPRODUCT(('[1]面板-分位数'!$D$3:$D$498='面板-景气指数'!$A193)*('[1]面板-分位数'!$J$3:$J$498),('[1]面板-分位数'!$D$3:$D$498='面板-景气指数'!$A193)*'[1]面板-分位数'!BA$3:BA$498)/SUMIF('[1]面板-分位数'!$D$3:$D$498,'面板-景气指数'!$A193,'[1]面板-分位数'!$J$3:$J$498)</f>
        <v>4.1999999999999996E-2</v>
      </c>
      <c r="AW193" s="48">
        <f t="array" ref="AW193">SUMPRODUCT(('[1]面板-分位数'!$D$3:$D$498='面板-景气指数'!$A193)*('[1]面板-分位数'!$J$3:$J$498),('[1]面板-分位数'!$D$3:$D$498='面板-景气指数'!$A193)*'[1]面板-分位数'!BB$3:BB$498)/SUMIF('[1]面板-分位数'!$D$3:$D$498,'面板-景气指数'!$A193,'[1]面板-分位数'!$J$3:$J$498)</f>
        <v>2.6499999999999999E-2</v>
      </c>
      <c r="AX193" s="48">
        <f t="array" ref="AX193">SUMPRODUCT(('[1]面板-分位数'!$D$3:$D$498='面板-景气指数'!$A193)*('[1]面板-分位数'!$J$3:$J$498),('[1]面板-分位数'!$D$3:$D$498='面板-景气指数'!$A193)*'[1]面板-分位数'!BC$3:BC$498)/SUMIF('[1]面板-分位数'!$D$3:$D$498,'面板-景气指数'!$A193,'[1]面板-分位数'!$J$3:$J$498)</f>
        <v>4.1999999999999996E-2</v>
      </c>
      <c r="AY193" s="48">
        <f t="array" ref="AY193">SUMPRODUCT(('[1]面板-分位数'!$D$3:$D$498='面板-景气指数'!$A193)*('[1]面板-分位数'!$J$3:$J$498),('[1]面板-分位数'!$D$3:$D$498='面板-景气指数'!$A193)*'[1]面板-分位数'!BD$3:BD$498)/SUMIF('[1]面板-分位数'!$D$3:$D$498,'面板-景气指数'!$A193,'[1]面板-分位数'!$J$3:$J$498)</f>
        <v>8.5000000000000006E-2</v>
      </c>
      <c r="AZ193" s="48">
        <f t="array" ref="AZ193">SUMPRODUCT(('[1]面板-分位数'!$D$3:$D$498='面板-景气指数'!$A193)*('[1]面板-分位数'!$J$3:$J$498),('[1]面板-分位数'!$D$3:$D$498='面板-景气指数'!$A193)*'[1]面板-分位数'!BE$3:BE$498)/SUMIF('[1]面板-分位数'!$D$3:$D$498,'面板-景气指数'!$A193,'[1]面板-分位数'!$J$3:$J$498)</f>
        <v>9.0000000000000011E-2</v>
      </c>
      <c r="BA193" s="48">
        <f t="array" ref="BA193">SUMPRODUCT(('[1]面板-分位数'!$D$3:$D$498='面板-景气指数'!$A193)*('[1]面板-分位数'!$J$3:$J$498),('[1]面板-分位数'!$D$3:$D$498='面板-景气指数'!$A193)*'[1]面板-分位数'!BF$3:BF$498)/SUMIF('[1]面板-分位数'!$D$3:$D$498,'面板-景气指数'!$A193,'[1]面板-分位数'!$J$3:$J$498)</f>
        <v>0.13250000000000001</v>
      </c>
      <c r="BB193" s="48">
        <f t="array" ref="BB193">SUMPRODUCT(('[1]面板-分位数'!$D$3:$D$498='面板-景气指数'!$A193)*('[1]面板-分位数'!$J$3:$J$498),('[1]面板-分位数'!$D$3:$D$498='面板-景气指数'!$A193)*'[1]面板-分位数'!BG$3:BG$498)/SUMIF('[1]面板-分位数'!$D$3:$D$498,'面板-景气指数'!$A193,'[1]面板-分位数'!$J$3:$J$498)</f>
        <v>0.17499999999999999</v>
      </c>
      <c r="BC193" s="48">
        <f t="array" ref="BC193">SUMPRODUCT(('[1]面板-分位数'!$D$3:$D$498='面板-景气指数'!$A193)*('[1]面板-分位数'!$J$3:$J$498),('[1]面板-分位数'!$D$3:$D$498='面板-景气指数'!$A193)*'[1]面板-分位数'!BH$3:BH$498)/SUMIF('[1]面板-分位数'!$D$3:$D$498,'面板-景气指数'!$A193,'[1]面板-分位数'!$J$3:$J$498)</f>
        <v>0.16399999999999998</v>
      </c>
      <c r="BD193" s="48">
        <f t="array" ref="BD193">SUMPRODUCT(('[1]面板-分位数'!$D$3:$D$498='面板-景气指数'!$A193)*('[1]面板-分位数'!$J$3:$J$498),('[1]面板-分位数'!$D$3:$D$498='面板-景气指数'!$A193)*'[1]面板-分位数'!BI$3:BI$498)/SUMIF('[1]面板-分位数'!$D$3:$D$498,'面板-景气指数'!$A193,'[1]面板-分位数'!$J$3:$J$498)</f>
        <v>0.17499999999999999</v>
      </c>
      <c r="BE193" s="48">
        <f t="array" ref="BE193">SUMPRODUCT(('[1]面板-分位数'!$D$3:$D$498='面板-景气指数'!$A193)*('[1]面板-分位数'!$J$3:$J$498),('[1]面板-分位数'!$D$3:$D$498='面板-景气指数'!$A193)*'[1]面板-分位数'!BJ$3:BJ$498)/SUMIF('[1]面板-分位数'!$D$3:$D$498,'面板-景气指数'!$A193,'[1]面板-分位数'!$J$3:$J$498)</f>
        <v>0.19650000000000004</v>
      </c>
      <c r="BF193" s="48">
        <f t="array" ref="BF193">SUMPRODUCT(('[1]面板-分位数'!$D$3:$D$498='面板-景气指数'!$A193)*('[1]面板-分位数'!$J$3:$J$498),('[1]面板-分位数'!$D$3:$D$498='面板-景气指数'!$A193)*'[1]面板-分位数'!BK$3:BK$498)/SUMIF('[1]面板-分位数'!$D$3:$D$498,'面板-景气指数'!$A193,'[1]面板-分位数'!$J$3:$J$498)</f>
        <v>0.191</v>
      </c>
      <c r="BG193" s="48">
        <f t="array" ref="BG193">SUMPRODUCT(('[1]面板-分位数'!$D$3:$D$498='面板-景气指数'!$A193)*('[1]面板-分位数'!$J$3:$J$498),('[1]面板-分位数'!$D$3:$D$498='面板-景气指数'!$A193)*'[1]面板-分位数'!BL$3:BL$498)/SUMIF('[1]面板-分位数'!$D$3:$D$498,'面板-景气指数'!$A193,'[1]面板-分位数'!$J$3:$J$498)</f>
        <v>0.22799999999999998</v>
      </c>
      <c r="BH193" s="48">
        <f t="array" ref="BH193">SUMPRODUCT(('[1]面板-分位数'!$D$3:$D$498='面板-景气指数'!$A193)*('[1]面板-分位数'!$J$3:$J$498),('[1]面板-分位数'!$D$3:$D$498='面板-景气指数'!$A193)*'[1]面板-分位数'!BM$3:BM$498)/SUMIF('[1]面板-分位数'!$D$3:$D$498,'面板-景气指数'!$A193,'[1]面板-分位数'!$J$3:$J$498)</f>
        <v>0.33449999999999996</v>
      </c>
      <c r="BI193" s="48">
        <f t="array" ref="BI193">SUMPRODUCT(('[1]面板-分位数'!$D$3:$D$498='面板-景气指数'!$A193)*('[1]面板-分位数'!$J$3:$J$498),('[1]面板-分位数'!$D$3:$D$498='面板-景气指数'!$A193)*'[1]面板-分位数'!BN$3:BN$498)/SUMIF('[1]面板-分位数'!$D$3:$D$498,'面板-景气指数'!$A193,'[1]面板-分位数'!$J$3:$J$498)</f>
        <v>0.441</v>
      </c>
      <c r="BJ193" s="48">
        <f t="array" ref="BJ193">SUMPRODUCT(('[1]面板-分位数'!$D$3:$D$498='面板-景气指数'!$A193)*('[1]面板-分位数'!$J$3:$J$498),('[1]面板-分位数'!$D$3:$D$498='面板-景气指数'!$A193)*'[1]面板-分位数'!BO$3:BO$498)/SUMIF('[1]面板-分位数'!$D$3:$D$498,'面板-景气指数'!$A193,'[1]面板-分位数'!$J$3:$J$498)</f>
        <v>0.44649999999999995</v>
      </c>
      <c r="BK193" s="48">
        <f t="array" ref="BK193">SUMPRODUCT(('[1]面板-分位数'!$D$3:$D$498='面板-景气指数'!$A193)*('[1]面板-分位数'!$J$3:$J$498),('[1]面板-分位数'!$D$3:$D$498='面板-景气指数'!$A193)*'[1]面板-分位数'!BP$3:BP$498)/SUMIF('[1]面板-分位数'!$D$3:$D$498,'面板-景气指数'!$A193,'[1]面板-分位数'!$J$3:$J$498)</f>
        <v>0.35049999999999998</v>
      </c>
      <c r="BL193" s="48">
        <f t="array" ref="BL193">SUMPRODUCT(('[1]面板-分位数'!$D$3:$D$498='面板-景气指数'!$A193)*('[1]面板-分位数'!$J$3:$J$498),('[1]面板-分位数'!$D$3:$D$498='面板-景气指数'!$A193)*'[1]面板-分位数'!BQ$3:BQ$498)/SUMIF('[1]面板-分位数'!$D$3:$D$498,'面板-景气指数'!$A193,'[1]面板-分位数'!$J$3:$J$498)</f>
        <v>0.3135</v>
      </c>
      <c r="BM193" s="48">
        <f t="array" ref="BM193">SUMPRODUCT(('[1]面板-分位数'!$D$3:$D$498='面板-景气指数'!$A193)*('[1]面板-分位数'!$J$3:$J$498),('[1]面板-分位数'!$D$3:$D$498='面板-景气指数'!$A193)*'[1]面板-分位数'!BR$3:BR$498)/SUMIF('[1]面板-分位数'!$D$3:$D$498,'面板-景气指数'!$A193,'[1]面板-分位数'!$J$3:$J$498)</f>
        <v>0.372</v>
      </c>
      <c r="BN193" s="48">
        <f t="array" ref="BN193">SUMPRODUCT(('[1]面板-分位数'!$D$3:$D$498='面板-景气指数'!$A193)*('[1]面板-分位数'!$J$3:$J$498),('[1]面板-分位数'!$D$3:$D$498='面板-景气指数'!$A193)*'[1]面板-分位数'!BS$3:BS$498)/SUMIF('[1]面板-分位数'!$D$3:$D$498,'面板-景气指数'!$A193,'[1]面板-分位数'!$J$3:$J$498)</f>
        <v>0.39850000000000002</v>
      </c>
      <c r="BO193" s="48">
        <f t="array" ref="BO193">SUMPRODUCT(('[1]面板-分位数'!$D$3:$D$498='面板-景气指数'!$A193)*('[1]面板-分位数'!$J$3:$J$498),('[1]面板-分位数'!$D$3:$D$498='面板-景气指数'!$A193)*'[1]面板-分位数'!BT$3:BT$498)/SUMIF('[1]面板-分位数'!$D$3:$D$498,'面板-景气指数'!$A193,'[1]面板-分位数'!$J$3:$J$498)</f>
        <v>0.43050000000000005</v>
      </c>
      <c r="BP193" s="48">
        <f t="array" ref="BP193">SUMPRODUCT(('[1]面板-分位数'!$D$3:$D$498='面板-景气指数'!$A193)*('[1]面板-分位数'!$J$3:$J$498),('[1]面板-分位数'!$D$3:$D$498='面板-景气指数'!$A193)*'[1]面板-分位数'!BU$3:BU$498)/SUMIF('[1]面板-分位数'!$D$3:$D$498,'面板-景气指数'!$A193,'[1]面板-分位数'!$J$3:$J$498)</f>
        <v>0.505</v>
      </c>
      <c r="BQ193" s="48">
        <f t="array" ref="BQ193">SUMPRODUCT(('[1]面板-分位数'!$D$3:$D$498='面板-景气指数'!$A193)*('[1]面板-分位数'!$J$3:$J$498),('[1]面板-分位数'!$D$3:$D$498='面板-景气指数'!$A193)*'[1]面板-分位数'!BV$3:BV$498)/SUMIF('[1]面板-分位数'!$D$3:$D$498,'面板-景气指数'!$A193,'[1]面板-分位数'!$J$3:$J$498)</f>
        <v>0.66449999999999998</v>
      </c>
      <c r="BR193" s="48">
        <f t="array" ref="BR193">SUMPRODUCT(('[1]面板-分位数'!$D$3:$D$498='面板-景气指数'!$A193)*('[1]面板-分位数'!$J$3:$J$498),('[1]面板-分位数'!$D$3:$D$498='面板-景气指数'!$A193)*'[1]面板-分位数'!BW$3:BW$498)/SUMIF('[1]面板-分位数'!$D$3:$D$498,'面板-景气指数'!$A193,'[1]面板-分位数'!$J$3:$J$498)</f>
        <v>0.74950000000000006</v>
      </c>
      <c r="BS193" s="48">
        <f t="array" ref="BS193">SUMPRODUCT(('[1]面板-分位数'!$D$3:$D$498='面板-景气指数'!$A193)*('[1]面板-分位数'!$J$3:$J$498),('[1]面板-分位数'!$D$3:$D$498='面板-景气指数'!$A193)*'[1]面板-分位数'!BX$3:BX$498)/SUMIF('[1]面板-分位数'!$D$3:$D$498,'面板-景气指数'!$A193,'[1]面板-分位数'!$J$3:$J$498)</f>
        <v>0.79200000000000004</v>
      </c>
      <c r="BT193" s="48">
        <f t="array" ref="BT193">SUMPRODUCT(('[1]面板-分位数'!$D$3:$D$498='面板-景气指数'!$A193)*('[1]面板-分位数'!$J$3:$J$498),('[1]面板-分位数'!$D$3:$D$498='面板-景气指数'!$A193)*'[1]面板-分位数'!BY$3:BY$498)/SUMIF('[1]面板-分位数'!$D$3:$D$498,'面板-景气指数'!$A193,'[1]面板-分位数'!$J$3:$J$498)</f>
        <v>0.78700000000000003</v>
      </c>
      <c r="BU193" s="48">
        <f t="array" ref="BU193">SUMPRODUCT(('[1]面板-分位数'!$D$3:$D$498='面板-景气指数'!$A193)*('[1]面板-分位数'!$J$3:$J$498),('[1]面板-分位数'!$D$3:$D$498='面板-景气指数'!$A193)*'[1]面板-分位数'!BZ$3:BZ$498)/SUMIF('[1]面板-分位数'!$D$3:$D$498,'面板-景气指数'!$A193,'[1]面板-分位数'!$J$3:$J$498)</f>
        <v>0.755</v>
      </c>
      <c r="BV193" s="48">
        <f t="array" ref="BV193">SUMPRODUCT(('[1]面板-分位数'!$D$3:$D$498='面板-景气指数'!$A193)*('[1]面板-分位数'!$J$3:$J$498),('[1]面板-分位数'!$D$3:$D$498='面板-景气指数'!$A193)*'[1]面板-分位数'!CA$3:CA$498)/SUMIF('[1]面板-分位数'!$D$3:$D$498,'面板-景气指数'!$A193,'[1]面板-分位数'!$J$3:$J$498)</f>
        <v>0.80300000000000005</v>
      </c>
      <c r="BW193" s="48">
        <f t="array" ref="BW193">SUMPRODUCT(('[1]面板-分位数'!$D$3:$D$498='面板-景气指数'!$A193)*('[1]面板-分位数'!$J$3:$J$498),('[1]面板-分位数'!$D$3:$D$498='面板-景气指数'!$A193)*'[1]面板-分位数'!CB$3:CB$498)/SUMIF('[1]面板-分位数'!$D$3:$D$498,'面板-景气指数'!$A193,'[1]面板-分位数'!$J$3:$J$498)</f>
        <v>0.84550000000000003</v>
      </c>
      <c r="BX193" s="48">
        <f t="array" ref="BX193">SUMPRODUCT(('[1]面板-分位数'!$D$3:$D$498='面板-景气指数'!$A193)*('[1]面板-分位数'!$J$3:$J$498),('[1]面板-分位数'!$D$3:$D$498='面板-景气指数'!$A193)*'[1]面板-分位数'!CC$3:CC$498)/SUMIF('[1]面板-分位数'!$D$3:$D$498,'面板-景气指数'!$A193,'[1]面板-分位数'!$J$3:$J$498)</f>
        <v>0.86699999999999988</v>
      </c>
      <c r="BY193" s="48">
        <f t="array" ref="BY193">SUMPRODUCT(('[1]面板-分位数'!$D$3:$D$498='面板-景气指数'!$A193)*('[1]面板-分位数'!$J$3:$J$498),('[1]面板-分位数'!$D$3:$D$498='面板-景气指数'!$A193)*'[1]面板-分位数'!CD$3:CD$498)/SUMIF('[1]面板-分位数'!$D$3:$D$498,'面板-景气指数'!$A193,'[1]面板-分位数'!$J$3:$J$498)</f>
        <v>0.82899999999999985</v>
      </c>
      <c r="BZ193" s="48">
        <f t="array" ref="BZ193">SUMPRODUCT(('[1]面板-分位数'!$D$3:$D$498='面板-景气指数'!$A193)*('[1]面板-分位数'!$J$3:$J$498),('[1]面板-分位数'!$D$3:$D$498='面板-景气指数'!$A193)*'[1]面板-分位数'!CE$3:CE$498)/SUMIF('[1]面板-分位数'!$D$3:$D$498,'面板-景气指数'!$A193,'[1]面板-分位数'!$J$3:$J$498)</f>
        <v>0.79700000000000004</v>
      </c>
      <c r="CA193" s="48">
        <f t="array" ref="CA193">SUMPRODUCT(('[1]面板-分位数'!$D$3:$D$498='面板-景气指数'!$A193)*('[1]面板-分位数'!$J$3:$J$498),('[1]面板-分位数'!$D$3:$D$498='面板-景气指数'!$A193)*'[1]面板-分位数'!CF$3:CF$498)/SUMIF('[1]面板-分位数'!$D$3:$D$498,'面板-景气指数'!$A193,'[1]面板-分位数'!$J$3:$J$498)</f>
        <v>0.85050000000000003</v>
      </c>
      <c r="CB193" s="48">
        <f t="array" ref="CB193">SUMPRODUCT(('[1]面板-分位数'!$D$3:$D$498='面板-景气指数'!$A193)*('[1]面板-分位数'!$J$3:$J$498),('[1]面板-分位数'!$D$3:$D$498='面板-景气指数'!$A193)*'[1]面板-分位数'!CG$3:CG$498)/SUMIF('[1]面板-分位数'!$D$3:$D$498,'面板-景气指数'!$A193,'[1]面板-分位数'!$J$3:$J$498)</f>
        <v>0.92999999999999994</v>
      </c>
      <c r="CC193" s="48">
        <f t="array" ref="CC193">SUMPRODUCT(('[1]面板-分位数'!$D$3:$D$498='面板-景气指数'!$A193)*('[1]面板-分位数'!$J$3:$J$498),('[1]面板-分位数'!$D$3:$D$498='面板-景气指数'!$A193)*'[1]面板-分位数'!CH$3:CH$498)/SUMIF('[1]面板-分位数'!$D$3:$D$498,'面板-景气指数'!$A193,'[1]面板-分位数'!$J$3:$J$498)</f>
        <v>0.95200000000000007</v>
      </c>
      <c r="CD193" s="48">
        <f t="array" ref="CD193">SUMPRODUCT(('[1]面板-分位数'!$D$3:$D$498='面板-景气指数'!$A193)*('[1]面板-分位数'!$J$3:$J$498),('[1]面板-分位数'!$D$3:$D$498='面板-景气指数'!$A193)*'[1]面板-分位数'!CI$3:CI$498)/SUMIF('[1]面板-分位数'!$D$3:$D$498,'面板-景气指数'!$A193,'[1]面板-分位数'!$J$3:$J$498)</f>
        <v>0.85050000000000003</v>
      </c>
      <c r="CE193" s="48">
        <f t="array" ref="CE193">SUMPRODUCT(('[1]面板-分位数'!$D$3:$D$498='面板-景气指数'!$A193)*('[1]面板-分位数'!$J$3:$J$498),('[1]面板-分位数'!$D$3:$D$498='面板-景气指数'!$A193)*'[1]面板-分位数'!CJ$3:CJ$498)/SUMIF('[1]面板-分位数'!$D$3:$D$498,'面板-景气指数'!$A193,'[1]面板-分位数'!$J$3:$J$498)</f>
        <v>0.74450000000000005</v>
      </c>
      <c r="CF193" s="48">
        <f t="array" ref="CF193">SUMPRODUCT(('[1]面板-分位数'!$D$3:$D$498='面板-景气指数'!$A193)*('[1]面板-分位数'!$J$3:$J$498),('[1]面板-分位数'!$D$3:$D$498='面板-景气指数'!$A193)*'[1]面板-分位数'!CK$3:CK$498)/SUMIF('[1]面板-分位数'!$D$3:$D$498,'面板-景气指数'!$A193,'[1]面板-分位数'!$J$3:$J$498)</f>
        <v>0.78150000000000008</v>
      </c>
      <c r="CG193" s="48">
        <f t="array" ref="CG193">SUMPRODUCT(('[1]面板-分位数'!$D$3:$D$498='面板-景气指数'!$A193)*('[1]面板-分位数'!$J$3:$J$498),('[1]面板-分位数'!$D$3:$D$498='面板-景气指数'!$A193)*'[1]面板-分位数'!CL$3:CL$498)/SUMIF('[1]面板-分位数'!$D$3:$D$498,'面板-景气指数'!$A193,'[1]面板-分位数'!$J$3:$J$498)</f>
        <v>0.90899999999999992</v>
      </c>
      <c r="CH193" s="48">
        <f t="array" ref="CH193">SUMPRODUCT(('[1]面板-分位数'!$D$3:$D$498='面板-景气指数'!$A193)*('[1]面板-分位数'!$J$3:$J$498),('[1]面板-分位数'!$D$3:$D$498='面板-景气指数'!$A193)*'[1]面板-分位数'!CM$3:CM$498)/SUMIF('[1]面板-分位数'!$D$3:$D$498,'面板-景气指数'!$A193,'[1]面板-分位数'!$J$3:$J$498)</f>
        <v>0.91999999999999993</v>
      </c>
      <c r="CI193" s="48">
        <f t="array" ref="CI193">SUMPRODUCT(('[1]面板-分位数'!$D$3:$D$498='面板-景气指数'!$A193)*('[1]面板-分位数'!$J$3:$J$498),('[1]面板-分位数'!$D$3:$D$498='面板-景气指数'!$A193)*'[1]面板-分位数'!CN$3:CN$498)/SUMIF('[1]面板-分位数'!$D$3:$D$498,'面板-景气指数'!$A193,'[1]面板-分位数'!$J$3:$J$498)</f>
        <v>0.90949999999999998</v>
      </c>
      <c r="CJ193" s="48">
        <f t="array" ref="CJ193">SUMPRODUCT(('[1]面板-分位数'!$D$3:$D$498='面板-景气指数'!$A193)*('[1]面板-分位数'!$J$3:$J$498),('[1]面板-分位数'!$D$3:$D$498='面板-景气指数'!$A193)*'[1]面板-分位数'!CO$3:CO$498)/SUMIF('[1]面板-分位数'!$D$3:$D$498,'面板-景气指数'!$A193,'[1]面板-分位数'!$J$3:$J$498)</f>
        <v>0.82899999999999985</v>
      </c>
      <c r="CK193" s="48">
        <f t="array" ref="CK193">SUMPRODUCT(('[1]面板-分位数'!$D$3:$D$498='面板-景气指数'!$A193)*('[1]面板-分位数'!$J$3:$J$498),('[1]面板-分位数'!$D$3:$D$498='面板-景气指数'!$A193)*'[1]面板-分位数'!CP$3:CP$498)/SUMIF('[1]面板-分位数'!$D$3:$D$498,'面板-景气指数'!$A193,'[1]面板-分位数'!$J$3:$J$498)</f>
        <v>0.78649999999999998</v>
      </c>
      <c r="CL193" s="48">
        <f t="array" ref="CL193">SUMPRODUCT(('[1]面板-分位数'!$D$3:$D$498='面板-景气指数'!$A193)*('[1]面板-分位数'!$J$3:$J$498),('[1]面板-分位数'!$D$3:$D$498='面板-景气指数'!$A193)*'[1]面板-分位数'!CQ$3:CQ$498)/SUMIF('[1]面板-分位数'!$D$3:$D$498,'面板-景气指数'!$A193,'[1]面板-分位数'!$J$3:$J$498)</f>
        <v>0.8610000000000001</v>
      </c>
      <c r="CM193" s="48">
        <f t="array" ref="CM193">SUMPRODUCT(('[1]面板-分位数'!$D$3:$D$498='面板-景气指数'!$A193)*('[1]面板-分位数'!$J$3:$J$498),('[1]面板-分位数'!$D$3:$D$498='面板-景气指数'!$A193)*'[1]面板-分位数'!CR$3:CR$498)/SUMIF('[1]面板-分位数'!$D$3:$D$498,'面板-景气指数'!$A193,'[1]面板-分位数'!$J$3:$J$498)</f>
        <v>0.79749999999999999</v>
      </c>
      <c r="CN193" s="48">
        <f t="array" ref="CN193">SUMPRODUCT(('[1]面板-分位数'!$D$3:$D$498='面板-景气指数'!$A193)*('[1]面板-分位数'!$J$3:$J$498),('[1]面板-分位数'!$D$3:$D$498='面板-景气指数'!$A193)*'[1]面板-分位数'!CS$3:CS$498)/SUMIF('[1]面板-分位数'!$D$3:$D$498,'面板-景气指数'!$A193,'[1]面板-分位数'!$J$3:$J$498)</f>
        <v>0.67999999999999994</v>
      </c>
      <c r="CO193" s="48">
        <f t="array" ref="CO193">SUMPRODUCT(('[1]面板-分位数'!$D$3:$D$498='面板-景气指数'!$A193)*('[1]面板-分位数'!$J$3:$J$498),('[1]面板-分位数'!$D$3:$D$498='面板-景气指数'!$A193)*'[1]面板-分位数'!CT$3:CT$498)/SUMIF('[1]面板-分位数'!$D$3:$D$498,'面板-景气指数'!$A193,'[1]面板-分位数'!$J$3:$J$498)</f>
        <v>0.4355</v>
      </c>
      <c r="CP193" s="48">
        <f t="array" ref="CP193">SUMPRODUCT(('[1]面板-分位数'!$D$3:$D$498='面板-景气指数'!$A193)*('[1]面板-分位数'!$J$3:$J$498),('[1]面板-分位数'!$D$3:$D$498='面板-景气指数'!$A193)*'[1]面板-分位数'!CU$3:CU$498)/SUMIF('[1]面板-分位数'!$D$3:$D$498,'面板-景气指数'!$A193,'[1]面板-分位数'!$J$3:$J$498)</f>
        <v>0.34</v>
      </c>
      <c r="CQ193" s="48">
        <f t="array" ref="CQ193">SUMPRODUCT(('[1]面板-分位数'!$D$3:$D$498='面板-景气指数'!$A193)*('[1]面板-分位数'!$J$3:$J$498),('[1]面板-分位数'!$D$3:$D$498='面板-景气指数'!$A193)*'[1]面板-分位数'!CV$3:CV$498)/SUMIF('[1]面板-分位数'!$D$3:$D$498,'面板-景气指数'!$A193,'[1]面板-分位数'!$J$3:$J$498)</f>
        <v>0.32900000000000001</v>
      </c>
      <c r="CR193" s="48">
        <f t="array" ref="CR193">SUMPRODUCT(('[1]面板-分位数'!$D$3:$D$498='面板-景气指数'!$A193)*('[1]面板-分位数'!$J$3:$J$498),('[1]面板-分位数'!$D$3:$D$498='面板-景气指数'!$A193)*'[1]面板-分位数'!CW$3:CW$498)/SUMIF('[1]面板-分位数'!$D$3:$D$498,'面板-景气指数'!$A193,'[1]面板-分位数'!$J$3:$J$498)</f>
        <v>0.308</v>
      </c>
      <c r="CS193" s="48">
        <f t="array" ref="CS193">SUMPRODUCT(('[1]面板-分位数'!$D$3:$D$498='面板-景气指数'!$A193)*('[1]面板-分位数'!$J$3:$J$498),('[1]面板-分位数'!$D$3:$D$498='面板-景气指数'!$A193)*'[1]面板-分位数'!CX$3:CX$498)/SUMIF('[1]面板-分位数'!$D$3:$D$498,'面板-景气指数'!$A193,'[1]面板-分位数'!$J$3:$J$498)</f>
        <v>0.26050000000000001</v>
      </c>
      <c r="CT193" s="48">
        <f t="array" ref="CT193">SUMPRODUCT(('[1]面板-分位数'!$D$3:$D$498='面板-景气指数'!$A193)*('[1]面板-分位数'!$J$3:$J$498),('[1]面板-分位数'!$D$3:$D$498='面板-景气指数'!$A193)*'[1]面板-分位数'!CY$3:CY$498)/SUMIF('[1]面板-分位数'!$D$3:$D$498,'面板-景气指数'!$A193,'[1]面板-分位数'!$J$3:$J$498)</f>
        <v>0.20150000000000001</v>
      </c>
      <c r="CU193" s="48">
        <f t="array" ref="CU193">SUMPRODUCT(('[1]面板-分位数'!$D$3:$D$498='面板-景气指数'!$A193)*('[1]面板-分位数'!$J$3:$J$498),('[1]面板-分位数'!$D$3:$D$498='面板-景气指数'!$A193)*'[1]面板-分位数'!CZ$3:CZ$498)/SUMIF('[1]面板-分位数'!$D$3:$D$498,'面板-景气指数'!$A193,'[1]面板-分位数'!$J$3:$J$498)</f>
        <v>0.159</v>
      </c>
      <c r="CV193" s="48">
        <f t="array" ref="CV193">SUMPRODUCT(('[1]面板-分位数'!$D$3:$D$498='面板-景气指数'!$A193)*('[1]面板-分位数'!$J$3:$J$498),('[1]面板-分位数'!$D$3:$D$498='面板-景气指数'!$A193)*'[1]面板-分位数'!DA$3:DA$498)/SUMIF('[1]面板-分位数'!$D$3:$D$498,'面板-景气指数'!$A193,'[1]面板-分位数'!$J$3:$J$498)</f>
        <v>0.13750000000000001</v>
      </c>
    </row>
    <row r="194" spans="1:100" x14ac:dyDescent="0.2">
      <c r="A194" s="52" t="s">
        <v>76</v>
      </c>
      <c r="B194" s="47">
        <f t="shared" si="33"/>
        <v>-21.599999999999998</v>
      </c>
      <c r="C194" s="47">
        <f t="shared" si="31"/>
        <v>-8.1000000000000014</v>
      </c>
      <c r="D194" s="49">
        <f t="shared" si="32"/>
        <v>15.023752500775053</v>
      </c>
      <c r="E194" s="47"/>
      <c r="F194" s="48">
        <f t="array" ref="F194">SUMPRODUCT(('[1]面板-分位数'!$D$3:$D$498='面板-景气指数'!$A194)*('[1]面板-分位数'!$J$3:$J$498),('[1]面板-分位数'!$D$3:$D$498='面板-景气指数'!$A194)*'[1]面板-分位数'!K$3:K$498)/SUMIF('[1]面板-分位数'!$D$3:$D$498,'面板-景气指数'!$A194,'[1]面板-分位数'!$J$3:$J$498)</f>
        <v>0</v>
      </c>
      <c r="G194" s="48">
        <f t="array" ref="G194">SUMPRODUCT(('[1]面板-分位数'!$D$3:$D$498='面板-景气指数'!$A194)*('[1]面板-分位数'!$J$3:$J$498),('[1]面板-分位数'!$D$3:$D$498='面板-景气指数'!$A194)*'[1]面板-分位数'!L$3:L$498)/SUMIF('[1]面板-分位数'!$D$3:$D$498,'面板-景气指数'!$A194,'[1]面板-分位数'!$J$3:$J$498)</f>
        <v>8.1000000000000003E-2</v>
      </c>
      <c r="H194" s="48">
        <f t="array" ref="H194">SUMPRODUCT(('[1]面板-分位数'!$D$3:$D$498='面板-景气指数'!$A194)*('[1]面板-分位数'!$J$3:$J$498),('[1]面板-分位数'!$D$3:$D$498='面板-景气指数'!$A194)*'[1]面板-分位数'!M$3:M$498)/SUMIF('[1]面板-分位数'!$D$3:$D$498,'面板-景气指数'!$A194,'[1]面板-分位数'!$J$3:$J$498)</f>
        <v>5.3999999999999999E-2</v>
      </c>
      <c r="I194" s="48">
        <f t="array" ref="I194">SUMPRODUCT(('[1]面板-分位数'!$D$3:$D$498='面板-景气指数'!$A194)*('[1]面板-分位数'!$J$3:$J$498),('[1]面板-分位数'!$D$3:$D$498='面板-景气指数'!$A194)*'[1]面板-分位数'!N$3:N$498)/SUMIF('[1]面板-分位数'!$D$3:$D$498,'面板-景气指数'!$A194,'[1]面板-分位数'!$J$3:$J$498)</f>
        <v>0.108</v>
      </c>
      <c r="J194" s="48">
        <f t="array" ref="J194">SUMPRODUCT(('[1]面板-分位数'!$D$3:$D$498='面板-景气指数'!$A194)*('[1]面板-分位数'!$J$3:$J$498),('[1]面板-分位数'!$D$3:$D$498='面板-景气指数'!$A194)*'[1]面板-分位数'!O$3:O$498)/SUMIF('[1]面板-分位数'!$D$3:$D$498,'面板-景气指数'!$A194,'[1]面板-分位数'!$J$3:$J$498)</f>
        <v>2.7E-2</v>
      </c>
      <c r="K194" s="48">
        <f t="array" ref="K194">SUMPRODUCT(('[1]面板-分位数'!$D$3:$D$498='面板-景气指数'!$A194)*('[1]面板-分位数'!$J$3:$J$498),('[1]面板-分位数'!$D$3:$D$498='面板-景气指数'!$A194)*'[1]面板-分位数'!P$3:P$498)/SUMIF('[1]面板-分位数'!$D$3:$D$498,'面板-景气指数'!$A194,'[1]面板-分位数'!$J$3:$J$498)</f>
        <v>0.13500000000000001</v>
      </c>
      <c r="L194" s="48">
        <f t="array" ref="L194">SUMPRODUCT(('[1]面板-分位数'!$D$3:$D$498='面板-景气指数'!$A194)*('[1]面板-分位数'!$J$3:$J$498),('[1]面板-分位数'!$D$3:$D$498='面板-景气指数'!$A194)*'[1]面板-分位数'!Q$3:Q$498)/SUMIF('[1]面板-分位数'!$D$3:$D$498,'面板-景气指数'!$A194,'[1]面板-分位数'!$J$3:$J$498)</f>
        <v>0.16200000000000001</v>
      </c>
      <c r="M194" s="48">
        <f t="array" ref="M194">SUMPRODUCT(('[1]面板-分位数'!$D$3:$D$498='面板-景气指数'!$A194)*('[1]面板-分位数'!$J$3:$J$498),('[1]面板-分位数'!$D$3:$D$498='面板-景气指数'!$A194)*'[1]面板-分位数'!R$3:R$498)/SUMIF('[1]面板-分位数'!$D$3:$D$498,'面板-景气指数'!$A194,'[1]面板-分位数'!$J$3:$J$498)</f>
        <v>0.189</v>
      </c>
      <c r="N194" s="48">
        <f t="array" ref="N194">SUMPRODUCT(('[1]面板-分位数'!$D$3:$D$498='面板-景气指数'!$A194)*('[1]面板-分位数'!$J$3:$J$498),('[1]面板-分位数'!$D$3:$D$498='面板-景气指数'!$A194)*'[1]面板-分位数'!S$3:S$498)/SUMIF('[1]面板-分位数'!$D$3:$D$498,'面板-景气指数'!$A194,'[1]面板-分位数'!$J$3:$J$498)</f>
        <v>0.216</v>
      </c>
      <c r="O194" s="48">
        <f t="array" ref="O194">SUMPRODUCT(('[1]面板-分位数'!$D$3:$D$498='面板-景气指数'!$A194)*('[1]面板-分位数'!$J$3:$J$498),('[1]面板-分位数'!$D$3:$D$498='面板-景气指数'!$A194)*'[1]面板-分位数'!T$3:T$498)/SUMIF('[1]面板-分位数'!$D$3:$D$498,'面板-景气指数'!$A194,'[1]面板-分位数'!$J$3:$J$498)</f>
        <v>0.24300000000000002</v>
      </c>
      <c r="P194" s="48">
        <f t="array" ref="P194">SUMPRODUCT(('[1]面板-分位数'!$D$3:$D$498='面板-景气指数'!$A194)*('[1]面板-分位数'!$J$3:$J$498),('[1]面板-分位数'!$D$3:$D$498='面板-景气指数'!$A194)*'[1]面板-分位数'!U$3:U$498)/SUMIF('[1]面板-分位数'!$D$3:$D$498,'面板-景气指数'!$A194,'[1]面板-分位数'!$J$3:$J$498)</f>
        <v>0.27</v>
      </c>
      <c r="Q194" s="48">
        <f t="array" ref="Q194">SUMPRODUCT(('[1]面板-分位数'!$D$3:$D$498='面板-景气指数'!$A194)*('[1]面板-分位数'!$J$3:$J$498),('[1]面板-分位数'!$D$3:$D$498='面板-景气指数'!$A194)*'[1]面板-分位数'!V$3:V$498)/SUMIF('[1]面板-分位数'!$D$3:$D$498,'面板-景气指数'!$A194,'[1]面板-分位数'!$J$3:$J$498)</f>
        <v>0.29699999999999999</v>
      </c>
      <c r="R194" s="48">
        <f t="array" ref="R194">SUMPRODUCT(('[1]面板-分位数'!$D$3:$D$498='面板-景气指数'!$A194)*('[1]面板-分位数'!$J$3:$J$498),('[1]面板-分位数'!$D$3:$D$498='面板-景气指数'!$A194)*'[1]面板-分位数'!W$3:W$498)/SUMIF('[1]面板-分位数'!$D$3:$D$498,'面板-景气指数'!$A194,'[1]面板-分位数'!$J$3:$J$498)</f>
        <v>0.32400000000000001</v>
      </c>
      <c r="S194" s="48">
        <f t="array" ref="S194">SUMPRODUCT(('[1]面板-分位数'!$D$3:$D$498='面板-景气指数'!$A194)*('[1]面板-分位数'!$J$3:$J$498),('[1]面板-分位数'!$D$3:$D$498='面板-景气指数'!$A194)*'[1]面板-分位数'!X$3:X$498)/SUMIF('[1]面板-分位数'!$D$3:$D$498,'面板-景气指数'!$A194,'[1]面板-分位数'!$J$3:$J$498)</f>
        <v>0.35099999999999998</v>
      </c>
      <c r="T194" s="48">
        <f t="array" ref="T194">SUMPRODUCT(('[1]面板-分位数'!$D$3:$D$498='面板-景气指数'!$A194)*('[1]面板-分位数'!$J$3:$J$498),('[1]面板-分位数'!$D$3:$D$498='面板-景气指数'!$A194)*'[1]面板-分位数'!Y$3:Y$498)/SUMIF('[1]面板-分位数'!$D$3:$D$498,'面板-景气指数'!$A194,'[1]面板-分位数'!$J$3:$J$498)</f>
        <v>0.64800000000000002</v>
      </c>
      <c r="U194" s="48">
        <f t="array" ref="U194">SUMPRODUCT(('[1]面板-分位数'!$D$3:$D$498='面板-景气指数'!$A194)*('[1]面板-分位数'!$J$3:$J$498),('[1]面板-分位数'!$D$3:$D$498='面板-景气指数'!$A194)*'[1]面板-分位数'!Z$3:Z$498)/SUMIF('[1]面板-分位数'!$D$3:$D$498,'面板-景气指数'!$A194,'[1]面板-分位数'!$J$3:$J$498)</f>
        <v>0.72899999999999998</v>
      </c>
      <c r="V194" s="48">
        <f t="array" ref="V194">SUMPRODUCT(('[1]面板-分位数'!$D$3:$D$498='面板-景气指数'!$A194)*('[1]面板-分位数'!$J$3:$J$498),('[1]面板-分位数'!$D$3:$D$498='面板-景气指数'!$A194)*'[1]面板-分位数'!AA$3:AA$498)/SUMIF('[1]面板-分位数'!$D$3:$D$498,'面板-景气指数'!$A194,'[1]面板-分位数'!$J$3:$J$498)</f>
        <v>0.75600000000000001</v>
      </c>
      <c r="W194" s="48">
        <f t="array" ref="W194">SUMPRODUCT(('[1]面板-分位数'!$D$3:$D$498='面板-景气指数'!$A194)*('[1]面板-分位数'!$J$3:$J$498),('[1]面板-分位数'!$D$3:$D$498='面板-景气指数'!$A194)*'[1]面板-分位数'!AB$3:AB$498)/SUMIF('[1]面板-分位数'!$D$3:$D$498,'面板-景气指数'!$A194,'[1]面板-分位数'!$J$3:$J$498)</f>
        <v>0.78300000000000014</v>
      </c>
      <c r="X194" s="48">
        <f t="array" ref="X194">SUMPRODUCT(('[1]面板-分位数'!$D$3:$D$498='面板-景气指数'!$A194)*('[1]面板-分位数'!$J$3:$J$498),('[1]面板-分位数'!$D$3:$D$498='面板-景气指数'!$A194)*'[1]面板-分位数'!AC$3:AC$498)/SUMIF('[1]面板-分位数'!$D$3:$D$498,'面板-景气指数'!$A194,'[1]面板-分位数'!$J$3:$J$498)</f>
        <v>0.83699999999999997</v>
      </c>
      <c r="Y194" s="48">
        <f t="array" ref="Y194">SUMPRODUCT(('[1]面板-分位数'!$D$3:$D$498='面板-景气指数'!$A194)*('[1]面板-分位数'!$J$3:$J$498),('[1]面板-分位数'!$D$3:$D$498='面板-景气指数'!$A194)*'[1]面板-分位数'!AD$3:AD$498)/SUMIF('[1]面板-分位数'!$D$3:$D$498,'面板-景气指数'!$A194,'[1]面板-分位数'!$J$3:$J$498)</f>
        <v>0.86399999999999999</v>
      </c>
      <c r="Z194" s="48">
        <f t="array" ref="Z194">SUMPRODUCT(('[1]面板-分位数'!$D$3:$D$498='面板-景气指数'!$A194)*('[1]面板-分位数'!$J$3:$J$498),('[1]面板-分位数'!$D$3:$D$498='面板-景气指数'!$A194)*'[1]面板-分位数'!AE$3:AE$498)/SUMIF('[1]面板-分位数'!$D$3:$D$498,'面板-景气指数'!$A194,'[1]面板-分位数'!$J$3:$J$498)</f>
        <v>0.91800000000000004</v>
      </c>
      <c r="AA194" s="48">
        <f t="array" ref="AA194">SUMPRODUCT(('[1]面板-分位数'!$D$3:$D$498='面板-景气指数'!$A194)*('[1]面板-分位数'!$J$3:$J$498),('[1]面板-分位数'!$D$3:$D$498='面板-景气指数'!$A194)*'[1]面板-分位数'!AF$3:AF$498)/SUMIF('[1]面板-分位数'!$D$3:$D$498,'面板-景气指数'!$A194,'[1]面板-分位数'!$J$3:$J$498)</f>
        <v>0.94499999999999995</v>
      </c>
      <c r="AB194" s="48">
        <f t="array" ref="AB194">SUMPRODUCT(('[1]面板-分位数'!$D$3:$D$498='面板-景气指数'!$A194)*('[1]面板-分位数'!$J$3:$J$498),('[1]面板-分位数'!$D$3:$D$498='面板-景气指数'!$A194)*'[1]面板-分位数'!AG$3:AG$498)/SUMIF('[1]面板-分位数'!$D$3:$D$498,'面板-景气指数'!$A194,'[1]面板-分位数'!$J$3:$J$498)</f>
        <v>1</v>
      </c>
      <c r="AC194" s="48">
        <f t="array" ref="AC194">SUMPRODUCT(('[1]面板-分位数'!$D$3:$D$498='面板-景气指数'!$A194)*('[1]面板-分位数'!$J$3:$J$498),('[1]面板-分位数'!$D$3:$D$498='面板-景气指数'!$A194)*'[1]面板-分位数'!AH$3:AH$498)/SUMIF('[1]面板-分位数'!$D$3:$D$498,'面板-景气指数'!$A194,'[1]面板-分位数'!$J$3:$J$498)</f>
        <v>0.97200000000000009</v>
      </c>
      <c r="AD194" s="48">
        <f t="array" ref="AD194">SUMPRODUCT(('[1]面板-分位数'!$D$3:$D$498='面板-景气指数'!$A194)*('[1]面板-分位数'!$J$3:$J$498),('[1]面板-分位数'!$D$3:$D$498='面板-景气指数'!$A194)*'[1]面板-分位数'!AI$3:AI$498)/SUMIF('[1]面板-分位数'!$D$3:$D$498,'面板-景气指数'!$A194,'[1]面板-分位数'!$J$3:$J$498)</f>
        <v>0.8909999999999999</v>
      </c>
      <c r="AE194" s="48">
        <f t="array" ref="AE194">SUMPRODUCT(('[1]面板-分位数'!$D$3:$D$498='面板-景气指数'!$A194)*('[1]面板-分位数'!$J$3:$J$498),('[1]面板-分位数'!$D$3:$D$498='面板-景气指数'!$A194)*'[1]面板-分位数'!AJ$3:AJ$498)/SUMIF('[1]面板-分位数'!$D$3:$D$498,'面板-景气指数'!$A194,'[1]面板-分位数'!$J$3:$J$498)</f>
        <v>0.81</v>
      </c>
      <c r="AF194" s="48">
        <f t="array" ref="AF194">SUMPRODUCT(('[1]面板-分位数'!$D$3:$D$498='面板-景气指数'!$A194)*('[1]面板-分位数'!$J$3:$J$498),('[1]面板-分位数'!$D$3:$D$498='面板-景气指数'!$A194)*'[1]面板-分位数'!AK$3:AK$498)/SUMIF('[1]面板-分位数'!$D$3:$D$498,'面板-景气指数'!$A194,'[1]面板-分位数'!$J$3:$J$498)</f>
        <v>0.70199999999999996</v>
      </c>
      <c r="AG194" s="48">
        <f t="array" ref="AG194">SUMPRODUCT(('[1]面板-分位数'!$D$3:$D$498='面板-景气指数'!$A194)*('[1]面板-分位数'!$J$3:$J$498),('[1]面板-分位数'!$D$3:$D$498='面板-景气指数'!$A194)*'[1]面板-分位数'!AL$3:AL$498)/SUMIF('[1]面板-分位数'!$D$3:$D$498,'面板-景气指数'!$A194,'[1]面板-分位数'!$J$3:$J$498)</f>
        <v>0.51300000000000001</v>
      </c>
      <c r="AH194" s="48">
        <f t="array" ref="AH194">SUMPRODUCT(('[1]面板-分位数'!$D$3:$D$498='面板-景气指数'!$A194)*('[1]面板-分位数'!$J$3:$J$498),('[1]面板-分位数'!$D$3:$D$498='面板-景气指数'!$A194)*'[1]面板-分位数'!AM$3:AM$498)/SUMIF('[1]面板-分位数'!$D$3:$D$498,'面板-景气指数'!$A194,'[1]面板-分位数'!$J$3:$J$498)</f>
        <v>0.432</v>
      </c>
      <c r="AI194" s="48">
        <f t="array" ref="AI194">SUMPRODUCT(('[1]面板-分位数'!$D$3:$D$498='面板-景气指数'!$A194)*('[1]面板-分位数'!$J$3:$J$498),('[1]面板-分位数'!$D$3:$D$498='面板-景气指数'!$A194)*'[1]面板-分位数'!AN$3:AN$498)/SUMIF('[1]面板-分位数'!$D$3:$D$498,'面板-景气指数'!$A194,'[1]面板-分位数'!$J$3:$J$498)</f>
        <v>0.40500000000000003</v>
      </c>
      <c r="AJ194" s="48">
        <f t="array" ref="AJ194">SUMPRODUCT(('[1]面板-分位数'!$D$3:$D$498='面板-景气指数'!$A194)*('[1]面板-分位数'!$J$3:$J$498),('[1]面板-分位数'!$D$3:$D$498='面板-景气指数'!$A194)*'[1]面板-分位数'!AO$3:AO$498)/SUMIF('[1]面板-分位数'!$D$3:$D$498,'面板-景气指数'!$A194,'[1]面板-分位数'!$J$3:$J$498)</f>
        <v>0.378</v>
      </c>
      <c r="AK194" s="48">
        <f t="array" ref="AK194">SUMPRODUCT(('[1]面板-分位数'!$D$3:$D$498='面板-景气指数'!$A194)*('[1]面板-分位数'!$J$3:$J$498),('[1]面板-分位数'!$D$3:$D$498='面板-景气指数'!$A194)*'[1]面板-分位数'!AP$3:AP$498)/SUMIF('[1]面板-分位数'!$D$3:$D$498,'面板-景气指数'!$A194,'[1]面板-分位数'!$J$3:$J$498)</f>
        <v>0.45900000000000002</v>
      </c>
      <c r="AL194" s="48">
        <f t="array" ref="AL194">SUMPRODUCT(('[1]面板-分位数'!$D$3:$D$498='面板-景气指数'!$A194)*('[1]面板-分位数'!$J$3:$J$498),('[1]面板-分位数'!$D$3:$D$498='面板-景气指数'!$A194)*'[1]面板-分位数'!AQ$3:AQ$498)/SUMIF('[1]面板-分位数'!$D$3:$D$498,'面板-景气指数'!$A194,'[1]面板-分位数'!$J$3:$J$498)</f>
        <v>0.48600000000000004</v>
      </c>
      <c r="AM194" s="48">
        <f t="array" ref="AM194">SUMPRODUCT(('[1]面板-分位数'!$D$3:$D$498='面板-景气指数'!$A194)*('[1]面板-分位数'!$J$3:$J$498),('[1]面板-分位数'!$D$3:$D$498='面板-景气指数'!$A194)*'[1]面板-分位数'!AR$3:AR$498)/SUMIF('[1]面板-分位数'!$D$3:$D$498,'面板-景气指数'!$A194,'[1]面板-分位数'!$J$3:$J$498)</f>
        <v>0.54</v>
      </c>
      <c r="AN194" s="48">
        <f t="array" ref="AN194">SUMPRODUCT(('[1]面板-分位数'!$D$3:$D$498='面板-景气指数'!$A194)*('[1]面板-分位数'!$J$3:$J$498),('[1]面板-分位数'!$D$3:$D$498='面板-景气指数'!$A194)*'[1]面板-分位数'!AS$3:AS$498)/SUMIF('[1]面板-分位数'!$D$3:$D$498,'面板-景气指数'!$A194,'[1]面板-分位数'!$J$3:$J$498)</f>
        <v>0.56699999999999995</v>
      </c>
      <c r="AO194" s="48">
        <f t="array" ref="AO194">SUMPRODUCT(('[1]面板-分位数'!$D$3:$D$498='面板-景气指数'!$A194)*('[1]面板-分位数'!$J$3:$J$498),('[1]面板-分位数'!$D$3:$D$498='面板-景气指数'!$A194)*'[1]面板-分位数'!AT$3:AT$498)/SUMIF('[1]面板-分位数'!$D$3:$D$498,'面板-景气指数'!$A194,'[1]面板-分位数'!$J$3:$J$498)</f>
        <v>0.59399999999999997</v>
      </c>
      <c r="AP194" s="48">
        <f t="array" ref="AP194">SUMPRODUCT(('[1]面板-分位数'!$D$3:$D$498='面板-景气指数'!$A194)*('[1]面板-分位数'!$J$3:$J$498),('[1]面板-分位数'!$D$3:$D$498='面板-景气指数'!$A194)*'[1]面板-分位数'!AU$3:AU$498)/SUMIF('[1]面板-分位数'!$D$3:$D$498,'面板-景气指数'!$A194,'[1]面板-分位数'!$J$3:$J$498)</f>
        <v>0.621</v>
      </c>
      <c r="AQ194" s="48">
        <f t="array" ref="AQ194">SUMPRODUCT(('[1]面板-分位数'!$D$3:$D$498='面板-景气指数'!$A194)*('[1]面板-分位数'!$J$3:$J$498),('[1]面板-分位数'!$D$3:$D$498='面板-景气指数'!$A194)*'[1]面板-分位数'!AV$3:AV$498)/SUMIF('[1]面板-分位数'!$D$3:$D$498,'面板-景气指数'!$A194,'[1]面板-分位数'!$J$3:$J$498)</f>
        <v>0.67500000000000004</v>
      </c>
      <c r="AR194" s="48">
        <f t="array" ref="AR194">SUMPRODUCT(('[1]面板-分位数'!$D$3:$D$498='面板-景气指数'!$A194)*('[1]面板-分位数'!$J$3:$J$498),('[1]面板-分位数'!$D$3:$D$498='面板-景气指数'!$A194)*'[1]面板-分位数'!AW$3:AW$498)/SUMIF('[1]面板-分位数'!$D$3:$D$498,'面板-景气指数'!$A194,'[1]面板-分位数'!$J$3:$J$498)</f>
        <v>0.5</v>
      </c>
      <c r="AS194" s="48">
        <f t="array" ref="AS194">SUMPRODUCT(('[1]面板-分位数'!$D$3:$D$498='面板-景气指数'!$A194)*('[1]面板-分位数'!$J$3:$J$498),('[1]面板-分位数'!$D$3:$D$498='面板-景气指数'!$A194)*'[1]面板-分位数'!AX$3:AX$498)/SUMIF('[1]面板-分位数'!$D$3:$D$498,'面板-景气指数'!$A194,'[1]面板-分位数'!$J$3:$J$498)</f>
        <v>0.5</v>
      </c>
      <c r="AT194" s="48">
        <f t="array" ref="AT194">SUMPRODUCT(('[1]面板-分位数'!$D$3:$D$498='面板-景气指数'!$A194)*('[1]面板-分位数'!$J$3:$J$498),('[1]面板-分位数'!$D$3:$D$498='面板-景气指数'!$A194)*'[1]面板-分位数'!AY$3:AY$498)/SUMIF('[1]面板-分位数'!$D$3:$D$498,'面板-景气指数'!$A194,'[1]面板-分位数'!$J$3:$J$498)</f>
        <v>0.5</v>
      </c>
      <c r="AU194" s="48">
        <f t="array" ref="AU194">SUMPRODUCT(('[1]面板-分位数'!$D$3:$D$498='面板-景气指数'!$A194)*('[1]面板-分位数'!$J$3:$J$498),('[1]面板-分位数'!$D$3:$D$498='面板-景气指数'!$A194)*'[1]面板-分位数'!AZ$3:AZ$498)/SUMIF('[1]面板-分位数'!$D$3:$D$498,'面板-景气指数'!$A194,'[1]面板-分位数'!$J$3:$J$498)</f>
        <v>0.5</v>
      </c>
      <c r="AV194" s="48">
        <f t="array" ref="AV194">SUMPRODUCT(('[1]面板-分位数'!$D$3:$D$498='面板-景气指数'!$A194)*('[1]面板-分位数'!$J$3:$J$498),('[1]面板-分位数'!$D$3:$D$498='面板-景气指数'!$A194)*'[1]面板-分位数'!BA$3:BA$498)/SUMIF('[1]面板-分位数'!$D$3:$D$498,'面板-景气指数'!$A194,'[1]面板-分位数'!$J$3:$J$498)</f>
        <v>0.5</v>
      </c>
      <c r="AW194" s="48">
        <f t="array" ref="AW194">SUMPRODUCT(('[1]面板-分位数'!$D$3:$D$498='面板-景气指数'!$A194)*('[1]面板-分位数'!$J$3:$J$498),('[1]面板-分位数'!$D$3:$D$498='面板-景气指数'!$A194)*'[1]面板-分位数'!BB$3:BB$498)/SUMIF('[1]面板-分位数'!$D$3:$D$498,'面板-景气指数'!$A194,'[1]面板-分位数'!$J$3:$J$498)</f>
        <v>0.5</v>
      </c>
      <c r="AX194" s="48">
        <f t="array" ref="AX194">SUMPRODUCT(('[1]面板-分位数'!$D$3:$D$498='面板-景气指数'!$A194)*('[1]面板-分位数'!$J$3:$J$498),('[1]面板-分位数'!$D$3:$D$498='面板-景气指数'!$A194)*'[1]面板-分位数'!BC$3:BC$498)/SUMIF('[1]面板-分位数'!$D$3:$D$498,'面板-景气指数'!$A194,'[1]面板-分位数'!$J$3:$J$498)</f>
        <v>0.5</v>
      </c>
      <c r="AY194" s="48">
        <f t="array" ref="AY194">SUMPRODUCT(('[1]面板-分位数'!$D$3:$D$498='面板-景气指数'!$A194)*('[1]面板-分位数'!$J$3:$J$498),('[1]面板-分位数'!$D$3:$D$498='面板-景气指数'!$A194)*'[1]面板-分位数'!BD$3:BD$498)/SUMIF('[1]面板-分位数'!$D$3:$D$498,'面板-景气指数'!$A194,'[1]面板-分位数'!$J$3:$J$498)</f>
        <v>0.5</v>
      </c>
      <c r="AZ194" s="48">
        <f t="array" ref="AZ194">SUMPRODUCT(('[1]面板-分位数'!$D$3:$D$498='面板-景气指数'!$A194)*('[1]面板-分位数'!$J$3:$J$498),('[1]面板-分位数'!$D$3:$D$498='面板-景气指数'!$A194)*'[1]面板-分位数'!BE$3:BE$498)/SUMIF('[1]面板-分位数'!$D$3:$D$498,'面板-景气指数'!$A194,'[1]面板-分位数'!$J$3:$J$498)</f>
        <v>0.5</v>
      </c>
      <c r="BA194" s="48">
        <f t="array" ref="BA194">SUMPRODUCT(('[1]面板-分位数'!$D$3:$D$498='面板-景气指数'!$A194)*('[1]面板-分位数'!$J$3:$J$498),('[1]面板-分位数'!$D$3:$D$498='面板-景气指数'!$A194)*'[1]面板-分位数'!BF$3:BF$498)/SUMIF('[1]面板-分位数'!$D$3:$D$498,'面板-景气指数'!$A194,'[1]面板-分位数'!$J$3:$J$498)</f>
        <v>0.5</v>
      </c>
      <c r="BB194" s="48">
        <f t="array" ref="BB194">SUMPRODUCT(('[1]面板-分位数'!$D$3:$D$498='面板-景气指数'!$A194)*('[1]面板-分位数'!$J$3:$J$498),('[1]面板-分位数'!$D$3:$D$498='面板-景气指数'!$A194)*'[1]面板-分位数'!BG$3:BG$498)/SUMIF('[1]面板-分位数'!$D$3:$D$498,'面板-景气指数'!$A194,'[1]面板-分位数'!$J$3:$J$498)</f>
        <v>0.5</v>
      </c>
      <c r="BC194" s="48">
        <f t="array" ref="BC194">SUMPRODUCT(('[1]面板-分位数'!$D$3:$D$498='面板-景气指数'!$A194)*('[1]面板-分位数'!$J$3:$J$498),('[1]面板-分位数'!$D$3:$D$498='面板-景气指数'!$A194)*'[1]面板-分位数'!BH$3:BH$498)/SUMIF('[1]面板-分位数'!$D$3:$D$498,'面板-景气指数'!$A194,'[1]面板-分位数'!$J$3:$J$498)</f>
        <v>0.5</v>
      </c>
      <c r="BD194" s="48">
        <f t="array" ref="BD194">SUMPRODUCT(('[1]面板-分位数'!$D$3:$D$498='面板-景气指数'!$A194)*('[1]面板-分位数'!$J$3:$J$498),('[1]面板-分位数'!$D$3:$D$498='面板-景气指数'!$A194)*'[1]面板-分位数'!BI$3:BI$498)/SUMIF('[1]面板-分位数'!$D$3:$D$498,'面板-景气指数'!$A194,'[1]面板-分位数'!$J$3:$J$498)</f>
        <v>0.5</v>
      </c>
      <c r="BE194" s="48">
        <f t="array" ref="BE194">SUMPRODUCT(('[1]面板-分位数'!$D$3:$D$498='面板-景气指数'!$A194)*('[1]面板-分位数'!$J$3:$J$498),('[1]面板-分位数'!$D$3:$D$498='面板-景气指数'!$A194)*'[1]面板-分位数'!BJ$3:BJ$498)/SUMIF('[1]面板-分位数'!$D$3:$D$498,'面板-景气指数'!$A194,'[1]面板-分位数'!$J$3:$J$498)</f>
        <v>0.5</v>
      </c>
      <c r="BF194" s="48">
        <f t="array" ref="BF194">SUMPRODUCT(('[1]面板-分位数'!$D$3:$D$498='面板-景气指数'!$A194)*('[1]面板-分位数'!$J$3:$J$498),('[1]面板-分位数'!$D$3:$D$498='面板-景气指数'!$A194)*'[1]面板-分位数'!BK$3:BK$498)/SUMIF('[1]面板-分位数'!$D$3:$D$498,'面板-景气指数'!$A194,'[1]面板-分位数'!$J$3:$J$498)</f>
        <v>0.5</v>
      </c>
      <c r="BG194" s="48">
        <f t="array" ref="BG194">SUMPRODUCT(('[1]面板-分位数'!$D$3:$D$498='面板-景气指数'!$A194)*('[1]面板-分位数'!$J$3:$J$498),('[1]面板-分位数'!$D$3:$D$498='面板-景气指数'!$A194)*'[1]面板-分位数'!BL$3:BL$498)/SUMIF('[1]面板-分位数'!$D$3:$D$498,'面板-景气指数'!$A194,'[1]面板-分位数'!$J$3:$J$498)</f>
        <v>0.5</v>
      </c>
      <c r="BH194" s="48">
        <f t="array" ref="BH194">SUMPRODUCT(('[1]面板-分位数'!$D$3:$D$498='面板-景气指数'!$A194)*('[1]面板-分位数'!$J$3:$J$498),('[1]面板-分位数'!$D$3:$D$498='面板-景气指数'!$A194)*'[1]面板-分位数'!BM$3:BM$498)/SUMIF('[1]面板-分位数'!$D$3:$D$498,'面板-景气指数'!$A194,'[1]面板-分位数'!$J$3:$J$498)</f>
        <v>0.5</v>
      </c>
      <c r="BI194" s="48">
        <f t="array" ref="BI194">SUMPRODUCT(('[1]面板-分位数'!$D$3:$D$498='面板-景气指数'!$A194)*('[1]面板-分位数'!$J$3:$J$498),('[1]面板-分位数'!$D$3:$D$498='面板-景气指数'!$A194)*'[1]面板-分位数'!BN$3:BN$498)/SUMIF('[1]面板-分位数'!$D$3:$D$498,'面板-景气指数'!$A194,'[1]面板-分位数'!$J$3:$J$498)</f>
        <v>0.5</v>
      </c>
      <c r="BJ194" s="48">
        <f t="array" ref="BJ194">SUMPRODUCT(('[1]面板-分位数'!$D$3:$D$498='面板-景气指数'!$A194)*('[1]面板-分位数'!$J$3:$J$498),('[1]面板-分位数'!$D$3:$D$498='面板-景气指数'!$A194)*'[1]面板-分位数'!BO$3:BO$498)/SUMIF('[1]面板-分位数'!$D$3:$D$498,'面板-景气指数'!$A194,'[1]面板-分位数'!$J$3:$J$498)</f>
        <v>0.5</v>
      </c>
      <c r="BK194" s="48">
        <f t="array" ref="BK194">SUMPRODUCT(('[1]面板-分位数'!$D$3:$D$498='面板-景气指数'!$A194)*('[1]面板-分位数'!$J$3:$J$498),('[1]面板-分位数'!$D$3:$D$498='面板-景气指数'!$A194)*'[1]面板-分位数'!BP$3:BP$498)/SUMIF('[1]面板-分位数'!$D$3:$D$498,'面板-景气指数'!$A194,'[1]面板-分位数'!$J$3:$J$498)</f>
        <v>0.5</v>
      </c>
      <c r="BL194" s="48">
        <f t="array" ref="BL194">SUMPRODUCT(('[1]面板-分位数'!$D$3:$D$498='面板-景气指数'!$A194)*('[1]面板-分位数'!$J$3:$J$498),('[1]面板-分位数'!$D$3:$D$498='面板-景气指数'!$A194)*'[1]面板-分位数'!BQ$3:BQ$498)/SUMIF('[1]面板-分位数'!$D$3:$D$498,'面板-景气指数'!$A194,'[1]面板-分位数'!$J$3:$J$498)</f>
        <v>0.5</v>
      </c>
      <c r="BM194" s="48">
        <f t="array" ref="BM194">SUMPRODUCT(('[1]面板-分位数'!$D$3:$D$498='面板-景气指数'!$A194)*('[1]面板-分位数'!$J$3:$J$498),('[1]面板-分位数'!$D$3:$D$498='面板-景气指数'!$A194)*'[1]面板-分位数'!BR$3:BR$498)/SUMIF('[1]面板-分位数'!$D$3:$D$498,'面板-景气指数'!$A194,'[1]面板-分位数'!$J$3:$J$498)</f>
        <v>0.5</v>
      </c>
      <c r="BN194" s="48">
        <f t="array" ref="BN194">SUMPRODUCT(('[1]面板-分位数'!$D$3:$D$498='面板-景气指数'!$A194)*('[1]面板-分位数'!$J$3:$J$498),('[1]面板-分位数'!$D$3:$D$498='面板-景气指数'!$A194)*'[1]面板-分位数'!BS$3:BS$498)/SUMIF('[1]面板-分位数'!$D$3:$D$498,'面板-景气指数'!$A194,'[1]面板-分位数'!$J$3:$J$498)</f>
        <v>0.5</v>
      </c>
      <c r="BO194" s="48">
        <f t="array" ref="BO194">SUMPRODUCT(('[1]面板-分位数'!$D$3:$D$498='面板-景气指数'!$A194)*('[1]面板-分位数'!$J$3:$J$498),('[1]面板-分位数'!$D$3:$D$498='面板-景气指数'!$A194)*'[1]面板-分位数'!BT$3:BT$498)/SUMIF('[1]面板-分位数'!$D$3:$D$498,'面板-景气指数'!$A194,'[1]面板-分位数'!$J$3:$J$498)</f>
        <v>0.5</v>
      </c>
      <c r="BP194" s="48">
        <f t="array" ref="BP194">SUMPRODUCT(('[1]面板-分位数'!$D$3:$D$498='面板-景气指数'!$A194)*('[1]面板-分位数'!$J$3:$J$498),('[1]面板-分位数'!$D$3:$D$498='面板-景气指数'!$A194)*'[1]面板-分位数'!BU$3:BU$498)/SUMIF('[1]面板-分位数'!$D$3:$D$498,'面板-景气指数'!$A194,'[1]面板-分位数'!$J$3:$J$498)</f>
        <v>0.5</v>
      </c>
      <c r="BQ194" s="48">
        <f t="array" ref="BQ194">SUMPRODUCT(('[1]面板-分位数'!$D$3:$D$498='面板-景气指数'!$A194)*('[1]面板-分位数'!$J$3:$J$498),('[1]面板-分位数'!$D$3:$D$498='面板-景气指数'!$A194)*'[1]面板-分位数'!BV$3:BV$498)/SUMIF('[1]面板-分位数'!$D$3:$D$498,'面板-景气指数'!$A194,'[1]面板-分位数'!$J$3:$J$498)</f>
        <v>0.5</v>
      </c>
      <c r="BR194" s="48">
        <f t="array" ref="BR194">SUMPRODUCT(('[1]面板-分位数'!$D$3:$D$498='面板-景气指数'!$A194)*('[1]面板-分位数'!$J$3:$J$498),('[1]面板-分位数'!$D$3:$D$498='面板-景气指数'!$A194)*'[1]面板-分位数'!BW$3:BW$498)/SUMIF('[1]面板-分位数'!$D$3:$D$498,'面板-景气指数'!$A194,'[1]面板-分位数'!$J$3:$J$498)</f>
        <v>0.5</v>
      </c>
      <c r="BS194" s="48">
        <f t="array" ref="BS194">SUMPRODUCT(('[1]面板-分位数'!$D$3:$D$498='面板-景气指数'!$A194)*('[1]面板-分位数'!$J$3:$J$498),('[1]面板-分位数'!$D$3:$D$498='面板-景气指数'!$A194)*'[1]面板-分位数'!BX$3:BX$498)/SUMIF('[1]面板-分位数'!$D$3:$D$498,'面板-景气指数'!$A194,'[1]面板-分位数'!$J$3:$J$498)</f>
        <v>0.5</v>
      </c>
      <c r="BT194" s="48">
        <f t="array" ref="BT194">SUMPRODUCT(('[1]面板-分位数'!$D$3:$D$498='面板-景气指数'!$A194)*('[1]面板-分位数'!$J$3:$J$498),('[1]面板-分位数'!$D$3:$D$498='面板-景气指数'!$A194)*'[1]面板-分位数'!BY$3:BY$498)/SUMIF('[1]面板-分位数'!$D$3:$D$498,'面板-景气指数'!$A194,'[1]面板-分位数'!$J$3:$J$498)</f>
        <v>0.5</v>
      </c>
      <c r="BU194" s="48">
        <f t="array" ref="BU194">SUMPRODUCT(('[1]面板-分位数'!$D$3:$D$498='面板-景气指数'!$A194)*('[1]面板-分位数'!$J$3:$J$498),('[1]面板-分位数'!$D$3:$D$498='面板-景气指数'!$A194)*'[1]面板-分位数'!BZ$3:BZ$498)/SUMIF('[1]面板-分位数'!$D$3:$D$498,'面板-景气指数'!$A194,'[1]面板-分位数'!$J$3:$J$498)</f>
        <v>0.5</v>
      </c>
      <c r="BV194" s="48">
        <f t="array" ref="BV194">SUMPRODUCT(('[1]面板-分位数'!$D$3:$D$498='面板-景气指数'!$A194)*('[1]面板-分位数'!$J$3:$J$498),('[1]面板-分位数'!$D$3:$D$498='面板-景气指数'!$A194)*'[1]面板-分位数'!CA$3:CA$498)/SUMIF('[1]面板-分位数'!$D$3:$D$498,'面板-景气指数'!$A194,'[1]面板-分位数'!$J$3:$J$498)</f>
        <v>0.5</v>
      </c>
      <c r="BW194" s="48">
        <f t="array" ref="BW194">SUMPRODUCT(('[1]面板-分位数'!$D$3:$D$498='面板-景气指数'!$A194)*('[1]面板-分位数'!$J$3:$J$498),('[1]面板-分位数'!$D$3:$D$498='面板-景气指数'!$A194)*'[1]面板-分位数'!CB$3:CB$498)/SUMIF('[1]面板-分位数'!$D$3:$D$498,'面板-景气指数'!$A194,'[1]面板-分位数'!$J$3:$J$498)</f>
        <v>0.5</v>
      </c>
      <c r="BX194" s="48">
        <f t="array" ref="BX194">SUMPRODUCT(('[1]面板-分位数'!$D$3:$D$498='面板-景气指数'!$A194)*('[1]面板-分位数'!$J$3:$J$498),('[1]面板-分位数'!$D$3:$D$498='面板-景气指数'!$A194)*'[1]面板-分位数'!CC$3:CC$498)/SUMIF('[1]面板-分位数'!$D$3:$D$498,'面板-景气指数'!$A194,'[1]面板-分位数'!$J$3:$J$498)</f>
        <v>0.5</v>
      </c>
      <c r="BY194" s="48">
        <f t="array" ref="BY194">SUMPRODUCT(('[1]面板-分位数'!$D$3:$D$498='面板-景气指数'!$A194)*('[1]面板-分位数'!$J$3:$J$498),('[1]面板-分位数'!$D$3:$D$498='面板-景气指数'!$A194)*'[1]面板-分位数'!CD$3:CD$498)/SUMIF('[1]面板-分位数'!$D$3:$D$498,'面板-景气指数'!$A194,'[1]面板-分位数'!$J$3:$J$498)</f>
        <v>0.5</v>
      </c>
      <c r="BZ194" s="48">
        <f t="array" ref="BZ194">SUMPRODUCT(('[1]面板-分位数'!$D$3:$D$498='面板-景气指数'!$A194)*('[1]面板-分位数'!$J$3:$J$498),('[1]面板-分位数'!$D$3:$D$498='面板-景气指数'!$A194)*'[1]面板-分位数'!CE$3:CE$498)/SUMIF('[1]面板-分位数'!$D$3:$D$498,'面板-景气指数'!$A194,'[1]面板-分位数'!$J$3:$J$498)</f>
        <v>0.5</v>
      </c>
      <c r="CA194" s="48">
        <f t="array" ref="CA194">SUMPRODUCT(('[1]面板-分位数'!$D$3:$D$498='面板-景气指数'!$A194)*('[1]面板-分位数'!$J$3:$J$498),('[1]面板-分位数'!$D$3:$D$498='面板-景气指数'!$A194)*'[1]面板-分位数'!CF$3:CF$498)/SUMIF('[1]面板-分位数'!$D$3:$D$498,'面板-景气指数'!$A194,'[1]面板-分位数'!$J$3:$J$498)</f>
        <v>0.5</v>
      </c>
      <c r="CB194" s="48">
        <f t="array" ref="CB194">SUMPRODUCT(('[1]面板-分位数'!$D$3:$D$498='面板-景气指数'!$A194)*('[1]面板-分位数'!$J$3:$J$498),('[1]面板-分位数'!$D$3:$D$498='面板-景气指数'!$A194)*'[1]面板-分位数'!CG$3:CG$498)/SUMIF('[1]面板-分位数'!$D$3:$D$498,'面板-景气指数'!$A194,'[1]面板-分位数'!$J$3:$J$498)</f>
        <v>0.5</v>
      </c>
      <c r="CC194" s="48">
        <f t="array" ref="CC194">SUMPRODUCT(('[1]面板-分位数'!$D$3:$D$498='面板-景气指数'!$A194)*('[1]面板-分位数'!$J$3:$J$498),('[1]面板-分位数'!$D$3:$D$498='面板-景气指数'!$A194)*'[1]面板-分位数'!CH$3:CH$498)/SUMIF('[1]面板-分位数'!$D$3:$D$498,'面板-景气指数'!$A194,'[1]面板-分位数'!$J$3:$J$498)</f>
        <v>0.5</v>
      </c>
      <c r="CD194" s="48">
        <f t="array" ref="CD194">SUMPRODUCT(('[1]面板-分位数'!$D$3:$D$498='面板-景气指数'!$A194)*('[1]面板-分位数'!$J$3:$J$498),('[1]面板-分位数'!$D$3:$D$498='面板-景气指数'!$A194)*'[1]面板-分位数'!CI$3:CI$498)/SUMIF('[1]面板-分位数'!$D$3:$D$498,'面板-景气指数'!$A194,'[1]面板-分位数'!$J$3:$J$498)</f>
        <v>0.5</v>
      </c>
      <c r="CE194" s="48">
        <f t="array" ref="CE194">SUMPRODUCT(('[1]面板-分位数'!$D$3:$D$498='面板-景气指数'!$A194)*('[1]面板-分位数'!$J$3:$J$498),('[1]面板-分位数'!$D$3:$D$498='面板-景气指数'!$A194)*'[1]面板-分位数'!CJ$3:CJ$498)/SUMIF('[1]面板-分位数'!$D$3:$D$498,'面板-景气指数'!$A194,'[1]面板-分位数'!$J$3:$J$498)</f>
        <v>0.5</v>
      </c>
      <c r="CF194" s="48">
        <f t="array" ref="CF194">SUMPRODUCT(('[1]面板-分位数'!$D$3:$D$498='面板-景气指数'!$A194)*('[1]面板-分位数'!$J$3:$J$498),('[1]面板-分位数'!$D$3:$D$498='面板-景气指数'!$A194)*'[1]面板-分位数'!CK$3:CK$498)/SUMIF('[1]面板-分位数'!$D$3:$D$498,'面板-景气指数'!$A194,'[1]面板-分位数'!$J$3:$J$498)</f>
        <v>0.5</v>
      </c>
      <c r="CG194" s="48">
        <f t="array" ref="CG194">SUMPRODUCT(('[1]面板-分位数'!$D$3:$D$498='面板-景气指数'!$A194)*('[1]面板-分位数'!$J$3:$J$498),('[1]面板-分位数'!$D$3:$D$498='面板-景气指数'!$A194)*'[1]面板-分位数'!CL$3:CL$498)/SUMIF('[1]面板-分位数'!$D$3:$D$498,'面板-景气指数'!$A194,'[1]面板-分位数'!$J$3:$J$498)</f>
        <v>0.5</v>
      </c>
      <c r="CH194" s="48">
        <f t="array" ref="CH194">SUMPRODUCT(('[1]面板-分位数'!$D$3:$D$498='面板-景气指数'!$A194)*('[1]面板-分位数'!$J$3:$J$498),('[1]面板-分位数'!$D$3:$D$498='面板-景气指数'!$A194)*'[1]面板-分位数'!CM$3:CM$498)/SUMIF('[1]面板-分位数'!$D$3:$D$498,'面板-景气指数'!$A194,'[1]面板-分位数'!$J$3:$J$498)</f>
        <v>0.5</v>
      </c>
      <c r="CI194" s="48">
        <f t="array" ref="CI194">SUMPRODUCT(('[1]面板-分位数'!$D$3:$D$498='面板-景气指数'!$A194)*('[1]面板-分位数'!$J$3:$J$498),('[1]面板-分位数'!$D$3:$D$498='面板-景气指数'!$A194)*'[1]面板-分位数'!CN$3:CN$498)/SUMIF('[1]面板-分位数'!$D$3:$D$498,'面板-景气指数'!$A194,'[1]面板-分位数'!$J$3:$J$498)</f>
        <v>0.5</v>
      </c>
      <c r="CJ194" s="48">
        <f t="array" ref="CJ194">SUMPRODUCT(('[1]面板-分位数'!$D$3:$D$498='面板-景气指数'!$A194)*('[1]面板-分位数'!$J$3:$J$498),('[1]面板-分位数'!$D$3:$D$498='面板-景气指数'!$A194)*'[1]面板-分位数'!CO$3:CO$498)/SUMIF('[1]面板-分位数'!$D$3:$D$498,'面板-景气指数'!$A194,'[1]面板-分位数'!$J$3:$J$498)</f>
        <v>0.5</v>
      </c>
      <c r="CK194" s="48">
        <f t="array" ref="CK194">SUMPRODUCT(('[1]面板-分位数'!$D$3:$D$498='面板-景气指数'!$A194)*('[1]面板-分位数'!$J$3:$J$498),('[1]面板-分位数'!$D$3:$D$498='面板-景气指数'!$A194)*'[1]面板-分位数'!CP$3:CP$498)/SUMIF('[1]面板-分位数'!$D$3:$D$498,'面板-景气指数'!$A194,'[1]面板-分位数'!$J$3:$J$498)</f>
        <v>0.5</v>
      </c>
      <c r="CL194" s="48">
        <f t="array" ref="CL194">SUMPRODUCT(('[1]面板-分位数'!$D$3:$D$498='面板-景气指数'!$A194)*('[1]面板-分位数'!$J$3:$J$498),('[1]面板-分位数'!$D$3:$D$498='面板-景气指数'!$A194)*'[1]面板-分位数'!CQ$3:CQ$498)/SUMIF('[1]面板-分位数'!$D$3:$D$498,'面板-景气指数'!$A194,'[1]面板-分位数'!$J$3:$J$498)</f>
        <v>0.5</v>
      </c>
      <c r="CM194" s="48">
        <f t="array" ref="CM194">SUMPRODUCT(('[1]面板-分位数'!$D$3:$D$498='面板-景气指数'!$A194)*('[1]面板-分位数'!$J$3:$J$498),('[1]面板-分位数'!$D$3:$D$498='面板-景气指数'!$A194)*'[1]面板-分位数'!CR$3:CR$498)/SUMIF('[1]面板-分位数'!$D$3:$D$498,'面板-景气指数'!$A194,'[1]面板-分位数'!$J$3:$J$498)</f>
        <v>0.5</v>
      </c>
      <c r="CN194" s="48">
        <f t="array" ref="CN194">SUMPRODUCT(('[1]面板-分位数'!$D$3:$D$498='面板-景气指数'!$A194)*('[1]面板-分位数'!$J$3:$J$498),('[1]面板-分位数'!$D$3:$D$498='面板-景气指数'!$A194)*'[1]面板-分位数'!CS$3:CS$498)/SUMIF('[1]面板-分位数'!$D$3:$D$498,'面板-景气指数'!$A194,'[1]面板-分位数'!$J$3:$J$498)</f>
        <v>0.5</v>
      </c>
      <c r="CO194" s="48">
        <f t="array" ref="CO194">SUMPRODUCT(('[1]面板-分位数'!$D$3:$D$498='面板-景气指数'!$A194)*('[1]面板-分位数'!$J$3:$J$498),('[1]面板-分位数'!$D$3:$D$498='面板-景气指数'!$A194)*'[1]面板-分位数'!CT$3:CT$498)/SUMIF('[1]面板-分位数'!$D$3:$D$498,'面板-景气指数'!$A194,'[1]面板-分位数'!$J$3:$J$498)</f>
        <v>0.5</v>
      </c>
      <c r="CP194" s="48">
        <f t="array" ref="CP194">SUMPRODUCT(('[1]面板-分位数'!$D$3:$D$498='面板-景气指数'!$A194)*('[1]面板-分位数'!$J$3:$J$498),('[1]面板-分位数'!$D$3:$D$498='面板-景气指数'!$A194)*'[1]面板-分位数'!CU$3:CU$498)/SUMIF('[1]面板-分位数'!$D$3:$D$498,'面板-景气指数'!$A194,'[1]面板-分位数'!$J$3:$J$498)</f>
        <v>0.5</v>
      </c>
      <c r="CQ194" s="48">
        <f t="array" ref="CQ194">SUMPRODUCT(('[1]面板-分位数'!$D$3:$D$498='面板-景气指数'!$A194)*('[1]面板-分位数'!$J$3:$J$498),('[1]面板-分位数'!$D$3:$D$498='面板-景气指数'!$A194)*'[1]面板-分位数'!CV$3:CV$498)/SUMIF('[1]面板-分位数'!$D$3:$D$498,'面板-景气指数'!$A194,'[1]面板-分位数'!$J$3:$J$498)</f>
        <v>0.5</v>
      </c>
      <c r="CR194" s="48">
        <f t="array" ref="CR194">SUMPRODUCT(('[1]面板-分位数'!$D$3:$D$498='面板-景气指数'!$A194)*('[1]面板-分位数'!$J$3:$J$498),('[1]面板-分位数'!$D$3:$D$498='面板-景气指数'!$A194)*'[1]面板-分位数'!CW$3:CW$498)/SUMIF('[1]面板-分位数'!$D$3:$D$498,'面板-景气指数'!$A194,'[1]面板-分位数'!$J$3:$J$498)</f>
        <v>0.5</v>
      </c>
      <c r="CS194" s="48">
        <f t="array" ref="CS194">SUMPRODUCT(('[1]面板-分位数'!$D$3:$D$498='面板-景气指数'!$A194)*('[1]面板-分位数'!$J$3:$J$498),('[1]面板-分位数'!$D$3:$D$498='面板-景气指数'!$A194)*'[1]面板-分位数'!CX$3:CX$498)/SUMIF('[1]面板-分位数'!$D$3:$D$498,'面板-景气指数'!$A194,'[1]面板-分位数'!$J$3:$J$498)</f>
        <v>0.5</v>
      </c>
      <c r="CT194" s="48">
        <f t="array" ref="CT194">SUMPRODUCT(('[1]面板-分位数'!$D$3:$D$498='面板-景气指数'!$A194)*('[1]面板-分位数'!$J$3:$J$498),('[1]面板-分位数'!$D$3:$D$498='面板-景气指数'!$A194)*'[1]面板-分位数'!CY$3:CY$498)/SUMIF('[1]面板-分位数'!$D$3:$D$498,'面板-景气指数'!$A194,'[1]面板-分位数'!$J$3:$J$498)</f>
        <v>0.5</v>
      </c>
      <c r="CU194" s="48">
        <f t="array" ref="CU194">SUMPRODUCT(('[1]面板-分位数'!$D$3:$D$498='面板-景气指数'!$A194)*('[1]面板-分位数'!$J$3:$J$498),('[1]面板-分位数'!$D$3:$D$498='面板-景气指数'!$A194)*'[1]面板-分位数'!CZ$3:CZ$498)/SUMIF('[1]面板-分位数'!$D$3:$D$498,'面板-景气指数'!$A194,'[1]面板-分位数'!$J$3:$J$498)</f>
        <v>0.5</v>
      </c>
      <c r="CV194" s="48">
        <f t="array" ref="CV194">SUMPRODUCT(('[1]面板-分位数'!$D$3:$D$498='面板-景气指数'!$A194)*('[1]面板-分位数'!$J$3:$J$498),('[1]面板-分位数'!$D$3:$D$498='面板-景气指数'!$A194)*'[1]面板-分位数'!DA$3:DA$498)/SUMIF('[1]面板-分位数'!$D$3:$D$498,'面板-景气指数'!$A194,'[1]面板-分位数'!$J$3:$J$498)</f>
        <v>0.5</v>
      </c>
    </row>
    <row r="195" spans="1:100" x14ac:dyDescent="0.2">
      <c r="A195" s="52" t="s">
        <v>79</v>
      </c>
      <c r="B195" s="47">
        <f t="shared" si="33"/>
        <v>-37.200000000000003</v>
      </c>
      <c r="C195" s="47">
        <f t="shared" si="31"/>
        <v>3.9000000000000008</v>
      </c>
      <c r="D195" s="49">
        <f t="shared" si="32"/>
        <v>22.030727149296617</v>
      </c>
      <c r="E195" s="47"/>
      <c r="F195" s="48">
        <f t="array" ref="F195">SUMPRODUCT(('[1]面板-分位数'!$D$3:$D$498='面板-景气指数'!$A195)*('[1]面板-分位数'!$J$3:$J$498),('[1]面板-分位数'!$D$3:$D$498='面板-景气指数'!$A195)*'[1]面板-分位数'!K$3:K$498)/SUMIF('[1]面板-分位数'!$D$3:$D$498,'面板-景气指数'!$A195,'[1]面板-分位数'!$J$3:$J$498)</f>
        <v>0.17599999999999999</v>
      </c>
      <c r="G195" s="48">
        <f t="array" ref="G195">SUMPRODUCT(('[1]面板-分位数'!$D$3:$D$498='面板-景气指数'!$A195)*('[1]面板-分位数'!$J$3:$J$498),('[1]面板-分位数'!$D$3:$D$498='面板-景气指数'!$A195)*'[1]面板-分位数'!L$3:L$498)/SUMIF('[1]面板-分位数'!$D$3:$D$498,'面板-景气指数'!$A195,'[1]面板-分位数'!$J$3:$J$498)</f>
        <v>0.152</v>
      </c>
      <c r="H195" s="48">
        <f t="array" ref="H195">SUMPRODUCT(('[1]面板-分位数'!$D$3:$D$498='面板-景气指数'!$A195)*('[1]面板-分位数'!$J$3:$J$498),('[1]面板-分位数'!$D$3:$D$498='面板-景气指数'!$A195)*'[1]面板-分位数'!M$3:M$498)/SUMIF('[1]面板-分位数'!$D$3:$D$498,'面板-景气指数'!$A195,'[1]面板-分位数'!$J$3:$J$498)</f>
        <v>0.12200000000000001</v>
      </c>
      <c r="I195" s="48">
        <f t="array" ref="I195">SUMPRODUCT(('[1]面板-分位数'!$D$3:$D$498='面板-景气指数'!$A195)*('[1]面板-分位数'!$J$3:$J$498),('[1]面板-分位数'!$D$3:$D$498='面板-景气指数'!$A195)*'[1]面板-分位数'!N$3:N$498)/SUMIF('[1]面板-分位数'!$D$3:$D$498,'面板-景气指数'!$A195,'[1]面板-分位数'!$J$3:$J$498)</f>
        <v>0.09</v>
      </c>
      <c r="J195" s="48">
        <f t="array" ref="J195">SUMPRODUCT(('[1]面板-分位数'!$D$3:$D$498='面板-景气指数'!$A195)*('[1]面板-分位数'!$J$3:$J$498),('[1]面板-分位数'!$D$3:$D$498='面板-景气指数'!$A195)*'[1]面板-分位数'!O$3:O$498)/SUMIF('[1]面板-分位数'!$D$3:$D$498,'面板-景气指数'!$A195,'[1]面板-分位数'!$J$3:$J$498)</f>
        <v>6.6500000000000004E-2</v>
      </c>
      <c r="K195" s="48">
        <f t="array" ref="K195">SUMPRODUCT(('[1]面板-分位数'!$D$3:$D$498='面板-景气指数'!$A195)*('[1]面板-分位数'!$J$3:$J$498),('[1]面板-分位数'!$D$3:$D$498='面板-景气指数'!$A195)*'[1]面板-分位数'!P$3:P$498)/SUMIF('[1]面板-分位数'!$D$3:$D$498,'面板-景气指数'!$A195,'[1]面板-分位数'!$J$3:$J$498)</f>
        <v>8.3000000000000004E-2</v>
      </c>
      <c r="L195" s="48">
        <f t="array" ref="L195">SUMPRODUCT(('[1]面板-分位数'!$D$3:$D$498='面板-景气指数'!$A195)*('[1]面板-分位数'!$J$3:$J$498),('[1]面板-分位数'!$D$3:$D$498='面板-景气指数'!$A195)*'[1]面板-分位数'!Q$3:Q$498)/SUMIF('[1]面板-分位数'!$D$3:$D$498,'面板-景气指数'!$A195,'[1]面板-分位数'!$J$3:$J$498)</f>
        <v>6.9999999999999993E-2</v>
      </c>
      <c r="M195" s="48">
        <f t="array" ref="M195">SUMPRODUCT(('[1]面板-分位数'!$D$3:$D$498='面板-景气指数'!$A195)*('[1]面板-分位数'!$J$3:$J$498),('[1]面板-分位数'!$D$3:$D$498='面板-景气指数'!$A195)*'[1]面板-分位数'!R$3:R$498)/SUMIF('[1]面板-分位数'!$D$3:$D$498,'面板-景气指数'!$A195,'[1]面板-分位数'!$J$3:$J$498)</f>
        <v>7.2499999999999995E-2</v>
      </c>
      <c r="N195" s="48">
        <f t="array" ref="N195">SUMPRODUCT(('[1]面板-分位数'!$D$3:$D$498='面板-景气指数'!$A195)*('[1]面板-分位数'!$J$3:$J$498),('[1]面板-分位数'!$D$3:$D$498='面板-景气指数'!$A195)*'[1]面板-分位数'!S$3:S$498)/SUMIF('[1]面板-分位数'!$D$3:$D$498,'面板-景气指数'!$A195,'[1]面板-分位数'!$J$3:$J$498)</f>
        <v>6.5500000000000003E-2</v>
      </c>
      <c r="O195" s="48">
        <f t="array" ref="O195">SUMPRODUCT(('[1]面板-分位数'!$D$3:$D$498='面板-景气指数'!$A195)*('[1]面板-分位数'!$J$3:$J$498),('[1]面板-分位数'!$D$3:$D$498='面板-景气指数'!$A195)*'[1]面板-分位数'!T$3:T$498)/SUMIF('[1]面板-分位数'!$D$3:$D$498,'面板-景气指数'!$A195,'[1]面板-分位数'!$J$3:$J$498)</f>
        <v>8.6500000000000007E-2</v>
      </c>
      <c r="P195" s="48">
        <f t="array" ref="P195">SUMPRODUCT(('[1]面板-分位数'!$D$3:$D$498='面板-景气指数'!$A195)*('[1]面板-分位数'!$J$3:$J$498),('[1]面板-分位数'!$D$3:$D$498='面板-景气指数'!$A195)*'[1]面板-分位数'!U$3:U$498)/SUMIF('[1]面板-分位数'!$D$3:$D$498,'面板-景气指数'!$A195,'[1]面板-分位数'!$J$3:$J$498)</f>
        <v>0.11650000000000001</v>
      </c>
      <c r="Q195" s="48">
        <f t="array" ref="Q195">SUMPRODUCT(('[1]面板-分位数'!$D$3:$D$498='面板-景气指数'!$A195)*('[1]面板-分位数'!$J$3:$J$498),('[1]面板-分位数'!$D$3:$D$498='面板-景气指数'!$A195)*'[1]面板-分位数'!V$3:V$498)/SUMIF('[1]面板-分位数'!$D$3:$D$498,'面板-景气指数'!$A195,'[1]面板-分位数'!$J$3:$J$498)</f>
        <v>0.16699999999999998</v>
      </c>
      <c r="R195" s="48">
        <f t="array" ref="R195">SUMPRODUCT(('[1]面板-分位数'!$D$3:$D$498='面板-景气指数'!$A195)*('[1]面板-分位数'!$J$3:$J$498),('[1]面板-分位数'!$D$3:$D$498='面板-景气指数'!$A195)*'[1]面板-分位数'!W$3:W$498)/SUMIF('[1]面板-分位数'!$D$3:$D$498,'面板-景气指数'!$A195,'[1]面板-分位数'!$J$3:$J$498)</f>
        <v>0.23149999999999998</v>
      </c>
      <c r="S195" s="48">
        <f t="array" ref="S195">SUMPRODUCT(('[1]面板-分位数'!$D$3:$D$498='面板-景气指数'!$A195)*('[1]面板-分位数'!$J$3:$J$498),('[1]面板-分位数'!$D$3:$D$498='面板-景气指数'!$A195)*'[1]面板-分位数'!X$3:X$498)/SUMIF('[1]面板-分位数'!$D$3:$D$498,'面板-景气指数'!$A195,'[1]面板-分位数'!$J$3:$J$498)</f>
        <v>0.45500000000000002</v>
      </c>
      <c r="T195" s="48">
        <f t="array" ref="T195">SUMPRODUCT(('[1]面板-分位数'!$D$3:$D$498='面板-景气指数'!$A195)*('[1]面板-分位数'!$J$3:$J$498),('[1]面板-分位数'!$D$3:$D$498='面板-景气指数'!$A195)*'[1]面板-分位数'!Y$3:Y$498)/SUMIF('[1]面板-分位数'!$D$3:$D$498,'面板-景气指数'!$A195,'[1]面板-分位数'!$J$3:$J$498)</f>
        <v>0.56300000000000006</v>
      </c>
      <c r="U195" s="48">
        <f t="array" ref="U195">SUMPRODUCT(('[1]面板-分位数'!$D$3:$D$498='面板-景气指数'!$A195)*('[1]面板-分位数'!$J$3:$J$498),('[1]面板-分位数'!$D$3:$D$498='面板-景气指数'!$A195)*'[1]面板-分位数'!Z$3:Z$498)/SUMIF('[1]面板-分位数'!$D$3:$D$498,'面板-景气指数'!$A195,'[1]面板-分位数'!$J$3:$J$498)</f>
        <v>0.64100000000000001</v>
      </c>
      <c r="V195" s="48">
        <f t="array" ref="V195">SUMPRODUCT(('[1]面板-分位数'!$D$3:$D$498='面板-景气指数'!$A195)*('[1]面板-分位数'!$J$3:$J$498),('[1]面板-分位数'!$D$3:$D$498='面板-景气指数'!$A195)*'[1]面板-分位数'!AA$3:AA$498)/SUMIF('[1]面板-分位数'!$D$3:$D$498,'面板-景气指数'!$A195,'[1]面板-分位数'!$J$3:$J$498)</f>
        <v>0.67349999999999999</v>
      </c>
      <c r="W195" s="48">
        <f t="array" ref="W195">SUMPRODUCT(('[1]面板-分位数'!$D$3:$D$498='面板-景气指数'!$A195)*('[1]面板-分位数'!$J$3:$J$498),('[1]面板-分位数'!$D$3:$D$498='面板-景气指数'!$A195)*'[1]面板-分位数'!AB$3:AB$498)/SUMIF('[1]面板-分位数'!$D$3:$D$498,'面板-景气指数'!$A195,'[1]面板-分位数'!$J$3:$J$498)</f>
        <v>0.72</v>
      </c>
      <c r="X195" s="48">
        <f t="array" ref="X195">SUMPRODUCT(('[1]面板-分位数'!$D$3:$D$498='面板-景气指数'!$A195)*('[1]面板-分位数'!$J$3:$J$498),('[1]面板-分位数'!$D$3:$D$498='面板-景气指数'!$A195)*'[1]面板-分位数'!AC$3:AC$498)/SUMIF('[1]面板-分位数'!$D$3:$D$498,'面板-景气指数'!$A195,'[1]面板-分位数'!$J$3:$J$498)</f>
        <v>0.74800000000000011</v>
      </c>
      <c r="Y195" s="48">
        <f t="array" ref="Y195">SUMPRODUCT(('[1]面板-分位数'!$D$3:$D$498='面板-景气指数'!$A195)*('[1]面板-分位数'!$J$3:$J$498),('[1]面板-分位数'!$D$3:$D$498='面板-景气指数'!$A195)*'[1]面板-分位数'!AD$3:AD$498)/SUMIF('[1]面板-分位数'!$D$3:$D$498,'面板-景气指数'!$A195,'[1]面板-分位数'!$J$3:$J$498)</f>
        <v>0.88950000000000007</v>
      </c>
      <c r="Z195" s="48">
        <f t="array" ref="Z195">SUMPRODUCT(('[1]面板-分位数'!$D$3:$D$498='面板-景气指数'!$A195)*('[1]面板-分位数'!$J$3:$J$498),('[1]面板-分位数'!$D$3:$D$498='面板-景气指数'!$A195)*'[1]面板-分位数'!AE$3:AE$498)/SUMIF('[1]面板-分位数'!$D$3:$D$498,'面板-景气指数'!$A195,'[1]面板-分位数'!$J$3:$J$498)</f>
        <v>0.95599999999999996</v>
      </c>
      <c r="AA195" s="48">
        <f t="array" ref="AA195">SUMPRODUCT(('[1]面板-分位数'!$D$3:$D$498='面板-景气指数'!$A195)*('[1]面板-分位数'!$J$3:$J$498),('[1]面板-分位数'!$D$3:$D$498='面板-景气指数'!$A195)*'[1]面板-分位数'!AF$3:AF$498)/SUMIF('[1]面板-分位数'!$D$3:$D$498,'面板-景气指数'!$A195,'[1]面板-分位数'!$J$3:$J$498)</f>
        <v>0.95900000000000007</v>
      </c>
      <c r="AB195" s="48">
        <f t="array" ref="AB195">SUMPRODUCT(('[1]面板-分位数'!$D$3:$D$498='面板-景气指数'!$A195)*('[1]面板-分位数'!$J$3:$J$498),('[1]面板-分位数'!$D$3:$D$498='面板-景气指数'!$A195)*'[1]面板-分位数'!AG$3:AG$498)/SUMIF('[1]面板-分位数'!$D$3:$D$498,'面板-景气指数'!$A195,'[1]面板-分位数'!$J$3:$J$498)</f>
        <v>0.93700000000000006</v>
      </c>
      <c r="AC195" s="48">
        <f t="array" ref="AC195">SUMPRODUCT(('[1]面板-分位数'!$D$3:$D$498='面板-景气指数'!$A195)*('[1]面板-分位数'!$J$3:$J$498),('[1]面板-分位数'!$D$3:$D$498='面板-景气指数'!$A195)*'[1]面板-分位数'!AH$3:AH$498)/SUMIF('[1]面板-分位数'!$D$3:$D$498,'面板-景气指数'!$A195,'[1]面板-分位数'!$J$3:$J$498)</f>
        <v>0.97550000000000003</v>
      </c>
      <c r="AD195" s="48">
        <f t="array" ref="AD195">SUMPRODUCT(('[1]面板-分位数'!$D$3:$D$498='面板-景气指数'!$A195)*('[1]面板-分位数'!$J$3:$J$498),('[1]面板-分位数'!$D$3:$D$498='面板-景气指数'!$A195)*'[1]面板-分位数'!AI$3:AI$498)/SUMIF('[1]面板-分位数'!$D$3:$D$498,'面板-景气指数'!$A195,'[1]面板-分位数'!$J$3:$J$498)</f>
        <v>0.95700000000000007</v>
      </c>
      <c r="AE195" s="48">
        <f t="array" ref="AE195">SUMPRODUCT(('[1]面板-分位数'!$D$3:$D$498='面板-景气指数'!$A195)*('[1]面板-分位数'!$J$3:$J$498),('[1]面板-分位数'!$D$3:$D$498='面板-景气指数'!$A195)*'[1]面板-分位数'!AJ$3:AJ$498)/SUMIF('[1]面板-分位数'!$D$3:$D$498,'面板-景气指数'!$A195,'[1]面板-分位数'!$J$3:$J$498)</f>
        <v>0.94600000000000006</v>
      </c>
      <c r="AF195" s="48">
        <f t="array" ref="AF195">SUMPRODUCT(('[1]面板-分位数'!$D$3:$D$498='面板-景气指数'!$A195)*('[1]面板-分位数'!$J$3:$J$498),('[1]面板-分位数'!$D$3:$D$498='面板-景气指数'!$A195)*'[1]面板-分位数'!AK$3:AK$498)/SUMIF('[1]面板-分位数'!$D$3:$D$498,'面板-景气指数'!$A195,'[1]面板-分位数'!$J$3:$J$498)</f>
        <v>0.90700000000000003</v>
      </c>
      <c r="AG195" s="48">
        <f t="array" ref="AG195">SUMPRODUCT(('[1]面板-分位数'!$D$3:$D$498='面板-景气指数'!$A195)*('[1]面板-分位数'!$J$3:$J$498),('[1]面板-分位数'!$D$3:$D$498='面板-景气指数'!$A195)*'[1]面板-分位数'!AL$3:AL$498)/SUMIF('[1]面板-分位数'!$D$3:$D$498,'面板-景气指数'!$A195,'[1]面板-分位数'!$J$3:$J$498)</f>
        <v>0.84250000000000003</v>
      </c>
      <c r="AH195" s="48">
        <f t="array" ref="AH195">SUMPRODUCT(('[1]面板-分位数'!$D$3:$D$498='面板-景气指数'!$A195)*('[1]面板-分位数'!$J$3:$J$498),('[1]面板-分位数'!$D$3:$D$498='面板-景气指数'!$A195)*'[1]面板-分位数'!AM$3:AM$498)/SUMIF('[1]面板-分位数'!$D$3:$D$498,'面板-景气指数'!$A195,'[1]面板-分位数'!$J$3:$J$498)</f>
        <v>0.77150000000000007</v>
      </c>
      <c r="AI195" s="48">
        <f t="array" ref="AI195">SUMPRODUCT(('[1]面板-分位数'!$D$3:$D$498='面板-景气指数'!$A195)*('[1]面板-分位数'!$J$3:$J$498),('[1]面板-分位数'!$D$3:$D$498='面板-景气指数'!$A195)*'[1]面板-分位数'!AN$3:AN$498)/SUMIF('[1]面板-分位数'!$D$3:$D$498,'面板-景气指数'!$A195,'[1]面板-分位数'!$J$3:$J$498)</f>
        <v>0.72100000000000009</v>
      </c>
      <c r="AJ195" s="48">
        <f t="array" ref="AJ195">SUMPRODUCT(('[1]面板-分位数'!$D$3:$D$498='面板-景气指数'!$A195)*('[1]面板-分位数'!$J$3:$J$498),('[1]面板-分位数'!$D$3:$D$498='面板-景气指数'!$A195)*'[1]面板-分位数'!AO$3:AO$498)/SUMIF('[1]面板-分位数'!$D$3:$D$498,'面板-景气指数'!$A195,'[1]面板-分位数'!$J$3:$J$498)</f>
        <v>0.74949999999999994</v>
      </c>
      <c r="AK195" s="48">
        <f t="array" ref="AK195">SUMPRODUCT(('[1]面板-分位数'!$D$3:$D$498='面板-景气指数'!$A195)*('[1]面板-分位数'!$J$3:$J$498),('[1]面板-分位数'!$D$3:$D$498='面板-景气指数'!$A195)*'[1]面板-分位数'!AP$3:AP$498)/SUMIF('[1]面板-分位数'!$D$3:$D$498,'面板-景气指数'!$A195,'[1]面板-分位数'!$J$3:$J$498)</f>
        <v>0.76</v>
      </c>
      <c r="AL195" s="48">
        <f t="array" ref="AL195">SUMPRODUCT(('[1]面板-分位数'!$D$3:$D$498='面板-景气指数'!$A195)*('[1]面板-分位数'!$J$3:$J$498),('[1]面板-分位数'!$D$3:$D$498='面板-景气指数'!$A195)*'[1]面板-分位数'!AQ$3:AQ$498)/SUMIF('[1]面板-分位数'!$D$3:$D$498,'面板-景气指数'!$A195,'[1]面板-分位数'!$J$3:$J$498)</f>
        <v>0.6845</v>
      </c>
      <c r="AM195" s="48">
        <f t="array" ref="AM195">SUMPRODUCT(('[1]面板-分位数'!$D$3:$D$498='面板-景气指数'!$A195)*('[1]面板-分位数'!$J$3:$J$498),('[1]面板-分位数'!$D$3:$D$498='面板-景气指数'!$A195)*'[1]面板-分位数'!AR$3:AR$498)/SUMIF('[1]面板-分位数'!$D$3:$D$498,'面板-景气指数'!$A195,'[1]面板-分位数'!$J$3:$J$498)</f>
        <v>0.59099999999999997</v>
      </c>
      <c r="AN195" s="48">
        <f t="array" ref="AN195">SUMPRODUCT(('[1]面板-分位数'!$D$3:$D$498='面板-景气指数'!$A195)*('[1]面板-分位数'!$J$3:$J$498),('[1]面板-分位数'!$D$3:$D$498='面板-景气指数'!$A195)*'[1]面板-分位数'!AS$3:AS$498)/SUMIF('[1]面板-分位数'!$D$3:$D$498,'面板-景气指数'!$A195,'[1]面板-分位数'!$J$3:$J$498)</f>
        <v>0.54700000000000004</v>
      </c>
      <c r="AO195" s="48">
        <f t="array" ref="AO195">SUMPRODUCT(('[1]面板-分位数'!$D$3:$D$498='面板-景气指数'!$A195)*('[1]面板-分位数'!$J$3:$J$498),('[1]面板-分位数'!$D$3:$D$498='面板-景气指数'!$A195)*'[1]面板-分位数'!AT$3:AT$498)/SUMIF('[1]面板-分位数'!$D$3:$D$498,'面板-景气指数'!$A195,'[1]面板-分位数'!$J$3:$J$498)</f>
        <v>0.59150000000000003</v>
      </c>
      <c r="AP195" s="48">
        <f t="array" ref="AP195">SUMPRODUCT(('[1]面板-分位数'!$D$3:$D$498='面板-景气指数'!$A195)*('[1]面板-分位数'!$J$3:$J$498),('[1]面板-分位数'!$D$3:$D$498='面板-景气指数'!$A195)*'[1]面板-分位数'!AU$3:AU$498)/SUMIF('[1]面板-分位数'!$D$3:$D$498,'面板-景气指数'!$A195,'[1]面板-分位数'!$J$3:$J$498)</f>
        <v>0.59099999999999997</v>
      </c>
      <c r="AQ195" s="48">
        <f t="array" ref="AQ195">SUMPRODUCT(('[1]面板-分位数'!$D$3:$D$498='面板-景气指数'!$A195)*('[1]面板-分位数'!$J$3:$J$498),('[1]面板-分位数'!$D$3:$D$498='面板-景气指数'!$A195)*'[1]面板-分位数'!AV$3:AV$498)/SUMIF('[1]面板-分位数'!$D$3:$D$498,'面板-景气指数'!$A195,'[1]面板-分位数'!$J$3:$J$498)</f>
        <v>0.43450000000000005</v>
      </c>
      <c r="AR195" s="48">
        <f t="array" ref="AR195">SUMPRODUCT(('[1]面板-分位数'!$D$3:$D$498='面板-景气指数'!$A195)*('[1]面板-分位数'!$J$3:$J$498),('[1]面板-分位数'!$D$3:$D$498='面板-景气指数'!$A195)*'[1]面板-分位数'!AW$3:AW$498)/SUMIF('[1]面板-分位数'!$D$3:$D$498,'面板-景气指数'!$A195,'[1]面板-分位数'!$J$3:$J$498)</f>
        <v>0.2505</v>
      </c>
      <c r="AS195" s="48">
        <f t="array" ref="AS195">SUMPRODUCT(('[1]面板-分位数'!$D$3:$D$498='面板-景气指数'!$A195)*('[1]面板-分位数'!$J$3:$J$498),('[1]面板-分位数'!$D$3:$D$498='面板-景气指数'!$A195)*'[1]面板-分位数'!AX$3:AX$498)/SUMIF('[1]面板-分位数'!$D$3:$D$498,'面板-景气指数'!$A195,'[1]面板-分位数'!$J$3:$J$498)</f>
        <v>0.3125</v>
      </c>
      <c r="AT195" s="48">
        <f t="array" ref="AT195">SUMPRODUCT(('[1]面板-分位数'!$D$3:$D$498='面板-景气指数'!$A195)*('[1]面板-分位数'!$J$3:$J$498),('[1]面板-分位数'!$D$3:$D$498='面板-景气指数'!$A195)*'[1]面板-分位数'!AY$3:AY$498)/SUMIF('[1]面板-分位数'!$D$3:$D$498,'面板-景气指数'!$A195,'[1]面板-分位数'!$J$3:$J$498)</f>
        <v>0.38400000000000006</v>
      </c>
      <c r="AU195" s="48">
        <f t="array" ref="AU195">SUMPRODUCT(('[1]面板-分位数'!$D$3:$D$498='面板-景气指数'!$A195)*('[1]面板-分位数'!$J$3:$J$498),('[1]面板-分位数'!$D$3:$D$498='面板-景气指数'!$A195)*'[1]面板-分位数'!AZ$3:AZ$498)/SUMIF('[1]面板-分位数'!$D$3:$D$498,'面板-景气指数'!$A195,'[1]面板-分位数'!$J$3:$J$498)</f>
        <v>0.38800000000000001</v>
      </c>
      <c r="AV195" s="48">
        <f t="array" ref="AV195">SUMPRODUCT(('[1]面板-分位数'!$D$3:$D$498='面板-景气指数'!$A195)*('[1]面板-分位数'!$J$3:$J$498),('[1]面板-分位数'!$D$3:$D$498='面板-景气指数'!$A195)*'[1]面板-分位数'!BA$3:BA$498)/SUMIF('[1]面板-分位数'!$D$3:$D$498,'面板-景气指数'!$A195,'[1]面板-分位数'!$J$3:$J$498)</f>
        <v>0.32350000000000001</v>
      </c>
      <c r="AW195" s="48">
        <f t="array" ref="AW195">SUMPRODUCT(('[1]面板-分位数'!$D$3:$D$498='面板-景气指数'!$A195)*('[1]面板-分位数'!$J$3:$J$498),('[1]面板-分位数'!$D$3:$D$498='面板-景气指数'!$A195)*'[1]面板-分位数'!BB$3:BB$498)/SUMIF('[1]面板-分位数'!$D$3:$D$498,'面板-景气指数'!$A195,'[1]面板-分位数'!$J$3:$J$498)</f>
        <v>0.32450000000000001</v>
      </c>
      <c r="AX195" s="48">
        <f t="array" ref="AX195">SUMPRODUCT(('[1]面板-分位数'!$D$3:$D$498='面板-景气指数'!$A195)*('[1]面板-分位数'!$J$3:$J$498),('[1]面板-分位数'!$D$3:$D$498='面板-景气指数'!$A195)*'[1]面板-分位数'!BC$3:BC$498)/SUMIF('[1]面板-分位数'!$D$3:$D$498,'面板-景气指数'!$A195,'[1]面板-分位数'!$J$3:$J$498)</f>
        <v>0.29399999999999998</v>
      </c>
      <c r="AY195" s="48">
        <f t="array" ref="AY195">SUMPRODUCT(('[1]面板-分位数'!$D$3:$D$498='面板-景气指数'!$A195)*('[1]面板-分位数'!$J$3:$J$498),('[1]面板-分位数'!$D$3:$D$498='面板-景气指数'!$A195)*'[1]面板-分位数'!BD$3:BD$498)/SUMIF('[1]面板-分位数'!$D$3:$D$498,'面板-景气指数'!$A195,'[1]面板-分位数'!$J$3:$J$498)</f>
        <v>0.34649999999999997</v>
      </c>
      <c r="AZ195" s="48">
        <f t="array" ref="AZ195">SUMPRODUCT(('[1]面板-分位数'!$D$3:$D$498='面板-景气指数'!$A195)*('[1]面板-分位数'!$J$3:$J$498),('[1]面板-分位数'!$D$3:$D$498='面板-景气指数'!$A195)*'[1]面板-分位数'!BE$3:BE$498)/SUMIF('[1]面板-分位数'!$D$3:$D$498,'面板-景气指数'!$A195,'[1]面板-分位数'!$J$3:$J$498)</f>
        <v>0.25199999999999995</v>
      </c>
      <c r="BA195" s="48">
        <f t="array" ref="BA195">SUMPRODUCT(('[1]面板-分位数'!$D$3:$D$498='面板-景气指数'!$A195)*('[1]面板-分位数'!$J$3:$J$498),('[1]面板-分位数'!$D$3:$D$498='面板-景气指数'!$A195)*'[1]面板-分位数'!BF$3:BF$498)/SUMIF('[1]面板-分位数'!$D$3:$D$498,'面板-景气指数'!$A195,'[1]面板-分位数'!$J$3:$J$498)</f>
        <v>0.19500000000000001</v>
      </c>
      <c r="BB195" s="48">
        <f t="array" ref="BB195">SUMPRODUCT(('[1]面板-分位数'!$D$3:$D$498='面板-景气指数'!$A195)*('[1]面板-分位数'!$J$3:$J$498),('[1]面板-分位数'!$D$3:$D$498='面板-景气指数'!$A195)*'[1]面板-分位数'!BG$3:BG$498)/SUMIF('[1]面板-分位数'!$D$3:$D$498,'面板-景气指数'!$A195,'[1]面板-分位数'!$J$3:$J$498)</f>
        <v>0.19900000000000001</v>
      </c>
      <c r="BC195" s="48">
        <f t="array" ref="BC195">SUMPRODUCT(('[1]面板-分位数'!$D$3:$D$498='面板-景气指数'!$A195)*('[1]面板-分位数'!$J$3:$J$498),('[1]面板-分位数'!$D$3:$D$498='面板-景气指数'!$A195)*'[1]面板-分位数'!BH$3:BH$498)/SUMIF('[1]面板-分位数'!$D$3:$D$498,'面板-景气指数'!$A195,'[1]面板-分位数'!$J$3:$J$498)</f>
        <v>0.33199999999999996</v>
      </c>
      <c r="BD195" s="48">
        <f t="array" ref="BD195">SUMPRODUCT(('[1]面板-分位数'!$D$3:$D$498='面板-景气指数'!$A195)*('[1]面板-分位数'!$J$3:$J$498),('[1]面板-分位数'!$D$3:$D$498='面板-景气指数'!$A195)*'[1]面板-分位数'!BI$3:BI$498)/SUMIF('[1]面板-分位数'!$D$3:$D$498,'面板-景气指数'!$A195,'[1]面板-分位数'!$J$3:$J$498)</f>
        <v>0.3725</v>
      </c>
      <c r="BE195" s="48">
        <f t="array" ref="BE195">SUMPRODUCT(('[1]面板-分位数'!$D$3:$D$498='面板-景气指数'!$A195)*('[1]面板-分位数'!$J$3:$J$498),('[1]面板-分位数'!$D$3:$D$498='面板-景气指数'!$A195)*'[1]面板-分位数'!BJ$3:BJ$498)/SUMIF('[1]面板-分位数'!$D$3:$D$498,'面板-景气指数'!$A195,'[1]面板-分位数'!$J$3:$J$498)</f>
        <v>0.34700000000000003</v>
      </c>
      <c r="BF195" s="48">
        <f t="array" ref="BF195">SUMPRODUCT(('[1]面板-分位数'!$D$3:$D$498='面板-景气指数'!$A195)*('[1]面板-分位数'!$J$3:$J$498),('[1]面板-分位数'!$D$3:$D$498='面板-景气指数'!$A195)*'[1]面板-分位数'!BK$3:BK$498)/SUMIF('[1]面板-分位数'!$D$3:$D$498,'面板-景气指数'!$A195,'[1]面板-分位数'!$J$3:$J$498)</f>
        <v>0.20500000000000004</v>
      </c>
      <c r="BG195" s="48">
        <f t="array" ref="BG195">SUMPRODUCT(('[1]面板-分位数'!$D$3:$D$498='面板-景气指数'!$A195)*('[1]面板-分位数'!$J$3:$J$498),('[1]面板-分位数'!$D$3:$D$498='面板-景气指数'!$A195)*'[1]面板-分位数'!BL$3:BL$498)/SUMIF('[1]面板-分位数'!$D$3:$D$498,'面板-景气指数'!$A195,'[1]面板-分位数'!$J$3:$J$498)</f>
        <v>0.27649999999999997</v>
      </c>
      <c r="BH195" s="48">
        <f t="array" ref="BH195">SUMPRODUCT(('[1]面板-分位数'!$D$3:$D$498='面板-景气指数'!$A195)*('[1]面板-分位数'!$J$3:$J$498),('[1]面板-分位数'!$D$3:$D$498='面板-景气指数'!$A195)*'[1]面板-分位数'!BM$3:BM$498)/SUMIF('[1]面板-分位数'!$D$3:$D$498,'面板-景气指数'!$A195,'[1]面板-分位数'!$J$3:$J$498)</f>
        <v>0.38250000000000001</v>
      </c>
      <c r="BI195" s="48">
        <f t="array" ref="BI195">SUMPRODUCT(('[1]面板-分位数'!$D$3:$D$498='面板-景气指数'!$A195)*('[1]面板-分位数'!$J$3:$J$498),('[1]面板-分位数'!$D$3:$D$498='面板-景气指数'!$A195)*'[1]面板-分位数'!BN$3:BN$498)/SUMIF('[1]面板-分位数'!$D$3:$D$498,'面板-景气指数'!$A195,'[1]面板-分位数'!$J$3:$J$498)</f>
        <v>0.40649999999999997</v>
      </c>
      <c r="BJ195" s="48">
        <f t="array" ref="BJ195">SUMPRODUCT(('[1]面板-分位数'!$D$3:$D$498='面板-景气指数'!$A195)*('[1]面板-分位数'!$J$3:$J$498),('[1]面板-分位数'!$D$3:$D$498='面板-景气指数'!$A195)*'[1]面板-分位数'!BO$3:BO$498)/SUMIF('[1]面板-分位数'!$D$3:$D$498,'面板-景气指数'!$A195,'[1]面板-分位数'!$J$3:$J$498)</f>
        <v>0.36750000000000005</v>
      </c>
      <c r="BK195" s="48">
        <f t="array" ref="BK195">SUMPRODUCT(('[1]面板-分位数'!$D$3:$D$498='面板-景气指数'!$A195)*('[1]面板-分位数'!$J$3:$J$498),('[1]面板-分位数'!$D$3:$D$498='面板-景气指数'!$A195)*'[1]面板-分位数'!BP$3:BP$498)/SUMIF('[1]面板-分位数'!$D$3:$D$498,'面板-景气指数'!$A195,'[1]面板-分位数'!$J$3:$J$498)</f>
        <v>0.43449999999999994</v>
      </c>
      <c r="BL195" s="48">
        <f t="array" ref="BL195">SUMPRODUCT(('[1]面板-分位数'!$D$3:$D$498='面板-景气指数'!$A195)*('[1]面板-分位数'!$J$3:$J$498),('[1]面板-分位数'!$D$3:$D$498='面板-景气指数'!$A195)*'[1]面板-分位数'!BQ$3:BQ$498)/SUMIF('[1]面板-分位数'!$D$3:$D$498,'面板-景气指数'!$A195,'[1]面板-分位数'!$J$3:$J$498)</f>
        <v>0.54749999999999999</v>
      </c>
      <c r="BM195" s="48">
        <f t="array" ref="BM195">SUMPRODUCT(('[1]面板-分位数'!$D$3:$D$498='面板-景气指数'!$A195)*('[1]面板-分位数'!$J$3:$J$498),('[1]面板-分位数'!$D$3:$D$498='面板-景气指数'!$A195)*'[1]面板-分位数'!BR$3:BR$498)/SUMIF('[1]面板-分位数'!$D$3:$D$498,'面板-景气指数'!$A195,'[1]面板-分位数'!$J$3:$J$498)</f>
        <v>0.67349999999999999</v>
      </c>
      <c r="BN195" s="48">
        <f t="array" ref="BN195">SUMPRODUCT(('[1]面板-分位数'!$D$3:$D$498='面板-景气指数'!$A195)*('[1]面板-分位数'!$J$3:$J$498),('[1]面板-分位数'!$D$3:$D$498='面板-景气指数'!$A195)*'[1]面板-分位数'!BS$3:BS$498)/SUMIF('[1]面板-分位数'!$D$3:$D$498,'面板-景气指数'!$A195,'[1]面板-分位数'!$J$3:$J$498)</f>
        <v>0.71650000000000003</v>
      </c>
      <c r="BO195" s="48">
        <f t="array" ref="BO195">SUMPRODUCT(('[1]面板-分位数'!$D$3:$D$498='面板-景气指数'!$A195)*('[1]面板-分位数'!$J$3:$J$498),('[1]面板-分位数'!$D$3:$D$498='面板-景气指数'!$A195)*'[1]面板-分位数'!BT$3:BT$498)/SUMIF('[1]面板-分位数'!$D$3:$D$498,'面板-景气指数'!$A195,'[1]面板-分位数'!$J$3:$J$498)</f>
        <v>0.69850000000000001</v>
      </c>
      <c r="BP195" s="48">
        <f t="array" ref="BP195">SUMPRODUCT(('[1]面板-分位数'!$D$3:$D$498='面板-景气指数'!$A195)*('[1]面板-分位数'!$J$3:$J$498),('[1]面板-分位数'!$D$3:$D$498='面板-景气指数'!$A195)*'[1]面板-分位数'!BU$3:BU$498)/SUMIF('[1]面板-分位数'!$D$3:$D$498,'面板-景气指数'!$A195,'[1]面板-分位数'!$J$3:$J$498)</f>
        <v>0.63800000000000001</v>
      </c>
      <c r="BQ195" s="48">
        <f t="array" ref="BQ195">SUMPRODUCT(('[1]面板-分位数'!$D$3:$D$498='面板-景气指数'!$A195)*('[1]面板-分位数'!$J$3:$J$498),('[1]面板-分位数'!$D$3:$D$498='面板-景气指数'!$A195)*'[1]面板-分位数'!BV$3:BV$498)/SUMIF('[1]面板-分位数'!$D$3:$D$498,'面板-景气指数'!$A195,'[1]面板-分位数'!$J$3:$J$498)</f>
        <v>0.61150000000000004</v>
      </c>
      <c r="BR195" s="48">
        <f t="array" ref="BR195">SUMPRODUCT(('[1]面板-分位数'!$D$3:$D$498='面板-景气指数'!$A195)*('[1]面板-分位数'!$J$3:$J$498),('[1]面板-分位数'!$D$3:$D$498='面板-景气指数'!$A195)*'[1]面板-分位数'!BW$3:BW$498)/SUMIF('[1]面板-分位数'!$D$3:$D$498,'面板-景气指数'!$A195,'[1]面板-分位数'!$J$3:$J$498)</f>
        <v>0.622</v>
      </c>
      <c r="BS195" s="48">
        <f t="array" ref="BS195">SUMPRODUCT(('[1]面板-分位数'!$D$3:$D$498='面板-景气指数'!$A195)*('[1]面板-分位数'!$J$3:$J$498),('[1]面板-分位数'!$D$3:$D$498='面板-景气指数'!$A195)*'[1]面板-分位数'!BX$3:BX$498)/SUMIF('[1]面板-分位数'!$D$3:$D$498,'面板-景气指数'!$A195,'[1]面板-分位数'!$J$3:$J$498)</f>
        <v>0.64849999999999997</v>
      </c>
      <c r="BT195" s="48">
        <f t="array" ref="BT195">SUMPRODUCT(('[1]面板-分位数'!$D$3:$D$498='面板-景气指数'!$A195)*('[1]面板-分位数'!$J$3:$J$498),('[1]面板-分位数'!$D$3:$D$498='面板-景气指数'!$A195)*'[1]面板-分位数'!BY$3:BY$498)/SUMIF('[1]面板-分位数'!$D$3:$D$498,'面板-景气指数'!$A195,'[1]面板-分位数'!$J$3:$J$498)</f>
        <v>0.67549999999999999</v>
      </c>
      <c r="BU195" s="48">
        <f t="array" ref="BU195">SUMPRODUCT(('[1]面板-分位数'!$D$3:$D$498='面板-景气指数'!$A195)*('[1]面板-分位数'!$J$3:$J$498),('[1]面板-分位数'!$D$3:$D$498='面板-景气指数'!$A195)*'[1]面板-分位数'!BZ$3:BZ$498)/SUMIF('[1]面板-分位数'!$D$3:$D$498,'面板-景气指数'!$A195,'[1]面板-分位数'!$J$3:$J$498)</f>
        <v>0.70200000000000007</v>
      </c>
      <c r="BV195" s="48">
        <f t="array" ref="BV195">SUMPRODUCT(('[1]面板-分位数'!$D$3:$D$498='面板-景气指数'!$A195)*('[1]面板-分位数'!$J$3:$J$498),('[1]面板-分位数'!$D$3:$D$498='面板-景气指数'!$A195)*'[1]面板-分位数'!CA$3:CA$498)/SUMIF('[1]面板-分位数'!$D$3:$D$498,'面板-景气指数'!$A195,'[1]面板-分位数'!$J$3:$J$498)</f>
        <v>0.72850000000000004</v>
      </c>
      <c r="BW195" s="48">
        <f t="array" ref="BW195">SUMPRODUCT(('[1]面板-分位数'!$D$3:$D$498='面板-景气指数'!$A195)*('[1]面板-分位数'!$J$3:$J$498),('[1]面板-分位数'!$D$3:$D$498='面板-景气指数'!$A195)*'[1]面板-分位数'!CB$3:CB$498)/SUMIF('[1]面板-分位数'!$D$3:$D$498,'面板-景气指数'!$A195,'[1]面板-分位数'!$J$3:$J$498)</f>
        <v>0.71799999999999997</v>
      </c>
      <c r="BX195" s="48">
        <f t="array" ref="BX195">SUMPRODUCT(('[1]面板-分位数'!$D$3:$D$498='面板-景气指数'!$A195)*('[1]面板-分位数'!$J$3:$J$498),('[1]面板-分位数'!$D$3:$D$498='面板-景气指数'!$A195)*'[1]面板-分位数'!CC$3:CC$498)/SUMIF('[1]面板-分位数'!$D$3:$D$498,'面板-景气指数'!$A195,'[1]面板-分位数'!$J$3:$J$498)</f>
        <v>0.68049999999999999</v>
      </c>
      <c r="BY195" s="48">
        <f t="array" ref="BY195">SUMPRODUCT(('[1]面板-分位数'!$D$3:$D$498='面板-景气指数'!$A195)*('[1]面板-分位数'!$J$3:$J$498),('[1]面板-分位数'!$D$3:$D$498='面板-景气指数'!$A195)*'[1]面板-分位数'!CD$3:CD$498)/SUMIF('[1]面板-分位数'!$D$3:$D$498,'面板-景气指数'!$A195,'[1]面板-分位数'!$J$3:$J$498)</f>
        <v>0.62749999999999995</v>
      </c>
      <c r="BZ195" s="48">
        <f t="array" ref="BZ195">SUMPRODUCT(('[1]面板-分位数'!$D$3:$D$498='面板-景气指数'!$A195)*('[1]面板-分位数'!$J$3:$J$498),('[1]面板-分位数'!$D$3:$D$498='面板-景气指数'!$A195)*'[1]面板-分位数'!CE$3:CE$498)/SUMIF('[1]面板-分位数'!$D$3:$D$498,'面板-景气指数'!$A195,'[1]面板-分位数'!$J$3:$J$498)</f>
        <v>0.63250000000000006</v>
      </c>
      <c r="CA195" s="48">
        <f t="array" ref="CA195">SUMPRODUCT(('[1]面板-分位数'!$D$3:$D$498='面板-景气指数'!$A195)*('[1]面板-分位数'!$J$3:$J$498),('[1]面板-分位数'!$D$3:$D$498='面板-景气指数'!$A195)*'[1]面板-分位数'!CF$3:CF$498)/SUMIF('[1]面板-分位数'!$D$3:$D$498,'面板-景气指数'!$A195,'[1]面板-分位数'!$J$3:$J$498)</f>
        <v>0.65399999999999991</v>
      </c>
      <c r="CB195" s="48">
        <f t="array" ref="CB195">SUMPRODUCT(('[1]面板-分位数'!$D$3:$D$498='面板-景气指数'!$A195)*('[1]面板-分位数'!$J$3:$J$498),('[1]面板-分位数'!$D$3:$D$498='面板-景气指数'!$A195)*'[1]面板-分位数'!CG$3:CG$498)/SUMIF('[1]面板-分位数'!$D$3:$D$498,'面板-景气指数'!$A195,'[1]面板-分位数'!$J$3:$J$498)</f>
        <v>0.65949999999999998</v>
      </c>
      <c r="CC195" s="48">
        <f t="array" ref="CC195">SUMPRODUCT(('[1]面板-分位数'!$D$3:$D$498='面板-景气指数'!$A195)*('[1]面板-分位数'!$J$3:$J$498),('[1]面板-分位数'!$D$3:$D$498='面板-景气指数'!$A195)*'[1]面板-分位数'!CH$3:CH$498)/SUMIF('[1]面板-分位数'!$D$3:$D$498,'面板-景气指数'!$A195,'[1]面板-分位数'!$J$3:$J$498)</f>
        <v>0.64349999999999996</v>
      </c>
      <c r="CD195" s="48">
        <f t="array" ref="CD195">SUMPRODUCT(('[1]面板-分位数'!$D$3:$D$498='面板-景气指数'!$A195)*('[1]面板-分位数'!$J$3:$J$498),('[1]面板-分位数'!$D$3:$D$498='面板-景气指数'!$A195)*'[1]面板-分位数'!CI$3:CI$498)/SUMIF('[1]面板-分位数'!$D$3:$D$498,'面板-景气指数'!$A195,'[1]面板-分位数'!$J$3:$J$498)</f>
        <v>0.60599999999999998</v>
      </c>
      <c r="CE195" s="48">
        <f t="array" ref="CE195">SUMPRODUCT(('[1]面板-分位数'!$D$3:$D$498='面板-景气指数'!$A195)*('[1]面板-分位数'!$J$3:$J$498),('[1]面板-分位数'!$D$3:$D$498='面板-景气指数'!$A195)*'[1]面板-分位数'!CJ$3:CJ$498)/SUMIF('[1]面板-分位数'!$D$3:$D$498,'面板-景气指数'!$A195,'[1]面板-分位数'!$J$3:$J$498)</f>
        <v>0.56900000000000006</v>
      </c>
      <c r="CF195" s="48">
        <f t="array" ref="CF195">SUMPRODUCT(('[1]面板-分位数'!$D$3:$D$498='面板-景气指数'!$A195)*('[1]面板-分位数'!$J$3:$J$498),('[1]面板-分位数'!$D$3:$D$498='面板-景气指数'!$A195)*'[1]面板-分位数'!CK$3:CK$498)/SUMIF('[1]面板-分位数'!$D$3:$D$498,'面板-景气指数'!$A195,'[1]面板-分位数'!$J$3:$J$498)</f>
        <v>0.5585</v>
      </c>
      <c r="CG195" s="48">
        <f t="array" ref="CG195">SUMPRODUCT(('[1]面板-分位数'!$D$3:$D$498='面板-景气指数'!$A195)*('[1]面板-分位数'!$J$3:$J$498),('[1]面板-分位数'!$D$3:$D$498='面板-景气指数'!$A195)*'[1]面板-分位数'!CL$3:CL$498)/SUMIF('[1]面板-分位数'!$D$3:$D$498,'面板-景气指数'!$A195,'[1]面板-分位数'!$J$3:$J$498)</f>
        <v>0.54249999999999998</v>
      </c>
      <c r="CH195" s="48">
        <f t="array" ref="CH195">SUMPRODUCT(('[1]面板-分位数'!$D$3:$D$498='面板-景气指数'!$A195)*('[1]面板-分位数'!$J$3:$J$498),('[1]面板-分位数'!$D$3:$D$498='面板-景气指数'!$A195)*'[1]面板-分位数'!CM$3:CM$498)/SUMIF('[1]面板-分位数'!$D$3:$D$498,'面板-景气指数'!$A195,'[1]面板-分位数'!$J$3:$J$498)</f>
        <v>0.53149999999999997</v>
      </c>
      <c r="CI195" s="48">
        <f t="array" ref="CI195">SUMPRODUCT(('[1]面板-分位数'!$D$3:$D$498='面板-景气指数'!$A195)*('[1]面板-分位数'!$J$3:$J$498),('[1]面板-分位数'!$D$3:$D$498='面板-景气指数'!$A195)*'[1]面板-分位数'!CN$3:CN$498)/SUMIF('[1]面板-分位数'!$D$3:$D$498,'面板-景气指数'!$A195,'[1]面板-分位数'!$J$3:$J$498)</f>
        <v>0.52100000000000002</v>
      </c>
      <c r="CJ195" s="48">
        <f t="array" ref="CJ195">SUMPRODUCT(('[1]面板-分位数'!$D$3:$D$498='面板-景气指数'!$A195)*('[1]面板-分位数'!$J$3:$J$498),('[1]面板-分位数'!$D$3:$D$498='面板-景气指数'!$A195)*'[1]面板-分位数'!CO$3:CO$498)/SUMIF('[1]面板-分位数'!$D$3:$D$498,'面板-景气指数'!$A195,'[1]面板-分位数'!$J$3:$J$498)</f>
        <v>0.51050000000000006</v>
      </c>
      <c r="CK195" s="48">
        <f t="array" ref="CK195">SUMPRODUCT(('[1]面板-分位数'!$D$3:$D$498='面板-景气指数'!$A195)*('[1]面板-分位数'!$J$3:$J$498),('[1]面板-分位数'!$D$3:$D$498='面板-景气指数'!$A195)*'[1]面板-分位数'!CP$3:CP$498)/SUMIF('[1]面板-分位数'!$D$3:$D$498,'面板-景气指数'!$A195,'[1]面板-分位数'!$J$3:$J$498)</f>
        <v>0.49449999999999994</v>
      </c>
      <c r="CL195" s="48">
        <f t="array" ref="CL195">SUMPRODUCT(('[1]面板-分位数'!$D$3:$D$498='面板-景气指数'!$A195)*('[1]面板-分位数'!$J$3:$J$498),('[1]面板-分位数'!$D$3:$D$498='面板-景气指数'!$A195)*'[1]面板-分位数'!CQ$3:CQ$498)/SUMIF('[1]面板-分位数'!$D$3:$D$498,'面板-景气指数'!$A195,'[1]面板-分位数'!$J$3:$J$498)</f>
        <v>0.46249999999999991</v>
      </c>
      <c r="CM195" s="48">
        <f t="array" ref="CM195">SUMPRODUCT(('[1]面板-分位数'!$D$3:$D$498='面板-景气指数'!$A195)*('[1]面板-分位数'!$J$3:$J$498),('[1]面板-分位数'!$D$3:$D$498='面板-景气指数'!$A195)*'[1]面板-分位数'!CR$3:CR$498)/SUMIF('[1]面板-分位数'!$D$3:$D$498,'面板-景气指数'!$A195,'[1]面板-分位数'!$J$3:$J$498)</f>
        <v>0.45699999999999996</v>
      </c>
      <c r="CN195" s="48">
        <f t="array" ref="CN195">SUMPRODUCT(('[1]面板-分位数'!$D$3:$D$498='面板-景气指数'!$A195)*('[1]面板-分位数'!$J$3:$J$498),('[1]面板-分位数'!$D$3:$D$498='面板-景气指数'!$A195)*'[1]面板-分位数'!CS$3:CS$498)/SUMIF('[1]面板-分位数'!$D$3:$D$498,'面板-景气指数'!$A195,'[1]面板-分位数'!$J$3:$J$498)</f>
        <v>0.45200000000000001</v>
      </c>
      <c r="CO195" s="48">
        <f t="array" ref="CO195">SUMPRODUCT(('[1]面板-分位数'!$D$3:$D$498='面板-景气指数'!$A195)*('[1]面板-分位数'!$J$3:$J$498),('[1]面板-分位数'!$D$3:$D$498='面板-景气指数'!$A195)*'[1]面板-分位数'!CT$3:CT$498)/SUMIF('[1]面板-分位数'!$D$3:$D$498,'面板-景气指数'!$A195,'[1]面板-分位数'!$J$3:$J$498)</f>
        <v>0.41450000000000004</v>
      </c>
      <c r="CP195" s="48">
        <f t="array" ref="CP195">SUMPRODUCT(('[1]面板-分位数'!$D$3:$D$498='面板-景气指数'!$A195)*('[1]面板-分位数'!$J$3:$J$498),('[1]面板-分位数'!$D$3:$D$498='面板-景气指数'!$A195)*'[1]面板-分位数'!CU$3:CU$498)/SUMIF('[1]面板-分位数'!$D$3:$D$498,'面板-景气指数'!$A195,'[1]面板-分位数'!$J$3:$J$498)</f>
        <v>0.40399999999999997</v>
      </c>
      <c r="CQ195" s="48">
        <f t="array" ref="CQ195">SUMPRODUCT(('[1]面板-分位数'!$D$3:$D$498='面板-景气指数'!$A195)*('[1]面板-分位数'!$J$3:$J$498),('[1]面板-分位数'!$D$3:$D$498='面板-景气指数'!$A195)*'[1]面板-分位数'!CV$3:CV$498)/SUMIF('[1]面板-分位数'!$D$3:$D$498,'面板-景气指数'!$A195,'[1]面板-分位数'!$J$3:$J$498)</f>
        <v>0.39850000000000002</v>
      </c>
      <c r="CR195" s="48">
        <f t="array" ref="CR195">SUMPRODUCT(('[1]面板-分位数'!$D$3:$D$498='面板-景气指数'!$A195)*('[1]面板-分位数'!$J$3:$J$498),('[1]面板-分位数'!$D$3:$D$498='面板-景气指数'!$A195)*'[1]面板-分位数'!CW$3:CW$498)/SUMIF('[1]面板-分位数'!$D$3:$D$498,'面板-景气指数'!$A195,'[1]面板-分位数'!$J$3:$J$498)</f>
        <v>0.42549999999999999</v>
      </c>
      <c r="CS195" s="48">
        <f t="array" ref="CS195">SUMPRODUCT(('[1]面板-分位数'!$D$3:$D$498='面板-景气指数'!$A195)*('[1]面板-分位数'!$J$3:$J$498),('[1]面板-分位数'!$D$3:$D$498='面板-景气指数'!$A195)*'[1]面板-分位数'!CX$3:CX$498)/SUMIF('[1]面板-分位数'!$D$3:$D$498,'面板-景气指数'!$A195,'[1]面板-分位数'!$J$3:$J$498)</f>
        <v>0.44650000000000001</v>
      </c>
      <c r="CT195" s="48">
        <f t="array" ref="CT195">SUMPRODUCT(('[1]面板-分位数'!$D$3:$D$498='面板-景气指数'!$A195)*('[1]面板-分位数'!$J$3:$J$498),('[1]面板-分位数'!$D$3:$D$498='面板-景气指数'!$A195)*'[1]面板-分位数'!CY$3:CY$498)/SUMIF('[1]面板-分位数'!$D$3:$D$498,'面板-景气指数'!$A195,'[1]面板-分位数'!$J$3:$J$498)</f>
        <v>0.436</v>
      </c>
      <c r="CU195" s="48">
        <f t="array" ref="CU195">SUMPRODUCT(('[1]面板-分位数'!$D$3:$D$498='面板-景气指数'!$A195)*('[1]面板-分位数'!$J$3:$J$498),('[1]面板-分位数'!$D$3:$D$498='面板-景气指数'!$A195)*'[1]面板-分位数'!CZ$3:CZ$498)/SUMIF('[1]面板-分位数'!$D$3:$D$498,'面板-景气指数'!$A195,'[1]面板-分位数'!$J$3:$J$498)</f>
        <v>0.40950000000000003</v>
      </c>
      <c r="CV195" s="48">
        <f t="array" ref="CV195">SUMPRODUCT(('[1]面板-分位数'!$D$3:$D$498='面板-景气指数'!$A195)*('[1]面板-分位数'!$J$3:$J$498),('[1]面板-分位数'!$D$3:$D$498='面板-景气指数'!$A195)*'[1]面板-分位数'!DA$3:DA$498)/SUMIF('[1]面板-分位数'!$D$3:$D$498,'面板-景气指数'!$A195,'[1]面板-分位数'!$J$3:$J$498)</f>
        <v>0.44100000000000006</v>
      </c>
    </row>
    <row r="196" spans="1:100" x14ac:dyDescent="0.2">
      <c r="A196" s="52" t="s">
        <v>82</v>
      </c>
      <c r="B196" s="47">
        <f t="shared" si="33"/>
        <v>-31.399999999999995</v>
      </c>
      <c r="C196" s="47">
        <f t="shared" si="31"/>
        <v>1.100000000000001</v>
      </c>
      <c r="D196" s="49">
        <f t="shared" si="32"/>
        <v>18.997302975378563</v>
      </c>
      <c r="E196" s="47"/>
      <c r="F196" s="48">
        <f t="array" ref="F196">SUMPRODUCT(('[1]面板-分位数'!$D$3:$D$498='面板-景气指数'!$A196)*('[1]面板-分位数'!$J$3:$J$498),('[1]面板-分位数'!$D$3:$D$498='面板-景气指数'!$A196)*'[1]面板-分位数'!K$3:K$498)/SUMIF('[1]面板-分位数'!$D$3:$D$498,'面板-景气指数'!$A196,'[1]面板-分位数'!$J$3:$J$498)</f>
        <v>0.28649999999999998</v>
      </c>
      <c r="G196" s="48">
        <f t="array" ref="G196">SUMPRODUCT(('[1]面板-分位数'!$D$3:$D$498='面板-景气指数'!$A196)*('[1]面板-分位数'!$J$3:$J$498),('[1]面板-分位数'!$D$3:$D$498='面板-景气指数'!$A196)*'[1]面板-分位数'!L$3:L$498)/SUMIF('[1]面板-分位数'!$D$3:$D$498,'面板-景气指数'!$A196,'[1]面板-分位数'!$J$3:$J$498)</f>
        <v>0.22850000000000001</v>
      </c>
      <c r="H196" s="48">
        <f t="array" ref="H196">SUMPRODUCT(('[1]面板-分位数'!$D$3:$D$498='面板-景气指数'!$A196)*('[1]面板-分位数'!$J$3:$J$498),('[1]面板-分位数'!$D$3:$D$498='面板-景气指数'!$A196)*'[1]面板-分位数'!M$3:M$498)/SUMIF('[1]面板-分位数'!$D$3:$D$498,'面板-景气指数'!$A196,'[1]面板-分位数'!$J$3:$J$498)</f>
        <v>0.1595</v>
      </c>
      <c r="I196" s="48">
        <f t="array" ref="I196">SUMPRODUCT(('[1]面板-分位数'!$D$3:$D$498='面板-景气指数'!$A196)*('[1]面板-分位数'!$J$3:$J$498),('[1]面板-分位数'!$D$3:$D$498='面板-景气指数'!$A196)*'[1]面板-分位数'!N$3:N$498)/SUMIF('[1]面板-分位数'!$D$3:$D$498,'面板-景气指数'!$A196,'[1]面板-分位数'!$J$3:$J$498)</f>
        <v>0.16450000000000001</v>
      </c>
      <c r="J196" s="48">
        <f t="array" ref="J196">SUMPRODUCT(('[1]面板-分位数'!$D$3:$D$498='面板-景气指数'!$A196)*('[1]面板-分位数'!$J$3:$J$498),('[1]面板-分位数'!$D$3:$D$498='面板-景气指数'!$A196)*'[1]面板-分位数'!O$3:O$498)/SUMIF('[1]面板-分位数'!$D$3:$D$498,'面板-景气指数'!$A196,'[1]面板-分位数'!$J$3:$J$498)</f>
        <v>0.14300000000000002</v>
      </c>
      <c r="K196" s="48">
        <f t="array" ref="K196">SUMPRODUCT(('[1]面板-分位数'!$D$3:$D$498='面板-景气指数'!$A196)*('[1]面板-分位数'!$J$3:$J$498),('[1]面板-分位数'!$D$3:$D$498='面板-景气指数'!$A196)*'[1]面板-分位数'!P$3:P$498)/SUMIF('[1]面板-分位数'!$D$3:$D$498,'面板-景气指数'!$A196,'[1]面板-分位数'!$J$3:$J$498)</f>
        <v>0.14849999999999999</v>
      </c>
      <c r="L196" s="48">
        <f t="array" ref="L196">SUMPRODUCT(('[1]面板-分位数'!$D$3:$D$498='面板-景气指数'!$A196)*('[1]面板-分位数'!$J$3:$J$498),('[1]面板-分位数'!$D$3:$D$498='面板-景气指数'!$A196)*'[1]面板-分位数'!Q$3:Q$498)/SUMIF('[1]面板-分位数'!$D$3:$D$498,'面板-景气指数'!$A196,'[1]面板-分位数'!$J$3:$J$498)</f>
        <v>0.17</v>
      </c>
      <c r="M196" s="48">
        <f t="array" ref="M196">SUMPRODUCT(('[1]面板-分位数'!$D$3:$D$498='面板-景气指数'!$A196)*('[1]面板-分位数'!$J$3:$J$498),('[1]面板-分位数'!$D$3:$D$498='面板-景气指数'!$A196)*'[1]面板-分位数'!R$3:R$498)/SUMIF('[1]面板-分位数'!$D$3:$D$498,'面板-景气指数'!$A196,'[1]面板-分位数'!$J$3:$J$498)</f>
        <v>0.19650000000000004</v>
      </c>
      <c r="N196" s="48">
        <f t="array" ref="N196">SUMPRODUCT(('[1]面板-分位数'!$D$3:$D$498='面板-景气指数'!$A196)*('[1]面板-分位数'!$J$3:$J$498),('[1]面板-分位数'!$D$3:$D$498='面板-景气指数'!$A196)*'[1]面板-分位数'!S$3:S$498)/SUMIF('[1]面板-分位数'!$D$3:$D$498,'面板-景气指数'!$A196,'[1]面板-分位数'!$J$3:$J$498)</f>
        <v>0.191</v>
      </c>
      <c r="O196" s="48">
        <f t="array" ref="O196">SUMPRODUCT(('[1]面板-分位数'!$D$3:$D$498='面板-景气指数'!$A196)*('[1]面板-分位数'!$J$3:$J$498),('[1]面板-分位数'!$D$3:$D$498='面板-景气指数'!$A196)*'[1]面板-分位数'!T$3:T$498)/SUMIF('[1]面板-分位数'!$D$3:$D$498,'面板-景气指数'!$A196,'[1]面板-分位数'!$J$3:$J$498)</f>
        <v>0.20699999999999999</v>
      </c>
      <c r="P196" s="48">
        <f t="array" ref="P196">SUMPRODUCT(('[1]面板-分位数'!$D$3:$D$498='面板-景气指数'!$A196)*('[1]面板-分位数'!$J$3:$J$498),('[1]面板-分位数'!$D$3:$D$498='面板-景气指数'!$A196)*'[1]面板-分位数'!U$3:U$498)/SUMIF('[1]面板-分位数'!$D$3:$D$498,'面板-景气指数'!$A196,'[1]面板-分位数'!$J$3:$J$498)</f>
        <v>0.23900000000000002</v>
      </c>
      <c r="Q196" s="48">
        <f t="array" ref="Q196">SUMPRODUCT(('[1]面板-分位数'!$D$3:$D$498='面板-景气指数'!$A196)*('[1]面板-分位数'!$J$3:$J$498),('[1]面板-分位数'!$D$3:$D$498='面板-景气指数'!$A196)*'[1]面板-分位数'!V$3:V$498)/SUMIF('[1]面板-分位数'!$D$3:$D$498,'面板-景气指数'!$A196,'[1]面板-分位数'!$J$3:$J$498)</f>
        <v>0.35599999999999998</v>
      </c>
      <c r="R196" s="48">
        <f t="array" ref="R196">SUMPRODUCT(('[1]面板-分位数'!$D$3:$D$498='面板-景气指数'!$A196)*('[1]面板-分位数'!$J$3:$J$498),('[1]面板-分位数'!$D$3:$D$498='面板-景气指数'!$A196)*'[1]面板-分位数'!W$3:W$498)/SUMIF('[1]面板-分位数'!$D$3:$D$498,'面板-景气指数'!$A196,'[1]面板-分位数'!$J$3:$J$498)</f>
        <v>0.35049999999999998</v>
      </c>
      <c r="S196" s="48">
        <f t="array" ref="S196">SUMPRODUCT(('[1]面板-分位数'!$D$3:$D$498='面板-景气指数'!$A196)*('[1]面板-分位数'!$J$3:$J$498),('[1]面板-分位数'!$D$3:$D$498='面板-景气指数'!$A196)*'[1]面板-分位数'!X$3:X$498)/SUMIF('[1]面板-分位数'!$D$3:$D$498,'面板-景气指数'!$A196,'[1]面板-分位数'!$J$3:$J$498)</f>
        <v>0.46249999999999997</v>
      </c>
      <c r="T196" s="48">
        <f t="array" ref="T196">SUMPRODUCT(('[1]面板-分位数'!$D$3:$D$498='面板-景气指数'!$A196)*('[1]面板-分位数'!$J$3:$J$498),('[1]面板-分位数'!$D$3:$D$498='面板-景气指数'!$A196)*'[1]面板-分位数'!Y$3:Y$498)/SUMIF('[1]面板-分位数'!$D$3:$D$498,'面板-景气指数'!$A196,'[1]面板-分位数'!$J$3:$J$498)</f>
        <v>0.61650000000000005</v>
      </c>
      <c r="U196" s="48">
        <f t="array" ref="U196">SUMPRODUCT(('[1]面板-分位数'!$D$3:$D$498='面板-景气指数'!$A196)*('[1]面板-分位数'!$J$3:$J$498),('[1]面板-分位数'!$D$3:$D$498='面板-景气指数'!$A196)*'[1]面板-分位数'!Z$3:Z$498)/SUMIF('[1]面板-分位数'!$D$3:$D$498,'面板-景气指数'!$A196,'[1]面板-分位数'!$J$3:$J$498)</f>
        <v>0.65349999999999997</v>
      </c>
      <c r="V196" s="48">
        <f t="array" ref="V196">SUMPRODUCT(('[1]面板-分位数'!$D$3:$D$498='面板-景气指数'!$A196)*('[1]面板-分位数'!$J$3:$J$498),('[1]面板-分位数'!$D$3:$D$498='面板-景气指数'!$A196)*'[1]面板-分位数'!AA$3:AA$498)/SUMIF('[1]面板-分位数'!$D$3:$D$498,'面板-景气指数'!$A196,'[1]面板-分位数'!$J$3:$J$498)</f>
        <v>0.58950000000000002</v>
      </c>
      <c r="W196" s="48">
        <f t="array" ref="W196">SUMPRODUCT(('[1]面板-分位数'!$D$3:$D$498='面板-景气指数'!$A196)*('[1]面板-分位数'!$J$3:$J$498),('[1]面板-分位数'!$D$3:$D$498='面板-景气指数'!$A196)*'[1]面板-分位数'!AB$3:AB$498)/SUMIF('[1]面板-分位数'!$D$3:$D$498,'面板-景气指数'!$A196,'[1]面板-分位数'!$J$3:$J$498)</f>
        <v>0.52600000000000002</v>
      </c>
      <c r="X196" s="48">
        <f t="array" ref="X196">SUMPRODUCT(('[1]面板-分位数'!$D$3:$D$498='面板-景气指数'!$A196)*('[1]面板-分位数'!$J$3:$J$498),('[1]面板-分位数'!$D$3:$D$498='面板-景气指数'!$A196)*'[1]面板-分位数'!AC$3:AC$498)/SUMIF('[1]面板-分位数'!$D$3:$D$498,'面板-景气指数'!$A196,'[1]面板-分位数'!$J$3:$J$498)</f>
        <v>0.69650000000000001</v>
      </c>
      <c r="Y196" s="48">
        <f t="array" ref="Y196">SUMPRODUCT(('[1]面板-分位数'!$D$3:$D$498='面板-景气指数'!$A196)*('[1]面板-分位数'!$J$3:$J$498),('[1]面板-分位数'!$D$3:$D$498='面板-景气指数'!$A196)*'[1]面板-分位数'!AD$3:AD$498)/SUMIF('[1]面板-分位数'!$D$3:$D$498,'面板-景气指数'!$A196,'[1]面板-分位数'!$J$3:$J$498)</f>
        <v>0.56850000000000001</v>
      </c>
      <c r="Z196" s="48">
        <f t="array" ref="Z196">SUMPRODUCT(('[1]面板-分位数'!$D$3:$D$498='面板-景气指数'!$A196)*('[1]面板-分位数'!$J$3:$J$498),('[1]面板-分位数'!$D$3:$D$498='面板-景气指数'!$A196)*'[1]面板-分位数'!AE$3:AE$498)/SUMIF('[1]面板-分位数'!$D$3:$D$498,'面板-景气指数'!$A196,'[1]面板-分位数'!$J$3:$J$498)</f>
        <v>0.47299999999999998</v>
      </c>
      <c r="AA196" s="48">
        <f t="array" ref="AA196">SUMPRODUCT(('[1]面板-分位数'!$D$3:$D$498='面板-景气指数'!$A196)*('[1]面板-分位数'!$J$3:$J$498),('[1]面板-分位数'!$D$3:$D$498='面板-景气指数'!$A196)*'[1]面板-分位数'!AF$3:AF$498)/SUMIF('[1]面板-分位数'!$D$3:$D$498,'面板-景气指数'!$A196,'[1]面板-分位数'!$J$3:$J$498)</f>
        <v>0.51</v>
      </c>
      <c r="AB196" s="48">
        <f t="array" ref="AB196">SUMPRODUCT(('[1]面板-分位数'!$D$3:$D$498='面板-景气指数'!$A196)*('[1]面板-分位数'!$J$3:$J$498),('[1]面板-分位数'!$D$3:$D$498='面板-景气指数'!$A196)*'[1]面板-分位数'!AG$3:AG$498)/SUMIF('[1]面板-分位数'!$D$3:$D$498,'面板-景气指数'!$A196,'[1]面板-分位数'!$J$3:$J$498)</f>
        <v>0.53150000000000008</v>
      </c>
      <c r="AC196" s="48">
        <f t="array" ref="AC196">SUMPRODUCT(('[1]面板-分位数'!$D$3:$D$498='面板-景气指数'!$A196)*('[1]面板-分位数'!$J$3:$J$498),('[1]面板-分位数'!$D$3:$D$498='面板-景气指数'!$A196)*'[1]面板-分位数'!AH$3:AH$498)/SUMIF('[1]面板-分位数'!$D$3:$D$498,'面板-景气指数'!$A196,'[1]面板-分位数'!$J$3:$J$498)</f>
        <v>0.68600000000000005</v>
      </c>
      <c r="AD196" s="48">
        <f t="array" ref="AD196">SUMPRODUCT(('[1]面板-分位数'!$D$3:$D$498='面板-景气指数'!$A196)*('[1]面板-分位数'!$J$3:$J$498),('[1]面板-分位数'!$D$3:$D$498='面板-景气指数'!$A196)*'[1]面板-分位数'!AI$3:AI$498)/SUMIF('[1]面板-分位数'!$D$3:$D$498,'面板-景气指数'!$A196,'[1]面板-分位数'!$J$3:$J$498)</f>
        <v>0.63250000000000017</v>
      </c>
      <c r="AE196" s="48">
        <f t="array" ref="AE196">SUMPRODUCT(('[1]面板-分位数'!$D$3:$D$498='面板-景气指数'!$A196)*('[1]面板-分位数'!$J$3:$J$498),('[1]面板-分位数'!$D$3:$D$498='面板-景气指数'!$A196)*'[1]面板-分位数'!AJ$3:AJ$498)/SUMIF('[1]面板-分位数'!$D$3:$D$498,'面板-景气指数'!$A196,'[1]面板-分位数'!$J$3:$J$498)</f>
        <v>0.66999999999999993</v>
      </c>
      <c r="AF196" s="48">
        <f t="array" ref="AF196">SUMPRODUCT(('[1]面板-分位数'!$D$3:$D$498='面板-景气指数'!$A196)*('[1]面板-分位数'!$J$3:$J$498),('[1]面板-分位数'!$D$3:$D$498='面板-景气指数'!$A196)*'[1]面板-分位数'!AK$3:AK$498)/SUMIF('[1]面板-分位数'!$D$3:$D$498,'面板-景气指数'!$A196,'[1]面板-分位数'!$J$3:$J$498)</f>
        <v>0.61650000000000005</v>
      </c>
      <c r="AG196" s="48">
        <f t="array" ref="AG196">SUMPRODUCT(('[1]面板-分位数'!$D$3:$D$498='面板-景气指数'!$A196)*('[1]面板-分位数'!$J$3:$J$498),('[1]面板-分位数'!$D$3:$D$498='面板-景气指数'!$A196)*'[1]面板-分位数'!AL$3:AL$498)/SUMIF('[1]面板-分位数'!$D$3:$D$498,'面板-景气指数'!$A196,'[1]面板-分位数'!$J$3:$J$498)</f>
        <v>0.62200000000000011</v>
      </c>
      <c r="AH196" s="48">
        <f t="array" ref="AH196">SUMPRODUCT(('[1]面板-分位数'!$D$3:$D$498='面板-景气指数'!$A196)*('[1]面板-分位数'!$J$3:$J$498),('[1]面板-分位数'!$D$3:$D$498='面板-景气指数'!$A196)*'[1]面板-分位数'!AM$3:AM$498)/SUMIF('[1]面板-分位数'!$D$3:$D$498,'面板-景气指数'!$A196,'[1]面板-分位数'!$J$3:$J$498)</f>
        <v>0.56850000000000001</v>
      </c>
      <c r="AI196" s="48">
        <f t="array" ref="AI196">SUMPRODUCT(('[1]面板-分位数'!$D$3:$D$498='面板-景气指数'!$A196)*('[1]面板-分位数'!$J$3:$J$498),('[1]面板-分位数'!$D$3:$D$498='面板-景气指数'!$A196)*'[1]面板-分位数'!AN$3:AN$498)/SUMIF('[1]面板-分位数'!$D$3:$D$498,'面板-景气指数'!$A196,'[1]面板-分位数'!$J$3:$J$498)</f>
        <v>0.60600000000000009</v>
      </c>
      <c r="AJ196" s="48">
        <f t="array" ref="AJ196">SUMPRODUCT(('[1]面板-分位数'!$D$3:$D$498='面板-景气指数'!$A196)*('[1]面板-分位数'!$J$3:$J$498),('[1]面板-分位数'!$D$3:$D$498='面板-景气指数'!$A196)*'[1]面板-分位数'!AO$3:AO$498)/SUMIF('[1]面板-分位数'!$D$3:$D$498,'面板-景气指数'!$A196,'[1]面板-分位数'!$J$3:$J$498)</f>
        <v>0.56299999999999994</v>
      </c>
      <c r="AK196" s="48">
        <f t="array" ref="AK196">SUMPRODUCT(('[1]面板-分位数'!$D$3:$D$498='面板-景气指数'!$A196)*('[1]面板-分位数'!$J$3:$J$498),('[1]面板-分位数'!$D$3:$D$498='面板-景气指数'!$A196)*'[1]面板-分位数'!AP$3:AP$498)/SUMIF('[1]面板-分位数'!$D$3:$D$498,'面板-景气指数'!$A196,'[1]面板-分位数'!$J$3:$J$498)</f>
        <v>0.51549999999999996</v>
      </c>
      <c r="AL196" s="48">
        <f t="array" ref="AL196">SUMPRODUCT(('[1]面板-分位数'!$D$3:$D$498='面板-景气指数'!$A196)*('[1]面板-分位数'!$J$3:$J$498),('[1]面板-分位数'!$D$3:$D$498='面板-景气指数'!$A196)*'[1]面板-分位数'!AQ$3:AQ$498)/SUMIF('[1]面板-分位数'!$D$3:$D$498,'面板-景气指数'!$A196,'[1]面板-分位数'!$J$3:$J$498)</f>
        <v>0.44100000000000006</v>
      </c>
      <c r="AM196" s="48">
        <f t="array" ref="AM196">SUMPRODUCT(('[1]面板-分位数'!$D$3:$D$498='面板-景气指数'!$A196)*('[1]面板-分位数'!$J$3:$J$498),('[1]面板-分位数'!$D$3:$D$498='面板-景气指数'!$A196)*'[1]面板-分位数'!AR$3:AR$498)/SUMIF('[1]面板-分位数'!$D$3:$D$498,'面板-景气指数'!$A196,'[1]面板-分位数'!$J$3:$J$498)</f>
        <v>0.24949999999999997</v>
      </c>
      <c r="AN196" s="48">
        <f t="array" ref="AN196">SUMPRODUCT(('[1]面板-分位数'!$D$3:$D$498='面板-景气指数'!$A196)*('[1]面板-分位数'!$J$3:$J$498),('[1]面板-分位数'!$D$3:$D$498='面板-景气指数'!$A196)*'[1]面板-分位数'!AS$3:AS$498)/SUMIF('[1]面板-分位数'!$D$3:$D$498,'面板-景气指数'!$A196,'[1]面板-分位数'!$J$3:$J$498)</f>
        <v>0.20699999999999999</v>
      </c>
      <c r="AO196" s="48">
        <f t="array" ref="AO196">SUMPRODUCT(('[1]面板-分位数'!$D$3:$D$498='面板-景气指数'!$A196)*('[1]面板-分位数'!$J$3:$J$498),('[1]面板-分位数'!$D$3:$D$498='面板-景气指数'!$A196)*'[1]面板-分位数'!AT$3:AT$498)/SUMIF('[1]面板-分位数'!$D$3:$D$498,'面板-景气指数'!$A196,'[1]面板-分位数'!$J$3:$J$498)</f>
        <v>0.31850000000000001</v>
      </c>
      <c r="AP196" s="48">
        <f t="array" ref="AP196">SUMPRODUCT(('[1]面板-分位数'!$D$3:$D$498='面板-景气指数'!$A196)*('[1]面板-分位数'!$J$3:$J$498),('[1]面板-分位数'!$D$3:$D$498='面板-景气指数'!$A196)*'[1]面板-分位数'!AU$3:AU$498)/SUMIF('[1]面板-分位数'!$D$3:$D$498,'面板-景气指数'!$A196,'[1]面板-分位数'!$J$3:$J$498)</f>
        <v>0.3775</v>
      </c>
      <c r="AQ196" s="48">
        <f t="array" ref="AQ196">SUMPRODUCT(('[1]面板-分位数'!$D$3:$D$498='面板-景气指数'!$A196)*('[1]面板-分位数'!$J$3:$J$498),('[1]面板-分位数'!$D$3:$D$498='面板-景气指数'!$A196)*'[1]面板-分位数'!AV$3:AV$498)/SUMIF('[1]面板-分位数'!$D$3:$D$498,'面板-景气指数'!$A196,'[1]面板-分位数'!$J$3:$J$498)</f>
        <v>0.35600000000000004</v>
      </c>
      <c r="AR196" s="48">
        <f t="array" ref="AR196">SUMPRODUCT(('[1]面板-分位数'!$D$3:$D$498='面板-景气指数'!$A196)*('[1]面板-分位数'!$J$3:$J$498),('[1]面板-分位数'!$D$3:$D$498='面板-景气指数'!$A196)*'[1]面板-分位数'!AW$3:AW$498)/SUMIF('[1]面板-分位数'!$D$3:$D$498,'面板-景气指数'!$A196,'[1]面板-分位数'!$J$3:$J$498)</f>
        <v>0.35599999999999998</v>
      </c>
      <c r="AS196" s="48">
        <f t="array" ref="AS196">SUMPRODUCT(('[1]面板-分位数'!$D$3:$D$498='面板-景气指数'!$A196)*('[1]面板-分位数'!$J$3:$J$498),('[1]面板-分位数'!$D$3:$D$498='面板-景气指数'!$A196)*'[1]面板-分位数'!AX$3:AX$498)/SUMIF('[1]面板-分位数'!$D$3:$D$498,'面板-景气指数'!$A196,'[1]面板-分位数'!$J$3:$J$498)</f>
        <v>0.31850000000000001</v>
      </c>
      <c r="AT196" s="48">
        <f t="array" ref="AT196">SUMPRODUCT(('[1]面板-分位数'!$D$3:$D$498='面板-景气指数'!$A196)*('[1]面板-分位数'!$J$3:$J$498),('[1]面板-分位数'!$D$3:$D$498='面板-景气指数'!$A196)*'[1]面板-分位数'!AY$3:AY$498)/SUMIF('[1]面板-分位数'!$D$3:$D$498,'面板-景气指数'!$A196,'[1]面板-分位数'!$J$3:$J$498)</f>
        <v>0.3135</v>
      </c>
      <c r="AU196" s="48">
        <f t="array" ref="AU196">SUMPRODUCT(('[1]面板-分位数'!$D$3:$D$498='面板-景气指数'!$A196)*('[1]面板-分位数'!$J$3:$J$498),('[1]面板-分位数'!$D$3:$D$498='面板-景气指数'!$A196)*'[1]面板-分位数'!AZ$3:AZ$498)/SUMIF('[1]面板-分位数'!$D$3:$D$498,'面板-景气指数'!$A196,'[1]面板-分位数'!$J$3:$J$498)</f>
        <v>0.35549999999999998</v>
      </c>
      <c r="AV196" s="48">
        <f t="array" ref="AV196">SUMPRODUCT(('[1]面板-分位数'!$D$3:$D$498='面板-景气指数'!$A196)*('[1]面板-分位数'!$J$3:$J$498),('[1]面板-分位数'!$D$3:$D$498='面板-景气指数'!$A196)*'[1]面板-分位数'!BA$3:BA$498)/SUMIF('[1]面板-分位数'!$D$3:$D$498,'面板-景气指数'!$A196,'[1]面板-分位数'!$J$3:$J$498)</f>
        <v>0.36149999999999999</v>
      </c>
      <c r="AW196" s="48">
        <f t="array" ref="AW196">SUMPRODUCT(('[1]面板-分位数'!$D$3:$D$498='面板-景气指数'!$A196)*('[1]面板-分位数'!$J$3:$J$498),('[1]面板-分位数'!$D$3:$D$498='面板-景气指数'!$A196)*'[1]面板-分位数'!BB$3:BB$498)/SUMIF('[1]面板-分位数'!$D$3:$D$498,'面板-景气指数'!$A196,'[1]面板-分位数'!$J$3:$J$498)</f>
        <v>0.34549999999999997</v>
      </c>
      <c r="AX196" s="48">
        <f t="array" ref="AX196">SUMPRODUCT(('[1]面板-分位数'!$D$3:$D$498='面板-景气指数'!$A196)*('[1]面板-分位数'!$J$3:$J$498),('[1]面板-分位数'!$D$3:$D$498='面板-景气指数'!$A196)*'[1]面板-分位数'!BC$3:BC$498)/SUMIF('[1]面板-分位数'!$D$3:$D$498,'面板-景气指数'!$A196,'[1]面板-分位数'!$J$3:$J$498)</f>
        <v>0.22300000000000003</v>
      </c>
      <c r="AY196" s="48">
        <f t="array" ref="AY196">SUMPRODUCT(('[1]面板-分位数'!$D$3:$D$498='面板-景气指数'!$A196)*('[1]面板-分位数'!$J$3:$J$498),('[1]面板-分位数'!$D$3:$D$498='面板-景气指数'!$A196)*'[1]面板-分位数'!BD$3:BD$498)/SUMIF('[1]面板-分位数'!$D$3:$D$498,'面板-景气指数'!$A196,'[1]面板-分位数'!$J$3:$J$498)</f>
        <v>0.21249999999999999</v>
      </c>
      <c r="AZ196" s="48">
        <f t="array" ref="AZ196">SUMPRODUCT(('[1]面板-分位数'!$D$3:$D$498='面板-景气指数'!$A196)*('[1]面板-分位数'!$J$3:$J$498),('[1]面板-分位数'!$D$3:$D$498='面板-景气指数'!$A196)*'[1]面板-分位数'!BE$3:BE$498)/SUMIF('[1]面板-分位数'!$D$3:$D$498,'面板-景气指数'!$A196,'[1]面板-分位数'!$J$3:$J$498)</f>
        <v>0.20700000000000002</v>
      </c>
      <c r="BA196" s="48">
        <f t="array" ref="BA196">SUMPRODUCT(('[1]面板-分位数'!$D$3:$D$498='面板-景气指数'!$A196)*('[1]面板-分位数'!$J$3:$J$498),('[1]面板-分位数'!$D$3:$D$498='面板-景气指数'!$A196)*'[1]面板-分位数'!BF$3:BF$498)/SUMIF('[1]面板-分位数'!$D$3:$D$498,'面板-景气指数'!$A196,'[1]面板-分位数'!$J$3:$J$498)</f>
        <v>0.26550000000000001</v>
      </c>
      <c r="BB196" s="48">
        <f t="array" ref="BB196">SUMPRODUCT(('[1]面板-分位数'!$D$3:$D$498='面板-景气指数'!$A196)*('[1]面板-分位数'!$J$3:$J$498),('[1]面板-分位数'!$D$3:$D$498='面板-景气指数'!$A196)*'[1]面板-分位数'!BG$3:BG$498)/SUMIF('[1]面板-分位数'!$D$3:$D$498,'面板-景气指数'!$A196,'[1]面板-分位数'!$J$3:$J$498)</f>
        <v>0.28649999999999998</v>
      </c>
      <c r="BC196" s="48">
        <f t="array" ref="BC196">SUMPRODUCT(('[1]面板-分位数'!$D$3:$D$498='面板-景气指数'!$A196)*('[1]面板-分位数'!$J$3:$J$498),('[1]面板-分位数'!$D$3:$D$498='面板-景气指数'!$A196)*'[1]面板-分位数'!BH$3:BH$498)/SUMIF('[1]面板-分位数'!$D$3:$D$498,'面板-景气指数'!$A196,'[1]面板-分位数'!$J$3:$J$498)</f>
        <v>0.35049999999999998</v>
      </c>
      <c r="BD196" s="48">
        <f t="array" ref="BD196">SUMPRODUCT(('[1]面板-分位数'!$D$3:$D$498='面板-景气指数'!$A196)*('[1]面板-分位数'!$J$3:$J$498),('[1]面板-分位数'!$D$3:$D$498='面板-景气指数'!$A196)*'[1]面板-分位数'!BI$3:BI$498)/SUMIF('[1]面板-分位数'!$D$3:$D$498,'面板-景气指数'!$A196,'[1]面板-分位数'!$J$3:$J$498)</f>
        <v>0.40400000000000003</v>
      </c>
      <c r="BE196" s="48">
        <f t="array" ref="BE196">SUMPRODUCT(('[1]面板-分位数'!$D$3:$D$498='面板-景气指数'!$A196)*('[1]面板-分位数'!$J$3:$J$498),('[1]面板-分位数'!$D$3:$D$498='面板-景气指数'!$A196)*'[1]面板-分位数'!BJ$3:BJ$498)/SUMIF('[1]面板-分位数'!$D$3:$D$498,'面板-景气指数'!$A196,'[1]面板-分位数'!$J$3:$J$498)</f>
        <v>0.52600000000000002</v>
      </c>
      <c r="BF196" s="48">
        <f t="array" ref="BF196">SUMPRODUCT(('[1]面板-分位数'!$D$3:$D$498='面板-景气指数'!$A196)*('[1]面板-分位数'!$J$3:$J$498),('[1]面板-分位数'!$D$3:$D$498='面板-景气指数'!$A196)*'[1]面板-分位数'!BK$3:BK$498)/SUMIF('[1]面板-分位数'!$D$3:$D$498,'面板-景气指数'!$A196,'[1]面板-分位数'!$J$3:$J$498)</f>
        <v>0.59</v>
      </c>
      <c r="BG196" s="48">
        <f t="array" ref="BG196">SUMPRODUCT(('[1]面板-分位数'!$D$3:$D$498='面板-景气指数'!$A196)*('[1]面板-分位数'!$J$3:$J$498),('[1]面板-分位数'!$D$3:$D$498='面板-景气指数'!$A196)*'[1]面板-分位数'!BL$3:BL$498)/SUMIF('[1]面板-分位数'!$D$3:$D$498,'面板-景气指数'!$A196,'[1]面板-分位数'!$J$3:$J$498)</f>
        <v>0.66999999999999993</v>
      </c>
      <c r="BH196" s="48">
        <f t="array" ref="BH196">SUMPRODUCT(('[1]面板-分位数'!$D$3:$D$498='面板-景气指数'!$A196)*('[1]面板-分位数'!$J$3:$J$498),('[1]面板-分位数'!$D$3:$D$498='面板-景气指数'!$A196)*'[1]面板-分位数'!BM$3:BM$498)/SUMIF('[1]面板-分位数'!$D$3:$D$498,'面板-景气指数'!$A196,'[1]面板-分位数'!$J$3:$J$498)</f>
        <v>0.74449999999999994</v>
      </c>
      <c r="BI196" s="48">
        <f t="array" ref="BI196">SUMPRODUCT(('[1]面板-分位数'!$D$3:$D$498='面板-景气指数'!$A196)*('[1]面板-分位数'!$J$3:$J$498),('[1]面板-分位数'!$D$3:$D$498='面板-景气指数'!$A196)*'[1]面板-分位数'!BN$3:BN$498)/SUMIF('[1]面板-分位数'!$D$3:$D$498,'面板-景气指数'!$A196,'[1]面板-分位数'!$J$3:$J$498)</f>
        <v>0.77600000000000002</v>
      </c>
      <c r="BJ196" s="48">
        <f t="array" ref="BJ196">SUMPRODUCT(('[1]面板-分位数'!$D$3:$D$498='面板-景气指数'!$A196)*('[1]面板-分位数'!$J$3:$J$498),('[1]面板-分位数'!$D$3:$D$498='面板-景气指数'!$A196)*'[1]面板-分位数'!BO$3:BO$498)/SUMIF('[1]面板-分位数'!$D$3:$D$498,'面板-景气指数'!$A196,'[1]面板-分位数'!$J$3:$J$498)</f>
        <v>0.79749999999999999</v>
      </c>
      <c r="BK196" s="48">
        <f t="array" ref="BK196">SUMPRODUCT(('[1]面板-分位数'!$D$3:$D$498='面板-景气指数'!$A196)*('[1]面板-分位数'!$J$3:$J$498),('[1]面板-分位数'!$D$3:$D$498='面板-景气指数'!$A196)*'[1]面板-分位数'!BP$3:BP$498)/SUMIF('[1]面板-分位数'!$D$3:$D$498,'面板-景气指数'!$A196,'[1]面板-分位数'!$J$3:$J$498)</f>
        <v>0.73350000000000004</v>
      </c>
      <c r="BL196" s="48">
        <f t="array" ref="BL196">SUMPRODUCT(('[1]面板-分位数'!$D$3:$D$498='面板-景气指数'!$A196)*('[1]面板-分位数'!$J$3:$J$498),('[1]面板-分位数'!$D$3:$D$498='面板-景气指数'!$A196)*'[1]面板-分位数'!BQ$3:BQ$498)/SUMIF('[1]面板-分位数'!$D$3:$D$498,'面板-景气指数'!$A196,'[1]面板-分位数'!$J$3:$J$498)</f>
        <v>0.67</v>
      </c>
      <c r="BM196" s="48">
        <f t="array" ref="BM196">SUMPRODUCT(('[1]面板-分位数'!$D$3:$D$498='面板-景气指数'!$A196)*('[1]面板-分位数'!$J$3:$J$498),('[1]面板-分位数'!$D$3:$D$498='面板-景气指数'!$A196)*'[1]面板-分位数'!BR$3:BR$498)/SUMIF('[1]面板-分位数'!$D$3:$D$498,'面板-景气指数'!$A196,'[1]面板-分位数'!$J$3:$J$498)</f>
        <v>0.77049999999999996</v>
      </c>
      <c r="BN196" s="48">
        <f t="array" ref="BN196">SUMPRODUCT(('[1]面板-分位数'!$D$3:$D$498='面板-景气指数'!$A196)*('[1]面板-分位数'!$J$3:$J$498),('[1]面板-分位数'!$D$3:$D$498='面板-景气指数'!$A196)*'[1]面板-分位数'!BS$3:BS$498)/SUMIF('[1]面板-分位数'!$D$3:$D$498,'面板-景气指数'!$A196,'[1]面板-分位数'!$J$3:$J$498)</f>
        <v>0.74950000000000006</v>
      </c>
      <c r="BO196" s="48">
        <f t="array" ref="BO196">SUMPRODUCT(('[1]面板-分位数'!$D$3:$D$498='面板-景气指数'!$A196)*('[1]面板-分位数'!$J$3:$J$498),('[1]面板-分位数'!$D$3:$D$498='面板-景气指数'!$A196)*'[1]面板-分位数'!BT$3:BT$498)/SUMIF('[1]面板-分位数'!$D$3:$D$498,'面板-景气指数'!$A196,'[1]面板-分位数'!$J$3:$J$498)</f>
        <v>0.77600000000000002</v>
      </c>
      <c r="BP196" s="48">
        <f t="array" ref="BP196">SUMPRODUCT(('[1]面板-分位数'!$D$3:$D$498='面板-景气指数'!$A196)*('[1]面板-分位数'!$J$3:$J$498),('[1]面板-分位数'!$D$3:$D$498='面板-景气指数'!$A196)*'[1]面板-分位数'!BU$3:BU$498)/SUMIF('[1]面板-分位数'!$D$3:$D$498,'面板-景气指数'!$A196,'[1]面板-分位数'!$J$3:$J$498)</f>
        <v>0.95700000000000007</v>
      </c>
      <c r="BQ196" s="48">
        <f t="array" ref="BQ196">SUMPRODUCT(('[1]面板-分位数'!$D$3:$D$498='面板-景气指数'!$A196)*('[1]面板-分位数'!$J$3:$J$498),('[1]面板-分位数'!$D$3:$D$498='面板-景气指数'!$A196)*'[1]面板-分位数'!BV$3:BV$498)/SUMIF('[1]面板-分位数'!$D$3:$D$498,'面板-景气指数'!$A196,'[1]面板-分位数'!$J$3:$J$498)</f>
        <v>0.96199999999999997</v>
      </c>
      <c r="BR196" s="48">
        <f t="array" ref="BR196">SUMPRODUCT(('[1]面板-分位数'!$D$3:$D$498='面板-景气指数'!$A196)*('[1]面板-分位数'!$J$3:$J$498),('[1]面板-分位数'!$D$3:$D$498='面板-景气指数'!$A196)*'[1]面板-分位数'!BW$3:BW$498)/SUMIF('[1]面板-分位数'!$D$3:$D$498,'面板-景气指数'!$A196,'[1]面板-分位数'!$J$3:$J$498)</f>
        <v>0.90400000000000003</v>
      </c>
      <c r="BS196" s="48">
        <f t="array" ref="BS196">SUMPRODUCT(('[1]面板-分位数'!$D$3:$D$498='面板-景气指数'!$A196)*('[1]面板-分位数'!$J$3:$J$498),('[1]面板-分位数'!$D$3:$D$498='面板-景气指数'!$A196)*'[1]面板-分位数'!BX$3:BX$498)/SUMIF('[1]面板-分位数'!$D$3:$D$498,'面板-景气指数'!$A196,'[1]面板-分位数'!$J$3:$J$498)</f>
        <v>0.74399999999999999</v>
      </c>
      <c r="BT196" s="48">
        <f t="array" ref="BT196">SUMPRODUCT(('[1]面板-分位数'!$D$3:$D$498='面板-景气指数'!$A196)*('[1]面板-分位数'!$J$3:$J$498),('[1]面板-分位数'!$D$3:$D$498='面板-景气指数'!$A196)*'[1]面板-分位数'!BY$3:BY$498)/SUMIF('[1]面板-分位数'!$D$3:$D$498,'面板-景气指数'!$A196,'[1]面板-分位数'!$J$3:$J$498)</f>
        <v>0.72299999999999998</v>
      </c>
      <c r="BU196" s="48">
        <f t="array" ref="BU196">SUMPRODUCT(('[1]面板-分位数'!$D$3:$D$498='面板-景气指数'!$A196)*('[1]面板-分位数'!$J$3:$J$498),('[1]面板-分位数'!$D$3:$D$498='面板-景气指数'!$A196)*'[1]面板-分位数'!BZ$3:BZ$498)/SUMIF('[1]面板-分位数'!$D$3:$D$498,'面板-景气指数'!$A196,'[1]面板-分位数'!$J$3:$J$498)</f>
        <v>0.72250000000000003</v>
      </c>
      <c r="BV196" s="48">
        <f t="array" ref="BV196">SUMPRODUCT(('[1]面板-分位数'!$D$3:$D$498='面板-景气指数'!$A196)*('[1]面板-分位数'!$J$3:$J$498),('[1]面板-分位数'!$D$3:$D$498='面板-景气指数'!$A196)*'[1]面板-分位数'!CA$3:CA$498)/SUMIF('[1]面板-分位数'!$D$3:$D$498,'面板-景气指数'!$A196,'[1]面板-分位数'!$J$3:$J$498)</f>
        <v>0.71799999999999997</v>
      </c>
      <c r="BW196" s="48">
        <f t="array" ref="BW196">SUMPRODUCT(('[1]面板-分位数'!$D$3:$D$498='面板-景气指数'!$A196)*('[1]面板-分位数'!$J$3:$J$498),('[1]面板-分位数'!$D$3:$D$498='面板-景气指数'!$A196)*'[1]面板-分位数'!CB$3:CB$498)/SUMIF('[1]面板-分位数'!$D$3:$D$498,'面板-景气指数'!$A196,'[1]面板-分位数'!$J$3:$J$498)</f>
        <v>0.68600000000000005</v>
      </c>
      <c r="BX196" s="48">
        <f t="array" ref="BX196">SUMPRODUCT(('[1]面板-分位数'!$D$3:$D$498='面板-景气指数'!$A196)*('[1]面板-分位数'!$J$3:$J$498),('[1]面板-分位数'!$D$3:$D$498='面板-景气指数'!$A196)*'[1]面板-分位数'!CC$3:CC$498)/SUMIF('[1]面板-分位数'!$D$3:$D$498,'面板-景气指数'!$A196,'[1]面板-分位数'!$J$3:$J$498)</f>
        <v>0.70700000000000007</v>
      </c>
      <c r="BY196" s="48">
        <f t="array" ref="BY196">SUMPRODUCT(('[1]面板-分位数'!$D$3:$D$498='面板-景气指数'!$A196)*('[1]面板-分位数'!$J$3:$J$498),('[1]面板-分位数'!$D$3:$D$498='面板-景气指数'!$A196)*'[1]面板-分位数'!CD$3:CD$498)/SUMIF('[1]面板-分位数'!$D$3:$D$498,'面板-景气指数'!$A196,'[1]面板-分位数'!$J$3:$J$498)</f>
        <v>0.6855</v>
      </c>
      <c r="BZ196" s="48">
        <f t="array" ref="BZ196">SUMPRODUCT(('[1]面板-分位数'!$D$3:$D$498='面板-景气指数'!$A196)*('[1]面板-分位数'!$J$3:$J$498),('[1]面板-分位数'!$D$3:$D$498='面板-景气指数'!$A196)*'[1]面板-分位数'!CE$3:CE$498)/SUMIF('[1]面板-分位数'!$D$3:$D$498,'面板-景气指数'!$A196,'[1]面板-分位数'!$J$3:$J$498)</f>
        <v>0.68049999999999999</v>
      </c>
      <c r="CA196" s="48">
        <f t="array" ref="CA196">SUMPRODUCT(('[1]面板-分位数'!$D$3:$D$498='面板-景气指数'!$A196)*('[1]面板-分位数'!$J$3:$J$498),('[1]面板-分位数'!$D$3:$D$498='面板-景气指数'!$A196)*'[1]面板-分位数'!CF$3:CF$498)/SUMIF('[1]面板-分位数'!$D$3:$D$498,'面板-景气指数'!$A196,'[1]面板-分位数'!$J$3:$J$498)</f>
        <v>0.70700000000000007</v>
      </c>
      <c r="CB196" s="48">
        <f t="array" ref="CB196">SUMPRODUCT(('[1]面板-分位数'!$D$3:$D$498='面板-景气指数'!$A196)*('[1]面板-分位数'!$J$3:$J$498),('[1]面板-分位数'!$D$3:$D$498='面板-景气指数'!$A196)*'[1]面板-分位数'!CG$3:CG$498)/SUMIF('[1]面板-分位数'!$D$3:$D$498,'面板-景气指数'!$A196,'[1]面板-分位数'!$J$3:$J$498)</f>
        <v>0.72799999999999998</v>
      </c>
      <c r="CC196" s="48">
        <f t="array" ref="CC196">SUMPRODUCT(('[1]面板-分位数'!$D$3:$D$498='面板-景气指数'!$A196)*('[1]面板-分位数'!$J$3:$J$498),('[1]面板-分位数'!$D$3:$D$498='面板-景气指数'!$A196)*'[1]面板-分位数'!CH$3:CH$498)/SUMIF('[1]面板-分位数'!$D$3:$D$498,'面板-景气指数'!$A196,'[1]面板-分位数'!$J$3:$J$498)</f>
        <v>0.74950000000000006</v>
      </c>
      <c r="CD196" s="48">
        <f t="array" ref="CD196">SUMPRODUCT(('[1]面板-分位数'!$D$3:$D$498='面板-景气指数'!$A196)*('[1]面板-分位数'!$J$3:$J$498),('[1]面板-分位数'!$D$3:$D$498='面板-景气指数'!$A196)*'[1]面板-分位数'!CI$3:CI$498)/SUMIF('[1]面板-分位数'!$D$3:$D$498,'面板-景气指数'!$A196,'[1]面板-分位数'!$J$3:$J$498)</f>
        <v>0.65900000000000003</v>
      </c>
      <c r="CE196" s="48">
        <f t="array" ref="CE196">SUMPRODUCT(('[1]面板-分位数'!$D$3:$D$498='面板-景气指数'!$A196)*('[1]面板-分位数'!$J$3:$J$498),('[1]面板-分位数'!$D$3:$D$498='面板-景气指数'!$A196)*'[1]面板-分位数'!CJ$3:CJ$498)/SUMIF('[1]面板-分位数'!$D$3:$D$498,'面板-景气指数'!$A196,'[1]面板-分位数'!$J$3:$J$498)</f>
        <v>0.55249999999999999</v>
      </c>
      <c r="CF196" s="48">
        <f t="array" ref="CF196">SUMPRODUCT(('[1]面板-分位数'!$D$3:$D$498='面板-景气指数'!$A196)*('[1]面板-分位数'!$J$3:$J$498),('[1]面板-分位数'!$D$3:$D$498='面板-景气指数'!$A196)*'[1]面板-分位数'!CK$3:CK$498)/SUMIF('[1]面板-分位数'!$D$3:$D$498,'面板-景气指数'!$A196,'[1]面板-分位数'!$J$3:$J$498)</f>
        <v>0.35549999999999998</v>
      </c>
      <c r="CG196" s="48">
        <f t="array" ref="CG196">SUMPRODUCT(('[1]面板-分位数'!$D$3:$D$498='面板-景气指数'!$A196)*('[1]面板-分位数'!$J$3:$J$498),('[1]面板-分位数'!$D$3:$D$498='面板-景气指数'!$A196)*'[1]面板-分位数'!CL$3:CL$498)/SUMIF('[1]面板-分位数'!$D$3:$D$498,'面板-景气指数'!$A196,'[1]面板-分位数'!$J$3:$J$498)</f>
        <v>0.3715</v>
      </c>
      <c r="CH196" s="48">
        <f t="array" ref="CH196">SUMPRODUCT(('[1]面板-分位数'!$D$3:$D$498='面板-景气指数'!$A196)*('[1]面板-分位数'!$J$3:$J$498),('[1]面板-分位数'!$D$3:$D$498='面板-景气指数'!$A196)*'[1]面板-分位数'!CM$3:CM$498)/SUMIF('[1]面板-分位数'!$D$3:$D$498,'面板-景气指数'!$A196,'[1]面板-分位数'!$J$3:$J$498)</f>
        <v>0.50449999999999995</v>
      </c>
      <c r="CI196" s="48">
        <f t="array" ref="CI196">SUMPRODUCT(('[1]面板-分位数'!$D$3:$D$498='面板-景气指数'!$A196)*('[1]面板-分位数'!$J$3:$J$498),('[1]面板-分位数'!$D$3:$D$498='面板-景气指数'!$A196)*'[1]面板-分位数'!CN$3:CN$498)/SUMIF('[1]面板-分位数'!$D$3:$D$498,'面板-景气指数'!$A196,'[1]面板-分位数'!$J$3:$J$498)</f>
        <v>0.66999999999999993</v>
      </c>
      <c r="CJ196" s="48">
        <f t="array" ref="CJ196">SUMPRODUCT(('[1]面板-分位数'!$D$3:$D$498='面板-景气指数'!$A196)*('[1]面板-分位数'!$J$3:$J$498),('[1]面板-分位数'!$D$3:$D$498='面板-景气指数'!$A196)*'[1]面板-分位数'!CO$3:CO$498)/SUMIF('[1]面板-分位数'!$D$3:$D$498,'面板-景气指数'!$A196,'[1]面板-分位数'!$J$3:$J$498)</f>
        <v>0.65900000000000003</v>
      </c>
      <c r="CK196" s="48">
        <f t="array" ref="CK196">SUMPRODUCT(('[1]面板-分位数'!$D$3:$D$498='面板-景气指数'!$A196)*('[1]面板-分位数'!$J$3:$J$498),('[1]面板-分位数'!$D$3:$D$498='面板-景气指数'!$A196)*'[1]面板-分位数'!CP$3:CP$498)/SUMIF('[1]面板-分位数'!$D$3:$D$498,'面板-景气指数'!$A196,'[1]面板-分位数'!$J$3:$J$498)</f>
        <v>0.61650000000000005</v>
      </c>
      <c r="CL196" s="48">
        <f t="array" ref="CL196">SUMPRODUCT(('[1]面板-分位数'!$D$3:$D$498='面板-景气指数'!$A196)*('[1]面板-分位数'!$J$3:$J$498),('[1]面板-分位数'!$D$3:$D$498='面板-景气指数'!$A196)*'[1]面板-分位数'!CQ$3:CQ$498)/SUMIF('[1]面板-分位数'!$D$3:$D$498,'面板-景气指数'!$A196,'[1]面板-分位数'!$J$3:$J$498)</f>
        <v>0.4995</v>
      </c>
      <c r="CM196" s="48">
        <f t="array" ref="CM196">SUMPRODUCT(('[1]面板-分位数'!$D$3:$D$498='面板-景气指数'!$A196)*('[1]面板-分位数'!$J$3:$J$498),('[1]面板-分位数'!$D$3:$D$498='面板-景气指数'!$A196)*'[1]面板-分位数'!CR$3:CR$498)/SUMIF('[1]面板-分位数'!$D$3:$D$498,'面板-景气指数'!$A196,'[1]面板-分位数'!$J$3:$J$498)</f>
        <v>0.45200000000000001</v>
      </c>
      <c r="CN196" s="48">
        <f t="array" ref="CN196">SUMPRODUCT(('[1]面板-分位数'!$D$3:$D$498='面板-景气指数'!$A196)*('[1]面板-分位数'!$J$3:$J$498),('[1]面板-分位数'!$D$3:$D$498='面板-景气指数'!$A196)*'[1]面板-分位数'!CS$3:CS$498)/SUMIF('[1]面板-分位数'!$D$3:$D$498,'面板-景气指数'!$A196,'[1]面板-分位数'!$J$3:$J$498)</f>
        <v>0.40900000000000003</v>
      </c>
      <c r="CO196" s="48">
        <f t="array" ref="CO196">SUMPRODUCT(('[1]面板-分位数'!$D$3:$D$498='面板-景气指数'!$A196)*('[1]面板-分位数'!$J$3:$J$498),('[1]面板-分位数'!$D$3:$D$498='面板-景气指数'!$A196)*'[1]面板-分位数'!CT$3:CT$498)/SUMIF('[1]面板-分位数'!$D$3:$D$498,'面板-景气指数'!$A196,'[1]面板-分位数'!$J$3:$J$498)</f>
        <v>0.37200000000000005</v>
      </c>
      <c r="CP196" s="48">
        <f t="array" ref="CP196">SUMPRODUCT(('[1]面板-分位数'!$D$3:$D$498='面板-景气指数'!$A196)*('[1]面板-分位数'!$J$3:$J$498),('[1]面板-分位数'!$D$3:$D$498='面板-景气指数'!$A196)*'[1]面板-分位数'!CU$3:CU$498)/SUMIF('[1]面板-分位数'!$D$3:$D$498,'面板-景气指数'!$A196,'[1]面板-分位数'!$J$3:$J$498)</f>
        <v>0.37699999999999995</v>
      </c>
      <c r="CQ196" s="48">
        <f t="array" ref="CQ196">SUMPRODUCT(('[1]面板-分位数'!$D$3:$D$498='面板-景气指数'!$A196)*('[1]面板-分位数'!$J$3:$J$498),('[1]面板-分位数'!$D$3:$D$498='面板-景气指数'!$A196)*'[1]面板-分位数'!CV$3:CV$498)/SUMIF('[1]面板-分位数'!$D$3:$D$498,'面板-景气指数'!$A196,'[1]面板-分位数'!$J$3:$J$498)</f>
        <v>0.34499999999999997</v>
      </c>
      <c r="CR196" s="48">
        <f t="array" ref="CR196">SUMPRODUCT(('[1]面板-分位数'!$D$3:$D$498='面板-景气指数'!$A196)*('[1]面板-分位数'!$J$3:$J$498),('[1]面板-分位数'!$D$3:$D$498='面板-景气指数'!$A196)*'[1]面板-分位数'!CW$3:CW$498)/SUMIF('[1]面板-分位数'!$D$3:$D$498,'面板-景气指数'!$A196,'[1]面板-分位数'!$J$3:$J$498)</f>
        <v>0.45700000000000002</v>
      </c>
      <c r="CS196" s="48">
        <f t="array" ref="CS196">SUMPRODUCT(('[1]面板-分位数'!$D$3:$D$498='面板-景气指数'!$A196)*('[1]面板-分位数'!$J$3:$J$498),('[1]面板-分位数'!$D$3:$D$498='面板-景气指数'!$A196)*'[1]面板-分位数'!CX$3:CX$498)/SUMIF('[1]面板-分位数'!$D$3:$D$498,'面板-景气指数'!$A196,'[1]面板-分位数'!$J$3:$J$498)</f>
        <v>0.46750000000000003</v>
      </c>
      <c r="CT196" s="48">
        <f t="array" ref="CT196">SUMPRODUCT(('[1]面板-分位数'!$D$3:$D$498='面板-景气指数'!$A196)*('[1]面板-分位数'!$J$3:$J$498),('[1]面板-分位数'!$D$3:$D$498='面板-景气指数'!$A196)*'[1]面板-分位数'!CY$3:CY$498)/SUMIF('[1]面板-分位数'!$D$3:$D$498,'面板-景气指数'!$A196,'[1]面板-分位数'!$J$3:$J$498)</f>
        <v>0.49949999999999994</v>
      </c>
      <c r="CU196" s="48">
        <f t="array" ref="CU196">SUMPRODUCT(('[1]面板-分位数'!$D$3:$D$498='面板-景气指数'!$A196)*('[1]面板-分位数'!$J$3:$J$498),('[1]面板-分位数'!$D$3:$D$498='面板-景气指数'!$A196)*'[1]面板-分位数'!CZ$3:CZ$498)/SUMIF('[1]面板-分位数'!$D$3:$D$498,'面板-景气指数'!$A196,'[1]面板-分位数'!$J$3:$J$498)</f>
        <v>0.42999999999999994</v>
      </c>
      <c r="CV196" s="48">
        <f t="array" ref="CV196">SUMPRODUCT(('[1]面板-分位数'!$D$3:$D$498='面板-景气指数'!$A196)*('[1]面板-分位数'!$J$3:$J$498),('[1]面板-分位数'!$D$3:$D$498='面板-景气指数'!$A196)*'[1]面板-分位数'!DA$3:DA$498)/SUMIF('[1]面板-分位数'!$D$3:$D$498,'面板-景气指数'!$A196,'[1]面板-分位数'!$J$3:$J$498)</f>
        <v>0.38250000000000001</v>
      </c>
    </row>
    <row r="197" spans="1:100" x14ac:dyDescent="0.2">
      <c r="A197" s="52" t="s">
        <v>85</v>
      </c>
      <c r="B197" s="47">
        <f t="shared" si="33"/>
        <v>-12.050000000000004</v>
      </c>
      <c r="C197" s="47">
        <f t="shared" si="31"/>
        <v>-1.6000000000000014</v>
      </c>
      <c r="D197" s="49">
        <f t="shared" si="32"/>
        <v>21.028591442553921</v>
      </c>
      <c r="E197" s="47"/>
      <c r="F197" s="48">
        <f t="array" ref="F197">SUMPRODUCT(('[1]面板-分位数'!$D$3:$D$498='面板-景气指数'!$A197)*('[1]面板-分位数'!$J$3:$J$498),('[1]面板-分位数'!$D$3:$D$498='面板-景气指数'!$A197)*'[1]面板-分位数'!K$3:K$498)/SUMIF('[1]面板-分位数'!$D$3:$D$498,'面板-景气指数'!$A197,'[1]面板-分位数'!$J$3:$J$498)</f>
        <v>0.64249999999999996</v>
      </c>
      <c r="G197" s="48">
        <f t="array" ref="G197">SUMPRODUCT(('[1]面板-分位数'!$D$3:$D$498='面板-景气指数'!$A197)*('[1]面板-分位数'!$J$3:$J$498),('[1]面板-分位数'!$D$3:$D$498='面板-景气指数'!$A197)*'[1]面板-分位数'!L$3:L$498)/SUMIF('[1]面板-分位数'!$D$3:$D$498,'面板-景气指数'!$A197,'[1]面板-分位数'!$J$3:$J$498)</f>
        <v>0.66899999999999993</v>
      </c>
      <c r="H197" s="48">
        <f t="array" ref="H197">SUMPRODUCT(('[1]面板-分位数'!$D$3:$D$498='面板-景气指数'!$A197)*('[1]面板-分位数'!$J$3:$J$498),('[1]面板-分位数'!$D$3:$D$498='面板-景气指数'!$A197)*'[1]面板-分位数'!M$3:M$498)/SUMIF('[1]面板-分位数'!$D$3:$D$498,'面板-景气指数'!$A197,'[1]面板-分位数'!$J$3:$J$498)</f>
        <v>0.73949999999999994</v>
      </c>
      <c r="I197" s="48">
        <f t="array" ref="I197">SUMPRODUCT(('[1]面板-分位数'!$D$3:$D$498='面板-景气指数'!$A197)*('[1]面板-分位数'!$J$3:$J$498),('[1]面板-分位数'!$D$3:$D$498='面板-景气指数'!$A197)*'[1]面板-分位数'!N$3:N$498)/SUMIF('[1]面板-分位数'!$D$3:$D$498,'面板-景气指数'!$A197,'[1]面板-分位数'!$J$3:$J$498)</f>
        <v>0.745</v>
      </c>
      <c r="J197" s="48">
        <f t="array" ref="J197">SUMPRODUCT(('[1]面板-分位数'!$D$3:$D$498='面板-景气指数'!$A197)*('[1]面板-分位数'!$J$3:$J$498),('[1]面板-分位数'!$D$3:$D$498='面板-景气指数'!$A197)*'[1]面板-分位数'!O$3:O$498)/SUMIF('[1]面板-分位数'!$D$3:$D$498,'面板-景气指数'!$A197,'[1]面板-分位数'!$J$3:$J$498)</f>
        <v>0.75</v>
      </c>
      <c r="K197" s="48">
        <f t="array" ref="K197">SUMPRODUCT(('[1]面板-分位数'!$D$3:$D$498='面板-景气指数'!$A197)*('[1]面板-分位数'!$J$3:$J$498),('[1]面板-分位数'!$D$3:$D$498='面板-景气指数'!$A197)*'[1]面板-分位数'!P$3:P$498)/SUMIF('[1]面板-分位数'!$D$3:$D$498,'面板-景气指数'!$A197,'[1]面板-分位数'!$J$3:$J$498)</f>
        <v>0.75549999999999995</v>
      </c>
      <c r="L197" s="48">
        <f t="array" ref="L197">SUMPRODUCT(('[1]面板-分位数'!$D$3:$D$498='面板-景气指数'!$A197)*('[1]面板-分位数'!$J$3:$J$498),('[1]面板-分位数'!$D$3:$D$498='面板-景气指数'!$A197)*'[1]面板-分位数'!Q$3:Q$498)/SUMIF('[1]面板-分位数'!$D$3:$D$498,'面板-景气指数'!$A197,'[1]面板-分位数'!$J$3:$J$498)</f>
        <v>0.79849999999999999</v>
      </c>
      <c r="M197" s="48">
        <f t="array" ref="M197">SUMPRODUCT(('[1]面板-分位数'!$D$3:$D$498='面板-景气指数'!$A197)*('[1]面板-分位数'!$J$3:$J$498),('[1]面板-分位数'!$D$3:$D$498='面板-景气指数'!$A197)*'[1]面板-分位数'!R$3:R$498)/SUMIF('[1]面板-分位数'!$D$3:$D$498,'面板-景气指数'!$A197,'[1]面板-分位数'!$J$3:$J$498)</f>
        <v>0.81500000000000006</v>
      </c>
      <c r="N197" s="48">
        <f t="array" ref="N197">SUMPRODUCT(('[1]面板-分位数'!$D$3:$D$498='面板-景气指数'!$A197)*('[1]面板-分位数'!$J$3:$J$498),('[1]面板-分位数'!$D$3:$D$498='面板-景气指数'!$A197)*'[1]面板-分位数'!S$3:S$498)/SUMIF('[1]面板-分位数'!$D$3:$D$498,'面板-景气指数'!$A197,'[1]面板-分位数'!$J$3:$J$498)</f>
        <v>0.84750000000000003</v>
      </c>
      <c r="O197" s="48">
        <f t="array" ref="O197">SUMPRODUCT(('[1]面板-分位数'!$D$3:$D$498='面板-景气指数'!$A197)*('[1]面板-分位数'!$J$3:$J$498),('[1]面板-分位数'!$D$3:$D$498='面板-景气指数'!$A197)*'[1]面板-分位数'!T$3:T$498)/SUMIF('[1]面板-分位数'!$D$3:$D$498,'面板-景气指数'!$A197,'[1]面板-分位数'!$J$3:$J$498)</f>
        <v>0.8424999999999998</v>
      </c>
      <c r="P197" s="48">
        <f t="array" ref="P197">SUMPRODUCT(('[1]面板-分位数'!$D$3:$D$498='面板-景气指数'!$A197)*('[1]面板-分位数'!$J$3:$J$498),('[1]面板-分位数'!$D$3:$D$498='面板-景气指数'!$A197)*'[1]面板-分位数'!U$3:U$498)/SUMIF('[1]面板-分位数'!$D$3:$D$498,'面板-景气指数'!$A197,'[1]面板-分位数'!$J$3:$J$498)</f>
        <v>0.86449999999999994</v>
      </c>
      <c r="Q197" s="48">
        <f t="array" ref="Q197">SUMPRODUCT(('[1]面板-分位数'!$D$3:$D$498='面板-景气指数'!$A197)*('[1]面板-分位数'!$J$3:$J$498),('[1]面板-分位数'!$D$3:$D$498='面板-景气指数'!$A197)*'[1]面板-分位数'!V$3:V$498)/SUMIF('[1]面板-分位数'!$D$3:$D$498,'面板-景气指数'!$A197,'[1]面板-分位数'!$J$3:$J$498)</f>
        <v>0.85400000000000009</v>
      </c>
      <c r="R197" s="48">
        <f t="array" ref="R197">SUMPRODUCT(('[1]面板-分位数'!$D$3:$D$498='面板-景气指数'!$A197)*('[1]面板-分位数'!$J$3:$J$498),('[1]面板-分位数'!$D$3:$D$498='面板-景气指数'!$A197)*'[1]面板-分位数'!W$3:W$498)/SUMIF('[1]面板-分位数'!$D$3:$D$498,'面板-景气指数'!$A197,'[1]面板-分位数'!$J$3:$J$498)</f>
        <v>0.88100000000000001</v>
      </c>
      <c r="S197" s="48">
        <f t="array" ref="S197">SUMPRODUCT(('[1]面板-分位数'!$D$3:$D$498='面板-景气指数'!$A197)*('[1]面板-分位数'!$J$3:$J$498),('[1]面板-分位数'!$D$3:$D$498='面板-景气指数'!$A197)*'[1]面板-分位数'!X$3:X$498)/SUMIF('[1]面板-分位数'!$D$3:$D$498,'面板-景气指数'!$A197,'[1]面板-分位数'!$J$3:$J$498)</f>
        <v>0.876</v>
      </c>
      <c r="T197" s="48">
        <f t="array" ref="T197">SUMPRODUCT(('[1]面板-分位数'!$D$3:$D$498='面板-景气指数'!$A197)*('[1]面板-分位数'!$J$3:$J$498),('[1]面板-分位数'!$D$3:$D$498='面板-景气指数'!$A197)*'[1]面板-分位数'!Y$3:Y$498)/SUMIF('[1]面板-分位数'!$D$3:$D$498,'面板-景气指数'!$A197,'[1]面板-分位数'!$J$3:$J$498)</f>
        <v>0.88200000000000012</v>
      </c>
      <c r="U197" s="48">
        <f t="array" ref="U197">SUMPRODUCT(('[1]面板-分位数'!$D$3:$D$498='面板-景气指数'!$A197)*('[1]面板-分位数'!$J$3:$J$498),('[1]面板-分位数'!$D$3:$D$498='面板-景气指数'!$A197)*'[1]面板-分位数'!Z$3:Z$498)/SUMIF('[1]面板-分位数'!$D$3:$D$498,'面板-景气指数'!$A197,'[1]面板-分位数'!$J$3:$J$498)</f>
        <v>0.88700000000000012</v>
      </c>
      <c r="V197" s="48">
        <f t="array" ref="V197">SUMPRODUCT(('[1]面板-分位数'!$D$3:$D$498='面板-景气指数'!$A197)*('[1]面板-分位数'!$J$3:$J$498),('[1]面板-分位数'!$D$3:$D$498='面板-景气指数'!$A197)*'[1]面板-分位数'!AA$3:AA$498)/SUMIF('[1]面板-分位数'!$D$3:$D$498,'面板-景气指数'!$A197,'[1]面板-分位数'!$J$3:$J$498)</f>
        <v>0.89250000000000007</v>
      </c>
      <c r="W197" s="48">
        <f t="array" ref="W197">SUMPRODUCT(('[1]面板-分位数'!$D$3:$D$498='面板-景气指数'!$A197)*('[1]面板-分位数'!$J$3:$J$498),('[1]面板-分位数'!$D$3:$D$498='面板-景气指数'!$A197)*'[1]面板-分位数'!AB$3:AB$498)/SUMIF('[1]面板-分位数'!$D$3:$D$498,'面板-景气指数'!$A197,'[1]面板-分位数'!$J$3:$J$498)</f>
        <v>0.85599999999999998</v>
      </c>
      <c r="X197" s="48">
        <f t="array" ref="X197">SUMPRODUCT(('[1]面板-分位数'!$D$3:$D$498='面板-景气指数'!$A197)*('[1]面板-分位数'!$J$3:$J$498),('[1]面板-分位数'!$D$3:$D$498='面板-景气指数'!$A197)*'[1]面板-分位数'!AC$3:AC$498)/SUMIF('[1]面板-分位数'!$D$3:$D$498,'面板-景气指数'!$A197,'[1]面板-分位数'!$J$3:$J$498)</f>
        <v>0.755</v>
      </c>
      <c r="Y197" s="48">
        <f t="array" ref="Y197">SUMPRODUCT(('[1]面板-分位数'!$D$3:$D$498='面板-景气指数'!$A197)*('[1]面板-分位数'!$J$3:$J$498),('[1]面板-分位数'!$D$3:$D$498='面板-景气指数'!$A197)*'[1]面板-分位数'!AD$3:AD$498)/SUMIF('[1]面板-分位数'!$D$3:$D$498,'面板-景气指数'!$A197,'[1]面板-分位数'!$J$3:$J$498)</f>
        <v>0.71250000000000002</v>
      </c>
      <c r="Z197" s="48">
        <f t="array" ref="Z197">SUMPRODUCT(('[1]面板-分位数'!$D$3:$D$498='面板-景气指数'!$A197)*('[1]面板-分位数'!$J$3:$J$498),('[1]面板-分位数'!$D$3:$D$498='面板-景气指数'!$A197)*'[1]面板-分位数'!AE$3:AE$498)/SUMIF('[1]面板-分位数'!$D$3:$D$498,'面板-景气指数'!$A197,'[1]面板-分位数'!$J$3:$J$498)</f>
        <v>0.63749999999999996</v>
      </c>
      <c r="AA197" s="48">
        <f t="array" ref="AA197">SUMPRODUCT(('[1]面板-分位数'!$D$3:$D$498='面板-景气指数'!$A197)*('[1]面板-分位数'!$J$3:$J$498),('[1]面板-分位数'!$D$3:$D$498='面板-景气指数'!$A197)*'[1]面板-分位数'!AF$3:AF$498)/SUMIF('[1]面板-分位数'!$D$3:$D$498,'面板-景气指数'!$A197,'[1]面板-分位数'!$J$3:$J$498)</f>
        <v>0.66349999999999998</v>
      </c>
      <c r="AB197" s="48">
        <f t="array" ref="AB197">SUMPRODUCT(('[1]面板-分位数'!$D$3:$D$498='面板-景气指数'!$A197)*('[1]面板-分位数'!$J$3:$J$498),('[1]面板-分位数'!$D$3:$D$498='面板-景气指数'!$A197)*'[1]面板-分位数'!AG$3:AG$498)/SUMIF('[1]面板-分位数'!$D$3:$D$498,'面板-景气指数'!$A197,'[1]面板-分位数'!$J$3:$J$498)</f>
        <v>0.67400000000000004</v>
      </c>
      <c r="AC197" s="48">
        <f t="array" ref="AC197">SUMPRODUCT(('[1]面板-分位数'!$D$3:$D$498='面板-景气指数'!$A197)*('[1]面板-分位数'!$J$3:$J$498),('[1]面板-分位数'!$D$3:$D$498='面板-景气指数'!$A197)*'[1]面板-分位数'!AH$3:AH$498)/SUMIF('[1]面板-分位数'!$D$3:$D$498,'面板-景气指数'!$A197,'[1]面板-分位数'!$J$3:$J$498)</f>
        <v>0.56799999999999995</v>
      </c>
      <c r="AD197" s="48">
        <f t="array" ref="AD197">SUMPRODUCT(('[1]面板-分位数'!$D$3:$D$498='面板-景气指数'!$A197)*('[1]面板-分位数'!$J$3:$J$498),('[1]面板-分位数'!$D$3:$D$498='面板-景气指数'!$A197)*'[1]面板-分位数'!AI$3:AI$498)/SUMIF('[1]面板-分位数'!$D$3:$D$498,'面板-景气指数'!$A197,'[1]面板-分位数'!$J$3:$J$498)</f>
        <v>0.45050000000000001</v>
      </c>
      <c r="AE197" s="48">
        <f t="array" ref="AE197">SUMPRODUCT(('[1]面板-分位数'!$D$3:$D$498='面板-景气指数'!$A197)*('[1]面板-分位数'!$J$3:$J$498),('[1]面板-分位数'!$D$3:$D$498='面板-景气指数'!$A197)*'[1]面板-分位数'!AJ$3:AJ$498)/SUMIF('[1]面板-分位数'!$D$3:$D$498,'面板-景气指数'!$A197,'[1]面板-分位数'!$J$3:$J$498)</f>
        <v>0.42899999999999994</v>
      </c>
      <c r="AF197" s="48">
        <f t="array" ref="AF197">SUMPRODUCT(('[1]面板-分位数'!$D$3:$D$498='面板-景气指数'!$A197)*('[1]面板-分位数'!$J$3:$J$498),('[1]面板-分位数'!$D$3:$D$498='面板-景气指数'!$A197)*'[1]面板-分位数'!AK$3:AK$498)/SUMIF('[1]面板-分位数'!$D$3:$D$498,'面板-景气指数'!$A197,'[1]面板-分位数'!$J$3:$J$498)</f>
        <v>0.42299999999999999</v>
      </c>
      <c r="AG197" s="48">
        <f t="array" ref="AG197">SUMPRODUCT(('[1]面板-分位数'!$D$3:$D$498='面板-景气指数'!$A197)*('[1]面板-分位数'!$J$3:$J$498),('[1]面板-分位数'!$D$3:$D$498='面板-景气指数'!$A197)*'[1]面板-分位数'!AL$3:AL$498)/SUMIF('[1]面板-分位数'!$D$3:$D$498,'面板-景气指数'!$A197,'[1]面板-分位数'!$J$3:$J$498)</f>
        <v>0.40650000000000003</v>
      </c>
      <c r="AH197" s="48">
        <f t="array" ref="AH197">SUMPRODUCT(('[1]面板-分位数'!$D$3:$D$498='面板-景气指数'!$A197)*('[1]面板-分位数'!$J$3:$J$498),('[1]面板-分位数'!$D$3:$D$498='面板-景气指数'!$A197)*'[1]面板-分位数'!AM$3:AM$498)/SUMIF('[1]面板-分位数'!$D$3:$D$498,'面板-景气指数'!$A197,'[1]面板-分位数'!$J$3:$J$498)</f>
        <v>0.39499999999999996</v>
      </c>
      <c r="AI197" s="48">
        <f t="array" ref="AI197">SUMPRODUCT(('[1]面板-分位数'!$D$3:$D$498='面板-景气指数'!$A197)*('[1]面板-分位数'!$J$3:$J$498),('[1]面板-分位数'!$D$3:$D$498='面板-景气指数'!$A197)*'[1]面板-分位数'!AN$3:AN$498)/SUMIF('[1]面板-分位数'!$D$3:$D$498,'面板-景气指数'!$A197,'[1]面板-分位数'!$J$3:$J$498)</f>
        <v>0.40549999999999997</v>
      </c>
      <c r="AJ197" s="48">
        <f t="array" ref="AJ197">SUMPRODUCT(('[1]面板-分位数'!$D$3:$D$498='面板-景气指数'!$A197)*('[1]面板-分位数'!$J$3:$J$498),('[1]面板-分位数'!$D$3:$D$498='面板-景气指数'!$A197)*'[1]面板-分位数'!AO$3:AO$498)/SUMIF('[1]面板-分位数'!$D$3:$D$498,'面板-景气指数'!$A197,'[1]面板-分位数'!$J$3:$J$498)</f>
        <v>0.28649999999999998</v>
      </c>
      <c r="AK197" s="48">
        <f t="array" ref="AK197">SUMPRODUCT(('[1]面板-分位数'!$D$3:$D$498='面板-景气指数'!$A197)*('[1]面板-分位数'!$J$3:$J$498),('[1]面板-分位数'!$D$3:$D$498='面板-景气指数'!$A197)*'[1]面板-分位数'!AP$3:AP$498)/SUMIF('[1]面板-分位数'!$D$3:$D$498,'面板-景气指数'!$A197,'[1]面板-分位数'!$J$3:$J$498)</f>
        <v>0.29149999999999998</v>
      </c>
      <c r="AL197" s="48">
        <f t="array" ref="AL197">SUMPRODUCT(('[1]面板-分位数'!$D$3:$D$498='面板-景气指数'!$A197)*('[1]面板-分位数'!$J$3:$J$498),('[1]面板-分位数'!$D$3:$D$498='面板-景气指数'!$A197)*'[1]面板-分位数'!AQ$3:AQ$498)/SUMIF('[1]面板-分位数'!$D$3:$D$498,'面板-景气指数'!$A197,'[1]面板-分位数'!$J$3:$J$498)</f>
        <v>0.20949999999999999</v>
      </c>
      <c r="AM197" s="48">
        <f t="array" ref="AM197">SUMPRODUCT(('[1]面板-分位数'!$D$3:$D$498='面板-景气指数'!$A197)*('[1]面板-分位数'!$J$3:$J$498),('[1]面板-分位数'!$D$3:$D$498='面板-景气指数'!$A197)*'[1]面板-分位数'!AR$3:AR$498)/SUMIF('[1]面板-分位数'!$D$3:$D$498,'面板-景气指数'!$A197,'[1]面板-分位数'!$J$3:$J$498)</f>
        <v>0.22449999999999998</v>
      </c>
      <c r="AN197" s="48">
        <f t="array" ref="AN197">SUMPRODUCT(('[1]面板-分位数'!$D$3:$D$498='面板-景气指数'!$A197)*('[1]面板-分位数'!$J$3:$J$498),('[1]面板-分位数'!$D$3:$D$498='面板-景气指数'!$A197)*'[1]面板-分位数'!AS$3:AS$498)/SUMIF('[1]面板-分位数'!$D$3:$D$498,'面板-景气指数'!$A197,'[1]面板-分位数'!$J$3:$J$498)</f>
        <v>0.26150000000000001</v>
      </c>
      <c r="AO197" s="48">
        <f t="array" ref="AO197">SUMPRODUCT(('[1]面板-分位数'!$D$3:$D$498='面板-景气指数'!$A197)*('[1]面板-分位数'!$J$3:$J$498),('[1]面板-分位数'!$D$3:$D$498='面板-景气指数'!$A197)*'[1]面板-分位数'!AT$3:AT$498)/SUMIF('[1]面板-分位数'!$D$3:$D$498,'面板-景气指数'!$A197,'[1]面板-分位数'!$J$3:$J$498)</f>
        <v>0.29849999999999999</v>
      </c>
      <c r="AP197" s="48">
        <f t="array" ref="AP197">SUMPRODUCT(('[1]面板-分位数'!$D$3:$D$498='面板-景气指数'!$A197)*('[1]面板-分位数'!$J$3:$J$498),('[1]面板-分位数'!$D$3:$D$498='面板-景气指数'!$A197)*'[1]面板-分位数'!AU$3:AU$498)/SUMIF('[1]面板-分位数'!$D$3:$D$498,'面板-景气指数'!$A197,'[1]面板-分位数'!$J$3:$J$498)</f>
        <v>0.22899999999999998</v>
      </c>
      <c r="AQ197" s="48">
        <f t="array" ref="AQ197">SUMPRODUCT(('[1]面板-分位数'!$D$3:$D$498='面板-景气指数'!$A197)*('[1]面板-分位数'!$J$3:$J$498),('[1]面板-分位数'!$D$3:$D$498='面板-景气指数'!$A197)*'[1]面板-分位数'!AV$3:AV$498)/SUMIF('[1]面板-分位数'!$D$3:$D$498,'面板-景气指数'!$A197,'[1]面板-分位数'!$J$3:$J$498)</f>
        <v>0.19700000000000004</v>
      </c>
      <c r="AR197" s="48">
        <f t="array" ref="AR197">SUMPRODUCT(('[1]面板-分位数'!$D$3:$D$498='面板-景气指数'!$A197)*('[1]面板-分位数'!$J$3:$J$498),('[1]面板-分位数'!$D$3:$D$498='面板-景气指数'!$A197)*'[1]面板-分位数'!AW$3:AW$498)/SUMIF('[1]面板-分位数'!$D$3:$D$498,'面板-景气指数'!$A197,'[1]面板-分位数'!$J$3:$J$498)</f>
        <v>0.1595</v>
      </c>
      <c r="AS197" s="48">
        <f t="array" ref="AS197">SUMPRODUCT(('[1]面板-分位数'!$D$3:$D$498='面板-景气指数'!$A197)*('[1]面板-分位数'!$J$3:$J$498),('[1]面板-分位数'!$D$3:$D$498='面板-景气指数'!$A197)*'[1]面板-分位数'!AX$3:AX$498)/SUMIF('[1]面板-分位数'!$D$3:$D$498,'面板-景气指数'!$A197,'[1]面板-分位数'!$J$3:$J$498)</f>
        <v>0.19650000000000001</v>
      </c>
      <c r="AT197" s="48">
        <f t="array" ref="AT197">SUMPRODUCT(('[1]面板-分位数'!$D$3:$D$498='面板-景气指数'!$A197)*('[1]面板-分位数'!$J$3:$J$498),('[1]面板-分位数'!$D$3:$D$498='面板-景气指数'!$A197)*'[1]面板-分位数'!AY$3:AY$498)/SUMIF('[1]面板-分位数'!$D$3:$D$498,'面板-景气指数'!$A197,'[1]面板-分位数'!$J$3:$J$498)</f>
        <v>0.27699999999999997</v>
      </c>
      <c r="AU197" s="48">
        <f t="array" ref="AU197">SUMPRODUCT(('[1]面板-分位数'!$D$3:$D$498='面板-景气指数'!$A197)*('[1]面板-分位数'!$J$3:$J$498),('[1]面板-分位数'!$D$3:$D$498='面板-景气指数'!$A197)*'[1]面板-分位数'!AZ$3:AZ$498)/SUMIF('[1]面板-分位数'!$D$3:$D$498,'面板-景气指数'!$A197,'[1]面板-分位数'!$J$3:$J$498)</f>
        <v>0.314</v>
      </c>
      <c r="AV197" s="48">
        <f t="array" ref="AV197">SUMPRODUCT(('[1]面板-分位数'!$D$3:$D$498='面板-景气指数'!$A197)*('[1]面板-分位数'!$J$3:$J$498),('[1]面板-分位数'!$D$3:$D$498='面板-景气指数'!$A197)*'[1]面板-分位数'!BA$3:BA$498)/SUMIF('[1]面板-分位数'!$D$3:$D$498,'面板-景气指数'!$A197,'[1]面板-分位数'!$J$3:$J$498)</f>
        <v>0.35199999999999998</v>
      </c>
      <c r="AW197" s="48">
        <f t="array" ref="AW197">SUMPRODUCT(('[1]面板-分位数'!$D$3:$D$498='面板-景气指数'!$A197)*('[1]面板-分位数'!$J$3:$J$498),('[1]面板-分位数'!$D$3:$D$498='面板-景气指数'!$A197)*'[1]面板-分位数'!BB$3:BB$498)/SUMIF('[1]面板-分位数'!$D$3:$D$498,'面板-景气指数'!$A197,'[1]面板-分位数'!$J$3:$J$498)</f>
        <v>0.34699999999999998</v>
      </c>
      <c r="AX197" s="48">
        <f t="array" ref="AX197">SUMPRODUCT(('[1]面板-分位数'!$D$3:$D$498='面板-景气指数'!$A197)*('[1]面板-分位数'!$J$3:$J$498),('[1]面板-分位数'!$D$3:$D$498='面板-景气指数'!$A197)*'[1]面板-分位数'!BC$3:BC$498)/SUMIF('[1]面板-分位数'!$D$3:$D$498,'面板-景气指数'!$A197,'[1]面板-分位数'!$J$3:$J$498)</f>
        <v>0.36299999999999999</v>
      </c>
      <c r="AY197" s="48">
        <f t="array" ref="AY197">SUMPRODUCT(('[1]面板-分位数'!$D$3:$D$498='面板-景气指数'!$A197)*('[1]面板-分位数'!$J$3:$J$498),('[1]面板-分位数'!$D$3:$D$498='面板-景气指数'!$A197)*'[1]面板-分位数'!BD$3:BD$498)/SUMIF('[1]面板-分位数'!$D$3:$D$498,'面板-景气指数'!$A197,'[1]面板-分位数'!$J$3:$J$498)</f>
        <v>0.38999999999999996</v>
      </c>
      <c r="AZ197" s="48">
        <f t="array" ref="AZ197">SUMPRODUCT(('[1]面板-分位数'!$D$3:$D$498='面板-景气指数'!$A197)*('[1]面板-分位数'!$J$3:$J$498),('[1]面板-分位数'!$D$3:$D$498='面板-景气指数'!$A197)*'[1]面板-分位数'!BE$3:BE$498)/SUMIF('[1]面板-分位数'!$D$3:$D$498,'面板-景气指数'!$A197,'[1]面板-分位数'!$J$3:$J$498)</f>
        <v>0.40649999999999997</v>
      </c>
      <c r="BA197" s="48">
        <f t="array" ref="BA197">SUMPRODUCT(('[1]面板-分位数'!$D$3:$D$498='面板-景气指数'!$A197)*('[1]面板-分位数'!$J$3:$J$498),('[1]面板-分位数'!$D$3:$D$498='面板-景气指数'!$A197)*'[1]面板-分位数'!BF$3:BF$498)/SUMIF('[1]面板-分位数'!$D$3:$D$498,'面板-景气指数'!$A197,'[1]面板-分位数'!$J$3:$J$498)</f>
        <v>0.42249999999999999</v>
      </c>
      <c r="BB197" s="48">
        <f t="array" ref="BB197">SUMPRODUCT(('[1]面板-分位数'!$D$3:$D$498='面板-景气指数'!$A197)*('[1]面板-分位数'!$J$3:$J$498),('[1]面板-分位数'!$D$3:$D$498='面板-景气指数'!$A197)*'[1]面板-分位数'!BG$3:BG$498)/SUMIF('[1]面板-分位数'!$D$3:$D$498,'面板-景气指数'!$A197,'[1]面板-分位数'!$J$3:$J$498)</f>
        <v>0.46549999999999997</v>
      </c>
      <c r="BC197" s="48">
        <f t="array" ref="BC197">SUMPRODUCT(('[1]面板-分位数'!$D$3:$D$498='面板-景气指数'!$A197)*('[1]面板-分位数'!$J$3:$J$498),('[1]面板-分位数'!$D$3:$D$498='面板-景气指数'!$A197)*'[1]面板-分位数'!BH$3:BH$498)/SUMIF('[1]面板-分位数'!$D$3:$D$498,'面板-景气指数'!$A197,'[1]面板-分位数'!$J$3:$J$498)</f>
        <v>0.52000000000000013</v>
      </c>
      <c r="BD197" s="48">
        <f t="array" ref="BD197">SUMPRODUCT(('[1]面板-分位数'!$D$3:$D$498='面板-景气指数'!$A197)*('[1]面板-分位数'!$J$3:$J$498),('[1]面板-分位数'!$D$3:$D$498='面板-景气指数'!$A197)*'[1]面板-分位数'!BI$3:BI$498)/SUMIF('[1]面板-分位数'!$D$3:$D$498,'面板-景气指数'!$A197,'[1]面板-分位数'!$J$3:$J$498)</f>
        <v>0.503</v>
      </c>
      <c r="BE197" s="48">
        <f t="array" ref="BE197">SUMPRODUCT(('[1]面板-分位数'!$D$3:$D$498='面板-景气指数'!$A197)*('[1]面板-分位数'!$J$3:$J$498),('[1]面板-分位数'!$D$3:$D$498='面板-景气指数'!$A197)*'[1]面板-分位数'!BJ$3:BJ$498)/SUMIF('[1]面板-分位数'!$D$3:$D$498,'面板-景气指数'!$A197,'[1]面板-分位数'!$J$3:$J$498)</f>
        <v>0.52500000000000013</v>
      </c>
      <c r="BF197" s="48">
        <f t="array" ref="BF197">SUMPRODUCT(('[1]面板-分位数'!$D$3:$D$498='面板-景气指数'!$A197)*('[1]面板-分位数'!$J$3:$J$498),('[1]面板-分位数'!$D$3:$D$498='面板-景气指数'!$A197)*'[1]面板-分位数'!BK$3:BK$498)/SUMIF('[1]面板-分位数'!$D$3:$D$498,'面板-景气指数'!$A197,'[1]面板-分位数'!$J$3:$J$498)</f>
        <v>0.55149999999999999</v>
      </c>
      <c r="BG197" s="48">
        <f t="array" ref="BG197">SUMPRODUCT(('[1]面板-分位数'!$D$3:$D$498='面板-景气指数'!$A197)*('[1]面板-分位数'!$J$3:$J$498),('[1]面板-分位数'!$D$3:$D$498='面板-景气指数'!$A197)*'[1]面板-分位数'!BL$3:BL$498)/SUMIF('[1]面板-分位数'!$D$3:$D$498,'面板-景气指数'!$A197,'[1]面板-分位数'!$J$3:$J$498)</f>
        <v>0.53549999999999998</v>
      </c>
      <c r="BH197" s="48">
        <f t="array" ref="BH197">SUMPRODUCT(('[1]面板-分位数'!$D$3:$D$498='面板-景气指数'!$A197)*('[1]面板-分位数'!$J$3:$J$498),('[1]面板-分位数'!$D$3:$D$498='面板-景气指数'!$A197)*'[1]面板-分位数'!BM$3:BM$498)/SUMIF('[1]面板-分位数'!$D$3:$D$498,'面板-景气指数'!$A197,'[1]面板-分位数'!$J$3:$J$498)</f>
        <v>0.53499999999999992</v>
      </c>
      <c r="BI197" s="48">
        <f t="array" ref="BI197">SUMPRODUCT(('[1]面板-分位数'!$D$3:$D$498='面板-景气指数'!$A197)*('[1]面板-分位数'!$J$3:$J$498),('[1]面板-分位数'!$D$3:$D$498='面板-景气指数'!$A197)*'[1]面板-分位数'!BN$3:BN$498)/SUMIF('[1]面板-分位数'!$D$3:$D$498,'面板-景气指数'!$A197,'[1]面板-分位数'!$J$3:$J$498)</f>
        <v>0.63250000000000006</v>
      </c>
      <c r="BJ197" s="48">
        <f t="array" ref="BJ197">SUMPRODUCT(('[1]面板-分位数'!$D$3:$D$498='面板-景气指数'!$A197)*('[1]面板-分位数'!$J$3:$J$498),('[1]面板-分位数'!$D$3:$D$498='面板-景气指数'!$A197)*'[1]面板-分位数'!BO$3:BO$498)/SUMIF('[1]面板-分位数'!$D$3:$D$498,'面板-景气指数'!$A197,'[1]面板-分位数'!$J$3:$J$498)</f>
        <v>0.64350000000000007</v>
      </c>
      <c r="BK197" s="48">
        <f t="array" ref="BK197">SUMPRODUCT(('[1]面板-分位数'!$D$3:$D$498='面板-景气指数'!$A197)*('[1]面板-分位数'!$J$3:$J$498),('[1]面板-分位数'!$D$3:$D$498='面板-景气指数'!$A197)*'[1]面板-分位数'!BP$3:BP$498)/SUMIF('[1]面板-分位数'!$D$3:$D$498,'面板-景气指数'!$A197,'[1]面板-分位数'!$J$3:$J$498)</f>
        <v>0.54549999999999998</v>
      </c>
      <c r="BL197" s="48">
        <f t="array" ref="BL197">SUMPRODUCT(('[1]面板-分位数'!$D$3:$D$498='面板-景气指数'!$A197)*('[1]面板-分位数'!$J$3:$J$498),('[1]面板-分位数'!$D$3:$D$498='面板-景气指数'!$A197)*'[1]面板-分位数'!BQ$3:BQ$498)/SUMIF('[1]面板-分位数'!$D$3:$D$498,'面板-景气指数'!$A197,'[1]面板-分位数'!$J$3:$J$498)</f>
        <v>0.51300000000000001</v>
      </c>
      <c r="BM197" s="48">
        <f t="array" ref="BM197">SUMPRODUCT(('[1]面板-分位数'!$D$3:$D$498='面板-景气指数'!$A197)*('[1]面板-分位数'!$J$3:$J$498),('[1]面板-分位数'!$D$3:$D$498='面板-景气指数'!$A197)*'[1]面板-分位数'!BR$3:BR$498)/SUMIF('[1]面板-分位数'!$D$3:$D$498,'面板-景气指数'!$A197,'[1]面板-分位数'!$J$3:$J$498)</f>
        <v>0.48599999999999999</v>
      </c>
      <c r="BN197" s="48">
        <f t="array" ref="BN197">SUMPRODUCT(('[1]面板-分位数'!$D$3:$D$498='面板-景气指数'!$A197)*('[1]面板-分位数'!$J$3:$J$498),('[1]面板-分位数'!$D$3:$D$498='面板-景气指数'!$A197)*'[1]面板-分位数'!BS$3:BS$498)/SUMIF('[1]面板-分位数'!$D$3:$D$498,'面板-景气指数'!$A197,'[1]面板-分位数'!$J$3:$J$498)</f>
        <v>0.4385</v>
      </c>
      <c r="BO197" s="48">
        <f t="array" ref="BO197">SUMPRODUCT(('[1]面板-分位数'!$D$3:$D$498='面板-景气指数'!$A197)*('[1]面板-分位数'!$J$3:$J$498),('[1]面板-分位数'!$D$3:$D$498='面板-景气指数'!$A197)*'[1]面板-分位数'!BT$3:BT$498)/SUMIF('[1]面板-分位数'!$D$3:$D$498,'面板-景气指数'!$A197,'[1]面板-分位数'!$J$3:$J$498)</f>
        <v>0.41799999999999998</v>
      </c>
      <c r="BP197" s="48">
        <f t="array" ref="BP197">SUMPRODUCT(('[1]面板-分位数'!$D$3:$D$498='面板-景气指数'!$A197)*('[1]面板-分位数'!$J$3:$J$498),('[1]面板-分位数'!$D$3:$D$498='面板-景气指数'!$A197)*'[1]面板-分位数'!BU$3:BU$498)/SUMIF('[1]面板-分位数'!$D$3:$D$498,'面板-景气指数'!$A197,'[1]面板-分位数'!$J$3:$J$498)</f>
        <v>0.375</v>
      </c>
      <c r="BQ197" s="48">
        <f t="array" ref="BQ197">SUMPRODUCT(('[1]面板-分位数'!$D$3:$D$498='面板-景气指数'!$A197)*('[1]面板-分位数'!$J$3:$J$498),('[1]面板-分位数'!$D$3:$D$498='面板-景气指数'!$A197)*'[1]面板-分位数'!BV$3:BV$498)/SUMIF('[1]面板-分位数'!$D$3:$D$498,'面板-景气指数'!$A197,'[1]面板-分位数'!$J$3:$J$498)</f>
        <v>0.32149999999999995</v>
      </c>
      <c r="BR197" s="48">
        <f t="array" ref="BR197">SUMPRODUCT(('[1]面板-分位数'!$D$3:$D$498='面板-景气指数'!$A197)*('[1]面板-分位数'!$J$3:$J$498),('[1]面板-分位数'!$D$3:$D$498='面板-景气指数'!$A197)*'[1]面板-分位数'!BW$3:BW$498)/SUMIF('[1]面板-分位数'!$D$3:$D$498,'面板-景气指数'!$A197,'[1]面板-分位数'!$J$3:$J$498)</f>
        <v>0.30449999999999994</v>
      </c>
      <c r="BS197" s="48">
        <f t="array" ref="BS197">SUMPRODUCT(('[1]面板-分位数'!$D$3:$D$498='面板-景气指数'!$A197)*('[1]面板-分位数'!$J$3:$J$498),('[1]面板-分位数'!$D$3:$D$498='面板-景气指数'!$A197)*'[1]面板-分位数'!BX$3:BX$498)/SUMIF('[1]面板-分位数'!$D$3:$D$498,'面板-景气指数'!$A197,'[1]面板-分位数'!$J$3:$J$498)</f>
        <v>0.26650000000000001</v>
      </c>
      <c r="BT197" s="48">
        <f t="array" ref="BT197">SUMPRODUCT(('[1]面板-分位数'!$D$3:$D$498='面板-景气指数'!$A197)*('[1]面板-分位数'!$J$3:$J$498),('[1]面板-分位数'!$D$3:$D$498='面板-景气指数'!$A197)*'[1]面板-分位数'!BY$3:BY$498)/SUMIF('[1]面板-分位数'!$D$3:$D$498,'面板-景气指数'!$A197,'[1]面板-分位数'!$J$3:$J$498)</f>
        <v>0.23899999999999999</v>
      </c>
      <c r="BU197" s="48">
        <f t="array" ref="BU197">SUMPRODUCT(('[1]面板-分位数'!$D$3:$D$498='面板-景气指数'!$A197)*('[1]面板-分位数'!$J$3:$J$498),('[1]面板-分位数'!$D$3:$D$498='面板-景气指数'!$A197)*'[1]面板-分位数'!BZ$3:BZ$498)/SUMIF('[1]面板-分位数'!$D$3:$D$498,'面板-景气指数'!$A197,'[1]面板-分位数'!$J$3:$J$498)</f>
        <v>0.17549999999999999</v>
      </c>
      <c r="BV197" s="48">
        <f t="array" ref="BV197">SUMPRODUCT(('[1]面板-分位数'!$D$3:$D$498='面板-景气指数'!$A197)*('[1]面板-分位数'!$J$3:$J$498),('[1]面板-分位数'!$D$3:$D$498='面板-景气指数'!$A197)*'[1]面板-分位数'!CA$3:CA$498)/SUMIF('[1]面板-分位数'!$D$3:$D$498,'面板-景气指数'!$A197,'[1]面板-分位数'!$J$3:$J$498)</f>
        <v>0.17500000000000002</v>
      </c>
      <c r="BW197" s="48">
        <f t="array" ref="BW197">SUMPRODUCT(('[1]面板-分位数'!$D$3:$D$498='面板-景气指数'!$A197)*('[1]面板-分位数'!$J$3:$J$498),('[1]面板-分位数'!$D$3:$D$498='面板-景气指数'!$A197)*'[1]面板-分位数'!CB$3:CB$498)/SUMIF('[1]面板-分位数'!$D$3:$D$498,'面板-景气指数'!$A197,'[1]面板-分位数'!$J$3:$J$498)</f>
        <v>0.20249999999999999</v>
      </c>
      <c r="BX197" s="48">
        <f t="array" ref="BX197">SUMPRODUCT(('[1]面板-分位数'!$D$3:$D$498='面板-景气指数'!$A197)*('[1]面板-分位数'!$J$3:$J$498),('[1]面板-分位数'!$D$3:$D$498='面板-景气指数'!$A197)*'[1]面板-分位数'!CC$3:CC$498)/SUMIF('[1]面板-分位数'!$D$3:$D$498,'面板-景气指数'!$A197,'[1]面板-分位数'!$J$3:$J$498)</f>
        <v>0.25700000000000001</v>
      </c>
      <c r="BY197" s="48">
        <f t="array" ref="BY197">SUMPRODUCT(('[1]面板-分位数'!$D$3:$D$498='面板-景气指数'!$A197)*('[1]面板-分位数'!$J$3:$J$498),('[1]面板-分位数'!$D$3:$D$498='面板-景气指数'!$A197)*'[1]面板-分位数'!CD$3:CD$498)/SUMIF('[1]面板-分位数'!$D$3:$D$498,'面板-景气指数'!$A197,'[1]面板-分位数'!$J$3:$J$498)</f>
        <v>0.27399999999999997</v>
      </c>
      <c r="BZ197" s="48">
        <f t="array" ref="BZ197">SUMPRODUCT(('[1]面板-分位数'!$D$3:$D$498='面板-景气指数'!$A197)*('[1]面板-分位数'!$J$3:$J$498),('[1]面板-分位数'!$D$3:$D$498='面板-景气指数'!$A197)*'[1]面板-分位数'!CE$3:CE$498)/SUMIF('[1]面板-分位数'!$D$3:$D$498,'面板-景气指数'!$A197,'[1]面板-分位数'!$J$3:$J$498)</f>
        <v>0.29050000000000004</v>
      </c>
      <c r="CA197" s="48">
        <f t="array" ref="CA197">SUMPRODUCT(('[1]面板-分位数'!$D$3:$D$498='面板-景气指数'!$A197)*('[1]面板-分位数'!$J$3:$J$498),('[1]面板-分位数'!$D$3:$D$498='面板-景气指数'!$A197)*'[1]面板-分位数'!CF$3:CF$498)/SUMIF('[1]面板-分位数'!$D$3:$D$498,'面板-景气指数'!$A197,'[1]面板-分位数'!$J$3:$J$498)</f>
        <v>0.30699999999999994</v>
      </c>
      <c r="CB197" s="48">
        <f t="array" ref="CB197">SUMPRODUCT(('[1]面板-分位数'!$D$3:$D$498='面板-景气指数'!$A197)*('[1]面板-分位数'!$J$3:$J$498),('[1]面板-分位数'!$D$3:$D$498='面板-景气指数'!$A197)*'[1]面板-分位数'!CG$3:CG$498)/SUMIF('[1]面板-分位数'!$D$3:$D$498,'面板-景气指数'!$A197,'[1]面板-分位数'!$J$3:$J$498)</f>
        <v>0.29749999999999999</v>
      </c>
      <c r="CC197" s="48">
        <f t="array" ref="CC197">SUMPRODUCT(('[1]面板-分位数'!$D$3:$D$498='面板-景气指数'!$A197)*('[1]面板-分位数'!$J$3:$J$498),('[1]面板-分位数'!$D$3:$D$498='面板-景气指数'!$A197)*'[1]面板-分位数'!CH$3:CH$498)/SUMIF('[1]面板-分位数'!$D$3:$D$498,'面板-景气指数'!$A197,'[1]面板-分位数'!$J$3:$J$498)</f>
        <v>0.35649999999999998</v>
      </c>
      <c r="CD197" s="48">
        <f t="array" ref="CD197">SUMPRODUCT(('[1]面板-分位数'!$D$3:$D$498='面板-景气指数'!$A197)*('[1]面板-分位数'!$J$3:$J$498),('[1]面板-分位数'!$D$3:$D$498='面板-景气指数'!$A197)*'[1]面板-分位数'!CI$3:CI$498)/SUMIF('[1]面板-分位数'!$D$3:$D$498,'面板-景气指数'!$A197,'[1]面板-分位数'!$J$3:$J$498)</f>
        <v>0.41049999999999998</v>
      </c>
      <c r="CE197" s="48">
        <f t="array" ref="CE197">SUMPRODUCT(('[1]面板-分位数'!$D$3:$D$498='面板-景气指数'!$A197)*('[1]面板-分位数'!$J$3:$J$498),('[1]面板-分位数'!$D$3:$D$498='面板-景气指数'!$A197)*'[1]面板-分位数'!CJ$3:CJ$498)/SUMIF('[1]面板-分位数'!$D$3:$D$498,'面板-景气指数'!$A197,'[1]面板-分位数'!$J$3:$J$498)</f>
        <v>0.47049999999999997</v>
      </c>
      <c r="CF197" s="48">
        <f t="array" ref="CF197">SUMPRODUCT(('[1]面板-分位数'!$D$3:$D$498='面板-景气指数'!$A197)*('[1]面板-分位数'!$J$3:$J$498),('[1]面板-分位数'!$D$3:$D$498='面板-景气指数'!$A197)*'[1]面板-分位数'!CK$3:CK$498)/SUMIF('[1]面板-分位数'!$D$3:$D$498,'面板-景气指数'!$A197,'[1]面板-分位数'!$J$3:$J$498)</f>
        <v>0.53500000000000003</v>
      </c>
      <c r="CG197" s="48">
        <f t="array" ref="CG197">SUMPRODUCT(('[1]面板-分位数'!$D$3:$D$498='面板-景气指数'!$A197)*('[1]面板-分位数'!$J$3:$J$498),('[1]面板-分位数'!$D$3:$D$498='面板-景气指数'!$A197)*'[1]面板-分位数'!CL$3:CL$498)/SUMIF('[1]面板-分位数'!$D$3:$D$498,'面板-景气指数'!$A197,'[1]面板-分位数'!$J$3:$J$498)</f>
        <v>0.53500000000000003</v>
      </c>
      <c r="CH197" s="48">
        <f t="array" ref="CH197">SUMPRODUCT(('[1]面板-分位数'!$D$3:$D$498='面板-景气指数'!$A197)*('[1]面板-分位数'!$J$3:$J$498),('[1]面板-分位数'!$D$3:$D$498='面板-景气指数'!$A197)*'[1]面板-分位数'!CM$3:CM$498)/SUMIF('[1]面板-分位数'!$D$3:$D$498,'面板-景气指数'!$A197,'[1]面板-分位数'!$J$3:$J$498)</f>
        <v>0.48700000000000004</v>
      </c>
      <c r="CI197" s="48">
        <f t="array" ref="CI197">SUMPRODUCT(('[1]面板-分位数'!$D$3:$D$498='面板-景气指数'!$A197)*('[1]面板-分位数'!$J$3:$J$498),('[1]面板-分位数'!$D$3:$D$498='面板-景气指数'!$A197)*'[1]面板-分位数'!CN$3:CN$498)/SUMIF('[1]面板-分位数'!$D$3:$D$498,'面板-景气指数'!$A197,'[1]面板-分位数'!$J$3:$J$498)</f>
        <v>0.39550000000000002</v>
      </c>
      <c r="CJ197" s="48">
        <f t="array" ref="CJ197">SUMPRODUCT(('[1]面板-分位数'!$D$3:$D$498='面板-景气指数'!$A197)*('[1]面板-分位数'!$J$3:$J$498),('[1]面板-分位数'!$D$3:$D$498='面板-景气指数'!$A197)*'[1]面板-分位数'!CO$3:CO$498)/SUMIF('[1]面板-分位数'!$D$3:$D$498,'面板-景气指数'!$A197,'[1]面板-分位数'!$J$3:$J$498)</f>
        <v>0.35250000000000004</v>
      </c>
      <c r="CK197" s="48">
        <f t="array" ref="CK197">SUMPRODUCT(('[1]面板-分位数'!$D$3:$D$498='面板-景气指数'!$A197)*('[1]面板-分位数'!$J$3:$J$498),('[1]面板-分位数'!$D$3:$D$498='面板-景气指数'!$A197)*'[1]面板-分位数'!CP$3:CP$498)/SUMIF('[1]面板-分位数'!$D$3:$D$498,'面板-景气指数'!$A197,'[1]面板-分位数'!$J$3:$J$498)</f>
        <v>0.314</v>
      </c>
      <c r="CL197" s="48">
        <f t="array" ref="CL197">SUMPRODUCT(('[1]面板-分位数'!$D$3:$D$498='面板-景气指数'!$A197)*('[1]面板-分位数'!$J$3:$J$498),('[1]面板-分位数'!$D$3:$D$498='面板-景气指数'!$A197)*'[1]面板-分位数'!CQ$3:CQ$498)/SUMIF('[1]面板-分位数'!$D$3:$D$498,'面板-景气指数'!$A197,'[1]面板-分位数'!$J$3:$J$498)</f>
        <v>0.29749999999999999</v>
      </c>
      <c r="CM197" s="48">
        <f t="array" ref="CM197">SUMPRODUCT(('[1]面板-分位数'!$D$3:$D$498='面板-景气指数'!$A197)*('[1]面板-分位数'!$J$3:$J$498),('[1]面板-分位数'!$D$3:$D$498='面板-景气指数'!$A197)*'[1]面板-分位数'!CR$3:CR$498)/SUMIF('[1]面板-分位数'!$D$3:$D$498,'面板-景气指数'!$A197,'[1]面板-分位数'!$J$3:$J$498)</f>
        <v>0.29749999999999999</v>
      </c>
      <c r="CN197" s="48">
        <f t="array" ref="CN197">SUMPRODUCT(('[1]面板-分位数'!$D$3:$D$498='面板-景气指数'!$A197)*('[1]面板-分位数'!$J$3:$J$498),('[1]面板-分位数'!$D$3:$D$498='面板-景气指数'!$A197)*'[1]面板-分位数'!CS$3:CS$498)/SUMIF('[1]面板-分位数'!$D$3:$D$498,'面板-景气指数'!$A197,'[1]面板-分位数'!$J$3:$J$498)</f>
        <v>0.38800000000000001</v>
      </c>
      <c r="CO197" s="48">
        <f t="array" ref="CO197">SUMPRODUCT(('[1]面板-分位数'!$D$3:$D$498='面板-景气指数'!$A197)*('[1]面板-分位数'!$J$3:$J$498),('[1]面板-分位数'!$D$3:$D$498='面板-景气指数'!$A197)*'[1]面板-分位数'!CT$3:CT$498)/SUMIF('[1]面板-分位数'!$D$3:$D$498,'面板-景气指数'!$A197,'[1]面板-分位数'!$J$3:$J$498)</f>
        <v>0.4945</v>
      </c>
      <c r="CP197" s="48">
        <f t="array" ref="CP197">SUMPRODUCT(('[1]面板-分位数'!$D$3:$D$498='面板-景气指数'!$A197)*('[1]面板-分位数'!$J$3:$J$498),('[1]面板-分位数'!$D$3:$D$498='面板-景气指数'!$A197)*'[1]面板-分位数'!CU$3:CU$498)/SUMIF('[1]面板-分位数'!$D$3:$D$498,'面板-景气指数'!$A197,'[1]面板-分位数'!$J$3:$J$498)</f>
        <v>0.56900000000000006</v>
      </c>
      <c r="CQ197" s="48">
        <f t="array" ref="CQ197">SUMPRODUCT(('[1]面板-分位数'!$D$3:$D$498='面板-景气指数'!$A197)*('[1]面板-分位数'!$J$3:$J$498),('[1]面板-分位数'!$D$3:$D$498='面板-景气指数'!$A197)*'[1]面板-分位数'!CV$3:CV$498)/SUMIF('[1]面板-分位数'!$D$3:$D$498,'面板-景气指数'!$A197,'[1]面板-分位数'!$J$3:$J$498)</f>
        <v>0.628</v>
      </c>
      <c r="CR197" s="48">
        <f t="array" ref="CR197">SUMPRODUCT(('[1]面板-分位数'!$D$3:$D$498='面板-景气指数'!$A197)*('[1]面板-分位数'!$J$3:$J$498),('[1]面板-分位数'!$D$3:$D$498='面板-景气指数'!$A197)*'[1]面板-分位数'!CW$3:CW$498)/SUMIF('[1]面板-分位数'!$D$3:$D$498,'面板-景气指数'!$A197,'[1]面板-分位数'!$J$3:$J$498)</f>
        <v>0.67699999999999994</v>
      </c>
      <c r="CS197" s="48">
        <f t="array" ref="CS197">SUMPRODUCT(('[1]面板-分位数'!$D$3:$D$498='面板-景气指数'!$A197)*('[1]面板-分位数'!$J$3:$J$498),('[1]面板-分位数'!$D$3:$D$498='面板-景气指数'!$A197)*'[1]面板-分位数'!CX$3:CX$498)/SUMIF('[1]面板-分位数'!$D$3:$D$498,'面板-景气指数'!$A197,'[1]面板-分位数'!$J$3:$J$498)</f>
        <v>0.71400000000000008</v>
      </c>
      <c r="CT197" s="48">
        <f t="array" ref="CT197">SUMPRODUCT(('[1]面板-分位数'!$D$3:$D$498='面板-景气指数'!$A197)*('[1]面板-分位数'!$J$3:$J$498),('[1]面板-分位数'!$D$3:$D$498='面板-景气指数'!$A197)*'[1]面板-分位数'!CY$3:CY$498)/SUMIF('[1]面板-分位数'!$D$3:$D$498,'面板-景气指数'!$A197,'[1]面板-分位数'!$J$3:$J$498)</f>
        <v>0.76800000000000002</v>
      </c>
      <c r="CU197" s="48">
        <f t="array" ref="CU197">SUMPRODUCT(('[1]面板-分位数'!$D$3:$D$498='面板-景气指数'!$A197)*('[1]面板-分位数'!$J$3:$J$498),('[1]面板-分位数'!$D$3:$D$498='面板-景气指数'!$A197)*'[1]面板-分位数'!CZ$3:CZ$498)/SUMIF('[1]面板-分位数'!$D$3:$D$498,'面板-景气指数'!$A197,'[1]面板-分位数'!$J$3:$J$498)</f>
        <v>0.78949999999999998</v>
      </c>
      <c r="CV197" s="48">
        <f t="array" ref="CV197">SUMPRODUCT(('[1]面板-分位数'!$D$3:$D$498='面板-景气指数'!$A197)*('[1]面板-分位数'!$J$3:$J$498),('[1]面板-分位数'!$D$3:$D$498='面板-景气指数'!$A197)*'[1]面板-分位数'!DA$3:DA$498)/SUMIF('[1]面板-分位数'!$D$3:$D$498,'面板-景气指数'!$A197,'[1]面板-分位数'!$J$3:$J$498)</f>
        <v>0.80049999999999999</v>
      </c>
    </row>
    <row r="198" spans="1:100" x14ac:dyDescent="0.2">
      <c r="A198" s="52" t="s">
        <v>88</v>
      </c>
      <c r="B198" s="47">
        <f t="shared" si="33"/>
        <v>5.85</v>
      </c>
      <c r="C198" s="47">
        <f t="shared" si="31"/>
        <v>17.499999999999996</v>
      </c>
      <c r="D198" s="49">
        <f t="shared" si="32"/>
        <v>26.497885698196534</v>
      </c>
      <c r="E198" s="47"/>
      <c r="F198" s="48">
        <f t="array" ref="F198">SUMPRODUCT(('[1]面板-分位数'!$D$3:$D$498='面板-景气指数'!$A198)*('[1]面板-分位数'!$J$3:$J$498),('[1]面板-分位数'!$D$3:$D$498='面板-景气指数'!$A198)*'[1]面板-分位数'!K$3:K$498)/SUMIF('[1]面板-分位数'!$D$3:$D$498,'面板-景气指数'!$A198,'[1]面板-分位数'!$J$3:$J$498)</f>
        <v>0.24950000000000003</v>
      </c>
      <c r="G198" s="48">
        <f t="array" ref="G198">SUMPRODUCT(('[1]面板-分位数'!$D$3:$D$498='面板-景气指数'!$A198)*('[1]面板-分位数'!$J$3:$J$498),('[1]面板-分位数'!$D$3:$D$498='面板-景气指数'!$A198)*'[1]面板-分位数'!L$3:L$498)/SUMIF('[1]面板-分位数'!$D$3:$D$498,'面板-景气指数'!$A198,'[1]面板-分位数'!$J$3:$J$498)</f>
        <v>0.29200000000000004</v>
      </c>
      <c r="H198" s="48">
        <f t="array" ref="H198">SUMPRODUCT(('[1]面板-分位数'!$D$3:$D$498='面板-景气指数'!$A198)*('[1]面板-分位数'!$J$3:$J$498),('[1]面板-分位数'!$D$3:$D$498='面板-景气指数'!$A198)*'[1]面板-分位数'!M$3:M$498)/SUMIF('[1]面板-分位数'!$D$3:$D$498,'面板-景气指数'!$A198,'[1]面板-分位数'!$J$3:$J$498)</f>
        <v>0.32899999999999996</v>
      </c>
      <c r="I198" s="48">
        <f t="array" ref="I198">SUMPRODUCT(('[1]面板-分位数'!$D$3:$D$498='面板-景气指数'!$A198)*('[1]面板-分位数'!$J$3:$J$498),('[1]面板-分位数'!$D$3:$D$498='面板-景气指数'!$A198)*'[1]面板-分位数'!N$3:N$498)/SUMIF('[1]面板-分位数'!$D$3:$D$498,'面板-景气指数'!$A198,'[1]面板-分位数'!$J$3:$J$498)</f>
        <v>0.32949999999999996</v>
      </c>
      <c r="J198" s="48">
        <f t="array" ref="J198">SUMPRODUCT(('[1]面板-分位数'!$D$3:$D$498='面板-景气指数'!$A198)*('[1]面板-分位数'!$J$3:$J$498),('[1]面板-分位数'!$D$3:$D$498='面板-景气指数'!$A198)*'[1]面板-分位数'!O$3:O$498)/SUMIF('[1]面板-分位数'!$D$3:$D$498,'面板-景气指数'!$A198,'[1]面板-分位数'!$J$3:$J$498)</f>
        <v>0.29200000000000004</v>
      </c>
      <c r="K198" s="48">
        <f t="array" ref="K198">SUMPRODUCT(('[1]面板-分位数'!$D$3:$D$498='面板-景气指数'!$A198)*('[1]面板-分位数'!$J$3:$J$498),('[1]面板-分位数'!$D$3:$D$498='面板-景气指数'!$A198)*'[1]面板-分位数'!P$3:P$498)/SUMIF('[1]面板-分位数'!$D$3:$D$498,'面板-景气指数'!$A198,'[1]面板-分位数'!$J$3:$J$498)</f>
        <v>0.154</v>
      </c>
      <c r="L198" s="48">
        <f t="array" ref="L198">SUMPRODUCT(('[1]面板-分位数'!$D$3:$D$498='面板-景气指数'!$A198)*('[1]面板-分位数'!$J$3:$J$498),('[1]面板-分位数'!$D$3:$D$498='面板-景气指数'!$A198)*'[1]面板-分位数'!Q$3:Q$498)/SUMIF('[1]面板-分位数'!$D$3:$D$498,'面板-景气指数'!$A198,'[1]面板-分位数'!$J$3:$J$498)</f>
        <v>0.12200000000000001</v>
      </c>
      <c r="M198" s="48">
        <f t="array" ref="M198">SUMPRODUCT(('[1]面板-分位数'!$D$3:$D$498='面板-景气指数'!$A198)*('[1]面板-分位数'!$J$3:$J$498),('[1]面板-分位数'!$D$3:$D$498='面板-景气指数'!$A198)*'[1]面板-分位数'!R$3:R$498)/SUMIF('[1]面板-分位数'!$D$3:$D$498,'面板-景气指数'!$A198,'[1]面板-分位数'!$J$3:$J$498)</f>
        <v>0.12750000000000003</v>
      </c>
      <c r="N198" s="48">
        <f t="array" ref="N198">SUMPRODUCT(('[1]面板-分位数'!$D$3:$D$498='面板-景气指数'!$A198)*('[1]面板-分位数'!$J$3:$J$498),('[1]面板-分位数'!$D$3:$D$498='面板-景气指数'!$A198)*'[1]面板-分位数'!S$3:S$498)/SUMIF('[1]面板-分位数'!$D$3:$D$498,'面板-景气指数'!$A198,'[1]面板-分位数'!$J$3:$J$498)</f>
        <v>0.308</v>
      </c>
      <c r="O198" s="48">
        <f t="array" ref="O198">SUMPRODUCT(('[1]面板-分位数'!$D$3:$D$498='面板-景气指数'!$A198)*('[1]面板-分位数'!$J$3:$J$498),('[1]面板-分位数'!$D$3:$D$498='面板-景气指数'!$A198)*'[1]面板-分位数'!T$3:T$498)/SUMIF('[1]面板-分位数'!$D$3:$D$498,'面板-景气指数'!$A198,'[1]面板-分位数'!$J$3:$J$498)</f>
        <v>0.38799999999999996</v>
      </c>
      <c r="P198" s="48">
        <f t="array" ref="P198">SUMPRODUCT(('[1]面板-分位数'!$D$3:$D$498='面板-景气指数'!$A198)*('[1]面板-分位数'!$J$3:$J$498),('[1]面板-分位数'!$D$3:$D$498='面板-景气指数'!$A198)*'[1]面板-分位数'!U$3:U$498)/SUMIF('[1]面板-分位数'!$D$3:$D$498,'面板-景气指数'!$A198,'[1]面板-分位数'!$J$3:$J$498)</f>
        <v>0.39849999999999997</v>
      </c>
      <c r="Q198" s="48">
        <f t="array" ref="Q198">SUMPRODUCT(('[1]面板-分位数'!$D$3:$D$498='面板-景气指数'!$A198)*('[1]面板-分位数'!$J$3:$J$498),('[1]面板-分位数'!$D$3:$D$498='面板-景气指数'!$A198)*'[1]面板-分位数'!V$3:V$498)/SUMIF('[1]面板-分位数'!$D$3:$D$498,'面板-景气指数'!$A198,'[1]面板-分位数'!$J$3:$J$498)</f>
        <v>0.31899999999999995</v>
      </c>
      <c r="R198" s="48">
        <f t="array" ref="R198">SUMPRODUCT(('[1]面板-分位数'!$D$3:$D$498='面板-景气指数'!$A198)*('[1]面板-分位数'!$J$3:$J$498),('[1]面板-分位数'!$D$3:$D$498='面板-景气指数'!$A198)*'[1]面板-分位数'!W$3:W$498)/SUMIF('[1]面板-分位数'!$D$3:$D$498,'面板-景气指数'!$A198,'[1]面板-分位数'!$J$3:$J$498)</f>
        <v>0.22799999999999998</v>
      </c>
      <c r="S198" s="48">
        <f t="array" ref="S198">SUMPRODUCT(('[1]面板-分位数'!$D$3:$D$498='面板-景气指数'!$A198)*('[1]面板-分位数'!$J$3:$J$498),('[1]面板-分位数'!$D$3:$D$498='面板-景气指数'!$A198)*'[1]面板-分位数'!X$3:X$498)/SUMIF('[1]面板-分位数'!$D$3:$D$498,'面板-景气指数'!$A198,'[1]面板-分位数'!$J$3:$J$498)</f>
        <v>9.5500000000000002E-2</v>
      </c>
      <c r="T198" s="48">
        <f t="array" ref="T198">SUMPRODUCT(('[1]面板-分位数'!$D$3:$D$498='面板-景气指数'!$A198)*('[1]面板-分位数'!$J$3:$J$498),('[1]面板-分位数'!$D$3:$D$498='面板-景气指数'!$A198)*'[1]面板-分位数'!Y$3:Y$498)/SUMIF('[1]面板-分位数'!$D$3:$D$498,'面板-景气指数'!$A198,'[1]面板-分位数'!$J$3:$J$498)</f>
        <v>6.3500000000000015E-2</v>
      </c>
      <c r="U198" s="48">
        <f t="array" ref="U198">SUMPRODUCT(('[1]面板-分位数'!$D$3:$D$498='面板-景气指数'!$A198)*('[1]面板-分位数'!$J$3:$J$498),('[1]面板-分位数'!$D$3:$D$498='面板-景气指数'!$A198)*'[1]面板-分位数'!Z$3:Z$498)/SUMIF('[1]面板-分位数'!$D$3:$D$498,'面板-景气指数'!$A198,'[1]面板-分位数'!$J$3:$J$498)</f>
        <v>4.7500000000000001E-2</v>
      </c>
      <c r="V198" s="48">
        <f t="array" ref="V198">SUMPRODUCT(('[1]面板-分位数'!$D$3:$D$498='面板-景气指数'!$A198)*('[1]面板-分位数'!$J$3:$J$498),('[1]面板-分位数'!$D$3:$D$498='面板-景气指数'!$A198)*'[1]面板-分位数'!AA$3:AA$498)/SUMIF('[1]面板-分位数'!$D$3:$D$498,'面板-景气指数'!$A198,'[1]面板-分位数'!$J$3:$J$498)</f>
        <v>2.0500000000000001E-2</v>
      </c>
      <c r="W198" s="48">
        <f t="array" ref="W198">SUMPRODUCT(('[1]面板-分位数'!$D$3:$D$498='面板-景气指数'!$A198)*('[1]面板-分位数'!$J$3:$J$498),('[1]面板-分位数'!$D$3:$D$498='面板-景气指数'!$A198)*'[1]面板-分位数'!AB$3:AB$498)/SUMIF('[1]面板-分位数'!$D$3:$D$498,'面板-景气指数'!$A198,'[1]面板-分位数'!$J$3:$J$498)</f>
        <v>3.15E-2</v>
      </c>
      <c r="X198" s="48">
        <f t="array" ref="X198">SUMPRODUCT(('[1]面板-分位数'!$D$3:$D$498='面板-景气指数'!$A198)*('[1]面板-分位数'!$J$3:$J$498),('[1]面板-分位数'!$D$3:$D$498='面板-景气指数'!$A198)*'[1]面板-分位数'!AC$3:AC$498)/SUMIF('[1]面板-分位数'!$D$3:$D$498,'面板-景气指数'!$A198,'[1]面板-分位数'!$J$3:$J$498)</f>
        <v>6.3500000000000001E-2</v>
      </c>
      <c r="Y198" s="48">
        <f t="array" ref="Y198">SUMPRODUCT(('[1]面板-分位数'!$D$3:$D$498='面板-景气指数'!$A198)*('[1]面板-分位数'!$J$3:$J$498),('[1]面板-分位数'!$D$3:$D$498='面板-景气指数'!$A198)*'[1]面板-分位数'!AD$3:AD$498)/SUMIF('[1]面板-分位数'!$D$3:$D$498,'面板-景气指数'!$A198,'[1]面板-分位数'!$J$3:$J$498)</f>
        <v>0.16449999999999998</v>
      </c>
      <c r="Z198" s="48">
        <f t="array" ref="Z198">SUMPRODUCT(('[1]面板-分位数'!$D$3:$D$498='面板-景气指数'!$A198)*('[1]面板-分位数'!$J$3:$J$498),('[1]面板-分位数'!$D$3:$D$498='面板-景气指数'!$A198)*'[1]面板-分位数'!AE$3:AE$498)/SUMIF('[1]面板-分位数'!$D$3:$D$498,'面板-景气指数'!$A198,'[1]面板-分位数'!$J$3:$J$498)</f>
        <v>0.42499999999999993</v>
      </c>
      <c r="AA198" s="48">
        <f t="array" ref="AA198">SUMPRODUCT(('[1]面板-分位数'!$D$3:$D$498='面板-景气指数'!$A198)*('[1]面板-分位数'!$J$3:$J$498),('[1]面板-分位数'!$D$3:$D$498='面板-景气指数'!$A198)*'[1]面板-分位数'!AF$3:AF$498)/SUMIF('[1]面板-分位数'!$D$3:$D$498,'面板-景气指数'!$A198,'[1]面板-分位数'!$J$3:$J$498)</f>
        <v>0.71749999999999992</v>
      </c>
      <c r="AB198" s="48">
        <f t="array" ref="AB198">SUMPRODUCT(('[1]面板-分位数'!$D$3:$D$498='面板-景气指数'!$A198)*('[1]面板-分位数'!$J$3:$J$498),('[1]面板-分位数'!$D$3:$D$498='面板-景气指数'!$A198)*'[1]面板-分位数'!AG$3:AG$498)/SUMIF('[1]面板-分位数'!$D$3:$D$498,'面板-景气指数'!$A198,'[1]面板-分位数'!$J$3:$J$498)</f>
        <v>0.82399999999999995</v>
      </c>
      <c r="AC198" s="48">
        <f t="array" ref="AC198">SUMPRODUCT(('[1]面板-分位数'!$D$3:$D$498='面板-景气指数'!$A198)*('[1]面板-分位数'!$J$3:$J$498),('[1]面板-分位数'!$D$3:$D$498='面板-景气指数'!$A198)*'[1]面板-分位数'!AH$3:AH$498)/SUMIF('[1]面板-分位数'!$D$3:$D$498,'面板-景气指数'!$A198,'[1]面板-分位数'!$J$3:$J$498)</f>
        <v>0.89300000000000002</v>
      </c>
      <c r="AD198" s="48">
        <f t="array" ref="AD198">SUMPRODUCT(('[1]面板-分位数'!$D$3:$D$498='面板-景气指数'!$A198)*('[1]面板-分位数'!$J$3:$J$498),('[1]面板-分位数'!$D$3:$D$498='面板-景气指数'!$A198)*'[1]面板-分位数'!AI$3:AI$498)/SUMIF('[1]面板-分位数'!$D$3:$D$498,'面板-景气指数'!$A198,'[1]面板-分位数'!$J$3:$J$498)</f>
        <v>0.92500000000000016</v>
      </c>
      <c r="AE198" s="48">
        <f t="array" ref="AE198">SUMPRODUCT(('[1]面板-分位数'!$D$3:$D$498='面板-景气指数'!$A198)*('[1]面板-分位数'!$J$3:$J$498),('[1]面板-分位数'!$D$3:$D$498='面板-景气指数'!$A198)*'[1]面板-分位数'!AJ$3:AJ$498)/SUMIF('[1]面板-分位数'!$D$3:$D$498,'面板-景气指数'!$A198,'[1]面板-分位数'!$J$3:$J$498)</f>
        <v>0.9514999999999999</v>
      </c>
      <c r="AF198" s="48">
        <f t="array" ref="AF198">SUMPRODUCT(('[1]面板-分位数'!$D$3:$D$498='面板-景气指数'!$A198)*('[1]面板-分位数'!$J$3:$J$498),('[1]面板-分位数'!$D$3:$D$498='面板-景气指数'!$A198)*'[1]面板-分位数'!AK$3:AK$498)/SUMIF('[1]面板-分位数'!$D$3:$D$498,'面板-景气指数'!$A198,'[1]面板-分位数'!$J$3:$J$498)</f>
        <v>0.97299999999999986</v>
      </c>
      <c r="AG198" s="48">
        <f t="array" ref="AG198">SUMPRODUCT(('[1]面板-分位数'!$D$3:$D$498='面板-景气指数'!$A198)*('[1]面板-分位数'!$J$3:$J$498),('[1]面板-分位数'!$D$3:$D$498='面板-景气指数'!$A198)*'[1]面板-分位数'!AL$3:AL$498)/SUMIF('[1]面板-分位数'!$D$3:$D$498,'面板-景气指数'!$A198,'[1]面板-分位数'!$J$3:$J$498)</f>
        <v>0.99449999999999994</v>
      </c>
      <c r="AH198" s="48">
        <f t="array" ref="AH198">SUMPRODUCT(('[1]面板-分位数'!$D$3:$D$498='面板-景气指数'!$A198)*('[1]面板-分位数'!$J$3:$J$498),('[1]面板-分位数'!$D$3:$D$498='面板-景气指数'!$A198)*'[1]面板-分位数'!AM$3:AM$498)/SUMIF('[1]面板-分位数'!$D$3:$D$498,'面板-景气指数'!$A198,'[1]面板-分位数'!$J$3:$J$498)</f>
        <v>0.99449999999999994</v>
      </c>
      <c r="AI198" s="48">
        <f t="array" ref="AI198">SUMPRODUCT(('[1]面板-分位数'!$D$3:$D$498='面板-景气指数'!$A198)*('[1]面板-分位数'!$J$3:$J$498),('[1]面板-分位数'!$D$3:$D$498='面板-景气指数'!$A198)*'[1]面板-分位数'!AN$3:AN$498)/SUMIF('[1]面板-分位数'!$D$3:$D$498,'面板-景气指数'!$A198,'[1]面板-分位数'!$J$3:$J$498)</f>
        <v>0.97299999999999986</v>
      </c>
      <c r="AJ198" s="48">
        <f t="array" ref="AJ198">SUMPRODUCT(('[1]面板-分位数'!$D$3:$D$498='面板-景气指数'!$A198)*('[1]面板-分位数'!$J$3:$J$498),('[1]面板-分位数'!$D$3:$D$498='面板-景气指数'!$A198)*'[1]面板-分位数'!AO$3:AO$498)/SUMIF('[1]面板-分位数'!$D$3:$D$498,'面板-景气指数'!$A198,'[1]面板-分位数'!$J$3:$J$498)</f>
        <v>0.9514999999999999</v>
      </c>
      <c r="AK198" s="48">
        <f t="array" ref="AK198">SUMPRODUCT(('[1]面板-分位数'!$D$3:$D$498='面板-景气指数'!$A198)*('[1]面板-分位数'!$J$3:$J$498),('[1]面板-分位数'!$D$3:$D$498='面板-景气指数'!$A198)*'[1]面板-分位数'!AP$3:AP$498)/SUMIF('[1]面板-分位数'!$D$3:$D$498,'面板-景气指数'!$A198,'[1]面板-分位数'!$J$3:$J$498)</f>
        <v>0.9305000000000001</v>
      </c>
      <c r="AL198" s="48">
        <f t="array" ref="AL198">SUMPRODUCT(('[1]面板-分位数'!$D$3:$D$498='面板-景气指数'!$A198)*('[1]面板-分位数'!$J$3:$J$498),('[1]面板-分位数'!$D$3:$D$498='面板-景气指数'!$A198)*'[1]面板-分位数'!AQ$3:AQ$498)/SUMIF('[1]面板-分位数'!$D$3:$D$498,'面板-景气指数'!$A198,'[1]面板-分位数'!$J$3:$J$498)</f>
        <v>0.9195000000000001</v>
      </c>
      <c r="AM198" s="48">
        <f t="array" ref="AM198">SUMPRODUCT(('[1]面板-分位数'!$D$3:$D$498='面板-景气指数'!$A198)*('[1]面板-分位数'!$J$3:$J$498),('[1]面板-分位数'!$D$3:$D$498='面板-景气指数'!$A198)*'[1]面板-分位数'!AR$3:AR$498)/SUMIF('[1]面板-分位数'!$D$3:$D$498,'面板-景气指数'!$A198,'[1]面板-分位数'!$J$3:$J$498)</f>
        <v>0.90400000000000014</v>
      </c>
      <c r="AN198" s="48">
        <f t="array" ref="AN198">SUMPRODUCT(('[1]面板-分位数'!$D$3:$D$498='面板-景气指数'!$A198)*('[1]面板-分位数'!$J$3:$J$498),('[1]面板-分位数'!$D$3:$D$498='面板-景气指数'!$A198)*'[1]面板-分位数'!AS$3:AS$498)/SUMIF('[1]面板-分位数'!$D$3:$D$498,'面板-景气指数'!$A198,'[1]面板-分位数'!$J$3:$J$498)</f>
        <v>0.88200000000000001</v>
      </c>
      <c r="AO198" s="48">
        <f t="array" ref="AO198">SUMPRODUCT(('[1]面板-分位数'!$D$3:$D$498='面板-景气指数'!$A198)*('[1]面板-分位数'!$J$3:$J$498),('[1]面板-分位数'!$D$3:$D$498='面板-景气指数'!$A198)*'[1]面板-分位数'!AT$3:AT$498)/SUMIF('[1]面板-分位数'!$D$3:$D$498,'面板-景气指数'!$A198,'[1]面板-分位数'!$J$3:$J$498)</f>
        <v>0.872</v>
      </c>
      <c r="AP198" s="48">
        <f t="array" ref="AP198">SUMPRODUCT(('[1]面板-分位数'!$D$3:$D$498='面板-景气指数'!$A198)*('[1]面板-分位数'!$J$3:$J$498),('[1]面板-分位数'!$D$3:$D$498='面板-景气指数'!$A198)*'[1]面板-分位数'!AU$3:AU$498)/SUMIF('[1]面板-分位数'!$D$3:$D$498,'面板-景气指数'!$A198,'[1]面板-分位数'!$J$3:$J$498)</f>
        <v>0.83450000000000002</v>
      </c>
      <c r="AQ198" s="48">
        <f t="array" ref="AQ198">SUMPRODUCT(('[1]面板-分位数'!$D$3:$D$498='面板-景气指数'!$A198)*('[1]面板-分位数'!$J$3:$J$498),('[1]面板-分位数'!$D$3:$D$498='面板-景气指数'!$A198)*'[1]面板-分位数'!AV$3:AV$498)/SUMIF('[1]面板-分位数'!$D$3:$D$498,'面板-景气指数'!$A198,'[1]面板-分位数'!$J$3:$J$498)</f>
        <v>0.74949999999999994</v>
      </c>
      <c r="AR198" s="48">
        <f t="array" ref="AR198">SUMPRODUCT(('[1]面板-分位数'!$D$3:$D$498='面板-景气指数'!$A198)*('[1]面板-分位数'!$J$3:$J$498),('[1]面板-分位数'!$D$3:$D$498='面板-景气指数'!$A198)*'[1]面板-分位数'!AW$3:AW$498)/SUMIF('[1]面板-分位数'!$D$3:$D$498,'面板-景气指数'!$A198,'[1]面板-分位数'!$J$3:$J$498)</f>
        <v>0.48849999999999999</v>
      </c>
      <c r="AS198" s="48">
        <f t="array" ref="AS198">SUMPRODUCT(('[1]面板-分位数'!$D$3:$D$498='面板-景气指数'!$A198)*('[1]面板-分位数'!$J$3:$J$498),('[1]面板-分位数'!$D$3:$D$498='面板-景气指数'!$A198)*'[1]面板-分位数'!AX$3:AX$498)/SUMIF('[1]面板-分位数'!$D$3:$D$498,'面板-景气指数'!$A198,'[1]面板-分位数'!$J$3:$J$498)</f>
        <v>0.39300000000000002</v>
      </c>
      <c r="AT198" s="48">
        <f t="array" ref="AT198">SUMPRODUCT(('[1]面板-分位数'!$D$3:$D$498='面板-景气指数'!$A198)*('[1]面板-分位数'!$J$3:$J$498),('[1]面板-分位数'!$D$3:$D$498='面板-景气指数'!$A198)*'[1]面板-分位数'!AY$3:AY$498)/SUMIF('[1]面板-分位数'!$D$3:$D$498,'面板-景气指数'!$A198,'[1]面板-分位数'!$J$3:$J$498)</f>
        <v>0.39849999999999997</v>
      </c>
      <c r="AU198" s="48">
        <f t="array" ref="AU198">SUMPRODUCT(('[1]面板-分位数'!$D$3:$D$498='面板-景气指数'!$A198)*('[1]面板-分位数'!$J$3:$J$498),('[1]面板-分位数'!$D$3:$D$498='面板-景气指数'!$A198)*'[1]面板-分位数'!AZ$3:AZ$498)/SUMIF('[1]面板-分位数'!$D$3:$D$498,'面板-景气指数'!$A198,'[1]面板-分位数'!$J$3:$J$498)</f>
        <v>0.441</v>
      </c>
      <c r="AV198" s="48">
        <f t="array" ref="AV198">SUMPRODUCT(('[1]面板-分位数'!$D$3:$D$498='面板-景气指数'!$A198)*('[1]面板-分位数'!$J$3:$J$498),('[1]面板-分位数'!$D$3:$D$498='面板-景气指数'!$A198)*'[1]面板-分位数'!BA$3:BA$498)/SUMIF('[1]面板-分位数'!$D$3:$D$498,'面板-景气指数'!$A198,'[1]面板-分位数'!$J$3:$J$498)</f>
        <v>0.48349999999999999</v>
      </c>
      <c r="AW198" s="48">
        <f t="array" ref="AW198">SUMPRODUCT(('[1]面板-分位数'!$D$3:$D$498='面板-景气指数'!$A198)*('[1]面板-分位数'!$J$3:$J$498),('[1]面板-分位数'!$D$3:$D$498='面板-景气指数'!$A198)*'[1]面板-分位数'!BB$3:BB$498)/SUMIF('[1]面板-分位数'!$D$3:$D$498,'面板-景气指数'!$A198,'[1]面板-分位数'!$J$3:$J$498)</f>
        <v>0.4355</v>
      </c>
      <c r="AX198" s="48">
        <f t="array" ref="AX198">SUMPRODUCT(('[1]面板-分位数'!$D$3:$D$498='面板-景气指数'!$A198)*('[1]面板-分位数'!$J$3:$J$498),('[1]面板-分位数'!$D$3:$D$498='面板-景气指数'!$A198)*'[1]面板-分位数'!BC$3:BC$498)/SUMIF('[1]面板-分位数'!$D$3:$D$498,'面板-景气指数'!$A198,'[1]面板-分位数'!$J$3:$J$498)</f>
        <v>0.40900000000000003</v>
      </c>
      <c r="AY198" s="48">
        <f t="array" ref="AY198">SUMPRODUCT(('[1]面板-分位数'!$D$3:$D$498='面板-景气指数'!$A198)*('[1]面板-分位数'!$J$3:$J$498),('[1]面板-分位数'!$D$3:$D$498='面板-景气指数'!$A198)*'[1]面板-分位数'!BD$3:BD$498)/SUMIF('[1]面板-分位数'!$D$3:$D$498,'面板-景气指数'!$A198,'[1]面板-分位数'!$J$3:$J$498)</f>
        <v>0.34549999999999997</v>
      </c>
      <c r="AZ198" s="48">
        <f t="array" ref="AZ198">SUMPRODUCT(('[1]面板-分位数'!$D$3:$D$498='面板-景气指数'!$A198)*('[1]面板-分位数'!$J$3:$J$498),('[1]面板-分位数'!$D$3:$D$498='面板-景气指数'!$A198)*'[1]面板-分位数'!BE$3:BE$498)/SUMIF('[1]面板-分位数'!$D$3:$D$498,'面板-景气指数'!$A198,'[1]面板-分位数'!$J$3:$J$498)</f>
        <v>0.38250000000000006</v>
      </c>
      <c r="BA198" s="48">
        <f t="array" ref="BA198">SUMPRODUCT(('[1]面板-分位数'!$D$3:$D$498='面板-景气指数'!$A198)*('[1]面板-分位数'!$J$3:$J$498),('[1]面板-分位数'!$D$3:$D$498='面板-景气指数'!$A198)*'[1]面板-分位数'!BF$3:BF$498)/SUMIF('[1]面板-分位数'!$D$3:$D$498,'面板-景气指数'!$A198,'[1]面板-分位数'!$J$3:$J$498)</f>
        <v>0.34000000000000008</v>
      </c>
      <c r="BB198" s="48">
        <f t="array" ref="BB198">SUMPRODUCT(('[1]面板-分位数'!$D$3:$D$498='面板-景气指数'!$A198)*('[1]面板-分位数'!$J$3:$J$498),('[1]面板-分位数'!$D$3:$D$498='面板-景气指数'!$A198)*'[1]面板-分位数'!BG$3:BG$498)/SUMIF('[1]面板-分位数'!$D$3:$D$498,'面板-景气指数'!$A198,'[1]面板-分位数'!$J$3:$J$498)</f>
        <v>0.34</v>
      </c>
      <c r="BC198" s="48">
        <f t="array" ref="BC198">SUMPRODUCT(('[1]面板-分位数'!$D$3:$D$498='面板-景气指数'!$A198)*('[1]面板-分位数'!$J$3:$J$498),('[1]面板-分位数'!$D$3:$D$498='面板-景气指数'!$A198)*'[1]面板-分位数'!BH$3:BH$498)/SUMIF('[1]面板-分位数'!$D$3:$D$498,'面板-景气指数'!$A198,'[1]面板-分位数'!$J$3:$J$498)</f>
        <v>0.32400000000000001</v>
      </c>
      <c r="BD198" s="48">
        <f t="array" ref="BD198">SUMPRODUCT(('[1]面板-分位数'!$D$3:$D$498='面板-景气指数'!$A198)*('[1]面板-分位数'!$J$3:$J$498),('[1]面板-分位数'!$D$3:$D$498='面板-景气指数'!$A198)*'[1]面板-分位数'!BI$3:BI$498)/SUMIF('[1]面板-分位数'!$D$3:$D$498,'面板-景气指数'!$A198,'[1]面板-分位数'!$J$3:$J$498)</f>
        <v>0.29700000000000004</v>
      </c>
      <c r="BE198" s="48">
        <f t="array" ref="BE198">SUMPRODUCT(('[1]面板-分位数'!$D$3:$D$498='面板-景气指数'!$A198)*('[1]面板-分位数'!$J$3:$J$498),('[1]面板-分位数'!$D$3:$D$498='面板-景气指数'!$A198)*'[1]面板-分位数'!BJ$3:BJ$498)/SUMIF('[1]面板-分位数'!$D$3:$D$498,'面板-景气指数'!$A198,'[1]面板-分位数'!$J$3:$J$498)</f>
        <v>0.24399999999999999</v>
      </c>
      <c r="BF198" s="48">
        <f t="array" ref="BF198">SUMPRODUCT(('[1]面板-分位数'!$D$3:$D$498='面板-景气指数'!$A198)*('[1]面板-分位数'!$J$3:$J$498),('[1]面板-分位数'!$D$3:$D$498='面板-景气指数'!$A198)*'[1]面板-分位数'!BK$3:BK$498)/SUMIF('[1]面板-分位数'!$D$3:$D$498,'面板-景气指数'!$A198,'[1]面板-分位数'!$J$3:$J$498)</f>
        <v>0.223</v>
      </c>
      <c r="BG198" s="48">
        <f t="array" ref="BG198">SUMPRODUCT(('[1]面板-分位数'!$D$3:$D$498='面板-景气指数'!$A198)*('[1]面板-分位数'!$J$3:$J$498),('[1]面板-分位数'!$D$3:$D$498='面板-景气指数'!$A198)*'[1]面板-分位数'!BL$3:BL$498)/SUMIF('[1]面板-分位数'!$D$3:$D$498,'面板-景气指数'!$A198,'[1]面板-分位数'!$J$3:$J$498)</f>
        <v>0.23350000000000001</v>
      </c>
      <c r="BH198" s="48">
        <f t="array" ref="BH198">SUMPRODUCT(('[1]面板-分位数'!$D$3:$D$498='面板-景气指数'!$A198)*('[1]面板-分位数'!$J$3:$J$498),('[1]面板-分位数'!$D$3:$D$498='面板-景气指数'!$A198)*'[1]面板-分位数'!BM$3:BM$498)/SUMIF('[1]面板-分位数'!$D$3:$D$498,'面板-景气指数'!$A198,'[1]面板-分位数'!$J$3:$J$498)</f>
        <v>0.308</v>
      </c>
      <c r="BI198" s="48">
        <f t="array" ref="BI198">SUMPRODUCT(('[1]面板-分位数'!$D$3:$D$498='面板-景气指数'!$A198)*('[1]面板-分位数'!$J$3:$J$498),('[1]面板-分位数'!$D$3:$D$498='面板-景气指数'!$A198)*'[1]面板-分位数'!BN$3:BN$498)/SUMIF('[1]面板-分位数'!$D$3:$D$498,'面板-景气指数'!$A198,'[1]面板-分位数'!$J$3:$J$498)</f>
        <v>0.33450000000000002</v>
      </c>
      <c r="BJ198" s="48">
        <f t="array" ref="BJ198">SUMPRODUCT(('[1]面板-分位数'!$D$3:$D$498='面板-景气指数'!$A198)*('[1]面板-分位数'!$J$3:$J$498),('[1]面板-分位数'!$D$3:$D$498='面板-景气指数'!$A198)*'[1]面板-分位数'!BO$3:BO$498)/SUMIF('[1]面板-分位数'!$D$3:$D$498,'面板-景气指数'!$A198,'[1]面板-分位数'!$J$3:$J$498)</f>
        <v>0.40349999999999997</v>
      </c>
      <c r="BK198" s="48">
        <f t="array" ref="BK198">SUMPRODUCT(('[1]面板-分位数'!$D$3:$D$498='面板-景气指数'!$A198)*('[1]面板-分位数'!$J$3:$J$498),('[1]面板-分位数'!$D$3:$D$498='面板-景气指数'!$A198)*'[1]面板-分位数'!BP$3:BP$498)/SUMIF('[1]面板-分位数'!$D$3:$D$498,'面板-景气指数'!$A198,'[1]面板-分位数'!$J$3:$J$498)</f>
        <v>0.441</v>
      </c>
      <c r="BL198" s="48">
        <f t="array" ref="BL198">SUMPRODUCT(('[1]面板-分位数'!$D$3:$D$498='面板-景气指数'!$A198)*('[1]面板-分位数'!$J$3:$J$498),('[1]面板-分位数'!$D$3:$D$498='面板-景气指数'!$A198)*'[1]面板-分位数'!BQ$3:BQ$498)/SUMIF('[1]面板-分位数'!$D$3:$D$498,'面板-景气指数'!$A198,'[1]面板-分位数'!$J$3:$J$498)</f>
        <v>0.505</v>
      </c>
      <c r="BM198" s="48">
        <f t="array" ref="BM198">SUMPRODUCT(('[1]面板-分位数'!$D$3:$D$498='面板-景气指数'!$A198)*('[1]面板-分位数'!$J$3:$J$498),('[1]面板-分位数'!$D$3:$D$498='面板-景气指数'!$A198)*'[1]面板-分位数'!BR$3:BR$498)/SUMIF('[1]面板-分位数'!$D$3:$D$498,'面板-景气指数'!$A198,'[1]面板-分位数'!$J$3:$J$498)</f>
        <v>0.4995</v>
      </c>
      <c r="BN198" s="48">
        <f t="array" ref="BN198">SUMPRODUCT(('[1]面板-分位数'!$D$3:$D$498='面板-景气指数'!$A198)*('[1]面板-分位数'!$J$3:$J$498),('[1]面板-分位数'!$D$3:$D$498='面板-景气指数'!$A198)*'[1]面板-分位数'!BS$3:BS$498)/SUMIF('[1]面板-分位数'!$D$3:$D$498,'面板-景气指数'!$A198,'[1]面板-分位数'!$J$3:$J$498)</f>
        <v>0.47249999999999998</v>
      </c>
      <c r="BO198" s="48">
        <f t="array" ref="BO198">SUMPRODUCT(('[1]面板-分位数'!$D$3:$D$498='面板-景气指数'!$A198)*('[1]面板-分位数'!$J$3:$J$498),('[1]面板-分位数'!$D$3:$D$498='面板-景气指数'!$A198)*'[1]面板-分位数'!BT$3:BT$498)/SUMIF('[1]面板-分位数'!$D$3:$D$498,'面板-景气指数'!$A198,'[1]面板-分位数'!$J$3:$J$498)</f>
        <v>0.41949999999999998</v>
      </c>
      <c r="BP198" s="48">
        <f t="array" ref="BP198">SUMPRODUCT(('[1]面板-分位数'!$D$3:$D$498='面板-景气指数'!$A198)*('[1]面板-分位数'!$J$3:$J$498),('[1]面板-分位数'!$D$3:$D$498='面板-景气指数'!$A198)*'[1]面板-分位数'!BU$3:BU$498)/SUMIF('[1]面板-分位数'!$D$3:$D$498,'面板-景气指数'!$A198,'[1]面板-分位数'!$J$3:$J$498)</f>
        <v>0.5</v>
      </c>
      <c r="BQ198" s="48">
        <f t="array" ref="BQ198">SUMPRODUCT(('[1]面板-分位数'!$D$3:$D$498='面板-景气指数'!$A198)*('[1]面板-分位数'!$J$3:$J$498),('[1]面板-分位数'!$D$3:$D$498='面板-景气指数'!$A198)*'[1]面板-分位数'!BV$3:BV$498)/SUMIF('[1]面板-分位数'!$D$3:$D$498,'面板-景气指数'!$A198,'[1]面板-分位数'!$J$3:$J$498)</f>
        <v>0.48899999999999999</v>
      </c>
      <c r="BR198" s="48">
        <f t="array" ref="BR198">SUMPRODUCT(('[1]面板-分位数'!$D$3:$D$498='面板-景气指数'!$A198)*('[1]面板-分位数'!$J$3:$J$498),('[1]面板-分位数'!$D$3:$D$498='面板-景气指数'!$A198)*'[1]面板-分位数'!BW$3:BW$498)/SUMIF('[1]面板-分位数'!$D$3:$D$498,'面板-景气指数'!$A198,'[1]面板-分位数'!$J$3:$J$498)</f>
        <v>0.48349999999999999</v>
      </c>
      <c r="BS198" s="48">
        <f t="array" ref="BS198">SUMPRODUCT(('[1]面板-分位数'!$D$3:$D$498='面板-景气指数'!$A198)*('[1]面板-分位数'!$J$3:$J$498),('[1]面板-分位数'!$D$3:$D$498='面板-景气指数'!$A198)*'[1]面板-分位数'!BX$3:BX$498)/SUMIF('[1]面板-分位数'!$D$3:$D$498,'面板-景气指数'!$A198,'[1]面板-分位数'!$J$3:$J$498)</f>
        <v>0.52600000000000002</v>
      </c>
      <c r="BT198" s="48">
        <f t="array" ref="BT198">SUMPRODUCT(('[1]面板-分位数'!$D$3:$D$498='面板-景气指数'!$A198)*('[1]面板-分位数'!$J$3:$J$498),('[1]面板-分位数'!$D$3:$D$498='面板-景气指数'!$A198)*'[1]面板-分位数'!BY$3:BY$498)/SUMIF('[1]面板-分位数'!$D$3:$D$498,'面板-景气指数'!$A198,'[1]面板-分位数'!$J$3:$J$498)</f>
        <v>0.54749999999999999</v>
      </c>
      <c r="BU198" s="48">
        <f t="array" ref="BU198">SUMPRODUCT(('[1]面板-分位数'!$D$3:$D$498='面板-景气指数'!$A198)*('[1]面板-分位数'!$J$3:$J$498),('[1]面板-分位数'!$D$3:$D$498='面板-景气指数'!$A198)*'[1]面板-分位数'!BZ$3:BZ$498)/SUMIF('[1]面板-分位数'!$D$3:$D$498,'面板-景气指数'!$A198,'[1]面板-分位数'!$J$3:$J$498)</f>
        <v>0.63249999999999995</v>
      </c>
      <c r="BV198" s="48">
        <f t="array" ref="BV198">SUMPRODUCT(('[1]面板-分位数'!$D$3:$D$498='面板-景气指数'!$A198)*('[1]面板-分位数'!$J$3:$J$498),('[1]面板-分位数'!$D$3:$D$498='面板-景气指数'!$A198)*'[1]面板-分位数'!CA$3:CA$498)/SUMIF('[1]面板-分位数'!$D$3:$D$498,'面板-景气指数'!$A198,'[1]面板-分位数'!$J$3:$J$498)</f>
        <v>0.68549999999999989</v>
      </c>
      <c r="BW198" s="48">
        <f t="array" ref="BW198">SUMPRODUCT(('[1]面板-分位数'!$D$3:$D$498='面板-景气指数'!$A198)*('[1]面板-分位数'!$J$3:$J$498),('[1]面板-分位数'!$D$3:$D$498='面板-景气指数'!$A198)*'[1]面板-分位数'!CB$3:CB$498)/SUMIF('[1]面板-分位数'!$D$3:$D$498,'面板-景气指数'!$A198,'[1]面板-分位数'!$J$3:$J$498)</f>
        <v>0.70699999999999996</v>
      </c>
      <c r="BX198" s="48">
        <f t="array" ref="BX198">SUMPRODUCT(('[1]面板-分位数'!$D$3:$D$498='面板-景气指数'!$A198)*('[1]面板-分位数'!$J$3:$J$498),('[1]面板-分位数'!$D$3:$D$498='面板-景气指数'!$A198)*'[1]面板-分位数'!CC$3:CC$498)/SUMIF('[1]面板-分位数'!$D$3:$D$498,'面板-景气指数'!$A198,'[1]面板-分位数'!$J$3:$J$498)</f>
        <v>0.71799999999999997</v>
      </c>
      <c r="BY198" s="48">
        <f t="array" ref="BY198">SUMPRODUCT(('[1]面板-分位数'!$D$3:$D$498='面板-景气指数'!$A198)*('[1]面板-分位数'!$J$3:$J$498),('[1]面板-分位数'!$D$3:$D$498='面板-景气指数'!$A198)*'[1]面板-分位数'!CD$3:CD$498)/SUMIF('[1]面板-分位数'!$D$3:$D$498,'面板-景气指数'!$A198,'[1]面板-分位数'!$J$3:$J$498)</f>
        <v>0.80300000000000005</v>
      </c>
      <c r="BZ198" s="48">
        <f t="array" ref="BZ198">SUMPRODUCT(('[1]面板-分位数'!$D$3:$D$498='面板-景气指数'!$A198)*('[1]面板-分位数'!$J$3:$J$498),('[1]面板-分位数'!$D$3:$D$498='面板-景气指数'!$A198)*'[1]面板-分位数'!CE$3:CE$498)/SUMIF('[1]面板-分位数'!$D$3:$D$498,'面板-景气指数'!$A198,'[1]面板-分位数'!$J$3:$J$498)</f>
        <v>0.84550000000000003</v>
      </c>
      <c r="CA198" s="48">
        <f t="array" ref="CA198">SUMPRODUCT(('[1]面板-分位数'!$D$3:$D$498='面板-景气指数'!$A198)*('[1]面板-分位数'!$J$3:$J$498),('[1]面板-分位数'!$D$3:$D$498='面板-景气指数'!$A198)*'[1]面板-分位数'!CF$3:CF$498)/SUMIF('[1]面板-分位数'!$D$3:$D$498,'面板-景气指数'!$A198,'[1]面板-分位数'!$J$3:$J$498)</f>
        <v>0.85599999999999998</v>
      </c>
      <c r="CB198" s="48">
        <f t="array" ref="CB198">SUMPRODUCT(('[1]面板-分位数'!$D$3:$D$498='面板-景气指数'!$A198)*('[1]面板-分位数'!$J$3:$J$498),('[1]面板-分位数'!$D$3:$D$498='面板-景气指数'!$A198)*'[1]面板-分位数'!CG$3:CG$498)/SUMIF('[1]面板-分位数'!$D$3:$D$498,'面板-景气指数'!$A198,'[1]面板-分位数'!$J$3:$J$498)</f>
        <v>0.82399999999999995</v>
      </c>
      <c r="CC198" s="48">
        <f t="array" ref="CC198">SUMPRODUCT(('[1]面板-分位数'!$D$3:$D$498='面板-景气指数'!$A198)*('[1]面板-分位数'!$J$3:$J$498),('[1]面板-分位数'!$D$3:$D$498='面板-景气指数'!$A198)*'[1]面板-分位数'!CH$3:CH$498)/SUMIF('[1]面板-分位数'!$D$3:$D$498,'面板-景气指数'!$A198,'[1]面板-分位数'!$J$3:$J$498)</f>
        <v>0.69099999999999995</v>
      </c>
      <c r="CD198" s="48">
        <f t="array" ref="CD198">SUMPRODUCT(('[1]面板-分位数'!$D$3:$D$498='面板-景气指数'!$A198)*('[1]面板-分位数'!$J$3:$J$498),('[1]面板-分位数'!$D$3:$D$498='面板-景气指数'!$A198)*'[1]面板-分位数'!CI$3:CI$498)/SUMIF('[1]面板-分位数'!$D$3:$D$498,'面板-景气指数'!$A198,'[1]面板-分位数'!$J$3:$J$498)</f>
        <v>0.60599999999999998</v>
      </c>
      <c r="CE198" s="48">
        <f t="array" ref="CE198">SUMPRODUCT(('[1]面板-分位数'!$D$3:$D$498='面板-景气指数'!$A198)*('[1]面板-分位数'!$J$3:$J$498),('[1]面板-分位数'!$D$3:$D$498='面板-景气指数'!$A198)*'[1]面板-分位数'!CJ$3:CJ$498)/SUMIF('[1]面板-分位数'!$D$3:$D$498,'面板-景气指数'!$A198,'[1]面板-分位数'!$J$3:$J$498)</f>
        <v>0.63750000000000007</v>
      </c>
      <c r="CF198" s="48">
        <f t="array" ref="CF198">SUMPRODUCT(('[1]面板-分位数'!$D$3:$D$498='面板-景气指数'!$A198)*('[1]面板-分位数'!$J$3:$J$498),('[1]面板-分位数'!$D$3:$D$498='面板-景气指数'!$A198)*'[1]面板-分位数'!CK$3:CK$498)/SUMIF('[1]面板-分位数'!$D$3:$D$498,'面板-景气指数'!$A198,'[1]面板-分位数'!$J$3:$J$498)</f>
        <v>0.76549999999999996</v>
      </c>
      <c r="CG198" s="48">
        <f t="array" ref="CG198">SUMPRODUCT(('[1]面板-分位数'!$D$3:$D$498='面板-景气指数'!$A198)*('[1]面板-分位数'!$J$3:$J$498),('[1]面板-分位数'!$D$3:$D$498='面板-景气指数'!$A198)*'[1]面板-分位数'!CL$3:CL$498)/SUMIF('[1]面板-分位数'!$D$3:$D$498,'面板-景气指数'!$A198,'[1]面板-分位数'!$J$3:$J$498)</f>
        <v>0.80799999999999994</v>
      </c>
      <c r="CH198" s="48">
        <f t="array" ref="CH198">SUMPRODUCT(('[1]面板-分位数'!$D$3:$D$498='面板-景气指数'!$A198)*('[1]面板-分位数'!$J$3:$J$498),('[1]面板-分位数'!$D$3:$D$498='面板-景气指数'!$A198)*'[1]面板-分位数'!CM$3:CM$498)/SUMIF('[1]面板-分位数'!$D$3:$D$498,'面板-景气指数'!$A198,'[1]面板-分位数'!$J$3:$J$498)</f>
        <v>0.77600000000000002</v>
      </c>
      <c r="CI198" s="48">
        <f t="array" ref="CI198">SUMPRODUCT(('[1]面板-分位数'!$D$3:$D$498='面板-景气指数'!$A198)*('[1]面板-分位数'!$J$3:$J$498),('[1]面板-分位数'!$D$3:$D$498='面板-景气指数'!$A198)*'[1]面板-分位数'!CN$3:CN$498)/SUMIF('[1]面板-分位数'!$D$3:$D$498,'面板-景气指数'!$A198,'[1]面板-分位数'!$J$3:$J$498)</f>
        <v>0.72799999999999998</v>
      </c>
      <c r="CJ198" s="48">
        <f t="array" ref="CJ198">SUMPRODUCT(('[1]面板-分位数'!$D$3:$D$498='面板-景气指数'!$A198)*('[1]面板-分位数'!$J$3:$J$498),('[1]面板-分位数'!$D$3:$D$498='面板-景气指数'!$A198)*'[1]面板-分位数'!CO$3:CO$498)/SUMIF('[1]面板-分位数'!$D$3:$D$498,'面板-景气指数'!$A198,'[1]面板-分位数'!$J$3:$J$498)</f>
        <v>0.64300000000000002</v>
      </c>
      <c r="CK198" s="48">
        <f t="array" ref="CK198">SUMPRODUCT(('[1]面板-分位数'!$D$3:$D$498='面板-景气指数'!$A198)*('[1]面板-分位数'!$J$3:$J$498),('[1]面板-分位数'!$D$3:$D$498='面板-景气指数'!$A198)*'[1]面板-分位数'!CP$3:CP$498)/SUMIF('[1]面板-分位数'!$D$3:$D$498,'面板-景气指数'!$A198,'[1]面板-分位数'!$J$3:$J$498)</f>
        <v>0.46250000000000008</v>
      </c>
      <c r="CL198" s="48">
        <f t="array" ref="CL198">SUMPRODUCT(('[1]面板-分位数'!$D$3:$D$498='面板-景气指数'!$A198)*('[1]面板-分位数'!$J$3:$J$498),('[1]面板-分位数'!$D$3:$D$498='面板-景气指数'!$A198)*'[1]面板-分位数'!CQ$3:CQ$498)/SUMIF('[1]面板-分位数'!$D$3:$D$498,'面板-景气指数'!$A198,'[1]面板-分位数'!$J$3:$J$498)</f>
        <v>0.33449999999999996</v>
      </c>
      <c r="CM198" s="48">
        <f t="array" ref="CM198">SUMPRODUCT(('[1]面板-分位数'!$D$3:$D$498='面板-景气指数'!$A198)*('[1]面板-分位数'!$J$3:$J$498),('[1]面板-分位数'!$D$3:$D$498='面板-景气指数'!$A198)*'[1]面板-分位数'!CR$3:CR$498)/SUMIF('[1]面板-分位数'!$D$3:$D$498,'面板-景气指数'!$A198,'[1]面板-分位数'!$J$3:$J$498)</f>
        <v>0.24400000000000002</v>
      </c>
      <c r="CN198" s="48">
        <f t="array" ref="CN198">SUMPRODUCT(('[1]面板-分位数'!$D$3:$D$498='面板-景气指数'!$A198)*('[1]面板-分位数'!$J$3:$J$498),('[1]面板-分位数'!$D$3:$D$498='面板-景气指数'!$A198)*'[1]面板-分位数'!CS$3:CS$498)/SUMIF('[1]面板-分位数'!$D$3:$D$498,'面板-景气指数'!$A198,'[1]面板-分位数'!$J$3:$J$498)</f>
        <v>0.34</v>
      </c>
      <c r="CO198" s="48">
        <f t="array" ref="CO198">SUMPRODUCT(('[1]面板-分位数'!$D$3:$D$498='面板-景气指数'!$A198)*('[1]面板-分位数'!$J$3:$J$498),('[1]面板-分位数'!$D$3:$D$498='面板-景气指数'!$A198)*'[1]面板-分位数'!CT$3:CT$498)/SUMIF('[1]面板-分位数'!$D$3:$D$498,'面板-景气指数'!$A198,'[1]面板-分位数'!$J$3:$J$498)</f>
        <v>0.40400000000000003</v>
      </c>
      <c r="CP198" s="48">
        <f t="array" ref="CP198">SUMPRODUCT(('[1]面板-分位数'!$D$3:$D$498='面板-景气指数'!$A198)*('[1]面板-分位数'!$J$3:$J$498),('[1]面板-分位数'!$D$3:$D$498='面板-景气指数'!$A198)*'[1]面板-分位数'!CU$3:CU$498)/SUMIF('[1]面板-分位数'!$D$3:$D$498,'面板-景气指数'!$A198,'[1]面板-分位数'!$J$3:$J$498)</f>
        <v>0.38250000000000006</v>
      </c>
      <c r="CQ198" s="48">
        <f t="array" ref="CQ198">SUMPRODUCT(('[1]面板-分位数'!$D$3:$D$498='面板-景气指数'!$A198)*('[1]面板-分位数'!$J$3:$J$498),('[1]面板-分位数'!$D$3:$D$498='面板-景气指数'!$A198)*'[1]面板-分位数'!CV$3:CV$498)/SUMIF('[1]面板-分位数'!$D$3:$D$498,'面板-景气指数'!$A198,'[1]面板-分位数'!$J$3:$J$498)</f>
        <v>0.34</v>
      </c>
      <c r="CR198" s="48">
        <f t="array" ref="CR198">SUMPRODUCT(('[1]面板-分位数'!$D$3:$D$498='面板-景气指数'!$A198)*('[1]面板-分位数'!$J$3:$J$498),('[1]面板-分位数'!$D$3:$D$498='面板-景气指数'!$A198)*'[1]面板-分位数'!CW$3:CW$498)/SUMIF('[1]面板-分位数'!$D$3:$D$498,'面板-景气指数'!$A198,'[1]面板-分位数'!$J$3:$J$498)</f>
        <v>0.31850000000000001</v>
      </c>
      <c r="CS198" s="48">
        <f t="array" ref="CS198">SUMPRODUCT(('[1]面板-分位数'!$D$3:$D$498='面板-景气指数'!$A198)*('[1]面板-分位数'!$J$3:$J$498),('[1]面板-分位数'!$D$3:$D$498='面板-景气指数'!$A198)*'[1]面板-分位数'!CX$3:CX$498)/SUMIF('[1]面板-分位数'!$D$3:$D$498,'面板-景气指数'!$A198,'[1]面板-分位数'!$J$3:$J$498)</f>
        <v>0.22800000000000004</v>
      </c>
      <c r="CT198" s="48">
        <f t="array" ref="CT198">SUMPRODUCT(('[1]面板-分位数'!$D$3:$D$498='面板-景气指数'!$A198)*('[1]面板-分位数'!$J$3:$J$498),('[1]面板-分位数'!$D$3:$D$498='面板-景气指数'!$A198)*'[1]面板-分位数'!CY$3:CY$498)/SUMIF('[1]面板-分位数'!$D$3:$D$498,'面板-景气指数'!$A198,'[1]面板-分位数'!$J$3:$J$498)</f>
        <v>0.34499999999999997</v>
      </c>
      <c r="CU198" s="48">
        <f t="array" ref="CU198">SUMPRODUCT(('[1]面板-分位数'!$D$3:$D$498='面板-景气指数'!$A198)*('[1]面板-分位数'!$J$3:$J$498),('[1]面板-分位数'!$D$3:$D$498='面板-景气指数'!$A198)*'[1]面板-分位数'!CZ$3:CZ$498)/SUMIF('[1]面板-分位数'!$D$3:$D$498,'面板-景气指数'!$A198,'[1]面板-分位数'!$J$3:$J$498)</f>
        <v>0.41450000000000004</v>
      </c>
      <c r="CV198" s="48">
        <f t="array" ref="CV198">SUMPRODUCT(('[1]面板-分位数'!$D$3:$D$498='面板-景气指数'!$A198)*('[1]面板-分位数'!$J$3:$J$498),('[1]面板-分位数'!$D$3:$D$498='面板-景气指数'!$A198)*'[1]面板-分位数'!DA$3:DA$498)/SUMIF('[1]面板-分位数'!$D$3:$D$498,'面板-景气指数'!$A198,'[1]面板-分位数'!$J$3:$J$498)</f>
        <v>0.46250000000000002</v>
      </c>
    </row>
    <row r="199" spans="1:100" x14ac:dyDescent="0.2">
      <c r="A199" s="52" t="s">
        <v>91</v>
      </c>
      <c r="B199" s="47">
        <f t="shared" si="33"/>
        <v>-11.699999999999994</v>
      </c>
      <c r="C199" s="47">
        <f t="shared" si="31"/>
        <v>-3.7000000000000033</v>
      </c>
      <c r="D199" s="49">
        <f t="shared" si="32"/>
        <v>24.711375753270367</v>
      </c>
      <c r="E199" s="47"/>
      <c r="F199" s="48">
        <f t="array" ref="F199">SUMPRODUCT(('[1]面板-分位数'!$D$3:$D$498='面板-景气指数'!$A199)*('[1]面板-分位数'!$J$3:$J$498),('[1]面板-分位数'!$D$3:$D$498='面板-景气指数'!$A199)*'[1]面板-分位数'!K$3:K$498)/SUMIF('[1]面板-分位数'!$D$3:$D$498,'面板-景气指数'!$A199,'[1]面板-分位数'!$J$3:$J$498)</f>
        <v>0.31349999999999995</v>
      </c>
      <c r="G199" s="48">
        <f t="array" ref="G199">SUMPRODUCT(('[1]面板-分位数'!$D$3:$D$498='面板-景气指数'!$A199)*('[1]面板-分位数'!$J$3:$J$498),('[1]面板-分位数'!$D$3:$D$498='面板-景气指数'!$A199)*'[1]面板-分位数'!L$3:L$498)/SUMIF('[1]面板-分位数'!$D$3:$D$498,'面板-景气指数'!$A199,'[1]面板-分位数'!$J$3:$J$498)</f>
        <v>0.32900000000000001</v>
      </c>
      <c r="H199" s="48">
        <f t="array" ref="H199">SUMPRODUCT(('[1]面板-分位数'!$D$3:$D$498='面板-景气指数'!$A199)*('[1]面板-分位数'!$J$3:$J$498),('[1]面板-分位数'!$D$3:$D$498='面板-景气指数'!$A199)*'[1]面板-分位数'!M$3:M$498)/SUMIF('[1]面板-分位数'!$D$3:$D$498,'面板-景气指数'!$A199,'[1]面板-分位数'!$J$3:$J$498)</f>
        <v>0.308</v>
      </c>
      <c r="I199" s="48">
        <f t="array" ref="I199">SUMPRODUCT(('[1]面板-分位数'!$D$3:$D$498='面板-景气指数'!$A199)*('[1]面板-分位数'!$J$3:$J$498),('[1]面板-分位数'!$D$3:$D$498='面板-景气指数'!$A199)*'[1]面板-分位数'!N$3:N$498)/SUMIF('[1]面板-分位数'!$D$3:$D$498,'面板-景气指数'!$A199,'[1]面板-分位数'!$J$3:$J$498)</f>
        <v>0.34499999999999997</v>
      </c>
      <c r="J199" s="48">
        <f t="array" ref="J199">SUMPRODUCT(('[1]面板-分位数'!$D$3:$D$498='面板-景气指数'!$A199)*('[1]面板-分位数'!$J$3:$J$498),('[1]面板-分位数'!$D$3:$D$498='面板-景气指数'!$A199)*'[1]面板-分位数'!O$3:O$498)/SUMIF('[1]面板-分位数'!$D$3:$D$498,'面板-景气指数'!$A199,'[1]面板-分位数'!$J$3:$J$498)</f>
        <v>0.35600000000000004</v>
      </c>
      <c r="K199" s="48">
        <f t="array" ref="K199">SUMPRODUCT(('[1]面板-分位数'!$D$3:$D$498='面板-景气指数'!$A199)*('[1]面板-分位数'!$J$3:$J$498),('[1]面板-分位数'!$D$3:$D$498='面板-景气指数'!$A199)*'[1]面板-分位数'!P$3:P$498)/SUMIF('[1]面板-分位数'!$D$3:$D$498,'面板-景气指数'!$A199,'[1]面板-分位数'!$J$3:$J$498)</f>
        <v>0.34500000000000003</v>
      </c>
      <c r="L199" s="48">
        <f t="array" ref="L199">SUMPRODUCT(('[1]面板-分位数'!$D$3:$D$498='面板-景气指数'!$A199)*('[1]面板-分位数'!$J$3:$J$498),('[1]面板-分位数'!$D$3:$D$498='面板-景气指数'!$A199)*'[1]面板-分位数'!Q$3:Q$498)/SUMIF('[1]面板-分位数'!$D$3:$D$498,'面板-景气指数'!$A199,'[1]面板-分位数'!$J$3:$J$498)</f>
        <v>0.308</v>
      </c>
      <c r="M199" s="48">
        <f t="array" ref="M199">SUMPRODUCT(('[1]面板-分位数'!$D$3:$D$498='面板-景气指数'!$A199)*('[1]面板-分位数'!$J$3:$J$498),('[1]面板-分位数'!$D$3:$D$498='面板-景气指数'!$A199)*'[1]面板-分位数'!R$3:R$498)/SUMIF('[1]面板-分位数'!$D$3:$D$498,'面板-景气指数'!$A199,'[1]面板-分位数'!$J$3:$J$498)</f>
        <v>0.23899999999999999</v>
      </c>
      <c r="N199" s="48">
        <f t="array" ref="N199">SUMPRODUCT(('[1]面板-分位数'!$D$3:$D$498='面板-景气指数'!$A199)*('[1]面板-分位数'!$J$3:$J$498),('[1]面板-分位数'!$D$3:$D$498='面板-景气指数'!$A199)*'[1]面板-分位数'!S$3:S$498)/SUMIF('[1]面板-分位数'!$D$3:$D$498,'面板-景气指数'!$A199,'[1]面板-分位数'!$J$3:$J$498)</f>
        <v>0.26050000000000001</v>
      </c>
      <c r="O199" s="48">
        <f t="array" ref="O199">SUMPRODUCT(('[1]面板-分位数'!$D$3:$D$498='面板-景气指数'!$A199)*('[1]面板-分位数'!$J$3:$J$498),('[1]面板-分位数'!$D$3:$D$498='面板-景气指数'!$A199)*'[1]面板-分位数'!T$3:T$498)/SUMIF('[1]面板-分位数'!$D$3:$D$498,'面板-景气指数'!$A199,'[1]面板-分位数'!$J$3:$J$498)</f>
        <v>0.28649999999999998</v>
      </c>
      <c r="P199" s="48">
        <f t="array" ref="P199">SUMPRODUCT(('[1]面板-分位数'!$D$3:$D$498='面板-景气指数'!$A199)*('[1]面板-分位数'!$J$3:$J$498),('[1]面板-分位数'!$D$3:$D$498='面板-景气指数'!$A199)*'[1]面板-分位数'!U$3:U$498)/SUMIF('[1]面板-分位数'!$D$3:$D$498,'面板-景气指数'!$A199,'[1]面板-分位数'!$J$3:$J$498)</f>
        <v>0.42499999999999999</v>
      </c>
      <c r="Q199" s="48">
        <f t="array" ref="Q199">SUMPRODUCT(('[1]面板-分位数'!$D$3:$D$498='面板-景气指数'!$A199)*('[1]面板-分位数'!$J$3:$J$498),('[1]面板-分位数'!$D$3:$D$498='面板-景气指数'!$A199)*'[1]面板-分位数'!V$3:V$498)/SUMIF('[1]面板-分位数'!$D$3:$D$498,'面板-景气指数'!$A199,'[1]面板-分位数'!$J$3:$J$498)</f>
        <v>0.4945</v>
      </c>
      <c r="R199" s="48">
        <f t="array" ref="R199">SUMPRODUCT(('[1]面板-分位数'!$D$3:$D$498='面板-景气指数'!$A199)*('[1]面板-分位数'!$J$3:$J$498),('[1]面板-分位数'!$D$3:$D$498='面板-景气指数'!$A199)*'[1]面板-分位数'!W$3:W$498)/SUMIF('[1]面板-分位数'!$D$3:$D$498,'面板-景气指数'!$A199,'[1]面板-分位数'!$J$3:$J$498)</f>
        <v>0.50449999999999995</v>
      </c>
      <c r="S199" s="48">
        <f t="array" ref="S199">SUMPRODUCT(('[1]面板-分位数'!$D$3:$D$498='面板-景气指数'!$A199)*('[1]面板-分位数'!$J$3:$J$498),('[1]面板-分位数'!$D$3:$D$498='面板-景气指数'!$A199)*'[1]面板-分位数'!X$3:X$498)/SUMIF('[1]面板-分位数'!$D$3:$D$498,'面板-景气指数'!$A199,'[1]面板-分位数'!$J$3:$J$498)</f>
        <v>0.46199999999999997</v>
      </c>
      <c r="T199" s="48">
        <f t="array" ref="T199">SUMPRODUCT(('[1]面板-分位数'!$D$3:$D$498='面板-景气指数'!$A199)*('[1]面板-分位数'!$J$3:$J$498),('[1]面板-分位数'!$D$3:$D$498='面板-景气指数'!$A199)*'[1]面板-分位数'!Y$3:Y$498)/SUMIF('[1]面板-分位数'!$D$3:$D$498,'面板-景气指数'!$A199,'[1]面板-分位数'!$J$3:$J$498)</f>
        <v>0.36649999999999999</v>
      </c>
      <c r="U199" s="48">
        <f t="array" ref="U199">SUMPRODUCT(('[1]面板-分位数'!$D$3:$D$498='面板-景气指数'!$A199)*('[1]面板-分位数'!$J$3:$J$498),('[1]面板-分位数'!$D$3:$D$498='面板-景气指数'!$A199)*'[1]面板-分位数'!Z$3:Z$498)/SUMIF('[1]面板-分位数'!$D$3:$D$498,'面板-景气指数'!$A199,'[1]面板-分位数'!$J$3:$J$498)</f>
        <v>0.22850000000000001</v>
      </c>
      <c r="V199" s="48">
        <f t="array" ref="V199">SUMPRODUCT(('[1]面板-分位数'!$D$3:$D$498='面板-景气指数'!$A199)*('[1]面板-分位数'!$J$3:$J$498),('[1]面板-分位数'!$D$3:$D$498='面板-景气指数'!$A199)*'[1]面板-分位数'!AA$3:AA$498)/SUMIF('[1]面板-分位数'!$D$3:$D$498,'面板-景气指数'!$A199,'[1]面板-分位数'!$J$3:$J$498)</f>
        <v>0.20699999999999996</v>
      </c>
      <c r="W199" s="48">
        <f t="array" ref="W199">SUMPRODUCT(('[1]面板-分位数'!$D$3:$D$498='面板-景气指数'!$A199)*('[1]面板-分位数'!$J$3:$J$498),('[1]面板-分位数'!$D$3:$D$498='面板-景气指数'!$A199)*'[1]面板-分位数'!AB$3:AB$498)/SUMIF('[1]面板-分位数'!$D$3:$D$498,'面板-景气指数'!$A199,'[1]面板-分位数'!$J$3:$J$498)</f>
        <v>0.30299999999999999</v>
      </c>
      <c r="X199" s="48">
        <f t="array" ref="X199">SUMPRODUCT(('[1]面板-分位数'!$D$3:$D$498='面板-景气指数'!$A199)*('[1]面板-分位数'!$J$3:$J$498),('[1]面板-分位数'!$D$3:$D$498='面板-景气指数'!$A199)*'[1]面板-分位数'!AC$3:AC$498)/SUMIF('[1]面板-分位数'!$D$3:$D$498,'面板-景气指数'!$A199,'[1]面板-分位数'!$J$3:$J$498)</f>
        <v>0.377</v>
      </c>
      <c r="Y199" s="48">
        <f t="array" ref="Y199">SUMPRODUCT(('[1]面板-分位数'!$D$3:$D$498='面板-景气指数'!$A199)*('[1]面板-分位数'!$J$3:$J$498),('[1]面板-分位数'!$D$3:$D$498='面板-景气指数'!$A199)*'[1]面板-分位数'!AD$3:AD$498)/SUMIF('[1]面板-分位数'!$D$3:$D$498,'面板-景气指数'!$A199,'[1]面板-分位数'!$J$3:$J$498)</f>
        <v>0.48899999999999993</v>
      </c>
      <c r="Z199" s="48">
        <f t="array" ref="Z199">SUMPRODUCT(('[1]面板-分位数'!$D$3:$D$498='面板-景气指数'!$A199)*('[1]面板-分位数'!$J$3:$J$498),('[1]面板-分位数'!$D$3:$D$498='面板-景气指数'!$A199)*'[1]面板-分位数'!AE$3:AE$498)/SUMIF('[1]面板-分位数'!$D$3:$D$498,'面板-景气指数'!$A199,'[1]面板-分位数'!$J$3:$J$498)</f>
        <v>0.38800000000000001</v>
      </c>
      <c r="AA199" s="48">
        <f t="array" ref="AA199">SUMPRODUCT(('[1]面板-分位数'!$D$3:$D$498='面板-景气指数'!$A199)*('[1]面板-分位数'!$J$3:$J$498),('[1]面板-分位数'!$D$3:$D$498='面板-景气指数'!$A199)*'[1]面板-分位数'!AF$3:AF$498)/SUMIF('[1]面板-分位数'!$D$3:$D$498,'面板-景气指数'!$A199,'[1]面板-分位数'!$J$3:$J$498)</f>
        <v>0.52100000000000002</v>
      </c>
      <c r="AB199" s="48">
        <f t="array" ref="AB199">SUMPRODUCT(('[1]面板-分位数'!$D$3:$D$498='面板-景气指数'!$A199)*('[1]面板-分位数'!$J$3:$J$498),('[1]面板-分位数'!$D$3:$D$498='面板-景气指数'!$A199)*'[1]面板-分位数'!AG$3:AG$498)/SUMIF('[1]面板-分位数'!$D$3:$D$498,'面板-景气指数'!$A199,'[1]面板-分位数'!$J$3:$J$498)</f>
        <v>0.622</v>
      </c>
      <c r="AC199" s="48">
        <f t="array" ref="AC199">SUMPRODUCT(('[1]面板-分位数'!$D$3:$D$498='面板-景气指数'!$A199)*('[1]面板-分位数'!$J$3:$J$498),('[1]面板-分位数'!$D$3:$D$498='面板-景气指数'!$A199)*'[1]面板-分位数'!AH$3:AH$498)/SUMIF('[1]面板-分位数'!$D$3:$D$498,'面板-景气指数'!$A199,'[1]面板-分位数'!$J$3:$J$498)</f>
        <v>0.70700000000000007</v>
      </c>
      <c r="AD199" s="48">
        <f t="array" ref="AD199">SUMPRODUCT(('[1]面板-分位数'!$D$3:$D$498='面板-景气指数'!$A199)*('[1]面板-分位数'!$J$3:$J$498),('[1]面板-分位数'!$D$3:$D$498='面板-景气指数'!$A199)*'[1]面板-分位数'!AI$3:AI$498)/SUMIF('[1]面板-分位数'!$D$3:$D$498,'面板-景气指数'!$A199,'[1]面板-分位数'!$J$3:$J$498)</f>
        <v>0.77099999999999991</v>
      </c>
      <c r="AE199" s="48">
        <f t="array" ref="AE199">SUMPRODUCT(('[1]面板-分位数'!$D$3:$D$498='面板-景气指数'!$A199)*('[1]面板-分位数'!$J$3:$J$498),('[1]面板-分位数'!$D$3:$D$498='面板-景气指数'!$A199)*'[1]面板-分位数'!AJ$3:AJ$498)/SUMIF('[1]面板-分位数'!$D$3:$D$498,'面板-景气指数'!$A199,'[1]面板-分位数'!$J$3:$J$498)</f>
        <v>0.85549999999999993</v>
      </c>
      <c r="AF199" s="48">
        <f t="array" ref="AF199">SUMPRODUCT(('[1]面板-分位数'!$D$3:$D$498='面板-景气指数'!$A199)*('[1]面板-分位数'!$J$3:$J$498),('[1]面板-分位数'!$D$3:$D$498='面板-景气指数'!$A199)*'[1]面板-分位数'!AK$3:AK$498)/SUMIF('[1]面板-分位数'!$D$3:$D$498,'面板-景气指数'!$A199,'[1]面板-分位数'!$J$3:$J$498)</f>
        <v>0.8294999999999999</v>
      </c>
      <c r="AG199" s="48">
        <f t="array" ref="AG199">SUMPRODUCT(('[1]面板-分位数'!$D$3:$D$498='面板-景气指数'!$A199)*('[1]面板-分位数'!$J$3:$J$498),('[1]面板-分位数'!$D$3:$D$498='面板-景气指数'!$A199)*'[1]面板-分位数'!AL$3:AL$498)/SUMIF('[1]面板-分位数'!$D$3:$D$498,'面板-景气指数'!$A199,'[1]面板-分位数'!$J$3:$J$498)</f>
        <v>0.79749999999999999</v>
      </c>
      <c r="AH199" s="48">
        <f t="array" ref="AH199">SUMPRODUCT(('[1]面板-分位数'!$D$3:$D$498='面板-景气指数'!$A199)*('[1]面板-分位数'!$J$3:$J$498),('[1]面板-分位数'!$D$3:$D$498='面板-景气指数'!$A199)*'[1]面板-分位数'!AM$3:AM$498)/SUMIF('[1]面板-分位数'!$D$3:$D$498,'面板-景气指数'!$A199,'[1]面板-分位数'!$J$3:$J$498)</f>
        <v>0.70700000000000007</v>
      </c>
      <c r="AI199" s="48">
        <f t="array" ref="AI199">SUMPRODUCT(('[1]面板-分位数'!$D$3:$D$498='面板-景气指数'!$A199)*('[1]面板-分位数'!$J$3:$J$498),('[1]面板-分位数'!$D$3:$D$498='面板-景气指数'!$A199)*'[1]面板-分位数'!AN$3:AN$498)/SUMIF('[1]面板-分位数'!$D$3:$D$498,'面板-景气指数'!$A199,'[1]面板-分位数'!$J$3:$J$498)</f>
        <v>0.58949999999999991</v>
      </c>
      <c r="AJ199" s="48">
        <f t="array" ref="AJ199">SUMPRODUCT(('[1]面板-分位数'!$D$3:$D$498='面板-景气指数'!$A199)*('[1]面板-分位数'!$J$3:$J$498),('[1]面板-分位数'!$D$3:$D$498='面板-景气指数'!$A199)*'[1]面板-分位数'!AO$3:AO$498)/SUMIF('[1]面板-分位数'!$D$3:$D$498,'面板-景气指数'!$A199,'[1]面板-分位数'!$J$3:$J$498)</f>
        <v>0.54200000000000004</v>
      </c>
      <c r="AK199" s="48">
        <f t="array" ref="AK199">SUMPRODUCT(('[1]面板-分位数'!$D$3:$D$498='面板-景气指数'!$A199)*('[1]面板-分位数'!$J$3:$J$498),('[1]面板-分位数'!$D$3:$D$498='面板-景气指数'!$A199)*'[1]面板-分位数'!AP$3:AP$498)/SUMIF('[1]面板-分位数'!$D$3:$D$498,'面板-景气指数'!$A199,'[1]面板-分位数'!$J$3:$J$498)</f>
        <v>0.63800000000000012</v>
      </c>
      <c r="AL199" s="48">
        <f t="array" ref="AL199">SUMPRODUCT(('[1]面板-分位数'!$D$3:$D$498='面板-景气指数'!$A199)*('[1]面板-分位数'!$J$3:$J$498),('[1]面板-分位数'!$D$3:$D$498='面板-景气指数'!$A199)*'[1]面板-分位数'!AQ$3:AQ$498)/SUMIF('[1]面板-分位数'!$D$3:$D$498,'面板-景气指数'!$A199,'[1]面板-分位数'!$J$3:$J$498)</f>
        <v>0.71750000000000003</v>
      </c>
      <c r="AM199" s="48">
        <f t="array" ref="AM199">SUMPRODUCT(('[1]面板-分位数'!$D$3:$D$498='面板-景气指数'!$A199)*('[1]面板-分位数'!$J$3:$J$498),('[1]面板-分位数'!$D$3:$D$498='面板-景气指数'!$A199)*'[1]面板-分位数'!AR$3:AR$498)/SUMIF('[1]面板-分位数'!$D$3:$D$498,'面板-景气指数'!$A199,'[1]面板-分位数'!$J$3:$J$498)</f>
        <v>0.67500000000000004</v>
      </c>
      <c r="AN199" s="48">
        <f t="array" ref="AN199">SUMPRODUCT(('[1]面板-分位数'!$D$3:$D$498='面板-景气指数'!$A199)*('[1]面板-分位数'!$J$3:$J$498),('[1]面板-分位数'!$D$3:$D$498='面板-景气指数'!$A199)*'[1]面板-分位数'!AS$3:AS$498)/SUMIF('[1]面板-分位数'!$D$3:$D$498,'面板-景气指数'!$A199,'[1]面板-分位数'!$J$3:$J$498)</f>
        <v>0.60550000000000004</v>
      </c>
      <c r="AO199" s="48">
        <f t="array" ref="AO199">SUMPRODUCT(('[1]面板-分位数'!$D$3:$D$498='面板-景气指数'!$A199)*('[1]面板-分位数'!$J$3:$J$498),('[1]面板-分位数'!$D$3:$D$498='面板-景气指数'!$A199)*'[1]面板-分位数'!AT$3:AT$498)/SUMIF('[1]面板-分位数'!$D$3:$D$498,'面板-景气指数'!$A199,'[1]面板-分位数'!$J$3:$J$498)</f>
        <v>0.49950000000000006</v>
      </c>
      <c r="AP199" s="48">
        <f t="array" ref="AP199">SUMPRODUCT(('[1]面板-分位数'!$D$3:$D$498='面板-景气指数'!$A199)*('[1]面板-分位数'!$J$3:$J$498),('[1]面板-分位数'!$D$3:$D$498='面板-景气指数'!$A199)*'[1]面板-分位数'!AU$3:AU$498)/SUMIF('[1]面板-分位数'!$D$3:$D$498,'面板-景气指数'!$A199,'[1]面板-分位数'!$J$3:$J$498)</f>
        <v>0.47300000000000003</v>
      </c>
      <c r="AQ199" s="48">
        <f t="array" ref="AQ199">SUMPRODUCT(('[1]面板-分位数'!$D$3:$D$498='面板-景气指数'!$A199)*('[1]面板-分位数'!$J$3:$J$498),('[1]面板-分位数'!$D$3:$D$498='面板-景气指数'!$A199)*'[1]面板-分位数'!AV$3:AV$498)/SUMIF('[1]面板-分位数'!$D$3:$D$498,'面板-景气指数'!$A199,'[1]面板-分位数'!$J$3:$J$498)</f>
        <v>0.33999999999999997</v>
      </c>
      <c r="AR199" s="48">
        <f t="array" ref="AR199">SUMPRODUCT(('[1]面板-分位数'!$D$3:$D$498='面板-景气指数'!$A199)*('[1]面板-分位数'!$J$3:$J$498),('[1]面板-分位数'!$D$3:$D$498='面板-景气指数'!$A199)*'[1]面板-分位数'!AW$3:AW$498)/SUMIF('[1]面板-分位数'!$D$3:$D$498,'面板-景气指数'!$A199,'[1]面板-分位数'!$J$3:$J$498)</f>
        <v>0.20700000000000002</v>
      </c>
      <c r="AS199" s="48">
        <f t="array" ref="AS199">SUMPRODUCT(('[1]面板-分位数'!$D$3:$D$498='面板-景气指数'!$A199)*('[1]面板-分位数'!$J$3:$J$498),('[1]面板-分位数'!$D$3:$D$498='面板-景气指数'!$A199)*'[1]面板-分位数'!AX$3:AX$498)/SUMIF('[1]面板-分位数'!$D$3:$D$498,'面板-景气指数'!$A199,'[1]面板-分位数'!$J$3:$J$498)</f>
        <v>0.20700000000000002</v>
      </c>
      <c r="AT199" s="48">
        <f t="array" ref="AT199">SUMPRODUCT(('[1]面板-分位数'!$D$3:$D$498='面板-景气指数'!$A199)*('[1]面板-分位数'!$J$3:$J$498),('[1]面板-分位数'!$D$3:$D$498='面板-景气指数'!$A199)*'[1]面板-分位数'!AY$3:AY$498)/SUMIF('[1]面板-分位数'!$D$3:$D$498,'面板-景气指数'!$A199,'[1]面板-分位数'!$J$3:$J$498)</f>
        <v>0.31900000000000006</v>
      </c>
      <c r="AU199" s="48">
        <f t="array" ref="AU199">SUMPRODUCT(('[1]面板-分位数'!$D$3:$D$498='面板-景气指数'!$A199)*('[1]面板-分位数'!$J$3:$J$498),('[1]面板-分位数'!$D$3:$D$498='面板-景气指数'!$A199)*'[1]面板-分位数'!AZ$3:AZ$498)/SUMIF('[1]面板-分位数'!$D$3:$D$498,'面板-景气指数'!$A199,'[1]面板-分位数'!$J$3:$J$498)</f>
        <v>0.36649999999999999</v>
      </c>
      <c r="AV199" s="48">
        <f t="array" ref="AV199">SUMPRODUCT(('[1]面板-分位数'!$D$3:$D$498='面板-景气指数'!$A199)*('[1]面板-分位数'!$J$3:$J$498),('[1]面板-分位数'!$D$3:$D$498='面板-景气指数'!$A199)*'[1]面板-分位数'!BA$3:BA$498)/SUMIF('[1]面板-分位数'!$D$3:$D$498,'面板-景气指数'!$A199,'[1]面板-分位数'!$J$3:$J$498)</f>
        <v>0.27100000000000002</v>
      </c>
      <c r="AW199" s="48">
        <f t="array" ref="AW199">SUMPRODUCT(('[1]面板-分位数'!$D$3:$D$498='面板-景气指数'!$A199)*('[1]面板-分位数'!$J$3:$J$498),('[1]面板-分位数'!$D$3:$D$498='面板-景气指数'!$A199)*'[1]面板-分位数'!BB$3:BB$498)/SUMIF('[1]面板-分位数'!$D$3:$D$498,'面板-景气指数'!$A199,'[1]面板-分位数'!$J$3:$J$498)</f>
        <v>0.127</v>
      </c>
      <c r="AX199" s="48">
        <f t="array" ref="AX199">SUMPRODUCT(('[1]面板-分位数'!$D$3:$D$498='面板-景气指数'!$A199)*('[1]面板-分位数'!$J$3:$J$498),('[1]面板-分位数'!$D$3:$D$498='面板-景气指数'!$A199)*'[1]面板-分位数'!BC$3:BC$498)/SUMIF('[1]面板-分位数'!$D$3:$D$498,'面板-景气指数'!$A199,'[1]面板-分位数'!$J$3:$J$498)</f>
        <v>3.6999999999999998E-2</v>
      </c>
      <c r="AY199" s="48">
        <f t="array" ref="AY199">SUMPRODUCT(('[1]面板-分位数'!$D$3:$D$498='面板-景气指数'!$A199)*('[1]面板-分位数'!$J$3:$J$498),('[1]面板-分位数'!$D$3:$D$498='面板-景气指数'!$A199)*'[1]面板-分位数'!BD$3:BD$498)/SUMIF('[1]面板-分位数'!$D$3:$D$498,'面板-景气指数'!$A199,'[1]面板-分位数'!$J$3:$J$498)</f>
        <v>5.2999999999999992E-2</v>
      </c>
      <c r="AZ199" s="48">
        <f t="array" ref="AZ199">SUMPRODUCT(('[1]面板-分位数'!$D$3:$D$498='面板-景气指数'!$A199)*('[1]面板-分位数'!$J$3:$J$498),('[1]面板-分位数'!$D$3:$D$498='面板-景气指数'!$A199)*'[1]面板-分位数'!BE$3:BE$498)/SUMIF('[1]面板-分位数'!$D$3:$D$498,'面板-景气指数'!$A199,'[1]面板-分位数'!$J$3:$J$498)</f>
        <v>0.14850000000000002</v>
      </c>
      <c r="BA199" s="48">
        <f t="array" ref="BA199">SUMPRODUCT(('[1]面板-分位数'!$D$3:$D$498='面板-景气指数'!$A199)*('[1]面板-分位数'!$J$3:$J$498),('[1]面板-分位数'!$D$3:$D$498='面板-景气指数'!$A199)*'[1]面板-分位数'!BF$3:BF$498)/SUMIF('[1]面板-分位数'!$D$3:$D$498,'面板-景气指数'!$A199,'[1]面板-分位数'!$J$3:$J$498)</f>
        <v>0.18550000000000003</v>
      </c>
      <c r="BB199" s="48">
        <f t="array" ref="BB199">SUMPRODUCT(('[1]面板-分位数'!$D$3:$D$498='面板-景气指数'!$A199)*('[1]面板-分位数'!$J$3:$J$498),('[1]面板-分位数'!$D$3:$D$498='面板-景气指数'!$A199)*'[1]面板-分位数'!BG$3:BG$498)/SUMIF('[1]面板-分位数'!$D$3:$D$498,'面板-景气指数'!$A199,'[1]面板-分位数'!$J$3:$J$498)</f>
        <v>0.14300000000000002</v>
      </c>
      <c r="BC199" s="48">
        <f t="array" ref="BC199">SUMPRODUCT(('[1]面板-分位数'!$D$3:$D$498='面板-景气指数'!$A199)*('[1]面板-分位数'!$J$3:$J$498),('[1]面板-分位数'!$D$3:$D$498='面板-景气指数'!$A199)*'[1]面板-分位数'!BH$3:BH$498)/SUMIF('[1]面板-分位数'!$D$3:$D$498,'面板-景气指数'!$A199,'[1]面板-分位数'!$J$3:$J$498)</f>
        <v>0.20699999999999996</v>
      </c>
      <c r="BD199" s="48">
        <f t="array" ref="BD199">SUMPRODUCT(('[1]面板-分位数'!$D$3:$D$498='面板-景气指数'!$A199)*('[1]面板-分位数'!$J$3:$J$498),('[1]面板-分位数'!$D$3:$D$498='面板-景气指数'!$A199)*'[1]面板-分位数'!BI$3:BI$498)/SUMIF('[1]面板-分位数'!$D$3:$D$498,'面板-景气指数'!$A199,'[1]面板-分位数'!$J$3:$J$498)</f>
        <v>0.28150000000000003</v>
      </c>
      <c r="BE199" s="48">
        <f t="array" ref="BE199">SUMPRODUCT(('[1]面板-分位数'!$D$3:$D$498='面板-景气指数'!$A199)*('[1]面板-分位数'!$J$3:$J$498),('[1]面板-分位数'!$D$3:$D$498='面板-景气指数'!$A199)*'[1]面板-分位数'!BJ$3:BJ$498)/SUMIF('[1]面板-分位数'!$D$3:$D$498,'面板-景气指数'!$A199,'[1]面板-分位数'!$J$3:$J$498)</f>
        <v>0.308</v>
      </c>
      <c r="BF199" s="48">
        <f t="array" ref="BF199">SUMPRODUCT(('[1]面板-分位数'!$D$3:$D$498='面板-景气指数'!$A199)*('[1]面板-分位数'!$J$3:$J$498),('[1]面板-分位数'!$D$3:$D$498='面板-景气指数'!$A199)*'[1]面板-分位数'!BK$3:BK$498)/SUMIF('[1]面板-分位数'!$D$3:$D$498,'面板-景气指数'!$A199,'[1]面板-分位数'!$J$3:$J$498)</f>
        <v>0.32900000000000001</v>
      </c>
      <c r="BG199" s="48">
        <f t="array" ref="BG199">SUMPRODUCT(('[1]面板-分位数'!$D$3:$D$498='面板-景气指数'!$A199)*('[1]面板-分位数'!$J$3:$J$498),('[1]面板-分位数'!$D$3:$D$498='面板-景气指数'!$A199)*'[1]面板-分位数'!BL$3:BL$498)/SUMIF('[1]面板-分位数'!$D$3:$D$498,'面板-景气指数'!$A199,'[1]面板-分位数'!$J$3:$J$498)</f>
        <v>0.36149999999999999</v>
      </c>
      <c r="BH199" s="48">
        <f t="array" ref="BH199">SUMPRODUCT(('[1]面板-分位数'!$D$3:$D$498='面板-景气指数'!$A199)*('[1]面板-分位数'!$J$3:$J$498),('[1]面板-分位数'!$D$3:$D$498='面板-景气指数'!$A199)*'[1]面板-分位数'!BM$3:BM$498)/SUMIF('[1]面板-分位数'!$D$3:$D$498,'面板-景气指数'!$A199,'[1]面板-分位数'!$J$3:$J$498)</f>
        <v>0.51049999999999995</v>
      </c>
      <c r="BI199" s="48">
        <f t="array" ref="BI199">SUMPRODUCT(('[1]面板-分位数'!$D$3:$D$498='面板-景气指数'!$A199)*('[1]面板-分位数'!$J$3:$J$498),('[1]面板-分位数'!$D$3:$D$498='面板-景气指数'!$A199)*'[1]面板-分位数'!BN$3:BN$498)/SUMIF('[1]面板-分位数'!$D$3:$D$498,'面板-景气指数'!$A199,'[1]面板-分位数'!$J$3:$J$498)</f>
        <v>0.59</v>
      </c>
      <c r="BJ199" s="48">
        <f t="array" ref="BJ199">SUMPRODUCT(('[1]面板-分位数'!$D$3:$D$498='面板-景气指数'!$A199)*('[1]面板-分位数'!$J$3:$J$498),('[1]面板-分位数'!$D$3:$D$498='面板-景气指数'!$A199)*'[1]面板-分位数'!BO$3:BO$498)/SUMIF('[1]面板-分位数'!$D$3:$D$498,'面板-景气指数'!$A199,'[1]面板-分位数'!$J$3:$J$498)</f>
        <v>0.66450000000000009</v>
      </c>
      <c r="BK199" s="48">
        <f t="array" ref="BK199">SUMPRODUCT(('[1]面板-分位数'!$D$3:$D$498='面板-景气指数'!$A199)*('[1]面板-分位数'!$J$3:$J$498),('[1]面板-分位数'!$D$3:$D$498='面板-景气指数'!$A199)*'[1]面板-分位数'!BP$3:BP$498)/SUMIF('[1]面板-分位数'!$D$3:$D$498,'面板-景气指数'!$A199,'[1]面板-分位数'!$J$3:$J$498)</f>
        <v>0.55249999999999999</v>
      </c>
      <c r="BL199" s="48">
        <f t="array" ref="BL199">SUMPRODUCT(('[1]面板-分位数'!$D$3:$D$498='面板-景气指数'!$A199)*('[1]面板-分位数'!$J$3:$J$498),('[1]面板-分位数'!$D$3:$D$498='面板-景气指数'!$A199)*'[1]面板-分位数'!BQ$3:BQ$498)/SUMIF('[1]面板-分位数'!$D$3:$D$498,'面板-景气指数'!$A199,'[1]面板-分位数'!$J$3:$J$498)</f>
        <v>0.49950000000000006</v>
      </c>
      <c r="BM199" s="48">
        <f t="array" ref="BM199">SUMPRODUCT(('[1]面板-分位数'!$D$3:$D$498='面板-景气指数'!$A199)*('[1]面板-分位数'!$J$3:$J$498),('[1]面板-分位数'!$D$3:$D$498='面板-景气指数'!$A199)*'[1]面板-分位数'!BR$3:BR$498)/SUMIF('[1]面板-分位数'!$D$3:$D$498,'面板-景气指数'!$A199,'[1]面板-分位数'!$J$3:$J$498)</f>
        <v>0.47299999999999992</v>
      </c>
      <c r="BN199" s="48">
        <f t="array" ref="BN199">SUMPRODUCT(('[1]面板-分位数'!$D$3:$D$498='面板-景气指数'!$A199)*('[1]面板-分位数'!$J$3:$J$498),('[1]面板-分位数'!$D$3:$D$498='面板-景气指数'!$A199)*'[1]面板-分位数'!BS$3:BS$498)/SUMIF('[1]面板-分位数'!$D$3:$D$498,'面板-景气指数'!$A199,'[1]面板-分位数'!$J$3:$J$498)</f>
        <v>0.55799999999999994</v>
      </c>
      <c r="BO199" s="48">
        <f t="array" ref="BO199">SUMPRODUCT(('[1]面板-分位数'!$D$3:$D$498='面板-景气指数'!$A199)*('[1]面板-分位数'!$J$3:$J$498),('[1]面板-分位数'!$D$3:$D$498='面板-景气指数'!$A199)*'[1]面板-分位数'!BT$3:BT$498)/SUMIF('[1]面板-分位数'!$D$3:$D$498,'面板-景气指数'!$A199,'[1]面板-分位数'!$J$3:$J$498)</f>
        <v>0.71749999999999992</v>
      </c>
      <c r="BP199" s="48">
        <f t="array" ref="BP199">SUMPRODUCT(('[1]面板-分位数'!$D$3:$D$498='面板-景气指数'!$A199)*('[1]面板-分位数'!$J$3:$J$498),('[1]面板-分位数'!$D$3:$D$498='面板-景气指数'!$A199)*'[1]面板-分位数'!BU$3:BU$498)/SUMIF('[1]面板-分位数'!$D$3:$D$498,'面板-景气指数'!$A199,'[1]面板-分位数'!$J$3:$J$498)</f>
        <v>0.82950000000000002</v>
      </c>
      <c r="BQ199" s="48">
        <f t="array" ref="BQ199">SUMPRODUCT(('[1]面板-分位数'!$D$3:$D$498='面板-景气指数'!$A199)*('[1]面板-分位数'!$J$3:$J$498),('[1]面板-分位数'!$D$3:$D$498='面板-景气指数'!$A199)*'[1]面板-分位数'!BV$3:BV$498)/SUMIF('[1]面板-分位数'!$D$3:$D$498,'面板-景气指数'!$A199,'[1]面板-分位数'!$J$3:$J$498)</f>
        <v>0.83449999999999991</v>
      </c>
      <c r="BR199" s="48">
        <f t="array" ref="BR199">SUMPRODUCT(('[1]面板-分位数'!$D$3:$D$498='面板-景气指数'!$A199)*('[1]面板-分位数'!$J$3:$J$498),('[1]面板-分位数'!$D$3:$D$498='面板-景气指数'!$A199)*'[1]面板-分位数'!BW$3:BW$498)/SUMIF('[1]面板-分位数'!$D$3:$D$498,'面板-景气指数'!$A199,'[1]面板-分位数'!$J$3:$J$498)</f>
        <v>0.82400000000000007</v>
      </c>
      <c r="BS199" s="48">
        <f t="array" ref="BS199">SUMPRODUCT(('[1]面板-分位数'!$D$3:$D$498='面板-景气指数'!$A199)*('[1]面板-分位数'!$J$3:$J$498),('[1]面板-分位数'!$D$3:$D$498='面板-景气指数'!$A199)*'[1]面板-分位数'!BX$3:BX$498)/SUMIF('[1]面板-分位数'!$D$3:$D$498,'面板-景气指数'!$A199,'[1]面板-分位数'!$J$3:$J$498)</f>
        <v>0.83499999999999996</v>
      </c>
      <c r="BT199" s="48">
        <f t="array" ref="BT199">SUMPRODUCT(('[1]面板-分位数'!$D$3:$D$498='面板-景气指数'!$A199)*('[1]面板-分位数'!$J$3:$J$498),('[1]面板-分位数'!$D$3:$D$498='面板-景气指数'!$A199)*'[1]面板-分位数'!BY$3:BY$498)/SUMIF('[1]面板-分位数'!$D$3:$D$498,'面板-景气指数'!$A199,'[1]面板-分位数'!$J$3:$J$498)</f>
        <v>0.80800000000000005</v>
      </c>
      <c r="BU199" s="48">
        <f t="array" ref="BU199">SUMPRODUCT(('[1]面板-分位数'!$D$3:$D$498='面板-景气指数'!$A199)*('[1]面板-分位数'!$J$3:$J$498),('[1]面板-分位数'!$D$3:$D$498='面板-景气指数'!$A199)*'[1]面板-分位数'!BZ$3:BZ$498)/SUMIF('[1]面板-分位数'!$D$3:$D$498,'面板-景气指数'!$A199,'[1]面板-分位数'!$J$3:$J$498)</f>
        <v>0.85550000000000004</v>
      </c>
      <c r="BV199" s="48">
        <f t="array" ref="BV199">SUMPRODUCT(('[1]面板-分位数'!$D$3:$D$498='面板-景气指数'!$A199)*('[1]面板-分位数'!$J$3:$J$498),('[1]面板-分位数'!$D$3:$D$498='面板-景气指数'!$A199)*'[1]面板-分位数'!CA$3:CA$498)/SUMIF('[1]面板-分位数'!$D$3:$D$498,'面板-景气指数'!$A199,'[1]面板-分位数'!$J$3:$J$498)</f>
        <v>0.77100000000000013</v>
      </c>
      <c r="BW199" s="48">
        <f t="array" ref="BW199">SUMPRODUCT(('[1]面板-分位数'!$D$3:$D$498='面板-景气指数'!$A199)*('[1]面板-分位数'!$J$3:$J$498),('[1]面板-分位数'!$D$3:$D$498='面板-景气指数'!$A199)*'[1]面板-分位数'!CB$3:CB$498)/SUMIF('[1]面板-分位数'!$D$3:$D$498,'面板-景气指数'!$A199,'[1]面板-分位数'!$J$3:$J$498)</f>
        <v>0.71750000000000003</v>
      </c>
      <c r="BX199" s="48">
        <f t="array" ref="BX199">SUMPRODUCT(('[1]面板-分位数'!$D$3:$D$498='面板-景气指数'!$A199)*('[1]面板-分位数'!$J$3:$J$498),('[1]面板-分位数'!$D$3:$D$498='面板-景气指数'!$A199)*'[1]面板-分位数'!CC$3:CC$498)/SUMIF('[1]面板-分位数'!$D$3:$D$498,'面板-景气指数'!$A199,'[1]面板-分位数'!$J$3:$J$498)</f>
        <v>0.622</v>
      </c>
      <c r="BY199" s="48">
        <f t="array" ref="BY199">SUMPRODUCT(('[1]面板-分位数'!$D$3:$D$498='面板-景气指数'!$A199)*('[1]面板-分位数'!$J$3:$J$498),('[1]面板-分位数'!$D$3:$D$498='面板-景气指数'!$A199)*'[1]面板-分位数'!CD$3:CD$498)/SUMIF('[1]面板-分位数'!$D$3:$D$498,'面板-景气指数'!$A199,'[1]面板-分位数'!$J$3:$J$498)</f>
        <v>0.69600000000000006</v>
      </c>
      <c r="BZ199" s="48">
        <f t="array" ref="BZ199">SUMPRODUCT(('[1]面板-分位数'!$D$3:$D$498='面板-景气指数'!$A199)*('[1]面板-分位数'!$J$3:$J$498),('[1]面板-分位数'!$D$3:$D$498='面板-景气指数'!$A199)*'[1]面板-分位数'!CE$3:CE$498)/SUMIF('[1]面板-分位数'!$D$3:$D$498,'面板-景气指数'!$A199,'[1]面板-分位数'!$J$3:$J$498)</f>
        <v>0.88250000000000006</v>
      </c>
      <c r="CA199" s="48">
        <f t="array" ref="CA199">SUMPRODUCT(('[1]面板-分位数'!$D$3:$D$498='面板-景气指数'!$A199)*('[1]面板-分位数'!$J$3:$J$498),('[1]面板-分位数'!$D$3:$D$498='面板-景气指数'!$A199)*'[1]面板-分位数'!CF$3:CF$498)/SUMIF('[1]面板-分位数'!$D$3:$D$498,'面板-景气指数'!$A199,'[1]面板-分位数'!$J$3:$J$498)</f>
        <v>0.92499999999999993</v>
      </c>
      <c r="CB199" s="48">
        <f t="array" ref="CB199">SUMPRODUCT(('[1]面板-分位数'!$D$3:$D$498='面板-景气指数'!$A199)*('[1]面板-分位数'!$J$3:$J$498),('[1]面板-分位数'!$D$3:$D$498='面板-景气指数'!$A199)*'[1]面板-分位数'!CG$3:CG$498)/SUMIF('[1]面板-分位数'!$D$3:$D$498,'面板-景气指数'!$A199,'[1]面板-分位数'!$J$3:$J$498)</f>
        <v>0.87150000000000005</v>
      </c>
      <c r="CC199" s="48">
        <f t="array" ref="CC199">SUMPRODUCT(('[1]面板-分位数'!$D$3:$D$498='面板-景气指数'!$A199)*('[1]面板-分位数'!$J$3:$J$498),('[1]面板-分位数'!$D$3:$D$498='面板-景气指数'!$A199)*'[1]面板-分位数'!CH$3:CH$498)/SUMIF('[1]面板-分位数'!$D$3:$D$498,'面板-景气指数'!$A199,'[1]面板-分位数'!$J$3:$J$498)</f>
        <v>0.79749999999999999</v>
      </c>
      <c r="CD199" s="48">
        <f t="array" ref="CD199">SUMPRODUCT(('[1]面板-分位数'!$D$3:$D$498='面板-景气指数'!$A199)*('[1]面板-分位数'!$J$3:$J$498),('[1]面板-分位数'!$D$3:$D$498='面板-景气指数'!$A199)*'[1]面板-分位数'!CI$3:CI$498)/SUMIF('[1]面板-分位数'!$D$3:$D$498,'面板-景气指数'!$A199,'[1]面板-分位数'!$J$3:$J$498)</f>
        <v>0.73350000000000004</v>
      </c>
      <c r="CE199" s="48">
        <f t="array" ref="CE199">SUMPRODUCT(('[1]面板-分位数'!$D$3:$D$498='面板-景气指数'!$A199)*('[1]面板-分位数'!$J$3:$J$498),('[1]面板-分位数'!$D$3:$D$498='面板-景气指数'!$A199)*'[1]面板-分位数'!CJ$3:CJ$498)/SUMIF('[1]面板-分位数'!$D$3:$D$498,'面板-景气指数'!$A199,'[1]面板-分位数'!$J$3:$J$498)</f>
        <v>0.71750000000000003</v>
      </c>
      <c r="CF199" s="48">
        <f t="array" ref="CF199">SUMPRODUCT(('[1]面板-分位数'!$D$3:$D$498='面板-景气指数'!$A199)*('[1]面板-分位数'!$J$3:$J$498),('[1]面板-分位数'!$D$3:$D$498='面板-景气指数'!$A199)*'[1]面板-分位数'!CK$3:CK$498)/SUMIF('[1]面板-分位数'!$D$3:$D$498,'面板-景气指数'!$A199,'[1]面板-分位数'!$J$3:$J$498)</f>
        <v>0.57899999999999996</v>
      </c>
      <c r="CG199" s="48">
        <f t="array" ref="CG199">SUMPRODUCT(('[1]面板-分位数'!$D$3:$D$498='面板-景气指数'!$A199)*('[1]面板-分位数'!$J$3:$J$498),('[1]面板-分位数'!$D$3:$D$498='面板-景气指数'!$A199)*'[1]面板-分位数'!CL$3:CL$498)/SUMIF('[1]面板-分位数'!$D$3:$D$498,'面板-景气指数'!$A199,'[1]面板-分位数'!$J$3:$J$498)</f>
        <v>0.51049999999999995</v>
      </c>
      <c r="CH199" s="48">
        <f t="array" ref="CH199">SUMPRODUCT(('[1]面板-分位数'!$D$3:$D$498='面板-景气指数'!$A199)*('[1]面板-分位数'!$J$3:$J$498),('[1]面板-分位数'!$D$3:$D$498='面板-景气指数'!$A199)*'[1]面板-分位数'!CM$3:CM$498)/SUMIF('[1]面板-分位数'!$D$3:$D$498,'面板-景气指数'!$A199,'[1]面板-分位数'!$J$3:$J$498)</f>
        <v>0.78700000000000003</v>
      </c>
      <c r="CI199" s="48">
        <f t="array" ref="CI199">SUMPRODUCT(('[1]面板-分位数'!$D$3:$D$498='面板-景气指数'!$A199)*('[1]面板-分位数'!$J$3:$J$498),('[1]面板-分位数'!$D$3:$D$498='面板-景气指数'!$A199)*'[1]面板-分位数'!CN$3:CN$498)/SUMIF('[1]面板-分位数'!$D$3:$D$498,'面板-景气指数'!$A199,'[1]面板-分位数'!$J$3:$J$498)</f>
        <v>0.90399999999999991</v>
      </c>
      <c r="CJ199" s="48">
        <f t="array" ref="CJ199">SUMPRODUCT(('[1]面板-分位数'!$D$3:$D$498='面板-景气指数'!$A199)*('[1]面板-分位数'!$J$3:$J$498),('[1]面板-分位数'!$D$3:$D$498='面板-景气指数'!$A199)*'[1]面板-分位数'!CO$3:CO$498)/SUMIF('[1]面板-分位数'!$D$3:$D$498,'面板-景气指数'!$A199,'[1]面板-分位数'!$J$3:$J$498)</f>
        <v>0.9840000000000001</v>
      </c>
      <c r="CK199" s="48">
        <f t="array" ref="CK199">SUMPRODUCT(('[1]面板-分位数'!$D$3:$D$498='面板-景气指数'!$A199)*('[1]面板-分位数'!$J$3:$J$498),('[1]面板-分位数'!$D$3:$D$498='面板-景气指数'!$A199)*'[1]面板-分位数'!CP$3:CP$498)/SUMIF('[1]面板-分位数'!$D$3:$D$498,'面板-景气指数'!$A199,'[1]面板-分位数'!$J$3:$J$498)</f>
        <v>0.88250000000000006</v>
      </c>
      <c r="CL199" s="48">
        <f t="array" ref="CL199">SUMPRODUCT(('[1]面板-分位数'!$D$3:$D$498='面板-景气指数'!$A199)*('[1]面板-分位数'!$J$3:$J$498),('[1]面板-分位数'!$D$3:$D$498='面板-景气指数'!$A199)*'[1]面板-分位数'!CQ$3:CQ$498)/SUMIF('[1]面板-分位数'!$D$3:$D$498,'面板-景气指数'!$A199,'[1]面板-分位数'!$J$3:$J$498)</f>
        <v>0.74949999999999994</v>
      </c>
      <c r="CM199" s="48">
        <f t="array" ref="CM199">SUMPRODUCT(('[1]面板-分位数'!$D$3:$D$498='面板-景气指数'!$A199)*('[1]面板-分位数'!$J$3:$J$498),('[1]面板-分位数'!$D$3:$D$498='面板-景气指数'!$A199)*'[1]面板-分位数'!CR$3:CR$498)/SUMIF('[1]面板-分位数'!$D$3:$D$498,'面板-景气指数'!$A199,'[1]面板-分位数'!$J$3:$J$498)</f>
        <v>0.55249999999999999</v>
      </c>
      <c r="CN199" s="48">
        <f t="array" ref="CN199">SUMPRODUCT(('[1]面板-分位数'!$D$3:$D$498='面板-景气指数'!$A199)*('[1]面板-分位数'!$J$3:$J$498),('[1]面板-分位数'!$D$3:$D$498='面板-景气指数'!$A199)*'[1]面板-分位数'!CS$3:CS$498)/SUMIF('[1]面板-分位数'!$D$3:$D$498,'面板-景气指数'!$A199,'[1]面板-分位数'!$J$3:$J$498)</f>
        <v>0.47799999999999998</v>
      </c>
      <c r="CO199" s="48">
        <f t="array" ref="CO199">SUMPRODUCT(('[1]面板-分位数'!$D$3:$D$498='面板-景气指数'!$A199)*('[1]面板-分位数'!$J$3:$J$498),('[1]面板-分位数'!$D$3:$D$498='面板-景气指数'!$A199)*'[1]面板-分位数'!CT$3:CT$498)/SUMIF('[1]面板-分位数'!$D$3:$D$498,'面板-景气指数'!$A199,'[1]面板-分位数'!$J$3:$J$498)</f>
        <v>0.49950000000000006</v>
      </c>
      <c r="CP199" s="48">
        <f t="array" ref="CP199">SUMPRODUCT(('[1]面板-分位数'!$D$3:$D$498='面板-景气指数'!$A199)*('[1]面板-分位数'!$J$3:$J$498),('[1]面板-分位数'!$D$3:$D$498='面板-景气指数'!$A199)*'[1]面板-分位数'!CU$3:CU$498)/SUMIF('[1]面板-分位数'!$D$3:$D$498,'面板-景气指数'!$A199,'[1]面板-分位数'!$J$3:$J$498)</f>
        <v>0.41950000000000004</v>
      </c>
      <c r="CQ199" s="48">
        <f t="array" ref="CQ199">SUMPRODUCT(('[1]面板-分位数'!$D$3:$D$498='面板-景气指数'!$A199)*('[1]面板-分位数'!$J$3:$J$498),('[1]面板-分位数'!$D$3:$D$498='面板-景气指数'!$A199)*'[1]面板-分位数'!CV$3:CV$498)/SUMIF('[1]面板-分位数'!$D$3:$D$498,'面板-景气指数'!$A199,'[1]面板-分位数'!$J$3:$J$498)</f>
        <v>0.22850000000000001</v>
      </c>
      <c r="CR199" s="48">
        <f t="array" ref="CR199">SUMPRODUCT(('[1]面板-分位数'!$D$3:$D$498='面板-景气指数'!$A199)*('[1]面板-分位数'!$J$3:$J$498),('[1]面板-分位数'!$D$3:$D$498='面板-景气指数'!$A199)*'[1]面板-分位数'!CW$3:CW$498)/SUMIF('[1]面板-分位数'!$D$3:$D$498,'面板-景气指数'!$A199,'[1]面板-分位数'!$J$3:$J$498)</f>
        <v>0.111</v>
      </c>
      <c r="CS199" s="48">
        <f t="array" ref="CS199">SUMPRODUCT(('[1]面板-分位数'!$D$3:$D$498='面板-景气指数'!$A199)*('[1]面板-分位数'!$J$3:$J$498),('[1]面板-分位数'!$D$3:$D$498='面板-景气指数'!$A199)*'[1]面板-分位数'!CX$3:CX$498)/SUMIF('[1]面板-分位数'!$D$3:$D$498,'面板-景气指数'!$A199,'[1]面板-分位数'!$J$3:$J$498)</f>
        <v>0.1535</v>
      </c>
      <c r="CT199" s="48">
        <f t="array" ref="CT199">SUMPRODUCT(('[1]面板-分位数'!$D$3:$D$498='面板-景气指数'!$A199)*('[1]面板-分位数'!$J$3:$J$498),('[1]面板-分位数'!$D$3:$D$498='面板-景气指数'!$A199)*'[1]面板-分位数'!CY$3:CY$498)/SUMIF('[1]面板-分位数'!$D$3:$D$498,'面板-景气指数'!$A199,'[1]面板-分位数'!$J$3:$J$498)</f>
        <v>0.20150000000000004</v>
      </c>
      <c r="CU199" s="48">
        <f t="array" ref="CU199">SUMPRODUCT(('[1]面板-分位数'!$D$3:$D$498='面板-景气指数'!$A199)*('[1]面板-分位数'!$J$3:$J$498),('[1]面板-分位数'!$D$3:$D$498='面板-景气指数'!$A199)*'[1]面板-分位数'!CZ$3:CZ$498)/SUMIF('[1]面板-分位数'!$D$3:$D$498,'面板-景气指数'!$A199,'[1]面板-分位数'!$J$3:$J$498)</f>
        <v>0.18050000000000002</v>
      </c>
      <c r="CV199" s="48">
        <f t="array" ref="CV199">SUMPRODUCT(('[1]面板-分位数'!$D$3:$D$498='面板-景气指数'!$A199)*('[1]面板-分位数'!$J$3:$J$498),('[1]面板-分位数'!$D$3:$D$498='面板-景气指数'!$A199)*'[1]面板-分位数'!DA$3:DA$498)/SUMIF('[1]面板-分位数'!$D$3:$D$498,'面板-景气指数'!$A199,'[1]面板-分位数'!$J$3:$J$498)</f>
        <v>0.16950000000000001</v>
      </c>
    </row>
    <row r="200" spans="1:100" x14ac:dyDescent="0.2">
      <c r="A200" s="52" t="s">
        <v>93</v>
      </c>
      <c r="B200" s="47">
        <f t="shared" si="33"/>
        <v>30.800000000000004</v>
      </c>
      <c r="C200" s="47">
        <f t="shared" si="31"/>
        <v>25.599999999999994</v>
      </c>
      <c r="D200" s="49">
        <f t="shared" si="32"/>
        <v>29.746756802872721</v>
      </c>
      <c r="E200" s="47"/>
      <c r="F200" s="48">
        <f t="array" ref="F200">SUMPRODUCT(('[1]面板-分位数'!$D$3:$D$498='面板-景气指数'!$A200)*('[1]面板-分位数'!$J$3:$J$498),('[1]面板-分位数'!$D$3:$D$498='面板-景气指数'!$A200)*'[1]面板-分位数'!K$3:K$498)/SUMIF('[1]面板-分位数'!$D$3:$D$498,'面板-景气指数'!$A200,'[1]面板-分位数'!$J$3:$J$498)</f>
        <v>0.69099999999999995</v>
      </c>
      <c r="G200" s="48">
        <f t="array" ref="G200">SUMPRODUCT(('[1]面板-分位数'!$D$3:$D$498='面板-景气指数'!$A200)*('[1]面板-分位数'!$J$3:$J$498),('[1]面板-分位数'!$D$3:$D$498='面板-景气指数'!$A200)*'[1]面板-分位数'!L$3:L$498)/SUMIF('[1]面板-分位数'!$D$3:$D$498,'面板-景气指数'!$A200,'[1]面板-分位数'!$J$3:$J$498)</f>
        <v>0.68</v>
      </c>
      <c r="H200" s="48">
        <f t="array" ref="H200">SUMPRODUCT(('[1]面板-分位数'!$D$3:$D$498='面板-景气指数'!$A200)*('[1]面板-分位数'!$J$3:$J$498),('[1]面板-分位数'!$D$3:$D$498='面板-景气指数'!$A200)*'[1]面板-分位数'!M$3:M$498)/SUMIF('[1]面板-分位数'!$D$3:$D$498,'面板-景气指数'!$A200,'[1]面板-分位数'!$J$3:$J$498)</f>
        <v>0.73399999999999999</v>
      </c>
      <c r="I200" s="48">
        <f t="array" ref="I200">SUMPRODUCT(('[1]面板-分位数'!$D$3:$D$498='面板-景气指数'!$A200)*('[1]面板-分位数'!$J$3:$J$498),('[1]面板-分位数'!$D$3:$D$498='面板-景气指数'!$A200)*'[1]面板-分位数'!N$3:N$498)/SUMIF('[1]面板-分位数'!$D$3:$D$498,'面板-景气指数'!$A200,'[1]面板-分位数'!$J$3:$J$498)</f>
        <v>0.76500000000000001</v>
      </c>
      <c r="J200" s="48">
        <f t="array" ref="J200">SUMPRODUCT(('[1]面板-分位数'!$D$3:$D$498='面板-景气指数'!$A200)*('[1]面板-分位数'!$J$3:$J$498),('[1]面板-分位数'!$D$3:$D$498='面板-景气指数'!$A200)*'[1]面板-分位数'!O$3:O$498)/SUMIF('[1]面板-分位数'!$D$3:$D$498,'面板-景气指数'!$A200,'[1]面板-分位数'!$J$3:$J$498)</f>
        <v>0.71199999999999997</v>
      </c>
      <c r="K200" s="48">
        <f t="array" ref="K200">SUMPRODUCT(('[1]面板-分位数'!$D$3:$D$498='面板-景气指数'!$A200)*('[1]面板-分位数'!$J$3:$J$498),('[1]面板-分位数'!$D$3:$D$498='面板-景气指数'!$A200)*'[1]面板-分位数'!P$3:P$498)/SUMIF('[1]面板-分位数'!$D$3:$D$498,'面板-景气指数'!$A200,'[1]面板-分位数'!$J$3:$J$498)</f>
        <v>0.47800000000000004</v>
      </c>
      <c r="L200" s="48">
        <f t="array" ref="L200">SUMPRODUCT(('[1]面板-分位数'!$D$3:$D$498='面板-景气指数'!$A200)*('[1]面板-分位数'!$J$3:$J$498),('[1]面板-分位数'!$D$3:$D$498='面板-景气指数'!$A200)*'[1]面板-分位数'!Q$3:Q$498)/SUMIF('[1]面板-分位数'!$D$3:$D$498,'面板-景气指数'!$A200,'[1]面板-分位数'!$J$3:$J$498)</f>
        <v>0.27600000000000002</v>
      </c>
      <c r="M200" s="48">
        <f t="array" ref="M200">SUMPRODUCT(('[1]面板-分位数'!$D$3:$D$498='面板-景气指数'!$A200)*('[1]面板-分位数'!$J$3:$J$498),('[1]面板-分位数'!$D$3:$D$498='面板-景气指数'!$A200)*'[1]面板-分位数'!R$3:R$498)/SUMIF('[1]面板-分位数'!$D$3:$D$498,'面板-景气指数'!$A200,'[1]面板-分位数'!$J$3:$J$498)</f>
        <v>0.223</v>
      </c>
      <c r="N200" s="48">
        <f t="array" ref="N200">SUMPRODUCT(('[1]面板-分位数'!$D$3:$D$498='面板-景气指数'!$A200)*('[1]面板-分位数'!$J$3:$J$498),('[1]面板-分位数'!$D$3:$D$498='面板-景气指数'!$A200)*'[1]面板-分位数'!S$3:S$498)/SUMIF('[1]面板-分位数'!$D$3:$D$498,'面板-景气指数'!$A200,'[1]面板-分位数'!$J$3:$J$498)</f>
        <v>0.20200000000000001</v>
      </c>
      <c r="O200" s="48">
        <f t="array" ref="O200">SUMPRODUCT(('[1]面板-分位数'!$D$3:$D$498='面板-景气指数'!$A200)*('[1]面板-分位数'!$J$3:$J$498),('[1]面板-分位数'!$D$3:$D$498='面板-景气指数'!$A200)*'[1]面板-分位数'!T$3:T$498)/SUMIF('[1]面板-分位数'!$D$3:$D$498,'面板-景气指数'!$A200,'[1]面板-分位数'!$J$3:$J$498)</f>
        <v>0.255</v>
      </c>
      <c r="P200" s="48">
        <f t="array" ref="P200">SUMPRODUCT(('[1]面板-分位数'!$D$3:$D$498='面板-景气指数'!$A200)*('[1]面板-分位数'!$J$3:$J$498),('[1]面板-分位数'!$D$3:$D$498='面板-景气指数'!$A200)*'[1]面板-分位数'!U$3:U$498)/SUMIF('[1]面板-分位数'!$D$3:$D$498,'面板-景气指数'!$A200,'[1]面板-分位数'!$J$3:$J$498)</f>
        <v>0.32899999999999996</v>
      </c>
      <c r="Q200" s="48">
        <f t="array" ref="Q200">SUMPRODUCT(('[1]面板-分位数'!$D$3:$D$498='面板-景气指数'!$A200)*('[1]面板-分位数'!$J$3:$J$498),('[1]面板-分位数'!$D$3:$D$498='面板-景气指数'!$A200)*'[1]面板-分位数'!V$3:V$498)/SUMIF('[1]面板-分位数'!$D$3:$D$498,'面板-景气指数'!$A200,'[1]面板-分位数'!$J$3:$J$498)</f>
        <v>0.35099999999999998</v>
      </c>
      <c r="R200" s="48">
        <f t="array" ref="R200">SUMPRODUCT(('[1]面板-分位数'!$D$3:$D$498='面板-景气指数'!$A200)*('[1]面板-分位数'!$J$3:$J$498),('[1]面板-分位数'!$D$3:$D$498='面板-景气指数'!$A200)*'[1]面板-分位数'!W$3:W$498)/SUMIF('[1]面板-分位数'!$D$3:$D$498,'面板-景气指数'!$A200,'[1]面板-分位数'!$J$3:$J$498)</f>
        <v>0.308</v>
      </c>
      <c r="S200" s="48">
        <f t="array" ref="S200">SUMPRODUCT(('[1]面板-分位数'!$D$3:$D$498='面板-景气指数'!$A200)*('[1]面板-分位数'!$J$3:$J$498),('[1]面板-分位数'!$D$3:$D$498='面板-景气指数'!$A200)*'[1]面板-分位数'!X$3:X$498)/SUMIF('[1]面板-分位数'!$D$3:$D$498,'面板-景气指数'!$A200,'[1]面板-分位数'!$J$3:$J$498)</f>
        <v>0.17</v>
      </c>
      <c r="T200" s="48">
        <f t="array" ref="T200">SUMPRODUCT(('[1]面板-分位数'!$D$3:$D$498='面板-景气指数'!$A200)*('[1]面板-分位数'!$J$3:$J$498),('[1]面板-分位数'!$D$3:$D$498='面板-景气指数'!$A200)*'[1]面板-分位数'!Y$3:Y$498)/SUMIF('[1]面板-分位数'!$D$3:$D$498,'面板-景气指数'!$A200,'[1]面板-分位数'!$J$3:$J$498)</f>
        <v>2.0999999999999998E-2</v>
      </c>
      <c r="U200" s="48">
        <f t="array" ref="U200">SUMPRODUCT(('[1]面板-分位数'!$D$3:$D$498='面板-景气指数'!$A200)*('[1]面板-分位数'!$J$3:$J$498),('[1]面板-分位数'!$D$3:$D$498='面板-景气指数'!$A200)*'[1]面板-分位数'!Z$3:Z$498)/SUMIF('[1]面板-分位数'!$D$3:$D$498,'面板-景气指数'!$A200,'[1]面板-分位数'!$J$3:$J$498)</f>
        <v>0</v>
      </c>
      <c r="V200" s="48">
        <f t="array" ref="V200">SUMPRODUCT(('[1]面板-分位数'!$D$3:$D$498='面板-景气指数'!$A200)*('[1]面板-分位数'!$J$3:$J$498),('[1]面板-分位数'!$D$3:$D$498='面板-景气指数'!$A200)*'[1]面板-分位数'!AA$3:AA$498)/SUMIF('[1]面板-分位数'!$D$3:$D$498,'面板-景气指数'!$A200,'[1]面板-分位数'!$J$3:$J$498)</f>
        <v>0.01</v>
      </c>
      <c r="W200" s="48">
        <f t="array" ref="W200">SUMPRODUCT(('[1]面板-分位数'!$D$3:$D$498='面板-景气指数'!$A200)*('[1]面板-分位数'!$J$3:$J$498),('[1]面板-分位数'!$D$3:$D$498='面板-景气指数'!$A200)*'[1]面板-分位数'!AB$3:AB$498)/SUMIF('[1]面板-分位数'!$D$3:$D$498,'面板-景气指数'!$A200,'[1]面板-分位数'!$J$3:$J$498)</f>
        <v>5.2999999999999999E-2</v>
      </c>
      <c r="X200" s="48">
        <f t="array" ref="X200">SUMPRODUCT(('[1]面板-分位数'!$D$3:$D$498='面板-景气指数'!$A200)*('[1]面板-分位数'!$J$3:$J$498),('[1]面板-分位数'!$D$3:$D$498='面板-景气指数'!$A200)*'[1]面板-分位数'!AC$3:AC$498)/SUMIF('[1]面板-分位数'!$D$3:$D$498,'面板-景气指数'!$A200,'[1]面板-分位数'!$J$3:$J$498)</f>
        <v>0.29699999999999999</v>
      </c>
      <c r="Y200" s="48">
        <f t="array" ref="Y200">SUMPRODUCT(('[1]面板-分位数'!$D$3:$D$498='面板-景气指数'!$A200)*('[1]面板-分位数'!$J$3:$J$498),('[1]面板-分位数'!$D$3:$D$498='面板-景气指数'!$A200)*'[1]面板-分位数'!AD$3:AD$498)/SUMIF('[1]面板-分位数'!$D$3:$D$498,'面板-景气指数'!$A200,'[1]面板-分位数'!$J$3:$J$498)</f>
        <v>0.42499999999999999</v>
      </c>
      <c r="Z200" s="48">
        <f t="array" ref="Z200">SUMPRODUCT(('[1]面板-分位数'!$D$3:$D$498='面板-景气指数'!$A200)*('[1]面板-分位数'!$J$3:$J$498),('[1]面板-分位数'!$D$3:$D$498='面板-景气指数'!$A200)*'[1]面板-分位数'!AE$3:AE$498)/SUMIF('[1]面板-分位数'!$D$3:$D$498,'面板-景气指数'!$A200,'[1]面板-分位数'!$J$3:$J$498)</f>
        <v>0.36099999999999999</v>
      </c>
      <c r="AA200" s="48">
        <f t="array" ref="AA200">SUMPRODUCT(('[1]面板-分位数'!$D$3:$D$498='面板-景气指数'!$A200)*('[1]面板-分位数'!$J$3:$J$498),('[1]面板-分位数'!$D$3:$D$498='面板-景气指数'!$A200)*'[1]面板-分位数'!AF$3:AF$498)/SUMIF('[1]面板-分位数'!$D$3:$D$498,'面板-景气指数'!$A200,'[1]面板-分位数'!$J$3:$J$498)</f>
        <v>0.5</v>
      </c>
      <c r="AB200" s="48">
        <f t="array" ref="AB200">SUMPRODUCT(('[1]面板-分位数'!$D$3:$D$498='面板-景气指数'!$A200)*('[1]面板-分位数'!$J$3:$J$498),('[1]面板-分位数'!$D$3:$D$498='面板-景气指数'!$A200)*'[1]面板-分位数'!AG$3:AG$498)/SUMIF('[1]面板-分位数'!$D$3:$D$498,'面板-景气指数'!$A200,'[1]面板-分位数'!$J$3:$J$498)</f>
        <v>0.46800000000000003</v>
      </c>
      <c r="AC200" s="48">
        <f t="array" ref="AC200">SUMPRODUCT(('[1]面板-分位数'!$D$3:$D$498='面板-景气指数'!$A200)*('[1]面板-分位数'!$J$3:$J$498),('[1]面板-分位数'!$D$3:$D$498='面板-景气指数'!$A200)*'[1]面板-分位数'!AH$3:AH$498)/SUMIF('[1]面板-分位数'!$D$3:$D$498,'面板-景气指数'!$A200,'[1]面板-分位数'!$J$3:$J$498)</f>
        <v>0.627</v>
      </c>
      <c r="AD200" s="48">
        <f t="array" ref="AD200">SUMPRODUCT(('[1]面板-分位数'!$D$3:$D$498='面板-景气指数'!$A200)*('[1]面板-分位数'!$J$3:$J$498),('[1]面板-分位数'!$D$3:$D$498='面板-景气指数'!$A200)*'[1]面板-分位数'!AI$3:AI$498)/SUMIF('[1]面板-分位数'!$D$3:$D$498,'面板-景气指数'!$A200,'[1]面板-分位数'!$J$3:$J$498)</f>
        <v>0.77600000000000002</v>
      </c>
      <c r="AE200" s="48">
        <f t="array" ref="AE200">SUMPRODUCT(('[1]面板-分位数'!$D$3:$D$498='面板-景气指数'!$A200)*('[1]面板-分位数'!$J$3:$J$498),('[1]面板-分位数'!$D$3:$D$498='面板-景气指数'!$A200)*'[1]面板-分位数'!AJ$3:AJ$498)/SUMIF('[1]面板-分位数'!$D$3:$D$498,'面板-景气指数'!$A200,'[1]面板-分位数'!$J$3:$J$498)</f>
        <v>0.90400000000000014</v>
      </c>
      <c r="AF200" s="48">
        <f t="array" ref="AF200">SUMPRODUCT(('[1]面板-分位数'!$D$3:$D$498='面板-景气指数'!$A200)*('[1]面板-分位数'!$J$3:$J$498),('[1]面板-分位数'!$D$3:$D$498='面板-景气指数'!$A200)*'[1]面板-分位数'!AK$3:AK$498)/SUMIF('[1]面板-分位数'!$D$3:$D$498,'面板-景气指数'!$A200,'[1]面板-分位数'!$J$3:$J$498)</f>
        <v>0.94599999999999995</v>
      </c>
      <c r="AG200" s="48">
        <f t="array" ref="AG200">SUMPRODUCT(('[1]面板-分位数'!$D$3:$D$498='面板-景气指数'!$A200)*('[1]面板-分位数'!$J$3:$J$498),('[1]面板-分位数'!$D$3:$D$498='面板-景气指数'!$A200)*'[1]面板-分位数'!AL$3:AL$498)/SUMIF('[1]面板-分位数'!$D$3:$D$498,'面板-景气指数'!$A200,'[1]面板-分位数'!$J$3:$J$498)</f>
        <v>1</v>
      </c>
      <c r="AH200" s="48">
        <f t="array" ref="AH200">SUMPRODUCT(('[1]面板-分位数'!$D$3:$D$498='面板-景气指数'!$A200)*('[1]面板-分位数'!$J$3:$J$498),('[1]面板-分位数'!$D$3:$D$498='面板-景气指数'!$A200)*'[1]面板-分位数'!AM$3:AM$498)/SUMIF('[1]面板-分位数'!$D$3:$D$498,'面板-景气指数'!$A200,'[1]面板-分位数'!$J$3:$J$498)</f>
        <v>0.97799999999999998</v>
      </c>
      <c r="AI200" s="48">
        <f t="array" ref="AI200">SUMPRODUCT(('[1]面板-分位数'!$D$3:$D$498='面板-景气指数'!$A200)*('[1]面板-分位数'!$J$3:$J$498),('[1]面板-分位数'!$D$3:$D$498='面板-景气指数'!$A200)*'[1]面板-分位数'!AN$3:AN$498)/SUMIF('[1]面板-分位数'!$D$3:$D$498,'面板-景气指数'!$A200,'[1]面板-分位数'!$J$3:$J$498)</f>
        <v>0.95699999999999996</v>
      </c>
      <c r="AJ200" s="48">
        <f t="array" ref="AJ200">SUMPRODUCT(('[1]面板-分位数'!$D$3:$D$498='面板-景气指数'!$A200)*('[1]面板-分位数'!$J$3:$J$498),('[1]面板-分位数'!$D$3:$D$498='面板-景气指数'!$A200)*'[1]面板-分位数'!AO$3:AO$498)/SUMIF('[1]面板-分位数'!$D$3:$D$498,'面板-景气指数'!$A200,'[1]面板-分位数'!$J$3:$J$498)</f>
        <v>0.93600000000000005</v>
      </c>
      <c r="AK200" s="48">
        <f t="array" ref="AK200">SUMPRODUCT(('[1]面板-分位数'!$D$3:$D$498='面板-景气指数'!$A200)*('[1]面板-分位数'!$J$3:$J$498),('[1]面板-分位数'!$D$3:$D$498='面板-景气指数'!$A200)*'[1]面板-分位数'!AP$3:AP$498)/SUMIF('[1]面板-分位数'!$D$3:$D$498,'面板-景气指数'!$A200,'[1]面板-分位数'!$J$3:$J$498)</f>
        <v>0.96799999999999997</v>
      </c>
      <c r="AL200" s="48">
        <f t="array" ref="AL200">SUMPRODUCT(('[1]面板-分位数'!$D$3:$D$498='面板-景气指数'!$A200)*('[1]面板-分位数'!$J$3:$J$498),('[1]面板-分位数'!$D$3:$D$498='面板-景气指数'!$A200)*'[1]面板-分位数'!AQ$3:AQ$498)/SUMIF('[1]面板-分位数'!$D$3:$D$498,'面板-景气指数'!$A200,'[1]面板-分位数'!$J$3:$J$498)</f>
        <v>0.98899999999999999</v>
      </c>
      <c r="AM200" s="48">
        <f t="array" ref="AM200">SUMPRODUCT(('[1]面板-分位数'!$D$3:$D$498='面板-景气指数'!$A200)*('[1]面板-分位数'!$J$3:$J$498),('[1]面板-分位数'!$D$3:$D$498='面板-景气指数'!$A200)*'[1]面板-分位数'!AR$3:AR$498)/SUMIF('[1]面板-分位数'!$D$3:$D$498,'面板-景气指数'!$A200,'[1]面板-分位数'!$J$3:$J$498)</f>
        <v>0.92500000000000016</v>
      </c>
      <c r="AN200" s="48">
        <f t="array" ref="AN200">SUMPRODUCT(('[1]面板-分位数'!$D$3:$D$498='面板-景气指数'!$A200)*('[1]面板-分位数'!$J$3:$J$498),('[1]面板-分位数'!$D$3:$D$498='面板-景气指数'!$A200)*'[1]面板-分位数'!AS$3:AS$498)/SUMIF('[1]面板-分位数'!$D$3:$D$498,'面板-景气指数'!$A200,'[1]面板-分位数'!$J$3:$J$498)</f>
        <v>0.91399999999999992</v>
      </c>
      <c r="AO200" s="48">
        <f t="array" ref="AO200">SUMPRODUCT(('[1]面板-分位数'!$D$3:$D$498='面板-景气指数'!$A200)*('[1]面板-分位数'!$J$3:$J$498),('[1]面板-分位数'!$D$3:$D$498='面板-景气指数'!$A200)*'[1]面板-分位数'!AT$3:AT$498)/SUMIF('[1]面板-分位数'!$D$3:$D$498,'面板-景气指数'!$A200,'[1]面板-分位数'!$J$3:$J$498)</f>
        <v>0.86099999999999988</v>
      </c>
      <c r="AP200" s="48">
        <f t="array" ref="AP200">SUMPRODUCT(('[1]面板-分位数'!$D$3:$D$498='面板-景气指数'!$A200)*('[1]面板-分位数'!$J$3:$J$498),('[1]面板-分位数'!$D$3:$D$498='面板-景气指数'!$A200)*'[1]面板-分位数'!AU$3:AU$498)/SUMIF('[1]面板-分位数'!$D$3:$D$498,'面板-景气指数'!$A200,'[1]面板-分位数'!$J$3:$J$498)</f>
        <v>0.80800000000000005</v>
      </c>
      <c r="AQ200" s="48">
        <f t="array" ref="AQ200">SUMPRODUCT(('[1]面板-分位数'!$D$3:$D$498='面板-景气指数'!$A200)*('[1]面板-分位数'!$J$3:$J$498),('[1]面板-分位数'!$D$3:$D$498='面板-景气指数'!$A200)*'[1]面板-分位数'!AV$3:AV$498)/SUMIF('[1]面板-分位数'!$D$3:$D$498,'面板-景气指数'!$A200,'[1]面板-分位数'!$J$3:$J$498)</f>
        <v>0.63800000000000001</v>
      </c>
      <c r="AR200" s="48">
        <f t="array" ref="AR200">SUMPRODUCT(('[1]面板-分位数'!$D$3:$D$498='面板-景气指数'!$A200)*('[1]面板-分位数'!$J$3:$J$498),('[1]面板-分位数'!$D$3:$D$498='面板-景气指数'!$A200)*'[1]面板-分位数'!AW$3:AW$498)/SUMIF('[1]面板-分位数'!$D$3:$D$498,'面板-景气指数'!$A200,'[1]面板-分位数'!$J$3:$J$498)</f>
        <v>0.39300000000000002</v>
      </c>
      <c r="AS200" s="48">
        <f t="array" ref="AS200">SUMPRODUCT(('[1]面板-分位数'!$D$3:$D$498='面板-景气指数'!$A200)*('[1]面板-分位数'!$J$3:$J$498),('[1]面板-分位数'!$D$3:$D$498='面板-景气指数'!$A200)*'[1]面板-分位数'!AX$3:AX$498)/SUMIF('[1]面板-分位数'!$D$3:$D$498,'面板-景气指数'!$A200,'[1]面板-分位数'!$J$3:$J$498)</f>
        <v>0.38200000000000001</v>
      </c>
      <c r="AT200" s="48">
        <f t="array" ref="AT200">SUMPRODUCT(('[1]面板-分位数'!$D$3:$D$498='面板-景气指数'!$A200)*('[1]面板-分位数'!$J$3:$J$498),('[1]面板-分位数'!$D$3:$D$498='面板-景气指数'!$A200)*'[1]面板-分位数'!AY$3:AY$498)/SUMIF('[1]面板-分位数'!$D$3:$D$498,'面板-景气指数'!$A200,'[1]面板-分位数'!$J$3:$J$498)</f>
        <v>0.45699999999999996</v>
      </c>
      <c r="AU200" s="48">
        <f t="array" ref="AU200">SUMPRODUCT(('[1]面板-分位数'!$D$3:$D$498='面板-景气指数'!$A200)*('[1]面板-分位数'!$J$3:$J$498),('[1]面板-分位数'!$D$3:$D$498='面板-景气指数'!$A200)*'[1]面板-分位数'!AZ$3:AZ$498)/SUMIF('[1]面板-分位数'!$D$3:$D$498,'面板-景气指数'!$A200,'[1]面板-分位数'!$J$3:$J$498)</f>
        <v>0.44600000000000001</v>
      </c>
      <c r="AV200" s="48">
        <f t="array" ref="AV200">SUMPRODUCT(('[1]面板-分位数'!$D$3:$D$498='面板-景气指数'!$A200)*('[1]面板-分位数'!$J$3:$J$498),('[1]面板-分位数'!$D$3:$D$498='面板-景气指数'!$A200)*'[1]面板-分位数'!BA$3:BA$498)/SUMIF('[1]面板-分位数'!$D$3:$D$498,'面板-景气指数'!$A200,'[1]面板-分位数'!$J$3:$J$498)</f>
        <v>0.31900000000000001</v>
      </c>
      <c r="AW200" s="48">
        <f t="array" ref="AW200">SUMPRODUCT(('[1]面板-分位数'!$D$3:$D$498='面板-景气指数'!$A200)*('[1]面板-分位数'!$J$3:$J$498),('[1]面板-分位数'!$D$3:$D$498='面板-景气指数'!$A200)*'[1]面板-分位数'!BB$3:BB$498)/SUMIF('[1]面板-分位数'!$D$3:$D$498,'面板-景气指数'!$A200,'[1]面板-分位数'!$J$3:$J$498)</f>
        <v>0.11700000000000001</v>
      </c>
      <c r="AX200" s="48">
        <f t="array" ref="AX200">SUMPRODUCT(('[1]面板-分位数'!$D$3:$D$498='面板-景气指数'!$A200)*('[1]面板-分位数'!$J$3:$J$498),('[1]面板-分位数'!$D$3:$D$498='面板-景气指数'!$A200)*'[1]面板-分位数'!BC$3:BC$498)/SUMIF('[1]面板-分位数'!$D$3:$D$498,'面板-景气指数'!$A200,'[1]面板-分位数'!$J$3:$J$498)</f>
        <v>9.5000000000000015E-2</v>
      </c>
      <c r="AY200" s="48">
        <f t="array" ref="AY200">SUMPRODUCT(('[1]面板-分位数'!$D$3:$D$498='面板-景气指数'!$A200)*('[1]面板-分位数'!$J$3:$J$498),('[1]面板-分位数'!$D$3:$D$498='面板-景气指数'!$A200)*'[1]面板-分位数'!BD$3:BD$498)/SUMIF('[1]面板-分位数'!$D$3:$D$498,'面板-景气指数'!$A200,'[1]面板-分位数'!$J$3:$J$498)</f>
        <v>0.191</v>
      </c>
      <c r="AZ200" s="48">
        <f t="array" ref="AZ200">SUMPRODUCT(('[1]面板-分位数'!$D$3:$D$498='面板-景气指数'!$A200)*('[1]面板-分位数'!$J$3:$J$498),('[1]面板-分位数'!$D$3:$D$498='面板-景气指数'!$A200)*'[1]面板-分位数'!BE$3:BE$498)/SUMIF('[1]面板-分位数'!$D$3:$D$498,'面板-景气指数'!$A200,'[1]面板-分位数'!$J$3:$J$498)</f>
        <v>0.28699999999999998</v>
      </c>
      <c r="BA200" s="48">
        <f t="array" ref="BA200">SUMPRODUCT(('[1]面板-分位数'!$D$3:$D$498='面板-景气指数'!$A200)*('[1]面板-分位数'!$J$3:$J$498),('[1]面板-分位数'!$D$3:$D$498='面板-景气指数'!$A200)*'[1]面板-分位数'!BF$3:BF$498)/SUMIF('[1]面板-分位数'!$D$3:$D$498,'面板-景气指数'!$A200,'[1]面板-分位数'!$J$3:$J$498)</f>
        <v>0.23400000000000001</v>
      </c>
      <c r="BB200" s="48">
        <f t="array" ref="BB200">SUMPRODUCT(('[1]面板-分位数'!$D$3:$D$498='面板-景气指数'!$A200)*('[1]面板-分位数'!$J$3:$J$498),('[1]面板-分位数'!$D$3:$D$498='面板-景气指数'!$A200)*'[1]面板-分位数'!BG$3:BG$498)/SUMIF('[1]面板-分位数'!$D$3:$D$498,'面板-景气指数'!$A200,'[1]面板-分位数'!$J$3:$J$498)</f>
        <v>0.159</v>
      </c>
      <c r="BC200" s="48">
        <f t="array" ref="BC200">SUMPRODUCT(('[1]面板-分位数'!$D$3:$D$498='面板-景气指数'!$A200)*('[1]面板-分位数'!$J$3:$J$498),('[1]面板-分位数'!$D$3:$D$498='面板-景气指数'!$A200)*'[1]面板-分位数'!BH$3:BH$498)/SUMIF('[1]面板-分位数'!$D$3:$D$498,'面板-景气指数'!$A200,'[1]面板-分位数'!$J$3:$J$498)</f>
        <v>0.127</v>
      </c>
      <c r="BD200" s="48">
        <f t="array" ref="BD200">SUMPRODUCT(('[1]面板-分位数'!$D$3:$D$498='面板-景气指数'!$A200)*('[1]面板-分位数'!$J$3:$J$498),('[1]面板-分位数'!$D$3:$D$498='面板-景气指数'!$A200)*'[1]面板-分位数'!BI$3:BI$498)/SUMIF('[1]面板-分位数'!$D$3:$D$498,'面板-景气指数'!$A200,'[1]面板-分位数'!$J$3:$J$498)</f>
        <v>0.106</v>
      </c>
      <c r="BE200" s="48">
        <f t="array" ref="BE200">SUMPRODUCT(('[1]面板-分位数'!$D$3:$D$498='面板-景气指数'!$A200)*('[1]面板-分位数'!$J$3:$J$498),('[1]面板-分位数'!$D$3:$D$498='面板-景气指数'!$A200)*'[1]面板-分位数'!BJ$3:BJ$498)/SUMIF('[1]面板-分位数'!$D$3:$D$498,'面板-景气指数'!$A200,'[1]面板-分位数'!$J$3:$J$498)</f>
        <v>0.14799999999999999</v>
      </c>
      <c r="BF200" s="48">
        <f t="array" ref="BF200">SUMPRODUCT(('[1]面板-分位数'!$D$3:$D$498='面板-景气指数'!$A200)*('[1]面板-分位数'!$J$3:$J$498),('[1]面板-分位数'!$D$3:$D$498='面板-景气指数'!$A200)*'[1]面板-分位数'!BK$3:BK$498)/SUMIF('[1]面板-分位数'!$D$3:$D$498,'面板-景气指数'!$A200,'[1]面板-分位数'!$J$3:$J$498)</f>
        <v>0.18</v>
      </c>
      <c r="BG200" s="48">
        <f t="array" ref="BG200">SUMPRODUCT(('[1]面板-分位数'!$D$3:$D$498='面板-景气指数'!$A200)*('[1]面板-分位数'!$J$3:$J$498),('[1]面板-分位数'!$D$3:$D$498='面板-景气指数'!$A200)*'[1]面板-分位数'!BL$3:BL$498)/SUMIF('[1]面板-分位数'!$D$3:$D$498,'面板-景气指数'!$A200,'[1]面板-分位数'!$J$3:$J$498)</f>
        <v>0.21199999999999999</v>
      </c>
      <c r="BH200" s="48">
        <f t="array" ref="BH200">SUMPRODUCT(('[1]面板-分位数'!$D$3:$D$498='面板-景气指数'!$A200)*('[1]面板-分位数'!$J$3:$J$498),('[1]面板-分位数'!$D$3:$D$498='面板-景气指数'!$A200)*'[1]面板-分位数'!BM$3:BM$498)/SUMIF('[1]面板-分位数'!$D$3:$D$498,'面板-景气指数'!$A200,'[1]面板-分位数'!$J$3:$J$498)</f>
        <v>0.26500000000000001</v>
      </c>
      <c r="BI200" s="48">
        <f t="array" ref="BI200">SUMPRODUCT(('[1]面板-分位数'!$D$3:$D$498='面板-景气指数'!$A200)*('[1]面板-分位数'!$J$3:$J$498),('[1]面板-分位数'!$D$3:$D$498='面板-景气指数'!$A200)*'[1]面板-分位数'!BN$3:BN$498)/SUMIF('[1]面板-分位数'!$D$3:$D$498,'面板-景气指数'!$A200,'[1]面板-分位数'!$J$3:$J$498)</f>
        <v>0.34</v>
      </c>
      <c r="BJ200" s="48">
        <f t="array" ref="BJ200">SUMPRODUCT(('[1]面板-分位数'!$D$3:$D$498='面板-景气指数'!$A200)*('[1]面板-分位数'!$J$3:$J$498),('[1]面板-分位数'!$D$3:$D$498='面板-景气指数'!$A200)*'[1]面板-分位数'!BO$3:BO$498)/SUMIF('[1]面板-分位数'!$D$3:$D$498,'面板-景气指数'!$A200,'[1]面板-分位数'!$J$3:$J$498)</f>
        <v>0.40400000000000003</v>
      </c>
      <c r="BK200" s="48">
        <f t="array" ref="BK200">SUMPRODUCT(('[1]面板-分位数'!$D$3:$D$498='面板-景气指数'!$A200)*('[1]面板-分位数'!$J$3:$J$498),('[1]面板-分位数'!$D$3:$D$498='面板-景气指数'!$A200)*'[1]面板-分位数'!BP$3:BP$498)/SUMIF('[1]面板-分位数'!$D$3:$D$498,'面板-景气指数'!$A200,'[1]面板-分位数'!$J$3:$J$498)</f>
        <v>0.41399999999999998</v>
      </c>
      <c r="BL200" s="48">
        <f t="array" ref="BL200">SUMPRODUCT(('[1]面板-分位数'!$D$3:$D$498='面板-景气指数'!$A200)*('[1]面板-分位数'!$J$3:$J$498),('[1]面板-分位数'!$D$3:$D$498='面板-景气指数'!$A200)*'[1]面板-分位数'!BQ$3:BQ$498)/SUMIF('[1]面板-分位数'!$D$3:$D$498,'面板-景气指数'!$A200,'[1]面板-分位数'!$J$3:$J$498)</f>
        <v>0.43600000000000005</v>
      </c>
      <c r="BM200" s="48">
        <f t="array" ref="BM200">SUMPRODUCT(('[1]面板-分位数'!$D$3:$D$498='面板-景气指数'!$A200)*('[1]面板-分位数'!$J$3:$J$498),('[1]面板-分位数'!$D$3:$D$498='面板-景气指数'!$A200)*'[1]面板-分位数'!BR$3:BR$498)/SUMIF('[1]面板-分位数'!$D$3:$D$498,'面板-景气指数'!$A200,'[1]面板-分位数'!$J$3:$J$498)</f>
        <v>0.48899999999999999</v>
      </c>
      <c r="BN200" s="48">
        <f t="array" ref="BN200">SUMPRODUCT(('[1]面板-分位数'!$D$3:$D$498='面板-景气指数'!$A200)*('[1]面板-分位数'!$J$3:$J$498),('[1]面板-分位数'!$D$3:$D$498='面板-景气指数'!$A200)*'[1]面板-分位数'!BS$3:BS$498)/SUMIF('[1]面板-分位数'!$D$3:$D$498,'面板-景气指数'!$A200,'[1]面板-分位数'!$J$3:$J$498)</f>
        <v>0.58499999999999996</v>
      </c>
      <c r="BO200" s="48">
        <f t="array" ref="BO200">SUMPRODUCT(('[1]面板-分位数'!$D$3:$D$498='面板-景气指数'!$A200)*('[1]面板-分位数'!$J$3:$J$498),('[1]面板-分位数'!$D$3:$D$498='面板-景气指数'!$A200)*'[1]面板-分位数'!BT$3:BT$498)/SUMIF('[1]面板-分位数'!$D$3:$D$498,'面板-景气指数'!$A200,'[1]面板-分位数'!$J$3:$J$498)</f>
        <v>0.64800000000000002</v>
      </c>
      <c r="BP200" s="48">
        <f t="array" ref="BP200">SUMPRODUCT(('[1]面板-分位数'!$D$3:$D$498='面板-景气指数'!$A200)*('[1]面板-分位数'!$J$3:$J$498),('[1]面板-分位数'!$D$3:$D$498='面板-景气指数'!$A200)*'[1]面板-分位数'!BU$3:BU$498)/SUMIF('[1]面板-分位数'!$D$3:$D$498,'面板-景气指数'!$A200,'[1]面板-分位数'!$J$3:$J$498)</f>
        <v>0.65900000000000003</v>
      </c>
      <c r="BQ200" s="48">
        <f t="array" ref="BQ200">SUMPRODUCT(('[1]面板-分位数'!$D$3:$D$498='面板-景气指数'!$A200)*('[1]面板-分位数'!$J$3:$J$498),('[1]面板-分位数'!$D$3:$D$498='面板-景气指数'!$A200)*'[1]面板-分位数'!BV$3:BV$498)/SUMIF('[1]面板-分位数'!$D$3:$D$498,'面板-景气指数'!$A200,'[1]面板-分位数'!$J$3:$J$498)</f>
        <v>0.53100000000000003</v>
      </c>
      <c r="BR200" s="48">
        <f t="array" ref="BR200">SUMPRODUCT(('[1]面板-分位数'!$D$3:$D$498='面板-景气指数'!$A200)*('[1]面板-分位数'!$J$3:$J$498),('[1]面板-分位数'!$D$3:$D$498='面板-景气指数'!$A200)*'[1]面板-分位数'!BW$3:BW$498)/SUMIF('[1]面板-分位数'!$D$3:$D$498,'面板-景气指数'!$A200,'[1]面板-分位数'!$J$3:$J$498)</f>
        <v>0.54200000000000004</v>
      </c>
      <c r="BS200" s="48">
        <f t="array" ref="BS200">SUMPRODUCT(('[1]面板-分位数'!$D$3:$D$498='面板-景气指数'!$A200)*('[1]面板-分位数'!$J$3:$J$498),('[1]面板-分位数'!$D$3:$D$498='面板-景气指数'!$A200)*'[1]面板-分位数'!BX$3:BX$498)/SUMIF('[1]面板-分位数'!$D$3:$D$498,'面板-景气指数'!$A200,'[1]面板-分位数'!$J$3:$J$498)</f>
        <v>0.59499999999999997</v>
      </c>
      <c r="BT200" s="48">
        <f t="array" ref="BT200">SUMPRODUCT(('[1]面板-分位数'!$D$3:$D$498='面板-景气指数'!$A200)*('[1]面板-分位数'!$J$3:$J$498),('[1]面板-分位数'!$D$3:$D$498='面板-景气指数'!$A200)*'[1]面板-分位数'!BY$3:BY$498)/SUMIF('[1]面板-分位数'!$D$3:$D$498,'面板-景气指数'!$A200,'[1]面板-分位数'!$J$3:$J$498)</f>
        <v>0.67</v>
      </c>
      <c r="BU200" s="48">
        <f t="array" ref="BU200">SUMPRODUCT(('[1]面板-分位数'!$D$3:$D$498='面板-景气指数'!$A200)*('[1]面板-分位数'!$J$3:$J$498),('[1]面板-分位数'!$D$3:$D$498='面板-景气指数'!$A200)*'[1]面板-分位数'!BZ$3:BZ$498)/SUMIF('[1]面板-分位数'!$D$3:$D$498,'面板-景气指数'!$A200,'[1]面板-分位数'!$J$3:$J$498)</f>
        <v>0.61699999999999999</v>
      </c>
      <c r="BV200" s="48">
        <f t="array" ref="BV200">SUMPRODUCT(('[1]面板-分位数'!$D$3:$D$498='面板-景气指数'!$A200)*('[1]面板-分位数'!$J$3:$J$498),('[1]面板-分位数'!$D$3:$D$498='面板-景气指数'!$A200)*'[1]面板-分位数'!CA$3:CA$498)/SUMIF('[1]面板-分位数'!$D$3:$D$498,'面板-景气指数'!$A200,'[1]面板-分位数'!$J$3:$J$498)</f>
        <v>0.55300000000000005</v>
      </c>
      <c r="BW200" s="48">
        <f t="array" ref="BW200">SUMPRODUCT(('[1]面板-分位数'!$D$3:$D$498='面板-景气指数'!$A200)*('[1]面板-分位数'!$J$3:$J$498),('[1]面板-分位数'!$D$3:$D$498='面板-景气指数'!$A200)*'[1]面板-分位数'!CB$3:CB$498)/SUMIF('[1]面板-分位数'!$D$3:$D$498,'面板-景气指数'!$A200,'[1]面板-分位数'!$J$3:$J$498)</f>
        <v>0.52100000000000002</v>
      </c>
      <c r="BX200" s="48">
        <f t="array" ref="BX200">SUMPRODUCT(('[1]面板-分位数'!$D$3:$D$498='面板-景气指数'!$A200)*('[1]面板-分位数'!$J$3:$J$498),('[1]面板-分位数'!$D$3:$D$498='面板-景气指数'!$A200)*'[1]面板-分位数'!CC$3:CC$498)/SUMIF('[1]面板-分位数'!$D$3:$D$498,'面板-景气指数'!$A200,'[1]面板-分位数'!$J$3:$J$498)</f>
        <v>0.51</v>
      </c>
      <c r="BY200" s="48">
        <f t="array" ref="BY200">SUMPRODUCT(('[1]面板-分位数'!$D$3:$D$498='面板-景气指数'!$A200)*('[1]面板-分位数'!$J$3:$J$498),('[1]面板-分位数'!$D$3:$D$498='面板-景气指数'!$A200)*'[1]面板-分位数'!CD$3:CD$498)/SUMIF('[1]面板-分位数'!$D$3:$D$498,'面板-景气指数'!$A200,'[1]面板-分位数'!$J$3:$J$498)</f>
        <v>0.56299999999999994</v>
      </c>
      <c r="BZ200" s="48">
        <f t="array" ref="BZ200">SUMPRODUCT(('[1]面板-分位数'!$D$3:$D$498='面板-景气指数'!$A200)*('[1]面板-分位数'!$J$3:$J$498),('[1]面板-分位数'!$D$3:$D$498='面板-景气指数'!$A200)*'[1]面板-分位数'!CE$3:CE$498)/SUMIF('[1]面板-分位数'!$D$3:$D$498,'面板-景气指数'!$A200,'[1]面板-分位数'!$J$3:$J$498)</f>
        <v>0.57399999999999995</v>
      </c>
      <c r="CA200" s="48">
        <f t="array" ref="CA200">SUMPRODUCT(('[1]面板-分位数'!$D$3:$D$498='面板-景气指数'!$A200)*('[1]面板-分位数'!$J$3:$J$498),('[1]面板-分位数'!$D$3:$D$498='面板-景气指数'!$A200)*'[1]面板-分位数'!CF$3:CF$498)/SUMIF('[1]面板-分位数'!$D$3:$D$498,'面板-景气指数'!$A200,'[1]面板-分位数'!$J$3:$J$498)</f>
        <v>0.70199999999999996</v>
      </c>
      <c r="CB200" s="48">
        <f t="array" ref="CB200">SUMPRODUCT(('[1]面板-分位数'!$D$3:$D$498='面板-景气指数'!$A200)*('[1]面板-分位数'!$J$3:$J$498),('[1]面板-分位数'!$D$3:$D$498='面板-景气指数'!$A200)*'[1]面板-分位数'!CG$3:CG$498)/SUMIF('[1]面板-分位数'!$D$3:$D$498,'面板-景气指数'!$A200,'[1]面板-分位数'!$J$3:$J$498)</f>
        <v>0.755</v>
      </c>
      <c r="CC200" s="48">
        <f t="array" ref="CC200">SUMPRODUCT(('[1]面板-分位数'!$D$3:$D$498='面板-景气指数'!$A200)*('[1]面板-分位数'!$J$3:$J$498),('[1]面板-分位数'!$D$3:$D$498='面板-景气指数'!$A200)*'[1]面板-分位数'!CH$3:CH$498)/SUMIF('[1]面板-分位数'!$D$3:$D$498,'面板-景气指数'!$A200,'[1]面板-分位数'!$J$3:$J$498)</f>
        <v>0.83999999999999986</v>
      </c>
      <c r="CD200" s="48">
        <f t="array" ref="CD200">SUMPRODUCT(('[1]面板-分位数'!$D$3:$D$498='面板-景气指数'!$A200)*('[1]面板-分位数'!$J$3:$J$498),('[1]面板-分位数'!$D$3:$D$498='面板-景气指数'!$A200)*'[1]面板-分位数'!CI$3:CI$498)/SUMIF('[1]面板-分位数'!$D$3:$D$498,'面板-景气指数'!$A200,'[1]面板-分位数'!$J$3:$J$498)</f>
        <v>0.82899999999999996</v>
      </c>
      <c r="CE200" s="48">
        <f t="array" ref="CE200">SUMPRODUCT(('[1]面板-分位数'!$D$3:$D$498='面板-景气指数'!$A200)*('[1]面板-分位数'!$J$3:$J$498),('[1]面板-分位数'!$D$3:$D$498='面板-景气指数'!$A200)*'[1]面板-分位数'!CJ$3:CJ$498)/SUMIF('[1]面板-分位数'!$D$3:$D$498,'面板-景气指数'!$A200,'[1]面板-分位数'!$J$3:$J$498)</f>
        <v>0.79700000000000004</v>
      </c>
      <c r="CF200" s="48">
        <f t="array" ref="CF200">SUMPRODUCT(('[1]面板-分位数'!$D$3:$D$498='面板-景气指数'!$A200)*('[1]面板-分位数'!$J$3:$J$498),('[1]面板-分位数'!$D$3:$D$498='面板-景气指数'!$A200)*'[1]面板-分位数'!CK$3:CK$498)/SUMIF('[1]面板-分位数'!$D$3:$D$498,'面板-景气指数'!$A200,'[1]面板-分位数'!$J$3:$J$498)</f>
        <v>0.72299999999999998</v>
      </c>
      <c r="CG200" s="48">
        <f t="array" ref="CG200">SUMPRODUCT(('[1]面板-分位数'!$D$3:$D$498='面板-景气指数'!$A200)*('[1]面板-分位数'!$J$3:$J$498),('[1]面板-分位数'!$D$3:$D$498='面板-景气指数'!$A200)*'[1]面板-分位数'!CL$3:CL$498)/SUMIF('[1]面板-分位数'!$D$3:$D$498,'面板-景气指数'!$A200,'[1]面板-分位数'!$J$3:$J$498)</f>
        <v>0.74399999999999999</v>
      </c>
      <c r="CH200" s="48">
        <f t="array" ref="CH200">SUMPRODUCT(('[1]面板-分位数'!$D$3:$D$498='面板-景气指数'!$A200)*('[1]面板-分位数'!$J$3:$J$498),('[1]面板-分位数'!$D$3:$D$498='面板-景气指数'!$A200)*'[1]面板-分位数'!CM$3:CM$498)/SUMIF('[1]面板-分位数'!$D$3:$D$498,'面板-景气指数'!$A200,'[1]面板-分位数'!$J$3:$J$498)</f>
        <v>0.81900000000000006</v>
      </c>
      <c r="CI200" s="48">
        <f t="array" ref="CI200">SUMPRODUCT(('[1]面板-分位数'!$D$3:$D$498='面板-景气指数'!$A200)*('[1]面板-分位数'!$J$3:$J$498),('[1]面板-分位数'!$D$3:$D$498='面板-景气指数'!$A200)*'[1]面板-分位数'!CN$3:CN$498)/SUMIF('[1]面板-分位数'!$D$3:$D$498,'面板-景气指数'!$A200,'[1]面板-分位数'!$J$3:$J$498)</f>
        <v>0.87200000000000011</v>
      </c>
      <c r="CJ200" s="48">
        <f t="array" ref="CJ200">SUMPRODUCT(('[1]面板-分位数'!$D$3:$D$498='面板-景气指数'!$A200)*('[1]面板-分位数'!$J$3:$J$498),('[1]面板-分位数'!$D$3:$D$498='面板-景气指数'!$A200)*'[1]面板-分位数'!CO$3:CO$498)/SUMIF('[1]面板-分位数'!$D$3:$D$498,'面板-景气指数'!$A200,'[1]面板-分位数'!$J$3:$J$498)</f>
        <v>0.88200000000000001</v>
      </c>
      <c r="CK200" s="48">
        <f t="array" ref="CK200">SUMPRODUCT(('[1]面板-分位数'!$D$3:$D$498='面板-景气指数'!$A200)*('[1]面板-分位数'!$J$3:$J$498),('[1]面板-分位数'!$D$3:$D$498='面板-景气指数'!$A200)*'[1]面板-分位数'!CP$3:CP$498)/SUMIF('[1]面板-分位数'!$D$3:$D$498,'面板-景气指数'!$A200,'[1]面板-分位数'!$J$3:$J$498)</f>
        <v>0.8929999999999999</v>
      </c>
      <c r="CL200" s="48">
        <f t="array" ref="CL200">SUMPRODUCT(('[1]面板-分位数'!$D$3:$D$498='面板-景气指数'!$A200)*('[1]面板-分位数'!$J$3:$J$498),('[1]面板-分位数'!$D$3:$D$498='面板-景气指数'!$A200)*'[1]面板-分位数'!CQ$3:CQ$498)/SUMIF('[1]面板-分位数'!$D$3:$D$498,'面板-景气指数'!$A200,'[1]面板-分位数'!$J$3:$J$498)</f>
        <v>0.85100000000000009</v>
      </c>
      <c r="CM200" s="48">
        <f t="array" ref="CM200">SUMPRODUCT(('[1]面板-分位数'!$D$3:$D$498='面板-景气指数'!$A200)*('[1]面板-分位数'!$J$3:$J$498),('[1]面板-分位数'!$D$3:$D$498='面板-景气指数'!$A200)*'[1]面板-分位数'!CR$3:CR$498)/SUMIF('[1]面板-分位数'!$D$3:$D$498,'面板-景气指数'!$A200,'[1]面板-分位数'!$J$3:$J$498)</f>
        <v>0.78700000000000003</v>
      </c>
      <c r="CN200" s="48">
        <f t="array" ref="CN200">SUMPRODUCT(('[1]面板-分位数'!$D$3:$D$498='面板-景气指数'!$A200)*('[1]面板-分位数'!$J$3:$J$498),('[1]面板-分位数'!$D$3:$D$498='面板-景气指数'!$A200)*'[1]面板-分位数'!CS$3:CS$498)/SUMIF('[1]面板-分位数'!$D$3:$D$498,'面板-景气指数'!$A200,'[1]面板-分位数'!$J$3:$J$498)</f>
        <v>0.60599999999999998</v>
      </c>
      <c r="CO200" s="48">
        <f t="array" ref="CO200">SUMPRODUCT(('[1]面板-分位数'!$D$3:$D$498='面板-景气指数'!$A200)*('[1]面板-分位数'!$J$3:$J$498),('[1]面板-分位数'!$D$3:$D$498='面板-景气指数'!$A200)*'[1]面板-分位数'!CT$3:CT$498)/SUMIF('[1]面板-分位数'!$D$3:$D$498,'面板-景气指数'!$A200,'[1]面板-分位数'!$J$3:$J$498)</f>
        <v>0.372</v>
      </c>
      <c r="CP200" s="48">
        <f t="array" ref="CP200">SUMPRODUCT(('[1]面板-分位数'!$D$3:$D$498='面板-景气指数'!$A200)*('[1]面板-分位数'!$J$3:$J$498),('[1]面板-分位数'!$D$3:$D$498='面板-景气指数'!$A200)*'[1]面板-分位数'!CU$3:CU$498)/SUMIF('[1]面板-分位数'!$D$3:$D$498,'面板-景气指数'!$A200,'[1]面板-分位数'!$J$3:$J$498)</f>
        <v>0.24399999999999999</v>
      </c>
      <c r="CQ200" s="48">
        <f t="array" ref="CQ200">SUMPRODUCT(('[1]面板-分位数'!$D$3:$D$498='面板-景气指数'!$A200)*('[1]面板-分位数'!$J$3:$J$498),('[1]面板-分位数'!$D$3:$D$498='面板-景气指数'!$A200)*'[1]面板-分位数'!CV$3:CV$498)/SUMIF('[1]面板-分位数'!$D$3:$D$498,'面板-景气指数'!$A200,'[1]面板-分位数'!$J$3:$J$498)</f>
        <v>0.13800000000000001</v>
      </c>
      <c r="CR200" s="48">
        <f t="array" ref="CR200">SUMPRODUCT(('[1]面板-分位数'!$D$3:$D$498='面板-景气指数'!$A200)*('[1]面板-分位数'!$J$3:$J$498),('[1]面板-分位数'!$D$3:$D$498='面板-景气指数'!$A200)*'[1]面板-分位数'!CW$3:CW$498)/SUMIF('[1]面板-分位数'!$D$3:$D$498,'面板-景气指数'!$A200,'[1]面板-分位数'!$J$3:$J$498)</f>
        <v>7.3999999999999996E-2</v>
      </c>
      <c r="CS200" s="48">
        <f t="array" ref="CS200">SUMPRODUCT(('[1]面板-分位数'!$D$3:$D$498='面板-景气指数'!$A200)*('[1]面板-分位数'!$J$3:$J$498),('[1]面板-分位数'!$D$3:$D$498='面板-景气指数'!$A200)*'[1]面板-分位数'!CX$3:CX$498)/SUMIF('[1]面板-分位数'!$D$3:$D$498,'面板-景气指数'!$A200,'[1]面板-分位数'!$J$3:$J$498)</f>
        <v>8.5000000000000006E-2</v>
      </c>
      <c r="CT200" s="48">
        <f t="array" ref="CT200">SUMPRODUCT(('[1]面板-分位数'!$D$3:$D$498='面板-景气指数'!$A200)*('[1]面板-分位数'!$J$3:$J$498),('[1]面板-分位数'!$D$3:$D$498='面板-景气指数'!$A200)*'[1]面板-分位数'!CY$3:CY$498)/SUMIF('[1]面板-分位数'!$D$3:$D$498,'面板-景气指数'!$A200,'[1]面板-分位数'!$J$3:$J$498)</f>
        <v>6.3E-2</v>
      </c>
      <c r="CU200" s="48">
        <f t="array" ref="CU200">SUMPRODUCT(('[1]面板-分位数'!$D$3:$D$498='面板-景气指数'!$A200)*('[1]面板-分位数'!$J$3:$J$498),('[1]面板-分位数'!$D$3:$D$498='面板-景气指数'!$A200)*'[1]面板-分位数'!CZ$3:CZ$498)/SUMIF('[1]面板-分位数'!$D$3:$D$498,'面板-景气指数'!$A200,'[1]面板-分位数'!$J$3:$J$498)</f>
        <v>4.1999999999999996E-2</v>
      </c>
      <c r="CV200" s="48">
        <f t="array" ref="CV200">SUMPRODUCT(('[1]面板-分位数'!$D$3:$D$498='面板-景气指数'!$A200)*('[1]面板-分位数'!$J$3:$J$498),('[1]面板-分位数'!$D$3:$D$498='面板-景气指数'!$A200)*'[1]面板-分位数'!DA$3:DA$498)/SUMIF('[1]面板-分位数'!$D$3:$D$498,'面板-景气指数'!$A200,'[1]面板-分位数'!$J$3:$J$498)</f>
        <v>3.1E-2</v>
      </c>
    </row>
    <row r="201" spans="1:100" x14ac:dyDescent="0.2">
      <c r="A201" s="52" t="s">
        <v>95</v>
      </c>
      <c r="B201" s="47">
        <f t="shared" si="33"/>
        <v>14.025000000000002</v>
      </c>
      <c r="C201" s="47">
        <f t="shared" si="31"/>
        <v>14.674999999999994</v>
      </c>
      <c r="D201" s="49">
        <f t="shared" si="32"/>
        <v>26.340855385661754</v>
      </c>
      <c r="E201" s="47"/>
      <c r="F201" s="48">
        <f t="array" ref="F201">SUMPRODUCT(('[1]面板-分位数'!$D$3:$D$498='面板-景气指数'!$A201)*('[1]面板-分位数'!$J$3:$J$498),('[1]面板-分位数'!$D$3:$D$498='面板-景气指数'!$A201)*'[1]面板-分位数'!K$3:K$498)/SUMIF('[1]面板-分位数'!$D$3:$D$498,'面板-景气指数'!$A201,'[1]面板-分位数'!$J$3:$J$498)</f>
        <v>0.48125000000000001</v>
      </c>
      <c r="G201" s="48">
        <f t="array" ref="G201">SUMPRODUCT(('[1]面板-分位数'!$D$3:$D$498='面板-景气指数'!$A201)*('[1]面板-分位数'!$J$3:$J$498),('[1]面板-分位数'!$D$3:$D$498='面板-景气指数'!$A201)*'[1]面板-分位数'!L$3:L$498)/SUMIF('[1]面板-分位数'!$D$3:$D$498,'面板-景气指数'!$A201,'[1]面板-分位数'!$J$3:$J$498)</f>
        <v>0.43</v>
      </c>
      <c r="H201" s="48">
        <f t="array" ref="H201">SUMPRODUCT(('[1]面板-分位数'!$D$3:$D$498='面板-景气指数'!$A201)*('[1]面板-分位数'!$J$3:$J$498),('[1]面板-分位数'!$D$3:$D$498='面板-景气指数'!$A201)*'[1]面板-分位数'!M$3:M$498)/SUMIF('[1]面板-分位数'!$D$3:$D$498,'面板-景气指数'!$A201,'[1]面板-分位数'!$J$3:$J$498)</f>
        <v>0.41974999999999996</v>
      </c>
      <c r="I201" s="48">
        <f t="array" ref="I201">SUMPRODUCT(('[1]面板-分位数'!$D$3:$D$498='面板-景气指数'!$A201)*('[1]面板-分位数'!$J$3:$J$498),('[1]面板-分位数'!$D$3:$D$498='面板-景气指数'!$A201)*'[1]面板-分位数'!N$3:N$498)/SUMIF('[1]面板-分位数'!$D$3:$D$498,'面板-景气指数'!$A201,'[1]面板-分位数'!$J$3:$J$498)</f>
        <v>0.35875000000000001</v>
      </c>
      <c r="J201" s="48">
        <f t="array" ref="J201">SUMPRODUCT(('[1]面板-分位数'!$D$3:$D$498='面板-景气指数'!$A201)*('[1]面板-分位数'!$J$3:$J$498),('[1]面板-分位数'!$D$3:$D$498='面板-景气指数'!$A201)*'[1]面板-分位数'!O$3:O$498)/SUMIF('[1]面板-分位数'!$D$3:$D$498,'面板-景气指数'!$A201,'[1]面板-分位数'!$J$3:$J$498)</f>
        <v>0.35849999999999993</v>
      </c>
      <c r="K201" s="48">
        <f t="array" ref="K201">SUMPRODUCT(('[1]面板-分位数'!$D$3:$D$498='面板-景气指数'!$A201)*('[1]面板-分位数'!$J$3:$J$498),('[1]面板-分位数'!$D$3:$D$498='面板-景气指数'!$A201)*'[1]面板-分位数'!P$3:P$498)/SUMIF('[1]面板-分位数'!$D$3:$D$498,'面板-景气指数'!$A201,'[1]面板-分位数'!$J$3:$J$498)</f>
        <v>0.27300000000000002</v>
      </c>
      <c r="L201" s="48">
        <f t="array" ref="L201">SUMPRODUCT(('[1]面板-分位数'!$D$3:$D$498='面板-景气指数'!$A201)*('[1]面板-分位数'!$J$3:$J$498),('[1]面板-分位数'!$D$3:$D$498='面板-景气指数'!$A201)*'[1]面板-分位数'!Q$3:Q$498)/SUMIF('[1]面板-分位数'!$D$3:$D$498,'面板-景气指数'!$A201,'[1]面板-分位数'!$J$3:$J$498)</f>
        <v>0.20674999999999999</v>
      </c>
      <c r="M201" s="48">
        <f t="array" ref="M201">SUMPRODUCT(('[1]面板-分位数'!$D$3:$D$498='面板-景气指数'!$A201)*('[1]面板-分位数'!$J$3:$J$498),('[1]面板-分位数'!$D$3:$D$498='面板-景气指数'!$A201)*'[1]面板-分位数'!R$3:R$498)/SUMIF('[1]面板-分位数'!$D$3:$D$498,'面板-景气指数'!$A201,'[1]面板-分位数'!$J$3:$J$498)</f>
        <v>0.17199999999999996</v>
      </c>
      <c r="N201" s="48">
        <f t="array" ref="N201">SUMPRODUCT(('[1]面板-分位数'!$D$3:$D$498='面板-景气指数'!$A201)*('[1]面板-分位数'!$J$3:$J$498),('[1]面板-分位数'!$D$3:$D$498='面板-景气指数'!$A201)*'[1]面板-分位数'!S$3:S$498)/SUMIF('[1]面板-分位数'!$D$3:$D$498,'面板-景气指数'!$A201,'[1]面板-分位数'!$J$3:$J$498)</f>
        <v>0.17774999999999999</v>
      </c>
      <c r="O201" s="48">
        <f t="array" ref="O201">SUMPRODUCT(('[1]面板-分位数'!$D$3:$D$498='面板-景气指数'!$A201)*('[1]面板-分位数'!$J$3:$J$498),('[1]面板-分位数'!$D$3:$D$498='面板-景气指数'!$A201)*'[1]面板-分位数'!T$3:T$498)/SUMIF('[1]面板-分位数'!$D$3:$D$498,'面板-景气指数'!$A201,'[1]面板-分位数'!$J$3:$J$498)</f>
        <v>0.24174999999999999</v>
      </c>
      <c r="P201" s="48">
        <f t="array" ref="P201">SUMPRODUCT(('[1]面板-分位数'!$D$3:$D$498='面板-景气指数'!$A201)*('[1]面板-分位数'!$J$3:$J$498),('[1]面板-分位数'!$D$3:$D$498='面板-景气指数'!$A201)*'[1]面板-分位数'!U$3:U$498)/SUMIF('[1]面板-分位数'!$D$3:$D$498,'面板-景气指数'!$A201,'[1]面板-分位数'!$J$3:$J$498)</f>
        <v>0.28649999999999992</v>
      </c>
      <c r="Q201" s="48">
        <f t="array" ref="Q201">SUMPRODUCT(('[1]面板-分位数'!$D$3:$D$498='面板-景气指数'!$A201)*('[1]面板-分位数'!$J$3:$J$498),('[1]面板-分位数'!$D$3:$D$498='面板-景气指数'!$A201)*'[1]面板-分位数'!V$3:V$498)/SUMIF('[1]面板-分位数'!$D$3:$D$498,'面板-景气指数'!$A201,'[1]面板-分位数'!$J$3:$J$498)</f>
        <v>0.28700000000000003</v>
      </c>
      <c r="R201" s="48">
        <f t="array" ref="R201">SUMPRODUCT(('[1]面板-分位数'!$D$3:$D$498='面板-景气指数'!$A201)*('[1]面板-分位数'!$J$3:$J$498),('[1]面板-分位数'!$D$3:$D$498='面板-景气指数'!$A201)*'[1]面板-分位数'!W$3:W$498)/SUMIF('[1]面板-分位数'!$D$3:$D$498,'面板-景气指数'!$A201,'[1]面板-分位数'!$J$3:$J$498)</f>
        <v>0.223</v>
      </c>
      <c r="S201" s="48">
        <f t="array" ref="S201">SUMPRODUCT(('[1]面板-分位数'!$D$3:$D$498='面板-景气指数'!$A201)*('[1]面板-分位数'!$J$3:$J$498),('[1]面板-分位数'!$D$3:$D$498='面板-景气指数'!$A201)*'[1]面板-分位数'!X$3:X$498)/SUMIF('[1]面板-分位数'!$D$3:$D$498,'面板-景气指数'!$A201,'[1]面板-分位数'!$J$3:$J$498)</f>
        <v>0.13275000000000001</v>
      </c>
      <c r="T201" s="48">
        <f t="array" ref="T201">SUMPRODUCT(('[1]面板-分位数'!$D$3:$D$498='面板-景气指数'!$A201)*('[1]面板-分位数'!$J$3:$J$498),('[1]面板-分位数'!$D$3:$D$498='面板-景气指数'!$A201)*'[1]面板-分位数'!Y$3:Y$498)/SUMIF('[1]面板-分位数'!$D$3:$D$498,'面板-景气指数'!$A201,'[1]面板-分位数'!$J$3:$J$498)</f>
        <v>8.6999999999999994E-2</v>
      </c>
      <c r="U201" s="48">
        <f t="array" ref="U201">SUMPRODUCT(('[1]面板-分位数'!$D$3:$D$498='面板-景气指数'!$A201)*('[1]面板-分位数'!$J$3:$J$498),('[1]面板-分位数'!$D$3:$D$498='面板-景气指数'!$A201)*'[1]面板-分位数'!Z$3:Z$498)/SUMIF('[1]面板-分位数'!$D$3:$D$498,'面板-景气指数'!$A201,'[1]面板-分位数'!$J$3:$J$498)</f>
        <v>0.10625000000000001</v>
      </c>
      <c r="V201" s="48">
        <f t="array" ref="V201">SUMPRODUCT(('[1]面板-分位数'!$D$3:$D$498='面板-景气指数'!$A201)*('[1]面板-分位数'!$J$3:$J$498),('[1]面板-分位数'!$D$3:$D$498='面板-景气指数'!$A201)*'[1]面板-分位数'!AA$3:AA$498)/SUMIF('[1]面板-分位数'!$D$3:$D$498,'面板-景气指数'!$A201,'[1]面板-分位数'!$J$3:$J$498)</f>
        <v>0.19649999999999998</v>
      </c>
      <c r="W201" s="48">
        <f t="array" ref="W201">SUMPRODUCT(('[1]面板-分位数'!$D$3:$D$498='面板-景气指数'!$A201)*('[1]面板-分位数'!$J$3:$J$498),('[1]面板-分位数'!$D$3:$D$498='面板-景气指数'!$A201)*'[1]面板-分位数'!AB$3:AB$498)/SUMIF('[1]面板-分位数'!$D$3:$D$498,'面板-景气指数'!$A201,'[1]面板-分位数'!$J$3:$J$498)</f>
        <v>0.27899999999999997</v>
      </c>
      <c r="X201" s="48">
        <f t="array" ref="X201">SUMPRODUCT(('[1]面板-分位数'!$D$3:$D$498='面板-景气指数'!$A201)*('[1]面板-分位数'!$J$3:$J$498),('[1]面板-分位数'!$D$3:$D$498='面板-景气指数'!$A201)*'[1]面板-分位数'!AC$3:AC$498)/SUMIF('[1]面板-分位数'!$D$3:$D$498,'面板-景气指数'!$A201,'[1]面板-分位数'!$J$3:$J$498)</f>
        <v>0.30524999999999997</v>
      </c>
      <c r="Y201" s="48">
        <f t="array" ref="Y201">SUMPRODUCT(('[1]面板-分位数'!$D$3:$D$498='面板-景气指数'!$A201)*('[1]面板-分位数'!$J$3:$J$498),('[1]面板-分位数'!$D$3:$D$498='面板-景气指数'!$A201)*'[1]面板-分位数'!AD$3:AD$498)/SUMIF('[1]面板-分位数'!$D$3:$D$498,'面板-景气指数'!$A201,'[1]面板-分位数'!$J$3:$J$498)</f>
        <v>0.36125000000000002</v>
      </c>
      <c r="Z201" s="48">
        <f t="array" ref="Z201">SUMPRODUCT(('[1]面板-分位数'!$D$3:$D$498='面板-景气指数'!$A201)*('[1]面板-分位数'!$J$3:$J$498),('[1]面板-分位数'!$D$3:$D$498='面板-景气指数'!$A201)*'[1]面板-分位数'!AE$3:AE$498)/SUMIF('[1]面板-分位数'!$D$3:$D$498,'面板-景气指数'!$A201,'[1]面板-分位数'!$J$3:$J$498)</f>
        <v>0.34275</v>
      </c>
      <c r="AA201" s="48">
        <f t="array" ref="AA201">SUMPRODUCT(('[1]面板-分位数'!$D$3:$D$498='面板-景气指数'!$A201)*('[1]面板-分位数'!$J$3:$J$498),('[1]面板-分位数'!$D$3:$D$498='面板-景气指数'!$A201)*'[1]面板-分位数'!AF$3:AF$498)/SUMIF('[1]面板-分位数'!$D$3:$D$498,'面板-景气指数'!$A201,'[1]面板-分位数'!$J$3:$J$498)</f>
        <v>0.36099999999999999</v>
      </c>
      <c r="AB201" s="48">
        <f t="array" ref="AB201">SUMPRODUCT(('[1]面板-分位数'!$D$3:$D$498='面板-景气指数'!$A201)*('[1]面板-分位数'!$J$3:$J$498),('[1]面板-分位数'!$D$3:$D$498='面板-景气指数'!$A201)*'[1]面板-分位数'!AG$3:AG$498)/SUMIF('[1]面板-分位数'!$D$3:$D$498,'面板-景气指数'!$A201,'[1]面板-分位数'!$J$3:$J$498)</f>
        <v>0.372</v>
      </c>
      <c r="AC201" s="48">
        <f t="array" ref="AC201">SUMPRODUCT(('[1]面板-分位数'!$D$3:$D$498='面板-景气指数'!$A201)*('[1]面板-分位数'!$J$3:$J$498),('[1]面板-分位数'!$D$3:$D$498='面板-景气指数'!$A201)*'[1]面板-分位数'!AH$3:AH$498)/SUMIF('[1]面板-分位数'!$D$3:$D$498,'面板-景气指数'!$A201,'[1]面板-分位数'!$J$3:$J$498)</f>
        <v>0.53949999999999998</v>
      </c>
      <c r="AD201" s="48">
        <f t="array" ref="AD201">SUMPRODUCT(('[1]面板-分位数'!$D$3:$D$498='面板-景气指数'!$A201)*('[1]面板-分位数'!$J$3:$J$498),('[1]面板-分位数'!$D$3:$D$498='面板-景气指数'!$A201)*'[1]面板-分位数'!AI$3:AI$498)/SUMIF('[1]面板-分位数'!$D$3:$D$498,'面板-景气指数'!$A201,'[1]面板-分位数'!$J$3:$J$498)</f>
        <v>0.64799999999999991</v>
      </c>
      <c r="AE201" s="48">
        <f t="array" ref="AE201">SUMPRODUCT(('[1]面板-分位数'!$D$3:$D$498='面板-景气指数'!$A201)*('[1]面板-分位数'!$J$3:$J$498),('[1]面板-分位数'!$D$3:$D$498='面板-景气指数'!$A201)*'[1]面板-分位数'!AJ$3:AJ$498)/SUMIF('[1]面板-分位数'!$D$3:$D$498,'面板-景气指数'!$A201,'[1]面板-分位数'!$J$3:$J$498)</f>
        <v>0.8135</v>
      </c>
      <c r="AF201" s="48">
        <f t="array" ref="AF201">SUMPRODUCT(('[1]面板-分位数'!$D$3:$D$498='面板-景气指数'!$A201)*('[1]面板-分位数'!$J$3:$J$498),('[1]面板-分位数'!$D$3:$D$498='面板-景气指数'!$A201)*'[1]面板-分位数'!AK$3:AK$498)/SUMIF('[1]面板-分位数'!$D$3:$D$498,'面板-景气指数'!$A201,'[1]面板-分位数'!$J$3:$J$498)</f>
        <v>0.80824999999999991</v>
      </c>
      <c r="AG201" s="48">
        <f t="array" ref="AG201">SUMPRODUCT(('[1]面板-分位数'!$D$3:$D$498='面板-景气指数'!$A201)*('[1]面板-分位数'!$J$3:$J$498),('[1]面板-分位数'!$D$3:$D$498='面板-景气指数'!$A201)*'[1]面板-分位数'!AL$3:AL$498)/SUMIF('[1]面板-分位数'!$D$3:$D$498,'面板-景气指数'!$A201,'[1]面板-分位数'!$J$3:$J$498)</f>
        <v>0.72799999999999998</v>
      </c>
      <c r="AH201" s="48">
        <f t="array" ref="AH201">SUMPRODUCT(('[1]面板-分位数'!$D$3:$D$498='面板-景气指数'!$A201)*('[1]面板-分位数'!$J$3:$J$498),('[1]面板-分位数'!$D$3:$D$498='面板-景气指数'!$A201)*'[1]面板-分位数'!AM$3:AM$498)/SUMIF('[1]面板-分位数'!$D$3:$D$498,'面板-景气指数'!$A201,'[1]面板-分位数'!$J$3:$J$498)</f>
        <v>0.78674999999999995</v>
      </c>
      <c r="AI201" s="48">
        <f t="array" ref="AI201">SUMPRODUCT(('[1]面板-分位数'!$D$3:$D$498='面板-景气指数'!$A201)*('[1]面板-分位数'!$J$3:$J$498),('[1]面板-分位数'!$D$3:$D$498='面板-景气指数'!$A201)*'[1]面板-分位数'!AN$3:AN$498)/SUMIF('[1]面板-分位数'!$D$3:$D$498,'面板-景气指数'!$A201,'[1]面板-分位数'!$J$3:$J$498)</f>
        <v>0.89024999999999987</v>
      </c>
      <c r="AJ201" s="48">
        <f t="array" ref="AJ201">SUMPRODUCT(('[1]面板-分位数'!$D$3:$D$498='面板-景气指数'!$A201)*('[1]面板-分位数'!$J$3:$J$498),('[1]面板-分位数'!$D$3:$D$498='面板-景气指数'!$A201)*'[1]面板-分位数'!AO$3:AO$498)/SUMIF('[1]面板-分位数'!$D$3:$D$498,'面板-景气指数'!$A201,'[1]面板-分位数'!$J$3:$J$498)</f>
        <v>0.88524999999999987</v>
      </c>
      <c r="AK201" s="48">
        <f t="array" ref="AK201">SUMPRODUCT(('[1]面板-分位数'!$D$3:$D$498='面板-景气指数'!$A201)*('[1]面板-分位数'!$J$3:$J$498),('[1]面板-分位数'!$D$3:$D$498='面板-景气指数'!$A201)*'[1]面板-分位数'!AP$3:AP$498)/SUMIF('[1]面板-分位数'!$D$3:$D$498,'面板-景气指数'!$A201,'[1]面板-分位数'!$J$3:$J$498)</f>
        <v>0.80299999999999983</v>
      </c>
      <c r="AL201" s="48">
        <f t="array" ref="AL201">SUMPRODUCT(('[1]面板-分位数'!$D$3:$D$498='面板-景气指数'!$A201)*('[1]面板-分位数'!$J$3:$J$498),('[1]面板-分位数'!$D$3:$D$498='面板-景气指数'!$A201)*'[1]面板-分位数'!AQ$3:AQ$498)/SUMIF('[1]面板-分位数'!$D$3:$D$498,'面板-景气指数'!$A201,'[1]面板-分位数'!$J$3:$J$498)</f>
        <v>0.72599999999999987</v>
      </c>
      <c r="AM201" s="48">
        <f t="array" ref="AM201">SUMPRODUCT(('[1]面板-分位数'!$D$3:$D$498='面板-景气指数'!$A201)*('[1]面板-分位数'!$J$3:$J$498),('[1]面板-分位数'!$D$3:$D$498='面板-景气指数'!$A201)*'[1]面板-分位数'!AR$3:AR$498)/SUMIF('[1]面板-分位数'!$D$3:$D$498,'面板-景气指数'!$A201,'[1]面板-分位数'!$J$3:$J$498)</f>
        <v>0.72824999999999995</v>
      </c>
      <c r="AN201" s="48">
        <f t="array" ref="AN201">SUMPRODUCT(('[1]面板-分位数'!$D$3:$D$498='面板-景气指数'!$A201)*('[1]面板-分位数'!$J$3:$J$498),('[1]面板-分位数'!$D$3:$D$498='面板-景气指数'!$A201)*'[1]面板-分位数'!AS$3:AS$498)/SUMIF('[1]面板-分位数'!$D$3:$D$498,'面板-景气指数'!$A201,'[1]面板-分位数'!$J$3:$J$498)</f>
        <v>0.78649999999999998</v>
      </c>
      <c r="AO201" s="48">
        <f t="array" ref="AO201">SUMPRODUCT(('[1]面板-分位数'!$D$3:$D$498='面板-景气指数'!$A201)*('[1]面板-分位数'!$J$3:$J$498),('[1]面板-分位数'!$D$3:$D$498='面板-景气指数'!$A201)*'[1]面板-分位数'!AT$3:AT$498)/SUMIF('[1]面板-分位数'!$D$3:$D$498,'面板-景气指数'!$A201,'[1]面板-分位数'!$J$3:$J$498)</f>
        <v>0.80225000000000002</v>
      </c>
      <c r="AP201" s="48">
        <f t="array" ref="AP201">SUMPRODUCT(('[1]面板-分位数'!$D$3:$D$498='面板-景气指数'!$A201)*('[1]面板-分位数'!$J$3:$J$498),('[1]面板-分位数'!$D$3:$D$498='面板-景气指数'!$A201)*'[1]面板-分位数'!AU$3:AU$498)/SUMIF('[1]面板-分位数'!$D$3:$D$498,'面板-景气指数'!$A201,'[1]面板-分位数'!$J$3:$J$498)</f>
        <v>0.72025000000000006</v>
      </c>
      <c r="AQ201" s="48">
        <f t="array" ref="AQ201">SUMPRODUCT(('[1]面板-分位数'!$D$3:$D$498='面板-景气指数'!$A201)*('[1]面板-分位数'!$J$3:$J$498),('[1]面板-分位数'!$D$3:$D$498='面板-景气指数'!$A201)*'[1]面板-分位数'!AV$3:AV$498)/SUMIF('[1]面板-分位数'!$D$3:$D$498,'面板-景气指数'!$A201,'[1]面板-分位数'!$J$3:$J$498)</f>
        <v>0.49674999999999997</v>
      </c>
      <c r="AR201" s="48">
        <f t="array" ref="AR201">SUMPRODUCT(('[1]面板-分位数'!$D$3:$D$498='面板-景气指数'!$A201)*('[1]面板-分位数'!$J$3:$J$498),('[1]面板-分位数'!$D$3:$D$498='面板-景气指数'!$A201)*'[1]面板-分位数'!AW$3:AW$498)/SUMIF('[1]面板-分位数'!$D$3:$D$498,'面板-景气指数'!$A201,'[1]面板-分位数'!$J$3:$J$498)</f>
        <v>0.44399999999999995</v>
      </c>
      <c r="AS201" s="48">
        <f t="array" ref="AS201">SUMPRODUCT(('[1]面板-分位数'!$D$3:$D$498='面板-景气指数'!$A201)*('[1]面板-分位数'!$J$3:$J$498),('[1]面板-分位数'!$D$3:$D$498='面板-景气指数'!$A201)*'[1]面板-分位数'!AX$3:AX$498)/SUMIF('[1]面板-分位数'!$D$3:$D$498,'面板-景气指数'!$A201,'[1]面板-分位数'!$J$3:$J$498)</f>
        <v>0.37449999999999994</v>
      </c>
      <c r="AT201" s="48">
        <f t="array" ref="AT201">SUMPRODUCT(('[1]面板-分位数'!$D$3:$D$498='面板-景气指数'!$A201)*('[1]面板-分位数'!$J$3:$J$498),('[1]面板-分位数'!$D$3:$D$498='面板-景气指数'!$A201)*'[1]面板-分位数'!AY$3:AY$498)/SUMIF('[1]面板-分位数'!$D$3:$D$498,'面板-景气指数'!$A201,'[1]面板-分位数'!$J$3:$J$498)</f>
        <v>0.40400000000000003</v>
      </c>
      <c r="AU201" s="48">
        <f t="array" ref="AU201">SUMPRODUCT(('[1]面板-分位数'!$D$3:$D$498='面板-景气指数'!$A201)*('[1]面板-分位数'!$J$3:$J$498),('[1]面板-分位数'!$D$3:$D$498='面板-景气指数'!$A201)*'[1]面板-分位数'!AZ$3:AZ$498)/SUMIF('[1]面板-分位数'!$D$3:$D$498,'面板-景气指数'!$A201,'[1]面板-分位数'!$J$3:$J$498)</f>
        <v>0.36099999999999993</v>
      </c>
      <c r="AV201" s="48">
        <f t="array" ref="AV201">SUMPRODUCT(('[1]面板-分位数'!$D$3:$D$498='面板-景气指数'!$A201)*('[1]面板-分位数'!$J$3:$J$498),('[1]面板-分位数'!$D$3:$D$498='面板-景气指数'!$A201)*'[1]面板-分位数'!BA$3:BA$498)/SUMIF('[1]面板-分位数'!$D$3:$D$498,'面板-景气指数'!$A201,'[1]面板-分位数'!$J$3:$J$498)</f>
        <v>0.32099999999999995</v>
      </c>
      <c r="AW201" s="48">
        <f t="array" ref="AW201">SUMPRODUCT(('[1]面板-分位数'!$D$3:$D$498='面板-景气指数'!$A201)*('[1]面板-分位数'!$J$3:$J$498),('[1]面板-分位数'!$D$3:$D$498='面板-景气指数'!$A201)*'[1]面板-分位数'!BB$3:BB$498)/SUMIF('[1]面板-分位数'!$D$3:$D$498,'面板-景气指数'!$A201,'[1]面板-分位数'!$J$3:$J$498)</f>
        <v>0.29499999999999998</v>
      </c>
      <c r="AX201" s="48">
        <f t="array" ref="AX201">SUMPRODUCT(('[1]面板-分位数'!$D$3:$D$498='面板-景气指数'!$A201)*('[1]面板-分位数'!$J$3:$J$498),('[1]面板-分位数'!$D$3:$D$498='面板-景气指数'!$A201)*'[1]面板-分位数'!BC$3:BC$498)/SUMIF('[1]面板-分位数'!$D$3:$D$498,'面板-景气指数'!$A201,'[1]面板-分位数'!$J$3:$J$498)</f>
        <v>0.26800000000000002</v>
      </c>
      <c r="AY201" s="48">
        <f t="array" ref="AY201">SUMPRODUCT(('[1]面板-分位数'!$D$3:$D$498='面板-景气指数'!$A201)*('[1]面板-分位数'!$J$3:$J$498),('[1]面板-分位数'!$D$3:$D$498='面板-景气指数'!$A201)*'[1]面板-分位数'!BD$3:BD$498)/SUMIF('[1]面板-分位数'!$D$3:$D$498,'面板-景气指数'!$A201,'[1]面板-分位数'!$J$3:$J$498)</f>
        <v>0.26300000000000001</v>
      </c>
      <c r="AZ201" s="48">
        <f t="array" ref="AZ201">SUMPRODUCT(('[1]面板-分位数'!$D$3:$D$498='面板-景气指数'!$A201)*('[1]面板-分位数'!$J$3:$J$498),('[1]面板-分位数'!$D$3:$D$498='面板-景气指数'!$A201)*'[1]面板-分位数'!BE$3:BE$498)/SUMIF('[1]面板-分位数'!$D$3:$D$498,'面板-景气指数'!$A201,'[1]面板-分位数'!$J$3:$J$498)</f>
        <v>0.27625</v>
      </c>
      <c r="BA201" s="48">
        <f t="array" ref="BA201">SUMPRODUCT(('[1]面板-分位数'!$D$3:$D$498='面板-景气指数'!$A201)*('[1]面板-分位数'!$J$3:$J$498),('[1]面板-分位数'!$D$3:$D$498='面板-景气指数'!$A201)*'[1]面板-分位数'!BF$3:BF$498)/SUMIF('[1]面板-分位数'!$D$3:$D$498,'面板-景气指数'!$A201,'[1]面板-分位数'!$J$3:$J$498)</f>
        <v>0.32624999999999998</v>
      </c>
      <c r="BB201" s="48">
        <f t="array" ref="BB201">SUMPRODUCT(('[1]面板-分位数'!$D$3:$D$498='面板-景气指数'!$A201)*('[1]面板-分位数'!$J$3:$J$498),('[1]面板-分位数'!$D$3:$D$498='面板-景气指数'!$A201)*'[1]面板-分位数'!BG$3:BG$498)/SUMIF('[1]面板-分位数'!$D$3:$D$498,'面板-景气指数'!$A201,'[1]面板-分位数'!$J$3:$J$498)</f>
        <v>0.32900000000000001</v>
      </c>
      <c r="BC201" s="48">
        <f t="array" ref="BC201">SUMPRODUCT(('[1]面板-分位数'!$D$3:$D$498='面板-景气指数'!$A201)*('[1]面板-分位数'!$J$3:$J$498),('[1]面板-分位数'!$D$3:$D$498='面板-景气指数'!$A201)*'[1]面板-分位数'!BH$3:BH$498)/SUMIF('[1]面板-分位数'!$D$3:$D$498,'面板-景气指数'!$A201,'[1]面板-分位数'!$J$3:$J$498)</f>
        <v>0.34224999999999994</v>
      </c>
      <c r="BD201" s="48">
        <f t="array" ref="BD201">SUMPRODUCT(('[1]面板-分位数'!$D$3:$D$498='面板-景气指数'!$A201)*('[1]面板-分位数'!$J$3:$J$498),('[1]面板-分位数'!$D$3:$D$498='面板-景气指数'!$A201)*'[1]面板-分位数'!BI$3:BI$498)/SUMIF('[1]面板-分位数'!$D$3:$D$498,'面板-景气指数'!$A201,'[1]面板-分位数'!$J$3:$J$498)</f>
        <v>0.3</v>
      </c>
      <c r="BE201" s="48">
        <f t="array" ref="BE201">SUMPRODUCT(('[1]面板-分位数'!$D$3:$D$498='面板-景气指数'!$A201)*('[1]面板-分位数'!$J$3:$J$498),('[1]面板-分位数'!$D$3:$D$498='面板-景气指数'!$A201)*'[1]面板-分位数'!BJ$3:BJ$498)/SUMIF('[1]面板-分位数'!$D$3:$D$498,'面板-景气指数'!$A201,'[1]面板-分位数'!$J$3:$J$498)</f>
        <v>0.21749999999999997</v>
      </c>
      <c r="BF201" s="48">
        <f t="array" ref="BF201">SUMPRODUCT(('[1]面板-分位数'!$D$3:$D$498='面板-景气指数'!$A201)*('[1]面板-分位数'!$J$3:$J$498),('[1]面板-分位数'!$D$3:$D$498='面板-景气指数'!$A201)*'[1]面板-分位数'!BK$3:BK$498)/SUMIF('[1]面板-分位数'!$D$3:$D$498,'面板-景气指数'!$A201,'[1]面板-分位数'!$J$3:$J$498)</f>
        <v>0.1245</v>
      </c>
      <c r="BG201" s="48">
        <f t="array" ref="BG201">SUMPRODUCT(('[1]面板-分位数'!$D$3:$D$498='面板-景气指数'!$A201)*('[1]面板-分位数'!$J$3:$J$498),('[1]面板-分位数'!$D$3:$D$498='面板-景气指数'!$A201)*'[1]面板-分位数'!BL$3:BL$498)/SUMIF('[1]面板-分位数'!$D$3:$D$498,'面板-景气指数'!$A201,'[1]面板-分位数'!$J$3:$J$498)</f>
        <v>5.0500000000000003E-2</v>
      </c>
      <c r="BH201" s="48">
        <f t="array" ref="BH201">SUMPRODUCT(('[1]面板-分位数'!$D$3:$D$498='面板-景气指数'!$A201)*('[1]面板-分位数'!$J$3:$J$498),('[1]面板-分位数'!$D$3:$D$498='面板-景气指数'!$A201)*'[1]面板-分位数'!BM$3:BM$498)/SUMIF('[1]面板-分位数'!$D$3:$D$498,'面板-景气指数'!$A201,'[1]面板-分位数'!$J$3:$J$498)</f>
        <v>5.525E-2</v>
      </c>
      <c r="BI201" s="48">
        <f t="array" ref="BI201">SUMPRODUCT(('[1]面板-分位数'!$D$3:$D$498='面板-景气指数'!$A201)*('[1]面板-分位数'!$J$3:$J$498),('[1]面板-分位数'!$D$3:$D$498='面板-景气指数'!$A201)*'[1]面板-分位数'!BN$3:BN$498)/SUMIF('[1]面板-分位数'!$D$3:$D$498,'面板-景气指数'!$A201,'[1]面板-分位数'!$J$3:$J$498)</f>
        <v>0.10349999999999998</v>
      </c>
      <c r="BJ201" s="48">
        <f t="array" ref="BJ201">SUMPRODUCT(('[1]面板-分位数'!$D$3:$D$498='面板-景气指数'!$A201)*('[1]面板-分位数'!$J$3:$J$498),('[1]面板-分位数'!$D$3:$D$498='面板-景气指数'!$A201)*'[1]面板-分位数'!BO$3:BO$498)/SUMIF('[1]面板-分位数'!$D$3:$D$498,'面板-景气指数'!$A201,'[1]面板-分位数'!$J$3:$J$498)</f>
        <v>0.14049999999999999</v>
      </c>
      <c r="BK201" s="48">
        <f t="array" ref="BK201">SUMPRODUCT(('[1]面板-分位数'!$D$3:$D$498='面板-景气指数'!$A201)*('[1]面板-分位数'!$J$3:$J$498),('[1]面板-分位数'!$D$3:$D$498='面板-景气指数'!$A201)*'[1]面板-分位数'!BP$3:BP$498)/SUMIF('[1]面板-分位数'!$D$3:$D$498,'面板-景气指数'!$A201,'[1]面板-分位数'!$J$3:$J$498)</f>
        <v>0.14550000000000002</v>
      </c>
      <c r="BL201" s="48">
        <f t="array" ref="BL201">SUMPRODUCT(('[1]面板-分位数'!$D$3:$D$498='面板-景气指数'!$A201)*('[1]面板-分位数'!$J$3:$J$498),('[1]面板-分位数'!$D$3:$D$498='面板-景气指数'!$A201)*'[1]面板-分位数'!BQ$3:BQ$498)/SUMIF('[1]面板-分位数'!$D$3:$D$498,'面板-景气指数'!$A201,'[1]面板-分位数'!$J$3:$J$498)</f>
        <v>0.14075000000000001</v>
      </c>
      <c r="BM201" s="48">
        <f t="array" ref="BM201">SUMPRODUCT(('[1]面板-分位数'!$D$3:$D$498='面板-景气指数'!$A201)*('[1]面板-分位数'!$J$3:$J$498),('[1]面板-分位数'!$D$3:$D$498='面板-景气指数'!$A201)*'[1]面板-分位数'!BR$3:BR$498)/SUMIF('[1]面板-分位数'!$D$3:$D$498,'面板-景气指数'!$A201,'[1]面板-分位数'!$J$3:$J$498)</f>
        <v>0.15875</v>
      </c>
      <c r="BN201" s="48">
        <f t="array" ref="BN201">SUMPRODUCT(('[1]面板-分位数'!$D$3:$D$498='面板-景气指数'!$A201)*('[1]面板-分位数'!$J$3:$J$498),('[1]面板-分位数'!$D$3:$D$498='面板-景气指数'!$A201)*'[1]面板-分位数'!BS$3:BS$498)/SUMIF('[1]面板-分位数'!$D$3:$D$498,'面板-景气指数'!$A201,'[1]面板-分位数'!$J$3:$J$498)</f>
        <v>0.22599999999999998</v>
      </c>
      <c r="BO201" s="48">
        <f t="array" ref="BO201">SUMPRODUCT(('[1]面板-分位数'!$D$3:$D$498='面板-景气指数'!$A201)*('[1]面板-分位数'!$J$3:$J$498),('[1]面板-分位数'!$D$3:$D$498='面板-景气指数'!$A201)*'[1]面板-分位数'!BT$3:BT$498)/SUMIF('[1]面板-分位数'!$D$3:$D$498,'面板-景气指数'!$A201,'[1]面板-分位数'!$J$3:$J$498)</f>
        <v>0.33999999999999997</v>
      </c>
      <c r="BP201" s="48">
        <f t="array" ref="BP201">SUMPRODUCT(('[1]面板-分位数'!$D$3:$D$498='面板-景气指数'!$A201)*('[1]面板-分位数'!$J$3:$J$498),('[1]面板-分位数'!$D$3:$D$498='面板-景气指数'!$A201)*'[1]面板-分位数'!BU$3:BU$498)/SUMIF('[1]面板-分位数'!$D$3:$D$498,'面板-景气指数'!$A201,'[1]面板-分位数'!$J$3:$J$498)</f>
        <v>0.44375000000000003</v>
      </c>
      <c r="BQ201" s="48">
        <f t="array" ref="BQ201">SUMPRODUCT(('[1]面板-分位数'!$D$3:$D$498='面板-景气指数'!$A201)*('[1]面板-分位数'!$J$3:$J$498),('[1]面板-分位数'!$D$3:$D$498='面板-景气指数'!$A201)*'[1]面板-分位数'!BV$3:BV$498)/SUMIF('[1]面板-分位数'!$D$3:$D$498,'面板-景气指数'!$A201,'[1]面板-分位数'!$J$3:$J$498)</f>
        <v>0.61349999999999993</v>
      </c>
      <c r="BR201" s="48">
        <f t="array" ref="BR201">SUMPRODUCT(('[1]面板-分位数'!$D$3:$D$498='面板-景气指数'!$A201)*('[1]面板-分位数'!$J$3:$J$498),('[1]面板-分位数'!$D$3:$D$498='面板-景气指数'!$A201)*'[1]面板-分位数'!BW$3:BW$498)/SUMIF('[1]面板-分位数'!$D$3:$D$498,'面板-景气指数'!$A201,'[1]面板-分位数'!$J$3:$J$498)</f>
        <v>0.65124999999999988</v>
      </c>
      <c r="BS201" s="48">
        <f t="array" ref="BS201">SUMPRODUCT(('[1]面板-分位数'!$D$3:$D$498='面板-景气指数'!$A201)*('[1]面板-分位数'!$J$3:$J$498),('[1]面板-分位数'!$D$3:$D$498='面板-景气指数'!$A201)*'[1]面板-分位数'!BX$3:BX$498)/SUMIF('[1]面板-分位数'!$D$3:$D$498,'面板-景气指数'!$A201,'[1]面板-分位数'!$J$3:$J$498)</f>
        <v>0.71724999999999994</v>
      </c>
      <c r="BT201" s="48">
        <f t="array" ref="BT201">SUMPRODUCT(('[1]面板-分位数'!$D$3:$D$498='面板-景气指数'!$A201)*('[1]面板-分位数'!$J$3:$J$498),('[1]面板-分位数'!$D$3:$D$498='面板-景气指数'!$A201)*'[1]面板-分位数'!BY$3:BY$498)/SUMIF('[1]面板-分位数'!$D$3:$D$498,'面板-景气指数'!$A201,'[1]面板-分位数'!$J$3:$J$498)</f>
        <v>0.75724999999999987</v>
      </c>
      <c r="BU201" s="48">
        <f t="array" ref="BU201">SUMPRODUCT(('[1]面板-分位数'!$D$3:$D$498='面板-景气指数'!$A201)*('[1]面板-分位数'!$J$3:$J$498),('[1]面板-分位数'!$D$3:$D$498='面板-景气指数'!$A201)*'[1]面板-分位数'!BZ$3:BZ$498)/SUMIF('[1]面板-分位数'!$D$3:$D$498,'面板-景气指数'!$A201,'[1]面板-分位数'!$J$3:$J$498)</f>
        <v>0.75499999999999989</v>
      </c>
      <c r="BV201" s="48">
        <f t="array" ref="BV201">SUMPRODUCT(('[1]面板-分位数'!$D$3:$D$498='面板-景气指数'!$A201)*('[1]面板-分位数'!$J$3:$J$498),('[1]面板-分位数'!$D$3:$D$498='面板-景气指数'!$A201)*'[1]面板-分位数'!CA$3:CA$498)/SUMIF('[1]面板-分位数'!$D$3:$D$498,'面板-景气指数'!$A201,'[1]面板-分位数'!$J$3:$J$498)</f>
        <v>0.72824999999999995</v>
      </c>
      <c r="BW201" s="48">
        <f t="array" ref="BW201">SUMPRODUCT(('[1]面板-分位数'!$D$3:$D$498='面板-景气指数'!$A201)*('[1]面板-分位数'!$J$3:$J$498),('[1]面板-分位数'!$D$3:$D$498='面板-景气指数'!$A201)*'[1]面板-分位数'!CB$3:CB$498)/SUMIF('[1]面板-分位数'!$D$3:$D$498,'面板-景气指数'!$A201,'[1]面板-分位数'!$J$3:$J$498)</f>
        <v>0.74974999999999992</v>
      </c>
      <c r="BX201" s="48">
        <f t="array" ref="BX201">SUMPRODUCT(('[1]面板-分位数'!$D$3:$D$498='面板-景气指数'!$A201)*('[1]面板-分位数'!$J$3:$J$498),('[1]面板-分位数'!$D$3:$D$498='面板-景气指数'!$A201)*'[1]面板-分位数'!CC$3:CC$498)/SUMIF('[1]面板-分位数'!$D$3:$D$498,'面板-景气指数'!$A201,'[1]面板-分位数'!$J$3:$J$498)</f>
        <v>0.76824999999999999</v>
      </c>
      <c r="BY201" s="48">
        <f t="array" ref="BY201">SUMPRODUCT(('[1]面板-分位数'!$D$3:$D$498='面板-景气指数'!$A201)*('[1]面板-分位数'!$J$3:$J$498),('[1]面板-分位数'!$D$3:$D$498='面板-景气指数'!$A201)*'[1]面板-分位数'!CD$3:CD$498)/SUMIF('[1]面板-分位数'!$D$3:$D$498,'面板-景气指数'!$A201,'[1]面板-分位数'!$J$3:$J$498)</f>
        <v>0.78674999999999995</v>
      </c>
      <c r="BZ201" s="48">
        <f t="array" ref="BZ201">SUMPRODUCT(('[1]面板-分位数'!$D$3:$D$498='面板-景气指数'!$A201)*('[1]面板-分位数'!$J$3:$J$498),('[1]面板-分位数'!$D$3:$D$498='面板-景气指数'!$A201)*'[1]面板-分位数'!CE$3:CE$498)/SUMIF('[1]面板-分位数'!$D$3:$D$498,'面板-景气指数'!$A201,'[1]面板-分位数'!$J$3:$J$498)</f>
        <v>0.82399999999999984</v>
      </c>
      <c r="CA201" s="48">
        <f t="array" ref="CA201">SUMPRODUCT(('[1]面板-分位数'!$D$3:$D$498='面板-景气指数'!$A201)*('[1]面板-分位数'!$J$3:$J$498),('[1]面板-分位数'!$D$3:$D$498='面板-景气指数'!$A201)*'[1]面板-分位数'!CF$3:CF$498)/SUMIF('[1]面板-分位数'!$D$3:$D$498,'面板-景气指数'!$A201,'[1]面板-分位数'!$J$3:$J$498)</f>
        <v>0.83424999999999994</v>
      </c>
      <c r="CB201" s="48">
        <f t="array" ref="CB201">SUMPRODUCT(('[1]面板-分位数'!$D$3:$D$498='面板-景气指数'!$A201)*('[1]面板-分位数'!$J$3:$J$498),('[1]面板-分位数'!$D$3:$D$498='面板-景气指数'!$A201)*'[1]面板-分位数'!CG$3:CG$498)/SUMIF('[1]面板-分位数'!$D$3:$D$498,'面板-景气指数'!$A201,'[1]面板-分位数'!$J$3:$J$498)</f>
        <v>0.86924999999999986</v>
      </c>
      <c r="CC201" s="48">
        <f t="array" ref="CC201">SUMPRODUCT(('[1]面板-分位数'!$D$3:$D$498='面板-景气指数'!$A201)*('[1]面板-分位数'!$J$3:$J$498),('[1]面板-分位数'!$D$3:$D$498='面板-景气指数'!$A201)*'[1]面板-分位数'!CH$3:CH$498)/SUMIF('[1]面板-分位数'!$D$3:$D$498,'面板-景气指数'!$A201,'[1]面板-分位数'!$J$3:$J$498)</f>
        <v>0.85299999999999987</v>
      </c>
      <c r="CD201" s="48">
        <f t="array" ref="CD201">SUMPRODUCT(('[1]面板-分位数'!$D$3:$D$498='面板-景气指数'!$A201)*('[1]面板-分位数'!$J$3:$J$498),('[1]面板-分位数'!$D$3:$D$498='面板-景气指数'!$A201)*'[1]面板-分位数'!CI$3:CI$498)/SUMIF('[1]面板-分位数'!$D$3:$D$498,'面板-景气指数'!$A201,'[1]面板-分位数'!$J$3:$J$498)</f>
        <v>0.81624999999999992</v>
      </c>
      <c r="CE201" s="48">
        <f t="array" ref="CE201">SUMPRODUCT(('[1]面板-分位数'!$D$3:$D$498='面板-景气指数'!$A201)*('[1]面板-分位数'!$J$3:$J$498),('[1]面板-分位数'!$D$3:$D$498='面板-景气指数'!$A201)*'[1]面板-分位数'!CJ$3:CJ$498)/SUMIF('[1]面板-分位数'!$D$3:$D$498,'面板-景气指数'!$A201,'[1]面板-分位数'!$J$3:$J$498)</f>
        <v>0.76</v>
      </c>
      <c r="CF201" s="48">
        <f t="array" ref="CF201">SUMPRODUCT(('[1]面板-分位数'!$D$3:$D$498='面板-景气指数'!$A201)*('[1]面板-分位数'!$J$3:$J$498),('[1]面板-分位数'!$D$3:$D$498='面板-景气指数'!$A201)*'[1]面板-分位数'!CK$3:CK$498)/SUMIF('[1]面板-分位数'!$D$3:$D$498,'面板-景气指数'!$A201,'[1]面板-分位数'!$J$3:$J$498)</f>
        <v>0.75524999999999987</v>
      </c>
      <c r="CG201" s="48">
        <f t="array" ref="CG201">SUMPRODUCT(('[1]面板-分位数'!$D$3:$D$498='面板-景气指数'!$A201)*('[1]面板-分位数'!$J$3:$J$498),('[1]面板-分位数'!$D$3:$D$498='面板-景气指数'!$A201)*'[1]面板-分位数'!CL$3:CL$498)/SUMIF('[1]面板-分位数'!$D$3:$D$498,'面板-景气指数'!$A201,'[1]面板-分位数'!$J$3:$J$498)</f>
        <v>0.78374999999999984</v>
      </c>
      <c r="CH201" s="48">
        <f t="array" ref="CH201">SUMPRODUCT(('[1]面板-分位数'!$D$3:$D$498='面板-景气指数'!$A201)*('[1]面板-分位数'!$J$3:$J$498),('[1]面板-分位数'!$D$3:$D$498='面板-景气指数'!$A201)*'[1]面板-分位数'!CM$3:CM$498)/SUMIF('[1]面板-分位数'!$D$3:$D$498,'面板-景气指数'!$A201,'[1]面板-分位数'!$J$3:$J$498)</f>
        <v>0.82950000000000002</v>
      </c>
      <c r="CI201" s="48">
        <f t="array" ref="CI201">SUMPRODUCT(('[1]面板-分位数'!$D$3:$D$498='面板-景气指数'!$A201)*('[1]面板-分位数'!$J$3:$J$498),('[1]面板-分位数'!$D$3:$D$498='面板-景气指数'!$A201)*'[1]面板-分位数'!CN$3:CN$498)/SUMIF('[1]面板-分位数'!$D$3:$D$498,'面板-景气指数'!$A201,'[1]面板-分位数'!$J$3:$J$498)</f>
        <v>0.85849999999999982</v>
      </c>
      <c r="CJ201" s="48">
        <f t="array" ref="CJ201">SUMPRODUCT(('[1]面板-分位数'!$D$3:$D$498='面板-景气指数'!$A201)*('[1]面板-分位数'!$J$3:$J$498),('[1]面板-分位数'!$D$3:$D$498='面板-景气指数'!$A201)*'[1]面板-分位数'!CO$3:CO$498)/SUMIF('[1]面板-分位数'!$D$3:$D$498,'面板-景气指数'!$A201,'[1]面板-分位数'!$J$3:$J$498)</f>
        <v>0.89849999999999997</v>
      </c>
      <c r="CK201" s="48">
        <f t="array" ref="CK201">SUMPRODUCT(('[1]面板-分位数'!$D$3:$D$498='面板-景气指数'!$A201)*('[1]面板-分位数'!$J$3:$J$498),('[1]面板-分位数'!$D$3:$D$498='面板-景气指数'!$A201)*'[1]面板-分位数'!CP$3:CP$498)/SUMIF('[1]面板-分位数'!$D$3:$D$498,'面板-景气指数'!$A201,'[1]面板-分位数'!$J$3:$J$498)</f>
        <v>0.88774999999999993</v>
      </c>
      <c r="CL201" s="48">
        <f t="array" ref="CL201">SUMPRODUCT(('[1]面板-分位数'!$D$3:$D$498='面板-景气指数'!$A201)*('[1]面板-分位数'!$J$3:$J$498),('[1]面板-分位数'!$D$3:$D$498='面板-景气指数'!$A201)*'[1]面板-分位数'!CQ$3:CQ$498)/SUMIF('[1]面板-分位数'!$D$3:$D$498,'面板-景气指数'!$A201,'[1]面板-分位数'!$J$3:$J$498)</f>
        <v>0.83750000000000002</v>
      </c>
      <c r="CM201" s="48">
        <f t="array" ref="CM201">SUMPRODUCT(('[1]面板-分位数'!$D$3:$D$498='面板-景气指数'!$A201)*('[1]面板-分位数'!$J$3:$J$498),('[1]面板-分位数'!$D$3:$D$498='面板-景气指数'!$A201)*'[1]面板-分位数'!CR$3:CR$498)/SUMIF('[1]面板-分位数'!$D$3:$D$498,'面板-景气指数'!$A201,'[1]面板-分位数'!$J$3:$J$498)</f>
        <v>0.76024999999999998</v>
      </c>
      <c r="CN201" s="48">
        <f t="array" ref="CN201">SUMPRODUCT(('[1]面板-分位数'!$D$3:$D$498='面板-景气指数'!$A201)*('[1]面板-分位数'!$J$3:$J$498),('[1]面板-分位数'!$D$3:$D$498='面板-景气指数'!$A201)*'[1]面板-分位数'!CS$3:CS$498)/SUMIF('[1]面板-分位数'!$D$3:$D$498,'面板-景气指数'!$A201,'[1]面板-分位数'!$J$3:$J$498)</f>
        <v>0.66725000000000001</v>
      </c>
      <c r="CO201" s="48">
        <f t="array" ref="CO201">SUMPRODUCT(('[1]面板-分位数'!$D$3:$D$498='面板-景气指数'!$A201)*('[1]面板-分位数'!$J$3:$J$498),('[1]面板-分位数'!$D$3:$D$498='面板-景气指数'!$A201)*'[1]面板-分位数'!CT$3:CT$498)/SUMIF('[1]面板-分位数'!$D$3:$D$498,'面板-景气指数'!$A201,'[1]面板-分位数'!$J$3:$J$498)</f>
        <v>0.64075000000000004</v>
      </c>
      <c r="CP201" s="48">
        <f t="array" ref="CP201">SUMPRODUCT(('[1]面板-分位数'!$D$3:$D$498='面板-景气指数'!$A201)*('[1]面板-分位数'!$J$3:$J$498),('[1]面板-分位数'!$D$3:$D$498='面板-景气指数'!$A201)*'[1]面板-分位数'!CU$3:CU$498)/SUMIF('[1]面板-分位数'!$D$3:$D$498,'面板-景气指数'!$A201,'[1]面板-分位数'!$J$3:$J$498)</f>
        <v>0.63224999999999998</v>
      </c>
      <c r="CQ201" s="48">
        <f t="array" ref="CQ201">SUMPRODUCT(('[1]面板-分位数'!$D$3:$D$498='面板-景气指数'!$A201)*('[1]面板-分位数'!$J$3:$J$498),('[1]面板-分位数'!$D$3:$D$498='面板-景气指数'!$A201)*'[1]面板-分位数'!CV$3:CV$498)/SUMIF('[1]面板-分位数'!$D$3:$D$498,'面板-景气指数'!$A201,'[1]面板-分位数'!$J$3:$J$498)</f>
        <v>0.59550000000000003</v>
      </c>
      <c r="CR201" s="48">
        <f t="array" ref="CR201">SUMPRODUCT(('[1]面板-分位数'!$D$3:$D$498='面板-景气指数'!$A201)*('[1]面板-分位数'!$J$3:$J$498),('[1]面板-分位数'!$D$3:$D$498='面板-景气指数'!$A201)*'[1]面板-分位数'!CW$3:CW$498)/SUMIF('[1]面板-分位数'!$D$3:$D$498,'面板-景气指数'!$A201,'[1]面板-分位数'!$J$3:$J$498)</f>
        <v>0.55525000000000002</v>
      </c>
      <c r="CS201" s="48">
        <f t="array" ref="CS201">SUMPRODUCT(('[1]面板-分位数'!$D$3:$D$498='面板-景气指数'!$A201)*('[1]面板-分位数'!$J$3:$J$498),('[1]面板-分位数'!$D$3:$D$498='面板-景气指数'!$A201)*'[1]面板-分位数'!CX$3:CX$498)/SUMIF('[1]面板-分位数'!$D$3:$D$498,'面板-景气指数'!$A201,'[1]面板-分位数'!$J$3:$J$498)</f>
        <v>0.56825000000000003</v>
      </c>
      <c r="CT201" s="48">
        <f t="array" ref="CT201">SUMPRODUCT(('[1]面板-分位数'!$D$3:$D$498='面板-景气指数'!$A201)*('[1]面板-分位数'!$J$3:$J$498),('[1]面板-分位数'!$D$3:$D$498='面板-景气指数'!$A201)*'[1]面板-分位数'!CY$3:CY$498)/SUMIF('[1]面板-分位数'!$D$3:$D$498,'面板-景气指数'!$A201,'[1]面板-分位数'!$J$3:$J$498)</f>
        <v>0.58199999999999996</v>
      </c>
      <c r="CU201" s="48">
        <f t="array" ref="CU201">SUMPRODUCT(('[1]面板-分位数'!$D$3:$D$498='面板-景气指数'!$A201)*('[1]面板-分位数'!$J$3:$J$498),('[1]面板-分位数'!$D$3:$D$498='面板-景气指数'!$A201)*'[1]面板-分位数'!CZ$3:CZ$498)/SUMIF('[1]面板-分位数'!$D$3:$D$498,'面板-景气指数'!$A201,'[1]面板-分位数'!$J$3:$J$498)</f>
        <v>0.5585</v>
      </c>
      <c r="CV201" s="48">
        <f t="array" ref="CV201">SUMPRODUCT(('[1]面板-分位数'!$D$3:$D$498='面板-景气指数'!$A201)*('[1]面板-分位数'!$J$3:$J$498),('[1]面板-分位数'!$D$3:$D$498='面板-景气指数'!$A201)*'[1]面板-分位数'!DA$3:DA$498)/SUMIF('[1]面板-分位数'!$D$3:$D$498,'面板-景气指数'!$A201,'[1]面板-分位数'!$J$3:$J$498)</f>
        <v>0.48624999999999996</v>
      </c>
    </row>
    <row r="202" spans="1:100" x14ac:dyDescent="0.2">
      <c r="A202" s="52" t="s">
        <v>97</v>
      </c>
      <c r="B202" s="47">
        <f t="shared" si="33"/>
        <v>7.4999999999999956</v>
      </c>
      <c r="C202" s="47">
        <f t="shared" si="31"/>
        <v>7.399999999999995</v>
      </c>
      <c r="D202" s="49">
        <f t="shared" si="32"/>
        <v>30.561679246698759</v>
      </c>
      <c r="E202" s="47"/>
      <c r="F202" s="48">
        <f t="array" ref="F202">SUMPRODUCT(('[1]面板-分位数'!$D$3:$D$498='面板-景气指数'!$A202)*('[1]面板-分位数'!$J$3:$J$498),('[1]面板-分位数'!$D$3:$D$498='面板-景气指数'!$A202)*'[1]面板-分位数'!K$3:K$498)/SUMIF('[1]面板-分位数'!$D$3:$D$498,'面板-景气指数'!$A202,'[1]面板-分位数'!$J$3:$J$498)</f>
        <v>0.61699999999999999</v>
      </c>
      <c r="G202" s="48">
        <f t="array" ref="G202">SUMPRODUCT(('[1]面板-分位数'!$D$3:$D$498='面板-景气指数'!$A202)*('[1]面板-分位数'!$J$3:$J$498),('[1]面板-分位数'!$D$3:$D$498='面板-景气指数'!$A202)*'[1]面板-分位数'!L$3:L$498)/SUMIF('[1]面板-分位数'!$D$3:$D$498,'面板-景气指数'!$A202,'[1]面板-分位数'!$J$3:$J$498)</f>
        <v>0.59499999999999997</v>
      </c>
      <c r="H202" s="48">
        <f t="array" ref="H202">SUMPRODUCT(('[1]面板-分位数'!$D$3:$D$498='面板-景气指数'!$A202)*('[1]面板-分位数'!$J$3:$J$498),('[1]面板-分位数'!$D$3:$D$498='面板-景气指数'!$A202)*'[1]面板-分位数'!M$3:M$498)/SUMIF('[1]面板-分位数'!$D$3:$D$498,'面板-景气指数'!$A202,'[1]面板-分位数'!$J$3:$J$498)</f>
        <v>0.57399999999999995</v>
      </c>
      <c r="I202" s="48">
        <f t="array" ref="I202">SUMPRODUCT(('[1]面板-分位数'!$D$3:$D$498='面板-景气指数'!$A202)*('[1]面板-分位数'!$J$3:$J$498),('[1]面板-分位数'!$D$3:$D$498='面板-景气指数'!$A202)*'[1]面板-分位数'!N$3:N$498)/SUMIF('[1]面板-分位数'!$D$3:$D$498,'面板-景气指数'!$A202,'[1]面板-分位数'!$J$3:$J$498)</f>
        <v>0.56299999999999994</v>
      </c>
      <c r="J202" s="48">
        <f t="array" ref="J202">SUMPRODUCT(('[1]面板-分位数'!$D$3:$D$498='面板-景气指数'!$A202)*('[1]面板-分位数'!$J$3:$J$498),('[1]面板-分位数'!$D$3:$D$498='面板-景气指数'!$A202)*'[1]面板-分位数'!O$3:O$498)/SUMIF('[1]面板-分位数'!$D$3:$D$498,'面板-景气指数'!$A202,'[1]面板-分位数'!$J$3:$J$498)</f>
        <v>0.54200000000000004</v>
      </c>
      <c r="K202" s="48">
        <f t="array" ref="K202">SUMPRODUCT(('[1]面板-分位数'!$D$3:$D$498='面板-景气指数'!$A202)*('[1]面板-分位数'!$J$3:$J$498),('[1]面板-分位数'!$D$3:$D$498='面板-景气指数'!$A202)*'[1]面板-分位数'!P$3:P$498)/SUMIF('[1]面板-分位数'!$D$3:$D$498,'面板-景气指数'!$A202,'[1]面板-分位数'!$J$3:$J$498)</f>
        <v>0.5</v>
      </c>
      <c r="L202" s="48">
        <f t="array" ref="L202">SUMPRODUCT(('[1]面板-分位数'!$D$3:$D$498='面板-景气指数'!$A202)*('[1]面板-分位数'!$J$3:$J$498),('[1]面板-分位数'!$D$3:$D$498='面板-景气指数'!$A202)*'[1]面板-分位数'!Q$3:Q$498)/SUMIF('[1]面板-分位数'!$D$3:$D$498,'面板-景气指数'!$A202,'[1]面板-分位数'!$J$3:$J$498)</f>
        <v>0.436</v>
      </c>
      <c r="M202" s="48">
        <f t="array" ref="M202">SUMPRODUCT(('[1]面板-分位数'!$D$3:$D$498='面板-景气指数'!$A202)*('[1]面板-分位数'!$J$3:$J$498),('[1]面板-分位数'!$D$3:$D$498='面板-景气指数'!$A202)*'[1]面板-分位数'!R$3:R$498)/SUMIF('[1]面板-分位数'!$D$3:$D$498,'面板-景气指数'!$A202,'[1]面板-分位数'!$J$3:$J$498)</f>
        <v>0.40400000000000003</v>
      </c>
      <c r="N202" s="48">
        <f t="array" ref="N202">SUMPRODUCT(('[1]面板-分位数'!$D$3:$D$498='面板-景气指数'!$A202)*('[1]面板-分位数'!$J$3:$J$498),('[1]面板-分位数'!$D$3:$D$498='面板-景气指数'!$A202)*'[1]面板-分位数'!S$3:S$498)/SUMIF('[1]面板-分位数'!$D$3:$D$498,'面板-景气指数'!$A202,'[1]面板-分位数'!$J$3:$J$498)</f>
        <v>0.38200000000000001</v>
      </c>
      <c r="O202" s="48">
        <f t="array" ref="O202">SUMPRODUCT(('[1]面板-分位数'!$D$3:$D$498='面板-景气指数'!$A202)*('[1]面板-分位数'!$J$3:$J$498),('[1]面板-分位数'!$D$3:$D$498='面板-景气指数'!$A202)*'[1]面板-分位数'!T$3:T$498)/SUMIF('[1]面板-分位数'!$D$3:$D$498,'面板-景气指数'!$A202,'[1]面板-分位数'!$J$3:$J$498)</f>
        <v>0.32900000000000001</v>
      </c>
      <c r="P202" s="48">
        <f t="array" ref="P202">SUMPRODUCT(('[1]面板-分位数'!$D$3:$D$498='面板-景气指数'!$A202)*('[1]面板-分位数'!$J$3:$J$498),('[1]面板-分位数'!$D$3:$D$498='面板-景气指数'!$A202)*'[1]面板-分位数'!U$3:U$498)/SUMIF('[1]面板-分位数'!$D$3:$D$498,'面板-景气指数'!$A202,'[1]面板-分位数'!$J$3:$J$498)</f>
        <v>0.34</v>
      </c>
      <c r="Q202" s="48">
        <f t="array" ref="Q202">SUMPRODUCT(('[1]面板-分位数'!$D$3:$D$498='面板-景气指数'!$A202)*('[1]面板-分位数'!$J$3:$J$498),('[1]面板-分位数'!$D$3:$D$498='面板-景气指数'!$A202)*'[1]面板-分位数'!V$3:V$498)/SUMIF('[1]面板-分位数'!$D$3:$D$498,'面板-景气指数'!$A202,'[1]面板-分位数'!$J$3:$J$498)</f>
        <v>0.39300000000000002</v>
      </c>
      <c r="R202" s="48">
        <f t="array" ref="R202">SUMPRODUCT(('[1]面板-分位数'!$D$3:$D$498='面板-景气指数'!$A202)*('[1]面板-分位数'!$J$3:$J$498),('[1]面板-分位数'!$D$3:$D$498='面板-景气指数'!$A202)*'[1]面板-分位数'!W$3:W$498)/SUMIF('[1]面板-分位数'!$D$3:$D$498,'面板-景气指数'!$A202,'[1]面板-分位数'!$J$3:$J$498)</f>
        <v>0.41399999999999992</v>
      </c>
      <c r="S202" s="48">
        <f t="array" ref="S202">SUMPRODUCT(('[1]面板-分位数'!$D$3:$D$498='面板-景气指数'!$A202)*('[1]面板-分位数'!$J$3:$J$498),('[1]面板-分位数'!$D$3:$D$498='面板-景气指数'!$A202)*'[1]面板-分位数'!X$3:X$498)/SUMIF('[1]面板-分位数'!$D$3:$D$498,'面板-景气指数'!$A202,'[1]面板-分位数'!$J$3:$J$498)</f>
        <v>0.42500000000000004</v>
      </c>
      <c r="T202" s="48">
        <f t="array" ref="T202">SUMPRODUCT(('[1]面板-分位数'!$D$3:$D$498='面板-景气指数'!$A202)*('[1]面板-分位数'!$J$3:$J$498),('[1]面板-分位数'!$D$3:$D$498='面板-景气指数'!$A202)*'[1]面板-分位数'!Y$3:Y$498)/SUMIF('[1]面板-分位数'!$D$3:$D$498,'面板-景气指数'!$A202,'[1]面板-分位数'!$J$3:$J$498)</f>
        <v>0.47799999999999992</v>
      </c>
      <c r="U202" s="48">
        <f t="array" ref="U202">SUMPRODUCT(('[1]面板-分位数'!$D$3:$D$498='面板-景气指数'!$A202)*('[1]面板-分位数'!$J$3:$J$498),('[1]面板-分位数'!$D$3:$D$498='面板-景气指数'!$A202)*'[1]面板-分位数'!Z$3:Z$498)/SUMIF('[1]面板-分位数'!$D$3:$D$498,'面板-景气指数'!$A202,'[1]面板-分位数'!$J$3:$J$498)</f>
        <v>0.44600000000000001</v>
      </c>
      <c r="V202" s="48">
        <f t="array" ref="V202">SUMPRODUCT(('[1]面板-分位数'!$D$3:$D$498='面板-景气指数'!$A202)*('[1]面板-分位数'!$J$3:$J$498),('[1]面板-分位数'!$D$3:$D$498='面板-景气指数'!$A202)*'[1]面板-分位数'!AA$3:AA$498)/SUMIF('[1]面板-分位数'!$D$3:$D$498,'面板-景气指数'!$A202,'[1]面板-分位数'!$J$3:$J$498)</f>
        <v>0.45700000000000002</v>
      </c>
      <c r="W202" s="48">
        <f t="array" ref="W202">SUMPRODUCT(('[1]面板-分位数'!$D$3:$D$498='面板-景气指数'!$A202)*('[1]面板-分位数'!$J$3:$J$498),('[1]面板-分位数'!$D$3:$D$498='面板-景气指数'!$A202)*'[1]面板-分位数'!AB$3:AB$498)/SUMIF('[1]面板-分位数'!$D$3:$D$498,'面板-景气指数'!$A202,'[1]面板-分位数'!$J$3:$J$498)</f>
        <v>0.45700000000000002</v>
      </c>
      <c r="X202" s="48">
        <f t="array" ref="X202">SUMPRODUCT(('[1]面板-分位数'!$D$3:$D$498='面板-景气指数'!$A202)*('[1]面板-分位数'!$J$3:$J$498),('[1]面板-分位数'!$D$3:$D$498='面板-景气指数'!$A202)*'[1]面板-分位数'!AC$3:AC$498)/SUMIF('[1]面板-分位数'!$D$3:$D$498,'面板-景气指数'!$A202,'[1]面板-分位数'!$J$3:$J$498)</f>
        <v>0.51</v>
      </c>
      <c r="Y202" s="48">
        <f t="array" ref="Y202">SUMPRODUCT(('[1]面板-分位数'!$D$3:$D$498='面板-景气指数'!$A202)*('[1]面板-分位数'!$J$3:$J$498),('[1]面板-分位数'!$D$3:$D$498='面板-景气指数'!$A202)*'[1]面板-分位数'!AD$3:AD$498)/SUMIF('[1]面板-分位数'!$D$3:$D$498,'面板-景气指数'!$A202,'[1]面板-分位数'!$J$3:$J$498)</f>
        <v>0.55300000000000005</v>
      </c>
      <c r="Z202" s="48">
        <f t="array" ref="Z202">SUMPRODUCT(('[1]面板-分位数'!$D$3:$D$498='面板-景气指数'!$A202)*('[1]面板-分位数'!$J$3:$J$498),('[1]面板-分位数'!$D$3:$D$498='面板-景气指数'!$A202)*'[1]面板-分位数'!AE$3:AE$498)/SUMIF('[1]面板-分位数'!$D$3:$D$498,'面板-景气指数'!$A202,'[1]面板-分位数'!$J$3:$J$498)</f>
        <v>0.627</v>
      </c>
      <c r="AA202" s="48">
        <f t="array" ref="AA202">SUMPRODUCT(('[1]面板-分位数'!$D$3:$D$498='面板-景气指数'!$A202)*('[1]面板-分位数'!$J$3:$J$498),('[1]面板-分位数'!$D$3:$D$498='面板-景气指数'!$A202)*'[1]面板-分位数'!AF$3:AF$498)/SUMIF('[1]面板-分位数'!$D$3:$D$498,'面板-景气指数'!$A202,'[1]面板-分位数'!$J$3:$J$498)</f>
        <v>0.64800000000000002</v>
      </c>
      <c r="AB202" s="48">
        <f t="array" ref="AB202">SUMPRODUCT(('[1]面板-分位数'!$D$3:$D$498='面板-景气指数'!$A202)*('[1]面板-分位数'!$J$3:$J$498),('[1]面板-分位数'!$D$3:$D$498='面板-景气指数'!$A202)*'[1]面板-分位数'!AG$3:AG$498)/SUMIF('[1]面板-分位数'!$D$3:$D$498,'面板-景气指数'!$A202,'[1]面板-分位数'!$J$3:$J$498)</f>
        <v>0.68</v>
      </c>
      <c r="AC202" s="48">
        <f t="array" ref="AC202">SUMPRODUCT(('[1]面板-分位数'!$D$3:$D$498='面板-景气指数'!$A202)*('[1]面板-分位数'!$J$3:$J$498),('[1]面板-分位数'!$D$3:$D$498='面板-景气指数'!$A202)*'[1]面板-分位数'!AH$3:AH$498)/SUMIF('[1]面板-分位数'!$D$3:$D$498,'面板-景气指数'!$A202,'[1]面板-分位数'!$J$3:$J$498)</f>
        <v>0.71199999999999997</v>
      </c>
      <c r="AD202" s="48">
        <f t="array" ref="AD202">SUMPRODUCT(('[1]面板-分位数'!$D$3:$D$498='面板-景气指数'!$A202)*('[1]面板-分位数'!$J$3:$J$498),('[1]面板-分位数'!$D$3:$D$498='面板-景气指数'!$A202)*'[1]面板-分位数'!AI$3:AI$498)/SUMIF('[1]面板-分位数'!$D$3:$D$498,'面板-景气指数'!$A202,'[1]面板-分位数'!$J$3:$J$498)</f>
        <v>0.78700000000000003</v>
      </c>
      <c r="AE202" s="48">
        <f t="array" ref="AE202">SUMPRODUCT(('[1]面板-分位数'!$D$3:$D$498='面板-景气指数'!$A202)*('[1]面板-分位数'!$J$3:$J$498),('[1]面板-分位数'!$D$3:$D$498='面板-景气指数'!$A202)*'[1]面板-分位数'!AJ$3:AJ$498)/SUMIF('[1]面板-分位数'!$D$3:$D$498,'面板-景气指数'!$A202,'[1]面板-分位数'!$J$3:$J$498)</f>
        <v>0.85099999999999998</v>
      </c>
      <c r="AF202" s="48">
        <f t="array" ref="AF202">SUMPRODUCT(('[1]面板-分位数'!$D$3:$D$498='面板-景气指数'!$A202)*('[1]面板-分位数'!$J$3:$J$498),('[1]面板-分位数'!$D$3:$D$498='面板-景气指数'!$A202)*'[1]面板-分位数'!AK$3:AK$498)/SUMIF('[1]面板-分位数'!$D$3:$D$498,'面板-景气指数'!$A202,'[1]面板-分位数'!$J$3:$J$498)</f>
        <v>0.92500000000000016</v>
      </c>
      <c r="AG202" s="48">
        <f t="array" ref="AG202">SUMPRODUCT(('[1]面板-分位数'!$D$3:$D$498='面板-景气指数'!$A202)*('[1]面板-分位数'!$J$3:$J$498),('[1]面板-分位数'!$D$3:$D$498='面板-景气指数'!$A202)*'[1]面板-分位数'!AL$3:AL$498)/SUMIF('[1]面板-分位数'!$D$3:$D$498,'面板-景气指数'!$A202,'[1]面板-分位数'!$J$3:$J$498)</f>
        <v>0.90400000000000014</v>
      </c>
      <c r="AH202" s="48">
        <f t="array" ref="AH202">SUMPRODUCT(('[1]面板-分位数'!$D$3:$D$498='面板-景气指数'!$A202)*('[1]面板-分位数'!$J$3:$J$498),('[1]面板-分位数'!$D$3:$D$498='面板-景气指数'!$A202)*'[1]面板-分位数'!AM$3:AM$498)/SUMIF('[1]面板-分位数'!$D$3:$D$498,'面板-景气指数'!$A202,'[1]面板-分位数'!$J$3:$J$498)</f>
        <v>0.88200000000000001</v>
      </c>
      <c r="AI202" s="48">
        <f t="array" ref="AI202">SUMPRODUCT(('[1]面板-分位数'!$D$3:$D$498='面板-景气指数'!$A202)*('[1]面板-分位数'!$J$3:$J$498),('[1]面板-分位数'!$D$3:$D$498='面板-景气指数'!$A202)*'[1]面板-分位数'!AN$3:AN$498)/SUMIF('[1]面板-分位数'!$D$3:$D$498,'面板-景气指数'!$A202,'[1]面板-分位数'!$J$3:$J$498)</f>
        <v>0.86099999999999999</v>
      </c>
      <c r="AJ202" s="48">
        <f t="array" ref="AJ202">SUMPRODUCT(('[1]面板-分位数'!$D$3:$D$498='面板-景气指数'!$A202)*('[1]面板-分位数'!$J$3:$J$498),('[1]面板-分位数'!$D$3:$D$498='面板-景气指数'!$A202)*'[1]面板-分位数'!AO$3:AO$498)/SUMIF('[1]面板-分位数'!$D$3:$D$498,'面板-景气指数'!$A202,'[1]面板-分位数'!$J$3:$J$498)</f>
        <v>0.82900000000000007</v>
      </c>
      <c r="AK202" s="48">
        <f t="array" ref="AK202">SUMPRODUCT(('[1]面板-分位数'!$D$3:$D$498='面板-景气指数'!$A202)*('[1]面板-分位数'!$J$3:$J$498),('[1]面板-分位数'!$D$3:$D$498='面板-景气指数'!$A202)*'[1]面板-分位数'!AP$3:AP$498)/SUMIF('[1]面板-分位数'!$D$3:$D$498,'面板-景气指数'!$A202,'[1]面板-分位数'!$J$3:$J$498)</f>
        <v>0.80800000000000005</v>
      </c>
      <c r="AL202" s="48">
        <f t="array" ref="AL202">SUMPRODUCT(('[1]面板-分位数'!$D$3:$D$498='面板-景气指数'!$A202)*('[1]面板-分位数'!$J$3:$J$498),('[1]面板-分位数'!$D$3:$D$498='面板-景气指数'!$A202)*'[1]面板-分位数'!AQ$3:AQ$498)/SUMIF('[1]面板-分位数'!$D$3:$D$498,'面板-景气指数'!$A202,'[1]面板-分位数'!$J$3:$J$498)</f>
        <v>0.76500000000000001</v>
      </c>
      <c r="AM202" s="48">
        <f t="array" ref="AM202">SUMPRODUCT(('[1]面板-分位数'!$D$3:$D$498='面板-景气指数'!$A202)*('[1]面板-分位数'!$J$3:$J$498),('[1]面板-分位数'!$D$3:$D$498='面板-景气指数'!$A202)*'[1]面板-分位数'!AR$3:AR$498)/SUMIF('[1]面板-分位数'!$D$3:$D$498,'面板-景气指数'!$A202,'[1]面板-分位数'!$J$3:$J$498)</f>
        <v>0.74399999999999999</v>
      </c>
      <c r="AN202" s="48">
        <f t="array" ref="AN202">SUMPRODUCT(('[1]面板-分位数'!$D$3:$D$498='面板-景气指数'!$A202)*('[1]面板-分位数'!$J$3:$J$498),('[1]面板-分位数'!$D$3:$D$498='面板-景气指数'!$A202)*'[1]面板-分位数'!AS$3:AS$498)/SUMIF('[1]面板-分位数'!$D$3:$D$498,'面板-景气指数'!$A202,'[1]面板-分位数'!$J$3:$J$498)</f>
        <v>0.52100000000000002</v>
      </c>
      <c r="AO202" s="48">
        <f t="array" ref="AO202">SUMPRODUCT(('[1]面板-分位数'!$D$3:$D$498='面板-景气指数'!$A202)*('[1]面板-分位数'!$J$3:$J$498),('[1]面板-分位数'!$D$3:$D$498='面板-景气指数'!$A202)*'[1]面板-分位数'!AT$3:AT$498)/SUMIF('[1]面板-分位数'!$D$3:$D$498,'面板-景气指数'!$A202,'[1]面板-分位数'!$J$3:$J$498)</f>
        <v>0.223</v>
      </c>
      <c r="AP202" s="48">
        <f t="array" ref="AP202">SUMPRODUCT(('[1]面板-分位数'!$D$3:$D$498='面板-景气指数'!$A202)*('[1]面板-分位数'!$J$3:$J$498),('[1]面板-分位数'!$D$3:$D$498='面板-景气指数'!$A202)*'[1]面板-分位数'!AU$3:AU$498)/SUMIF('[1]面板-分位数'!$D$3:$D$498,'面板-景气指数'!$A202,'[1]面板-分位数'!$J$3:$J$498)</f>
        <v>9.5000000000000001E-2</v>
      </c>
      <c r="AQ202" s="48">
        <f t="array" ref="AQ202">SUMPRODUCT(('[1]面板-分位数'!$D$3:$D$498='面板-景气指数'!$A202)*('[1]面板-分位数'!$J$3:$J$498),('[1]面板-分位数'!$D$3:$D$498='面板-景气指数'!$A202)*'[1]面板-分位数'!AV$3:AV$498)/SUMIF('[1]面板-分位数'!$D$3:$D$498,'面板-景气指数'!$A202,'[1]面板-分位数'!$J$3:$J$498)</f>
        <v>8.5000000000000006E-2</v>
      </c>
      <c r="AR202" s="48">
        <f t="array" ref="AR202">SUMPRODUCT(('[1]面板-分位数'!$D$3:$D$498='面板-景气指数'!$A202)*('[1]面板-分位数'!$J$3:$J$498),('[1]面板-分位数'!$D$3:$D$498='面板-景气指数'!$A202)*'[1]面板-分位数'!AW$3:AW$498)/SUMIF('[1]面板-分位数'!$D$3:$D$498,'面板-景气指数'!$A202,'[1]面板-分位数'!$J$3:$J$498)</f>
        <v>2.1000000000000001E-2</v>
      </c>
      <c r="AS202" s="48">
        <f t="array" ref="AS202">SUMPRODUCT(('[1]面板-分位数'!$D$3:$D$498='面板-景气指数'!$A202)*('[1]面板-分位数'!$J$3:$J$498),('[1]面板-分位数'!$D$3:$D$498='面板-景气指数'!$A202)*'[1]面板-分位数'!AX$3:AX$498)/SUMIF('[1]面板-分位数'!$D$3:$D$498,'面板-景气指数'!$A202,'[1]面板-分位数'!$J$3:$J$498)</f>
        <v>4.2000000000000003E-2</v>
      </c>
      <c r="AT202" s="48">
        <f t="array" ref="AT202">SUMPRODUCT(('[1]面板-分位数'!$D$3:$D$498='面板-景气指数'!$A202)*('[1]面板-分位数'!$J$3:$J$498),('[1]面板-分位数'!$D$3:$D$498='面板-景气指数'!$A202)*'[1]面板-分位数'!AY$3:AY$498)/SUMIF('[1]面板-分位数'!$D$3:$D$498,'面板-景气指数'!$A202,'[1]面板-分位数'!$J$3:$J$498)</f>
        <v>5.2999999999999999E-2</v>
      </c>
      <c r="AU202" s="48">
        <f t="array" ref="AU202">SUMPRODUCT(('[1]面板-分位数'!$D$3:$D$498='面板-景气指数'!$A202)*('[1]面板-分位数'!$J$3:$J$498),('[1]面板-分位数'!$D$3:$D$498='面板-景气指数'!$A202)*'[1]面板-分位数'!AZ$3:AZ$498)/SUMIF('[1]面板-分位数'!$D$3:$D$498,'面板-景气指数'!$A202,'[1]面板-分位数'!$J$3:$J$498)</f>
        <v>6.3E-2</v>
      </c>
      <c r="AV202" s="48">
        <f t="array" ref="AV202">SUMPRODUCT(('[1]面板-分位数'!$D$3:$D$498='面板-景气指数'!$A202)*('[1]面板-分位数'!$J$3:$J$498),('[1]面板-分位数'!$D$3:$D$498='面板-景气指数'!$A202)*'[1]面板-分位数'!BA$3:BA$498)/SUMIF('[1]面板-分位数'!$D$3:$D$498,'面板-景气指数'!$A202,'[1]面板-分位数'!$J$3:$J$498)</f>
        <v>3.1E-2</v>
      </c>
      <c r="AW202" s="48">
        <f t="array" ref="AW202">SUMPRODUCT(('[1]面板-分位数'!$D$3:$D$498='面板-景气指数'!$A202)*('[1]面板-分位数'!$J$3:$J$498),('[1]面板-分位数'!$D$3:$D$498='面板-景气指数'!$A202)*'[1]面板-分位数'!BB$3:BB$498)/SUMIF('[1]面板-分位数'!$D$3:$D$498,'面板-景气指数'!$A202,'[1]面板-分位数'!$J$3:$J$498)</f>
        <v>0.01</v>
      </c>
      <c r="AX202" s="48">
        <f t="array" ref="AX202">SUMPRODUCT(('[1]面板-分位数'!$D$3:$D$498='面板-景气指数'!$A202)*('[1]面板-分位数'!$J$3:$J$498),('[1]面板-分位数'!$D$3:$D$498='面板-景气指数'!$A202)*'[1]面板-分位数'!BC$3:BC$498)/SUMIF('[1]面板-分位数'!$D$3:$D$498,'面板-景气指数'!$A202,'[1]面板-分位数'!$J$3:$J$498)</f>
        <v>0</v>
      </c>
      <c r="AY202" s="48">
        <f t="array" ref="AY202">SUMPRODUCT(('[1]面板-分位数'!$D$3:$D$498='面板-景气指数'!$A202)*('[1]面板-分位数'!$J$3:$J$498),('[1]面板-分位数'!$D$3:$D$498='面板-景气指数'!$A202)*'[1]面板-分位数'!BD$3:BD$498)/SUMIF('[1]面板-分位数'!$D$3:$D$498,'面板-景气指数'!$A202,'[1]面板-分位数'!$J$3:$J$498)</f>
        <v>7.3999999999999996E-2</v>
      </c>
      <c r="AZ202" s="48">
        <f t="array" ref="AZ202">SUMPRODUCT(('[1]面板-分位数'!$D$3:$D$498='面板-景气指数'!$A202)*('[1]面板-分位数'!$J$3:$J$498),('[1]面板-分位数'!$D$3:$D$498='面板-景气指数'!$A202)*'[1]面板-分位数'!BE$3:BE$498)/SUMIF('[1]面板-分位数'!$D$3:$D$498,'面板-景气指数'!$A202,'[1]面板-分位数'!$J$3:$J$498)</f>
        <v>0.106</v>
      </c>
      <c r="BA202" s="48">
        <f t="array" ref="BA202">SUMPRODUCT(('[1]面板-分位数'!$D$3:$D$498='面板-景气指数'!$A202)*('[1]面板-分位数'!$J$3:$J$498),('[1]面板-分位数'!$D$3:$D$498='面板-景气指数'!$A202)*'[1]面板-分位数'!BF$3:BF$498)/SUMIF('[1]面板-分位数'!$D$3:$D$498,'面板-景气指数'!$A202,'[1]面板-分位数'!$J$3:$J$498)</f>
        <v>0.28699999999999998</v>
      </c>
      <c r="BB202" s="48">
        <f t="array" ref="BB202">SUMPRODUCT(('[1]面板-分位数'!$D$3:$D$498='面板-景气指数'!$A202)*('[1]面板-分位数'!$J$3:$J$498),('[1]面板-分位数'!$D$3:$D$498='面板-景气指数'!$A202)*'[1]面板-分位数'!BG$3:BG$498)/SUMIF('[1]面板-分位数'!$D$3:$D$498,'面板-景气指数'!$A202,'[1]面板-分位数'!$J$3:$J$498)</f>
        <v>0.23400000000000001</v>
      </c>
      <c r="BC202" s="48">
        <f t="array" ref="BC202">SUMPRODUCT(('[1]面板-分位数'!$D$3:$D$498='面板-景气指数'!$A202)*('[1]面板-分位数'!$J$3:$J$498),('[1]面板-分位数'!$D$3:$D$498='面板-景气指数'!$A202)*'[1]面板-分位数'!BH$3:BH$498)/SUMIF('[1]面板-分位数'!$D$3:$D$498,'面板-景气指数'!$A202,'[1]面板-分位数'!$J$3:$J$498)</f>
        <v>0.20200000000000001</v>
      </c>
      <c r="BD202" s="48">
        <f t="array" ref="BD202">SUMPRODUCT(('[1]面板-分位数'!$D$3:$D$498='面板-景气指数'!$A202)*('[1]面板-分位数'!$J$3:$J$498),('[1]面板-分位数'!$D$3:$D$498='面板-景气指数'!$A202)*'[1]面板-分位数'!BI$3:BI$498)/SUMIF('[1]面板-分位数'!$D$3:$D$498,'面板-景气指数'!$A202,'[1]面板-分位数'!$J$3:$J$498)</f>
        <v>0.11700000000000001</v>
      </c>
      <c r="BE202" s="48">
        <f t="array" ref="BE202">SUMPRODUCT(('[1]面板-分位数'!$D$3:$D$498='面板-景气指数'!$A202)*('[1]面板-分位数'!$J$3:$J$498),('[1]面板-分位数'!$D$3:$D$498='面板-景气指数'!$A202)*'[1]面板-分位数'!BJ$3:BJ$498)/SUMIF('[1]面板-分位数'!$D$3:$D$498,'面板-景气指数'!$A202,'[1]面板-分位数'!$J$3:$J$498)</f>
        <v>0.11700000000000001</v>
      </c>
      <c r="BF202" s="48">
        <f t="array" ref="BF202">SUMPRODUCT(('[1]面板-分位数'!$D$3:$D$498='面板-景气指数'!$A202)*('[1]面板-分位数'!$J$3:$J$498),('[1]面板-分位数'!$D$3:$D$498='面板-景气指数'!$A202)*'[1]面板-分位数'!BK$3:BK$498)/SUMIF('[1]面板-分位数'!$D$3:$D$498,'面板-景气指数'!$A202,'[1]面板-分位数'!$J$3:$J$498)</f>
        <v>0.21199999999999999</v>
      </c>
      <c r="BG202" s="48">
        <f t="array" ref="BG202">SUMPRODUCT(('[1]面板-分位数'!$D$3:$D$498='面板-景气指数'!$A202)*('[1]面板-分位数'!$J$3:$J$498),('[1]面板-分位数'!$D$3:$D$498='面板-景气指数'!$A202)*'[1]面板-分位数'!BL$3:BL$498)/SUMIF('[1]面板-分位数'!$D$3:$D$498,'面板-景气指数'!$A202,'[1]面板-分位数'!$J$3:$J$498)</f>
        <v>0.24399999999999999</v>
      </c>
      <c r="BH202" s="48">
        <f t="array" ref="BH202">SUMPRODUCT(('[1]面板-分位数'!$D$3:$D$498='面板-景气指数'!$A202)*('[1]面板-分位数'!$J$3:$J$498),('[1]面板-分位数'!$D$3:$D$498='面板-景气指数'!$A202)*'[1]面板-分位数'!BM$3:BM$498)/SUMIF('[1]面板-分位数'!$D$3:$D$498,'面板-景气指数'!$A202,'[1]面板-分位数'!$J$3:$J$498)</f>
        <v>0.27600000000000002</v>
      </c>
      <c r="BI202" s="48">
        <f t="array" ref="BI202">SUMPRODUCT(('[1]面板-分位数'!$D$3:$D$498='面板-景气指数'!$A202)*('[1]面板-分位数'!$J$3:$J$498),('[1]面板-分位数'!$D$3:$D$498='面板-景气指数'!$A202)*'[1]面板-分位数'!BN$3:BN$498)/SUMIF('[1]面板-分位数'!$D$3:$D$498,'面板-景气指数'!$A202,'[1]面板-分位数'!$J$3:$J$498)</f>
        <v>0.308</v>
      </c>
      <c r="BJ202" s="48">
        <f t="array" ref="BJ202">SUMPRODUCT(('[1]面板-分位数'!$D$3:$D$498='面板-景气指数'!$A202)*('[1]面板-分位数'!$J$3:$J$498),('[1]面板-分位数'!$D$3:$D$498='面板-景气指数'!$A202)*'[1]面板-分位数'!BO$3:BO$498)/SUMIF('[1]面板-分位数'!$D$3:$D$498,'面板-景气指数'!$A202,'[1]面板-分位数'!$J$3:$J$498)</f>
        <v>0.31900000000000001</v>
      </c>
      <c r="BK202" s="48">
        <f t="array" ref="BK202">SUMPRODUCT(('[1]面板-分位数'!$D$3:$D$498='面板-景气指数'!$A202)*('[1]面板-分位数'!$J$3:$J$498),('[1]面板-分位数'!$D$3:$D$498='面板-景气指数'!$A202)*'[1]面板-分位数'!BP$3:BP$498)/SUMIF('[1]面板-分位数'!$D$3:$D$498,'面板-景气指数'!$A202,'[1]面板-分位数'!$J$3:$J$498)</f>
        <v>0.35099999999999998</v>
      </c>
      <c r="BL202" s="48">
        <f t="array" ref="BL202">SUMPRODUCT(('[1]面板-分位数'!$D$3:$D$498='面板-景气指数'!$A202)*('[1]面板-分位数'!$J$3:$J$498),('[1]面板-分位数'!$D$3:$D$498='面板-景气指数'!$A202)*'[1]面板-分位数'!BQ$3:BQ$498)/SUMIF('[1]面板-分位数'!$D$3:$D$498,'面板-景气指数'!$A202,'[1]面板-分位数'!$J$3:$J$498)</f>
        <v>0.35099999999999998</v>
      </c>
      <c r="BM202" s="48">
        <f t="array" ref="BM202">SUMPRODUCT(('[1]面板-分位数'!$D$3:$D$498='面板-景气指数'!$A202)*('[1]面板-分位数'!$J$3:$J$498),('[1]面板-分位数'!$D$3:$D$498='面板-景气指数'!$A202)*'[1]面板-分位数'!BR$3:BR$498)/SUMIF('[1]面板-分位数'!$D$3:$D$498,'面板-景气指数'!$A202,'[1]面板-分位数'!$J$3:$J$498)</f>
        <v>0.35099999999999998</v>
      </c>
      <c r="BN202" s="48">
        <f t="array" ref="BN202">SUMPRODUCT(('[1]面板-分位数'!$D$3:$D$498='面板-景气指数'!$A202)*('[1]面板-分位数'!$J$3:$J$498),('[1]面板-分位数'!$D$3:$D$498='面板-景气指数'!$A202)*'[1]面板-分位数'!BS$3:BS$498)/SUMIF('[1]面板-分位数'!$D$3:$D$498,'面板-景气指数'!$A202,'[1]面板-分位数'!$J$3:$J$498)</f>
        <v>0.53100000000000003</v>
      </c>
      <c r="BO202" s="48">
        <f t="array" ref="BO202">SUMPRODUCT(('[1]面板-分位数'!$D$3:$D$498='面板-景气指数'!$A202)*('[1]面板-分位数'!$J$3:$J$498),('[1]面板-分位数'!$D$3:$D$498='面板-景气指数'!$A202)*'[1]面板-分位数'!BT$3:BT$498)/SUMIF('[1]面板-分位数'!$D$3:$D$498,'面板-景气指数'!$A202,'[1]面板-分位数'!$J$3:$J$498)</f>
        <v>0.60599999999999998</v>
      </c>
      <c r="BP202" s="48">
        <f t="array" ref="BP202">SUMPRODUCT(('[1]面板-分位数'!$D$3:$D$498='面板-景气指数'!$A202)*('[1]面板-分位数'!$J$3:$J$498),('[1]面板-分位数'!$D$3:$D$498='面板-景气指数'!$A202)*'[1]面板-分位数'!BU$3:BU$498)/SUMIF('[1]面板-分位数'!$D$3:$D$498,'面板-景气指数'!$A202,'[1]面板-分位数'!$J$3:$J$498)</f>
        <v>0.67</v>
      </c>
      <c r="BQ202" s="48">
        <f t="array" ref="BQ202">SUMPRODUCT(('[1]面板-分位数'!$D$3:$D$498='面板-景气指数'!$A202)*('[1]面板-分位数'!$J$3:$J$498),('[1]面板-分位数'!$D$3:$D$498='面板-景气指数'!$A202)*'[1]面板-分位数'!BV$3:BV$498)/SUMIF('[1]面板-分位数'!$D$3:$D$498,'面板-景气指数'!$A202,'[1]面板-分位数'!$J$3:$J$498)</f>
        <v>0.73399999999999999</v>
      </c>
      <c r="BR202" s="48">
        <f t="array" ref="BR202">SUMPRODUCT(('[1]面板-分位数'!$D$3:$D$498='面板-景气指数'!$A202)*('[1]面板-分位数'!$J$3:$J$498),('[1]面板-分位数'!$D$3:$D$498='面板-景气指数'!$A202)*'[1]面板-分位数'!BW$3:BW$498)/SUMIF('[1]面板-分位数'!$D$3:$D$498,'面板-景气指数'!$A202,'[1]面板-分位数'!$J$3:$J$498)</f>
        <v>0.77600000000000002</v>
      </c>
      <c r="BS202" s="48">
        <f t="array" ref="BS202">SUMPRODUCT(('[1]面板-分位数'!$D$3:$D$498='面板-景气指数'!$A202)*('[1]面板-分位数'!$J$3:$J$498),('[1]面板-分位数'!$D$3:$D$498='面板-景气指数'!$A202)*'[1]面板-分位数'!BX$3:BX$498)/SUMIF('[1]面板-分位数'!$D$3:$D$498,'面板-景气指数'!$A202,'[1]面板-分位数'!$J$3:$J$498)</f>
        <v>0.81899999999999995</v>
      </c>
      <c r="BT202" s="48">
        <f t="array" ref="BT202">SUMPRODUCT(('[1]面板-分位数'!$D$3:$D$498='面板-景气指数'!$A202)*('[1]面板-分位数'!$J$3:$J$498),('[1]面板-分位数'!$D$3:$D$498='面板-景气指数'!$A202)*'[1]面板-分位数'!BY$3:BY$498)/SUMIF('[1]面板-分位数'!$D$3:$D$498,'面板-景气指数'!$A202,'[1]面板-分位数'!$J$3:$J$498)</f>
        <v>0.91400000000000003</v>
      </c>
      <c r="BU202" s="48">
        <f t="array" ref="BU202">SUMPRODUCT(('[1]面板-分位数'!$D$3:$D$498='面板-景气指数'!$A202)*('[1]面板-分位数'!$J$3:$J$498),('[1]面板-分位数'!$D$3:$D$498='面板-景气指数'!$A202)*'[1]面板-分位数'!BZ$3:BZ$498)/SUMIF('[1]面板-分位数'!$D$3:$D$498,'面板-景气指数'!$A202,'[1]面板-分位数'!$J$3:$J$498)</f>
        <v>0.98899999999999988</v>
      </c>
      <c r="BV202" s="48">
        <f t="array" ref="BV202">SUMPRODUCT(('[1]面板-分位数'!$D$3:$D$498='面板-景气指数'!$A202)*('[1]面板-分位数'!$J$3:$J$498),('[1]面板-分位数'!$D$3:$D$498='面板-景气指数'!$A202)*'[1]面板-分位数'!CA$3:CA$498)/SUMIF('[1]面板-分位数'!$D$3:$D$498,'面板-景气指数'!$A202,'[1]面板-分位数'!$J$3:$J$498)</f>
        <v>0.98899999999999988</v>
      </c>
      <c r="BW202" s="48">
        <f t="array" ref="BW202">SUMPRODUCT(('[1]面板-分位数'!$D$3:$D$498='面板-景气指数'!$A202)*('[1]面板-分位数'!$J$3:$J$498),('[1]面板-分位数'!$D$3:$D$498='面板-景气指数'!$A202)*'[1]面板-分位数'!CB$3:CB$498)/SUMIF('[1]面板-分位数'!$D$3:$D$498,'面板-景气指数'!$A202,'[1]面板-分位数'!$J$3:$J$498)</f>
        <v>0.95700000000000007</v>
      </c>
      <c r="BX202" s="48">
        <f t="array" ref="BX202">SUMPRODUCT(('[1]面板-分位数'!$D$3:$D$498='面板-景气指数'!$A202)*('[1]面板-分位数'!$J$3:$J$498),('[1]面板-分位数'!$D$3:$D$498='面板-景气指数'!$A202)*'[1]面板-分位数'!CC$3:CC$498)/SUMIF('[1]面板-分位数'!$D$3:$D$498,'面板-景气指数'!$A202,'[1]面板-分位数'!$J$3:$J$498)</f>
        <v>0.95700000000000007</v>
      </c>
      <c r="BY202" s="48">
        <f t="array" ref="BY202">SUMPRODUCT(('[1]面板-分位数'!$D$3:$D$498='面板-景气指数'!$A202)*('[1]面板-分位数'!$J$3:$J$498),('[1]面板-分位数'!$D$3:$D$498='面板-景气指数'!$A202)*'[1]面板-分位数'!CD$3:CD$498)/SUMIF('[1]面板-分位数'!$D$3:$D$498,'面板-景气指数'!$A202,'[1]面板-分位数'!$J$3:$J$498)</f>
        <v>0.95700000000000007</v>
      </c>
      <c r="BZ202" s="48">
        <f t="array" ref="BZ202">SUMPRODUCT(('[1]面板-分位数'!$D$3:$D$498='面板-景气指数'!$A202)*('[1]面板-分位数'!$J$3:$J$498),('[1]面板-分位数'!$D$3:$D$498='面板-景气指数'!$A202)*'[1]面板-分位数'!CE$3:CE$498)/SUMIF('[1]面板-分位数'!$D$3:$D$498,'面板-景气指数'!$A202,'[1]面板-分位数'!$J$3:$J$498)</f>
        <v>0.94599999999999995</v>
      </c>
      <c r="CA202" s="48">
        <f t="array" ref="CA202">SUMPRODUCT(('[1]面板-分位数'!$D$3:$D$498='面板-景气指数'!$A202)*('[1]面板-分位数'!$J$3:$J$498),('[1]面板-分位数'!$D$3:$D$498='面板-景气指数'!$A202)*'[1]面板-分位数'!CF$3:CF$498)/SUMIF('[1]面板-分位数'!$D$3:$D$498,'面板-景气指数'!$A202,'[1]面板-分位数'!$J$3:$J$498)</f>
        <v>0.93600000000000005</v>
      </c>
      <c r="CB202" s="48">
        <f t="array" ref="CB202">SUMPRODUCT(('[1]面板-分位数'!$D$3:$D$498='面板-景气指数'!$A202)*('[1]面板-分位数'!$J$3:$J$498),('[1]面板-分位数'!$D$3:$D$498='面板-景气指数'!$A202)*'[1]面板-分位数'!CG$3:CG$498)/SUMIF('[1]面板-分位数'!$D$3:$D$498,'面板-景气指数'!$A202,'[1]面板-分位数'!$J$3:$J$498)</f>
        <v>0.89300000000000002</v>
      </c>
      <c r="CC202" s="48">
        <f t="array" ref="CC202">SUMPRODUCT(('[1]面板-分位数'!$D$3:$D$498='面板-景气指数'!$A202)*('[1]面板-分位数'!$J$3:$J$498),('[1]面板-分位数'!$D$3:$D$498='面板-景气指数'!$A202)*'[1]面板-分位数'!CH$3:CH$498)/SUMIF('[1]面板-分位数'!$D$3:$D$498,'面板-景气指数'!$A202,'[1]面板-分位数'!$J$3:$J$498)</f>
        <v>0.872</v>
      </c>
      <c r="CD202" s="48">
        <f t="array" ref="CD202">SUMPRODUCT(('[1]面板-分位数'!$D$3:$D$498='面板-景气指数'!$A202)*('[1]面板-分位数'!$J$3:$J$498),('[1]面板-分位数'!$D$3:$D$498='面板-景气指数'!$A202)*'[1]面板-分位数'!CI$3:CI$498)/SUMIF('[1]面板-分位数'!$D$3:$D$498,'面板-景气指数'!$A202,'[1]面板-分位数'!$J$3:$J$498)</f>
        <v>0.84</v>
      </c>
      <c r="CE202" s="48">
        <f t="array" ref="CE202">SUMPRODUCT(('[1]面板-分位数'!$D$3:$D$498='面板-景气指数'!$A202)*('[1]面板-分位数'!$J$3:$J$498),('[1]面板-分位数'!$D$3:$D$498='面板-景气指数'!$A202)*'[1]面板-分位数'!CJ$3:CJ$498)/SUMIF('[1]面板-分位数'!$D$3:$D$498,'面板-景气指数'!$A202,'[1]面板-分位数'!$J$3:$J$498)</f>
        <v>0.79700000000000015</v>
      </c>
      <c r="CF202" s="48">
        <f t="array" ref="CF202">SUMPRODUCT(('[1]面板-分位数'!$D$3:$D$498='面板-景气指数'!$A202)*('[1]面板-分位数'!$J$3:$J$498),('[1]面板-分位数'!$D$3:$D$498='面板-景气指数'!$A202)*'[1]面板-分位数'!CK$3:CK$498)/SUMIF('[1]面板-分位数'!$D$3:$D$498,'面板-景气指数'!$A202,'[1]面板-分位数'!$J$3:$J$498)</f>
        <v>0.755</v>
      </c>
      <c r="CG202" s="48">
        <f t="array" ref="CG202">SUMPRODUCT(('[1]面板-分位数'!$D$3:$D$498='面板-景气指数'!$A202)*('[1]面板-分位数'!$J$3:$J$498),('[1]面板-分位数'!$D$3:$D$498='面板-景气指数'!$A202)*'[1]面板-分位数'!CL$3:CL$498)/SUMIF('[1]面板-分位数'!$D$3:$D$498,'面板-景气指数'!$A202,'[1]面板-分位数'!$J$3:$J$498)</f>
        <v>0.69099999999999995</v>
      </c>
      <c r="CH202" s="48">
        <f t="array" ref="CH202">SUMPRODUCT(('[1]面板-分位数'!$D$3:$D$498='面板-景气指数'!$A202)*('[1]面板-分位数'!$J$3:$J$498),('[1]面板-分位数'!$D$3:$D$498='面板-景气指数'!$A202)*'[1]面板-分位数'!CM$3:CM$498)/SUMIF('[1]面板-分位数'!$D$3:$D$498,'面板-景气指数'!$A202,'[1]面板-分位数'!$J$3:$J$498)</f>
        <v>0.69099999999999995</v>
      </c>
      <c r="CI202" s="48">
        <f t="array" ref="CI202">SUMPRODUCT(('[1]面板-分位数'!$D$3:$D$498='面板-景气指数'!$A202)*('[1]面板-分位数'!$J$3:$J$498),('[1]面板-分位数'!$D$3:$D$498='面板-景气指数'!$A202)*'[1]面板-分位数'!CN$3:CN$498)/SUMIF('[1]面板-分位数'!$D$3:$D$498,'面板-景气指数'!$A202,'[1]面板-分位数'!$J$3:$J$498)</f>
        <v>0.72299999999999998</v>
      </c>
      <c r="CJ202" s="48">
        <f t="array" ref="CJ202">SUMPRODUCT(('[1]面板-分位数'!$D$3:$D$498='面板-景气指数'!$A202)*('[1]面板-分位数'!$J$3:$J$498),('[1]面板-分位数'!$D$3:$D$498='面板-景气指数'!$A202)*'[1]面板-分位数'!CO$3:CO$498)/SUMIF('[1]面板-分位数'!$D$3:$D$498,'面板-景气指数'!$A202,'[1]面板-分位数'!$J$3:$J$498)</f>
        <v>0.65900000000000003</v>
      </c>
      <c r="CK202" s="48">
        <f t="array" ref="CK202">SUMPRODUCT(('[1]面板-分位数'!$D$3:$D$498='面板-景气指数'!$A202)*('[1]面板-分位数'!$J$3:$J$498),('[1]面板-分位数'!$D$3:$D$498='面板-景气指数'!$A202)*'[1]面板-分位数'!CP$3:CP$498)/SUMIF('[1]面板-分位数'!$D$3:$D$498,'面板-景气指数'!$A202,'[1]面板-分位数'!$J$3:$J$498)</f>
        <v>0.63800000000000001</v>
      </c>
      <c r="CL202" s="48">
        <f t="array" ref="CL202">SUMPRODUCT(('[1]面板-分位数'!$D$3:$D$498='面板-景气指数'!$A202)*('[1]面板-分位数'!$J$3:$J$498),('[1]面板-分位数'!$D$3:$D$498='面板-景气指数'!$A202)*'[1]面板-分位数'!CQ$3:CQ$498)/SUMIF('[1]面板-分位数'!$D$3:$D$498,'面板-景气指数'!$A202,'[1]面板-分位数'!$J$3:$J$498)</f>
        <v>0.58499999999999996</v>
      </c>
      <c r="CM202" s="48">
        <f t="array" ref="CM202">SUMPRODUCT(('[1]面板-分位数'!$D$3:$D$498='面板-景气指数'!$A202)*('[1]面板-分位数'!$J$3:$J$498),('[1]面板-分位数'!$D$3:$D$498='面板-景气指数'!$A202)*'[1]面板-分位数'!CR$3:CR$498)/SUMIF('[1]面板-分位数'!$D$3:$D$498,'面板-景气指数'!$A202,'[1]面板-分位数'!$J$3:$J$498)</f>
        <v>0.48899999999999999</v>
      </c>
      <c r="CN202" s="48">
        <f t="array" ref="CN202">SUMPRODUCT(('[1]面板-分位数'!$D$3:$D$498='面板-景气指数'!$A202)*('[1]面板-分位数'!$J$3:$J$498),('[1]面板-分位数'!$D$3:$D$498='面板-景气指数'!$A202)*'[1]面板-分位数'!CS$3:CS$498)/SUMIF('[1]面板-分位数'!$D$3:$D$498,'面板-景气指数'!$A202,'[1]面板-分位数'!$J$3:$J$498)</f>
        <v>0.29699999999999999</v>
      </c>
      <c r="CO202" s="48">
        <f t="array" ref="CO202">SUMPRODUCT(('[1]面板-分位数'!$D$3:$D$498='面板-景气指数'!$A202)*('[1]面板-分位数'!$J$3:$J$498),('[1]面板-分位数'!$D$3:$D$498='面板-景气指数'!$A202)*'[1]面板-分位数'!CT$3:CT$498)/SUMIF('[1]面板-分位数'!$D$3:$D$498,'面板-景气指数'!$A202,'[1]面板-分位数'!$J$3:$J$498)</f>
        <v>0.255</v>
      </c>
      <c r="CP202" s="48">
        <f t="array" ref="CP202">SUMPRODUCT(('[1]面板-分位数'!$D$3:$D$498='面板-景气指数'!$A202)*('[1]面板-分位数'!$J$3:$J$498),('[1]面板-分位数'!$D$3:$D$498='面板-景气指数'!$A202)*'[1]面板-分位数'!CU$3:CU$498)/SUMIF('[1]面板-分位数'!$D$3:$D$498,'面板-景气指数'!$A202,'[1]面板-分位数'!$J$3:$J$498)</f>
        <v>0.11700000000000001</v>
      </c>
      <c r="CQ202" s="48">
        <f t="array" ref="CQ202">SUMPRODUCT(('[1]面板-分位数'!$D$3:$D$498='面板-景气指数'!$A202)*('[1]面板-分位数'!$J$3:$J$498),('[1]面板-分位数'!$D$3:$D$498='面板-景气指数'!$A202)*'[1]面板-分位数'!CV$3:CV$498)/SUMIF('[1]面板-分位数'!$D$3:$D$498,'面板-景气指数'!$A202,'[1]面板-分位数'!$J$3:$J$498)</f>
        <v>0.11700000000000001</v>
      </c>
      <c r="CR202" s="48">
        <f t="array" ref="CR202">SUMPRODUCT(('[1]面板-分位数'!$D$3:$D$498='面板-景气指数'!$A202)*('[1]面板-分位数'!$J$3:$J$498),('[1]面板-分位数'!$D$3:$D$498='面板-景气指数'!$A202)*'[1]面板-分位数'!CW$3:CW$498)/SUMIF('[1]面板-分位数'!$D$3:$D$498,'面板-景气指数'!$A202,'[1]面板-分位数'!$J$3:$J$498)</f>
        <v>0.11700000000000001</v>
      </c>
      <c r="CS202" s="48">
        <f t="array" ref="CS202">SUMPRODUCT(('[1]面板-分位数'!$D$3:$D$498='面板-景气指数'!$A202)*('[1]面板-分位数'!$J$3:$J$498),('[1]面板-分位数'!$D$3:$D$498='面板-景气指数'!$A202)*'[1]面板-分位数'!CX$3:CX$498)/SUMIF('[1]面板-分位数'!$D$3:$D$498,'面板-景气指数'!$A202,'[1]面板-分位数'!$J$3:$J$498)</f>
        <v>0.11700000000000001</v>
      </c>
      <c r="CT202" s="48">
        <f t="array" ref="CT202">SUMPRODUCT(('[1]面板-分位数'!$D$3:$D$498='面板-景气指数'!$A202)*('[1]面板-分位数'!$J$3:$J$498),('[1]面板-分位数'!$D$3:$D$498='面板-景气指数'!$A202)*'[1]面板-分位数'!CY$3:CY$498)/SUMIF('[1]面板-分位数'!$D$3:$D$498,'面板-景气指数'!$A202,'[1]面板-分位数'!$J$3:$J$498)</f>
        <v>0.11700000000000001</v>
      </c>
      <c r="CU202" s="48">
        <f t="array" ref="CU202">SUMPRODUCT(('[1]面板-分位数'!$D$3:$D$498='面板-景气指数'!$A202)*('[1]面板-分位数'!$J$3:$J$498),('[1]面板-分位数'!$D$3:$D$498='面板-景气指数'!$A202)*'[1]面板-分位数'!CZ$3:CZ$498)/SUMIF('[1]面板-分位数'!$D$3:$D$498,'面板-景气指数'!$A202,'[1]面板-分位数'!$J$3:$J$498)</f>
        <v>0.11700000000000001</v>
      </c>
      <c r="CV202" s="48">
        <f t="array" ref="CV202">SUMPRODUCT(('[1]面板-分位数'!$D$3:$D$498='面板-景气指数'!$A202)*('[1]面板-分位数'!$J$3:$J$498),('[1]面板-分位数'!$D$3:$D$498='面板-景气指数'!$A202)*'[1]面板-分位数'!DA$3:DA$498)/SUMIF('[1]面板-分位数'!$D$3:$D$498,'面板-景气指数'!$A202,'[1]面板-分位数'!$J$3:$J$498)</f>
        <v>0.255</v>
      </c>
    </row>
    <row r="203" spans="1:100" x14ac:dyDescent="0.2">
      <c r="A203" s="52" t="s">
        <v>99</v>
      </c>
      <c r="B203" s="47">
        <f t="shared" si="33"/>
        <v>-37.299999999999997</v>
      </c>
      <c r="C203" s="47">
        <f t="shared" si="31"/>
        <v>32.999999999999993</v>
      </c>
      <c r="D203" s="49">
        <f t="shared" si="32"/>
        <v>29.668039728861494</v>
      </c>
      <c r="E203" s="47"/>
      <c r="F203" s="48">
        <f t="array" ref="F203">SUMPRODUCT(('[1]面板-分位数'!$D$3:$D$498='面板-景气指数'!$A203)*('[1]面板-分位数'!$J$3:$J$498),('[1]面板-分位数'!$D$3:$D$498='面板-景气指数'!$A203)*'[1]面板-分位数'!K$3:K$498)/SUMIF('[1]面板-分位数'!$D$3:$D$498,'面板-景气指数'!$A203,'[1]面板-分位数'!$J$3:$J$498)</f>
        <v>0.40400000000000003</v>
      </c>
      <c r="G203" s="48">
        <f t="array" ref="G203">SUMPRODUCT(('[1]面板-分位数'!$D$3:$D$498='面板-景气指数'!$A203)*('[1]面板-分位数'!$J$3:$J$498),('[1]面板-分位数'!$D$3:$D$498='面板-景气指数'!$A203)*'[1]面板-分位数'!L$3:L$498)/SUMIF('[1]面板-分位数'!$D$3:$D$498,'面板-景气指数'!$A203,'[1]面板-分位数'!$J$3:$J$498)</f>
        <v>0.5</v>
      </c>
      <c r="H203" s="48">
        <f t="array" ref="H203">SUMPRODUCT(('[1]面板-分位数'!$D$3:$D$498='面板-景气指数'!$A203)*('[1]面板-分位数'!$J$3:$J$498),('[1]面板-分位数'!$D$3:$D$498='面板-景气指数'!$A203)*'[1]面板-分位数'!M$3:M$498)/SUMIF('[1]面板-分位数'!$D$3:$D$498,'面板-景气指数'!$A203,'[1]面板-分位数'!$J$3:$J$498)</f>
        <v>0.47799999999999992</v>
      </c>
      <c r="I203" s="48">
        <f t="array" ref="I203">SUMPRODUCT(('[1]面板-分位数'!$D$3:$D$498='面板-景气指数'!$A203)*('[1]面板-分位数'!$J$3:$J$498),('[1]面板-分位数'!$D$3:$D$498='面板-景气指数'!$A203)*'[1]面板-分位数'!N$3:N$498)/SUMIF('[1]面板-分位数'!$D$3:$D$498,'面板-景气指数'!$A203,'[1]面板-分位数'!$J$3:$J$498)</f>
        <v>0.41399999999999992</v>
      </c>
      <c r="J203" s="48">
        <f t="array" ref="J203">SUMPRODUCT(('[1]面板-分位数'!$D$3:$D$498='面板-景气指数'!$A203)*('[1]面板-分位数'!$J$3:$J$498),('[1]面板-分位数'!$D$3:$D$498='面板-景气指数'!$A203)*'[1]面板-分位数'!O$3:O$498)/SUMIF('[1]面板-分位数'!$D$3:$D$498,'面板-景气指数'!$A203,'[1]面板-分位数'!$J$3:$J$498)</f>
        <v>0.191</v>
      </c>
      <c r="K203" s="48">
        <f t="array" ref="K203">SUMPRODUCT(('[1]面板-分位数'!$D$3:$D$498='面板-景气指数'!$A203)*('[1]面板-分位数'!$J$3:$J$498),('[1]面板-分位数'!$D$3:$D$498='面板-景气指数'!$A203)*'[1]面板-分位数'!P$3:P$498)/SUMIF('[1]面板-分位数'!$D$3:$D$498,'面板-景气指数'!$A203,'[1]面板-分位数'!$J$3:$J$498)</f>
        <v>0.14799999999999999</v>
      </c>
      <c r="L203" s="48">
        <f t="array" ref="L203">SUMPRODUCT(('[1]面板-分位数'!$D$3:$D$498='面板-景气指数'!$A203)*('[1]面板-分位数'!$J$3:$J$498),('[1]面板-分位数'!$D$3:$D$498='面板-景气指数'!$A203)*'[1]面板-分位数'!Q$3:Q$498)/SUMIF('[1]面板-分位数'!$D$3:$D$498,'面板-景气指数'!$A203,'[1]面板-分位数'!$J$3:$J$498)</f>
        <v>0.20200000000000001</v>
      </c>
      <c r="M203" s="48">
        <f t="array" ref="M203">SUMPRODUCT(('[1]面板-分位数'!$D$3:$D$498='面板-景气指数'!$A203)*('[1]面板-分位数'!$J$3:$J$498),('[1]面板-分位数'!$D$3:$D$498='面板-景气指数'!$A203)*'[1]面板-分位数'!R$3:R$498)/SUMIF('[1]面板-分位数'!$D$3:$D$498,'面板-景气指数'!$A203,'[1]面板-分位数'!$J$3:$J$498)</f>
        <v>0.34</v>
      </c>
      <c r="N203" s="48">
        <f t="array" ref="N203">SUMPRODUCT(('[1]面板-分位数'!$D$3:$D$498='面板-景气指数'!$A203)*('[1]面板-分位数'!$J$3:$J$498),('[1]面板-分位数'!$D$3:$D$498='面板-景气指数'!$A203)*'[1]面板-分位数'!S$3:S$498)/SUMIF('[1]面板-分位数'!$D$3:$D$498,'面板-景气指数'!$A203,'[1]面板-分位数'!$J$3:$J$498)</f>
        <v>0.31900000000000001</v>
      </c>
      <c r="O203" s="48">
        <f t="array" ref="O203">SUMPRODUCT(('[1]面板-分位数'!$D$3:$D$498='面板-景气指数'!$A203)*('[1]面板-分位数'!$J$3:$J$498),('[1]面板-分位数'!$D$3:$D$498='面板-景气指数'!$A203)*'[1]面板-分位数'!T$3:T$498)/SUMIF('[1]面板-分位数'!$D$3:$D$498,'面板-景气指数'!$A203,'[1]面板-分位数'!$J$3:$J$498)</f>
        <v>0.35099999999999998</v>
      </c>
      <c r="P203" s="48">
        <f t="array" ref="P203">SUMPRODUCT(('[1]面板-分位数'!$D$3:$D$498='面板-景气指数'!$A203)*('[1]面板-分位数'!$J$3:$J$498),('[1]面板-分位数'!$D$3:$D$498='面板-景气指数'!$A203)*'[1]面板-分位数'!U$3:U$498)/SUMIF('[1]面板-分位数'!$D$3:$D$498,'面板-景气指数'!$A203,'[1]面板-分位数'!$J$3:$J$498)</f>
        <v>0.42500000000000004</v>
      </c>
      <c r="Q203" s="48">
        <f t="array" ref="Q203">SUMPRODUCT(('[1]面板-分位数'!$D$3:$D$498='面板-景气指数'!$A203)*('[1]面板-分位数'!$J$3:$J$498),('[1]面板-分位数'!$D$3:$D$498='面板-景气指数'!$A203)*'[1]面板-分位数'!V$3:V$498)/SUMIF('[1]面板-分位数'!$D$3:$D$498,'面板-景气指数'!$A203,'[1]面板-分位数'!$J$3:$J$498)</f>
        <v>0.45700000000000002</v>
      </c>
      <c r="R203" s="48">
        <f t="array" ref="R203">SUMPRODUCT(('[1]面板-分位数'!$D$3:$D$498='面板-景气指数'!$A203)*('[1]面板-分位数'!$J$3:$J$498),('[1]面板-分位数'!$D$3:$D$498='面板-景气指数'!$A203)*'[1]面板-分位数'!W$3:W$498)/SUMIF('[1]面板-分位数'!$D$3:$D$498,'面板-景气指数'!$A203,'[1]面板-分位数'!$J$3:$J$498)</f>
        <v>0.46800000000000003</v>
      </c>
      <c r="S203" s="48">
        <f t="array" ref="S203">SUMPRODUCT(('[1]面板-分位数'!$D$3:$D$498='面板-景气指数'!$A203)*('[1]面板-分位数'!$J$3:$J$498),('[1]面板-分位数'!$D$3:$D$498='面板-景气指数'!$A203)*'[1]面板-分位数'!X$3:X$498)/SUMIF('[1]面板-分位数'!$D$3:$D$498,'面板-景气指数'!$A203,'[1]面板-分位数'!$J$3:$J$498)</f>
        <v>0.52100000000000002</v>
      </c>
      <c r="T203" s="48">
        <f t="array" ref="T203">SUMPRODUCT(('[1]面板-分位数'!$D$3:$D$498='面板-景气指数'!$A203)*('[1]面板-分位数'!$J$3:$J$498),('[1]面板-分位数'!$D$3:$D$498='面板-景气指数'!$A203)*'[1]面板-分位数'!Y$3:Y$498)/SUMIF('[1]面板-分位数'!$D$3:$D$498,'面板-景气指数'!$A203,'[1]面板-分位数'!$J$3:$J$498)</f>
        <v>0.55300000000000005</v>
      </c>
      <c r="U203" s="48">
        <f t="array" ref="U203">SUMPRODUCT(('[1]面板-分位数'!$D$3:$D$498='面板-景气指数'!$A203)*('[1]面板-分位数'!$J$3:$J$498),('[1]面板-分位数'!$D$3:$D$498='面板-景气指数'!$A203)*'[1]面板-分位数'!Z$3:Z$498)/SUMIF('[1]面板-分位数'!$D$3:$D$498,'面板-景气指数'!$A203,'[1]面板-分位数'!$J$3:$J$498)</f>
        <v>0.61699999999999999</v>
      </c>
      <c r="V203" s="48">
        <f t="array" ref="V203">SUMPRODUCT(('[1]面板-分位数'!$D$3:$D$498='面板-景气指数'!$A203)*('[1]面板-分位数'!$J$3:$J$498),('[1]面板-分位数'!$D$3:$D$498='面板-景气指数'!$A203)*'[1]面板-分位数'!AA$3:AA$498)/SUMIF('[1]面板-分位数'!$D$3:$D$498,'面板-景气指数'!$A203,'[1]面板-分位数'!$J$3:$J$498)</f>
        <v>0.71199999999999997</v>
      </c>
      <c r="W203" s="48">
        <f t="array" ref="W203">SUMPRODUCT(('[1]面板-分位数'!$D$3:$D$498='面板-景气指数'!$A203)*('[1]面板-分位数'!$J$3:$J$498),('[1]面板-分位数'!$D$3:$D$498='面板-景气指数'!$A203)*'[1]面板-分位数'!AB$3:AB$498)/SUMIF('[1]面板-分位数'!$D$3:$D$498,'面板-景气指数'!$A203,'[1]面板-分位数'!$J$3:$J$498)</f>
        <v>0.82900000000000007</v>
      </c>
      <c r="X203" s="48">
        <f t="array" ref="X203">SUMPRODUCT(('[1]面板-分位数'!$D$3:$D$498='面板-景气指数'!$A203)*('[1]面板-分位数'!$J$3:$J$498),('[1]面板-分位数'!$D$3:$D$498='面板-景气指数'!$A203)*'[1]面板-分位数'!AC$3:AC$498)/SUMIF('[1]面板-分位数'!$D$3:$D$498,'面板-景气指数'!$A203,'[1]面板-分位数'!$J$3:$J$498)</f>
        <v>0.86099999999999999</v>
      </c>
      <c r="Y203" s="48">
        <f t="array" ref="Y203">SUMPRODUCT(('[1]面板-分位数'!$D$3:$D$498='面板-景气指数'!$A203)*('[1]面板-分位数'!$J$3:$J$498),('[1]面板-分位数'!$D$3:$D$498='面板-景气指数'!$A203)*'[1]面板-分位数'!AD$3:AD$498)/SUMIF('[1]面板-分位数'!$D$3:$D$498,'面板-景气指数'!$A203,'[1]面板-分位数'!$J$3:$J$498)</f>
        <v>0.85099999999999998</v>
      </c>
      <c r="Z203" s="48">
        <f t="array" ref="Z203">SUMPRODUCT(('[1]面板-分位数'!$D$3:$D$498='面板-景气指数'!$A203)*('[1]面板-分位数'!$J$3:$J$498),('[1]面板-分位数'!$D$3:$D$498='面板-景气指数'!$A203)*'[1]面板-分位数'!AE$3:AE$498)/SUMIF('[1]面板-分位数'!$D$3:$D$498,'面板-景气指数'!$A203,'[1]面板-分位数'!$J$3:$J$498)</f>
        <v>0.70199999999999996</v>
      </c>
      <c r="AA203" s="48">
        <f t="array" ref="AA203">SUMPRODUCT(('[1]面板-分位数'!$D$3:$D$498='面板-景气指数'!$A203)*('[1]面板-分位数'!$J$3:$J$498),('[1]面板-分位数'!$D$3:$D$498='面板-景气指数'!$A203)*'[1]面板-分位数'!AF$3:AF$498)/SUMIF('[1]面板-分位数'!$D$3:$D$498,'面板-景气指数'!$A203,'[1]面板-分位数'!$J$3:$J$498)</f>
        <v>0.73399999999999999</v>
      </c>
      <c r="AB203" s="48">
        <f t="array" ref="AB203">SUMPRODUCT(('[1]面板-分位数'!$D$3:$D$498='面板-景气指数'!$A203)*('[1]面板-分位数'!$J$3:$J$498),('[1]面板-分位数'!$D$3:$D$498='面板-景气指数'!$A203)*'[1]面板-分位数'!AG$3:AG$498)/SUMIF('[1]面板-分位数'!$D$3:$D$498,'面板-景气指数'!$A203,'[1]面板-分位数'!$J$3:$J$498)</f>
        <v>0.77600000000000002</v>
      </c>
      <c r="AC203" s="48">
        <f t="array" ref="AC203">SUMPRODUCT(('[1]面板-分位数'!$D$3:$D$498='面板-景气指数'!$A203)*('[1]面板-分位数'!$J$3:$J$498),('[1]面板-分位数'!$D$3:$D$498='面板-景气指数'!$A203)*'[1]面板-分位数'!AH$3:AH$498)/SUMIF('[1]面板-分位数'!$D$3:$D$498,'面板-景气指数'!$A203,'[1]面板-分位数'!$J$3:$J$498)</f>
        <v>0.91400000000000003</v>
      </c>
      <c r="AD203" s="48">
        <f t="array" ref="AD203">SUMPRODUCT(('[1]面板-分位数'!$D$3:$D$498='面板-景气指数'!$A203)*('[1]面板-分位数'!$J$3:$J$498),('[1]面板-分位数'!$D$3:$D$498='面板-景气指数'!$A203)*'[1]面板-分位数'!AI$3:AI$498)/SUMIF('[1]面板-分位数'!$D$3:$D$498,'面板-景气指数'!$A203,'[1]面板-分位数'!$J$3:$J$498)</f>
        <v>0.95700000000000007</v>
      </c>
      <c r="AE203" s="48">
        <f t="array" ref="AE203">SUMPRODUCT(('[1]面板-分位数'!$D$3:$D$498='面板-景气指数'!$A203)*('[1]面板-分位数'!$J$3:$J$498),('[1]面板-分位数'!$D$3:$D$498='面板-景气指数'!$A203)*'[1]面板-分位数'!AJ$3:AJ$498)/SUMIF('[1]面板-分位数'!$D$3:$D$498,'面板-景气指数'!$A203,'[1]面板-分位数'!$J$3:$J$498)</f>
        <v>0.98899999999999988</v>
      </c>
      <c r="AF203" s="48">
        <f t="array" ref="AF203">SUMPRODUCT(('[1]面板-分位数'!$D$3:$D$498='面板-景气指数'!$A203)*('[1]面板-分位数'!$J$3:$J$498),('[1]面板-分位数'!$D$3:$D$498='面板-景气指数'!$A203)*'[1]面板-分位数'!AK$3:AK$498)/SUMIF('[1]面板-分位数'!$D$3:$D$498,'面板-景气指数'!$A203,'[1]面板-分位数'!$J$3:$J$498)</f>
        <v>0.97799999999999998</v>
      </c>
      <c r="AG203" s="48">
        <f t="array" ref="AG203">SUMPRODUCT(('[1]面板-分位数'!$D$3:$D$498='面板-景气指数'!$A203)*('[1]面板-分位数'!$J$3:$J$498),('[1]面板-分位数'!$D$3:$D$498='面板-景气指数'!$A203)*'[1]面板-分位数'!AL$3:AL$498)/SUMIF('[1]面板-分位数'!$D$3:$D$498,'面板-景气指数'!$A203,'[1]面板-分位数'!$J$3:$J$498)</f>
        <v>0.96799999999999997</v>
      </c>
      <c r="AH203" s="48">
        <f t="array" ref="AH203">SUMPRODUCT(('[1]面板-分位数'!$D$3:$D$498='面板-景气指数'!$A203)*('[1]面板-分位数'!$J$3:$J$498),('[1]面板-分位数'!$D$3:$D$498='面板-景气指数'!$A203)*'[1]面板-分位数'!AM$3:AM$498)/SUMIF('[1]面板-分位数'!$D$3:$D$498,'面板-景气指数'!$A203,'[1]面板-分位数'!$J$3:$J$498)</f>
        <v>0.94599999999999995</v>
      </c>
      <c r="AI203" s="48">
        <f t="array" ref="AI203">SUMPRODUCT(('[1]面板-分位数'!$D$3:$D$498='面板-景气指数'!$A203)*('[1]面板-分位数'!$J$3:$J$498),('[1]面板-分位数'!$D$3:$D$498='面板-景气指数'!$A203)*'[1]面板-分位数'!AN$3:AN$498)/SUMIF('[1]面板-分位数'!$D$3:$D$498,'面板-景气指数'!$A203,'[1]面板-分位数'!$J$3:$J$498)</f>
        <v>0.90400000000000014</v>
      </c>
      <c r="AJ203" s="48">
        <f t="array" ref="AJ203">SUMPRODUCT(('[1]面板-分位数'!$D$3:$D$498='面板-景气指数'!$A203)*('[1]面板-分位数'!$J$3:$J$498),('[1]面板-分位数'!$D$3:$D$498='面板-景气指数'!$A203)*'[1]面板-分位数'!AO$3:AO$498)/SUMIF('[1]面板-分位数'!$D$3:$D$498,'面板-景气指数'!$A203,'[1]面板-分位数'!$J$3:$J$498)</f>
        <v>0.88200000000000001</v>
      </c>
      <c r="AK203" s="48">
        <f t="array" ref="AK203">SUMPRODUCT(('[1]面板-分位数'!$D$3:$D$498='面板-景气指数'!$A203)*('[1]面板-分位数'!$J$3:$J$498),('[1]面板-分位数'!$D$3:$D$498='面板-景气指数'!$A203)*'[1]面板-分位数'!AP$3:AP$498)/SUMIF('[1]面板-分位数'!$D$3:$D$498,'面板-景气指数'!$A203,'[1]面板-分位数'!$J$3:$J$498)</f>
        <v>0.89300000000000002</v>
      </c>
      <c r="AL203" s="48">
        <f t="array" ref="AL203">SUMPRODUCT(('[1]面板-分位数'!$D$3:$D$498='面板-景气指数'!$A203)*('[1]面板-分位数'!$J$3:$J$498),('[1]面板-分位数'!$D$3:$D$498='面板-景气指数'!$A203)*'[1]面板-分位数'!AQ$3:AQ$498)/SUMIF('[1]面板-分位数'!$D$3:$D$498,'面板-景气指数'!$A203,'[1]面板-分位数'!$J$3:$J$498)</f>
        <v>0.80800000000000005</v>
      </c>
      <c r="AM203" s="48">
        <f t="array" ref="AM203">SUMPRODUCT(('[1]面板-分位数'!$D$3:$D$498='面板-景气指数'!$A203)*('[1]面板-分位数'!$J$3:$J$498),('[1]面板-分位数'!$D$3:$D$498='面板-景气指数'!$A203)*'[1]面板-分位数'!AR$3:AR$498)/SUMIF('[1]面板-分位数'!$D$3:$D$498,'面板-景气指数'!$A203,'[1]面板-分位数'!$J$3:$J$498)</f>
        <v>0.53100000000000003</v>
      </c>
      <c r="AN203" s="48">
        <f t="array" ref="AN203">SUMPRODUCT(('[1]面板-分位数'!$D$3:$D$498='面板-景气指数'!$A203)*('[1]面板-分位数'!$J$3:$J$498),('[1]面板-分位数'!$D$3:$D$498='面板-景气指数'!$A203)*'[1]面板-分位数'!AS$3:AS$498)/SUMIF('[1]面板-分位数'!$D$3:$D$498,'面板-景气指数'!$A203,'[1]面板-分位数'!$J$3:$J$498)</f>
        <v>0.255</v>
      </c>
      <c r="AO203" s="48">
        <f t="array" ref="AO203">SUMPRODUCT(('[1]面板-分位数'!$D$3:$D$498='面板-景气指数'!$A203)*('[1]面板-分位数'!$J$3:$J$498),('[1]面板-分位数'!$D$3:$D$498='面板-景气指数'!$A203)*'[1]面板-分位数'!AT$3:AT$498)/SUMIF('[1]面板-分位数'!$D$3:$D$498,'面板-景气指数'!$A203,'[1]面板-分位数'!$J$3:$J$498)</f>
        <v>0.159</v>
      </c>
      <c r="AP203" s="48">
        <f t="array" ref="AP203">SUMPRODUCT(('[1]面板-分位数'!$D$3:$D$498='面板-景气指数'!$A203)*('[1]面板-分位数'!$J$3:$J$498),('[1]面板-分位数'!$D$3:$D$498='面板-景气指数'!$A203)*'[1]面板-分位数'!AU$3:AU$498)/SUMIF('[1]面板-分位数'!$D$3:$D$498,'面板-景气指数'!$A203,'[1]面板-分位数'!$J$3:$J$498)</f>
        <v>0.13800000000000001</v>
      </c>
      <c r="AQ203" s="48">
        <f t="array" ref="AQ203">SUMPRODUCT(('[1]面板-分位数'!$D$3:$D$498='面板-景气指数'!$A203)*('[1]面板-分位数'!$J$3:$J$498),('[1]面板-分位数'!$D$3:$D$498='面板-景气指数'!$A203)*'[1]面板-分位数'!AV$3:AV$498)/SUMIF('[1]面板-分位数'!$D$3:$D$498,'面板-景气指数'!$A203,'[1]面板-分位数'!$J$3:$J$498)</f>
        <v>0.106</v>
      </c>
      <c r="AR203" s="48">
        <f t="array" ref="AR203">SUMPRODUCT(('[1]面板-分位数'!$D$3:$D$498='面板-景气指数'!$A203)*('[1]面板-分位数'!$J$3:$J$498),('[1]面板-分位数'!$D$3:$D$498='面板-景气指数'!$A203)*'[1]面板-分位数'!AW$3:AW$498)/SUMIF('[1]面板-分位数'!$D$3:$D$498,'面板-景气指数'!$A203,'[1]面板-分位数'!$J$3:$J$498)</f>
        <v>8.5000000000000006E-2</v>
      </c>
      <c r="AS203" s="48">
        <f t="array" ref="AS203">SUMPRODUCT(('[1]面板-分位数'!$D$3:$D$498='面板-景气指数'!$A203)*('[1]面板-分位数'!$J$3:$J$498),('[1]面板-分位数'!$D$3:$D$498='面板-景气指数'!$A203)*'[1]面板-分位数'!AX$3:AX$498)/SUMIF('[1]面板-分位数'!$D$3:$D$498,'面板-景气指数'!$A203,'[1]面板-分位数'!$J$3:$J$498)</f>
        <v>5.2999999999999999E-2</v>
      </c>
      <c r="AT203" s="48">
        <f t="array" ref="AT203">SUMPRODUCT(('[1]面板-分位数'!$D$3:$D$498='面板-景气指数'!$A203)*('[1]面板-分位数'!$J$3:$J$498),('[1]面板-分位数'!$D$3:$D$498='面板-景气指数'!$A203)*'[1]面板-分位数'!AY$3:AY$498)/SUMIF('[1]面板-分位数'!$D$3:$D$498,'面板-景气指数'!$A203,'[1]面板-分位数'!$J$3:$J$498)</f>
        <v>3.1E-2</v>
      </c>
      <c r="AU203" s="48">
        <f t="array" ref="AU203">SUMPRODUCT(('[1]面板-分位数'!$D$3:$D$498='面板-景气指数'!$A203)*('[1]面板-分位数'!$J$3:$J$498),('[1]面板-分位数'!$D$3:$D$498='面板-景气指数'!$A203)*'[1]面板-分位数'!AZ$3:AZ$498)/SUMIF('[1]面板-分位数'!$D$3:$D$498,'面板-景气指数'!$A203,'[1]面板-分位数'!$J$3:$J$498)</f>
        <v>4.2000000000000003E-2</v>
      </c>
      <c r="AV203" s="48">
        <f t="array" ref="AV203">SUMPRODUCT(('[1]面板-分位数'!$D$3:$D$498='面板-景气指数'!$A203)*('[1]面板-分位数'!$J$3:$J$498),('[1]面板-分位数'!$D$3:$D$498='面板-景气指数'!$A203)*'[1]面板-分位数'!BA$3:BA$498)/SUMIF('[1]面板-分位数'!$D$3:$D$498,'面板-景气指数'!$A203,'[1]面板-分位数'!$J$3:$J$498)</f>
        <v>0.01</v>
      </c>
      <c r="AW203" s="48">
        <f t="array" ref="AW203">SUMPRODUCT(('[1]面板-分位数'!$D$3:$D$498='面板-景气指数'!$A203)*('[1]面板-分位数'!$J$3:$J$498),('[1]面板-分位数'!$D$3:$D$498='面板-景气指数'!$A203)*'[1]面板-分位数'!BB$3:BB$498)/SUMIF('[1]面板-分位数'!$D$3:$D$498,'面板-景气指数'!$A203,'[1]面板-分位数'!$J$3:$J$498)</f>
        <v>0</v>
      </c>
      <c r="AX203" s="48">
        <f t="array" ref="AX203">SUMPRODUCT(('[1]面板-分位数'!$D$3:$D$498='面板-景气指数'!$A203)*('[1]面板-分位数'!$J$3:$J$498),('[1]面板-分位数'!$D$3:$D$498='面板-景气指数'!$A203)*'[1]面板-分位数'!BC$3:BC$498)/SUMIF('[1]面板-分位数'!$D$3:$D$498,'面板-景气指数'!$A203,'[1]面板-分位数'!$J$3:$J$498)</f>
        <v>2.1000000000000001E-2</v>
      </c>
      <c r="AY203" s="48">
        <f t="array" ref="AY203">SUMPRODUCT(('[1]面板-分位数'!$D$3:$D$498='面板-景气指数'!$A203)*('[1]面板-分位数'!$J$3:$J$498),('[1]面板-分位数'!$D$3:$D$498='面板-景气指数'!$A203)*'[1]面板-分位数'!BD$3:BD$498)/SUMIF('[1]面板-分位数'!$D$3:$D$498,'面板-景气指数'!$A203,'[1]面板-分位数'!$J$3:$J$498)</f>
        <v>9.5000000000000001E-2</v>
      </c>
      <c r="AZ203" s="48">
        <f t="array" ref="AZ203">SUMPRODUCT(('[1]面板-分位数'!$D$3:$D$498='面板-景气指数'!$A203)*('[1]面板-分位数'!$J$3:$J$498),('[1]面板-分位数'!$D$3:$D$498='面板-景气指数'!$A203)*'[1]面板-分位数'!BE$3:BE$498)/SUMIF('[1]面板-分位数'!$D$3:$D$498,'面板-景气指数'!$A203,'[1]面板-分位数'!$J$3:$J$498)</f>
        <v>0.18</v>
      </c>
      <c r="BA203" s="48">
        <f t="array" ref="BA203">SUMPRODUCT(('[1]面板-分位数'!$D$3:$D$498='面板-景气指数'!$A203)*('[1]面板-分位数'!$J$3:$J$498),('[1]面板-分位数'!$D$3:$D$498='面板-景气指数'!$A203)*'[1]面板-分位数'!BF$3:BF$498)/SUMIF('[1]面板-分位数'!$D$3:$D$498,'面板-景气指数'!$A203,'[1]面板-分位数'!$J$3:$J$498)</f>
        <v>0.17</v>
      </c>
      <c r="BB203" s="48">
        <f t="array" ref="BB203">SUMPRODUCT(('[1]面板-分位数'!$D$3:$D$498='面板-景气指数'!$A203)*('[1]面板-分位数'!$J$3:$J$498),('[1]面板-分位数'!$D$3:$D$498='面板-景气指数'!$A203)*'[1]面板-分位数'!BG$3:BG$498)/SUMIF('[1]面板-分位数'!$D$3:$D$498,'面板-景气指数'!$A203,'[1]面板-分位数'!$J$3:$J$498)</f>
        <v>0.127</v>
      </c>
      <c r="BC203" s="48">
        <f t="array" ref="BC203">SUMPRODUCT(('[1]面板-分位数'!$D$3:$D$498='面板-景气指数'!$A203)*('[1]面板-分位数'!$J$3:$J$498),('[1]面板-分位数'!$D$3:$D$498='面板-景气指数'!$A203)*'[1]面板-分位数'!BH$3:BH$498)/SUMIF('[1]面板-分位数'!$D$3:$D$498,'面板-景气指数'!$A203,'[1]面板-分位数'!$J$3:$J$498)</f>
        <v>7.3999999999999996E-2</v>
      </c>
      <c r="BD203" s="48">
        <f t="array" ref="BD203">SUMPRODUCT(('[1]面板-分位数'!$D$3:$D$498='面板-景气指数'!$A203)*('[1]面板-分位数'!$J$3:$J$498),('[1]面板-分位数'!$D$3:$D$498='面板-景气指数'!$A203)*'[1]面板-分位数'!BI$3:BI$498)/SUMIF('[1]面板-分位数'!$D$3:$D$498,'面板-景气指数'!$A203,'[1]面板-分位数'!$J$3:$J$498)</f>
        <v>6.3E-2</v>
      </c>
      <c r="BE203" s="48">
        <f t="array" ref="BE203">SUMPRODUCT(('[1]面板-分位数'!$D$3:$D$498='面板-景气指数'!$A203)*('[1]面板-分位数'!$J$3:$J$498),('[1]面板-分位数'!$D$3:$D$498='面板-景气指数'!$A203)*'[1]面板-分位数'!BJ$3:BJ$498)/SUMIF('[1]面板-分位数'!$D$3:$D$498,'面板-景气指数'!$A203,'[1]面板-分位数'!$J$3:$J$498)</f>
        <v>0.11700000000000001</v>
      </c>
      <c r="BF203" s="48">
        <f t="array" ref="BF203">SUMPRODUCT(('[1]面板-分位数'!$D$3:$D$498='面板-景气指数'!$A203)*('[1]面板-分位数'!$J$3:$J$498),('[1]面板-分位数'!$D$3:$D$498='面板-景气指数'!$A203)*'[1]面板-分位数'!BK$3:BK$498)/SUMIF('[1]面板-分位数'!$D$3:$D$498,'面板-景气指数'!$A203,'[1]面板-分位数'!$J$3:$J$498)</f>
        <v>0.21199999999999999</v>
      </c>
      <c r="BG203" s="48">
        <f t="array" ref="BG203">SUMPRODUCT(('[1]面板-分位数'!$D$3:$D$498='面板-景气指数'!$A203)*('[1]面板-分位数'!$J$3:$J$498),('[1]面板-分位数'!$D$3:$D$498='面板-景气指数'!$A203)*'[1]面板-分位数'!BL$3:BL$498)/SUMIF('[1]面板-分位数'!$D$3:$D$498,'面板-景气指数'!$A203,'[1]面板-分位数'!$J$3:$J$498)</f>
        <v>0.28699999999999998</v>
      </c>
      <c r="BH203" s="48">
        <f t="array" ref="BH203">SUMPRODUCT(('[1]面板-分位数'!$D$3:$D$498='面板-景气指数'!$A203)*('[1]面板-分位数'!$J$3:$J$498),('[1]面板-分位数'!$D$3:$D$498='面板-景气指数'!$A203)*'[1]面板-分位数'!BM$3:BM$498)/SUMIF('[1]面板-分位数'!$D$3:$D$498,'面板-景气指数'!$A203,'[1]面板-分位数'!$J$3:$J$498)</f>
        <v>0.308</v>
      </c>
      <c r="BI203" s="48">
        <f t="array" ref="BI203">SUMPRODUCT(('[1]面板-分位数'!$D$3:$D$498='面板-景气指数'!$A203)*('[1]面板-分位数'!$J$3:$J$498),('[1]面板-分位数'!$D$3:$D$498='面板-景气指数'!$A203)*'[1]面板-分位数'!BN$3:BN$498)/SUMIF('[1]面板-分位数'!$D$3:$D$498,'面板-景气指数'!$A203,'[1]面板-分位数'!$J$3:$J$498)</f>
        <v>0.32900000000000001</v>
      </c>
      <c r="BJ203" s="48">
        <f t="array" ref="BJ203">SUMPRODUCT(('[1]面板-分位数'!$D$3:$D$498='面板-景气指数'!$A203)*('[1]面板-分位数'!$J$3:$J$498),('[1]面板-分位数'!$D$3:$D$498='面板-景气指数'!$A203)*'[1]面板-分位数'!BO$3:BO$498)/SUMIF('[1]面板-分位数'!$D$3:$D$498,'面板-景气指数'!$A203,'[1]面板-分位数'!$J$3:$J$498)</f>
        <v>0.372</v>
      </c>
      <c r="BK203" s="48">
        <f t="array" ref="BK203">SUMPRODUCT(('[1]面板-分位数'!$D$3:$D$498='面板-景气指数'!$A203)*('[1]面板-分位数'!$J$3:$J$498),('[1]面板-分位数'!$D$3:$D$498='面板-景气指数'!$A203)*'[1]面板-分位数'!BP$3:BP$498)/SUMIF('[1]面板-分位数'!$D$3:$D$498,'面板-景气指数'!$A203,'[1]面板-分位数'!$J$3:$J$498)</f>
        <v>0.38200000000000001</v>
      </c>
      <c r="BL203" s="48">
        <f t="array" ref="BL203">SUMPRODUCT(('[1]面板-分位数'!$D$3:$D$498='面板-景气指数'!$A203)*('[1]面板-分位数'!$J$3:$J$498),('[1]面板-分位数'!$D$3:$D$498='面板-景气指数'!$A203)*'[1]面板-分位数'!BQ$3:BQ$498)/SUMIF('[1]面板-分位数'!$D$3:$D$498,'面板-景气指数'!$A203,'[1]面板-分位数'!$J$3:$J$498)</f>
        <v>0.39300000000000002</v>
      </c>
      <c r="BM203" s="48">
        <f t="array" ref="BM203">SUMPRODUCT(('[1]面板-分位数'!$D$3:$D$498='面板-景气指数'!$A203)*('[1]面板-分位数'!$J$3:$J$498),('[1]面板-分位数'!$D$3:$D$498='面板-景气指数'!$A203)*'[1]面板-分位数'!BR$3:BR$498)/SUMIF('[1]面板-分位数'!$D$3:$D$498,'面板-景气指数'!$A203,'[1]面板-分位数'!$J$3:$J$498)</f>
        <v>0.436</v>
      </c>
      <c r="BN203" s="48">
        <f t="array" ref="BN203">SUMPRODUCT(('[1]面板-分位数'!$D$3:$D$498='面板-景气指数'!$A203)*('[1]面板-分位数'!$J$3:$J$498),('[1]面板-分位数'!$D$3:$D$498='面板-景气指数'!$A203)*'[1]面板-分位数'!BS$3:BS$498)/SUMIF('[1]面板-分位数'!$D$3:$D$498,'面板-景气指数'!$A203,'[1]面板-分位数'!$J$3:$J$498)</f>
        <v>0.58499999999999996</v>
      </c>
      <c r="BO203" s="48">
        <f t="array" ref="BO203">SUMPRODUCT(('[1]面板-分位数'!$D$3:$D$498='面板-景气指数'!$A203)*('[1]面板-分位数'!$J$3:$J$498),('[1]面板-分位数'!$D$3:$D$498='面板-景气指数'!$A203)*'[1]面板-分位数'!BT$3:BT$498)/SUMIF('[1]面板-分位数'!$D$3:$D$498,'面板-景气指数'!$A203,'[1]面板-分位数'!$J$3:$J$498)</f>
        <v>0.68</v>
      </c>
      <c r="BP203" s="48">
        <f t="array" ref="BP203">SUMPRODUCT(('[1]面板-分位数'!$D$3:$D$498='面板-景气指数'!$A203)*('[1]面板-分位数'!$J$3:$J$498),('[1]面板-分位数'!$D$3:$D$498='面板-景气指数'!$A203)*'[1]面板-分位数'!BU$3:BU$498)/SUMIF('[1]面板-分位数'!$D$3:$D$498,'面板-景气指数'!$A203,'[1]面板-分位数'!$J$3:$J$498)</f>
        <v>0.872</v>
      </c>
      <c r="BQ203" s="48">
        <f t="array" ref="BQ203">SUMPRODUCT(('[1]面板-分位数'!$D$3:$D$498='面板-景气指数'!$A203)*('[1]面板-分位数'!$J$3:$J$498),('[1]面板-分位数'!$D$3:$D$498='面板-景气指数'!$A203)*'[1]面板-分位数'!BV$3:BV$498)/SUMIF('[1]面板-分位数'!$D$3:$D$498,'面板-景气指数'!$A203,'[1]面板-分位数'!$J$3:$J$498)</f>
        <v>0.84</v>
      </c>
      <c r="BR203" s="48">
        <f t="array" ref="BR203">SUMPRODUCT(('[1]面板-分位数'!$D$3:$D$498='面板-景气指数'!$A203)*('[1]面板-分位数'!$J$3:$J$498),('[1]面板-分位数'!$D$3:$D$498='面板-景气指数'!$A203)*'[1]面板-分位数'!BW$3:BW$498)/SUMIF('[1]面板-分位数'!$D$3:$D$498,'面板-景气指数'!$A203,'[1]面板-分位数'!$J$3:$J$498)</f>
        <v>0.74399999999999999</v>
      </c>
      <c r="BS203" s="48">
        <f t="array" ref="BS203">SUMPRODUCT(('[1]面板-分位数'!$D$3:$D$498='面板-景气指数'!$A203)*('[1]面板-分位数'!$J$3:$J$498),('[1]面板-分位数'!$D$3:$D$498='面板-景气指数'!$A203)*'[1]面板-分位数'!BX$3:BX$498)/SUMIF('[1]面板-分位数'!$D$3:$D$498,'面板-景气指数'!$A203,'[1]面板-分位数'!$J$3:$J$498)</f>
        <v>0.65900000000000003</v>
      </c>
      <c r="BT203" s="48">
        <f t="array" ref="BT203">SUMPRODUCT(('[1]面板-分位数'!$D$3:$D$498='面板-景气指数'!$A203)*('[1]面板-分位数'!$J$3:$J$498),('[1]面板-分位数'!$D$3:$D$498='面板-景气指数'!$A203)*'[1]面板-分位数'!BY$3:BY$498)/SUMIF('[1]面板-分位数'!$D$3:$D$498,'面板-景气指数'!$A203,'[1]面板-分位数'!$J$3:$J$498)</f>
        <v>0.72299999999999998</v>
      </c>
      <c r="BU203" s="48">
        <f t="array" ref="BU203">SUMPRODUCT(('[1]面板-分位数'!$D$3:$D$498='面板-景气指数'!$A203)*('[1]面板-分位数'!$J$3:$J$498),('[1]面板-分位数'!$D$3:$D$498='面板-景气指数'!$A203)*'[1]面板-分位数'!BZ$3:BZ$498)/SUMIF('[1]面板-分位数'!$D$3:$D$498,'面板-景气指数'!$A203,'[1]面板-分位数'!$J$3:$J$498)</f>
        <v>0.69099999999999995</v>
      </c>
      <c r="BV203" s="48">
        <f t="array" ref="BV203">SUMPRODUCT(('[1]面板-分位数'!$D$3:$D$498='面板-景气指数'!$A203)*('[1]面板-分位数'!$J$3:$J$498),('[1]面板-分位数'!$D$3:$D$498='面板-景气指数'!$A203)*'[1]面板-分位数'!CA$3:CA$498)/SUMIF('[1]面板-分位数'!$D$3:$D$498,'面板-景气指数'!$A203,'[1]面板-分位数'!$J$3:$J$498)</f>
        <v>0.60599999999999998</v>
      </c>
      <c r="BW203" s="48">
        <f t="array" ref="BW203">SUMPRODUCT(('[1]面板-分位数'!$D$3:$D$498='面板-景气指数'!$A203)*('[1]面板-分位数'!$J$3:$J$498),('[1]面板-分位数'!$D$3:$D$498='面板-景气指数'!$A203)*'[1]面板-分位数'!CB$3:CB$498)/SUMIF('[1]面板-分位数'!$D$3:$D$498,'面板-景气指数'!$A203,'[1]面板-分位数'!$J$3:$J$498)</f>
        <v>0.54200000000000004</v>
      </c>
      <c r="BX203" s="48">
        <f t="array" ref="BX203">SUMPRODUCT(('[1]面板-分位数'!$D$3:$D$498='面板-景气指数'!$A203)*('[1]面板-分位数'!$J$3:$J$498),('[1]面板-分位数'!$D$3:$D$498='面板-景气指数'!$A203)*'[1]面板-分位数'!CC$3:CC$498)/SUMIF('[1]面板-分位数'!$D$3:$D$498,'面板-景气指数'!$A203,'[1]面板-分位数'!$J$3:$J$498)</f>
        <v>0.51</v>
      </c>
      <c r="BY203" s="48">
        <f t="array" ref="BY203">SUMPRODUCT(('[1]面板-分位数'!$D$3:$D$498='面板-景气指数'!$A203)*('[1]面板-分位数'!$J$3:$J$498),('[1]面板-分位数'!$D$3:$D$498='面板-景气指数'!$A203)*'[1]面板-分位数'!CD$3:CD$498)/SUMIF('[1]面板-分位数'!$D$3:$D$498,'面板-景气指数'!$A203,'[1]面板-分位数'!$J$3:$J$498)</f>
        <v>0.57399999999999995</v>
      </c>
      <c r="BZ203" s="48">
        <f t="array" ref="BZ203">SUMPRODUCT(('[1]面板-分位数'!$D$3:$D$498='面板-景气指数'!$A203)*('[1]面板-分位数'!$J$3:$J$498),('[1]面板-分位数'!$D$3:$D$498='面板-景气指数'!$A203)*'[1]面板-分位数'!CE$3:CE$498)/SUMIF('[1]面板-分位数'!$D$3:$D$498,'面板-景气指数'!$A203,'[1]面板-分位数'!$J$3:$J$498)</f>
        <v>0.64800000000000002</v>
      </c>
      <c r="CA203" s="48">
        <f t="array" ref="CA203">SUMPRODUCT(('[1]面板-分位数'!$D$3:$D$498='面板-景气指数'!$A203)*('[1]面板-分位数'!$J$3:$J$498),('[1]面板-分位数'!$D$3:$D$498='面板-景气指数'!$A203)*'[1]面板-分位数'!CF$3:CF$498)/SUMIF('[1]面板-分位数'!$D$3:$D$498,'面板-景气指数'!$A203,'[1]面板-分位数'!$J$3:$J$498)</f>
        <v>0.76500000000000001</v>
      </c>
      <c r="CB203" s="48">
        <f t="array" ref="CB203">SUMPRODUCT(('[1]面板-分位数'!$D$3:$D$498='面板-景气指数'!$A203)*('[1]面板-分位数'!$J$3:$J$498),('[1]面板-分位数'!$D$3:$D$498='面板-景气指数'!$A203)*'[1]面板-分位数'!CG$3:CG$498)/SUMIF('[1]面板-分位数'!$D$3:$D$498,'面板-景气指数'!$A203,'[1]面板-分位数'!$J$3:$J$498)</f>
        <v>0.78700000000000003</v>
      </c>
      <c r="CC203" s="48">
        <f t="array" ref="CC203">SUMPRODUCT(('[1]面板-分位数'!$D$3:$D$498='面板-景气指数'!$A203)*('[1]面板-分位数'!$J$3:$J$498),('[1]面板-分位数'!$D$3:$D$498='面板-景气指数'!$A203)*'[1]面板-分位数'!CH$3:CH$498)/SUMIF('[1]面板-分位数'!$D$3:$D$498,'面板-景气指数'!$A203,'[1]面板-分位数'!$J$3:$J$498)</f>
        <v>0.755</v>
      </c>
      <c r="CD203" s="48">
        <f t="array" ref="CD203">SUMPRODUCT(('[1]面板-分位数'!$D$3:$D$498='面板-景气指数'!$A203)*('[1]面板-分位数'!$J$3:$J$498),('[1]面板-分位数'!$D$3:$D$498='面板-景气指数'!$A203)*'[1]面板-分位数'!CI$3:CI$498)/SUMIF('[1]面板-分位数'!$D$3:$D$498,'面板-景气指数'!$A203,'[1]面板-分位数'!$J$3:$J$498)</f>
        <v>0.67</v>
      </c>
      <c r="CE203" s="48">
        <f t="array" ref="CE203">SUMPRODUCT(('[1]面板-分位数'!$D$3:$D$498='面板-景气指数'!$A203)*('[1]面板-分位数'!$J$3:$J$498),('[1]面板-分位数'!$D$3:$D$498='面板-景气指数'!$A203)*'[1]面板-分位数'!CJ$3:CJ$498)/SUMIF('[1]面板-分位数'!$D$3:$D$498,'面板-景气指数'!$A203,'[1]面板-分位数'!$J$3:$J$498)</f>
        <v>0.63800000000000001</v>
      </c>
      <c r="CF203" s="48">
        <f t="array" ref="CF203">SUMPRODUCT(('[1]面板-分位数'!$D$3:$D$498='面板-景气指数'!$A203)*('[1]面板-分位数'!$J$3:$J$498),('[1]面板-分位数'!$D$3:$D$498='面板-景气指数'!$A203)*'[1]面板-分位数'!CK$3:CK$498)/SUMIF('[1]面板-分位数'!$D$3:$D$498,'面板-景气指数'!$A203,'[1]面板-分位数'!$J$3:$J$498)</f>
        <v>0.59499999999999997</v>
      </c>
      <c r="CG203" s="48">
        <f t="array" ref="CG203">SUMPRODUCT(('[1]面板-分位数'!$D$3:$D$498='面板-景气指数'!$A203)*('[1]面板-分位数'!$J$3:$J$498),('[1]面板-分位数'!$D$3:$D$498='面板-景气指数'!$A203)*'[1]面板-分位数'!CL$3:CL$498)/SUMIF('[1]面板-分位数'!$D$3:$D$498,'面板-景气指数'!$A203,'[1]面板-分位数'!$J$3:$J$498)</f>
        <v>0.627</v>
      </c>
      <c r="CH203" s="48">
        <f t="array" ref="CH203">SUMPRODUCT(('[1]面板-分位数'!$D$3:$D$498='面板-景气指数'!$A203)*('[1]面板-分位数'!$J$3:$J$498),('[1]面板-分位数'!$D$3:$D$498='面板-景气指数'!$A203)*'[1]面板-分位数'!CM$3:CM$498)/SUMIF('[1]面板-分位数'!$D$3:$D$498,'面板-景气指数'!$A203,'[1]面板-分位数'!$J$3:$J$498)</f>
        <v>0.81899999999999995</v>
      </c>
      <c r="CI203" s="48">
        <f t="array" ref="CI203">SUMPRODUCT(('[1]面板-分位数'!$D$3:$D$498='面板-景气指数'!$A203)*('[1]面板-分位数'!$J$3:$J$498),('[1]面板-分位数'!$D$3:$D$498='面板-景气指数'!$A203)*'[1]面板-分位数'!CN$3:CN$498)/SUMIF('[1]面板-分位数'!$D$3:$D$498,'面板-景气指数'!$A203,'[1]面板-分位数'!$J$3:$J$498)</f>
        <v>0.93600000000000005</v>
      </c>
      <c r="CJ203" s="48">
        <f t="array" ref="CJ203">SUMPRODUCT(('[1]面板-分位数'!$D$3:$D$498='面板-景气指数'!$A203)*('[1]面板-分位数'!$J$3:$J$498),('[1]面板-分位数'!$D$3:$D$498='面板-景气指数'!$A203)*'[1]面板-分位数'!CO$3:CO$498)/SUMIF('[1]面板-分位数'!$D$3:$D$498,'面板-景气指数'!$A203,'[1]面板-分位数'!$J$3:$J$498)</f>
        <v>1</v>
      </c>
      <c r="CK203" s="48">
        <f t="array" ref="CK203">SUMPRODUCT(('[1]面板-分位数'!$D$3:$D$498='面板-景气指数'!$A203)*('[1]面板-分位数'!$J$3:$J$498),('[1]面板-分位数'!$D$3:$D$498='面板-景气指数'!$A203)*'[1]面板-分位数'!CP$3:CP$498)/SUMIF('[1]面板-分位数'!$D$3:$D$498,'面板-景气指数'!$A203,'[1]面板-分位数'!$J$3:$J$498)</f>
        <v>0.92500000000000016</v>
      </c>
      <c r="CL203" s="48">
        <f t="array" ref="CL203">SUMPRODUCT(('[1]面板-分位数'!$D$3:$D$498='面板-景气指数'!$A203)*('[1]面板-分位数'!$J$3:$J$498),('[1]面板-分位数'!$D$3:$D$498='面板-景气指数'!$A203)*'[1]面板-分位数'!CQ$3:CQ$498)/SUMIF('[1]面板-分位数'!$D$3:$D$498,'面板-景气指数'!$A203,'[1]面板-分位数'!$J$3:$J$498)</f>
        <v>0.79700000000000015</v>
      </c>
      <c r="CM203" s="48">
        <f t="array" ref="CM203">SUMPRODUCT(('[1]面板-分位数'!$D$3:$D$498='面板-景气指数'!$A203)*('[1]面板-分位数'!$J$3:$J$498),('[1]面板-分位数'!$D$3:$D$498='面板-景气指数'!$A203)*'[1]面板-分位数'!CR$3:CR$498)/SUMIF('[1]面板-分位数'!$D$3:$D$498,'面板-景气指数'!$A203,'[1]面板-分位数'!$J$3:$J$498)</f>
        <v>0.56299999999999994</v>
      </c>
      <c r="CN203" s="48">
        <f t="array" ref="CN203">SUMPRODUCT(('[1]面板-分位数'!$D$3:$D$498='面板-景气指数'!$A203)*('[1]面板-分位数'!$J$3:$J$498),('[1]面板-分位数'!$D$3:$D$498='面板-景气指数'!$A203)*'[1]面板-分位数'!CS$3:CS$498)/SUMIF('[1]面板-分位数'!$D$3:$D$498,'面板-景气指数'!$A203,'[1]面板-分位数'!$J$3:$J$498)</f>
        <v>0.48899999999999999</v>
      </c>
      <c r="CO203" s="48">
        <f t="array" ref="CO203">SUMPRODUCT(('[1]面板-分位数'!$D$3:$D$498='面板-景气指数'!$A203)*('[1]面板-分位数'!$J$3:$J$498),('[1]面板-分位数'!$D$3:$D$498='面板-景气指数'!$A203)*'[1]面板-分位数'!CT$3:CT$498)/SUMIF('[1]面板-分位数'!$D$3:$D$498,'面板-景气指数'!$A203,'[1]面板-分位数'!$J$3:$J$498)</f>
        <v>0.44600000000000001</v>
      </c>
      <c r="CP203" s="48">
        <f t="array" ref="CP203">SUMPRODUCT(('[1]面板-分位数'!$D$3:$D$498='面板-景气指数'!$A203)*('[1]面板-分位数'!$J$3:$J$498),('[1]面板-分位数'!$D$3:$D$498='面板-景气指数'!$A203)*'[1]面板-分位数'!CU$3:CU$498)/SUMIF('[1]面板-分位数'!$D$3:$D$498,'面板-景气指数'!$A203,'[1]面板-分位数'!$J$3:$J$498)</f>
        <v>0.36099999999999999</v>
      </c>
      <c r="CQ203" s="48">
        <f t="array" ref="CQ203">SUMPRODUCT(('[1]面板-分位数'!$D$3:$D$498='面板-景气指数'!$A203)*('[1]面板-分位数'!$J$3:$J$498),('[1]面板-分位数'!$D$3:$D$498='面板-景气指数'!$A203)*'[1]面板-分位数'!CV$3:CV$498)/SUMIF('[1]面板-分位数'!$D$3:$D$498,'面板-景气指数'!$A203,'[1]面板-分位数'!$J$3:$J$498)</f>
        <v>0.29699999999999999</v>
      </c>
      <c r="CR203" s="48">
        <f t="array" ref="CR203">SUMPRODUCT(('[1]面板-分位数'!$D$3:$D$498='面板-景气指数'!$A203)*('[1]面板-分位数'!$J$3:$J$498),('[1]面板-分位数'!$D$3:$D$498='面板-景气指数'!$A203)*'[1]面板-分位数'!CW$3:CW$498)/SUMIF('[1]面板-分位数'!$D$3:$D$498,'面板-景气指数'!$A203,'[1]面板-分位数'!$J$3:$J$498)</f>
        <v>0.23400000000000001</v>
      </c>
      <c r="CS203" s="48">
        <f t="array" ref="CS203">SUMPRODUCT(('[1]面板-分位数'!$D$3:$D$498='面板-景气指数'!$A203)*('[1]面板-分位数'!$J$3:$J$498),('[1]面板-分位数'!$D$3:$D$498='面板-景气指数'!$A203)*'[1]面板-分位数'!CX$3:CX$498)/SUMIF('[1]面板-分位数'!$D$3:$D$498,'面板-景气指数'!$A203,'[1]面板-分位数'!$J$3:$J$498)</f>
        <v>0.27600000000000002</v>
      </c>
      <c r="CT203" s="48">
        <f t="array" ref="CT203">SUMPRODUCT(('[1]面板-分位数'!$D$3:$D$498='面板-景气指数'!$A203)*('[1]面板-分位数'!$J$3:$J$498),('[1]面板-分位数'!$D$3:$D$498='面板-景气指数'!$A203)*'[1]面板-分位数'!CY$3:CY$498)/SUMIF('[1]面板-分位数'!$D$3:$D$498,'面板-景气指数'!$A203,'[1]面板-分位数'!$J$3:$J$498)</f>
        <v>0.24399999999999999</v>
      </c>
      <c r="CU203" s="48">
        <f t="array" ref="CU203">SUMPRODUCT(('[1]面板-分位数'!$D$3:$D$498='面板-景气指数'!$A203)*('[1]面板-分位数'!$J$3:$J$498),('[1]面板-分位数'!$D$3:$D$498='面板-景气指数'!$A203)*'[1]面板-分位数'!CZ$3:CZ$498)/SUMIF('[1]面板-分位数'!$D$3:$D$498,'面板-景气指数'!$A203,'[1]面板-分位数'!$J$3:$J$498)</f>
        <v>0.26500000000000001</v>
      </c>
      <c r="CV203" s="48">
        <f t="array" ref="CV203">SUMPRODUCT(('[1]面板-分位数'!$D$3:$D$498='面板-景气指数'!$A203)*('[1]面板-分位数'!$J$3:$J$498),('[1]面板-分位数'!$D$3:$D$498='面板-景气指数'!$A203)*'[1]面板-分位数'!DA$3:DA$498)/SUMIF('[1]面板-分位数'!$D$3:$D$498,'面板-景气指数'!$A203,'[1]面板-分位数'!$J$3:$J$498)</f>
        <v>0.223</v>
      </c>
    </row>
    <row r="204" spans="1:100" x14ac:dyDescent="0.2">
      <c r="A204" s="52" t="s">
        <v>101</v>
      </c>
      <c r="B204" s="47">
        <f t="shared" si="33"/>
        <v>28.7</v>
      </c>
      <c r="C204" s="47">
        <f t="shared" si="31"/>
        <v>28.799999999999997</v>
      </c>
      <c r="D204" s="49">
        <f t="shared" si="32"/>
        <v>29.977278736473313</v>
      </c>
      <c r="E204" s="47"/>
      <c r="F204" s="48">
        <f t="array" ref="F204">SUMPRODUCT(('[1]面板-分位数'!$D$3:$D$498='面板-景气指数'!$A204)*('[1]面板-分位数'!$J$3:$J$498),('[1]面板-分位数'!$D$3:$D$498='面板-景气指数'!$A204)*'[1]面板-分位数'!K$3:K$498)/SUMIF('[1]面板-分位数'!$D$3:$D$498,'面板-景气指数'!$A204,'[1]面板-分位数'!$J$3:$J$498)</f>
        <v>0.72299999999999998</v>
      </c>
      <c r="G204" s="48">
        <f t="array" ref="G204">SUMPRODUCT(('[1]面板-分位数'!$D$3:$D$498='面板-景气指数'!$A204)*('[1]面板-分位数'!$J$3:$J$498),('[1]面板-分位数'!$D$3:$D$498='面板-景气指数'!$A204)*'[1]面板-分位数'!L$3:L$498)/SUMIF('[1]面板-分位数'!$D$3:$D$498,'面板-景气指数'!$A204,'[1]面板-分位数'!$J$3:$J$498)</f>
        <v>0.71199999999999997</v>
      </c>
      <c r="H204" s="48">
        <f t="array" ref="H204">SUMPRODUCT(('[1]面板-分位数'!$D$3:$D$498='面板-景气指数'!$A204)*('[1]面板-分位数'!$J$3:$J$498),('[1]面板-分位数'!$D$3:$D$498='面板-景气指数'!$A204)*'[1]面板-分位数'!M$3:M$498)/SUMIF('[1]面板-分位数'!$D$3:$D$498,'面板-景气指数'!$A204,'[1]面板-分位数'!$J$3:$J$498)</f>
        <v>0.70199999999999996</v>
      </c>
      <c r="I204" s="48">
        <f t="array" ref="I204">SUMPRODUCT(('[1]面板-分位数'!$D$3:$D$498='面板-景气指数'!$A204)*('[1]面板-分位数'!$J$3:$J$498),('[1]面板-分位数'!$D$3:$D$498='面板-景气指数'!$A204)*'[1]面板-分位数'!N$3:N$498)/SUMIF('[1]面板-分位数'!$D$3:$D$498,'面板-景气指数'!$A204,'[1]面板-分位数'!$J$3:$J$498)</f>
        <v>0.57399999999999995</v>
      </c>
      <c r="J204" s="48">
        <f t="array" ref="J204">SUMPRODUCT(('[1]面板-分位数'!$D$3:$D$498='面板-景气指数'!$A204)*('[1]面板-分位数'!$J$3:$J$498),('[1]面板-分位数'!$D$3:$D$498='面板-景气指数'!$A204)*'[1]面板-分位数'!O$3:O$498)/SUMIF('[1]面板-分位数'!$D$3:$D$498,'面板-景气指数'!$A204,'[1]面板-分位数'!$J$3:$J$498)</f>
        <v>0.47800000000000004</v>
      </c>
      <c r="K204" s="48">
        <f t="array" ref="K204">SUMPRODUCT(('[1]面板-分位数'!$D$3:$D$498='面板-景气指数'!$A204)*('[1]面板-分位数'!$J$3:$J$498),('[1]面板-分位数'!$D$3:$D$498='面板-景气指数'!$A204)*'[1]面板-分位数'!P$3:P$498)/SUMIF('[1]面板-分位数'!$D$3:$D$498,'面板-景气指数'!$A204,'[1]面板-分位数'!$J$3:$J$498)</f>
        <v>0.41399999999999998</v>
      </c>
      <c r="L204" s="48">
        <f t="array" ref="L204">SUMPRODUCT(('[1]面板-分位数'!$D$3:$D$498='面板-景气指数'!$A204)*('[1]面板-分位数'!$J$3:$J$498),('[1]面板-分位数'!$D$3:$D$498='面板-景气指数'!$A204)*'[1]面板-分位数'!Q$3:Q$498)/SUMIF('[1]面板-分位数'!$D$3:$D$498,'面板-景气指数'!$A204,'[1]面板-分位数'!$J$3:$J$498)</f>
        <v>0.34</v>
      </c>
      <c r="M204" s="48">
        <f t="array" ref="M204">SUMPRODUCT(('[1]面板-分位数'!$D$3:$D$498='面板-景气指数'!$A204)*('[1]面板-分位数'!$J$3:$J$498),('[1]面板-分位数'!$D$3:$D$498='面板-景气指数'!$A204)*'[1]面板-分位数'!R$3:R$498)/SUMIF('[1]面板-分位数'!$D$3:$D$498,'面板-景气指数'!$A204,'[1]面板-分位数'!$J$3:$J$498)</f>
        <v>0.255</v>
      </c>
      <c r="N204" s="48">
        <f t="array" ref="N204">SUMPRODUCT(('[1]面板-分位数'!$D$3:$D$498='面板-景气指数'!$A204)*('[1]面板-分位数'!$J$3:$J$498),('[1]面板-分位数'!$D$3:$D$498='面板-景气指数'!$A204)*'[1]面板-分位数'!S$3:S$498)/SUMIF('[1]面板-分位数'!$D$3:$D$498,'面板-景气指数'!$A204,'[1]面板-分位数'!$J$3:$J$498)</f>
        <v>0.27600000000000002</v>
      </c>
      <c r="O204" s="48">
        <f t="array" ref="O204">SUMPRODUCT(('[1]面板-分位数'!$D$3:$D$498='面板-景气指数'!$A204)*('[1]面板-分位数'!$J$3:$J$498),('[1]面板-分位数'!$D$3:$D$498='面板-景气指数'!$A204)*'[1]面板-分位数'!T$3:T$498)/SUMIF('[1]面板-分位数'!$D$3:$D$498,'面板-景气指数'!$A204,'[1]面板-分位数'!$J$3:$J$498)</f>
        <v>0.31900000000000001</v>
      </c>
      <c r="P204" s="48">
        <f t="array" ref="P204">SUMPRODUCT(('[1]面板-分位数'!$D$3:$D$498='面板-景气指数'!$A204)*('[1]面板-分位数'!$J$3:$J$498),('[1]面板-分位数'!$D$3:$D$498='面板-景气指数'!$A204)*'[1]面板-分位数'!U$3:U$498)/SUMIF('[1]面板-分位数'!$D$3:$D$498,'面板-景气指数'!$A204,'[1]面板-分位数'!$J$3:$J$498)</f>
        <v>0.32900000000000001</v>
      </c>
      <c r="Q204" s="48">
        <f t="array" ref="Q204">SUMPRODUCT(('[1]面板-分位数'!$D$3:$D$498='面板-景气指数'!$A204)*('[1]面板-分位数'!$J$3:$J$498),('[1]面板-分位数'!$D$3:$D$498='面板-景气指数'!$A204)*'[1]面板-分位数'!V$3:V$498)/SUMIF('[1]面板-分位数'!$D$3:$D$498,'面板-景气指数'!$A204,'[1]面板-分位数'!$J$3:$J$498)</f>
        <v>0.29699999999999999</v>
      </c>
      <c r="R204" s="48">
        <f t="array" ref="R204">SUMPRODUCT(('[1]面板-分位数'!$D$3:$D$498='面板-景气指数'!$A204)*('[1]面板-分位数'!$J$3:$J$498),('[1]面板-分位数'!$D$3:$D$498='面板-景气指数'!$A204)*'[1]面板-分位数'!W$3:W$498)/SUMIF('[1]面板-分位数'!$D$3:$D$498,'面板-景气指数'!$A204,'[1]面板-分位数'!$J$3:$J$498)</f>
        <v>0.11699999999999999</v>
      </c>
      <c r="S204" s="48">
        <f t="array" ref="S204">SUMPRODUCT(('[1]面板-分位数'!$D$3:$D$498='面板-景气指数'!$A204)*('[1]面板-分位数'!$J$3:$J$498),('[1]面板-分位数'!$D$3:$D$498='面板-景气指数'!$A204)*'[1]面板-分位数'!X$3:X$498)/SUMIF('[1]面板-分位数'!$D$3:$D$498,'面板-景气指数'!$A204,'[1]面板-分位数'!$J$3:$J$498)</f>
        <v>0.127</v>
      </c>
      <c r="T204" s="48">
        <f t="array" ref="T204">SUMPRODUCT(('[1]面板-分位数'!$D$3:$D$498='面板-景气指数'!$A204)*('[1]面板-分位数'!$J$3:$J$498),('[1]面板-分位数'!$D$3:$D$498='面板-景气指数'!$A204)*'[1]面板-分位数'!Y$3:Y$498)/SUMIF('[1]面板-分位数'!$D$3:$D$498,'面板-景气指数'!$A204,'[1]面板-分位数'!$J$3:$J$498)</f>
        <v>0.20200000000000001</v>
      </c>
      <c r="U204" s="48">
        <f t="array" ref="U204">SUMPRODUCT(('[1]面板-分位数'!$D$3:$D$498='面板-景气指数'!$A204)*('[1]面板-分位数'!$J$3:$J$498),('[1]面板-分位数'!$D$3:$D$498='面板-景气指数'!$A204)*'[1]面板-分位数'!Z$3:Z$498)/SUMIF('[1]面板-分位数'!$D$3:$D$498,'面板-景气指数'!$A204,'[1]面板-分位数'!$J$3:$J$498)</f>
        <v>0.372</v>
      </c>
      <c r="V204" s="48">
        <f t="array" ref="V204">SUMPRODUCT(('[1]面板-分位数'!$D$3:$D$498='面板-景气指数'!$A204)*('[1]面板-分位数'!$J$3:$J$498),('[1]面板-分位数'!$D$3:$D$498='面板-景气指数'!$A204)*'[1]面板-分位数'!AA$3:AA$498)/SUMIF('[1]面板-分位数'!$D$3:$D$498,'面板-景气指数'!$A204,'[1]面板-分位数'!$J$3:$J$498)</f>
        <v>0.44600000000000001</v>
      </c>
      <c r="W204" s="48">
        <f t="array" ref="W204">SUMPRODUCT(('[1]面板-分位数'!$D$3:$D$498='面板-景气指数'!$A204)*('[1]面板-分位数'!$J$3:$J$498),('[1]面板-分位数'!$D$3:$D$498='面板-景气指数'!$A204)*'[1]面板-分位数'!AB$3:AB$498)/SUMIF('[1]面板-分位数'!$D$3:$D$498,'面板-景气指数'!$A204,'[1]面板-分位数'!$J$3:$J$498)</f>
        <v>0.5</v>
      </c>
      <c r="X204" s="48">
        <f t="array" ref="X204">SUMPRODUCT(('[1]面板-分位数'!$D$3:$D$498='面板-景气指数'!$A204)*('[1]面板-分位数'!$J$3:$J$498),('[1]面板-分位数'!$D$3:$D$498='面板-景气指数'!$A204)*'[1]面板-分位数'!AC$3:AC$498)/SUMIF('[1]面板-分位数'!$D$3:$D$498,'面板-景气指数'!$A204,'[1]面板-分位数'!$J$3:$J$498)</f>
        <v>0.48899999999999999</v>
      </c>
      <c r="Y204" s="48">
        <f t="array" ref="Y204">SUMPRODUCT(('[1]面板-分位数'!$D$3:$D$498='面板-景气指数'!$A204)*('[1]面板-分位数'!$J$3:$J$498),('[1]面板-分位数'!$D$3:$D$498='面板-景气指数'!$A204)*'[1]面板-分位数'!AD$3:AD$498)/SUMIF('[1]面板-分位数'!$D$3:$D$498,'面板-景气指数'!$A204,'[1]面板-分位数'!$J$3:$J$498)</f>
        <v>0.46799999999999997</v>
      </c>
      <c r="Z204" s="48">
        <f t="array" ref="Z204">SUMPRODUCT(('[1]面板-分位数'!$D$3:$D$498='面板-景气指数'!$A204)*('[1]面板-分位数'!$J$3:$J$498),('[1]面板-分位数'!$D$3:$D$498='面板-景气指数'!$A204)*'[1]面板-分位数'!AE$3:AE$498)/SUMIF('[1]面板-分位数'!$D$3:$D$498,'面板-景气指数'!$A204,'[1]面板-分位数'!$J$3:$J$498)</f>
        <v>0.38200000000000001</v>
      </c>
      <c r="AA204" s="48">
        <f t="array" ref="AA204">SUMPRODUCT(('[1]面板-分位数'!$D$3:$D$498='面板-景气指数'!$A204)*('[1]面板-分位数'!$J$3:$J$498),('[1]面板-分位数'!$D$3:$D$498='面板-景气指数'!$A204)*'[1]面板-分位数'!AF$3:AF$498)/SUMIF('[1]面板-分位数'!$D$3:$D$498,'面板-景气指数'!$A204,'[1]面板-分位数'!$J$3:$J$498)</f>
        <v>0.40400000000000003</v>
      </c>
      <c r="AB204" s="48">
        <f t="array" ref="AB204">SUMPRODUCT(('[1]面板-分位数'!$D$3:$D$498='面板-景气指数'!$A204)*('[1]面板-分位数'!$J$3:$J$498),('[1]面板-分位数'!$D$3:$D$498='面板-景气指数'!$A204)*'[1]面板-分位数'!AG$3:AG$498)/SUMIF('[1]面板-分位数'!$D$3:$D$498,'面板-景气指数'!$A204,'[1]面板-分位数'!$J$3:$J$498)</f>
        <v>0.42499999999999999</v>
      </c>
      <c r="AC204" s="48">
        <f t="array" ref="AC204">SUMPRODUCT(('[1]面板-分位数'!$D$3:$D$498='面板-景气指数'!$A204)*('[1]面板-分位数'!$J$3:$J$498),('[1]面板-分位数'!$D$3:$D$498='面板-景气指数'!$A204)*'[1]面板-分位数'!AH$3:AH$498)/SUMIF('[1]面板-分位数'!$D$3:$D$498,'面板-景气指数'!$A204,'[1]面板-分位数'!$J$3:$J$498)</f>
        <v>0.52100000000000002</v>
      </c>
      <c r="AD204" s="48">
        <f t="array" ref="AD204">SUMPRODUCT(('[1]面板-分位数'!$D$3:$D$498='面板-景气指数'!$A204)*('[1]面板-分位数'!$J$3:$J$498),('[1]面板-分位数'!$D$3:$D$498='面板-景气指数'!$A204)*'[1]面板-分位数'!AI$3:AI$498)/SUMIF('[1]面板-分位数'!$D$3:$D$498,'面板-景气指数'!$A204,'[1]面板-分位数'!$J$3:$J$498)</f>
        <v>0.51</v>
      </c>
      <c r="AE204" s="48">
        <f t="array" ref="AE204">SUMPRODUCT(('[1]面板-分位数'!$D$3:$D$498='面板-景气指数'!$A204)*('[1]面板-分位数'!$J$3:$J$498),('[1]面板-分位数'!$D$3:$D$498='面板-景气指数'!$A204)*'[1]面板-分位数'!AJ$3:AJ$498)/SUMIF('[1]面板-分位数'!$D$3:$D$498,'面板-景气指数'!$A204,'[1]面板-分位数'!$J$3:$J$498)</f>
        <v>0.55300000000000005</v>
      </c>
      <c r="AF204" s="48">
        <f t="array" ref="AF204">SUMPRODUCT(('[1]面板-分位数'!$D$3:$D$498='面板-景气指数'!$A204)*('[1]面板-分位数'!$J$3:$J$498),('[1]面板-分位数'!$D$3:$D$498='面板-景气指数'!$A204)*'[1]面板-分位数'!AK$3:AK$498)/SUMIF('[1]面板-分位数'!$D$3:$D$498,'面板-景气指数'!$A204,'[1]面板-分位数'!$J$3:$J$498)</f>
        <v>0.61699999999999999</v>
      </c>
      <c r="AG204" s="48">
        <f t="array" ref="AG204">SUMPRODUCT(('[1]面板-分位数'!$D$3:$D$498='面板-景气指数'!$A204)*('[1]面板-分位数'!$J$3:$J$498),('[1]面板-分位数'!$D$3:$D$498='面板-景气指数'!$A204)*'[1]面板-分位数'!AL$3:AL$498)/SUMIF('[1]面板-分位数'!$D$3:$D$498,'面板-景气指数'!$A204,'[1]面板-分位数'!$J$3:$J$498)</f>
        <v>0.755</v>
      </c>
      <c r="AH204" s="48">
        <f t="array" ref="AH204">SUMPRODUCT(('[1]面板-分位数'!$D$3:$D$498='面板-景气指数'!$A204)*('[1]面板-分位数'!$J$3:$J$498),('[1]面板-分位数'!$D$3:$D$498='面板-景气指数'!$A204)*'[1]面板-分位数'!AM$3:AM$498)/SUMIF('[1]面板-分位数'!$D$3:$D$498,'面板-景气指数'!$A204,'[1]面板-分位数'!$J$3:$J$498)</f>
        <v>0.81899999999999995</v>
      </c>
      <c r="AI204" s="48">
        <f t="array" ref="AI204">SUMPRODUCT(('[1]面板-分位数'!$D$3:$D$498='面板-景气指数'!$A204)*('[1]面板-分位数'!$J$3:$J$498),('[1]面板-分位数'!$D$3:$D$498='面板-景气指数'!$A204)*'[1]面板-分位数'!AN$3:AN$498)/SUMIF('[1]面板-分位数'!$D$3:$D$498,'面板-景气指数'!$A204,'[1]面板-分位数'!$J$3:$J$498)</f>
        <v>0.88200000000000001</v>
      </c>
      <c r="AJ204" s="48">
        <f t="array" ref="AJ204">SUMPRODUCT(('[1]面板-分位数'!$D$3:$D$498='面板-景气指数'!$A204)*('[1]面板-分位数'!$J$3:$J$498),('[1]面板-分位数'!$D$3:$D$498='面板-景气指数'!$A204)*'[1]面板-分位数'!AO$3:AO$498)/SUMIF('[1]面板-分位数'!$D$3:$D$498,'面板-景气指数'!$A204,'[1]面板-分位数'!$J$3:$J$498)</f>
        <v>0.90399999999999991</v>
      </c>
      <c r="AK204" s="48">
        <f t="array" ref="AK204">SUMPRODUCT(('[1]面板-分位数'!$D$3:$D$498='面板-景气指数'!$A204)*('[1]面板-分位数'!$J$3:$J$498),('[1]面板-分位数'!$D$3:$D$498='面板-景气指数'!$A204)*'[1]面板-分位数'!AP$3:AP$498)/SUMIF('[1]面板-分位数'!$D$3:$D$498,'面板-景气指数'!$A204,'[1]面板-分位数'!$J$3:$J$498)</f>
        <v>0.93599999999999994</v>
      </c>
      <c r="AL204" s="48">
        <f t="array" ref="AL204">SUMPRODUCT(('[1]面板-分位数'!$D$3:$D$498='面板-景气指数'!$A204)*('[1]面板-分位数'!$J$3:$J$498),('[1]面板-分位数'!$D$3:$D$498='面板-景气指数'!$A204)*'[1]面板-分位数'!AQ$3:AQ$498)/SUMIF('[1]面板-分位数'!$D$3:$D$498,'面板-景气指数'!$A204,'[1]面板-分位数'!$J$3:$J$498)</f>
        <v>0.94599999999999995</v>
      </c>
      <c r="AM204" s="48">
        <f t="array" ref="AM204">SUMPRODUCT(('[1]面板-分位数'!$D$3:$D$498='面板-景气指数'!$A204)*('[1]面板-分位数'!$J$3:$J$498),('[1]面板-分位数'!$D$3:$D$498='面板-景气指数'!$A204)*'[1]面板-分位数'!AR$3:AR$498)/SUMIF('[1]面板-分位数'!$D$3:$D$498,'面板-景气指数'!$A204,'[1]面板-分位数'!$J$3:$J$498)</f>
        <v>0.91400000000000003</v>
      </c>
      <c r="AN204" s="48">
        <f t="array" ref="AN204">SUMPRODUCT(('[1]面板-分位数'!$D$3:$D$498='面板-景气指数'!$A204)*('[1]面板-分位数'!$J$3:$J$498),('[1]面板-分位数'!$D$3:$D$498='面板-景气指数'!$A204)*'[1]面板-分位数'!AS$3:AS$498)/SUMIF('[1]面板-分位数'!$D$3:$D$498,'面板-景气指数'!$A204,'[1]面板-分位数'!$J$3:$J$498)</f>
        <v>0.85099999999999998</v>
      </c>
      <c r="AO204" s="48">
        <f t="array" ref="AO204">SUMPRODUCT(('[1]面板-分位数'!$D$3:$D$498='面板-景气指数'!$A204)*('[1]面板-分位数'!$J$3:$J$498),('[1]面板-分位数'!$D$3:$D$498='面板-景气指数'!$A204)*'[1]面板-分位数'!AT$3:AT$498)/SUMIF('[1]面板-分位数'!$D$3:$D$498,'面板-景气指数'!$A204,'[1]面板-分位数'!$J$3:$J$498)</f>
        <v>0.78700000000000003</v>
      </c>
      <c r="AP204" s="48">
        <f t="array" ref="AP204">SUMPRODUCT(('[1]面板-分位数'!$D$3:$D$498='面板-景气指数'!$A204)*('[1]面板-分位数'!$J$3:$J$498),('[1]面板-分位数'!$D$3:$D$498='面板-景气指数'!$A204)*'[1]面板-分位数'!AU$3:AU$498)/SUMIF('[1]面板-分位数'!$D$3:$D$498,'面板-景气指数'!$A204,'[1]面板-分位数'!$J$3:$J$498)</f>
        <v>0.86099999999999999</v>
      </c>
      <c r="AQ204" s="48">
        <f t="array" ref="AQ204">SUMPRODUCT(('[1]面板-分位数'!$D$3:$D$498='面板-景气指数'!$A204)*('[1]面板-分位数'!$J$3:$J$498),('[1]面板-分位数'!$D$3:$D$498='面板-景气指数'!$A204)*'[1]面板-分位数'!AV$3:AV$498)/SUMIF('[1]面板-分位数'!$D$3:$D$498,'面板-景气指数'!$A204,'[1]面板-分位数'!$J$3:$J$498)</f>
        <v>0.87199999999999989</v>
      </c>
      <c r="AR204" s="48">
        <f t="array" ref="AR204">SUMPRODUCT(('[1]面板-分位数'!$D$3:$D$498='面板-景气指数'!$A204)*('[1]面板-分位数'!$J$3:$J$498),('[1]面板-分位数'!$D$3:$D$498='面板-景气指数'!$A204)*'[1]面板-分位数'!AW$3:AW$498)/SUMIF('[1]面板-分位数'!$D$3:$D$498,'面板-景气指数'!$A204,'[1]面板-分位数'!$J$3:$J$498)</f>
        <v>0.82899999999999996</v>
      </c>
      <c r="AS204" s="48">
        <f t="array" ref="AS204">SUMPRODUCT(('[1]面板-分位数'!$D$3:$D$498='面板-景气指数'!$A204)*('[1]面板-分位数'!$J$3:$J$498),('[1]面板-分位数'!$D$3:$D$498='面板-景气指数'!$A204)*'[1]面板-分位数'!AX$3:AX$498)/SUMIF('[1]面板-分位数'!$D$3:$D$498,'面板-景气指数'!$A204,'[1]面板-分位数'!$J$3:$J$498)</f>
        <v>0.69099999999999995</v>
      </c>
      <c r="AT204" s="48">
        <f t="array" ref="AT204">SUMPRODUCT(('[1]面板-分位数'!$D$3:$D$498='面板-景气指数'!$A204)*('[1]面板-分位数'!$J$3:$J$498),('[1]面板-分位数'!$D$3:$D$498='面板-景气指数'!$A204)*'[1]面板-分位数'!AY$3:AY$498)/SUMIF('[1]面板-分位数'!$D$3:$D$498,'面板-景气指数'!$A204,'[1]面板-分位数'!$J$3:$J$498)</f>
        <v>0.56299999999999994</v>
      </c>
      <c r="AU204" s="48">
        <f t="array" ref="AU204">SUMPRODUCT(('[1]面板-分位数'!$D$3:$D$498='面板-景气指数'!$A204)*('[1]面板-分位数'!$J$3:$J$498),('[1]面板-分位数'!$D$3:$D$498='面板-景气指数'!$A204)*'[1]面板-分位数'!AZ$3:AZ$498)/SUMIF('[1]面板-分位数'!$D$3:$D$498,'面板-景气指数'!$A204,'[1]面板-分位数'!$J$3:$J$498)</f>
        <v>0.36099999999999999</v>
      </c>
      <c r="AV204" s="48">
        <f t="array" ref="AV204">SUMPRODUCT(('[1]面板-分位数'!$D$3:$D$498='面板-景气指数'!$A204)*('[1]面板-分位数'!$J$3:$J$498),('[1]面板-分位数'!$D$3:$D$498='面板-景气指数'!$A204)*'[1]面板-分位数'!BA$3:BA$498)/SUMIF('[1]面板-分位数'!$D$3:$D$498,'面板-景气指数'!$A204,'[1]面板-分位数'!$J$3:$J$498)</f>
        <v>0.21199999999999999</v>
      </c>
      <c r="AW204" s="48">
        <f t="array" ref="AW204">SUMPRODUCT(('[1]面板-分位数'!$D$3:$D$498='面板-景气指数'!$A204)*('[1]面板-分位数'!$J$3:$J$498),('[1]面板-分位数'!$D$3:$D$498='面板-景气指数'!$A204)*'[1]面板-分位数'!BB$3:BB$498)/SUMIF('[1]面板-分位数'!$D$3:$D$498,'面板-景气指数'!$A204,'[1]面板-分位数'!$J$3:$J$498)</f>
        <v>0.191</v>
      </c>
      <c r="AX204" s="48">
        <f t="array" ref="AX204">SUMPRODUCT(('[1]面板-分位数'!$D$3:$D$498='面板-景气指数'!$A204)*('[1]面板-分位数'!$J$3:$J$498),('[1]面板-分位数'!$D$3:$D$498='面板-景气指数'!$A204)*'[1]面板-分位数'!BC$3:BC$498)/SUMIF('[1]面板-分位数'!$D$3:$D$498,'面板-景气指数'!$A204,'[1]面板-分位数'!$J$3:$J$498)</f>
        <v>0.24399999999999999</v>
      </c>
      <c r="AY204" s="48">
        <f t="array" ref="AY204">SUMPRODUCT(('[1]面板-分位数'!$D$3:$D$498='面板-景气指数'!$A204)*('[1]面板-分位数'!$J$3:$J$498),('[1]面板-分位数'!$D$3:$D$498='面板-景气指数'!$A204)*'[1]面板-分位数'!BD$3:BD$498)/SUMIF('[1]面板-分位数'!$D$3:$D$498,'面板-景气指数'!$A204,'[1]面板-分位数'!$J$3:$J$498)</f>
        <v>0.43599999999999994</v>
      </c>
      <c r="AZ204" s="48">
        <f t="array" ref="AZ204">SUMPRODUCT(('[1]面板-分位数'!$D$3:$D$498='面板-景气指数'!$A204)*('[1]面板-分位数'!$J$3:$J$498),('[1]面板-分位数'!$D$3:$D$498='面板-景气指数'!$A204)*'[1]面板-分位数'!BE$3:BE$498)/SUMIF('[1]面板-分位数'!$D$3:$D$498,'面板-景气指数'!$A204,'[1]面板-分位数'!$J$3:$J$498)</f>
        <v>0.627</v>
      </c>
      <c r="BA204" s="48">
        <f t="array" ref="BA204">SUMPRODUCT(('[1]面板-分位数'!$D$3:$D$498='面板-景气指数'!$A204)*('[1]面板-分位数'!$J$3:$J$498),('[1]面板-分位数'!$D$3:$D$498='面板-景气指数'!$A204)*'[1]面板-分位数'!BF$3:BF$498)/SUMIF('[1]面板-分位数'!$D$3:$D$498,'面板-景气指数'!$A204,'[1]面板-分位数'!$J$3:$J$498)</f>
        <v>0.76500000000000001</v>
      </c>
      <c r="BB204" s="48">
        <f t="array" ref="BB204">SUMPRODUCT(('[1]面板-分位数'!$D$3:$D$498='面板-景气指数'!$A204)*('[1]面板-分位数'!$J$3:$J$498),('[1]面板-分位数'!$D$3:$D$498='面板-景气指数'!$A204)*'[1]面板-分位数'!BG$3:BG$498)/SUMIF('[1]面板-分位数'!$D$3:$D$498,'面板-景气指数'!$A204,'[1]面板-分位数'!$J$3:$J$498)</f>
        <v>0.74399999999999999</v>
      </c>
      <c r="BC204" s="48">
        <f t="array" ref="BC204">SUMPRODUCT(('[1]面板-分位数'!$D$3:$D$498='面板-景气指数'!$A204)*('[1]面板-分位数'!$J$3:$J$498),('[1]面板-分位数'!$D$3:$D$498='面板-景气指数'!$A204)*'[1]面板-分位数'!BH$3:BH$498)/SUMIF('[1]面板-分位数'!$D$3:$D$498,'面板-景气指数'!$A204,'[1]面板-分位数'!$J$3:$J$498)</f>
        <v>0.65900000000000003</v>
      </c>
      <c r="BD204" s="48">
        <f t="array" ref="BD204">SUMPRODUCT(('[1]面板-分位数'!$D$3:$D$498='面板-景气指数'!$A204)*('[1]面板-分位数'!$J$3:$J$498),('[1]面板-分位数'!$D$3:$D$498='面板-景气指数'!$A204)*'[1]面板-分位数'!BI$3:BI$498)/SUMIF('[1]面板-分位数'!$D$3:$D$498,'面板-景气指数'!$A204,'[1]面板-分位数'!$J$3:$J$498)</f>
        <v>0.60599999999999998</v>
      </c>
      <c r="BE204" s="48">
        <f t="array" ref="BE204">SUMPRODUCT(('[1]面板-分位数'!$D$3:$D$498='面板-景气指数'!$A204)*('[1]面板-分位数'!$J$3:$J$498),('[1]面板-分位数'!$D$3:$D$498='面板-景气指数'!$A204)*'[1]面板-分位数'!BJ$3:BJ$498)/SUMIF('[1]面板-分位数'!$D$3:$D$498,'面板-景气指数'!$A204,'[1]面板-分位数'!$J$3:$J$498)</f>
        <v>0.58499999999999996</v>
      </c>
      <c r="BF204" s="48">
        <f t="array" ref="BF204">SUMPRODUCT(('[1]面板-分位数'!$D$3:$D$498='面板-景气指数'!$A204)*('[1]面板-分位数'!$J$3:$J$498),('[1]面板-分位数'!$D$3:$D$498='面板-景气指数'!$A204)*'[1]面板-分位数'!BK$3:BK$498)/SUMIF('[1]面板-分位数'!$D$3:$D$498,'面板-景气指数'!$A204,'[1]面板-分位数'!$J$3:$J$498)</f>
        <v>0.64800000000000002</v>
      </c>
      <c r="BG204" s="48">
        <f t="array" ref="BG204">SUMPRODUCT(('[1]面板-分位数'!$D$3:$D$498='面板-景气指数'!$A204)*('[1]面板-分位数'!$J$3:$J$498),('[1]面板-分位数'!$D$3:$D$498='面板-景气指数'!$A204)*'[1]面板-分位数'!BL$3:BL$498)/SUMIF('[1]面板-分位数'!$D$3:$D$498,'面板-景气指数'!$A204,'[1]面板-分位数'!$J$3:$J$498)</f>
        <v>0.67</v>
      </c>
      <c r="BH204" s="48">
        <f t="array" ref="BH204">SUMPRODUCT(('[1]面板-分位数'!$D$3:$D$498='面板-景气指数'!$A204)*('[1]面板-分位数'!$J$3:$J$498),('[1]面板-分位数'!$D$3:$D$498='面板-景气指数'!$A204)*'[1]面板-分位数'!BM$3:BM$498)/SUMIF('[1]面板-分位数'!$D$3:$D$498,'面板-景气指数'!$A204,'[1]面板-分位数'!$J$3:$J$498)</f>
        <v>0.63800000000000001</v>
      </c>
      <c r="BI204" s="48">
        <f t="array" ref="BI204">SUMPRODUCT(('[1]面板-分位数'!$D$3:$D$498='面板-景气指数'!$A204)*('[1]面板-分位数'!$J$3:$J$498),('[1]面板-分位数'!$D$3:$D$498='面板-景气指数'!$A204)*'[1]面板-分位数'!BN$3:BN$498)/SUMIF('[1]面板-分位数'!$D$3:$D$498,'面板-景气指数'!$A204,'[1]面板-分位数'!$J$3:$J$498)</f>
        <v>0.59499999999999997</v>
      </c>
      <c r="BJ204" s="48">
        <f t="array" ref="BJ204">SUMPRODUCT(('[1]面板-分位数'!$D$3:$D$498='面板-景气指数'!$A204)*('[1]面板-分位数'!$J$3:$J$498),('[1]面板-分位数'!$D$3:$D$498='面板-景气指数'!$A204)*'[1]面板-分位数'!BO$3:BO$498)/SUMIF('[1]面板-分位数'!$D$3:$D$498,'面板-景气指数'!$A204,'[1]面板-分位数'!$J$3:$J$498)</f>
        <v>0.54200000000000004</v>
      </c>
      <c r="BK204" s="48">
        <f t="array" ref="BK204">SUMPRODUCT(('[1]面板-分位数'!$D$3:$D$498='面板-景气指数'!$A204)*('[1]面板-分位数'!$J$3:$J$498),('[1]面板-分位数'!$D$3:$D$498='面板-景气指数'!$A204)*'[1]面板-分位数'!BP$3:BP$498)/SUMIF('[1]面板-分位数'!$D$3:$D$498,'面板-景气指数'!$A204,'[1]面板-分位数'!$J$3:$J$498)</f>
        <v>0.45700000000000002</v>
      </c>
      <c r="BL204" s="48">
        <f t="array" ref="BL204">SUMPRODUCT(('[1]面板-分位数'!$D$3:$D$498='面板-景气指数'!$A204)*('[1]面板-分位数'!$J$3:$J$498),('[1]面板-分位数'!$D$3:$D$498='面板-景气指数'!$A204)*'[1]面板-分位数'!BQ$3:BQ$498)/SUMIF('[1]面板-分位数'!$D$3:$D$498,'面板-景气指数'!$A204,'[1]面板-分位数'!$J$3:$J$498)</f>
        <v>0.39300000000000002</v>
      </c>
      <c r="BM204" s="48">
        <f t="array" ref="BM204">SUMPRODUCT(('[1]面板-分位数'!$D$3:$D$498='面板-景气指数'!$A204)*('[1]面板-分位数'!$J$3:$J$498),('[1]面板-分位数'!$D$3:$D$498='面板-景气指数'!$A204)*'[1]面板-分位数'!BR$3:BR$498)/SUMIF('[1]面板-分位数'!$D$3:$D$498,'面板-景气指数'!$A204,'[1]面板-分位数'!$J$3:$J$498)</f>
        <v>0.26500000000000001</v>
      </c>
      <c r="BN204" s="48">
        <f t="array" ref="BN204">SUMPRODUCT(('[1]面板-分位数'!$D$3:$D$498='面板-景气指数'!$A204)*('[1]面板-分位数'!$J$3:$J$498),('[1]面板-分位数'!$D$3:$D$498='面板-景气指数'!$A204)*'[1]面板-分位数'!BS$3:BS$498)/SUMIF('[1]面板-分位数'!$D$3:$D$498,'面板-景气指数'!$A204,'[1]面板-分位数'!$J$3:$J$498)</f>
        <v>0.23399999999999999</v>
      </c>
      <c r="BO204" s="48">
        <f t="array" ref="BO204">SUMPRODUCT(('[1]面板-分位数'!$D$3:$D$498='面板-景气指数'!$A204)*('[1]面板-分位数'!$J$3:$J$498),('[1]面板-分位数'!$D$3:$D$498='面板-景气指数'!$A204)*'[1]面板-分位数'!BT$3:BT$498)/SUMIF('[1]面板-分位数'!$D$3:$D$498,'面板-景气指数'!$A204,'[1]面板-分位数'!$J$3:$J$498)</f>
        <v>0.308</v>
      </c>
      <c r="BP204" s="48">
        <f t="array" ref="BP204">SUMPRODUCT(('[1]面板-分位数'!$D$3:$D$498='面板-景气指数'!$A204)*('[1]面板-分位数'!$J$3:$J$498),('[1]面板-分位数'!$D$3:$D$498='面板-景气指数'!$A204)*'[1]面板-分位数'!BU$3:BU$498)/SUMIF('[1]面板-分位数'!$D$3:$D$498,'面板-景气指数'!$A204,'[1]面板-分位数'!$J$3:$J$498)</f>
        <v>0.223</v>
      </c>
      <c r="BQ204" s="48">
        <f t="array" ref="BQ204">SUMPRODUCT(('[1]面板-分位数'!$D$3:$D$498='面板-景气指数'!$A204)*('[1]面板-分位数'!$J$3:$J$498),('[1]面板-分位数'!$D$3:$D$498='面板-景气指数'!$A204)*'[1]面板-分位数'!BV$3:BV$498)/SUMIF('[1]面板-分位数'!$D$3:$D$498,'面板-景气指数'!$A204,'[1]面板-分位数'!$J$3:$J$498)</f>
        <v>0.13800000000000001</v>
      </c>
      <c r="BR204" s="48">
        <f t="array" ref="BR204">SUMPRODUCT(('[1]面板-分位数'!$D$3:$D$498='面板-景气指数'!$A204)*('[1]面板-分位数'!$J$3:$J$498),('[1]面板-分位数'!$D$3:$D$498='面板-景气指数'!$A204)*'[1]面板-分位数'!BW$3:BW$498)/SUMIF('[1]面板-分位数'!$D$3:$D$498,'面板-景气指数'!$A204,'[1]面板-分位数'!$J$3:$J$498)</f>
        <v>5.2999999999999999E-2</v>
      </c>
      <c r="BS204" s="48">
        <f t="array" ref="BS204">SUMPRODUCT(('[1]面板-分位数'!$D$3:$D$498='面板-景气指数'!$A204)*('[1]面板-分位数'!$J$3:$J$498),('[1]面板-分位数'!$D$3:$D$498='面板-景气指数'!$A204)*'[1]面板-分位数'!BX$3:BX$498)/SUMIF('[1]面板-分位数'!$D$3:$D$498,'面板-景气指数'!$A204,'[1]面板-分位数'!$J$3:$J$498)</f>
        <v>0.106</v>
      </c>
      <c r="BT204" s="48">
        <f t="array" ref="BT204">SUMPRODUCT(('[1]面板-分位数'!$D$3:$D$498='面板-景气指数'!$A204)*('[1]面板-分位数'!$J$3:$J$498),('[1]面板-分位数'!$D$3:$D$498='面板-景气指数'!$A204)*'[1]面板-分位数'!BY$3:BY$498)/SUMIF('[1]面板-分位数'!$D$3:$D$498,'面板-景气指数'!$A204,'[1]面板-分位数'!$J$3:$J$498)</f>
        <v>7.3999999999999996E-2</v>
      </c>
      <c r="BU204" s="48">
        <f t="array" ref="BU204">SUMPRODUCT(('[1]面板-分位数'!$D$3:$D$498='面板-景气指数'!$A204)*('[1]面板-分位数'!$J$3:$J$498),('[1]面板-分位数'!$D$3:$D$498='面板-景气指数'!$A204)*'[1]面板-分位数'!BZ$3:BZ$498)/SUMIF('[1]面板-分位数'!$D$3:$D$498,'面板-景气指数'!$A204,'[1]面板-分位数'!$J$3:$J$498)</f>
        <v>6.3E-2</v>
      </c>
      <c r="BV204" s="48">
        <f t="array" ref="BV204">SUMPRODUCT(('[1]面板-分位数'!$D$3:$D$498='面板-景气指数'!$A204)*('[1]面板-分位数'!$J$3:$J$498),('[1]面板-分位数'!$D$3:$D$498='面板-景气指数'!$A204)*'[1]面板-分位数'!CA$3:CA$498)/SUMIF('[1]面板-分位数'!$D$3:$D$498,'面板-景气指数'!$A204,'[1]面板-分位数'!$J$3:$J$498)</f>
        <v>3.1E-2</v>
      </c>
      <c r="BW204" s="48">
        <f t="array" ref="BW204">SUMPRODUCT(('[1]面板-分位数'!$D$3:$D$498='面板-景气指数'!$A204)*('[1]面板-分位数'!$J$3:$J$498),('[1]面板-分位数'!$D$3:$D$498='面板-景气指数'!$A204)*'[1]面板-分位数'!CB$3:CB$498)/SUMIF('[1]面板-分位数'!$D$3:$D$498,'面板-景气指数'!$A204,'[1]面板-分位数'!$J$3:$J$498)</f>
        <v>0</v>
      </c>
      <c r="BX204" s="48">
        <f t="array" ref="BX204">SUMPRODUCT(('[1]面板-分位数'!$D$3:$D$498='面板-景气指数'!$A204)*('[1]面板-分位数'!$J$3:$J$498),('[1]面板-分位数'!$D$3:$D$498='面板-景气指数'!$A204)*'[1]面板-分位数'!CC$3:CC$498)/SUMIF('[1]面板-分位数'!$D$3:$D$498,'面板-景气指数'!$A204,'[1]面板-分位数'!$J$3:$J$498)</f>
        <v>0.01</v>
      </c>
      <c r="BY204" s="48">
        <f t="array" ref="BY204">SUMPRODUCT(('[1]面板-分位数'!$D$3:$D$498='面板-景气指数'!$A204)*('[1]面板-分位数'!$J$3:$J$498),('[1]面板-分位数'!$D$3:$D$498='面板-景气指数'!$A204)*'[1]面板-分位数'!CD$3:CD$498)/SUMIF('[1]面板-分位数'!$D$3:$D$498,'面板-景气指数'!$A204,'[1]面板-分位数'!$J$3:$J$498)</f>
        <v>2.1000000000000001E-2</v>
      </c>
      <c r="BZ204" s="48">
        <f t="array" ref="BZ204">SUMPRODUCT(('[1]面板-分位数'!$D$3:$D$498='面板-景气指数'!$A204)*('[1]面板-分位数'!$J$3:$J$498),('[1]面板-分位数'!$D$3:$D$498='面板-景气指数'!$A204)*'[1]面板-分位数'!CE$3:CE$498)/SUMIF('[1]面板-分位数'!$D$3:$D$498,'面板-景气指数'!$A204,'[1]面板-分位数'!$J$3:$J$498)</f>
        <v>8.5000000000000006E-2</v>
      </c>
      <c r="CA204" s="48">
        <f t="array" ref="CA204">SUMPRODUCT(('[1]面板-分位数'!$D$3:$D$498='面板-景气指数'!$A204)*('[1]面板-分位数'!$J$3:$J$498),('[1]面板-分位数'!$D$3:$D$498='面板-景气指数'!$A204)*'[1]面板-分位数'!CF$3:CF$498)/SUMIF('[1]面板-分位数'!$D$3:$D$498,'面板-景气指数'!$A204,'[1]面板-分位数'!$J$3:$J$498)</f>
        <v>0.28699999999999998</v>
      </c>
      <c r="CB204" s="48">
        <f t="array" ref="CB204">SUMPRODUCT(('[1]面板-分位数'!$D$3:$D$498='面板-景气指数'!$A204)*('[1]面板-分位数'!$J$3:$J$498),('[1]面板-分位数'!$D$3:$D$498='面板-景气指数'!$A204)*'[1]面板-分位数'!CG$3:CG$498)/SUMIF('[1]面板-分位数'!$D$3:$D$498,'面板-景气指数'!$A204,'[1]面板-分位数'!$J$3:$J$498)</f>
        <v>0.68</v>
      </c>
      <c r="CC204" s="48">
        <f t="array" ref="CC204">SUMPRODUCT(('[1]面板-分位数'!$D$3:$D$498='面板-景气指数'!$A204)*('[1]面板-分位数'!$J$3:$J$498),('[1]面板-分位数'!$D$3:$D$498='面板-景气指数'!$A204)*'[1]面板-分位数'!CH$3:CH$498)/SUMIF('[1]面板-分位数'!$D$3:$D$498,'面板-景气指数'!$A204,'[1]面板-分位数'!$J$3:$J$498)</f>
        <v>0.77600000000000002</v>
      </c>
      <c r="CD204" s="48">
        <f t="array" ref="CD204">SUMPRODUCT(('[1]面板-分位数'!$D$3:$D$498='面板-景气指数'!$A204)*('[1]面板-分位数'!$J$3:$J$498),('[1]面板-分位数'!$D$3:$D$498='面板-景气指数'!$A204)*'[1]面板-分位数'!CI$3:CI$498)/SUMIF('[1]面板-分位数'!$D$3:$D$498,'面板-景气指数'!$A204,'[1]面板-分位数'!$J$3:$J$498)</f>
        <v>0.84</v>
      </c>
      <c r="CE204" s="48">
        <f t="array" ref="CE204">SUMPRODUCT(('[1]面板-分位数'!$D$3:$D$498='面板-景气指数'!$A204)*('[1]面板-分位数'!$J$3:$J$498),('[1]面板-分位数'!$D$3:$D$498='面板-景气指数'!$A204)*'[1]面板-分位数'!CJ$3:CJ$498)/SUMIF('[1]面板-分位数'!$D$3:$D$498,'面板-景气指数'!$A204,'[1]面板-分位数'!$J$3:$J$498)</f>
        <v>0.79700000000000004</v>
      </c>
      <c r="CF204" s="48">
        <f t="array" ref="CF204">SUMPRODUCT(('[1]面板-分位数'!$D$3:$D$498='面板-景气指数'!$A204)*('[1]面板-分位数'!$J$3:$J$498),('[1]面板-分位数'!$D$3:$D$498='面板-景气指数'!$A204)*'[1]面板-分位数'!CK$3:CK$498)/SUMIF('[1]面板-分位数'!$D$3:$D$498,'面板-景气指数'!$A204,'[1]面板-分位数'!$J$3:$J$498)</f>
        <v>0.80800000000000005</v>
      </c>
      <c r="CG204" s="48">
        <f t="array" ref="CG204">SUMPRODUCT(('[1]面板-分位数'!$D$3:$D$498='面板-景气指数'!$A204)*('[1]面板-分位数'!$J$3:$J$498),('[1]面板-分位数'!$D$3:$D$498='面板-景气指数'!$A204)*'[1]面板-分位数'!CL$3:CL$498)/SUMIF('[1]面板-分位数'!$D$3:$D$498,'面板-景气指数'!$A204,'[1]面板-分位数'!$J$3:$J$498)</f>
        <v>0.89300000000000002</v>
      </c>
      <c r="CH204" s="48">
        <f t="array" ref="CH204">SUMPRODUCT(('[1]面板-分位数'!$D$3:$D$498='面板-景气指数'!$A204)*('[1]面板-分位数'!$J$3:$J$498),('[1]面板-分位数'!$D$3:$D$498='面板-景气指数'!$A204)*'[1]面板-分位数'!CM$3:CM$498)/SUMIF('[1]面板-分位数'!$D$3:$D$498,'面板-景气指数'!$A204,'[1]面板-分位数'!$J$3:$J$498)</f>
        <v>0.95700000000000007</v>
      </c>
      <c r="CI204" s="48">
        <f t="array" ref="CI204">SUMPRODUCT(('[1]面板-分位数'!$D$3:$D$498='面板-景气指数'!$A204)*('[1]面板-分位数'!$J$3:$J$498),('[1]面板-分位数'!$D$3:$D$498='面板-景气指数'!$A204)*'[1]面板-分位数'!CN$3:CN$498)/SUMIF('[1]面板-分位数'!$D$3:$D$498,'面板-景气指数'!$A204,'[1]面板-分位数'!$J$3:$J$498)</f>
        <v>0.97799999999999998</v>
      </c>
      <c r="CJ204" s="48">
        <f t="array" ref="CJ204">SUMPRODUCT(('[1]面板-分位数'!$D$3:$D$498='面板-景气指数'!$A204)*('[1]面板-分位数'!$J$3:$J$498),('[1]面板-分位数'!$D$3:$D$498='面板-景气指数'!$A204)*'[1]面板-分位数'!CO$3:CO$498)/SUMIF('[1]面板-分位数'!$D$3:$D$498,'面板-景气指数'!$A204,'[1]面板-分位数'!$J$3:$J$498)</f>
        <v>1</v>
      </c>
      <c r="CK204" s="48">
        <f t="array" ref="CK204">SUMPRODUCT(('[1]面板-分位数'!$D$3:$D$498='面板-景气指数'!$A204)*('[1]面板-分位数'!$J$3:$J$498),('[1]面板-分位数'!$D$3:$D$498='面板-景气指数'!$A204)*'[1]面板-分位数'!CP$3:CP$498)/SUMIF('[1]面板-分位数'!$D$3:$D$498,'面板-景气指数'!$A204,'[1]面板-分位数'!$J$3:$J$498)</f>
        <v>0.9890000000000001</v>
      </c>
      <c r="CL204" s="48">
        <f t="array" ref="CL204">SUMPRODUCT(('[1]面板-分位数'!$D$3:$D$498='面板-景气指数'!$A204)*('[1]面板-分位数'!$J$3:$J$498),('[1]面板-分位数'!$D$3:$D$498='面板-景气指数'!$A204)*'[1]面板-分位数'!CQ$3:CQ$498)/SUMIF('[1]面板-分位数'!$D$3:$D$498,'面板-景气指数'!$A204,'[1]面板-分位数'!$J$3:$J$498)</f>
        <v>0.96799999999999997</v>
      </c>
      <c r="CM204" s="48">
        <f t="array" ref="CM204">SUMPRODUCT(('[1]面板-分位数'!$D$3:$D$498='面板-景气指数'!$A204)*('[1]面板-分位数'!$J$3:$J$498),('[1]面板-分位数'!$D$3:$D$498='面板-景气指数'!$A204)*'[1]面板-分位数'!CR$3:CR$498)/SUMIF('[1]面板-分位数'!$D$3:$D$498,'面板-景气指数'!$A204,'[1]面板-分位数'!$J$3:$J$498)</f>
        <v>0.92500000000000004</v>
      </c>
      <c r="CN204" s="48">
        <f t="array" ref="CN204">SUMPRODUCT(('[1]面板-分位数'!$D$3:$D$498='面板-景气指数'!$A204)*('[1]面板-分位数'!$J$3:$J$498),('[1]面板-分位数'!$D$3:$D$498='面板-景气指数'!$A204)*'[1]面板-分位数'!CS$3:CS$498)/SUMIF('[1]面板-分位数'!$D$3:$D$498,'面板-景气指数'!$A204,'[1]面板-分位数'!$J$3:$J$498)</f>
        <v>0.73399999999999999</v>
      </c>
      <c r="CO204" s="48">
        <f t="array" ref="CO204">SUMPRODUCT(('[1]面板-分位数'!$D$3:$D$498='面板-景气指数'!$A204)*('[1]面板-分位数'!$J$3:$J$498),('[1]面板-分位数'!$D$3:$D$498='面板-景气指数'!$A204)*'[1]面板-分位数'!CT$3:CT$498)/SUMIF('[1]面板-分位数'!$D$3:$D$498,'面板-景气指数'!$A204,'[1]面板-分位数'!$J$3:$J$498)</f>
        <v>0.53100000000000003</v>
      </c>
      <c r="CP204" s="48">
        <f t="array" ref="CP204">SUMPRODUCT(('[1]面板-分位数'!$D$3:$D$498='面板-景气指数'!$A204)*('[1]面板-分位数'!$J$3:$J$498),('[1]面板-分位数'!$D$3:$D$498='面板-景气指数'!$A204)*'[1]面板-分位数'!CU$3:CU$498)/SUMIF('[1]面板-分位数'!$D$3:$D$498,'面板-景气指数'!$A204,'[1]面板-分位数'!$J$3:$J$498)</f>
        <v>0.35099999999999998</v>
      </c>
      <c r="CQ204" s="48">
        <f t="array" ref="CQ204">SUMPRODUCT(('[1]面板-分位数'!$D$3:$D$498='面板-景气指数'!$A204)*('[1]面板-分位数'!$J$3:$J$498),('[1]面板-分位数'!$D$3:$D$498='面板-景气指数'!$A204)*'[1]面板-分位数'!CV$3:CV$498)/SUMIF('[1]面板-分位数'!$D$3:$D$498,'面板-景气指数'!$A204,'[1]面板-分位数'!$J$3:$J$498)</f>
        <v>0.14799999999999999</v>
      </c>
      <c r="CR204" s="48">
        <f t="array" ref="CR204">SUMPRODUCT(('[1]面板-分位数'!$D$3:$D$498='面板-景气指数'!$A204)*('[1]面板-分位数'!$J$3:$J$498),('[1]面板-分位数'!$D$3:$D$498='面板-景气指数'!$A204)*'[1]面板-分位数'!CW$3:CW$498)/SUMIF('[1]面板-分位数'!$D$3:$D$498,'面板-景气指数'!$A204,'[1]面板-分位数'!$J$3:$J$498)</f>
        <v>0.18</v>
      </c>
      <c r="CS204" s="48">
        <f t="array" ref="CS204">SUMPRODUCT(('[1]面板-分位数'!$D$3:$D$498='面板-景气指数'!$A204)*('[1]面板-分位数'!$J$3:$J$498),('[1]面板-分位数'!$D$3:$D$498='面板-景气指数'!$A204)*'[1]面板-分位数'!CX$3:CX$498)/SUMIF('[1]面板-分位数'!$D$3:$D$498,'面板-景气指数'!$A204,'[1]面板-分位数'!$J$3:$J$498)</f>
        <v>0.159</v>
      </c>
      <c r="CT204" s="48">
        <f t="array" ref="CT204">SUMPRODUCT(('[1]面板-分位数'!$D$3:$D$498='面板-景气指数'!$A204)*('[1]面板-分位数'!$J$3:$J$498),('[1]面板-分位数'!$D$3:$D$498='面板-景气指数'!$A204)*'[1]面板-分位数'!CY$3:CY$498)/SUMIF('[1]面板-分位数'!$D$3:$D$498,'面板-景气指数'!$A204,'[1]面板-分位数'!$J$3:$J$498)</f>
        <v>0.17</v>
      </c>
      <c r="CU204" s="48">
        <f t="array" ref="CU204">SUMPRODUCT(('[1]面板-分位数'!$D$3:$D$498='面板-景气指数'!$A204)*('[1]面板-分位数'!$J$3:$J$498),('[1]面板-分位数'!$D$3:$D$498='面板-景气指数'!$A204)*'[1]面板-分位数'!CZ$3:CZ$498)/SUMIF('[1]面板-分位数'!$D$3:$D$498,'面板-景气指数'!$A204,'[1]面板-分位数'!$J$3:$J$498)</f>
        <v>9.5000000000000001E-2</v>
      </c>
      <c r="CV204" s="48">
        <f t="array" ref="CV204">SUMPRODUCT(('[1]面板-分位数'!$D$3:$D$498='面板-景气指数'!$A204)*('[1]面板-分位数'!$J$3:$J$498),('[1]面板-分位数'!$D$3:$D$498='面板-景气指数'!$A204)*'[1]面板-分位数'!DA$3:DA$498)/SUMIF('[1]面板-分位数'!$D$3:$D$498,'面板-景气指数'!$A204,'[1]面板-分位数'!$J$3:$J$498)</f>
        <v>4.2000000000000003E-2</v>
      </c>
    </row>
    <row r="205" spans="1:100" x14ac:dyDescent="0.2">
      <c r="A205" s="52" t="s">
        <v>103</v>
      </c>
      <c r="B205" s="47">
        <f t="shared" si="33"/>
        <v>10.600000000000009</v>
      </c>
      <c r="C205" s="47">
        <f t="shared" si="31"/>
        <v>19.199999999999996</v>
      </c>
      <c r="D205" s="49">
        <f t="shared" si="32"/>
        <v>27.543298745522861</v>
      </c>
      <c r="E205" s="47"/>
      <c r="F205" s="48">
        <f t="array" ref="F205">SUMPRODUCT(('[1]面板-分位数'!$D$3:$D$498='面板-景气指数'!$A205)*('[1]面板-分位数'!$J$3:$J$498),('[1]面板-分位数'!$D$3:$D$498='面板-景气指数'!$A205)*'[1]面板-分位数'!K$3:K$498)/SUMIF('[1]面板-分位数'!$D$3:$D$498,'面板-景气指数'!$A205,'[1]面板-分位数'!$J$3:$J$498)</f>
        <v>0.96799999999999997</v>
      </c>
      <c r="G205" s="48">
        <f t="array" ref="G205">SUMPRODUCT(('[1]面板-分位数'!$D$3:$D$498='面板-景气指数'!$A205)*('[1]面板-分位数'!$J$3:$J$498),('[1]面板-分位数'!$D$3:$D$498='面板-景气指数'!$A205)*'[1]面板-分位数'!L$3:L$498)/SUMIF('[1]面板-分位数'!$D$3:$D$498,'面板-景气指数'!$A205,'[1]面板-分位数'!$J$3:$J$498)</f>
        <v>0.97799999999999998</v>
      </c>
      <c r="H205" s="48">
        <f t="array" ref="H205">SUMPRODUCT(('[1]面板-分位数'!$D$3:$D$498='面板-景气指数'!$A205)*('[1]面板-分位数'!$J$3:$J$498),('[1]面板-分位数'!$D$3:$D$498='面板-景气指数'!$A205)*'[1]面板-分位数'!M$3:M$498)/SUMIF('[1]面板-分位数'!$D$3:$D$498,'面板-景气指数'!$A205,'[1]面板-分位数'!$J$3:$J$498)</f>
        <v>1</v>
      </c>
      <c r="I205" s="48">
        <f t="array" ref="I205">SUMPRODUCT(('[1]面板-分位数'!$D$3:$D$498='面板-景气指数'!$A205)*('[1]面板-分位数'!$J$3:$J$498),('[1]面板-分位数'!$D$3:$D$498='面板-景气指数'!$A205)*'[1]面板-分位数'!N$3:N$498)/SUMIF('[1]面板-分位数'!$D$3:$D$498,'面板-景气指数'!$A205,'[1]面板-分位数'!$J$3:$J$498)</f>
        <v>0.92500000000000004</v>
      </c>
      <c r="J205" s="48">
        <f t="array" ref="J205">SUMPRODUCT(('[1]面板-分位数'!$D$3:$D$498='面板-景气指数'!$A205)*('[1]面板-分位数'!$J$3:$J$498),('[1]面板-分位数'!$D$3:$D$498='面板-景气指数'!$A205)*'[1]面板-分位数'!O$3:O$498)/SUMIF('[1]面板-分位数'!$D$3:$D$498,'面板-景气指数'!$A205,'[1]面板-分位数'!$J$3:$J$498)</f>
        <v>0.88200000000000001</v>
      </c>
      <c r="K205" s="48">
        <f t="array" ref="K205">SUMPRODUCT(('[1]面板-分位数'!$D$3:$D$498='面板-景气指数'!$A205)*('[1]面板-分位数'!$J$3:$J$498),('[1]面板-分位数'!$D$3:$D$498='面板-景气指数'!$A205)*'[1]面板-分位数'!P$3:P$498)/SUMIF('[1]面板-分位数'!$D$3:$D$498,'面板-景气指数'!$A205,'[1]面板-分位数'!$J$3:$J$498)</f>
        <v>0.80800000000000005</v>
      </c>
      <c r="L205" s="48">
        <f t="array" ref="L205">SUMPRODUCT(('[1]面板-分位数'!$D$3:$D$498='面板-景气指数'!$A205)*('[1]面板-分位数'!$J$3:$J$498),('[1]面板-分位数'!$D$3:$D$498='面板-景气指数'!$A205)*'[1]面板-分位数'!Q$3:Q$498)/SUMIF('[1]面板-分位数'!$D$3:$D$498,'面板-景气指数'!$A205,'[1]面板-分位数'!$J$3:$J$498)</f>
        <v>0.93600000000000005</v>
      </c>
      <c r="M205" s="48">
        <f t="array" ref="M205">SUMPRODUCT(('[1]面板-分位数'!$D$3:$D$498='面板-景气指数'!$A205)*('[1]面板-分位数'!$J$3:$J$498),('[1]面板-分位数'!$D$3:$D$498='面板-景气指数'!$A205)*'[1]面板-分位数'!R$3:R$498)/SUMIF('[1]面板-分位数'!$D$3:$D$498,'面板-景气指数'!$A205,'[1]面板-分位数'!$J$3:$J$498)</f>
        <v>0.95699999999999996</v>
      </c>
      <c r="N205" s="48">
        <f t="array" ref="N205">SUMPRODUCT(('[1]面板-分位数'!$D$3:$D$498='面板-景气指数'!$A205)*('[1]面板-分位数'!$J$3:$J$498),('[1]面板-分位数'!$D$3:$D$498='面板-景气指数'!$A205)*'[1]面板-分位数'!S$3:S$498)/SUMIF('[1]面板-分位数'!$D$3:$D$498,'面板-景气指数'!$A205,'[1]面板-分位数'!$J$3:$J$498)</f>
        <v>0.94599999999999995</v>
      </c>
      <c r="O205" s="48">
        <f t="array" ref="O205">SUMPRODUCT(('[1]面板-分位数'!$D$3:$D$498='面板-景气指数'!$A205)*('[1]面板-分位数'!$J$3:$J$498),('[1]面板-分位数'!$D$3:$D$498='面板-景气指数'!$A205)*'[1]面板-分位数'!T$3:T$498)/SUMIF('[1]面板-分位数'!$D$3:$D$498,'面板-景气指数'!$A205,'[1]面板-分位数'!$J$3:$J$498)</f>
        <v>0.91400000000000003</v>
      </c>
      <c r="P205" s="48">
        <f t="array" ref="P205">SUMPRODUCT(('[1]面板-分位数'!$D$3:$D$498='面板-景气指数'!$A205)*('[1]面板-分位数'!$J$3:$J$498),('[1]面板-分位数'!$D$3:$D$498='面板-景气指数'!$A205)*'[1]面板-分位数'!U$3:U$498)/SUMIF('[1]面板-分位数'!$D$3:$D$498,'面板-景气指数'!$A205,'[1]面板-分位数'!$J$3:$J$498)</f>
        <v>0.86099999999999999</v>
      </c>
      <c r="Q205" s="48">
        <f t="array" ref="Q205">SUMPRODUCT(('[1]面板-分位数'!$D$3:$D$498='面板-景气指数'!$A205)*('[1]面板-分位数'!$J$3:$J$498),('[1]面板-分位数'!$D$3:$D$498='面板-景气指数'!$A205)*'[1]面板-分位数'!V$3:V$498)/SUMIF('[1]面板-分位数'!$D$3:$D$498,'面板-景气指数'!$A205,'[1]面板-分位数'!$J$3:$J$498)</f>
        <v>0.872</v>
      </c>
      <c r="R205" s="48">
        <f t="array" ref="R205">SUMPRODUCT(('[1]面板-分位数'!$D$3:$D$498='面板-景气指数'!$A205)*('[1]面板-分位数'!$J$3:$J$498),('[1]面板-分位数'!$D$3:$D$498='面板-景气指数'!$A205)*'[1]面板-分位数'!W$3:W$498)/SUMIF('[1]面板-分位数'!$D$3:$D$498,'面板-景气指数'!$A205,'[1]面板-分位数'!$J$3:$J$498)</f>
        <v>0.71199999999999997</v>
      </c>
      <c r="S205" s="48">
        <f t="array" ref="S205">SUMPRODUCT(('[1]面板-分位数'!$D$3:$D$498='面板-景气指数'!$A205)*('[1]面板-分位数'!$J$3:$J$498),('[1]面板-分位数'!$D$3:$D$498='面板-景气指数'!$A205)*'[1]面板-分位数'!X$3:X$498)/SUMIF('[1]面板-分位数'!$D$3:$D$498,'面板-景气指数'!$A205,'[1]面板-分位数'!$J$3:$J$498)</f>
        <v>0.70199999999999996</v>
      </c>
      <c r="T205" s="48">
        <f t="array" ref="T205">SUMPRODUCT(('[1]面板-分位数'!$D$3:$D$498='面板-景气指数'!$A205)*('[1]面板-分位数'!$J$3:$J$498),('[1]面板-分位数'!$D$3:$D$498='面板-景气指数'!$A205)*'[1]面板-分位数'!Y$3:Y$498)/SUMIF('[1]面板-分位数'!$D$3:$D$498,'面板-景气指数'!$A205,'[1]面板-分位数'!$J$3:$J$498)</f>
        <v>0.65900000000000003</v>
      </c>
      <c r="U205" s="48">
        <f t="array" ref="U205">SUMPRODUCT(('[1]面板-分位数'!$D$3:$D$498='面板-景气指数'!$A205)*('[1]面板-分位数'!$J$3:$J$498),('[1]面板-分位数'!$D$3:$D$498='面板-景气指数'!$A205)*'[1]面板-分位数'!Z$3:Z$498)/SUMIF('[1]面板-分位数'!$D$3:$D$498,'面板-景气指数'!$A205,'[1]面板-分位数'!$J$3:$J$498)</f>
        <v>0.68</v>
      </c>
      <c r="V205" s="48">
        <f t="array" ref="V205">SUMPRODUCT(('[1]面板-分位数'!$D$3:$D$498='面板-景气指数'!$A205)*('[1]面板-分位数'!$J$3:$J$498),('[1]面板-分位数'!$D$3:$D$498='面板-景气指数'!$A205)*'[1]面板-分位数'!AA$3:AA$498)/SUMIF('[1]面板-分位数'!$D$3:$D$498,'面板-景气指数'!$A205,'[1]面板-分位数'!$J$3:$J$498)</f>
        <v>0.67</v>
      </c>
      <c r="W205" s="48">
        <f t="array" ref="W205">SUMPRODUCT(('[1]面板-分位数'!$D$3:$D$498='面板-景气指数'!$A205)*('[1]面板-分位数'!$J$3:$J$498),('[1]面板-分位数'!$D$3:$D$498='面板-景气指数'!$A205)*'[1]面板-分位数'!AB$3:AB$498)/SUMIF('[1]面板-分位数'!$D$3:$D$498,'面板-景气指数'!$A205,'[1]面板-分位数'!$J$3:$J$498)</f>
        <v>0.74399999999999999</v>
      </c>
      <c r="X205" s="48">
        <f t="array" ref="X205">SUMPRODUCT(('[1]面板-分位数'!$D$3:$D$498='面板-景气指数'!$A205)*('[1]面板-分位数'!$J$3:$J$498),('[1]面板-分位数'!$D$3:$D$498='面板-景气指数'!$A205)*'[1]面板-分位数'!AC$3:AC$498)/SUMIF('[1]面板-分位数'!$D$3:$D$498,'面板-景气指数'!$A205,'[1]面板-分位数'!$J$3:$J$498)</f>
        <v>0.78700000000000003</v>
      </c>
      <c r="Y205" s="48">
        <f t="array" ref="Y205">SUMPRODUCT(('[1]面板-分位数'!$D$3:$D$498='面板-景气指数'!$A205)*('[1]面板-分位数'!$J$3:$J$498),('[1]面板-分位数'!$D$3:$D$498='面板-景气指数'!$A205)*'[1]面板-分位数'!AD$3:AD$498)/SUMIF('[1]面板-分位数'!$D$3:$D$498,'面板-景气指数'!$A205,'[1]面板-分位数'!$J$3:$J$498)</f>
        <v>0.89300000000000002</v>
      </c>
      <c r="Z205" s="48">
        <f t="array" ref="Z205">SUMPRODUCT(('[1]面板-分位数'!$D$3:$D$498='面板-景气指数'!$A205)*('[1]面板-分位数'!$J$3:$J$498),('[1]面板-分位数'!$D$3:$D$498='面板-景气指数'!$A205)*'[1]面板-分位数'!AE$3:AE$498)/SUMIF('[1]面板-分位数'!$D$3:$D$498,'面板-景气指数'!$A205,'[1]面板-分位数'!$J$3:$J$498)</f>
        <v>0.81899999999999984</v>
      </c>
      <c r="AA205" s="48">
        <f t="array" ref="AA205">SUMPRODUCT(('[1]面板-分位数'!$D$3:$D$498='面板-景气指数'!$A205)*('[1]面板-分位数'!$J$3:$J$498),('[1]面板-分位数'!$D$3:$D$498='面板-景气指数'!$A205)*'[1]面板-分位数'!AF$3:AF$498)/SUMIF('[1]面板-分位数'!$D$3:$D$498,'面板-景气指数'!$A205,'[1]面板-分位数'!$J$3:$J$498)</f>
        <v>0.73399999999999999</v>
      </c>
      <c r="AB205" s="48">
        <f t="array" ref="AB205">SUMPRODUCT(('[1]面板-分位数'!$D$3:$D$498='面板-景气指数'!$A205)*('[1]面板-分位数'!$J$3:$J$498),('[1]面板-分位数'!$D$3:$D$498='面板-景气指数'!$A205)*'[1]面板-分位数'!AG$3:AG$498)/SUMIF('[1]面板-分位数'!$D$3:$D$498,'面板-景气指数'!$A205,'[1]面板-分位数'!$J$3:$J$498)</f>
        <v>0.69099999999999995</v>
      </c>
      <c r="AC205" s="48">
        <f t="array" ref="AC205">SUMPRODUCT(('[1]面板-分位数'!$D$3:$D$498='面板-景气指数'!$A205)*('[1]面板-分位数'!$J$3:$J$498),('[1]面板-分位数'!$D$3:$D$498='面板-景气指数'!$A205)*'[1]面板-分位数'!AH$3:AH$498)/SUMIF('[1]面板-分位数'!$D$3:$D$498,'面板-景气指数'!$A205,'[1]面板-分位数'!$J$3:$J$498)</f>
        <v>0.77600000000000002</v>
      </c>
      <c r="AD205" s="48">
        <f t="array" ref="AD205">SUMPRODUCT(('[1]面板-分位数'!$D$3:$D$498='面板-景气指数'!$A205)*('[1]面板-分位数'!$J$3:$J$498),('[1]面板-分位数'!$D$3:$D$498='面板-景气指数'!$A205)*'[1]面板-分位数'!AI$3:AI$498)/SUMIF('[1]面板-分位数'!$D$3:$D$498,'面板-景气指数'!$A205,'[1]面板-分位数'!$J$3:$J$498)</f>
        <v>0.85099999999999987</v>
      </c>
      <c r="AE205" s="48">
        <f t="array" ref="AE205">SUMPRODUCT(('[1]面板-分位数'!$D$3:$D$498='面板-景气指数'!$A205)*('[1]面板-分位数'!$J$3:$J$498),('[1]面板-分位数'!$D$3:$D$498='面板-景气指数'!$A205)*'[1]面板-分位数'!AJ$3:AJ$498)/SUMIF('[1]面板-分位数'!$D$3:$D$498,'面板-景气指数'!$A205,'[1]面板-分位数'!$J$3:$J$498)</f>
        <v>0.82899999999999996</v>
      </c>
      <c r="AF205" s="48">
        <f t="array" ref="AF205">SUMPRODUCT(('[1]面板-分位数'!$D$3:$D$498='面板-景气指数'!$A205)*('[1]面板-分位数'!$J$3:$J$498),('[1]面板-分位数'!$D$3:$D$498='面板-景气指数'!$A205)*'[1]面板-分位数'!AK$3:AK$498)/SUMIF('[1]面板-分位数'!$D$3:$D$498,'面板-景气指数'!$A205,'[1]面板-分位数'!$J$3:$J$498)</f>
        <v>0.76500000000000001</v>
      </c>
      <c r="AG205" s="48">
        <f t="array" ref="AG205">SUMPRODUCT(('[1]面板-分位数'!$D$3:$D$498='面板-景气指数'!$A205)*('[1]面板-分位数'!$J$3:$J$498),('[1]面板-分位数'!$D$3:$D$498='面板-景气指数'!$A205)*'[1]面板-分位数'!AL$3:AL$498)/SUMIF('[1]面板-分位数'!$D$3:$D$498,'面板-景气指数'!$A205,'[1]面板-分位数'!$J$3:$J$498)</f>
        <v>0.72299999999999998</v>
      </c>
      <c r="AH205" s="48">
        <f t="array" ref="AH205">SUMPRODUCT(('[1]面板-分位数'!$D$3:$D$498='面板-景气指数'!$A205)*('[1]面板-分位数'!$J$3:$J$498),('[1]面板-分位数'!$D$3:$D$498='面板-景气指数'!$A205)*'[1]面板-分位数'!AM$3:AM$498)/SUMIF('[1]面板-分位数'!$D$3:$D$498,'面板-景气指数'!$A205,'[1]面板-分位数'!$J$3:$J$498)</f>
        <v>0.75499999999999989</v>
      </c>
      <c r="AI205" s="48">
        <f t="array" ref="AI205">SUMPRODUCT(('[1]面板-分位数'!$D$3:$D$498='面板-景气指数'!$A205)*('[1]面板-分位数'!$J$3:$J$498),('[1]面板-分位数'!$D$3:$D$498='面板-景气指数'!$A205)*'[1]面板-分位数'!AN$3:AN$498)/SUMIF('[1]面板-分位数'!$D$3:$D$498,'面板-景气指数'!$A205,'[1]面板-分位数'!$J$3:$J$498)</f>
        <v>0.79700000000000004</v>
      </c>
      <c r="AJ205" s="48">
        <f t="array" ref="AJ205">SUMPRODUCT(('[1]面板-分位数'!$D$3:$D$498='面板-景气指数'!$A205)*('[1]面板-分位数'!$J$3:$J$498),('[1]面板-分位数'!$D$3:$D$498='面板-景气指数'!$A205)*'[1]面板-分位数'!AO$3:AO$498)/SUMIF('[1]面板-分位数'!$D$3:$D$498,'面板-景气指数'!$A205,'[1]面板-分位数'!$J$3:$J$498)</f>
        <v>0.84</v>
      </c>
      <c r="AK205" s="48">
        <f t="array" ref="AK205">SUMPRODUCT(('[1]面板-分位数'!$D$3:$D$498='面板-景气指数'!$A205)*('[1]面板-分位数'!$J$3:$J$498),('[1]面板-分位数'!$D$3:$D$498='面板-景气指数'!$A205)*'[1]面板-分位数'!AP$3:AP$498)/SUMIF('[1]面板-分位数'!$D$3:$D$498,'面板-景气指数'!$A205,'[1]面板-分位数'!$J$3:$J$498)</f>
        <v>0.90400000000000003</v>
      </c>
      <c r="AL205" s="48">
        <f t="array" ref="AL205">SUMPRODUCT(('[1]面板-分位数'!$D$3:$D$498='面板-景气指数'!$A205)*('[1]面板-分位数'!$J$3:$J$498),('[1]面板-分位数'!$D$3:$D$498='面板-景气指数'!$A205)*'[1]面板-分位数'!AQ$3:AQ$498)/SUMIF('[1]面板-分位数'!$D$3:$D$498,'面板-景气指数'!$A205,'[1]面板-分位数'!$J$3:$J$498)</f>
        <v>0.98899999999999999</v>
      </c>
      <c r="AM205" s="48">
        <f t="array" ref="AM205">SUMPRODUCT(('[1]面板-分位数'!$D$3:$D$498='面板-景气指数'!$A205)*('[1]面板-分位数'!$J$3:$J$498),('[1]面板-分位数'!$D$3:$D$498='面板-景气指数'!$A205)*'[1]面板-分位数'!AR$3:AR$498)/SUMIF('[1]面板-分位数'!$D$3:$D$498,'面板-景气指数'!$A205,'[1]面板-分位数'!$J$3:$J$498)</f>
        <v>0.64800000000000002</v>
      </c>
      <c r="AN205" s="48">
        <f t="array" ref="AN205">SUMPRODUCT(('[1]面板-分位数'!$D$3:$D$498='面板-景气指数'!$A205)*('[1]面板-分位数'!$J$3:$J$498),('[1]面板-分位数'!$D$3:$D$498='面板-景气指数'!$A205)*'[1]面板-分位数'!AS$3:AS$498)/SUMIF('[1]面板-分位数'!$D$3:$D$498,'面板-景气指数'!$A205,'[1]面板-分位数'!$J$3:$J$498)</f>
        <v>0.63800000000000001</v>
      </c>
      <c r="AO205" s="48">
        <f t="array" ref="AO205">SUMPRODUCT(('[1]面板-分位数'!$D$3:$D$498='面板-景气指数'!$A205)*('[1]面板-分位数'!$J$3:$J$498),('[1]面板-分位数'!$D$3:$D$498='面板-景气指数'!$A205)*'[1]面板-分位数'!AT$3:AT$498)/SUMIF('[1]面板-分位数'!$D$3:$D$498,'面板-景气指数'!$A205,'[1]面板-分位数'!$J$3:$J$498)</f>
        <v>0.23400000000000001</v>
      </c>
      <c r="AP205" s="48">
        <f t="array" ref="AP205">SUMPRODUCT(('[1]面板-分位数'!$D$3:$D$498='面板-景气指数'!$A205)*('[1]面板-分位数'!$J$3:$J$498),('[1]面板-分位数'!$D$3:$D$498='面板-景气指数'!$A205)*'[1]面板-分位数'!AU$3:AU$498)/SUMIF('[1]面板-分位数'!$D$3:$D$498,'面板-景气指数'!$A205,'[1]面板-分位数'!$J$3:$J$498)</f>
        <v>0.34</v>
      </c>
      <c r="AQ205" s="48">
        <f t="array" ref="AQ205">SUMPRODUCT(('[1]面板-分位数'!$D$3:$D$498='面板-景气指数'!$A205)*('[1]面板-分位数'!$J$3:$J$498),('[1]面板-分位数'!$D$3:$D$498='面板-景气指数'!$A205)*'[1]面板-分位数'!AV$3:AV$498)/SUMIF('[1]面板-分位数'!$D$3:$D$498,'面板-景气指数'!$A205,'[1]面板-分位数'!$J$3:$J$498)</f>
        <v>0.40400000000000003</v>
      </c>
      <c r="AR205" s="48">
        <f t="array" ref="AR205">SUMPRODUCT(('[1]面板-分位数'!$D$3:$D$498='面板-景气指数'!$A205)*('[1]面板-分位数'!$J$3:$J$498),('[1]面板-分位数'!$D$3:$D$498='面板-景气指数'!$A205)*'[1]面板-分位数'!AW$3:AW$498)/SUMIF('[1]面板-分位数'!$D$3:$D$498,'面板-景气指数'!$A205,'[1]面板-分位数'!$J$3:$J$498)</f>
        <v>0.42499999999999999</v>
      </c>
      <c r="AS205" s="48">
        <f t="array" ref="AS205">SUMPRODUCT(('[1]面板-分位数'!$D$3:$D$498='面板-景气指数'!$A205)*('[1]面板-分位数'!$J$3:$J$498),('[1]面板-分位数'!$D$3:$D$498='面板-景气指数'!$A205)*'[1]面板-分位数'!AX$3:AX$498)/SUMIF('[1]面板-分位数'!$D$3:$D$498,'面板-景气指数'!$A205,'[1]面板-分位数'!$J$3:$J$498)</f>
        <v>0.46800000000000003</v>
      </c>
      <c r="AT205" s="48">
        <f t="array" ref="AT205">SUMPRODUCT(('[1]面板-分位数'!$D$3:$D$498='面板-景气指数'!$A205)*('[1]面板-分位数'!$J$3:$J$498),('[1]面板-分位数'!$D$3:$D$498='面板-景气指数'!$A205)*'[1]面板-分位数'!AY$3:AY$498)/SUMIF('[1]面板-分位数'!$D$3:$D$498,'面板-景气指数'!$A205,'[1]面板-分位数'!$J$3:$J$498)</f>
        <v>0.44600000000000001</v>
      </c>
      <c r="AU205" s="48">
        <f t="array" ref="AU205">SUMPRODUCT(('[1]面板-分位数'!$D$3:$D$498='面板-景气指数'!$A205)*('[1]面板-分位数'!$J$3:$J$498),('[1]面板-分位数'!$D$3:$D$498='面板-景气指数'!$A205)*'[1]面板-分位数'!AZ$3:AZ$498)/SUMIF('[1]面板-分位数'!$D$3:$D$498,'面板-景气指数'!$A205,'[1]面板-分位数'!$J$3:$J$498)</f>
        <v>0.47799999999999998</v>
      </c>
      <c r="AV205" s="48">
        <f t="array" ref="AV205">SUMPRODUCT(('[1]面板-分位数'!$D$3:$D$498='面板-景气指数'!$A205)*('[1]面板-分位数'!$J$3:$J$498),('[1]面板-分位数'!$D$3:$D$498='面板-景气指数'!$A205)*'[1]面板-分位数'!BA$3:BA$498)/SUMIF('[1]面板-分位数'!$D$3:$D$498,'面板-景气指数'!$A205,'[1]面板-分位数'!$J$3:$J$498)</f>
        <v>0.48899999999999999</v>
      </c>
      <c r="AW205" s="48">
        <f t="array" ref="AW205">SUMPRODUCT(('[1]面板-分位数'!$D$3:$D$498='面板-景气指数'!$A205)*('[1]面板-分位数'!$J$3:$J$498),('[1]面板-分位数'!$D$3:$D$498='面板-景气指数'!$A205)*'[1]面板-分位数'!BB$3:BB$498)/SUMIF('[1]面板-分位数'!$D$3:$D$498,'面板-景气指数'!$A205,'[1]面板-分位数'!$J$3:$J$498)</f>
        <v>0.52100000000000002</v>
      </c>
      <c r="AX205" s="48">
        <f t="array" ref="AX205">SUMPRODUCT(('[1]面板-分位数'!$D$3:$D$498='面板-景气指数'!$A205)*('[1]面板-分位数'!$J$3:$J$498),('[1]面板-分位数'!$D$3:$D$498='面板-景气指数'!$A205)*'[1]面板-分位数'!BC$3:BC$498)/SUMIF('[1]面板-分位数'!$D$3:$D$498,'面板-景气指数'!$A205,'[1]面板-分位数'!$J$3:$J$498)</f>
        <v>0.5</v>
      </c>
      <c r="AY205" s="48">
        <f t="array" ref="AY205">SUMPRODUCT(('[1]面板-分位数'!$D$3:$D$498='面板-景气指数'!$A205)*('[1]面板-分位数'!$J$3:$J$498),('[1]面板-分位数'!$D$3:$D$498='面板-景气指数'!$A205)*'[1]面板-分位数'!BD$3:BD$498)/SUMIF('[1]面板-分位数'!$D$3:$D$498,'面板-景气指数'!$A205,'[1]面板-分位数'!$J$3:$J$498)</f>
        <v>0.45700000000000002</v>
      </c>
      <c r="AZ205" s="48">
        <f t="array" ref="AZ205">SUMPRODUCT(('[1]面板-分位数'!$D$3:$D$498='面板-景气指数'!$A205)*('[1]面板-分位数'!$J$3:$J$498),('[1]面板-分位数'!$D$3:$D$498='面板-景气指数'!$A205)*'[1]面板-分位数'!BE$3:BE$498)/SUMIF('[1]面板-分位数'!$D$3:$D$498,'面板-景气指数'!$A205,'[1]面板-分位数'!$J$3:$J$498)</f>
        <v>0.41399999999999998</v>
      </c>
      <c r="BA205" s="48">
        <f t="array" ref="BA205">SUMPRODUCT(('[1]面板-分位数'!$D$3:$D$498='面板-景气指数'!$A205)*('[1]面板-分位数'!$J$3:$J$498),('[1]面板-分位数'!$D$3:$D$498='面板-景气指数'!$A205)*'[1]面板-分位数'!BF$3:BF$498)/SUMIF('[1]面板-分位数'!$D$3:$D$498,'面板-景气指数'!$A205,'[1]面板-分位数'!$J$3:$J$498)</f>
        <v>0.39300000000000002</v>
      </c>
      <c r="BB205" s="48">
        <f t="array" ref="BB205">SUMPRODUCT(('[1]面板-分位数'!$D$3:$D$498='面板-景气指数'!$A205)*('[1]面板-分位数'!$J$3:$J$498),('[1]面板-分位数'!$D$3:$D$498='面板-景气指数'!$A205)*'[1]面板-分位数'!BG$3:BG$498)/SUMIF('[1]面板-分位数'!$D$3:$D$498,'面板-景气指数'!$A205,'[1]面板-分位数'!$J$3:$J$498)</f>
        <v>0.38200000000000001</v>
      </c>
      <c r="BC205" s="48">
        <f t="array" ref="BC205">SUMPRODUCT(('[1]面板-分位数'!$D$3:$D$498='面板-景气指数'!$A205)*('[1]面板-分位数'!$J$3:$J$498),('[1]面板-分位数'!$D$3:$D$498='面板-景气指数'!$A205)*'[1]面板-分位数'!BH$3:BH$498)/SUMIF('[1]面板-分位数'!$D$3:$D$498,'面板-景气指数'!$A205,'[1]面板-分位数'!$J$3:$J$498)</f>
        <v>0.372</v>
      </c>
      <c r="BD205" s="48">
        <f t="array" ref="BD205">SUMPRODUCT(('[1]面板-分位数'!$D$3:$D$498='面板-景气指数'!$A205)*('[1]面板-分位数'!$J$3:$J$498),('[1]面板-分位数'!$D$3:$D$498='面板-景气指数'!$A205)*'[1]面板-分位数'!BI$3:BI$498)/SUMIF('[1]面板-分位数'!$D$3:$D$498,'面板-景气指数'!$A205,'[1]面板-分位数'!$J$3:$J$498)</f>
        <v>0.35099999999999998</v>
      </c>
      <c r="BE205" s="48">
        <f t="array" ref="BE205">SUMPRODUCT(('[1]面板-分位数'!$D$3:$D$498='面板-景气指数'!$A205)*('[1]面板-分位数'!$J$3:$J$498),('[1]面板-分位数'!$D$3:$D$498='面板-景气指数'!$A205)*'[1]面板-分位数'!BJ$3:BJ$498)/SUMIF('[1]面板-分位数'!$D$3:$D$498,'面板-景气指数'!$A205,'[1]面板-分位数'!$J$3:$J$498)</f>
        <v>0.32900000000000001</v>
      </c>
      <c r="BF205" s="48">
        <f t="array" ref="BF205">SUMPRODUCT(('[1]面板-分位数'!$D$3:$D$498='面板-景气指数'!$A205)*('[1]面板-分位数'!$J$3:$J$498),('[1]面板-分位数'!$D$3:$D$498='面板-景气指数'!$A205)*'[1]面板-分位数'!BK$3:BK$498)/SUMIF('[1]面板-分位数'!$D$3:$D$498,'面板-景气指数'!$A205,'[1]面板-分位数'!$J$3:$J$498)</f>
        <v>0.24399999999999997</v>
      </c>
      <c r="BG205" s="48">
        <f t="array" ref="BG205">SUMPRODUCT(('[1]面板-分位数'!$D$3:$D$498='面板-景气指数'!$A205)*('[1]面板-分位数'!$J$3:$J$498),('[1]面板-分位数'!$D$3:$D$498='面板-景气指数'!$A205)*'[1]面板-分位数'!BL$3:BL$498)/SUMIF('[1]面板-分位数'!$D$3:$D$498,'面板-景气指数'!$A205,'[1]面板-分位数'!$J$3:$J$498)</f>
        <v>0.20200000000000001</v>
      </c>
      <c r="BH205" s="48">
        <f t="array" ref="BH205">SUMPRODUCT(('[1]面板-分位数'!$D$3:$D$498='面板-景气指数'!$A205)*('[1]面板-分位数'!$J$3:$J$498),('[1]面板-分位数'!$D$3:$D$498='面板-景气指数'!$A205)*'[1]面板-分位数'!BM$3:BM$498)/SUMIF('[1]面板-分位数'!$D$3:$D$498,'面板-景气指数'!$A205,'[1]面板-分位数'!$J$3:$J$498)</f>
        <v>0.13800000000000001</v>
      </c>
      <c r="BI205" s="48">
        <f t="array" ref="BI205">SUMPRODUCT(('[1]面板-分位数'!$D$3:$D$498='面板-景气指数'!$A205)*('[1]面板-分位数'!$J$3:$J$498),('[1]面板-分位数'!$D$3:$D$498='面板-景气指数'!$A205)*'[1]面板-分位数'!BN$3:BN$498)/SUMIF('[1]面板-分位数'!$D$3:$D$498,'面板-景气指数'!$A205,'[1]面板-分位数'!$J$3:$J$498)</f>
        <v>0.17</v>
      </c>
      <c r="BJ205" s="48">
        <f t="array" ref="BJ205">SUMPRODUCT(('[1]面板-分位数'!$D$3:$D$498='面板-景气指数'!$A205)*('[1]面板-分位数'!$J$3:$J$498),('[1]面板-分位数'!$D$3:$D$498='面板-景气指数'!$A205)*'[1]面板-分位数'!BO$3:BO$498)/SUMIF('[1]面板-分位数'!$D$3:$D$498,'面板-景气指数'!$A205,'[1]面板-分位数'!$J$3:$J$498)</f>
        <v>0.159</v>
      </c>
      <c r="BK205" s="48">
        <f t="array" ref="BK205">SUMPRODUCT(('[1]面板-分位数'!$D$3:$D$498='面板-景气指数'!$A205)*('[1]面板-分位数'!$J$3:$J$498),('[1]面板-分位数'!$D$3:$D$498='面板-景气指数'!$A205)*'[1]面板-分位数'!BP$3:BP$498)/SUMIF('[1]面板-分位数'!$D$3:$D$498,'面板-景气指数'!$A205,'[1]面板-分位数'!$J$3:$J$498)</f>
        <v>0.18</v>
      </c>
      <c r="BL205" s="48">
        <f t="array" ref="BL205">SUMPRODUCT(('[1]面板-分位数'!$D$3:$D$498='面板-景气指数'!$A205)*('[1]面板-分位数'!$J$3:$J$498),('[1]面板-分位数'!$D$3:$D$498='面板-景气指数'!$A205)*'[1]面板-分位数'!BQ$3:BQ$498)/SUMIF('[1]面板-分位数'!$D$3:$D$498,'面板-景气指数'!$A205,'[1]面板-分位数'!$J$3:$J$498)</f>
        <v>8.5000000000000006E-2</v>
      </c>
      <c r="BM205" s="48">
        <f t="array" ref="BM205">SUMPRODUCT(('[1]面板-分位数'!$D$3:$D$498='面板-景气指数'!$A205)*('[1]面板-分位数'!$J$3:$J$498),('[1]面板-分位数'!$D$3:$D$498='面板-景气指数'!$A205)*'[1]面板-分位数'!BR$3:BR$498)/SUMIF('[1]面板-分位数'!$D$3:$D$498,'面板-景气指数'!$A205,'[1]面板-分位数'!$J$3:$J$498)</f>
        <v>0.191</v>
      </c>
      <c r="BN205" s="48">
        <f t="array" ref="BN205">SUMPRODUCT(('[1]面板-分位数'!$D$3:$D$498='面板-景气指数'!$A205)*('[1]面板-分位数'!$J$3:$J$498),('[1]面板-分位数'!$D$3:$D$498='面板-景气指数'!$A205)*'[1]面板-分位数'!BS$3:BS$498)/SUMIF('[1]面板-分位数'!$D$3:$D$498,'面板-景气指数'!$A205,'[1]面板-分位数'!$J$3:$J$498)</f>
        <v>2.1000000000000001E-2</v>
      </c>
      <c r="BO205" s="48">
        <f t="array" ref="BO205">SUMPRODUCT(('[1]面板-分位数'!$D$3:$D$498='面板-景气指数'!$A205)*('[1]面板-分位数'!$J$3:$J$498),('[1]面板-分位数'!$D$3:$D$498='面板-景气指数'!$A205)*'[1]面板-分位数'!BT$3:BT$498)/SUMIF('[1]面板-分位数'!$D$3:$D$498,'面板-景气指数'!$A205,'[1]面板-分位数'!$J$3:$J$498)</f>
        <v>0.01</v>
      </c>
      <c r="BP205" s="48">
        <f t="array" ref="BP205">SUMPRODUCT(('[1]面板-分位数'!$D$3:$D$498='面板-景气指数'!$A205)*('[1]面板-分位数'!$J$3:$J$498),('[1]面板-分位数'!$D$3:$D$498='面板-景气指数'!$A205)*'[1]面板-分位数'!BU$3:BU$498)/SUMIF('[1]面板-分位数'!$D$3:$D$498,'面板-景气指数'!$A205,'[1]面板-分位数'!$J$3:$J$498)</f>
        <v>0</v>
      </c>
      <c r="BQ205" s="48">
        <f t="array" ref="BQ205">SUMPRODUCT(('[1]面板-分位数'!$D$3:$D$498='面板-景气指数'!$A205)*('[1]面板-分位数'!$J$3:$J$498),('[1]面板-分位数'!$D$3:$D$498='面板-景气指数'!$A205)*'[1]面板-分位数'!BV$3:BV$498)/SUMIF('[1]面板-分位数'!$D$3:$D$498,'面板-景气指数'!$A205,'[1]面板-分位数'!$J$3:$J$498)</f>
        <v>3.1E-2</v>
      </c>
      <c r="BR205" s="48">
        <f t="array" ref="BR205">SUMPRODUCT(('[1]面板-分位数'!$D$3:$D$498='面板-景气指数'!$A205)*('[1]面板-分位数'!$J$3:$J$498),('[1]面板-分位数'!$D$3:$D$498='面板-景气指数'!$A205)*'[1]面板-分位数'!BW$3:BW$498)/SUMIF('[1]面板-分位数'!$D$3:$D$498,'面板-景气指数'!$A205,'[1]面板-分位数'!$J$3:$J$498)</f>
        <v>0.14799999999999999</v>
      </c>
      <c r="BS205" s="48">
        <f t="array" ref="BS205">SUMPRODUCT(('[1]面板-分位数'!$D$3:$D$498='面板-景气指数'!$A205)*('[1]面板-分位数'!$J$3:$J$498),('[1]面板-分位数'!$D$3:$D$498='面板-景气指数'!$A205)*'[1]面板-分位数'!BX$3:BX$498)/SUMIF('[1]面板-分位数'!$D$3:$D$498,'面板-景气指数'!$A205,'[1]面板-分位数'!$J$3:$J$498)</f>
        <v>0.11700000000000001</v>
      </c>
      <c r="BT205" s="48">
        <f t="array" ref="BT205">SUMPRODUCT(('[1]面板-分位数'!$D$3:$D$498='面板-景气指数'!$A205)*('[1]面板-分位数'!$J$3:$J$498),('[1]面板-分位数'!$D$3:$D$498='面板-景气指数'!$A205)*'[1]面板-分位数'!BY$3:BY$498)/SUMIF('[1]面板-分位数'!$D$3:$D$498,'面板-景气指数'!$A205,'[1]面板-分位数'!$J$3:$J$498)</f>
        <v>7.3999999999999996E-2</v>
      </c>
      <c r="BU205" s="48">
        <f t="array" ref="BU205">SUMPRODUCT(('[1]面板-分位数'!$D$3:$D$498='面板-景气指数'!$A205)*('[1]面板-分位数'!$J$3:$J$498),('[1]面板-分位数'!$D$3:$D$498='面板-景气指数'!$A205)*'[1]面板-分位数'!BZ$3:BZ$498)/SUMIF('[1]面板-分位数'!$D$3:$D$498,'面板-景气指数'!$A205,'[1]面板-分位数'!$J$3:$J$498)</f>
        <v>4.2000000000000003E-2</v>
      </c>
      <c r="BV205" s="48">
        <f t="array" ref="BV205">SUMPRODUCT(('[1]面板-分位数'!$D$3:$D$498='面板-景气指数'!$A205)*('[1]面板-分位数'!$J$3:$J$498),('[1]面板-分位数'!$D$3:$D$498='面板-景气指数'!$A205)*'[1]面板-分位数'!CA$3:CA$498)/SUMIF('[1]面板-分位数'!$D$3:$D$498,'面板-景气指数'!$A205,'[1]面板-分位数'!$J$3:$J$498)</f>
        <v>0.10600000000000001</v>
      </c>
      <c r="BW205" s="48">
        <f t="array" ref="BW205">SUMPRODUCT(('[1]面板-分位数'!$D$3:$D$498='面板-景气指数'!$A205)*('[1]面板-分位数'!$J$3:$J$498),('[1]面板-分位数'!$D$3:$D$498='面板-景气指数'!$A205)*'[1]面板-分位数'!CB$3:CB$498)/SUMIF('[1]面板-分位数'!$D$3:$D$498,'面板-景气指数'!$A205,'[1]面板-分位数'!$J$3:$J$498)</f>
        <v>0.11700000000000001</v>
      </c>
      <c r="BX205" s="48">
        <f t="array" ref="BX205">SUMPRODUCT(('[1]面板-分位数'!$D$3:$D$498='面板-景气指数'!$A205)*('[1]面板-分位数'!$J$3:$J$498),('[1]面板-分位数'!$D$3:$D$498='面板-景气指数'!$A205)*'[1]面板-分位数'!CC$3:CC$498)/SUMIF('[1]面板-分位数'!$D$3:$D$498,'面板-景气指数'!$A205,'[1]面板-分位数'!$J$3:$J$498)</f>
        <v>0.21200000000000002</v>
      </c>
      <c r="BY205" s="48">
        <f t="array" ref="BY205">SUMPRODUCT(('[1]面板-分位数'!$D$3:$D$498='面板-景气指数'!$A205)*('[1]面板-分位数'!$J$3:$J$498),('[1]面板-分位数'!$D$3:$D$498='面板-景气指数'!$A205)*'[1]面板-分位数'!CD$3:CD$498)/SUMIF('[1]面板-分位数'!$D$3:$D$498,'面板-景气指数'!$A205,'[1]面板-分位数'!$J$3:$J$498)</f>
        <v>5.3000000000000005E-2</v>
      </c>
      <c r="BZ205" s="48">
        <f t="array" ref="BZ205">SUMPRODUCT(('[1]面板-分位数'!$D$3:$D$498='面板-景气指数'!$A205)*('[1]面板-分位数'!$J$3:$J$498),('[1]面板-分位数'!$D$3:$D$498='面板-景气指数'!$A205)*'[1]面板-分位数'!CE$3:CE$498)/SUMIF('[1]面板-分位数'!$D$3:$D$498,'面板-景气指数'!$A205,'[1]面板-分位数'!$J$3:$J$498)</f>
        <v>9.5000000000000001E-2</v>
      </c>
      <c r="CA205" s="48">
        <f t="array" ref="CA205">SUMPRODUCT(('[1]面板-分位数'!$D$3:$D$498='面板-景气指数'!$A205)*('[1]面板-分位数'!$J$3:$J$498),('[1]面板-分位数'!$D$3:$D$498='面板-景气指数'!$A205)*'[1]面板-分位数'!CF$3:CF$498)/SUMIF('[1]面板-分位数'!$D$3:$D$498,'面板-景气指数'!$A205,'[1]面板-分位数'!$J$3:$J$498)</f>
        <v>6.3E-2</v>
      </c>
      <c r="CB205" s="48">
        <f t="array" ref="CB205">SUMPRODUCT(('[1]面板-分位数'!$D$3:$D$498='面板-景气指数'!$A205)*('[1]面板-分位数'!$J$3:$J$498),('[1]面板-分位数'!$D$3:$D$498='面板-景气指数'!$A205)*'[1]面板-分位数'!CG$3:CG$498)/SUMIF('[1]面板-分位数'!$D$3:$D$498,'面板-景气指数'!$A205,'[1]面板-分位数'!$J$3:$J$498)</f>
        <v>0.223</v>
      </c>
      <c r="CC205" s="48">
        <f t="array" ref="CC205">SUMPRODUCT(('[1]面板-分位数'!$D$3:$D$498='面板-景气指数'!$A205)*('[1]面板-分位数'!$J$3:$J$498),('[1]面板-分位数'!$D$3:$D$498='面板-景气指数'!$A205)*'[1]面板-分位数'!CH$3:CH$498)/SUMIF('[1]面板-分位数'!$D$3:$D$498,'面板-景气指数'!$A205,'[1]面板-分位数'!$J$3:$J$498)</f>
        <v>0.255</v>
      </c>
      <c r="CD205" s="48">
        <f t="array" ref="CD205">SUMPRODUCT(('[1]面板-分位数'!$D$3:$D$498='面板-景气指数'!$A205)*('[1]面板-分位数'!$J$3:$J$498),('[1]面板-分位数'!$D$3:$D$498='面板-景气指数'!$A205)*'[1]面板-分位数'!CI$3:CI$498)/SUMIF('[1]面板-分位数'!$D$3:$D$498,'面板-景气指数'!$A205,'[1]面板-分位数'!$J$3:$J$498)</f>
        <v>0.28699999999999998</v>
      </c>
      <c r="CE205" s="48">
        <f t="array" ref="CE205">SUMPRODUCT(('[1]面板-分位数'!$D$3:$D$498='面板-景气指数'!$A205)*('[1]面板-分位数'!$J$3:$J$498),('[1]面板-分位数'!$D$3:$D$498='面板-景气指数'!$A205)*'[1]面板-分位数'!CJ$3:CJ$498)/SUMIF('[1]面板-分位数'!$D$3:$D$498,'面板-景气指数'!$A205,'[1]面板-分位数'!$J$3:$J$498)</f>
        <v>0.308</v>
      </c>
      <c r="CF205" s="48">
        <f t="array" ref="CF205">SUMPRODUCT(('[1]面板-分位数'!$D$3:$D$498='面板-景气指数'!$A205)*('[1]面板-分位数'!$J$3:$J$498),('[1]面板-分位数'!$D$3:$D$498='面板-景气指数'!$A205)*'[1]面板-分位数'!CK$3:CK$498)/SUMIF('[1]面板-分位数'!$D$3:$D$498,'面板-景气指数'!$A205,'[1]面板-分位数'!$J$3:$J$498)</f>
        <v>0.27600000000000002</v>
      </c>
      <c r="CG205" s="48">
        <f t="array" ref="CG205">SUMPRODUCT(('[1]面板-分位数'!$D$3:$D$498='面板-景气指数'!$A205)*('[1]面板-分位数'!$J$3:$J$498),('[1]面板-分位数'!$D$3:$D$498='面板-景气指数'!$A205)*'[1]面板-分位数'!CL$3:CL$498)/SUMIF('[1]面板-分位数'!$D$3:$D$498,'面板-景气指数'!$A205,'[1]面板-分位数'!$J$3:$J$498)</f>
        <v>0.36099999999999999</v>
      </c>
      <c r="CH205" s="48">
        <f t="array" ref="CH205">SUMPRODUCT(('[1]面板-分位数'!$D$3:$D$498='面板-景气指数'!$A205)*('[1]面板-分位数'!$J$3:$J$498),('[1]面板-分位数'!$D$3:$D$498='面板-景气指数'!$A205)*'[1]面板-分位数'!CM$3:CM$498)/SUMIF('[1]面板-分位数'!$D$3:$D$498,'面板-景气指数'!$A205,'[1]面板-分位数'!$J$3:$J$498)</f>
        <v>0.26500000000000001</v>
      </c>
      <c r="CI205" s="48">
        <f t="array" ref="CI205">SUMPRODUCT(('[1]面板-分位数'!$D$3:$D$498='面板-景气指数'!$A205)*('[1]面板-分位数'!$J$3:$J$498),('[1]面板-分位数'!$D$3:$D$498='面板-景气指数'!$A205)*'[1]面板-分位数'!CN$3:CN$498)/SUMIF('[1]面板-分位数'!$D$3:$D$498,'面板-景气指数'!$A205,'[1]面板-分位数'!$J$3:$J$498)</f>
        <v>0.29699999999999999</v>
      </c>
      <c r="CJ205" s="48">
        <f t="array" ref="CJ205">SUMPRODUCT(('[1]面板-分位数'!$D$3:$D$498='面板-景气指数'!$A205)*('[1]面板-分位数'!$J$3:$J$498),('[1]面板-分位数'!$D$3:$D$498='面板-景气指数'!$A205)*'[1]面板-分位数'!CO$3:CO$498)/SUMIF('[1]面板-分位数'!$D$3:$D$498,'面板-景气指数'!$A205,'[1]面板-分位数'!$J$3:$J$498)</f>
        <v>0.31900000000000001</v>
      </c>
      <c r="CK205" s="48">
        <f t="array" ref="CK205">SUMPRODUCT(('[1]面板-分位数'!$D$3:$D$498='面板-景气指数'!$A205)*('[1]面板-分位数'!$J$3:$J$498),('[1]面板-分位数'!$D$3:$D$498='面板-景气指数'!$A205)*'[1]面板-分位数'!CP$3:CP$498)/SUMIF('[1]面板-分位数'!$D$3:$D$498,'面板-景气指数'!$A205,'[1]面板-分位数'!$J$3:$J$498)</f>
        <v>0.436</v>
      </c>
      <c r="CL205" s="48">
        <f t="array" ref="CL205">SUMPRODUCT(('[1]面板-分位数'!$D$3:$D$498='面板-景气指数'!$A205)*('[1]面板-分位数'!$J$3:$J$498),('[1]面板-分位数'!$D$3:$D$498='面板-景气指数'!$A205)*'[1]面板-分位数'!CQ$3:CQ$498)/SUMIF('[1]面板-分位数'!$D$3:$D$498,'面板-景气指数'!$A205,'[1]面板-分位数'!$J$3:$J$498)</f>
        <v>0.51</v>
      </c>
      <c r="CM205" s="48">
        <f t="array" ref="CM205">SUMPRODUCT(('[1]面板-分位数'!$D$3:$D$498='面板-景气指数'!$A205)*('[1]面板-分位数'!$J$3:$J$498),('[1]面板-分位数'!$D$3:$D$498='面板-景气指数'!$A205)*'[1]面板-分位数'!CR$3:CR$498)/SUMIF('[1]面板-分位数'!$D$3:$D$498,'面板-景气指数'!$A205,'[1]面板-分位数'!$J$3:$J$498)</f>
        <v>0.53100000000000003</v>
      </c>
      <c r="CN205" s="48">
        <f t="array" ref="CN205">SUMPRODUCT(('[1]面板-分位数'!$D$3:$D$498='面板-景气指数'!$A205)*('[1]面板-分位数'!$J$3:$J$498),('[1]面板-分位数'!$D$3:$D$498='面板-景气指数'!$A205)*'[1]面板-分位数'!CS$3:CS$498)/SUMIF('[1]面板-分位数'!$D$3:$D$498,'面板-景气指数'!$A205,'[1]面板-分位数'!$J$3:$J$498)</f>
        <v>0.54200000000000004</v>
      </c>
      <c r="CO205" s="48">
        <f t="array" ref="CO205">SUMPRODUCT(('[1]面板-分位数'!$D$3:$D$498='面板-景气指数'!$A205)*('[1]面板-分位数'!$J$3:$J$498),('[1]面板-分位数'!$D$3:$D$498='面板-景气指数'!$A205)*'[1]面板-分位数'!CT$3:CT$498)/SUMIF('[1]面板-分位数'!$D$3:$D$498,'面板-景气指数'!$A205,'[1]面板-分位数'!$J$3:$J$498)</f>
        <v>0.57399999999999995</v>
      </c>
      <c r="CP205" s="48">
        <f t="array" ref="CP205">SUMPRODUCT(('[1]面板-分位数'!$D$3:$D$498='面板-景气指数'!$A205)*('[1]面板-分位数'!$J$3:$J$498),('[1]面板-分位数'!$D$3:$D$498='面板-景气指数'!$A205)*'[1]面板-分位数'!CU$3:CU$498)/SUMIF('[1]面板-分位数'!$D$3:$D$498,'面板-景气指数'!$A205,'[1]面板-分位数'!$J$3:$J$498)</f>
        <v>0.58499999999999996</v>
      </c>
      <c r="CQ205" s="48">
        <f t="array" ref="CQ205">SUMPRODUCT(('[1]面板-分位数'!$D$3:$D$498='面板-景气指数'!$A205)*('[1]面板-分位数'!$J$3:$J$498),('[1]面板-分位数'!$D$3:$D$498='面板-景气指数'!$A205)*'[1]面板-分位数'!CV$3:CV$498)/SUMIF('[1]面板-分位数'!$D$3:$D$498,'面板-景气指数'!$A205,'[1]面板-分位数'!$J$3:$J$498)</f>
        <v>0.54200000000000004</v>
      </c>
      <c r="CR205" s="48">
        <f t="array" ref="CR205">SUMPRODUCT(('[1]面板-分位数'!$D$3:$D$498='面板-景气指数'!$A205)*('[1]面板-分位数'!$J$3:$J$498),('[1]面板-分位数'!$D$3:$D$498='面板-景气指数'!$A205)*'[1]面板-分位数'!CW$3:CW$498)/SUMIF('[1]面板-分位数'!$D$3:$D$498,'面板-景气指数'!$A205,'[1]面板-分位数'!$J$3:$J$498)</f>
        <v>0.56299999999999994</v>
      </c>
      <c r="CS205" s="48">
        <f t="array" ref="CS205">SUMPRODUCT(('[1]面板-分位数'!$D$3:$D$498='面板-景气指数'!$A205)*('[1]面板-分位数'!$J$3:$J$498),('[1]面板-分位数'!$D$3:$D$498='面板-景气指数'!$A205)*'[1]面板-分位数'!CX$3:CX$498)/SUMIF('[1]面板-分位数'!$D$3:$D$498,'面板-景气指数'!$A205,'[1]面板-分位数'!$J$3:$J$498)</f>
        <v>0.59499999999999997</v>
      </c>
      <c r="CT205" s="48">
        <f t="array" ref="CT205">SUMPRODUCT(('[1]面板-分位数'!$D$3:$D$498='面板-景气指数'!$A205)*('[1]面板-分位数'!$J$3:$J$498),('[1]面板-分位数'!$D$3:$D$498='面板-景气指数'!$A205)*'[1]面板-分位数'!CY$3:CY$498)/SUMIF('[1]面板-分位数'!$D$3:$D$498,'面板-景气指数'!$A205,'[1]面板-分位数'!$J$3:$J$498)</f>
        <v>0.60599999999999998</v>
      </c>
      <c r="CU205" s="48">
        <f t="array" ref="CU205">SUMPRODUCT(('[1]面板-分位数'!$D$3:$D$498='面板-景气指数'!$A205)*('[1]面板-分位数'!$J$3:$J$498),('[1]面板-分位数'!$D$3:$D$498='面板-景气指数'!$A205)*'[1]面板-分位数'!CZ$3:CZ$498)/SUMIF('[1]面板-分位数'!$D$3:$D$498,'面板-景气指数'!$A205,'[1]面板-分位数'!$J$3:$J$498)</f>
        <v>0.627</v>
      </c>
      <c r="CV205" s="48">
        <f t="array" ref="CV205">SUMPRODUCT(('[1]面板-分位数'!$D$3:$D$498='面板-景气指数'!$A205)*('[1]面板-分位数'!$J$3:$J$498),('[1]面板-分位数'!$D$3:$D$498='面板-景气指数'!$A205)*'[1]面板-分位数'!DA$3:DA$498)/SUMIF('[1]面板-分位数'!$D$3:$D$498,'面板-景气指数'!$A205,'[1]面板-分位数'!$J$3:$J$498)</f>
        <v>0.61699999999999999</v>
      </c>
    </row>
    <row r="206" spans="1:100" x14ac:dyDescent="0.2">
      <c r="A206" s="52" t="s">
        <v>105</v>
      </c>
      <c r="B206" s="47">
        <f t="shared" si="33"/>
        <v>-10.999999999999998</v>
      </c>
      <c r="C206" s="47">
        <f t="shared" si="31"/>
        <v>33.1</v>
      </c>
      <c r="D206" s="49">
        <f t="shared" si="32"/>
        <v>27.845798276348273</v>
      </c>
      <c r="E206" s="47"/>
      <c r="F206" s="48">
        <f t="array" ref="F206">SUMPRODUCT(('[1]面板-分位数'!$D$3:$D$498='面板-景气指数'!$A206)*('[1]面板-分位数'!$J$3:$J$498),('[1]面板-分位数'!$D$3:$D$498='面板-景气指数'!$A206)*'[1]面板-分位数'!K$3:K$498)/SUMIF('[1]面板-分位数'!$D$3:$D$498,'面板-景气指数'!$A206,'[1]面板-分位数'!$J$3:$J$498)</f>
        <v>0.40812499999999996</v>
      </c>
      <c r="G206" s="48">
        <f t="array" ref="G206">SUMPRODUCT(('[1]面板-分位数'!$D$3:$D$498='面板-景气指数'!$A206)*('[1]面板-分位数'!$J$3:$J$498),('[1]面板-分位数'!$D$3:$D$498='面板-景气指数'!$A206)*'[1]面板-分位数'!L$3:L$498)/SUMIF('[1]面板-分位数'!$D$3:$D$498,'面板-景气指数'!$A206,'[1]面板-分位数'!$J$3:$J$498)</f>
        <v>0.40112499999999995</v>
      </c>
      <c r="H206" s="48">
        <f t="array" ref="H206">SUMPRODUCT(('[1]面板-分位数'!$D$3:$D$498='面板-景气指数'!$A206)*('[1]面板-分位数'!$J$3:$J$498),('[1]面板-分位数'!$D$3:$D$498='面板-景气指数'!$A206)*'[1]面板-分位数'!M$3:M$498)/SUMIF('[1]面板-分位数'!$D$3:$D$498,'面板-景气指数'!$A206,'[1]面板-分位数'!$J$3:$J$498)</f>
        <v>0.51012500000000005</v>
      </c>
      <c r="I206" s="48">
        <f t="array" ref="I206">SUMPRODUCT(('[1]面板-分位数'!$D$3:$D$498='面板-景气指数'!$A206)*('[1]面板-分位数'!$J$3:$J$498),('[1]面板-分位数'!$D$3:$D$498='面板-景气指数'!$A206)*'[1]面板-分位数'!N$3:N$498)/SUMIF('[1]面板-分位数'!$D$3:$D$498,'面板-景气指数'!$A206,'[1]面板-分位数'!$J$3:$J$498)</f>
        <v>0.52512499999999995</v>
      </c>
      <c r="J206" s="48">
        <f t="array" ref="J206">SUMPRODUCT(('[1]面板-分位数'!$D$3:$D$498='面板-景气指数'!$A206)*('[1]面板-分位数'!$J$3:$J$498),('[1]面板-分位数'!$D$3:$D$498='面板-景气指数'!$A206)*'[1]面板-分位数'!O$3:O$498)/SUMIF('[1]面板-分位数'!$D$3:$D$498,'面板-景气指数'!$A206,'[1]面板-分位数'!$J$3:$J$498)</f>
        <v>0.42749999999999999</v>
      </c>
      <c r="K206" s="48">
        <f t="array" ref="K206">SUMPRODUCT(('[1]面板-分位数'!$D$3:$D$498='面板-景气指数'!$A206)*('[1]面板-分位数'!$J$3:$J$498),('[1]面板-分位数'!$D$3:$D$498='面板-景气指数'!$A206)*'[1]面板-分位数'!P$3:P$498)/SUMIF('[1]面板-分位数'!$D$3:$D$498,'面板-景气指数'!$A206,'[1]面板-分位数'!$J$3:$J$498)</f>
        <v>0.17912500000000003</v>
      </c>
      <c r="L206" s="48">
        <f t="array" ref="L206">SUMPRODUCT(('[1]面板-分位数'!$D$3:$D$498='面板-景气指数'!$A206)*('[1]面板-分位数'!$J$3:$J$498),('[1]面板-分位数'!$D$3:$D$498='面板-景气指数'!$A206)*'[1]面板-分位数'!Q$3:Q$498)/SUMIF('[1]面板-分位数'!$D$3:$D$498,'面板-景气指数'!$A206,'[1]面板-分位数'!$J$3:$J$498)</f>
        <v>6.25E-2</v>
      </c>
      <c r="M206" s="48">
        <f t="array" ref="M206">SUMPRODUCT(('[1]面板-分位数'!$D$3:$D$498='面板-景气指数'!$A206)*('[1]面板-分位数'!$J$3:$J$498),('[1]面板-分位数'!$D$3:$D$498='面板-景气指数'!$A206)*'[1]面板-分位数'!R$3:R$498)/SUMIF('[1]面板-分位数'!$D$3:$D$498,'面板-景气指数'!$A206,'[1]面板-分位数'!$J$3:$J$498)</f>
        <v>0.11549999999999999</v>
      </c>
      <c r="N206" s="48">
        <f t="array" ref="N206">SUMPRODUCT(('[1]面板-分位数'!$D$3:$D$498='面板-景气指数'!$A206)*('[1]面板-分位数'!$J$3:$J$498),('[1]面板-分位数'!$D$3:$D$498='面板-景气指数'!$A206)*'[1]面板-分位数'!S$3:S$498)/SUMIF('[1]面板-分位数'!$D$3:$D$498,'面板-景气指数'!$A206,'[1]面板-分位数'!$J$3:$J$498)</f>
        <v>0.33150000000000002</v>
      </c>
      <c r="O206" s="48">
        <f t="array" ref="O206">SUMPRODUCT(('[1]面板-分位数'!$D$3:$D$498='面板-景气指数'!$A206)*('[1]面板-分位数'!$J$3:$J$498),('[1]面板-分位数'!$D$3:$D$498='面板-景气指数'!$A206)*'[1]面板-分位数'!T$3:T$498)/SUMIF('[1]面板-分位数'!$D$3:$D$498,'面板-景气指数'!$A206,'[1]面板-分位数'!$J$3:$J$498)</f>
        <v>0.46987499999999993</v>
      </c>
      <c r="P206" s="48">
        <f t="array" ref="P206">SUMPRODUCT(('[1]面板-分位数'!$D$3:$D$498='面板-景气指数'!$A206)*('[1]面板-分位数'!$J$3:$J$498),('[1]面板-分位数'!$D$3:$D$498='面板-景气指数'!$A206)*'[1]面板-分位数'!U$3:U$498)/SUMIF('[1]面板-分位数'!$D$3:$D$498,'面板-景气指数'!$A206,'[1]面板-分位数'!$J$3:$J$498)</f>
        <v>0.53425</v>
      </c>
      <c r="Q206" s="48">
        <f t="array" ref="Q206">SUMPRODUCT(('[1]面板-分位数'!$D$3:$D$498='面板-景气指数'!$A206)*('[1]面板-分位数'!$J$3:$J$498),('[1]面板-分位数'!$D$3:$D$498='面板-景气指数'!$A206)*'[1]面板-分位数'!V$3:V$498)/SUMIF('[1]面板-分位数'!$D$3:$D$498,'面板-景气指数'!$A206,'[1]面板-分位数'!$J$3:$J$498)</f>
        <v>0.55362499999999992</v>
      </c>
      <c r="R206" s="48">
        <f t="array" ref="R206">SUMPRODUCT(('[1]面板-分位数'!$D$3:$D$498='面板-景气指数'!$A206)*('[1]面板-分位数'!$J$3:$J$498),('[1]面板-分位数'!$D$3:$D$498='面板-景气指数'!$A206)*'[1]面板-分位数'!W$3:W$498)/SUMIF('[1]面板-分位数'!$D$3:$D$498,'面板-景气指数'!$A206,'[1]面板-分位数'!$J$3:$J$498)</f>
        <v>0.40799999999999997</v>
      </c>
      <c r="S206" s="48">
        <f t="array" ref="S206">SUMPRODUCT(('[1]面板-分位数'!$D$3:$D$498='面板-景气指数'!$A206)*('[1]面板-分位数'!$J$3:$J$498),('[1]面板-分位数'!$D$3:$D$498='面板-景气指数'!$A206)*'[1]面板-分位数'!X$3:X$498)/SUMIF('[1]面板-分位数'!$D$3:$D$498,'面板-景气指数'!$A206,'[1]面板-分位数'!$J$3:$J$498)</f>
        <v>0.28912500000000002</v>
      </c>
      <c r="T206" s="48">
        <f t="array" ref="T206">SUMPRODUCT(('[1]面板-分位数'!$D$3:$D$498='面板-景气指数'!$A206)*('[1]面板-分位数'!$J$3:$J$498),('[1]面板-分位数'!$D$3:$D$498='面板-景气指数'!$A206)*'[1]面板-分位数'!Y$3:Y$498)/SUMIF('[1]面板-分位数'!$D$3:$D$498,'面板-景气指数'!$A206,'[1]面板-分位数'!$J$3:$J$498)</f>
        <v>0.21500000000000002</v>
      </c>
      <c r="U206" s="48">
        <f t="array" ref="U206">SUMPRODUCT(('[1]面板-分位数'!$D$3:$D$498='面板-景气指数'!$A206)*('[1]面板-分位数'!$J$3:$J$498),('[1]面板-分位数'!$D$3:$D$498='面板-景气指数'!$A206)*'[1]面板-分位数'!Z$3:Z$498)/SUMIF('[1]面板-分位数'!$D$3:$D$498,'面板-景气指数'!$A206,'[1]面板-分位数'!$J$3:$J$498)</f>
        <v>0.236625</v>
      </c>
      <c r="V206" s="48">
        <f t="array" ref="V206">SUMPRODUCT(('[1]面板-分位数'!$D$3:$D$498='面板-景气指数'!$A206)*('[1]面板-分位数'!$J$3:$J$498),('[1]面板-分位数'!$D$3:$D$498='面板-景气指数'!$A206)*'[1]面板-分位数'!AA$3:AA$498)/SUMIF('[1]面板-分位数'!$D$3:$D$498,'面板-景气指数'!$A206,'[1]面板-分位数'!$J$3:$J$498)</f>
        <v>0.33724999999999999</v>
      </c>
      <c r="W206" s="48">
        <f t="array" ref="W206">SUMPRODUCT(('[1]面板-分位数'!$D$3:$D$498='面板-景气指数'!$A206)*('[1]面板-分位数'!$J$3:$J$498),('[1]面板-分位数'!$D$3:$D$498='面板-景气指数'!$A206)*'[1]面板-分位数'!AB$3:AB$498)/SUMIF('[1]面板-分位数'!$D$3:$D$498,'面板-景气指数'!$A206,'[1]面板-分位数'!$J$3:$J$498)</f>
        <v>0.59125000000000005</v>
      </c>
      <c r="X206" s="48">
        <f t="array" ref="X206">SUMPRODUCT(('[1]面板-分位数'!$D$3:$D$498='面板-景气指数'!$A206)*('[1]面板-分位数'!$J$3:$J$498),('[1]面板-分位数'!$D$3:$D$498='面板-景气指数'!$A206)*'[1]面板-分位数'!AC$3:AC$498)/SUMIF('[1]面板-分位数'!$D$3:$D$498,'面板-景气指数'!$A206,'[1]面板-分位数'!$J$3:$J$498)</f>
        <v>0.83200000000000007</v>
      </c>
      <c r="Y206" s="48">
        <f t="array" ref="Y206">SUMPRODUCT(('[1]面板-分位数'!$D$3:$D$498='面板-景气指数'!$A206)*('[1]面板-分位数'!$J$3:$J$498),('[1]面板-分位数'!$D$3:$D$498='面板-景气指数'!$A206)*'[1]面板-分位数'!AD$3:AD$498)/SUMIF('[1]面板-分位数'!$D$3:$D$498,'面板-景气指数'!$A206,'[1]面板-分位数'!$J$3:$J$498)</f>
        <v>0.93162500000000015</v>
      </c>
      <c r="Z206" s="48">
        <f t="array" ref="Z206">SUMPRODUCT(('[1]面板-分位数'!$D$3:$D$498='面板-景气指数'!$A206)*('[1]面板-分位数'!$J$3:$J$498),('[1]面板-分位数'!$D$3:$D$498='面板-景气指数'!$A206)*'[1]面板-分位数'!AE$3:AE$498)/SUMIF('[1]面板-分位数'!$D$3:$D$498,'面板-景气指数'!$A206,'[1]面板-分位数'!$J$3:$J$498)</f>
        <v>0.91062500000000002</v>
      </c>
      <c r="AA206" s="48">
        <f t="array" ref="AA206">SUMPRODUCT(('[1]面板-分位数'!$D$3:$D$498='面板-景气指数'!$A206)*('[1]面板-分位数'!$J$3:$J$498),('[1]面板-分位数'!$D$3:$D$498='面板-景气指数'!$A206)*'[1]面板-分位数'!AF$3:AF$498)/SUMIF('[1]面板-分位数'!$D$3:$D$498,'面板-景气指数'!$A206,'[1]面板-分位数'!$J$3:$J$498)</f>
        <v>0.83437499999999987</v>
      </c>
      <c r="AB206" s="48">
        <f t="array" ref="AB206">SUMPRODUCT(('[1]面板-分位数'!$D$3:$D$498='面板-景气指数'!$A206)*('[1]面板-分位数'!$J$3:$J$498),('[1]面板-分位数'!$D$3:$D$498='面板-景气指数'!$A206)*'[1]面板-分位数'!AG$3:AG$498)/SUMIF('[1]面板-分位数'!$D$3:$D$498,'面板-景气指数'!$A206,'[1]面板-分位数'!$J$3:$J$498)</f>
        <v>0.85762500000000008</v>
      </c>
      <c r="AC206" s="48">
        <f t="array" ref="AC206">SUMPRODUCT(('[1]面板-分位数'!$D$3:$D$498='面板-景气指数'!$A206)*('[1]面板-分位数'!$J$3:$J$498),('[1]面板-分位数'!$D$3:$D$498='面板-景气指数'!$A206)*'[1]面板-分位数'!AH$3:AH$498)/SUMIF('[1]面板-分位数'!$D$3:$D$498,'面板-景气指数'!$A206,'[1]面板-分位数'!$J$3:$J$498)</f>
        <v>0.90212500000000007</v>
      </c>
      <c r="AD206" s="48">
        <f t="array" ref="AD206">SUMPRODUCT(('[1]面板-分位数'!$D$3:$D$498='面板-景气指数'!$A206)*('[1]面板-分位数'!$J$3:$J$498),('[1]面板-分位数'!$D$3:$D$498='面板-景气指数'!$A206)*'[1]面板-分位数'!AI$3:AI$498)/SUMIF('[1]面板-分位数'!$D$3:$D$498,'面板-景气指数'!$A206,'[1]面板-分位数'!$J$3:$J$498)</f>
        <v>0.89737500000000003</v>
      </c>
      <c r="AE206" s="48">
        <f t="array" ref="AE206">SUMPRODUCT(('[1]面板-分位数'!$D$3:$D$498='面板-景气指数'!$A206)*('[1]面板-分位数'!$J$3:$J$498),('[1]面板-分位数'!$D$3:$D$498='面板-景气指数'!$A206)*'[1]面板-分位数'!AJ$3:AJ$498)/SUMIF('[1]面板-分位数'!$D$3:$D$498,'面板-景气指数'!$A206,'[1]面板-分位数'!$J$3:$J$498)</f>
        <v>0.90912499999999996</v>
      </c>
      <c r="AF206" s="48">
        <f t="array" ref="AF206">SUMPRODUCT(('[1]面板-分位数'!$D$3:$D$498='面板-景气指数'!$A206)*('[1]面板-分位数'!$J$3:$J$498),('[1]面板-分位数'!$D$3:$D$498='面板-景气指数'!$A206)*'[1]面板-分位数'!AK$3:AK$498)/SUMIF('[1]面板-分位数'!$D$3:$D$498,'面板-景气指数'!$A206,'[1]面板-分位数'!$J$3:$J$498)</f>
        <v>0.94000000000000006</v>
      </c>
      <c r="AG206" s="48">
        <f t="array" ref="AG206">SUMPRODUCT(('[1]面板-分位数'!$D$3:$D$498='面板-景气指数'!$A206)*('[1]面板-分位数'!$J$3:$J$498),('[1]面板-分位数'!$D$3:$D$498='面板-景气指数'!$A206)*'[1]面板-分位数'!AL$3:AL$498)/SUMIF('[1]面板-分位数'!$D$3:$D$498,'面板-景气指数'!$A206,'[1]面板-分位数'!$J$3:$J$498)</f>
        <v>0.97399999999999998</v>
      </c>
      <c r="AH206" s="48">
        <f t="array" ref="AH206">SUMPRODUCT(('[1]面板-分位数'!$D$3:$D$498='面板-景气指数'!$A206)*('[1]面板-分位数'!$J$3:$J$498),('[1]面板-分位数'!$D$3:$D$498='面板-景气指数'!$A206)*'[1]面板-分位数'!AM$3:AM$498)/SUMIF('[1]面板-分位数'!$D$3:$D$498,'面板-景气指数'!$A206,'[1]面板-分位数'!$J$3:$J$498)</f>
        <v>0.996</v>
      </c>
      <c r="AI206" s="48">
        <f t="array" ref="AI206">SUMPRODUCT(('[1]面板-分位数'!$D$3:$D$498='面板-景气指数'!$A206)*('[1]面板-分位数'!$J$3:$J$498),('[1]面板-分位数'!$D$3:$D$498='面板-景气指数'!$A206)*'[1]面板-分位数'!AN$3:AN$498)/SUMIF('[1]面板-分位数'!$D$3:$D$498,'面板-景气指数'!$A206,'[1]面板-分位数'!$J$3:$J$498)</f>
        <v>0.98899999999999988</v>
      </c>
      <c r="AJ206" s="48">
        <f t="array" ref="AJ206">SUMPRODUCT(('[1]面板-分位数'!$D$3:$D$498='面板-景气指数'!$A206)*('[1]面板-分位数'!$J$3:$J$498),('[1]面板-分位数'!$D$3:$D$498='面板-景气指数'!$A206)*'[1]面板-分位数'!AO$3:AO$498)/SUMIF('[1]面板-分位数'!$D$3:$D$498,'面板-景气指数'!$A206,'[1]面板-分位数'!$J$3:$J$498)</f>
        <v>0.94199999999999995</v>
      </c>
      <c r="AK206" s="48">
        <f t="array" ref="AK206">SUMPRODUCT(('[1]面板-分位数'!$D$3:$D$498='面板-景气指数'!$A206)*('[1]面板-分位数'!$J$3:$J$498),('[1]面板-分位数'!$D$3:$D$498='面板-景气指数'!$A206)*'[1]面板-分位数'!AP$3:AP$498)/SUMIF('[1]面板-分位数'!$D$3:$D$498,'面板-景气指数'!$A206,'[1]面板-分位数'!$J$3:$J$498)</f>
        <v>0.87574999999999992</v>
      </c>
      <c r="AL206" s="48">
        <f t="array" ref="AL206">SUMPRODUCT(('[1]面板-分位数'!$D$3:$D$498='面板-景气指数'!$A206)*('[1]面板-分位数'!$J$3:$J$498),('[1]面板-分位数'!$D$3:$D$498='面板-景气指数'!$A206)*'[1]面板-分位数'!AQ$3:AQ$498)/SUMIF('[1]面板-分位数'!$D$3:$D$498,'面板-景气指数'!$A206,'[1]面板-分位数'!$J$3:$J$498)</f>
        <v>0.77600000000000002</v>
      </c>
      <c r="AM206" s="48">
        <f t="array" ref="AM206">SUMPRODUCT(('[1]面板-分位数'!$D$3:$D$498='面板-景气指数'!$A206)*('[1]面板-分位数'!$J$3:$J$498),('[1]面板-分位数'!$D$3:$D$498='面板-景气指数'!$A206)*'[1]面板-分位数'!AR$3:AR$498)/SUMIF('[1]面板-分位数'!$D$3:$D$498,'面板-景气指数'!$A206,'[1]面板-分位数'!$J$3:$J$498)</f>
        <v>0.68700000000000006</v>
      </c>
      <c r="AN206" s="48">
        <f t="array" ref="AN206">SUMPRODUCT(('[1]面板-分位数'!$D$3:$D$498='面板-景气指数'!$A206)*('[1]面板-分位数'!$J$3:$J$498),('[1]面板-分位数'!$D$3:$D$498='面板-景气指数'!$A206)*'[1]面板-分位数'!AS$3:AS$498)/SUMIF('[1]面板-分位数'!$D$3:$D$498,'面板-景气指数'!$A206,'[1]面板-分位数'!$J$3:$J$498)</f>
        <v>0.58875</v>
      </c>
      <c r="AO206" s="48">
        <f t="array" ref="AO206">SUMPRODUCT(('[1]面板-分位数'!$D$3:$D$498='面板-景气指数'!$A206)*('[1]面板-分位数'!$J$3:$J$498),('[1]面板-分位数'!$D$3:$D$498='面板-景气指数'!$A206)*'[1]面板-分位数'!AT$3:AT$498)/SUMIF('[1]面板-分位数'!$D$3:$D$498,'面板-景气指数'!$A206,'[1]面板-分位数'!$J$3:$J$498)</f>
        <v>0.53374999999999995</v>
      </c>
      <c r="AP206" s="48">
        <f t="array" ref="AP206">SUMPRODUCT(('[1]面板-分位数'!$D$3:$D$498='面板-景气指数'!$A206)*('[1]面板-分位数'!$J$3:$J$498),('[1]面板-分位数'!$D$3:$D$498='面板-景气指数'!$A206)*'[1]面板-分位数'!AU$3:AU$498)/SUMIF('[1]面板-分位数'!$D$3:$D$498,'面板-景气指数'!$A206,'[1]面板-分位数'!$J$3:$J$498)</f>
        <v>0.50237500000000002</v>
      </c>
      <c r="AQ206" s="48">
        <f t="array" ref="AQ206">SUMPRODUCT(('[1]面板-分位数'!$D$3:$D$498='面板-景气指数'!$A206)*('[1]面板-分位数'!$J$3:$J$498),('[1]面板-分位数'!$D$3:$D$498='面板-景气指数'!$A206)*'[1]面板-分位数'!AV$3:AV$498)/SUMIF('[1]面板-分位数'!$D$3:$D$498,'面板-景气指数'!$A206,'[1]面板-分位数'!$J$3:$J$498)</f>
        <v>0.42137500000000006</v>
      </c>
      <c r="AR206" s="48">
        <f t="array" ref="AR206">SUMPRODUCT(('[1]面板-分位数'!$D$3:$D$498='面板-景气指数'!$A206)*('[1]面板-分位数'!$J$3:$J$498),('[1]面板-分位数'!$D$3:$D$498='面板-景气指数'!$A206)*'[1]面板-分位数'!AW$3:AW$498)/SUMIF('[1]面板-分位数'!$D$3:$D$498,'面板-景气指数'!$A206,'[1]面板-分位数'!$J$3:$J$498)</f>
        <v>0.37012500000000004</v>
      </c>
      <c r="AS206" s="48">
        <f t="array" ref="AS206">SUMPRODUCT(('[1]面板-分位数'!$D$3:$D$498='面板-景气指数'!$A206)*('[1]面板-分位数'!$J$3:$J$498),('[1]面板-分位数'!$D$3:$D$498='面板-景气指数'!$A206)*'[1]面板-分位数'!AX$3:AX$498)/SUMIF('[1]面板-分位数'!$D$3:$D$498,'面板-景气指数'!$A206,'[1]面板-分位数'!$J$3:$J$498)</f>
        <v>0.28162499999999996</v>
      </c>
      <c r="AT206" s="48">
        <f t="array" ref="AT206">SUMPRODUCT(('[1]面板-分位数'!$D$3:$D$498='面板-景气指数'!$A206)*('[1]面板-分位数'!$J$3:$J$498),('[1]面板-分位数'!$D$3:$D$498='面板-景气指数'!$A206)*'[1]面板-分位数'!AY$3:AY$498)/SUMIF('[1]面板-分位数'!$D$3:$D$498,'面板-景气指数'!$A206,'[1]面板-分位数'!$J$3:$J$498)</f>
        <v>0.24662499999999998</v>
      </c>
      <c r="AU206" s="48">
        <f t="array" ref="AU206">SUMPRODUCT(('[1]面板-分位数'!$D$3:$D$498='面板-景气指数'!$A206)*('[1]面板-分位数'!$J$3:$J$498),('[1]面板-分位数'!$D$3:$D$498='面板-景气指数'!$A206)*'[1]面板-分位数'!AZ$3:AZ$498)/SUMIF('[1]面板-分位数'!$D$3:$D$498,'面板-景气指数'!$A206,'[1]面板-分位数'!$J$3:$J$498)</f>
        <v>0.20162500000000003</v>
      </c>
      <c r="AV206" s="48">
        <f t="array" ref="AV206">SUMPRODUCT(('[1]面板-分位数'!$D$3:$D$498='面板-景气指数'!$A206)*('[1]面板-分位数'!$J$3:$J$498),('[1]面板-分位数'!$D$3:$D$498='面板-景气指数'!$A206)*'[1]面板-分位数'!BA$3:BA$498)/SUMIF('[1]面板-分位数'!$D$3:$D$498,'面板-景气指数'!$A206,'[1]面板-分位数'!$J$3:$J$498)</f>
        <v>0.15787500000000002</v>
      </c>
      <c r="AW206" s="48">
        <f t="array" ref="AW206">SUMPRODUCT(('[1]面板-分位数'!$D$3:$D$498='面板-景气指数'!$A206)*('[1]面板-分位数'!$J$3:$J$498),('[1]面板-分位数'!$D$3:$D$498='面板-景气指数'!$A206)*'[1]面板-分位数'!BB$3:BB$498)/SUMIF('[1]面板-分位数'!$D$3:$D$498,'面板-景气指数'!$A206,'[1]面板-分位数'!$J$3:$J$498)</f>
        <v>0.15012500000000001</v>
      </c>
      <c r="AX206" s="48">
        <f t="array" ref="AX206">SUMPRODUCT(('[1]面板-分位数'!$D$3:$D$498='面板-景气指数'!$A206)*('[1]面板-分位数'!$J$3:$J$498),('[1]面板-分位数'!$D$3:$D$498='面板-景气指数'!$A206)*'[1]面板-分位数'!BC$3:BC$498)/SUMIF('[1]面板-分位数'!$D$3:$D$498,'面板-景气指数'!$A206,'[1]面板-分位数'!$J$3:$J$498)</f>
        <v>0.21062500000000001</v>
      </c>
      <c r="AY206" s="48">
        <f t="array" ref="AY206">SUMPRODUCT(('[1]面板-分位数'!$D$3:$D$498='面板-景气指数'!$A206)*('[1]面板-分位数'!$J$3:$J$498),('[1]面板-分位数'!$D$3:$D$498='面板-景气指数'!$A206)*'[1]面板-分位数'!BD$3:BD$498)/SUMIF('[1]面板-分位数'!$D$3:$D$498,'面板-景气指数'!$A206,'[1]面板-分位数'!$J$3:$J$498)</f>
        <v>0.23725000000000002</v>
      </c>
      <c r="AZ206" s="48">
        <f t="array" ref="AZ206">SUMPRODUCT(('[1]面板-分位数'!$D$3:$D$498='面板-景气指数'!$A206)*('[1]面板-分位数'!$J$3:$J$498),('[1]面板-分位数'!$D$3:$D$498='面板-景气指数'!$A206)*'[1]面板-分位数'!BE$3:BE$498)/SUMIF('[1]面板-分位数'!$D$3:$D$498,'面板-景气指数'!$A206,'[1]面板-分位数'!$J$3:$J$498)</f>
        <v>0.27224999999999999</v>
      </c>
      <c r="BA206" s="48">
        <f t="array" ref="BA206">SUMPRODUCT(('[1]面板-分位数'!$D$3:$D$498='面板-景气指数'!$A206)*('[1]面板-分位数'!$J$3:$J$498),('[1]面板-分位数'!$D$3:$D$498='面板-景气指数'!$A206)*'[1]面板-分位数'!BF$3:BF$498)/SUMIF('[1]面板-分位数'!$D$3:$D$498,'面板-景气指数'!$A206,'[1]面板-分位数'!$J$3:$J$498)</f>
        <v>0.21925000000000003</v>
      </c>
      <c r="BB206" s="48">
        <f t="array" ref="BB206">SUMPRODUCT(('[1]面板-分位数'!$D$3:$D$498='面板-景气指数'!$A206)*('[1]面板-分位数'!$J$3:$J$498),('[1]面板-分位数'!$D$3:$D$498='面板-景气指数'!$A206)*'[1]面板-分位数'!BG$3:BG$498)/SUMIF('[1]面板-分位数'!$D$3:$D$498,'面板-景气指数'!$A206,'[1]面板-分位数'!$J$3:$J$498)</f>
        <v>0.166625</v>
      </c>
      <c r="BC206" s="48">
        <f t="array" ref="BC206">SUMPRODUCT(('[1]面板-分位数'!$D$3:$D$498='面板-景气指数'!$A206)*('[1]面板-分位数'!$J$3:$J$498),('[1]面板-分位数'!$D$3:$D$498='面板-景气指数'!$A206)*'[1]面板-分位数'!BH$3:BH$498)/SUMIF('[1]面板-分位数'!$D$3:$D$498,'面板-景气指数'!$A206,'[1]面板-分位数'!$J$3:$J$498)</f>
        <v>0.15625</v>
      </c>
      <c r="BD206" s="48">
        <f t="array" ref="BD206">SUMPRODUCT(('[1]面板-分位数'!$D$3:$D$498='面板-景气指数'!$A206)*('[1]面板-分位数'!$J$3:$J$498),('[1]面板-分位数'!$D$3:$D$498='面板-景气指数'!$A206)*'[1]面板-分位数'!BI$3:BI$498)/SUMIF('[1]面板-分位数'!$D$3:$D$498,'面板-景气指数'!$A206,'[1]面板-分位数'!$J$3:$J$498)</f>
        <v>0.19925000000000001</v>
      </c>
      <c r="BE206" s="48">
        <f t="array" ref="BE206">SUMPRODUCT(('[1]面板-分位数'!$D$3:$D$498='面板-景气指数'!$A206)*('[1]面板-分位数'!$J$3:$J$498),('[1]面板-分位数'!$D$3:$D$498='面板-景气指数'!$A206)*'[1]面板-分位数'!BJ$3:BJ$498)/SUMIF('[1]面板-分位数'!$D$3:$D$498,'面板-景气指数'!$A206,'[1]面板-分位数'!$J$3:$J$498)</f>
        <v>0.29725000000000001</v>
      </c>
      <c r="BF206" s="48">
        <f t="array" ref="BF206">SUMPRODUCT(('[1]面板-分位数'!$D$3:$D$498='面板-景气指数'!$A206)*('[1]面板-分位数'!$J$3:$J$498),('[1]面板-分位数'!$D$3:$D$498='面板-景气指数'!$A206)*'[1]面板-分位数'!BK$3:BK$498)/SUMIF('[1]面板-分位数'!$D$3:$D$498,'面板-景气指数'!$A206,'[1]面板-分位数'!$J$3:$J$498)</f>
        <v>0.34762500000000002</v>
      </c>
      <c r="BG206" s="48">
        <f t="array" ref="BG206">SUMPRODUCT(('[1]面板-分位数'!$D$3:$D$498='面板-景气指数'!$A206)*('[1]面板-分位数'!$J$3:$J$498),('[1]面板-分位数'!$D$3:$D$498='面板-景气指数'!$A206)*'[1]面板-分位数'!BL$3:BL$498)/SUMIF('[1]面板-分位数'!$D$3:$D$498,'面板-景气指数'!$A206,'[1]面板-分位数'!$J$3:$J$498)</f>
        <v>0.38924999999999998</v>
      </c>
      <c r="BH206" s="48">
        <f t="array" ref="BH206">SUMPRODUCT(('[1]面板-分位数'!$D$3:$D$498='面板-景气指数'!$A206)*('[1]面板-分位数'!$J$3:$J$498),('[1]面板-分位数'!$D$3:$D$498='面板-景气指数'!$A206)*'[1]面板-分位数'!BM$3:BM$498)/SUMIF('[1]面板-分位数'!$D$3:$D$498,'面板-景气指数'!$A206,'[1]面板-分位数'!$J$3:$J$498)</f>
        <v>0.45687500000000003</v>
      </c>
      <c r="BI206" s="48">
        <f t="array" ref="BI206">SUMPRODUCT(('[1]面板-分位数'!$D$3:$D$498='面板-景气指数'!$A206)*('[1]面板-分位数'!$J$3:$J$498),('[1]面板-分位数'!$D$3:$D$498='面板-景气指数'!$A206)*'[1]面板-分位数'!BN$3:BN$498)/SUMIF('[1]面板-分位数'!$D$3:$D$498,'面板-景气指数'!$A206,'[1]面板-分位数'!$J$3:$J$498)</f>
        <v>0.541875</v>
      </c>
      <c r="BJ206" s="48">
        <f t="array" ref="BJ206">SUMPRODUCT(('[1]面板-分位数'!$D$3:$D$498='面板-景气指数'!$A206)*('[1]面板-分位数'!$J$3:$J$498),('[1]面板-分位数'!$D$3:$D$498='面板-景气指数'!$A206)*'[1]面板-分位数'!BO$3:BO$498)/SUMIF('[1]面板-分位数'!$D$3:$D$498,'面板-景气指数'!$A206,'[1]面板-分位数'!$J$3:$J$498)</f>
        <v>0.50862499999999999</v>
      </c>
      <c r="BK206" s="48">
        <f t="array" ref="BK206">SUMPRODUCT(('[1]面板-分位数'!$D$3:$D$498='面板-景气指数'!$A206)*('[1]面板-分位数'!$J$3:$J$498),('[1]面板-分位数'!$D$3:$D$498='面板-景气指数'!$A206)*'[1]面板-分位数'!BP$3:BP$498)/SUMIF('[1]面板-分位数'!$D$3:$D$498,'面板-景气指数'!$A206,'[1]面板-分位数'!$J$3:$J$498)</f>
        <v>0.47125000000000006</v>
      </c>
      <c r="BL206" s="48">
        <f t="array" ref="BL206">SUMPRODUCT(('[1]面板-分位数'!$D$3:$D$498='面板-景气指数'!$A206)*('[1]面板-分位数'!$J$3:$J$498),('[1]面板-分位数'!$D$3:$D$498='面板-景气指数'!$A206)*'[1]面板-分位数'!BQ$3:BQ$498)/SUMIF('[1]面板-分位数'!$D$3:$D$498,'面板-景气指数'!$A206,'[1]面板-分位数'!$J$3:$J$498)</f>
        <v>0.41025000000000006</v>
      </c>
      <c r="BM206" s="48">
        <f t="array" ref="BM206">SUMPRODUCT(('[1]面板-分位数'!$D$3:$D$498='面板-景气指数'!$A206)*('[1]面板-分位数'!$J$3:$J$498),('[1]面板-分位数'!$D$3:$D$498='面板-景气指数'!$A206)*'[1]面板-分位数'!BR$3:BR$498)/SUMIF('[1]面板-分位数'!$D$3:$D$498,'面板-景气指数'!$A206,'[1]面板-分位数'!$J$3:$J$498)</f>
        <v>0.514625</v>
      </c>
      <c r="BN206" s="48">
        <f t="array" ref="BN206">SUMPRODUCT(('[1]面板-分位数'!$D$3:$D$498='面板-景气指数'!$A206)*('[1]面板-分位数'!$J$3:$J$498),('[1]面板-分位数'!$D$3:$D$498='面板-景气指数'!$A206)*'[1]面板-分位数'!BS$3:BS$498)/SUMIF('[1]面板-分位数'!$D$3:$D$498,'面板-景气指数'!$A206,'[1]面板-分位数'!$J$3:$J$498)</f>
        <v>0.59399999999999997</v>
      </c>
      <c r="BO206" s="48">
        <f t="array" ref="BO206">SUMPRODUCT(('[1]面板-分位数'!$D$3:$D$498='面板-景气指数'!$A206)*('[1]面板-分位数'!$J$3:$J$498),('[1]面板-分位数'!$D$3:$D$498='面板-景气指数'!$A206)*'[1]面板-分位数'!BT$3:BT$498)/SUMIF('[1]面板-分位数'!$D$3:$D$498,'面板-景气指数'!$A206,'[1]面板-分位数'!$J$3:$J$498)</f>
        <v>0.65362500000000001</v>
      </c>
      <c r="BP206" s="48">
        <f t="array" ref="BP206">SUMPRODUCT(('[1]面板-分位数'!$D$3:$D$498='面板-景气指数'!$A206)*('[1]面板-分位数'!$J$3:$J$498),('[1]面板-分位数'!$D$3:$D$498='面板-景气指数'!$A206)*'[1]面板-分位数'!BU$3:BU$498)/SUMIF('[1]面板-分位数'!$D$3:$D$498,'面板-景气指数'!$A206,'[1]面板-分位数'!$J$3:$J$498)</f>
        <v>0.74062499999999998</v>
      </c>
      <c r="BQ206" s="48">
        <f t="array" ref="BQ206">SUMPRODUCT(('[1]面板-分位数'!$D$3:$D$498='面板-景气指数'!$A206)*('[1]面板-分位数'!$J$3:$J$498),('[1]面板-分位数'!$D$3:$D$498='面板-景气指数'!$A206)*'[1]面板-分位数'!BV$3:BV$498)/SUMIF('[1]面板-分位数'!$D$3:$D$498,'面板-景气指数'!$A206,'[1]面板-分位数'!$J$3:$J$498)</f>
        <v>0.75312500000000004</v>
      </c>
      <c r="BR206" s="48">
        <f t="array" ref="BR206">SUMPRODUCT(('[1]面板-分位数'!$D$3:$D$498='面板-景气指数'!$A206)*('[1]面板-分位数'!$J$3:$J$498),('[1]面板-分位数'!$D$3:$D$498='面板-景气指数'!$A206)*'[1]面板-分位数'!BW$3:BW$498)/SUMIF('[1]面板-分位数'!$D$3:$D$498,'面板-景气指数'!$A206,'[1]面板-分位数'!$J$3:$J$498)</f>
        <v>0.736375</v>
      </c>
      <c r="BS206" s="48">
        <f t="array" ref="BS206">SUMPRODUCT(('[1]面板-分位数'!$D$3:$D$498='面板-景气指数'!$A206)*('[1]面板-分位数'!$J$3:$J$498),('[1]面板-分位数'!$D$3:$D$498='面板-景气指数'!$A206)*'[1]面板-分位数'!BX$3:BX$498)/SUMIF('[1]面板-分位数'!$D$3:$D$498,'面板-景气指数'!$A206,'[1]面板-分位数'!$J$3:$J$498)</f>
        <v>0.71237499999999998</v>
      </c>
      <c r="BT206" s="48">
        <f t="array" ref="BT206">SUMPRODUCT(('[1]面板-分位数'!$D$3:$D$498='面板-景气指数'!$A206)*('[1]面板-分位数'!$J$3:$J$498),('[1]面板-分位数'!$D$3:$D$498='面板-景气指数'!$A206)*'[1]面板-分位数'!BY$3:BY$498)/SUMIF('[1]面板-分位数'!$D$3:$D$498,'面板-景气指数'!$A206,'[1]面板-分位数'!$J$3:$J$498)</f>
        <v>0.71074999999999999</v>
      </c>
      <c r="BU206" s="48">
        <f t="array" ref="BU206">SUMPRODUCT(('[1]面板-分位数'!$D$3:$D$498='面板-景气指数'!$A206)*('[1]面板-分位数'!$J$3:$J$498),('[1]面板-分位数'!$D$3:$D$498='面板-景气指数'!$A206)*'[1]面板-分位数'!BZ$3:BZ$498)/SUMIF('[1]面板-分位数'!$D$3:$D$498,'面板-景气指数'!$A206,'[1]面板-分位数'!$J$3:$J$498)</f>
        <v>0.66937499999999994</v>
      </c>
      <c r="BV206" s="48">
        <f t="array" ref="BV206">SUMPRODUCT(('[1]面板-分位数'!$D$3:$D$498='面板-景气指数'!$A206)*('[1]面板-分位数'!$J$3:$J$498),('[1]面板-分位数'!$D$3:$D$498='面板-景气指数'!$A206)*'[1]面板-分位数'!CA$3:CA$498)/SUMIF('[1]面板-分位数'!$D$3:$D$498,'面板-景气指数'!$A206,'[1]面板-分位数'!$J$3:$J$498)</f>
        <v>0.64699999999999991</v>
      </c>
      <c r="BW206" s="48">
        <f t="array" ref="BW206">SUMPRODUCT(('[1]面板-分位数'!$D$3:$D$498='面板-景气指数'!$A206)*('[1]面板-分位数'!$J$3:$J$498),('[1]面板-分位数'!$D$3:$D$498='面板-景气指数'!$A206)*'[1]面板-分位数'!CB$3:CB$498)/SUMIF('[1]面板-分位数'!$D$3:$D$498,'面板-景气指数'!$A206,'[1]面板-分位数'!$J$3:$J$498)</f>
        <v>0.60499999999999998</v>
      </c>
      <c r="BX206" s="48">
        <f t="array" ref="BX206">SUMPRODUCT(('[1]面板-分位数'!$D$3:$D$498='面板-景气指数'!$A206)*('[1]面板-分位数'!$J$3:$J$498),('[1]面板-分位数'!$D$3:$D$498='面板-景气指数'!$A206)*'[1]面板-分位数'!CC$3:CC$498)/SUMIF('[1]面板-分位数'!$D$3:$D$498,'面板-景气指数'!$A206,'[1]面板-分位数'!$J$3:$J$498)</f>
        <v>0.59374999999999989</v>
      </c>
      <c r="BY206" s="48">
        <f t="array" ref="BY206">SUMPRODUCT(('[1]面板-分位数'!$D$3:$D$498='面板-景气指数'!$A206)*('[1]面板-分位数'!$J$3:$J$498),('[1]面板-分位数'!$D$3:$D$498='面板-景气指数'!$A206)*'[1]面板-分位数'!CD$3:CD$498)/SUMIF('[1]面板-分位数'!$D$3:$D$498,'面板-景气指数'!$A206,'[1]面板-分位数'!$J$3:$J$498)</f>
        <v>0.57299999999999995</v>
      </c>
      <c r="BZ206" s="48">
        <f t="array" ref="BZ206">SUMPRODUCT(('[1]面板-分位数'!$D$3:$D$498='面板-景气指数'!$A206)*('[1]面板-分位数'!$J$3:$J$498),('[1]面板-分位数'!$D$3:$D$498='面板-景气指数'!$A206)*'[1]面板-分位数'!CE$3:CE$498)/SUMIF('[1]面板-分位数'!$D$3:$D$498,'面板-景气指数'!$A206,'[1]面板-分位数'!$J$3:$J$498)</f>
        <v>0.61537500000000001</v>
      </c>
      <c r="CA206" s="48">
        <f t="array" ref="CA206">SUMPRODUCT(('[1]面板-分位数'!$D$3:$D$498='面板-景气指数'!$A206)*('[1]面板-分位数'!$J$3:$J$498),('[1]面板-分位数'!$D$3:$D$498='面板-景气指数'!$A206)*'[1]面板-分位数'!CF$3:CF$498)/SUMIF('[1]面板-分位数'!$D$3:$D$498,'面板-景气指数'!$A206,'[1]面板-分位数'!$J$3:$J$498)</f>
        <v>0.73250000000000004</v>
      </c>
      <c r="CB206" s="48">
        <f t="array" ref="CB206">SUMPRODUCT(('[1]面板-分位数'!$D$3:$D$498='面板-景气指数'!$A206)*('[1]面板-分位数'!$J$3:$J$498),('[1]面板-分位数'!$D$3:$D$498='面板-景气指数'!$A206)*'[1]面板-分位数'!CG$3:CG$498)/SUMIF('[1]面板-分位数'!$D$3:$D$498,'面板-景气指数'!$A206,'[1]面板-分位数'!$J$3:$J$498)</f>
        <v>0.76149999999999995</v>
      </c>
      <c r="CC206" s="48">
        <f t="array" ref="CC206">SUMPRODUCT(('[1]面板-分位数'!$D$3:$D$498='面板-景气指数'!$A206)*('[1]面板-分位数'!$J$3:$J$498),('[1]面板-分位数'!$D$3:$D$498='面板-景气指数'!$A206)*'[1]面板-分位数'!CH$3:CH$498)/SUMIF('[1]面板-分位数'!$D$3:$D$498,'面板-景气指数'!$A206,'[1]面板-分位数'!$J$3:$J$498)</f>
        <v>0.78762500000000002</v>
      </c>
      <c r="CD206" s="48">
        <f t="array" ref="CD206">SUMPRODUCT(('[1]面板-分位数'!$D$3:$D$498='面板-景气指数'!$A206)*('[1]面板-分位数'!$J$3:$J$498),('[1]面板-分位数'!$D$3:$D$498='面板-景气指数'!$A206)*'[1]面板-分位数'!CI$3:CI$498)/SUMIF('[1]面板-分位数'!$D$3:$D$498,'面板-景气指数'!$A206,'[1]面板-分位数'!$J$3:$J$498)</f>
        <v>0.76800000000000002</v>
      </c>
      <c r="CE206" s="48">
        <f t="array" ref="CE206">SUMPRODUCT(('[1]面板-分位数'!$D$3:$D$498='面板-景气指数'!$A206)*('[1]面板-分位数'!$J$3:$J$498),('[1]面板-分位数'!$D$3:$D$498='面板-景气指数'!$A206)*'[1]面板-分位数'!CJ$3:CJ$498)/SUMIF('[1]面板-分位数'!$D$3:$D$498,'面板-景气指数'!$A206,'[1]面板-分位数'!$J$3:$J$498)</f>
        <v>0.73512499999999992</v>
      </c>
      <c r="CF206" s="48">
        <f t="array" ref="CF206">SUMPRODUCT(('[1]面板-分位数'!$D$3:$D$498='面板-景气指数'!$A206)*('[1]面板-分位数'!$J$3:$J$498),('[1]面板-分位数'!$D$3:$D$498='面板-景气指数'!$A206)*'[1]面板-分位数'!CK$3:CK$498)/SUMIF('[1]面板-分位数'!$D$3:$D$498,'面板-景气指数'!$A206,'[1]面板-分位数'!$J$3:$J$498)</f>
        <v>0.67349999999999988</v>
      </c>
      <c r="CG206" s="48">
        <f t="array" ref="CG206">SUMPRODUCT(('[1]面板-分位数'!$D$3:$D$498='面板-景气指数'!$A206)*('[1]面板-分位数'!$J$3:$J$498),('[1]面板-分位数'!$D$3:$D$498='面板-景气指数'!$A206)*'[1]面板-分位数'!CL$3:CL$498)/SUMIF('[1]面板-分位数'!$D$3:$D$498,'面板-景气指数'!$A206,'[1]面板-分位数'!$J$3:$J$498)</f>
        <v>0.58425000000000005</v>
      </c>
      <c r="CH206" s="48">
        <f t="array" ref="CH206">SUMPRODUCT(('[1]面板-分位数'!$D$3:$D$498='面板-景气指数'!$A206)*('[1]面板-分位数'!$J$3:$J$498),('[1]面板-分位数'!$D$3:$D$498='面板-景气指数'!$A206)*'[1]面板-分位数'!CM$3:CM$498)/SUMIF('[1]面板-分位数'!$D$3:$D$498,'面板-景气指数'!$A206,'[1]面板-分位数'!$J$3:$J$498)</f>
        <v>0.60750000000000004</v>
      </c>
      <c r="CI206" s="48">
        <f t="array" ref="CI206">SUMPRODUCT(('[1]面板-分位数'!$D$3:$D$498='面板-景气指数'!$A206)*('[1]面板-分位数'!$J$3:$J$498),('[1]面板-分位数'!$D$3:$D$498='面板-景气指数'!$A206)*'[1]面板-分位数'!CN$3:CN$498)/SUMIF('[1]面板-分位数'!$D$3:$D$498,'面板-景气指数'!$A206,'[1]面板-分位数'!$J$3:$J$498)</f>
        <v>0.72262500000000007</v>
      </c>
      <c r="CJ206" s="48">
        <f t="array" ref="CJ206">SUMPRODUCT(('[1]面板-分位数'!$D$3:$D$498='面板-景气指数'!$A206)*('[1]面板-分位数'!$J$3:$J$498),('[1]面板-分位数'!$D$3:$D$498='面板-景气指数'!$A206)*'[1]面板-分位数'!CO$3:CO$498)/SUMIF('[1]面板-分位数'!$D$3:$D$498,'面板-景气指数'!$A206,'[1]面板-分位数'!$J$3:$J$498)</f>
        <v>0.79087499999999999</v>
      </c>
      <c r="CK206" s="48">
        <f t="array" ref="CK206">SUMPRODUCT(('[1]面板-分位数'!$D$3:$D$498='面板-景气指数'!$A206)*('[1]面板-分位数'!$J$3:$J$498),('[1]面板-分位数'!$D$3:$D$498='面板-景气指数'!$A206)*'[1]面板-分位数'!CP$3:CP$498)/SUMIF('[1]面板-分位数'!$D$3:$D$498,'面板-景气指数'!$A206,'[1]面板-分位数'!$J$3:$J$498)</f>
        <v>0.63812499999999994</v>
      </c>
      <c r="CL206" s="48">
        <f t="array" ref="CL206">SUMPRODUCT(('[1]面板-分位数'!$D$3:$D$498='面板-景气指数'!$A206)*('[1]面板-分位数'!$J$3:$J$498),('[1]面板-分位数'!$D$3:$D$498='面板-景气指数'!$A206)*'[1]面板-分位数'!CQ$3:CQ$498)/SUMIF('[1]面板-分位数'!$D$3:$D$498,'面板-景气指数'!$A206,'[1]面板-分位数'!$J$3:$J$498)</f>
        <v>0.49450000000000011</v>
      </c>
      <c r="CM206" s="48">
        <f t="array" ref="CM206">SUMPRODUCT(('[1]面板-分位数'!$D$3:$D$498='面板-景气指数'!$A206)*('[1]面板-分位数'!$J$3:$J$498),('[1]面板-分位数'!$D$3:$D$498='面板-景气指数'!$A206)*'[1]面板-分位数'!CR$3:CR$498)/SUMIF('[1]面板-分位数'!$D$3:$D$498,'面板-景气指数'!$A206,'[1]面板-分位数'!$J$3:$J$498)</f>
        <v>0.28299999999999997</v>
      </c>
      <c r="CN206" s="48">
        <f t="array" ref="CN206">SUMPRODUCT(('[1]面板-分位数'!$D$3:$D$498='面板-景气指数'!$A206)*('[1]面板-分位数'!$J$3:$J$498),('[1]面板-分位数'!$D$3:$D$498='面板-景气指数'!$A206)*'[1]面板-分位数'!CS$3:CS$498)/SUMIF('[1]面板-分位数'!$D$3:$D$498,'面板-景气指数'!$A206,'[1]面板-分位数'!$J$3:$J$498)</f>
        <v>0.140375</v>
      </c>
      <c r="CO206" s="48">
        <f t="array" ref="CO206">SUMPRODUCT(('[1]面板-分位数'!$D$3:$D$498='面板-景气指数'!$A206)*('[1]面板-分位数'!$J$3:$J$498),('[1]面板-分位数'!$D$3:$D$498='面板-景气指数'!$A206)*'[1]面板-分位数'!CT$3:CT$498)/SUMIF('[1]面板-分位数'!$D$3:$D$498,'面板-景气指数'!$A206,'[1]面板-分位数'!$J$3:$J$498)</f>
        <v>2.7125E-2</v>
      </c>
      <c r="CP206" s="48">
        <f t="array" ref="CP206">SUMPRODUCT(('[1]面板-分位数'!$D$3:$D$498='面板-景气指数'!$A206)*('[1]面板-分位数'!$J$3:$J$498),('[1]面板-分位数'!$D$3:$D$498='面板-景气指数'!$A206)*'[1]面板-分位数'!CU$3:CU$498)/SUMIF('[1]面板-分位数'!$D$3:$D$498,'面板-景气指数'!$A206,'[1]面板-分位数'!$J$3:$J$498)</f>
        <v>2.1000000000000001E-2</v>
      </c>
      <c r="CQ206" s="48">
        <f t="array" ref="CQ206">SUMPRODUCT(('[1]面板-分位数'!$D$3:$D$498='面板-景气指数'!$A206)*('[1]面板-分位数'!$J$3:$J$498),('[1]面板-分位数'!$D$3:$D$498='面板-景气指数'!$A206)*'[1]面板-分位数'!CV$3:CV$498)/SUMIF('[1]面板-分位数'!$D$3:$D$498,'面板-景气指数'!$A206,'[1]面板-分位数'!$J$3:$J$498)</f>
        <v>1.4E-2</v>
      </c>
      <c r="CR206" s="48">
        <f t="array" ref="CR206">SUMPRODUCT(('[1]面板-分位数'!$D$3:$D$498='面板-景气指数'!$A206)*('[1]面板-分位数'!$J$3:$J$498),('[1]面板-分位数'!$D$3:$D$498='面板-景气指数'!$A206)*'[1]面板-分位数'!CW$3:CW$498)/SUMIF('[1]面板-分位数'!$D$3:$D$498,'面板-景气指数'!$A206,'[1]面板-分位数'!$J$3:$J$498)</f>
        <v>4.3375000000000004E-2</v>
      </c>
      <c r="CS206" s="48">
        <f t="array" ref="CS206">SUMPRODUCT(('[1]面板-分位数'!$D$3:$D$498='面板-景气指数'!$A206)*('[1]面板-分位数'!$J$3:$J$498),('[1]面板-分位数'!$D$3:$D$498='面板-景气指数'!$A206)*'[1]面板-分位数'!CX$3:CX$498)/SUMIF('[1]面板-分位数'!$D$3:$D$498,'面板-景气指数'!$A206,'[1]面板-分位数'!$J$3:$J$498)</f>
        <v>8.6250000000000007E-2</v>
      </c>
      <c r="CT206" s="48">
        <f t="array" ref="CT206">SUMPRODUCT(('[1]面板-分位数'!$D$3:$D$498='面板-景气指数'!$A206)*('[1]面板-分位数'!$J$3:$J$498),('[1]面板-分位数'!$D$3:$D$498='面板-景气指数'!$A206)*'[1]面板-分位数'!CY$3:CY$498)/SUMIF('[1]面板-分位数'!$D$3:$D$498,'面板-景气指数'!$A206,'[1]面板-分位数'!$J$3:$J$498)</f>
        <v>9.5000000000000001E-2</v>
      </c>
      <c r="CU206" s="48">
        <f t="array" ref="CU206">SUMPRODUCT(('[1]面板-分位数'!$D$3:$D$498='面板-景气指数'!$A206)*('[1]面板-分位数'!$J$3:$J$498),('[1]面板-分位数'!$D$3:$D$498='面板-景气指数'!$A206)*'[1]面板-分位数'!CZ$3:CZ$498)/SUMIF('[1]面板-分位数'!$D$3:$D$498,'面板-景气指数'!$A206,'[1]面板-分位数'!$J$3:$J$498)</f>
        <v>6.3E-2</v>
      </c>
      <c r="CV206" s="48">
        <f t="array" ref="CV206">SUMPRODUCT(('[1]面板-分位数'!$D$3:$D$498='面板-景气指数'!$A206)*('[1]面板-分位数'!$J$3:$J$498),('[1]面板-分位数'!$D$3:$D$498='面板-景气指数'!$A206)*'[1]面板-分位数'!DA$3:DA$498)/SUMIF('[1]面板-分位数'!$D$3:$D$498,'面板-景气指数'!$A206,'[1]面板-分位数'!$J$3:$J$498)</f>
        <v>7.2624999999999995E-2</v>
      </c>
    </row>
    <row r="207" spans="1:100" x14ac:dyDescent="0.2">
      <c r="A207" s="52" t="s">
        <v>107</v>
      </c>
      <c r="B207" s="47">
        <f t="shared" si="33"/>
        <v>-62.2</v>
      </c>
      <c r="C207" s="47">
        <f t="shared" si="31"/>
        <v>57.949999999999989</v>
      </c>
      <c r="D207" s="49">
        <f t="shared" si="32"/>
        <v>25.718111197041527</v>
      </c>
      <c r="E207" s="47"/>
      <c r="F207" s="48">
        <f t="array" ref="F207">SUMPRODUCT(('[1]面板-分位数'!$D$3:$D$498='面板-景气指数'!$A207)*('[1]面板-分位数'!$J$3:$J$498),('[1]面板-分位数'!$D$3:$D$498='面板-景气指数'!$A207)*'[1]面板-分位数'!K$3:K$498)/SUMIF('[1]面板-分位数'!$D$3:$D$498,'面板-景气指数'!$A207,'[1]面板-分位数'!$J$3:$J$498)</f>
        <v>0.66949999999999998</v>
      </c>
      <c r="G207" s="48">
        <f t="array" ref="G207">SUMPRODUCT(('[1]面板-分位数'!$D$3:$D$498='面板-景气指数'!$A207)*('[1]面板-分位数'!$J$3:$J$498),('[1]面板-分位数'!$D$3:$D$498='面板-景气指数'!$A207)*'[1]面板-分位数'!L$3:L$498)/SUMIF('[1]面板-分位数'!$D$3:$D$498,'面板-景气指数'!$A207,'[1]面板-分位数'!$J$3:$J$498)</f>
        <v>0.60600000000000009</v>
      </c>
      <c r="H207" s="48">
        <f t="array" ref="H207">SUMPRODUCT(('[1]面板-分位数'!$D$3:$D$498='面板-景气指数'!$A207)*('[1]面板-分位数'!$J$3:$J$498),('[1]面板-分位数'!$D$3:$D$498='面板-景气指数'!$A207)*'[1]面板-分位数'!M$3:M$498)/SUMIF('[1]面板-分位数'!$D$3:$D$498,'面板-景气指数'!$A207,'[1]面板-分位数'!$J$3:$J$498)</f>
        <v>0.5794999999999999</v>
      </c>
      <c r="I207" s="48">
        <f t="array" ref="I207">SUMPRODUCT(('[1]面板-分位数'!$D$3:$D$498='面板-景气指数'!$A207)*('[1]面板-分位数'!$J$3:$J$498),('[1]面板-分位数'!$D$3:$D$498='面板-景气指数'!$A207)*'[1]面板-分位数'!N$3:N$498)/SUMIF('[1]面板-分位数'!$D$3:$D$498,'面板-景气指数'!$A207,'[1]面板-分位数'!$J$3:$J$498)</f>
        <v>0.28649999999999998</v>
      </c>
      <c r="J207" s="48">
        <f t="array" ref="J207">SUMPRODUCT(('[1]面板-分位数'!$D$3:$D$498='面板-景气指数'!$A207)*('[1]面板-分位数'!$J$3:$J$498),('[1]面板-分位数'!$D$3:$D$498='面板-景气指数'!$A207)*'[1]面板-分位数'!O$3:O$498)/SUMIF('[1]面板-分位数'!$D$3:$D$498,'面板-景气指数'!$A207,'[1]面板-分位数'!$J$3:$J$498)</f>
        <v>6.3500000000000001E-2</v>
      </c>
      <c r="K207" s="48">
        <f t="array" ref="K207">SUMPRODUCT(('[1]面板-分位数'!$D$3:$D$498='面板-景气指数'!$A207)*('[1]面板-分位数'!$J$3:$J$498),('[1]面板-分位数'!$D$3:$D$498='面板-景气指数'!$A207)*'[1]面板-分位数'!P$3:P$498)/SUMIF('[1]面板-分位数'!$D$3:$D$498,'面板-景气指数'!$A207,'[1]面板-分位数'!$J$3:$J$498)</f>
        <v>0</v>
      </c>
      <c r="L207" s="48">
        <f t="array" ref="L207">SUMPRODUCT(('[1]面板-分位数'!$D$3:$D$498='面板-景气指数'!$A207)*('[1]面板-分位数'!$J$3:$J$498),('[1]面板-分位数'!$D$3:$D$498='面板-景气指数'!$A207)*'[1]面板-分位数'!Q$3:Q$498)/SUMIF('[1]面板-分位数'!$D$3:$D$498,'面板-景气指数'!$A207,'[1]面板-分位数'!$J$3:$J$498)</f>
        <v>9.9999999999999985E-3</v>
      </c>
      <c r="M207" s="48">
        <f t="array" ref="M207">SUMPRODUCT(('[1]面板-分位数'!$D$3:$D$498='面板-景气指数'!$A207)*('[1]面板-分位数'!$J$3:$J$498),('[1]面板-分位数'!$D$3:$D$498='面板-景气指数'!$A207)*'[1]面板-分位数'!R$3:R$498)/SUMIF('[1]面板-分位数'!$D$3:$D$498,'面板-景气指数'!$A207,'[1]面板-分位数'!$J$3:$J$498)</f>
        <v>3.6999999999999998E-2</v>
      </c>
      <c r="N207" s="48">
        <f t="array" ref="N207">SUMPRODUCT(('[1]面板-分位数'!$D$3:$D$498='面板-景气指数'!$A207)*('[1]面板-分位数'!$J$3:$J$498),('[1]面板-分位数'!$D$3:$D$498='面板-景气指数'!$A207)*'[1]面板-分位数'!S$3:S$498)/SUMIF('[1]面板-分位数'!$D$3:$D$498,'面板-景气指数'!$A207,'[1]面板-分位数'!$J$3:$J$498)</f>
        <v>0.40399999999999997</v>
      </c>
      <c r="O207" s="48">
        <f t="array" ref="O207">SUMPRODUCT(('[1]面板-分位数'!$D$3:$D$498='面板-景气指数'!$A207)*('[1]面板-分位数'!$J$3:$J$498),('[1]面板-分位数'!$D$3:$D$498='面板-景气指数'!$A207)*'[1]面板-分位数'!T$3:T$498)/SUMIF('[1]面板-分位数'!$D$3:$D$498,'面板-景气指数'!$A207,'[1]面板-分位数'!$J$3:$J$498)</f>
        <v>0.71199999999999997</v>
      </c>
      <c r="P207" s="48">
        <f t="array" ref="P207">SUMPRODUCT(('[1]面板-分位数'!$D$3:$D$498='面板-景气指数'!$A207)*('[1]面板-分位数'!$J$3:$J$498),('[1]面板-分位数'!$D$3:$D$498='面板-景气指数'!$A207)*'[1]面板-分位数'!U$3:U$498)/SUMIF('[1]面板-分位数'!$D$3:$D$498,'面板-景气指数'!$A207,'[1]面板-分位数'!$J$3:$J$498)</f>
        <v>0.83450000000000013</v>
      </c>
      <c r="Q207" s="48">
        <f t="array" ref="Q207">SUMPRODUCT(('[1]面板-分位数'!$D$3:$D$498='面板-景气指数'!$A207)*('[1]面板-分位数'!$J$3:$J$498),('[1]面板-分位数'!$D$3:$D$498='面板-景气指数'!$A207)*'[1]面板-分位数'!V$3:V$498)/SUMIF('[1]面板-分位数'!$D$3:$D$498,'面板-景气指数'!$A207,'[1]面板-分位数'!$J$3:$J$498)</f>
        <v>0.82400000000000007</v>
      </c>
      <c r="R207" s="48">
        <f t="array" ref="R207">SUMPRODUCT(('[1]面板-分位数'!$D$3:$D$498='面板-景气指数'!$A207)*('[1]面板-分位数'!$J$3:$J$498),('[1]面板-分位数'!$D$3:$D$498='面板-景气指数'!$A207)*'[1]面板-分位数'!W$3:W$498)/SUMIF('[1]面板-分位数'!$D$3:$D$498,'面板-景气指数'!$A207,'[1]面板-分位数'!$J$3:$J$498)</f>
        <v>0.74950000000000006</v>
      </c>
      <c r="S207" s="48">
        <f t="array" ref="S207">SUMPRODUCT(('[1]面板-分位数'!$D$3:$D$498='面板-景气指数'!$A207)*('[1]面板-分位数'!$J$3:$J$498),('[1]面板-分位数'!$D$3:$D$498='面板-景气指数'!$A207)*'[1]面板-分位数'!X$3:X$498)/SUMIF('[1]面板-分位数'!$D$3:$D$498,'面板-景气指数'!$A207,'[1]面板-分位数'!$J$3:$J$498)</f>
        <v>0.622</v>
      </c>
      <c r="T207" s="48">
        <f t="array" ref="T207">SUMPRODUCT(('[1]面板-分位数'!$D$3:$D$498='面板-景气指数'!$A207)*('[1]面板-分位数'!$J$3:$J$498),('[1]面板-分位数'!$D$3:$D$498='面板-景气指数'!$A207)*'[1]面板-分位数'!Y$3:Y$498)/SUMIF('[1]面板-分位数'!$D$3:$D$498,'面板-景气指数'!$A207,'[1]面板-分位数'!$J$3:$J$498)</f>
        <v>0.51</v>
      </c>
      <c r="U207" s="48">
        <f t="array" ref="U207">SUMPRODUCT(('[1]面板-分位数'!$D$3:$D$498='面板-景气指数'!$A207)*('[1]面板-分位数'!$J$3:$J$498),('[1]面板-分位数'!$D$3:$D$498='面板-景气指数'!$A207)*'[1]面板-分位数'!Z$3:Z$498)/SUMIF('[1]面板-分位数'!$D$3:$D$498,'面板-景气指数'!$A207,'[1]面板-分位数'!$J$3:$J$498)</f>
        <v>0.59</v>
      </c>
      <c r="V207" s="48">
        <f t="array" ref="V207">SUMPRODUCT(('[1]面板-分位数'!$D$3:$D$498='面板-景气指数'!$A207)*('[1]面板-分位数'!$J$3:$J$498),('[1]面板-分位数'!$D$3:$D$498='面板-景气指数'!$A207)*'[1]面板-分位数'!AA$3:AA$498)/SUMIF('[1]面板-分位数'!$D$3:$D$498,'面板-景气指数'!$A207,'[1]面板-分位数'!$J$3:$J$498)</f>
        <v>0.7975000000000001</v>
      </c>
      <c r="W207" s="48">
        <f t="array" ref="W207">SUMPRODUCT(('[1]面板-分位数'!$D$3:$D$498='面板-景气指数'!$A207)*('[1]面板-分位数'!$J$3:$J$498),('[1]面板-分位数'!$D$3:$D$498='面板-景气指数'!$A207)*'[1]面板-分位数'!AB$3:AB$498)/SUMIF('[1]面板-分位数'!$D$3:$D$498,'面板-景气指数'!$A207,'[1]面板-分位数'!$J$3:$J$498)</f>
        <v>0.93600000000000005</v>
      </c>
      <c r="X207" s="48">
        <f t="array" ref="X207">SUMPRODUCT(('[1]面板-分位数'!$D$3:$D$498='面板-景气指数'!$A207)*('[1]面板-分位数'!$J$3:$J$498),('[1]面板-分位数'!$D$3:$D$498='面板-景气指数'!$A207)*'[1]面板-分位数'!AC$3:AC$498)/SUMIF('[1]面板-分位数'!$D$3:$D$498,'面板-景气指数'!$A207,'[1]面板-分位数'!$J$3:$J$498)</f>
        <v>0.94599999999999995</v>
      </c>
      <c r="Y207" s="48">
        <f t="array" ref="Y207">SUMPRODUCT(('[1]面板-分位数'!$D$3:$D$498='面板-景气指数'!$A207)*('[1]面板-分位数'!$J$3:$J$498),('[1]面板-分位数'!$D$3:$D$498='面板-景气指数'!$A207)*'[1]面板-分位数'!AD$3:AD$498)/SUMIF('[1]面板-分位数'!$D$3:$D$498,'面板-景气指数'!$A207,'[1]面板-分位数'!$J$3:$J$498)</f>
        <v>0.88250000000000017</v>
      </c>
      <c r="Z207" s="48">
        <f t="array" ref="Z207">SUMPRODUCT(('[1]面板-分位数'!$D$3:$D$498='面板-景气指数'!$A207)*('[1]面板-分位数'!$J$3:$J$498),('[1]面板-分位数'!$D$3:$D$498='面板-景气指数'!$A207)*'[1]面板-分位数'!AE$3:AE$498)/SUMIF('[1]面板-分位数'!$D$3:$D$498,'面板-景气指数'!$A207,'[1]面板-分位数'!$J$3:$J$498)</f>
        <v>0.83450000000000013</v>
      </c>
      <c r="AA207" s="48">
        <f t="array" ref="AA207">SUMPRODUCT(('[1]面板-分位数'!$D$3:$D$498='面板-景气指数'!$A207)*('[1]面板-分位数'!$J$3:$J$498),('[1]面板-分位数'!$D$3:$D$498='面板-景气指数'!$A207)*'[1]面板-分位数'!AF$3:AF$498)/SUMIF('[1]面板-分位数'!$D$3:$D$498,'面板-景气指数'!$A207,'[1]面板-分位数'!$J$3:$J$498)</f>
        <v>0.74399999999999999</v>
      </c>
      <c r="AB207" s="48">
        <f t="array" ref="AB207">SUMPRODUCT(('[1]面板-分位数'!$D$3:$D$498='面板-景气指数'!$A207)*('[1]面板-分位数'!$J$3:$J$498),('[1]面板-分位数'!$D$3:$D$498='面板-景气指数'!$A207)*'[1]面板-分位数'!AG$3:AG$498)/SUMIF('[1]面板-分位数'!$D$3:$D$498,'面板-景气指数'!$A207,'[1]面板-分位数'!$J$3:$J$498)</f>
        <v>0.65900000000000003</v>
      </c>
      <c r="AC207" s="48">
        <f t="array" ref="AC207">SUMPRODUCT(('[1]面板-分位数'!$D$3:$D$498='面板-景气指数'!$A207)*('[1]面板-分位数'!$J$3:$J$498),('[1]面板-分位数'!$D$3:$D$498='面板-景气指数'!$A207)*'[1]面板-分位数'!AH$3:AH$498)/SUMIF('[1]面板-分位数'!$D$3:$D$498,'面板-景气指数'!$A207,'[1]面板-分位数'!$J$3:$J$498)</f>
        <v>0.78650000000000009</v>
      </c>
      <c r="AD207" s="48">
        <f t="array" ref="AD207">SUMPRODUCT(('[1]面板-分位数'!$D$3:$D$498='面板-景气指数'!$A207)*('[1]面板-分位数'!$J$3:$J$498),('[1]面板-分位数'!$D$3:$D$498='面板-景气指数'!$A207)*'[1]面板-分位数'!AI$3:AI$498)/SUMIF('[1]面板-分位数'!$D$3:$D$498,'面板-景气指数'!$A207,'[1]面板-分位数'!$J$3:$J$498)</f>
        <v>0.86099999999999999</v>
      </c>
      <c r="AE207" s="48">
        <f t="array" ref="AE207">SUMPRODUCT(('[1]面板-分位数'!$D$3:$D$498='面板-景气指数'!$A207)*('[1]面板-分位数'!$J$3:$J$498),('[1]面板-分位数'!$D$3:$D$498='面板-景气指数'!$A207)*'[1]面板-分位数'!AJ$3:AJ$498)/SUMIF('[1]面板-分位数'!$D$3:$D$498,'面板-景气指数'!$A207,'[1]面板-分位数'!$J$3:$J$498)</f>
        <v>0.90399999999999991</v>
      </c>
      <c r="AF207" s="48">
        <f t="array" ref="AF207">SUMPRODUCT(('[1]面板-分位数'!$D$3:$D$498='面板-景气指数'!$A207)*('[1]面板-分位数'!$J$3:$J$498),('[1]面板-分位数'!$D$3:$D$498='面板-景气指数'!$A207)*'[1]面板-分位数'!AK$3:AK$498)/SUMIF('[1]面板-分位数'!$D$3:$D$498,'面板-景气指数'!$A207,'[1]面板-分位数'!$J$3:$J$498)</f>
        <v>0.94650000000000001</v>
      </c>
      <c r="AG207" s="48">
        <f t="array" ref="AG207">SUMPRODUCT(('[1]面板-分位数'!$D$3:$D$498='面板-景气指数'!$A207)*('[1]面板-分位数'!$J$3:$J$498),('[1]面板-分位数'!$D$3:$D$498='面板-景气指数'!$A207)*'[1]面板-分位数'!AL$3:AL$498)/SUMIF('[1]面板-分位数'!$D$3:$D$498,'面板-景气指数'!$A207,'[1]面板-分位数'!$J$3:$J$498)</f>
        <v>0.96800000000000008</v>
      </c>
      <c r="AH207" s="48">
        <f t="array" ref="AH207">SUMPRODUCT(('[1]面板-分位数'!$D$3:$D$498='面板-景气指数'!$A207)*('[1]面板-分位数'!$J$3:$J$498),('[1]面板-分位数'!$D$3:$D$498='面板-景气指数'!$A207)*'[1]面板-分位数'!AM$3:AM$498)/SUMIF('[1]面板-分位数'!$D$3:$D$498,'面板-景气指数'!$A207,'[1]面板-分位数'!$J$3:$J$498)</f>
        <v>0.94599999999999995</v>
      </c>
      <c r="AI207" s="48">
        <f t="array" ref="AI207">SUMPRODUCT(('[1]面板-分位数'!$D$3:$D$498='面板-景气指数'!$A207)*('[1]面板-分位数'!$J$3:$J$498),('[1]面板-分位数'!$D$3:$D$498='面板-景气指数'!$A207)*'[1]面板-分位数'!AN$3:AN$498)/SUMIF('[1]面板-分位数'!$D$3:$D$498,'面板-景气指数'!$A207,'[1]面板-分位数'!$J$3:$J$498)</f>
        <v>0.91449999999999998</v>
      </c>
      <c r="AJ207" s="48">
        <f t="array" ref="AJ207">SUMPRODUCT(('[1]面板-分位数'!$D$3:$D$498='面板-景气指数'!$A207)*('[1]面板-分位数'!$J$3:$J$498),('[1]面板-分位数'!$D$3:$D$498='面板-景气指数'!$A207)*'[1]面板-分位数'!AO$3:AO$498)/SUMIF('[1]面板-分位数'!$D$3:$D$498,'面板-景气指数'!$A207,'[1]面板-分位数'!$J$3:$J$498)</f>
        <v>0.88249999999999995</v>
      </c>
      <c r="AK207" s="48">
        <f t="array" ref="AK207">SUMPRODUCT(('[1]面板-分位数'!$D$3:$D$498='面板-景气指数'!$A207)*('[1]面板-分位数'!$J$3:$J$498),('[1]面板-分位数'!$D$3:$D$498='面板-景气指数'!$A207)*'[1]面板-分位数'!AP$3:AP$498)/SUMIF('[1]面板-分位数'!$D$3:$D$498,'面板-景气指数'!$A207,'[1]面板-分位数'!$J$3:$J$498)</f>
        <v>0.8135</v>
      </c>
      <c r="AL207" s="48">
        <f t="array" ref="AL207">SUMPRODUCT(('[1]面板-分位数'!$D$3:$D$498='面板-景气指数'!$A207)*('[1]面板-分位数'!$J$3:$J$498),('[1]面板-分位数'!$D$3:$D$498='面板-景气指数'!$A207)*'[1]面板-分位数'!AQ$3:AQ$498)/SUMIF('[1]面板-分位数'!$D$3:$D$498,'面板-景气指数'!$A207,'[1]面板-分位数'!$J$3:$J$498)</f>
        <v>0.75500000000000012</v>
      </c>
      <c r="AM207" s="48">
        <f t="array" ref="AM207">SUMPRODUCT(('[1]面板-分位数'!$D$3:$D$498='面板-景气指数'!$A207)*('[1]面板-分位数'!$J$3:$J$498),('[1]面板-分位数'!$D$3:$D$498='面板-景气指数'!$A207)*'[1]面板-分位数'!AR$3:AR$498)/SUMIF('[1]面板-分位数'!$D$3:$D$498,'面板-景气指数'!$A207,'[1]面板-分位数'!$J$3:$J$498)</f>
        <v>0.70700000000000007</v>
      </c>
      <c r="AN207" s="48">
        <f t="array" ref="AN207">SUMPRODUCT(('[1]面板-分位数'!$D$3:$D$498='面板-景气指数'!$A207)*('[1]面板-分位数'!$J$3:$J$498),('[1]面板-分位数'!$D$3:$D$498='面板-景气指数'!$A207)*'[1]面板-分位数'!AS$3:AS$498)/SUMIF('[1]面板-分位数'!$D$3:$D$498,'面板-景气指数'!$A207,'[1]面板-分位数'!$J$3:$J$498)</f>
        <v>0.65399999999999991</v>
      </c>
      <c r="AO207" s="48">
        <f t="array" ref="AO207">SUMPRODUCT(('[1]面板-分位数'!$D$3:$D$498='面板-景气指数'!$A207)*('[1]面板-分位数'!$J$3:$J$498),('[1]面板-分位数'!$D$3:$D$498='面板-景气指数'!$A207)*'[1]面板-分位数'!AT$3:AT$498)/SUMIF('[1]面板-分位数'!$D$3:$D$498,'面板-景气指数'!$A207,'[1]面板-分位数'!$J$3:$J$498)</f>
        <v>0.61650000000000005</v>
      </c>
      <c r="AP207" s="48">
        <f t="array" ref="AP207">SUMPRODUCT(('[1]面板-分位数'!$D$3:$D$498='面板-景气指数'!$A207)*('[1]面板-分位数'!$J$3:$J$498),('[1]面板-分位数'!$D$3:$D$498='面板-景气指数'!$A207)*'[1]面板-分位数'!AU$3:AU$498)/SUMIF('[1]面板-分位数'!$D$3:$D$498,'面板-景气指数'!$A207,'[1]面板-分位数'!$J$3:$J$498)</f>
        <v>0.5635</v>
      </c>
      <c r="AQ207" s="48">
        <f t="array" ref="AQ207">SUMPRODUCT(('[1]面板-分位数'!$D$3:$D$498='面板-景气指数'!$A207)*('[1]面板-分位数'!$J$3:$J$498),('[1]面板-分位数'!$D$3:$D$498='面板-景气指数'!$A207)*'[1]面板-分位数'!AV$3:AV$498)/SUMIF('[1]面板-分位数'!$D$3:$D$498,'面板-景气指数'!$A207,'[1]面板-分位数'!$J$3:$J$498)</f>
        <v>0.48349999999999999</v>
      </c>
      <c r="AR207" s="48">
        <f t="array" ref="AR207">SUMPRODUCT(('[1]面板-分位数'!$D$3:$D$498='面板-景气指数'!$A207)*('[1]面板-分位数'!$J$3:$J$498),('[1]面板-分位数'!$D$3:$D$498='面板-景气指数'!$A207)*'[1]面板-分位数'!AW$3:AW$498)/SUMIF('[1]面板-分位数'!$D$3:$D$498,'面板-景气指数'!$A207,'[1]面板-分位数'!$J$3:$J$498)</f>
        <v>0.377</v>
      </c>
      <c r="AS207" s="48">
        <f t="array" ref="AS207">SUMPRODUCT(('[1]面板-分位数'!$D$3:$D$498='面板-景气指数'!$A207)*('[1]面板-分位数'!$J$3:$J$498),('[1]面板-分位数'!$D$3:$D$498='面板-景气指数'!$A207)*'[1]面板-分位数'!AX$3:AX$498)/SUMIF('[1]面板-分位数'!$D$3:$D$498,'面板-景气指数'!$A207,'[1]面板-分位数'!$J$3:$J$498)</f>
        <v>0.377</v>
      </c>
      <c r="AT207" s="48">
        <f t="array" ref="AT207">SUMPRODUCT(('[1]面板-分位数'!$D$3:$D$498='面板-景气指数'!$A207)*('[1]面板-分位数'!$J$3:$J$498),('[1]面板-分位数'!$D$3:$D$498='面板-景气指数'!$A207)*'[1]面板-分位数'!AY$3:AY$498)/SUMIF('[1]面板-分位数'!$D$3:$D$498,'面板-景气指数'!$A207,'[1]面板-分位数'!$J$3:$J$498)</f>
        <v>0.39850000000000002</v>
      </c>
      <c r="AU207" s="48">
        <f t="array" ref="AU207">SUMPRODUCT(('[1]面板-分位数'!$D$3:$D$498='面板-景气指数'!$A207)*('[1]面板-分位数'!$J$3:$J$498),('[1]面板-分位数'!$D$3:$D$498='面板-景气指数'!$A207)*'[1]面板-分位数'!AZ$3:AZ$498)/SUMIF('[1]面板-分位数'!$D$3:$D$498,'面板-景气指数'!$A207,'[1]面板-分位数'!$J$3:$J$498)</f>
        <v>0.41449999999999992</v>
      </c>
      <c r="AV207" s="48">
        <f t="array" ref="AV207">SUMPRODUCT(('[1]面板-分位数'!$D$3:$D$498='面板-景气指数'!$A207)*('[1]面板-分位数'!$J$3:$J$498),('[1]面板-分位数'!$D$3:$D$498='面板-景气指数'!$A207)*'[1]面板-分位数'!BA$3:BA$498)/SUMIF('[1]面板-分位数'!$D$3:$D$498,'面板-景气指数'!$A207,'[1]面板-分位数'!$J$3:$J$498)</f>
        <v>0.36099999999999999</v>
      </c>
      <c r="AW207" s="48">
        <f t="array" ref="AW207">SUMPRODUCT(('[1]面板-分位数'!$D$3:$D$498='面板-景气指数'!$A207)*('[1]面板-分位数'!$J$3:$J$498),('[1]面板-分位数'!$D$3:$D$498='面板-景气指数'!$A207)*'[1]面板-分位数'!BB$3:BB$498)/SUMIF('[1]面板-分位数'!$D$3:$D$498,'面板-景气指数'!$A207,'[1]面板-分位数'!$J$3:$J$498)</f>
        <v>0.40400000000000003</v>
      </c>
      <c r="AX207" s="48">
        <f t="array" ref="AX207">SUMPRODUCT(('[1]面板-分位数'!$D$3:$D$498='面板-景气指数'!$A207)*('[1]面板-分位数'!$J$3:$J$498),('[1]面板-分位数'!$D$3:$D$498='面板-景气指数'!$A207)*'[1]面板-分位数'!BC$3:BC$498)/SUMIF('[1]面板-分位数'!$D$3:$D$498,'面板-景气指数'!$A207,'[1]面板-分位数'!$J$3:$J$498)</f>
        <v>0.47800000000000004</v>
      </c>
      <c r="AY207" s="48">
        <f t="array" ref="AY207">SUMPRODUCT(('[1]面板-分位数'!$D$3:$D$498='面板-景气指数'!$A207)*('[1]面板-分位数'!$J$3:$J$498),('[1]面板-分位数'!$D$3:$D$498='面板-景气指数'!$A207)*'[1]面板-分位数'!BD$3:BD$498)/SUMIF('[1]面板-分位数'!$D$3:$D$498,'面板-景气指数'!$A207,'[1]面板-分位数'!$J$3:$J$498)</f>
        <v>0.38800000000000001</v>
      </c>
      <c r="AZ207" s="48">
        <f t="array" ref="AZ207">SUMPRODUCT(('[1]面板-分位数'!$D$3:$D$498='面板-景气指数'!$A207)*('[1]面板-分位数'!$J$3:$J$498),('[1]面板-分位数'!$D$3:$D$498='面板-景气指数'!$A207)*'[1]面板-分位数'!BE$3:BE$498)/SUMIF('[1]面板-分位数'!$D$3:$D$498,'面板-景气指数'!$A207,'[1]面板-分位数'!$J$3:$J$498)</f>
        <v>0.31849999999999995</v>
      </c>
      <c r="BA207" s="48">
        <f t="array" ref="BA207">SUMPRODUCT(('[1]面板-分位数'!$D$3:$D$498='面板-景气指数'!$A207)*('[1]面板-分位数'!$J$3:$J$498),('[1]面板-分位数'!$D$3:$D$498='面板-景气指数'!$A207)*'[1]面板-分位数'!BF$3:BF$498)/SUMIF('[1]面板-分位数'!$D$3:$D$498,'面板-景气指数'!$A207,'[1]面板-分位数'!$J$3:$J$498)</f>
        <v>0.24950000000000003</v>
      </c>
      <c r="BB207" s="48">
        <f t="array" ref="BB207">SUMPRODUCT(('[1]面板-分位数'!$D$3:$D$498='面板-景气指数'!$A207)*('[1]面板-分位数'!$J$3:$J$498),('[1]面板-分位数'!$D$3:$D$498='面板-景气指数'!$A207)*'[1]面板-分位数'!BG$3:BG$498)/SUMIF('[1]面板-分位数'!$D$3:$D$498,'面板-景气指数'!$A207,'[1]面板-分位数'!$J$3:$J$498)</f>
        <v>0.23350000000000001</v>
      </c>
      <c r="BC207" s="48">
        <f t="array" ref="BC207">SUMPRODUCT(('[1]面板-分位数'!$D$3:$D$498='面板-景气指数'!$A207)*('[1]面板-分位数'!$J$3:$J$498),('[1]面板-分位数'!$D$3:$D$498='面板-景气指数'!$A207)*'[1]面板-分位数'!BH$3:BH$498)/SUMIF('[1]面板-分位数'!$D$3:$D$498,'面板-景气指数'!$A207,'[1]面板-分位数'!$J$3:$J$498)</f>
        <v>0.24950000000000003</v>
      </c>
      <c r="BD207" s="48">
        <f t="array" ref="BD207">SUMPRODUCT(('[1]面板-分位数'!$D$3:$D$498='面板-景气指数'!$A207)*('[1]面板-分位数'!$J$3:$J$498),('[1]面板-分位数'!$D$3:$D$498='面板-景气指数'!$A207)*'[1]面板-分位数'!BI$3:BI$498)/SUMIF('[1]面板-分位数'!$D$3:$D$498,'面板-景气指数'!$A207,'[1]面板-分位数'!$J$3:$J$498)</f>
        <v>0.29199999999999998</v>
      </c>
      <c r="BE207" s="48">
        <f t="array" ref="BE207">SUMPRODUCT(('[1]面板-分位数'!$D$3:$D$498='面板-景气指数'!$A207)*('[1]面板-分位数'!$J$3:$J$498),('[1]面板-分位数'!$D$3:$D$498='面板-景气指数'!$A207)*'[1]面板-分位数'!BJ$3:BJ$498)/SUMIF('[1]面板-分位数'!$D$3:$D$498,'面板-景气指数'!$A207,'[1]面板-分位数'!$J$3:$J$498)</f>
        <v>0.36650000000000005</v>
      </c>
      <c r="BF207" s="48">
        <f t="array" ref="BF207">SUMPRODUCT(('[1]面板-分位数'!$D$3:$D$498='面板-景气指数'!$A207)*('[1]面板-分位数'!$J$3:$J$498),('[1]面板-分位数'!$D$3:$D$498='面板-景气指数'!$A207)*'[1]面板-分位数'!BK$3:BK$498)/SUMIF('[1]面板-分位数'!$D$3:$D$498,'面板-景气指数'!$A207,'[1]面板-分位数'!$J$3:$J$498)</f>
        <v>0.34549999999999997</v>
      </c>
      <c r="BG207" s="48">
        <f t="array" ref="BG207">SUMPRODUCT(('[1]面板-分位数'!$D$3:$D$498='面板-景气指数'!$A207)*('[1]面板-分位数'!$J$3:$J$498),('[1]面板-分位数'!$D$3:$D$498='面板-景气指数'!$A207)*'[1]面板-分位数'!BL$3:BL$498)/SUMIF('[1]面板-分位数'!$D$3:$D$498,'面板-景气指数'!$A207,'[1]面板-分位数'!$J$3:$J$498)</f>
        <v>0.34</v>
      </c>
      <c r="BH207" s="48">
        <f t="array" ref="BH207">SUMPRODUCT(('[1]面板-分位数'!$D$3:$D$498='面板-景气指数'!$A207)*('[1]面板-分位数'!$J$3:$J$498),('[1]面板-分位数'!$D$3:$D$498='面板-景气指数'!$A207)*'[1]面板-分位数'!BM$3:BM$498)/SUMIF('[1]面板-分位数'!$D$3:$D$498,'面板-景气指数'!$A207,'[1]面板-分位数'!$J$3:$J$498)</f>
        <v>0.26</v>
      </c>
      <c r="BI207" s="48">
        <f t="array" ref="BI207">SUMPRODUCT(('[1]面板-分位数'!$D$3:$D$498='面板-景气指数'!$A207)*('[1]面板-分位数'!$J$3:$J$498),('[1]面板-分位数'!$D$3:$D$498='面板-景气指数'!$A207)*'[1]面板-分位数'!BN$3:BN$498)/SUMIF('[1]面板-分位数'!$D$3:$D$498,'面板-景气指数'!$A207,'[1]面板-分位数'!$J$3:$J$498)</f>
        <v>0.20700000000000002</v>
      </c>
      <c r="BJ207" s="48">
        <f t="array" ref="BJ207">SUMPRODUCT(('[1]面板-分位数'!$D$3:$D$498='面板-景气指数'!$A207)*('[1]面板-分位数'!$J$3:$J$498),('[1]面板-分位数'!$D$3:$D$498='面板-景气指数'!$A207)*'[1]面板-分位数'!BO$3:BO$498)/SUMIF('[1]面板-分位数'!$D$3:$D$498,'面板-景气指数'!$A207,'[1]面板-分位数'!$J$3:$J$498)</f>
        <v>0.186</v>
      </c>
      <c r="BK207" s="48">
        <f t="array" ref="BK207">SUMPRODUCT(('[1]面板-分位数'!$D$3:$D$498='面板-景气指数'!$A207)*('[1]面板-分位数'!$J$3:$J$498),('[1]面板-分位数'!$D$3:$D$498='面板-景气指数'!$A207)*'[1]面板-分位数'!BP$3:BP$498)/SUMIF('[1]面板-分位数'!$D$3:$D$498,'面板-景气指数'!$A207,'[1]面板-分位数'!$J$3:$J$498)</f>
        <v>0.22850000000000004</v>
      </c>
      <c r="BL207" s="48">
        <f t="array" ref="BL207">SUMPRODUCT(('[1]面板-分位数'!$D$3:$D$498='面板-景气指数'!$A207)*('[1]面板-分位数'!$J$3:$J$498),('[1]面板-分位数'!$D$3:$D$498='面板-景气指数'!$A207)*'[1]面板-分位数'!BQ$3:BQ$498)/SUMIF('[1]面板-分位数'!$D$3:$D$498,'面板-景气指数'!$A207,'[1]面板-分位数'!$J$3:$J$498)</f>
        <v>0.30300000000000005</v>
      </c>
      <c r="BM207" s="48">
        <f t="array" ref="BM207">SUMPRODUCT(('[1]面板-分位数'!$D$3:$D$498='面板-景气指数'!$A207)*('[1]面板-分位数'!$J$3:$J$498),('[1]面板-分位数'!$D$3:$D$498='面板-景气指数'!$A207)*'[1]面板-分位数'!BR$3:BR$498)/SUMIF('[1]面板-分位数'!$D$3:$D$498,'面板-景气指数'!$A207,'[1]面板-分位数'!$J$3:$J$498)</f>
        <v>0.36149999999999999</v>
      </c>
      <c r="BN207" s="48">
        <f t="array" ref="BN207">SUMPRODUCT(('[1]面板-分位数'!$D$3:$D$498='面板-景气指数'!$A207)*('[1]面板-分位数'!$J$3:$J$498),('[1]面板-分位数'!$D$3:$D$498='面板-景气指数'!$A207)*'[1]面板-分位数'!BS$3:BS$498)/SUMIF('[1]面板-分位数'!$D$3:$D$498,'面板-景气指数'!$A207,'[1]面板-分位数'!$J$3:$J$498)</f>
        <v>0.43000000000000005</v>
      </c>
      <c r="BO207" s="48">
        <f t="array" ref="BO207">SUMPRODUCT(('[1]面板-分位数'!$D$3:$D$498='面板-景气指数'!$A207)*('[1]面板-分位数'!$J$3:$J$498),('[1]面板-分位数'!$D$3:$D$498='面板-景气指数'!$A207)*'[1]面板-分位数'!BT$3:BT$498)/SUMIF('[1]面板-分位数'!$D$3:$D$498,'面板-景气指数'!$A207,'[1]面板-分位数'!$J$3:$J$498)</f>
        <v>0.52600000000000002</v>
      </c>
      <c r="BP207" s="48">
        <f t="array" ref="BP207">SUMPRODUCT(('[1]面板-分位数'!$D$3:$D$498='面板-景气指数'!$A207)*('[1]面板-分位数'!$J$3:$J$498),('[1]面板-分位数'!$D$3:$D$498='面板-景气指数'!$A207)*'[1]面板-分位数'!BU$3:BU$498)/SUMIF('[1]面板-分位数'!$D$3:$D$498,'面板-景气指数'!$A207,'[1]面板-分位数'!$J$3:$J$498)</f>
        <v>0.53149999999999997</v>
      </c>
      <c r="BQ207" s="48">
        <f t="array" ref="BQ207">SUMPRODUCT(('[1]面板-分位数'!$D$3:$D$498='面板-景气指数'!$A207)*('[1]面板-分位数'!$J$3:$J$498),('[1]面板-分位数'!$D$3:$D$498='面板-景气指数'!$A207)*'[1]面板-分位数'!BV$3:BV$498)/SUMIF('[1]面板-分位数'!$D$3:$D$498,'面板-景气指数'!$A207,'[1]面板-分位数'!$J$3:$J$498)</f>
        <v>0.53650000000000009</v>
      </c>
      <c r="BR207" s="48">
        <f t="array" ref="BR207">SUMPRODUCT(('[1]面板-分位数'!$D$3:$D$498='面板-景气指数'!$A207)*('[1]面板-分位数'!$J$3:$J$498),('[1]面板-分位数'!$D$3:$D$498='面板-景气指数'!$A207)*'[1]面板-分位数'!BW$3:BW$498)/SUMIF('[1]面板-分位数'!$D$3:$D$498,'面板-景气指数'!$A207,'[1]面板-分位数'!$J$3:$J$498)</f>
        <v>0.54749999999999999</v>
      </c>
      <c r="BS207" s="48">
        <f t="array" ref="BS207">SUMPRODUCT(('[1]面板-分位数'!$D$3:$D$498='面板-景气指数'!$A207)*('[1]面板-分位数'!$J$3:$J$498),('[1]面板-分位数'!$D$3:$D$498='面板-景气指数'!$A207)*'[1]面板-分位数'!BX$3:BX$498)/SUMIF('[1]面板-分位数'!$D$3:$D$498,'面板-景气指数'!$A207,'[1]面板-分位数'!$J$3:$J$498)</f>
        <v>0.55799999999999994</v>
      </c>
      <c r="BT207" s="48">
        <f t="array" ref="BT207">SUMPRODUCT(('[1]面板-分位数'!$D$3:$D$498='面板-景气指数'!$A207)*('[1]面板-分位数'!$J$3:$J$498),('[1]面板-分位数'!$D$3:$D$498='面板-景气指数'!$A207)*'[1]面板-分位数'!BY$3:BY$498)/SUMIF('[1]面板-分位数'!$D$3:$D$498,'面板-景气指数'!$A207,'[1]面板-分位数'!$J$3:$J$498)</f>
        <v>0.72250000000000014</v>
      </c>
      <c r="BU207" s="48">
        <f t="array" ref="BU207">SUMPRODUCT(('[1]面板-分位数'!$D$3:$D$498='面板-景气指数'!$A207)*('[1]面板-分位数'!$J$3:$J$498),('[1]面板-分位数'!$D$3:$D$498='面板-景气指数'!$A207)*'[1]面板-分位数'!BZ$3:BZ$498)/SUMIF('[1]面板-分位数'!$D$3:$D$498,'面板-景气指数'!$A207,'[1]面板-分位数'!$J$3:$J$498)</f>
        <v>0.78149999999999997</v>
      </c>
      <c r="BV207" s="48">
        <f t="array" ref="BV207">SUMPRODUCT(('[1]面板-分位数'!$D$3:$D$498='面板-景气指数'!$A207)*('[1]面板-分位数'!$J$3:$J$498),('[1]面板-分位数'!$D$3:$D$498='面板-景气指数'!$A207)*'[1]面板-分位数'!CA$3:CA$498)/SUMIF('[1]面板-分位数'!$D$3:$D$498,'面板-景气指数'!$A207,'[1]面板-分位数'!$J$3:$J$498)</f>
        <v>0.82399999999999995</v>
      </c>
      <c r="BW207" s="48">
        <f t="array" ref="BW207">SUMPRODUCT(('[1]面板-分位数'!$D$3:$D$498='面板-景气指数'!$A207)*('[1]面板-分位数'!$J$3:$J$498),('[1]面板-分位数'!$D$3:$D$498='面板-景气指数'!$A207)*'[1]面板-分位数'!CB$3:CB$498)/SUMIF('[1]面板-分位数'!$D$3:$D$498,'面板-景气指数'!$A207,'[1]面板-分位数'!$J$3:$J$498)</f>
        <v>0.77049999999999996</v>
      </c>
      <c r="BX207" s="48">
        <f t="array" ref="BX207">SUMPRODUCT(('[1]面板-分位数'!$D$3:$D$498='面板-景气指数'!$A207)*('[1]面板-分位数'!$J$3:$J$498),('[1]面板-分位数'!$D$3:$D$498='面板-景气指数'!$A207)*'[1]面板-分位数'!CC$3:CC$498)/SUMIF('[1]面板-分位数'!$D$3:$D$498,'面板-景气指数'!$A207,'[1]面板-分位数'!$J$3:$J$498)</f>
        <v>0.72299999999999998</v>
      </c>
      <c r="BY207" s="48">
        <f t="array" ref="BY207">SUMPRODUCT(('[1]面板-分位数'!$D$3:$D$498='面板-景气指数'!$A207)*('[1]面板-分位数'!$J$3:$J$498),('[1]面板-分位数'!$D$3:$D$498='面板-景气指数'!$A207)*'[1]面板-分位数'!CD$3:CD$498)/SUMIF('[1]面板-分位数'!$D$3:$D$498,'面板-景气指数'!$A207,'[1]面板-分位数'!$J$3:$J$498)</f>
        <v>0.74949999999999983</v>
      </c>
      <c r="BZ207" s="48">
        <f t="array" ref="BZ207">SUMPRODUCT(('[1]面板-分位数'!$D$3:$D$498='面板-景气指数'!$A207)*('[1]面板-分位数'!$J$3:$J$498),('[1]面板-分位数'!$D$3:$D$498='面板-景气指数'!$A207)*'[1]面板-分位数'!CE$3:CE$498)/SUMIF('[1]面板-分位数'!$D$3:$D$498,'面板-景气指数'!$A207,'[1]面板-分位数'!$J$3:$J$498)</f>
        <v>0.73899999999999999</v>
      </c>
      <c r="CA207" s="48">
        <f t="array" ref="CA207">SUMPRODUCT(('[1]面板-分位数'!$D$3:$D$498='面板-景气指数'!$A207)*('[1]面板-分位数'!$J$3:$J$498),('[1]面板-分位数'!$D$3:$D$498='面板-景气指数'!$A207)*'[1]面板-分位数'!CF$3:CF$498)/SUMIF('[1]面板-分位数'!$D$3:$D$498,'面板-景气指数'!$A207,'[1]面板-分位数'!$J$3:$J$498)</f>
        <v>0.62750000000000006</v>
      </c>
      <c r="CB207" s="48">
        <f t="array" ref="CB207">SUMPRODUCT(('[1]面板-分位数'!$D$3:$D$498='面板-景气指数'!$A207)*('[1]面板-分位数'!$J$3:$J$498),('[1]面板-分位数'!$D$3:$D$498='面板-景气指数'!$A207)*'[1]面板-分位数'!CG$3:CG$498)/SUMIF('[1]面板-分位数'!$D$3:$D$498,'面板-景气指数'!$A207,'[1]面板-分位数'!$J$3:$J$498)</f>
        <v>0.48900000000000005</v>
      </c>
      <c r="CC207" s="48">
        <f t="array" ref="CC207">SUMPRODUCT(('[1]面板-分位数'!$D$3:$D$498='面板-景气指数'!$A207)*('[1]面板-分位数'!$J$3:$J$498),('[1]面板-分位数'!$D$3:$D$498='面板-景气指数'!$A207)*'[1]面板-分位数'!CH$3:CH$498)/SUMIF('[1]面板-分位数'!$D$3:$D$498,'面板-景气指数'!$A207,'[1]面板-分位数'!$J$3:$J$498)</f>
        <v>0.4355</v>
      </c>
      <c r="CD207" s="48">
        <f t="array" ref="CD207">SUMPRODUCT(('[1]面板-分位数'!$D$3:$D$498='面板-景气指数'!$A207)*('[1]面板-分位数'!$J$3:$J$498),('[1]面板-分位数'!$D$3:$D$498='面板-景气指数'!$A207)*'[1]面板-分位数'!CI$3:CI$498)/SUMIF('[1]面板-分位数'!$D$3:$D$498,'面板-景气指数'!$A207,'[1]面板-分位数'!$J$3:$J$498)</f>
        <v>0.43000000000000005</v>
      </c>
      <c r="CE207" s="48">
        <f t="array" ref="CE207">SUMPRODUCT(('[1]面板-分位数'!$D$3:$D$498='面板-景气指数'!$A207)*('[1]面板-分位数'!$J$3:$J$498),('[1]面板-分位数'!$D$3:$D$498='面板-景气指数'!$A207)*'[1]面板-分位数'!CJ$3:CJ$498)/SUMIF('[1]面板-分位数'!$D$3:$D$498,'面板-景气指数'!$A207,'[1]面板-分位数'!$J$3:$J$498)</f>
        <v>0.36099999999999999</v>
      </c>
      <c r="CF207" s="48">
        <f t="array" ref="CF207">SUMPRODUCT(('[1]面板-分位数'!$D$3:$D$498='面板-景气指数'!$A207)*('[1]面板-分位数'!$J$3:$J$498),('[1]面板-分位数'!$D$3:$D$498='面板-景气指数'!$A207)*'[1]面板-分位数'!CK$3:CK$498)/SUMIF('[1]面板-分位数'!$D$3:$D$498,'面板-景气指数'!$A207,'[1]面板-分位数'!$J$3:$J$498)</f>
        <v>0.33500000000000002</v>
      </c>
      <c r="CG207" s="48">
        <f t="array" ref="CG207">SUMPRODUCT(('[1]面板-分位数'!$D$3:$D$498='面板-景气指数'!$A207)*('[1]面板-分位数'!$J$3:$J$498),('[1]面板-分位数'!$D$3:$D$498='面板-景气指数'!$A207)*'[1]面板-分位数'!CL$3:CL$498)/SUMIF('[1]面板-分位数'!$D$3:$D$498,'面板-景气指数'!$A207,'[1]面板-分位数'!$J$3:$J$498)</f>
        <v>0.29199999999999998</v>
      </c>
      <c r="CH207" s="48">
        <f t="array" ref="CH207">SUMPRODUCT(('[1]面板-分位数'!$D$3:$D$498='面板-景气指数'!$A207)*('[1]面板-分位数'!$J$3:$J$498),('[1]面板-分位数'!$D$3:$D$498='面板-景气指数'!$A207)*'[1]面板-分位数'!CM$3:CM$498)/SUMIF('[1]面板-分位数'!$D$3:$D$498,'面板-景气指数'!$A207,'[1]面板-分位数'!$J$3:$J$498)</f>
        <v>0.33449999999999996</v>
      </c>
      <c r="CI207" s="48">
        <f t="array" ref="CI207">SUMPRODUCT(('[1]面板-分位数'!$D$3:$D$498='面板-景气指数'!$A207)*('[1]面板-分位数'!$J$3:$J$498),('[1]面板-分位数'!$D$3:$D$498='面板-景气指数'!$A207)*'[1]面板-分位数'!CN$3:CN$498)/SUMIF('[1]面板-分位数'!$D$3:$D$498,'面板-景气指数'!$A207,'[1]面板-分位数'!$J$3:$J$498)</f>
        <v>0.46249999999999997</v>
      </c>
      <c r="CJ207" s="48">
        <f t="array" ref="CJ207">SUMPRODUCT(('[1]面板-分位数'!$D$3:$D$498='面板-景气指数'!$A207)*('[1]面板-分位数'!$J$3:$J$498),('[1]面板-分位数'!$D$3:$D$498='面板-景气指数'!$A207)*'[1]面板-分位数'!CO$3:CO$498)/SUMIF('[1]面板-分位数'!$D$3:$D$498,'面板-景气指数'!$A207,'[1]面板-分位数'!$J$3:$J$498)</f>
        <v>0.61649999999999994</v>
      </c>
      <c r="CK207" s="48">
        <f t="array" ref="CK207">SUMPRODUCT(('[1]面板-分位数'!$D$3:$D$498='面板-景气指数'!$A207)*('[1]面板-分位数'!$J$3:$J$498),('[1]面板-分位数'!$D$3:$D$498='面板-景气指数'!$A207)*'[1]面板-分位数'!CP$3:CP$498)/SUMIF('[1]面板-分位数'!$D$3:$D$498,'面板-景气指数'!$A207,'[1]面板-分位数'!$J$3:$J$498)</f>
        <v>0.43000000000000005</v>
      </c>
      <c r="CL207" s="48">
        <f t="array" ref="CL207">SUMPRODUCT(('[1]面板-分位数'!$D$3:$D$498='面板-景气指数'!$A207)*('[1]面板-分位数'!$J$3:$J$498),('[1]面板-分位数'!$D$3:$D$498='面板-景气指数'!$A207)*'[1]面板-分位数'!CQ$3:CQ$498)/SUMIF('[1]面板-分位数'!$D$3:$D$498,'面板-景气指数'!$A207,'[1]面板-分位数'!$J$3:$J$498)</f>
        <v>0.159</v>
      </c>
      <c r="CM207" s="48">
        <f t="array" ref="CM207">SUMPRODUCT(('[1]面板-分位数'!$D$3:$D$498='面板-景气指数'!$A207)*('[1]面板-分位数'!$J$3:$J$498),('[1]面板-分位数'!$D$3:$D$498='面板-景气指数'!$A207)*'[1]面板-分位数'!CR$3:CR$498)/SUMIF('[1]面板-分位数'!$D$3:$D$498,'面板-景气指数'!$A207,'[1]面板-分位数'!$J$3:$J$498)</f>
        <v>3.1E-2</v>
      </c>
      <c r="CN207" s="48">
        <f t="array" ref="CN207">SUMPRODUCT(('[1]面板-分位数'!$D$3:$D$498='面板-景气指数'!$A207)*('[1]面板-分位数'!$J$3:$J$498),('[1]面板-分位数'!$D$3:$D$498='面板-景气指数'!$A207)*'[1]面板-分位数'!CS$3:CS$498)/SUMIF('[1]面板-分位数'!$D$3:$D$498,'面板-景气指数'!$A207,'[1]面板-分位数'!$J$3:$J$498)</f>
        <v>3.15E-2</v>
      </c>
      <c r="CO207" s="48">
        <f t="array" ref="CO207">SUMPRODUCT(('[1]面板-分位数'!$D$3:$D$498='面板-景气指数'!$A207)*('[1]面板-分位数'!$J$3:$J$498),('[1]面板-分位数'!$D$3:$D$498='面板-景气指数'!$A207)*'[1]面板-分位数'!CT$3:CT$498)/SUMIF('[1]面板-分位数'!$D$3:$D$498,'面板-景气指数'!$A207,'[1]面板-分位数'!$J$3:$J$498)</f>
        <v>5.2499999999999998E-2</v>
      </c>
      <c r="CP207" s="48">
        <f t="array" ref="CP207">SUMPRODUCT(('[1]面板-分位数'!$D$3:$D$498='面板-景气指数'!$A207)*('[1]面板-分位数'!$J$3:$J$498),('[1]面板-分位数'!$D$3:$D$498='面板-景气指数'!$A207)*'[1]面板-分位数'!CU$3:CU$498)/SUMIF('[1]面板-分位数'!$D$3:$D$498,'面板-景气指数'!$A207,'[1]面板-分位数'!$J$3:$J$498)</f>
        <v>6.8500000000000005E-2</v>
      </c>
      <c r="CQ207" s="48">
        <f t="array" ref="CQ207">SUMPRODUCT(('[1]面板-分位数'!$D$3:$D$498='面板-景气指数'!$A207)*('[1]面板-分位数'!$J$3:$J$498),('[1]面板-分位数'!$D$3:$D$498='面板-景气指数'!$A207)*'[1]面板-分位数'!CV$3:CV$498)/SUMIF('[1]面板-分位数'!$D$3:$D$498,'面板-景气指数'!$A207,'[1]面板-分位数'!$J$3:$J$498)</f>
        <v>9.5500000000000002E-2</v>
      </c>
      <c r="CR207" s="48">
        <f t="array" ref="CR207">SUMPRODUCT(('[1]面板-分位数'!$D$3:$D$498='面板-景气指数'!$A207)*('[1]面板-分位数'!$J$3:$J$498),('[1]面板-分位数'!$D$3:$D$498='面板-景气指数'!$A207)*'[1]面板-分位数'!CW$3:CW$498)/SUMIF('[1]面板-分位数'!$D$3:$D$498,'面板-景气指数'!$A207,'[1]面板-分位数'!$J$3:$J$498)</f>
        <v>0.111</v>
      </c>
      <c r="CS207" s="48">
        <f t="array" ref="CS207">SUMPRODUCT(('[1]面板-分位数'!$D$3:$D$498='面板-景气指数'!$A207)*('[1]面板-分位数'!$J$3:$J$498),('[1]面板-分位数'!$D$3:$D$498='面板-景气指数'!$A207)*'[1]面板-分位数'!CX$3:CX$498)/SUMIF('[1]面板-分位数'!$D$3:$D$498,'面板-景气指数'!$A207,'[1]面板-分位数'!$J$3:$J$498)</f>
        <v>0.16450000000000001</v>
      </c>
      <c r="CT207" s="48">
        <f t="array" ref="CT207">SUMPRODUCT(('[1]面板-分位数'!$D$3:$D$498='面板-景气指数'!$A207)*('[1]面板-分位数'!$J$3:$J$498),('[1]面板-分位数'!$D$3:$D$498='面板-景气指数'!$A207)*'[1]面板-分位数'!CY$3:CY$498)/SUMIF('[1]面板-分位数'!$D$3:$D$498,'面板-景气指数'!$A207,'[1]面板-分位数'!$J$3:$J$498)</f>
        <v>0.24949999999999997</v>
      </c>
      <c r="CU207" s="48">
        <f t="array" ref="CU207">SUMPRODUCT(('[1]面板-分位数'!$D$3:$D$498='面板-景气指数'!$A207)*('[1]面板-分位数'!$J$3:$J$498),('[1]面板-分位数'!$D$3:$D$498='面板-景气指数'!$A207)*'[1]面板-分位数'!CZ$3:CZ$498)/SUMIF('[1]面板-分位数'!$D$3:$D$498,'面板-景气指数'!$A207,'[1]面板-分位数'!$J$3:$J$498)</f>
        <v>0.48900000000000005</v>
      </c>
      <c r="CV207" s="48">
        <f t="array" ref="CV207">SUMPRODUCT(('[1]面板-分位数'!$D$3:$D$498='面板-景气指数'!$A207)*('[1]面板-分位数'!$J$3:$J$498),('[1]面板-分位数'!$D$3:$D$498='面板-景气指数'!$A207)*'[1]面板-分位数'!DA$3:DA$498)/SUMIF('[1]面板-分位数'!$D$3:$D$498,'面板-景气指数'!$A207,'[1]面板-分位数'!$J$3:$J$498)</f>
        <v>0.51049999999999995</v>
      </c>
    </row>
    <row r="208" spans="1:100" x14ac:dyDescent="0.2">
      <c r="A208" s="52" t="s">
        <v>109</v>
      </c>
      <c r="B208" s="47">
        <f t="shared" si="33"/>
        <v>-48.9</v>
      </c>
      <c r="C208" s="47">
        <f t="shared" si="31"/>
        <v>7.3999999999999995</v>
      </c>
      <c r="D208" s="49">
        <f t="shared" si="32"/>
        <v>24.3257472036208</v>
      </c>
      <c r="E208" s="47"/>
      <c r="F208" s="48">
        <f t="array" ref="F208">SUMPRODUCT(('[1]面板-分位数'!$D$3:$D$498='面板-景气指数'!$A208)*('[1]面板-分位数'!$J$3:$J$498),('[1]面板-分位数'!$D$3:$D$498='面板-景气指数'!$A208)*'[1]面板-分位数'!K$3:K$498)/SUMIF('[1]面板-分位数'!$D$3:$D$498,'面板-景气指数'!$A208,'[1]面板-分位数'!$J$3:$J$498)</f>
        <v>3.6999999999999998E-2</v>
      </c>
      <c r="G208" s="48">
        <f t="array" ref="G208">SUMPRODUCT(('[1]面板-分位数'!$D$3:$D$498='面板-景气指数'!$A208)*('[1]面板-分位数'!$J$3:$J$498),('[1]面板-分位数'!$D$3:$D$498='面板-景气指数'!$A208)*'[1]面板-分位数'!L$3:L$498)/SUMIF('[1]面板-分位数'!$D$3:$D$498,'面板-景气指数'!$A208,'[1]面板-分位数'!$J$3:$J$498)</f>
        <v>3.15E-2</v>
      </c>
      <c r="H208" s="48">
        <f t="array" ref="H208">SUMPRODUCT(('[1]面板-分位数'!$D$3:$D$498='面板-景气指数'!$A208)*('[1]面板-分位数'!$J$3:$J$498),('[1]面板-分位数'!$D$3:$D$498='面板-景气指数'!$A208)*'[1]面板-分位数'!M$3:M$498)/SUMIF('[1]面板-分位数'!$D$3:$D$498,'面板-景气指数'!$A208,'[1]面板-分位数'!$J$3:$J$498)</f>
        <v>8.4499999999999992E-2</v>
      </c>
      <c r="I208" s="48">
        <f t="array" ref="I208">SUMPRODUCT(('[1]面板-分位数'!$D$3:$D$498='面板-景气指数'!$A208)*('[1]面板-分位数'!$J$3:$J$498),('[1]面板-分位数'!$D$3:$D$498='面板-景气指数'!$A208)*'[1]面板-分位数'!N$3:N$498)/SUMIF('[1]面板-分位数'!$D$3:$D$498,'面板-景气指数'!$A208,'[1]面板-分位数'!$J$3:$J$498)</f>
        <v>0.14300000000000002</v>
      </c>
      <c r="J208" s="48">
        <f t="array" ref="J208">SUMPRODUCT(('[1]面板-分位数'!$D$3:$D$498='面板-景气指数'!$A208)*('[1]面板-分位数'!$J$3:$J$498),('[1]面板-分位数'!$D$3:$D$498='面板-景气指数'!$A208)*'[1]面板-分位数'!O$3:O$498)/SUMIF('[1]面板-分位数'!$D$3:$D$498,'面板-景气指数'!$A208,'[1]面板-分位数'!$J$3:$J$498)</f>
        <v>0.13800000000000001</v>
      </c>
      <c r="K208" s="48">
        <f t="array" ref="K208">SUMPRODUCT(('[1]面板-分位数'!$D$3:$D$498='面板-景气指数'!$A208)*('[1]面板-分位数'!$J$3:$J$498),('[1]面板-分位数'!$D$3:$D$498='面板-景气指数'!$A208)*'[1]面板-分位数'!P$3:P$498)/SUMIF('[1]面板-分位数'!$D$3:$D$498,'面板-景气指数'!$A208,'[1]面板-分位数'!$J$3:$J$498)</f>
        <v>1.0500000000000001E-2</v>
      </c>
      <c r="L208" s="48">
        <f t="array" ref="L208">SUMPRODUCT(('[1]面板-分位数'!$D$3:$D$498='面板-景气指数'!$A208)*('[1]面板-分位数'!$J$3:$J$498),('[1]面板-分位数'!$D$3:$D$498='面板-景气指数'!$A208)*'[1]面板-分位数'!Q$3:Q$498)/SUMIF('[1]面板-分位数'!$D$3:$D$498,'面板-景气指数'!$A208,'[1]面板-分位数'!$J$3:$J$498)</f>
        <v>3.6499999999999998E-2</v>
      </c>
      <c r="M208" s="48">
        <f t="array" ref="M208">SUMPRODUCT(('[1]面板-分位数'!$D$3:$D$498='面板-景气指数'!$A208)*('[1]面板-分位数'!$J$3:$J$498),('[1]面板-分位数'!$D$3:$D$498='面板-景气指数'!$A208)*'[1]面板-分位数'!R$3:R$498)/SUMIF('[1]面板-分位数'!$D$3:$D$498,'面板-景气指数'!$A208,'[1]面板-分位数'!$J$3:$J$498)</f>
        <v>0.20149999999999998</v>
      </c>
      <c r="N208" s="48">
        <f t="array" ref="N208">SUMPRODUCT(('[1]面板-分位数'!$D$3:$D$498='面板-景气指数'!$A208)*('[1]面板-分位数'!$J$3:$J$498),('[1]面板-分位数'!$D$3:$D$498='面板-景气指数'!$A208)*'[1]面板-分位数'!S$3:S$498)/SUMIF('[1]面板-分位数'!$D$3:$D$498,'面板-景气指数'!$A208,'[1]面板-分位数'!$J$3:$J$498)</f>
        <v>0.40950000000000003</v>
      </c>
      <c r="O208" s="48">
        <f t="array" ref="O208">SUMPRODUCT(('[1]面板-分位数'!$D$3:$D$498='面板-景气指数'!$A208)*('[1]面板-分位数'!$J$3:$J$498),('[1]面板-分位数'!$D$3:$D$498='面板-景气指数'!$A208)*'[1]面板-分位数'!T$3:T$498)/SUMIF('[1]面板-分位数'!$D$3:$D$498,'面板-景气指数'!$A208,'[1]面板-分位数'!$J$3:$J$498)</f>
        <v>0.4355</v>
      </c>
      <c r="P208" s="48">
        <f t="array" ref="P208">SUMPRODUCT(('[1]面板-分位数'!$D$3:$D$498='面板-景气指数'!$A208)*('[1]面板-分位数'!$J$3:$J$498),('[1]面板-分位数'!$D$3:$D$498='面板-景气指数'!$A208)*'[1]面板-分位数'!U$3:U$498)/SUMIF('[1]面板-分位数'!$D$3:$D$498,'面板-景气指数'!$A208,'[1]面板-分位数'!$J$3:$J$498)</f>
        <v>0.46249999999999997</v>
      </c>
      <c r="Q208" s="48">
        <f t="array" ref="Q208">SUMPRODUCT(('[1]面板-分位数'!$D$3:$D$498='面板-景气指数'!$A208)*('[1]面板-分位数'!$J$3:$J$498),('[1]面板-分位数'!$D$3:$D$498='面板-景气指数'!$A208)*'[1]面板-分位数'!V$3:V$498)/SUMIF('[1]面板-分位数'!$D$3:$D$498,'面板-景气指数'!$A208,'[1]面板-分位数'!$J$3:$J$498)</f>
        <v>0.47299999999999998</v>
      </c>
      <c r="R208" s="48">
        <f t="array" ref="R208">SUMPRODUCT(('[1]面板-分位数'!$D$3:$D$498='面板-景气指数'!$A208)*('[1]面板-分位数'!$J$3:$J$498),('[1]面板-分位数'!$D$3:$D$498='面板-景气指数'!$A208)*'[1]面板-分位数'!W$3:W$498)/SUMIF('[1]面板-分位数'!$D$3:$D$498,'面板-景气指数'!$A208,'[1]面板-分位数'!$J$3:$J$498)</f>
        <v>0.48900000000000005</v>
      </c>
      <c r="S208" s="48">
        <f t="array" ref="S208">SUMPRODUCT(('[1]面板-分位数'!$D$3:$D$498='面板-景气指数'!$A208)*('[1]面板-分位数'!$J$3:$J$498),('[1]面板-分位数'!$D$3:$D$498='面板-景气指数'!$A208)*'[1]面板-分位数'!X$3:X$498)/SUMIF('[1]面板-分位数'!$D$3:$D$498,'面板-景气指数'!$A208,'[1]面板-分位数'!$J$3:$J$498)</f>
        <v>0.4995</v>
      </c>
      <c r="T208" s="48">
        <f t="array" ref="T208">SUMPRODUCT(('[1]面板-分位数'!$D$3:$D$498='面板-景气指数'!$A208)*('[1]面板-分位数'!$J$3:$J$498),('[1]面板-分位数'!$D$3:$D$498='面板-景气指数'!$A208)*'[1]面板-分位数'!Y$3:Y$498)/SUMIF('[1]面板-分位数'!$D$3:$D$498,'面板-景气指数'!$A208,'[1]面板-分位数'!$J$3:$J$498)</f>
        <v>0.627</v>
      </c>
      <c r="U208" s="48">
        <f t="array" ref="U208">SUMPRODUCT(('[1]面板-分位数'!$D$3:$D$498='面板-景气指数'!$A208)*('[1]面板-分位数'!$J$3:$J$498),('[1]面板-分位数'!$D$3:$D$498='面板-景气指数'!$A208)*'[1]面板-分位数'!Z$3:Z$498)/SUMIF('[1]面板-分位数'!$D$3:$D$498,'面板-景气指数'!$A208,'[1]面板-分位数'!$J$3:$J$498)</f>
        <v>0.74950000000000006</v>
      </c>
      <c r="V208" s="48">
        <f t="array" ref="V208">SUMPRODUCT(('[1]面板-分位数'!$D$3:$D$498='面板-景气指数'!$A208)*('[1]面板-分位数'!$J$3:$J$498),('[1]面板-分位数'!$D$3:$D$498='面板-景气指数'!$A208)*'[1]面板-分位数'!AA$3:AA$498)/SUMIF('[1]面板-分位数'!$D$3:$D$498,'面板-景气指数'!$A208,'[1]面板-分位数'!$J$3:$J$498)</f>
        <v>0.80799999999999994</v>
      </c>
      <c r="W208" s="48">
        <f t="array" ref="W208">SUMPRODUCT(('[1]面板-分位数'!$D$3:$D$498='面板-景气指数'!$A208)*('[1]面板-分位数'!$J$3:$J$498),('[1]面板-分位数'!$D$3:$D$498='面板-景气指数'!$A208)*'[1]面板-分位数'!AB$3:AB$498)/SUMIF('[1]面板-分位数'!$D$3:$D$498,'面板-景气指数'!$A208,'[1]面板-分位数'!$J$3:$J$498)</f>
        <v>0.86099999999999999</v>
      </c>
      <c r="X208" s="48">
        <f t="array" ref="X208">SUMPRODUCT(('[1]面板-分位数'!$D$3:$D$498='面板-景气指数'!$A208)*('[1]面板-分位数'!$J$3:$J$498),('[1]面板-分位数'!$D$3:$D$498='面板-景气指数'!$A208)*'[1]面板-分位数'!AC$3:AC$498)/SUMIF('[1]面板-分位数'!$D$3:$D$498,'面板-景气指数'!$A208,'[1]面板-分位数'!$J$3:$J$498)</f>
        <v>0.88749999999999996</v>
      </c>
      <c r="Y208" s="48">
        <f t="array" ref="Y208">SUMPRODUCT(('[1]面板-分位数'!$D$3:$D$498='面板-景气指数'!$A208)*('[1]面板-分位数'!$J$3:$J$498),('[1]面板-分位数'!$D$3:$D$498='面板-景气指数'!$A208)*'[1]面板-分位数'!AD$3:AD$498)/SUMIF('[1]面板-分位数'!$D$3:$D$498,'面板-景气指数'!$A208,'[1]面板-分位数'!$J$3:$J$498)</f>
        <v>0.872</v>
      </c>
      <c r="Z208" s="48">
        <f t="array" ref="Z208">SUMPRODUCT(('[1]面板-分位数'!$D$3:$D$498='面板-景气指数'!$A208)*('[1]面板-分位数'!$J$3:$J$498),('[1]面板-分位数'!$D$3:$D$498='面板-景气指数'!$A208)*'[1]面板-分位数'!AE$3:AE$498)/SUMIF('[1]面板-分位数'!$D$3:$D$498,'面板-景气指数'!$A208,'[1]面板-分位数'!$J$3:$J$498)</f>
        <v>0.90400000000000014</v>
      </c>
      <c r="AA208" s="48">
        <f t="array" ref="AA208">SUMPRODUCT(('[1]面板-分位数'!$D$3:$D$498='面板-景气指数'!$A208)*('[1]面板-分位数'!$J$3:$J$498),('[1]面板-分位数'!$D$3:$D$498='面板-景气指数'!$A208)*'[1]面板-分位数'!AF$3:AF$498)/SUMIF('[1]面板-分位数'!$D$3:$D$498,'面板-景气指数'!$A208,'[1]面板-分位数'!$J$3:$J$498)</f>
        <v>0.9305000000000001</v>
      </c>
      <c r="AB208" s="48">
        <f t="array" ref="AB208">SUMPRODUCT(('[1]面板-分位数'!$D$3:$D$498='面板-景气指数'!$A208)*('[1]面板-分位数'!$J$3:$J$498),('[1]面板-分位数'!$D$3:$D$498='面板-景气指数'!$A208)*'[1]面板-分位数'!AG$3:AG$498)/SUMIF('[1]面板-分位数'!$D$3:$D$498,'面板-景气指数'!$A208,'[1]面板-分位数'!$J$3:$J$498)</f>
        <v>0.96250000000000002</v>
      </c>
      <c r="AC208" s="48">
        <f t="array" ref="AC208">SUMPRODUCT(('[1]面板-分位数'!$D$3:$D$498='面板-景气指数'!$A208)*('[1]面板-分位数'!$J$3:$J$498),('[1]面板-分位数'!$D$3:$D$498='面板-景气指数'!$A208)*'[1]面板-分位数'!AH$3:AH$498)/SUMIF('[1]面板-分位数'!$D$3:$D$498,'面板-景气指数'!$A208,'[1]面板-分位数'!$J$3:$J$498)</f>
        <v>0.97800000000000009</v>
      </c>
      <c r="AD208" s="48">
        <f t="array" ref="AD208">SUMPRODUCT(('[1]面板-分位数'!$D$3:$D$498='面板-景气指数'!$A208)*('[1]面板-分位数'!$J$3:$J$498),('[1]面板-分位数'!$D$3:$D$498='面板-景气指数'!$A208)*'[1]面板-分位数'!AI$3:AI$498)/SUMIF('[1]面板-分位数'!$D$3:$D$498,'面板-景气指数'!$A208,'[1]面板-分位数'!$J$3:$J$498)</f>
        <v>0.99450000000000005</v>
      </c>
      <c r="AE208" s="48">
        <f t="array" ref="AE208">SUMPRODUCT(('[1]面板-分位数'!$D$3:$D$498='面板-景气指数'!$A208)*('[1]面板-分位数'!$J$3:$J$498),('[1]面板-分位数'!$D$3:$D$498='面板-景气指数'!$A208)*'[1]面板-分位数'!AJ$3:AJ$498)/SUMIF('[1]面板-分位数'!$D$3:$D$498,'面板-景气指数'!$A208,'[1]面板-分位数'!$J$3:$J$498)</f>
        <v>0.99450000000000005</v>
      </c>
      <c r="AF208" s="48">
        <f t="array" ref="AF208">SUMPRODUCT(('[1]面板-分位数'!$D$3:$D$498='面板-景气指数'!$A208)*('[1]面板-分位数'!$J$3:$J$498),('[1]面板-分位数'!$D$3:$D$498='面板-景气指数'!$A208)*'[1]面板-分位数'!AK$3:AK$498)/SUMIF('[1]面板-分位数'!$D$3:$D$498,'面板-景气指数'!$A208,'[1]面板-分位数'!$J$3:$J$498)</f>
        <v>0.92499999999999993</v>
      </c>
      <c r="AG208" s="48">
        <f t="array" ref="AG208">SUMPRODUCT(('[1]面板-分位数'!$D$3:$D$498='面板-景气指数'!$A208)*('[1]面板-分位数'!$J$3:$J$498),('[1]面板-分位数'!$D$3:$D$498='面板-景气指数'!$A208)*'[1]面板-分位数'!AL$3:AL$498)/SUMIF('[1]面板-分位数'!$D$3:$D$498,'面板-景气指数'!$A208,'[1]面板-分位数'!$J$3:$J$498)</f>
        <v>0.89300000000000002</v>
      </c>
      <c r="AH208" s="48">
        <f t="array" ref="AH208">SUMPRODUCT(('[1]面板-分位数'!$D$3:$D$498='面板-景气指数'!$A208)*('[1]面板-分位数'!$J$3:$J$498),('[1]面板-分位数'!$D$3:$D$498='面板-景气指数'!$A208)*'[1]面板-分位数'!AM$3:AM$498)/SUMIF('[1]面板-分位数'!$D$3:$D$498,'面板-景气指数'!$A208,'[1]面板-分位数'!$J$3:$J$498)</f>
        <v>0.86650000000000005</v>
      </c>
      <c r="AI208" s="48">
        <f t="array" ref="AI208">SUMPRODUCT(('[1]面板-分位数'!$D$3:$D$498='面板-景气指数'!$A208)*('[1]面板-分位数'!$J$3:$J$498),('[1]面板-分位数'!$D$3:$D$498='面板-景气指数'!$A208)*'[1]面板-分位数'!AN$3:AN$498)/SUMIF('[1]面板-分位数'!$D$3:$D$498,'面板-景气指数'!$A208,'[1]面板-分位数'!$J$3:$J$498)</f>
        <v>0.85550000000000004</v>
      </c>
      <c r="AJ208" s="48">
        <f t="array" ref="AJ208">SUMPRODUCT(('[1]面板-分位数'!$D$3:$D$498='面板-景气指数'!$A208)*('[1]面板-分位数'!$J$3:$J$498),('[1]面板-分位数'!$D$3:$D$498='面板-景气指数'!$A208)*'[1]面板-分位数'!AO$3:AO$498)/SUMIF('[1]面板-分位数'!$D$3:$D$498,'面板-景气指数'!$A208,'[1]面板-分位数'!$J$3:$J$498)</f>
        <v>0.84</v>
      </c>
      <c r="AK208" s="48">
        <f t="array" ref="AK208">SUMPRODUCT(('[1]面板-分位数'!$D$3:$D$498='面板-景气指数'!$A208)*('[1]面板-分位数'!$J$3:$J$498),('[1]面板-分位数'!$D$3:$D$498='面板-景气指数'!$A208)*'[1]面板-分位数'!AP$3:AP$498)/SUMIF('[1]面板-分位数'!$D$3:$D$498,'面板-景气指数'!$A208,'[1]面板-分位数'!$J$3:$J$498)</f>
        <v>0.82350000000000001</v>
      </c>
      <c r="AL208" s="48">
        <f t="array" ref="AL208">SUMPRODUCT(('[1]面板-分位数'!$D$3:$D$498='面板-景气指数'!$A208)*('[1]面板-分位数'!$J$3:$J$498),('[1]面板-分位数'!$D$3:$D$498='面板-景气指数'!$A208)*'[1]面板-分位数'!AQ$3:AQ$498)/SUMIF('[1]面板-分位数'!$D$3:$D$498,'面板-景气指数'!$A208,'[1]面板-分位数'!$J$3:$J$498)</f>
        <v>0.77100000000000002</v>
      </c>
      <c r="AM208" s="48">
        <f t="array" ref="AM208">SUMPRODUCT(('[1]面板-分位数'!$D$3:$D$498='面板-景气指数'!$A208)*('[1]面板-分位数'!$J$3:$J$498),('[1]面板-分位数'!$D$3:$D$498='面板-景气指数'!$A208)*'[1]面板-分位数'!AR$3:AR$498)/SUMIF('[1]面板-分位数'!$D$3:$D$498,'面板-景气指数'!$A208,'[1]面板-分位数'!$J$3:$J$498)</f>
        <v>0.72299999999999998</v>
      </c>
      <c r="AN208" s="48">
        <f t="array" ref="AN208">SUMPRODUCT(('[1]面板-分位数'!$D$3:$D$498='面板-景气指数'!$A208)*('[1]面板-分位数'!$J$3:$J$498),('[1]面板-分位数'!$D$3:$D$498='面板-景气指数'!$A208)*'[1]面板-分位数'!AS$3:AS$498)/SUMIF('[1]面板-分位数'!$D$3:$D$498,'面板-景气指数'!$A208,'[1]面板-分位数'!$J$3:$J$498)</f>
        <v>0.70199999999999996</v>
      </c>
      <c r="AO208" s="48">
        <f t="array" ref="AO208">SUMPRODUCT(('[1]面板-分位数'!$D$3:$D$498='面板-景气指数'!$A208)*('[1]面板-分位数'!$J$3:$J$498),('[1]面板-分位数'!$D$3:$D$498='面板-景气指数'!$A208)*'[1]面板-分位数'!AT$3:AT$498)/SUMIF('[1]面板-分位数'!$D$3:$D$498,'面板-景气指数'!$A208,'[1]面板-分位数'!$J$3:$J$498)</f>
        <v>0.67549999999999988</v>
      </c>
      <c r="AP208" s="48">
        <f t="array" ref="AP208">SUMPRODUCT(('[1]面板-分位数'!$D$3:$D$498='面板-景气指数'!$A208)*('[1]面板-分位数'!$J$3:$J$498),('[1]面板-分位数'!$D$3:$D$498='面板-景气指数'!$A208)*'[1]面板-分位数'!AU$3:AU$498)/SUMIF('[1]面板-分位数'!$D$3:$D$498,'面板-景气指数'!$A208,'[1]面板-分位数'!$J$3:$J$498)</f>
        <v>0.58449999999999991</v>
      </c>
      <c r="AQ208" s="48">
        <f t="array" ref="AQ208">SUMPRODUCT(('[1]面板-分位数'!$D$3:$D$498='面板-景气指数'!$A208)*('[1]面板-分位数'!$J$3:$J$498),('[1]面板-分位数'!$D$3:$D$498='面板-景气指数'!$A208)*'[1]面板-分位数'!AV$3:AV$498)/SUMIF('[1]面板-分位数'!$D$3:$D$498,'面板-景气指数'!$A208,'[1]面板-分位数'!$J$3:$J$498)</f>
        <v>0.52049999999999996</v>
      </c>
      <c r="AR208" s="48">
        <f t="array" ref="AR208">SUMPRODUCT(('[1]面板-分位数'!$D$3:$D$498='面板-景气指数'!$A208)*('[1]面板-分位数'!$J$3:$J$498),('[1]面板-分位数'!$D$3:$D$498='面板-景气指数'!$A208)*'[1]面板-分位数'!AW$3:AW$498)/SUMIF('[1]面板-分位数'!$D$3:$D$498,'面板-景气指数'!$A208,'[1]面板-分位数'!$J$3:$J$498)</f>
        <v>0.45150000000000001</v>
      </c>
      <c r="AS208" s="48">
        <f t="array" ref="AS208">SUMPRODUCT(('[1]面板-分位数'!$D$3:$D$498='面板-景气指数'!$A208)*('[1]面板-分位数'!$J$3:$J$498),('[1]面板-分位数'!$D$3:$D$498='面板-景气指数'!$A208)*'[1]面板-分位数'!AX$3:AX$498)/SUMIF('[1]面板-分位数'!$D$3:$D$498,'面板-景气指数'!$A208,'[1]面板-分位数'!$J$3:$J$498)</f>
        <v>0.37750000000000006</v>
      </c>
      <c r="AT208" s="48">
        <f t="array" ref="AT208">SUMPRODUCT(('[1]面板-分位数'!$D$3:$D$498='面板-景气指数'!$A208)*('[1]面板-分位数'!$J$3:$J$498),('[1]面板-分位数'!$D$3:$D$498='面板-景气指数'!$A208)*'[1]面板-分位数'!AY$3:AY$498)/SUMIF('[1]面板-分位数'!$D$3:$D$498,'面板-景气指数'!$A208,'[1]面板-分位数'!$J$3:$J$498)</f>
        <v>0.32400000000000001</v>
      </c>
      <c r="AU208" s="48">
        <f t="array" ref="AU208">SUMPRODUCT(('[1]面板-分位数'!$D$3:$D$498='面板-景气指数'!$A208)*('[1]面板-分位数'!$J$3:$J$498),('[1]面板-分位数'!$D$3:$D$498='面板-景气指数'!$A208)*'[1]面板-分位数'!AZ$3:AZ$498)/SUMIF('[1]面板-分位数'!$D$3:$D$498,'面板-景气指数'!$A208,'[1]面板-分位数'!$J$3:$J$498)</f>
        <v>0.27100000000000002</v>
      </c>
      <c r="AV208" s="48">
        <f t="array" ref="AV208">SUMPRODUCT(('[1]面板-分位数'!$D$3:$D$498='面板-景气指数'!$A208)*('[1]面板-分位数'!$J$3:$J$498),('[1]面板-分位数'!$D$3:$D$498='面板-景气指数'!$A208)*'[1]面板-分位数'!BA$3:BA$498)/SUMIF('[1]面板-分位数'!$D$3:$D$498,'面板-景气指数'!$A208,'[1]面板-分位数'!$J$3:$J$498)</f>
        <v>0.26</v>
      </c>
      <c r="AW208" s="48">
        <f t="array" ref="AW208">SUMPRODUCT(('[1]面板-分位数'!$D$3:$D$498='面板-景气指数'!$A208)*('[1]面板-分位数'!$J$3:$J$498),('[1]面板-分位数'!$D$3:$D$498='面板-景气指数'!$A208)*'[1]面板-分位数'!BB$3:BB$498)/SUMIF('[1]面板-分位数'!$D$3:$D$498,'面板-景气指数'!$A208,'[1]面板-分位数'!$J$3:$J$498)</f>
        <v>0.22299999999999998</v>
      </c>
      <c r="AX208" s="48">
        <f t="array" ref="AX208">SUMPRODUCT(('[1]面板-分位数'!$D$3:$D$498='面板-景气指数'!$A208)*('[1]面板-分位数'!$J$3:$J$498),('[1]面板-分位数'!$D$3:$D$498='面板-景气指数'!$A208)*'[1]面板-分位数'!BC$3:BC$498)/SUMIF('[1]面板-分位数'!$D$3:$D$498,'面板-景气指数'!$A208,'[1]面板-分位数'!$J$3:$J$498)</f>
        <v>0.1855</v>
      </c>
      <c r="AY208" s="48">
        <f t="array" ref="AY208">SUMPRODUCT(('[1]面板-分位数'!$D$3:$D$498='面板-景气指数'!$A208)*('[1]面板-分位数'!$J$3:$J$498),('[1]面板-分位数'!$D$3:$D$498='面板-景气指数'!$A208)*'[1]面板-分位数'!BD$3:BD$498)/SUMIF('[1]面板-分位数'!$D$3:$D$498,'面板-景气指数'!$A208,'[1]面板-分位数'!$J$3:$J$498)</f>
        <v>0.154</v>
      </c>
      <c r="AZ208" s="48">
        <f t="array" ref="AZ208">SUMPRODUCT(('[1]面板-分位数'!$D$3:$D$498='面板-景气指数'!$A208)*('[1]面板-分位数'!$J$3:$J$498),('[1]面板-分位数'!$D$3:$D$498='面板-景气指数'!$A208)*'[1]面板-分位数'!BE$3:BE$498)/SUMIF('[1]面板-分位数'!$D$3:$D$498,'面板-景气指数'!$A208,'[1]面板-分位数'!$J$3:$J$498)</f>
        <v>9.5000000000000001E-2</v>
      </c>
      <c r="BA208" s="48">
        <f t="array" ref="BA208">SUMPRODUCT(('[1]面板-分位数'!$D$3:$D$498='面板-景气指数'!$A208)*('[1]面板-分位数'!$J$3:$J$498),('[1]面板-分位数'!$D$3:$D$498='面板-景气指数'!$A208)*'[1]面板-分位数'!BF$3:BF$498)/SUMIF('[1]面板-分位数'!$D$3:$D$498,'面板-景气指数'!$A208,'[1]面板-分位数'!$J$3:$J$498)</f>
        <v>9.5000000000000001E-2</v>
      </c>
      <c r="BB208" s="48">
        <f t="array" ref="BB208">SUMPRODUCT(('[1]面板-分位数'!$D$3:$D$498='面板-景气指数'!$A208)*('[1]面板-分位数'!$J$3:$J$498),('[1]面板-分位数'!$D$3:$D$498='面板-景气指数'!$A208)*'[1]面板-分位数'!BG$3:BG$498)/SUMIF('[1]面板-分位数'!$D$3:$D$498,'面板-景气指数'!$A208,'[1]面板-分位数'!$J$3:$J$498)</f>
        <v>0.11649999999999999</v>
      </c>
      <c r="BC208" s="48">
        <f t="array" ref="BC208">SUMPRODUCT(('[1]面板-分位数'!$D$3:$D$498='面板-景气指数'!$A208)*('[1]面板-分位数'!$J$3:$J$498),('[1]面板-分位数'!$D$3:$D$498='面板-景气指数'!$A208)*'[1]面板-分位数'!BH$3:BH$498)/SUMIF('[1]面板-分位数'!$D$3:$D$498,'面板-景气指数'!$A208,'[1]面板-分位数'!$J$3:$J$498)</f>
        <v>0.16950000000000004</v>
      </c>
      <c r="BD208" s="48">
        <f t="array" ref="BD208">SUMPRODUCT(('[1]面板-分位数'!$D$3:$D$498='面板-景气指数'!$A208)*('[1]面板-分位数'!$J$3:$J$498),('[1]面板-分位数'!$D$3:$D$498='面板-景气指数'!$A208)*'[1]面板-分位数'!BI$3:BI$498)/SUMIF('[1]面板-分位数'!$D$3:$D$498,'面板-景气指数'!$A208,'[1]面板-分位数'!$J$3:$J$498)</f>
        <v>0.24399999999999999</v>
      </c>
      <c r="BE208" s="48">
        <f t="array" ref="BE208">SUMPRODUCT(('[1]面板-分位数'!$D$3:$D$498='面板-景气指数'!$A208)*('[1]面板-分位数'!$J$3:$J$498),('[1]面板-分位数'!$D$3:$D$498='面板-景气指数'!$A208)*'[1]面板-分位数'!BJ$3:BJ$498)/SUMIF('[1]面板-分位数'!$D$3:$D$498,'面板-景气指数'!$A208,'[1]面板-分位数'!$J$3:$J$498)</f>
        <v>0.34500000000000003</v>
      </c>
      <c r="BF208" s="48">
        <f t="array" ref="BF208">SUMPRODUCT(('[1]面板-分位数'!$D$3:$D$498='面板-景气指数'!$A208)*('[1]面板-分位数'!$J$3:$J$498),('[1]面板-分位数'!$D$3:$D$498='面板-景气指数'!$A208)*'[1]面板-分位数'!BK$3:BK$498)/SUMIF('[1]面板-分位数'!$D$3:$D$498,'面板-景气指数'!$A208,'[1]面板-分位数'!$J$3:$J$498)</f>
        <v>0.37750000000000006</v>
      </c>
      <c r="BG208" s="48">
        <f t="array" ref="BG208">SUMPRODUCT(('[1]面板-分位数'!$D$3:$D$498='面板-景气指数'!$A208)*('[1]面板-分位数'!$J$3:$J$498),('[1]面板-分位数'!$D$3:$D$498='面板-景气指数'!$A208)*'[1]面板-分位数'!BL$3:BL$498)/SUMIF('[1]面板-分位数'!$D$3:$D$498,'面板-景气指数'!$A208,'[1]面板-分位数'!$J$3:$J$498)</f>
        <v>0.35050000000000003</v>
      </c>
      <c r="BH208" s="48">
        <f t="array" ref="BH208">SUMPRODUCT(('[1]面板-分位数'!$D$3:$D$498='面板-景气指数'!$A208)*('[1]面板-分位数'!$J$3:$J$498),('[1]面板-分位数'!$D$3:$D$498='面板-景气指数'!$A208)*'[1]面板-分位数'!BM$3:BM$498)/SUMIF('[1]面板-分位数'!$D$3:$D$498,'面板-景气指数'!$A208,'[1]面板-分位数'!$J$3:$J$498)</f>
        <v>0.34549999999999997</v>
      </c>
      <c r="BI208" s="48">
        <f t="array" ref="BI208">SUMPRODUCT(('[1]面板-分位数'!$D$3:$D$498='面板-景气指数'!$A208)*('[1]面板-分位数'!$J$3:$J$498),('[1]面板-分位数'!$D$3:$D$498='面板-景气指数'!$A208)*'[1]面板-分位数'!BN$3:BN$498)/SUMIF('[1]面板-分位数'!$D$3:$D$498,'面板-景气指数'!$A208,'[1]面板-分位数'!$J$3:$J$498)</f>
        <v>0.39850000000000002</v>
      </c>
      <c r="BJ208" s="48">
        <f t="array" ref="BJ208">SUMPRODUCT(('[1]面板-分位数'!$D$3:$D$498='面板-景气指数'!$A208)*('[1]面板-分位数'!$J$3:$J$498),('[1]面板-分位数'!$D$3:$D$498='面板-景气指数'!$A208)*'[1]面板-分位数'!BO$3:BO$498)/SUMIF('[1]面板-分位数'!$D$3:$D$498,'面板-景气指数'!$A208,'[1]面板-分位数'!$J$3:$J$498)</f>
        <v>0.46750000000000003</v>
      </c>
      <c r="BK208" s="48">
        <f t="array" ref="BK208">SUMPRODUCT(('[1]面板-分位数'!$D$3:$D$498='面板-景气指数'!$A208)*('[1]面板-分位数'!$J$3:$J$498),('[1]面板-分位数'!$D$3:$D$498='面板-景气指数'!$A208)*'[1]面板-分位数'!BP$3:BP$498)/SUMIF('[1]面板-分位数'!$D$3:$D$498,'面板-景气指数'!$A208,'[1]面板-分位数'!$J$3:$J$498)</f>
        <v>0.48400000000000004</v>
      </c>
      <c r="BL208" s="48">
        <f t="array" ref="BL208">SUMPRODUCT(('[1]面板-分位数'!$D$3:$D$498='面板-景气指数'!$A208)*('[1]面板-分位数'!$J$3:$J$498),('[1]面板-分位数'!$D$3:$D$498='面板-景气指数'!$A208)*'[1]面板-分位数'!BQ$3:BQ$498)/SUMIF('[1]面板-分位数'!$D$3:$D$498,'面板-景气指数'!$A208,'[1]面板-分位数'!$J$3:$J$498)</f>
        <v>0.48349999999999999</v>
      </c>
      <c r="BM208" s="48">
        <f t="array" ref="BM208">SUMPRODUCT(('[1]面板-分位数'!$D$3:$D$498='面板-景气指数'!$A208)*('[1]面板-分位数'!$J$3:$J$498),('[1]面板-分位数'!$D$3:$D$498='面板-景气指数'!$A208)*'[1]面板-分位数'!BR$3:BR$498)/SUMIF('[1]面板-分位数'!$D$3:$D$498,'面板-景气指数'!$A208,'[1]面板-分位数'!$J$3:$J$498)</f>
        <v>0.45699999999999996</v>
      </c>
      <c r="BN208" s="48">
        <f t="array" ref="BN208">SUMPRODUCT(('[1]面板-分位数'!$D$3:$D$498='面板-景气指数'!$A208)*('[1]面板-分位数'!$J$3:$J$498),('[1]面板-分位数'!$D$3:$D$498='面板-景气指数'!$A208)*'[1]面板-分位数'!BS$3:BS$498)/SUMIF('[1]面板-分位数'!$D$3:$D$498,'面板-景气指数'!$A208,'[1]面板-分位数'!$J$3:$J$498)</f>
        <v>0.51</v>
      </c>
      <c r="BO208" s="48">
        <f t="array" ref="BO208">SUMPRODUCT(('[1]面板-分位数'!$D$3:$D$498='面板-景气指数'!$A208)*('[1]面板-分位数'!$J$3:$J$498),('[1]面板-分位数'!$D$3:$D$498='面板-景气指数'!$A208)*'[1]面板-分位数'!BT$3:BT$498)/SUMIF('[1]面板-分位数'!$D$3:$D$498,'面板-景气指数'!$A208,'[1]面板-分位数'!$J$3:$J$498)</f>
        <v>0.56900000000000006</v>
      </c>
      <c r="BP208" s="48">
        <f t="array" ref="BP208">SUMPRODUCT(('[1]面板-分位数'!$D$3:$D$498='面板-景气指数'!$A208)*('[1]面板-分位数'!$J$3:$J$498),('[1]面板-分位数'!$D$3:$D$498='面板-景气指数'!$A208)*'[1]面板-分位数'!BU$3:BU$498)/SUMIF('[1]面板-分位数'!$D$3:$D$498,'面板-景气指数'!$A208,'[1]面板-分位数'!$J$3:$J$498)</f>
        <v>0.63249999999999995</v>
      </c>
      <c r="BQ208" s="48">
        <f t="array" ref="BQ208">SUMPRODUCT(('[1]面板-分位数'!$D$3:$D$498='面板-景气指数'!$A208)*('[1]面板-分位数'!$J$3:$J$498),('[1]面板-分位数'!$D$3:$D$498='面板-景气指数'!$A208)*'[1]面板-分位数'!BV$3:BV$498)/SUMIF('[1]面板-分位数'!$D$3:$D$498,'面板-景气指数'!$A208,'[1]面板-分位数'!$J$3:$J$498)</f>
        <v>0.65399999999999991</v>
      </c>
      <c r="BR208" s="48">
        <f t="array" ref="BR208">SUMPRODUCT(('[1]面板-分位数'!$D$3:$D$498='面板-景气指数'!$A208)*('[1]面板-分位数'!$J$3:$J$498),('[1]面板-分位数'!$D$3:$D$498='面板-景气指数'!$A208)*'[1]面板-分位数'!BW$3:BW$498)/SUMIF('[1]面板-分位数'!$D$3:$D$498,'面板-景气指数'!$A208,'[1]面板-分位数'!$J$3:$J$498)</f>
        <v>0.68049999999999999</v>
      </c>
      <c r="BS208" s="48">
        <f t="array" ref="BS208">SUMPRODUCT(('[1]面板-分位数'!$D$3:$D$498='面板-景气指数'!$A208)*('[1]面板-分位数'!$J$3:$J$498),('[1]面板-分位数'!$D$3:$D$498='面板-景气指数'!$A208)*'[1]面板-分位数'!BX$3:BX$498)/SUMIF('[1]面板-分位数'!$D$3:$D$498,'面板-景气指数'!$A208,'[1]面板-分位数'!$J$3:$J$498)</f>
        <v>0.64300000000000002</v>
      </c>
      <c r="BT208" s="48">
        <f t="array" ref="BT208">SUMPRODUCT(('[1]面板-分位数'!$D$3:$D$498='面板-景气指数'!$A208)*('[1]面板-分位数'!$J$3:$J$498),('[1]面板-分位数'!$D$3:$D$498='面板-景气指数'!$A208)*'[1]面板-分位数'!BY$3:BY$498)/SUMIF('[1]面板-分位数'!$D$3:$D$498,'面板-景气指数'!$A208,'[1]面板-分位数'!$J$3:$J$498)</f>
        <v>0.4995</v>
      </c>
      <c r="BU208" s="48">
        <f t="array" ref="BU208">SUMPRODUCT(('[1]面板-分位数'!$D$3:$D$498='面板-景气指数'!$A208)*('[1]面板-分位数'!$J$3:$J$498),('[1]面板-分位数'!$D$3:$D$498='面板-景气指数'!$A208)*'[1]面板-分位数'!BZ$3:BZ$498)/SUMIF('[1]面板-分位数'!$D$3:$D$498,'面板-景气指数'!$A208,'[1]面板-分位数'!$J$3:$J$498)</f>
        <v>0.39349999999999996</v>
      </c>
      <c r="BV208" s="48">
        <f t="array" ref="BV208">SUMPRODUCT(('[1]面板-分位数'!$D$3:$D$498='面板-景气指数'!$A208)*('[1]面板-分位数'!$J$3:$J$498),('[1]面板-分位数'!$D$3:$D$498='面板-景气指数'!$A208)*'[1]面板-分位数'!CA$3:CA$498)/SUMIF('[1]面板-分位数'!$D$3:$D$498,'面板-景气指数'!$A208,'[1]面板-分位数'!$J$3:$J$498)</f>
        <v>0.36099999999999999</v>
      </c>
      <c r="BW208" s="48">
        <f t="array" ref="BW208">SUMPRODUCT(('[1]面板-分位数'!$D$3:$D$498='面板-景气指数'!$A208)*('[1]面板-分位数'!$J$3:$J$498),('[1]面板-分位数'!$D$3:$D$498='面板-景气指数'!$A208)*'[1]面板-分位数'!CB$3:CB$498)/SUMIF('[1]面板-分位数'!$D$3:$D$498,'面板-景气指数'!$A208,'[1]面板-分位数'!$J$3:$J$498)</f>
        <v>0.4355</v>
      </c>
      <c r="BX208" s="48">
        <f t="array" ref="BX208">SUMPRODUCT(('[1]面板-分位数'!$D$3:$D$498='面板-景气指数'!$A208)*('[1]面板-分位数'!$J$3:$J$498),('[1]面板-分位数'!$D$3:$D$498='面板-景气指数'!$A208)*'[1]面板-分位数'!CC$3:CC$498)/SUMIF('[1]面板-分位数'!$D$3:$D$498,'面板-景气指数'!$A208,'[1]面板-分位数'!$J$3:$J$498)</f>
        <v>0.53700000000000003</v>
      </c>
      <c r="BY208" s="48">
        <f t="array" ref="BY208">SUMPRODUCT(('[1]面板-分位数'!$D$3:$D$498='面板-景气指数'!$A208)*('[1]面板-分位数'!$J$3:$J$498),('[1]面板-分位数'!$D$3:$D$498='面板-景气指数'!$A208)*'[1]面板-分位数'!CD$3:CD$498)/SUMIF('[1]面板-分位数'!$D$3:$D$498,'面板-景气指数'!$A208,'[1]面板-分位数'!$J$3:$J$498)</f>
        <v>0.63249999999999995</v>
      </c>
      <c r="BZ208" s="48">
        <f t="array" ref="BZ208">SUMPRODUCT(('[1]面板-分位数'!$D$3:$D$498='面板-景气指数'!$A208)*('[1]面板-分位数'!$J$3:$J$498),('[1]面板-分位数'!$D$3:$D$498='面板-景气指数'!$A208)*'[1]面板-分位数'!CE$3:CE$498)/SUMIF('[1]面板-分位数'!$D$3:$D$498,'面板-景气指数'!$A208,'[1]面板-分位数'!$J$3:$J$498)</f>
        <v>0.72299999999999998</v>
      </c>
      <c r="CA208" s="48">
        <f t="array" ref="CA208">SUMPRODUCT(('[1]面板-分位数'!$D$3:$D$498='面板-景气指数'!$A208)*('[1]面板-分位数'!$J$3:$J$498),('[1]面板-分位数'!$D$3:$D$498='面板-景气指数'!$A208)*'[1]面板-分位数'!CF$3:CF$498)/SUMIF('[1]面板-分位数'!$D$3:$D$498,'面板-景气指数'!$A208,'[1]面板-分位数'!$J$3:$J$498)</f>
        <v>0.77049999999999996</v>
      </c>
      <c r="CB208" s="48">
        <f t="array" ref="CB208">SUMPRODUCT(('[1]面板-分位数'!$D$3:$D$498='面板-景气指数'!$A208)*('[1]面板-分位数'!$J$3:$J$498),('[1]面板-分位数'!$D$3:$D$498='面板-景气指数'!$A208)*'[1]面板-分位数'!CG$3:CG$498)/SUMIF('[1]面板-分位数'!$D$3:$D$498,'面板-景气指数'!$A208,'[1]面板-分位数'!$J$3:$J$498)</f>
        <v>0.74949999999999983</v>
      </c>
      <c r="CC208" s="48">
        <f t="array" ref="CC208">SUMPRODUCT(('[1]面板-分位数'!$D$3:$D$498='面板-景气指数'!$A208)*('[1]面板-分位数'!$J$3:$J$498),('[1]面板-分位数'!$D$3:$D$498='面板-景气指数'!$A208)*'[1]面板-分位数'!CH$3:CH$498)/SUMIF('[1]面板-分位数'!$D$3:$D$498,'面板-景气指数'!$A208,'[1]面板-分位数'!$J$3:$J$498)</f>
        <v>0.58450000000000002</v>
      </c>
      <c r="CD208" s="48">
        <f t="array" ref="CD208">SUMPRODUCT(('[1]面板-分位数'!$D$3:$D$498='面板-景气指数'!$A208)*('[1]面板-分位数'!$J$3:$J$498),('[1]面板-分位数'!$D$3:$D$498='面板-景气指数'!$A208)*'[1]面板-分位数'!CI$3:CI$498)/SUMIF('[1]面板-分位数'!$D$3:$D$498,'面板-景气指数'!$A208,'[1]面板-分位数'!$J$3:$J$498)</f>
        <v>0.4355</v>
      </c>
      <c r="CE208" s="48">
        <f t="array" ref="CE208">SUMPRODUCT(('[1]面板-分位数'!$D$3:$D$498='面板-景气指数'!$A208)*('[1]面板-分位数'!$J$3:$J$498),('[1]面板-分位数'!$D$3:$D$498='面板-景气指数'!$A208)*'[1]面板-分位数'!CJ$3:CJ$498)/SUMIF('[1]面板-分位数'!$D$3:$D$498,'面板-景气指数'!$A208,'[1]面板-分位数'!$J$3:$J$498)</f>
        <v>0.43600000000000005</v>
      </c>
      <c r="CF208" s="48">
        <f t="array" ref="CF208">SUMPRODUCT(('[1]面板-分位数'!$D$3:$D$498='面板-景气指数'!$A208)*('[1]面板-分位数'!$J$3:$J$498),('[1]面板-分位数'!$D$3:$D$498='面板-景气指数'!$A208)*'[1]面板-分位数'!CK$3:CK$498)/SUMIF('[1]面板-分位数'!$D$3:$D$498,'面板-景气指数'!$A208,'[1]面板-分位数'!$J$3:$J$498)</f>
        <v>0.45150000000000001</v>
      </c>
      <c r="CG208" s="48">
        <f t="array" ref="CG208">SUMPRODUCT(('[1]面板-分位数'!$D$3:$D$498='面板-景气指数'!$A208)*('[1]面板-分位数'!$J$3:$J$498),('[1]面板-分位数'!$D$3:$D$498='面板-景气指数'!$A208)*'[1]面板-分位数'!CL$3:CL$498)/SUMIF('[1]面板-分位数'!$D$3:$D$498,'面板-景气指数'!$A208,'[1]面板-分位数'!$J$3:$J$498)</f>
        <v>0.54200000000000004</v>
      </c>
      <c r="CH208" s="48">
        <f t="array" ref="CH208">SUMPRODUCT(('[1]面板-分位数'!$D$3:$D$498='面板-景气指数'!$A208)*('[1]面板-分位数'!$J$3:$J$498),('[1]面板-分位数'!$D$3:$D$498='面板-景气指数'!$A208)*'[1]面板-分位数'!CM$3:CM$498)/SUMIF('[1]面板-分位数'!$D$3:$D$498,'面板-景气指数'!$A208,'[1]面板-分位数'!$J$3:$J$498)</f>
        <v>0.622</v>
      </c>
      <c r="CI208" s="48">
        <f t="array" ref="CI208">SUMPRODUCT(('[1]面板-分位数'!$D$3:$D$498='面板-景气指数'!$A208)*('[1]面板-分位数'!$J$3:$J$498),('[1]面板-分位数'!$D$3:$D$498='面板-景气指数'!$A208)*'[1]面板-分位数'!CN$3:CN$498)/SUMIF('[1]面板-分位数'!$D$3:$D$498,'面板-景气指数'!$A208,'[1]面板-分位数'!$J$3:$J$498)</f>
        <v>0.69099999999999995</v>
      </c>
      <c r="CJ208" s="48">
        <f t="array" ref="CJ208">SUMPRODUCT(('[1]面板-分位数'!$D$3:$D$498='面板-景气指数'!$A208)*('[1]面板-分位数'!$J$3:$J$498),('[1]面板-分位数'!$D$3:$D$498='面板-景气指数'!$A208)*'[1]面板-分位数'!CO$3:CO$498)/SUMIF('[1]面板-分位数'!$D$3:$D$498,'面板-景气指数'!$A208,'[1]面板-分位数'!$J$3:$J$498)</f>
        <v>0.76</v>
      </c>
      <c r="CK208" s="48">
        <f t="array" ref="CK208">SUMPRODUCT(('[1]面板-分位数'!$D$3:$D$498='面板-景气指数'!$A208)*('[1]面板-分位数'!$J$3:$J$498),('[1]面板-分位数'!$D$3:$D$498='面板-景气指数'!$A208)*'[1]面板-分位数'!CP$3:CP$498)/SUMIF('[1]面板-分位数'!$D$3:$D$498,'面板-景气指数'!$A208,'[1]面板-分位数'!$J$3:$J$498)</f>
        <v>0.70649999999999991</v>
      </c>
      <c r="CL208" s="48">
        <f t="array" ref="CL208">SUMPRODUCT(('[1]面板-分位数'!$D$3:$D$498='面板-景气指数'!$A208)*('[1]面板-分位数'!$J$3:$J$498),('[1]面板-分位数'!$D$3:$D$498='面板-景气指数'!$A208)*'[1]面板-分位数'!CQ$3:CQ$498)/SUMIF('[1]面板-分位数'!$D$3:$D$498,'面板-景气指数'!$A208,'[1]面板-分位数'!$J$3:$J$498)</f>
        <v>0.60550000000000004</v>
      </c>
      <c r="CM208" s="48">
        <f t="array" ref="CM208">SUMPRODUCT(('[1]面板-分位数'!$D$3:$D$498='面板-景气指数'!$A208)*('[1]面板-分位数'!$J$3:$J$498),('[1]面板-分位数'!$D$3:$D$498='面板-景气指数'!$A208)*'[1]面板-分位数'!CR$3:CR$498)/SUMIF('[1]面板-分位数'!$D$3:$D$498,'面板-景气指数'!$A208,'[1]面板-分位数'!$J$3:$J$498)</f>
        <v>0.51049999999999995</v>
      </c>
      <c r="CN208" s="48">
        <f t="array" ref="CN208">SUMPRODUCT(('[1]面板-分位数'!$D$3:$D$498='面板-景气指数'!$A208)*('[1]面板-分位数'!$J$3:$J$498),('[1]面板-分位数'!$D$3:$D$498='面板-景气指数'!$A208)*'[1]面板-分位数'!CS$3:CS$498)/SUMIF('[1]面板-分位数'!$D$3:$D$498,'面板-景气指数'!$A208,'[1]面板-分位数'!$J$3:$J$498)</f>
        <v>0.46749999999999997</v>
      </c>
      <c r="CO208" s="48">
        <f t="array" ref="CO208">SUMPRODUCT(('[1]面板-分位数'!$D$3:$D$498='面板-景气指数'!$A208)*('[1]面板-分位数'!$J$3:$J$498),('[1]面板-分位数'!$D$3:$D$498='面板-景气指数'!$A208)*'[1]面板-分位数'!CT$3:CT$498)/SUMIF('[1]面板-分位数'!$D$3:$D$498,'面板-景气指数'!$A208,'[1]面板-分位数'!$J$3:$J$498)</f>
        <v>0.41450000000000004</v>
      </c>
      <c r="CP208" s="48">
        <f t="array" ref="CP208">SUMPRODUCT(('[1]面板-分位数'!$D$3:$D$498='面板-景气指数'!$A208)*('[1]面板-分位数'!$J$3:$J$498),('[1]面板-分位数'!$D$3:$D$498='面板-景气指数'!$A208)*'[1]面板-分位数'!CU$3:CU$498)/SUMIF('[1]面板-分位数'!$D$3:$D$498,'面板-景气指数'!$A208,'[1]面板-分位数'!$J$3:$J$498)</f>
        <v>0.35550000000000004</v>
      </c>
      <c r="CQ208" s="48">
        <f t="array" ref="CQ208">SUMPRODUCT(('[1]面板-分位数'!$D$3:$D$498='面板-景气指数'!$A208)*('[1]面板-分位数'!$J$3:$J$498),('[1]面板-分位数'!$D$3:$D$498='面板-景气指数'!$A208)*'[1]面板-分位数'!CV$3:CV$498)/SUMIF('[1]面板-分位数'!$D$3:$D$498,'面板-景气指数'!$A208,'[1]面板-分位数'!$J$3:$J$498)</f>
        <v>0.29700000000000004</v>
      </c>
      <c r="CR208" s="48">
        <f t="array" ref="CR208">SUMPRODUCT(('[1]面板-分位数'!$D$3:$D$498='面板-景气指数'!$A208)*('[1]面板-分位数'!$J$3:$J$498),('[1]面板-分位数'!$D$3:$D$498='面板-景气指数'!$A208)*'[1]面板-分位数'!CW$3:CW$498)/SUMIF('[1]面板-分位数'!$D$3:$D$498,'面板-景气指数'!$A208,'[1]面板-分位数'!$J$3:$J$498)</f>
        <v>0.223</v>
      </c>
      <c r="CS208" s="48">
        <f t="array" ref="CS208">SUMPRODUCT(('[1]面板-分位数'!$D$3:$D$498='面板-景气指数'!$A208)*('[1]面板-分位数'!$J$3:$J$498),('[1]面板-分位数'!$D$3:$D$498='面板-景气指数'!$A208)*'[1]面板-分位数'!CX$3:CX$498)/SUMIF('[1]面板-分位数'!$D$3:$D$498,'面板-景气指数'!$A208,'[1]面板-分位数'!$J$3:$J$498)</f>
        <v>0.17500000000000002</v>
      </c>
      <c r="CT208" s="48">
        <f t="array" ref="CT208">SUMPRODUCT(('[1]面板-分位数'!$D$3:$D$498='面板-景气指数'!$A208)*('[1]面板-分位数'!$J$3:$J$498),('[1]面板-分位数'!$D$3:$D$498='面板-景气指数'!$A208)*'[1]面板-分位数'!CY$3:CY$498)/SUMIF('[1]面板-分位数'!$D$3:$D$498,'面板-景气指数'!$A208,'[1]面板-分位数'!$J$3:$J$498)</f>
        <v>0.154</v>
      </c>
      <c r="CU208" s="48">
        <f t="array" ref="CU208">SUMPRODUCT(('[1]面板-分位数'!$D$3:$D$498='面板-景气指数'!$A208)*('[1]面板-分位数'!$J$3:$J$498),('[1]面板-分位数'!$D$3:$D$498='面板-景气指数'!$A208)*'[1]面板-分位数'!CZ$3:CZ$498)/SUMIF('[1]面板-分位数'!$D$3:$D$498,'面板-景气指数'!$A208,'[1]面板-分位数'!$J$3:$J$498)</f>
        <v>0.16450000000000001</v>
      </c>
      <c r="CV208" s="48">
        <f t="array" ref="CV208">SUMPRODUCT(('[1]面板-分位数'!$D$3:$D$498='面板-景气指数'!$A208)*('[1]面板-分位数'!$J$3:$J$498),('[1]面板-分位数'!$D$3:$D$498='面板-景气指数'!$A208)*'[1]面板-分位数'!DA$3:DA$498)/SUMIF('[1]面板-分位数'!$D$3:$D$498,'面板-景气指数'!$A208,'[1]面板-分位数'!$J$3:$J$498)</f>
        <v>0.191</v>
      </c>
    </row>
    <row r="209" spans="1:100" x14ac:dyDescent="0.2">
      <c r="A209" s="52" t="s">
        <v>111</v>
      </c>
      <c r="B209" s="47">
        <f t="shared" si="33"/>
        <v>-53.1</v>
      </c>
      <c r="C209" s="47">
        <f t="shared" si="31"/>
        <v>5.3</v>
      </c>
      <c r="D209" s="49">
        <f t="shared" si="32"/>
        <v>27.145345228270379</v>
      </c>
      <c r="E209" s="47"/>
      <c r="F209" s="48">
        <f t="array" ref="F209">SUMPRODUCT(('[1]面板-分位数'!$D$3:$D$498='面板-景气指数'!$A209)*('[1]面板-分位数'!$J$3:$J$498),('[1]面板-分位数'!$D$3:$D$498='面板-景气指数'!$A209)*'[1]面板-分位数'!K$3:K$498)/SUMIF('[1]面板-分位数'!$D$3:$D$498,'面板-景气指数'!$A209,'[1]面板-分位数'!$J$3:$J$498)</f>
        <v>8.5000000000000006E-2</v>
      </c>
      <c r="G209" s="48">
        <f t="array" ref="G209">SUMPRODUCT(('[1]面板-分位数'!$D$3:$D$498='面板-景气指数'!$A209)*('[1]面板-分位数'!$J$3:$J$498),('[1]面板-分位数'!$D$3:$D$498='面板-景气指数'!$A209)*'[1]面板-分位数'!L$3:L$498)/SUMIF('[1]面板-分位数'!$D$3:$D$498,'面板-景气指数'!$A209,'[1]面板-分位数'!$J$3:$J$498)</f>
        <v>7.3999999999999996E-2</v>
      </c>
      <c r="H209" s="48">
        <f t="array" ref="H209">SUMPRODUCT(('[1]面板-分位数'!$D$3:$D$498='面板-景气指数'!$A209)*('[1]面板-分位数'!$J$3:$J$498),('[1]面板-分位数'!$D$3:$D$498='面板-景气指数'!$A209)*'[1]面板-分位数'!M$3:M$498)/SUMIF('[1]面板-分位数'!$D$3:$D$498,'面板-景气指数'!$A209,'[1]面板-分位数'!$J$3:$J$498)</f>
        <v>5.2999999999999999E-2</v>
      </c>
      <c r="I209" s="48">
        <f t="array" ref="I209">SUMPRODUCT(('[1]面板-分位数'!$D$3:$D$498='面板-景气指数'!$A209)*('[1]面板-分位数'!$J$3:$J$498),('[1]面板-分位数'!$D$3:$D$498='面板-景气指数'!$A209)*'[1]面板-分位数'!N$3:N$498)/SUMIF('[1]面板-分位数'!$D$3:$D$498,'面板-景气指数'!$A209,'[1]面板-分位数'!$J$3:$J$498)</f>
        <v>3.1E-2</v>
      </c>
      <c r="J209" s="48">
        <f t="array" ref="J209">SUMPRODUCT(('[1]面板-分位数'!$D$3:$D$498='面板-景气指数'!$A209)*('[1]面板-分位数'!$J$3:$J$498),('[1]面板-分位数'!$D$3:$D$498='面板-景气指数'!$A209)*'[1]面板-分位数'!O$3:O$498)/SUMIF('[1]面板-分位数'!$D$3:$D$498,'面板-景气指数'!$A209,'[1]面板-分位数'!$J$3:$J$498)</f>
        <v>9.9999999999999985E-3</v>
      </c>
      <c r="K209" s="48">
        <f t="array" ref="K209">SUMPRODUCT(('[1]面板-分位数'!$D$3:$D$498='面板-景气指数'!$A209)*('[1]面板-分位数'!$J$3:$J$498),('[1]面板-分位数'!$D$3:$D$498='面板-景气指数'!$A209)*'[1]面板-分位数'!P$3:P$498)/SUMIF('[1]面板-分位数'!$D$3:$D$498,'面板-景气指数'!$A209,'[1]面板-分位数'!$J$3:$J$498)</f>
        <v>0</v>
      </c>
      <c r="L209" s="48">
        <f t="array" ref="L209">SUMPRODUCT(('[1]面板-分位数'!$D$3:$D$498='面板-景气指数'!$A209)*('[1]面板-分位数'!$J$3:$J$498),('[1]面板-分位数'!$D$3:$D$498='面板-景气指数'!$A209)*'[1]面板-分位数'!Q$3:Q$498)/SUMIF('[1]面板-分位数'!$D$3:$D$498,'面板-景气指数'!$A209,'[1]面板-分位数'!$J$3:$J$498)</f>
        <v>2.1000000000000001E-2</v>
      </c>
      <c r="M209" s="48">
        <f t="array" ref="M209">SUMPRODUCT(('[1]面板-分位数'!$D$3:$D$498='面板-景气指数'!$A209)*('[1]面板-分位数'!$J$3:$J$498),('[1]面板-分位数'!$D$3:$D$498='面板-景气指数'!$A209)*'[1]面板-分位数'!R$3:R$498)/SUMIF('[1]面板-分位数'!$D$3:$D$498,'面板-景气指数'!$A209,'[1]面板-分位数'!$J$3:$J$498)</f>
        <v>4.2000000000000003E-2</v>
      </c>
      <c r="N209" s="48">
        <f t="array" ref="N209">SUMPRODUCT(('[1]面板-分位数'!$D$3:$D$498='面板-景气指数'!$A209)*('[1]面板-分位数'!$J$3:$J$498),('[1]面板-分位数'!$D$3:$D$498='面板-景气指数'!$A209)*'[1]面板-分位数'!S$3:S$498)/SUMIF('[1]面板-分位数'!$D$3:$D$498,'面板-景气指数'!$A209,'[1]面板-分位数'!$J$3:$J$498)</f>
        <v>6.3E-2</v>
      </c>
      <c r="O209" s="48">
        <f t="array" ref="O209">SUMPRODUCT(('[1]面板-分位数'!$D$3:$D$498='面板-景气指数'!$A209)*('[1]面板-分位数'!$J$3:$J$498),('[1]面板-分位数'!$D$3:$D$498='面板-景气指数'!$A209)*'[1]面板-分位数'!T$3:T$498)/SUMIF('[1]面板-分位数'!$D$3:$D$498,'面板-景气指数'!$A209,'[1]面板-分位数'!$J$3:$J$498)</f>
        <v>0.127</v>
      </c>
      <c r="P209" s="48">
        <f t="array" ref="P209">SUMPRODUCT(('[1]面板-分位数'!$D$3:$D$498='面板-景气指数'!$A209)*('[1]面板-分位数'!$J$3:$J$498),('[1]面板-分位数'!$D$3:$D$498='面板-景气指数'!$A209)*'[1]面板-分位数'!U$3:U$498)/SUMIF('[1]面板-分位数'!$D$3:$D$498,'面板-景气指数'!$A209,'[1]面板-分位数'!$J$3:$J$498)</f>
        <v>0.28699999999999998</v>
      </c>
      <c r="Q209" s="48">
        <f t="array" ref="Q209">SUMPRODUCT(('[1]面板-分位数'!$D$3:$D$498='面板-景气指数'!$A209)*('[1]面板-分位数'!$J$3:$J$498),('[1]面板-分位数'!$D$3:$D$498='面板-景气指数'!$A209)*'[1]面板-分位数'!V$3:V$498)/SUMIF('[1]面板-分位数'!$D$3:$D$498,'面板-景气指数'!$A209,'[1]面板-分位数'!$J$3:$J$498)</f>
        <v>0.31900000000000001</v>
      </c>
      <c r="R209" s="48">
        <f t="array" ref="R209">SUMPRODUCT(('[1]面板-分位数'!$D$3:$D$498='面板-景气指数'!$A209)*('[1]面板-分位数'!$J$3:$J$498),('[1]面板-分位数'!$D$3:$D$498='面板-景气指数'!$A209)*'[1]面板-分位数'!W$3:W$498)/SUMIF('[1]面板-分位数'!$D$3:$D$498,'面板-景气指数'!$A209,'[1]面板-分位数'!$J$3:$J$498)</f>
        <v>0.42499999999999999</v>
      </c>
      <c r="S209" s="48">
        <f t="array" ref="S209">SUMPRODUCT(('[1]面板-分位数'!$D$3:$D$498='面板-景气指数'!$A209)*('[1]面板-分位数'!$J$3:$J$498),('[1]面板-分位数'!$D$3:$D$498='面板-景气指数'!$A209)*'[1]面板-分位数'!X$3:X$498)/SUMIF('[1]面板-分位数'!$D$3:$D$498,'面板-景气指数'!$A209,'[1]面板-分位数'!$J$3:$J$498)</f>
        <v>0.53100000000000003</v>
      </c>
      <c r="T209" s="48">
        <f t="array" ref="T209">SUMPRODUCT(('[1]面板-分位数'!$D$3:$D$498='面板-景气指数'!$A209)*('[1]面板-分位数'!$J$3:$J$498),('[1]面板-分位数'!$D$3:$D$498='面板-景气指数'!$A209)*'[1]面板-分位数'!Y$3:Y$498)/SUMIF('[1]面板-分位数'!$D$3:$D$498,'面板-景气指数'!$A209,'[1]面板-分位数'!$J$3:$J$498)</f>
        <v>0.74399999999999999</v>
      </c>
      <c r="U209" s="48">
        <f t="array" ref="U209">SUMPRODUCT(('[1]面板-分位数'!$D$3:$D$498='面板-景气指数'!$A209)*('[1]面板-分位数'!$J$3:$J$498),('[1]面板-分位数'!$D$3:$D$498='面板-景气指数'!$A209)*'[1]面板-分位数'!Z$3:Z$498)/SUMIF('[1]面板-分位数'!$D$3:$D$498,'面板-景气指数'!$A209,'[1]面板-分位数'!$J$3:$J$498)</f>
        <v>0.80800000000000005</v>
      </c>
      <c r="V209" s="48">
        <f t="array" ref="V209">SUMPRODUCT(('[1]面板-分位数'!$D$3:$D$498='面板-景气指数'!$A209)*('[1]面板-分位数'!$J$3:$J$498),('[1]面板-分位数'!$D$3:$D$498='面板-景气指数'!$A209)*'[1]面板-分位数'!AA$3:AA$498)/SUMIF('[1]面板-分位数'!$D$3:$D$498,'面板-景气指数'!$A209,'[1]面板-分位数'!$J$3:$J$498)</f>
        <v>0.85099999999999998</v>
      </c>
      <c r="W209" s="48">
        <f t="array" ref="W209">SUMPRODUCT(('[1]面板-分位数'!$D$3:$D$498='面板-景气指数'!$A209)*('[1]面板-分位数'!$J$3:$J$498),('[1]面板-分位数'!$D$3:$D$498='面板-景气指数'!$A209)*'[1]面板-分位数'!AB$3:AB$498)/SUMIF('[1]面板-分位数'!$D$3:$D$498,'面板-景气指数'!$A209,'[1]面板-分位数'!$J$3:$J$498)</f>
        <v>0.872</v>
      </c>
      <c r="X209" s="48">
        <f t="array" ref="X209">SUMPRODUCT(('[1]面板-分位数'!$D$3:$D$498='面板-景气指数'!$A209)*('[1]面板-分位数'!$J$3:$J$498),('[1]面板-分位数'!$D$3:$D$498='面板-景气指数'!$A209)*'[1]面板-分位数'!AC$3:AC$498)/SUMIF('[1]面板-分位数'!$D$3:$D$498,'面板-景气指数'!$A209,'[1]面板-分位数'!$J$3:$J$498)</f>
        <v>0.92500000000000004</v>
      </c>
      <c r="Y209" s="48">
        <f t="array" ref="Y209">SUMPRODUCT(('[1]面板-分位数'!$D$3:$D$498='面板-景气指数'!$A209)*('[1]面板-分位数'!$J$3:$J$498),('[1]面板-分位数'!$D$3:$D$498='面板-景气指数'!$A209)*'[1]面板-分位数'!AD$3:AD$498)/SUMIF('[1]面板-分位数'!$D$3:$D$498,'面板-景气指数'!$A209,'[1]面板-分位数'!$J$3:$J$498)</f>
        <v>0.97800000000000009</v>
      </c>
      <c r="Z209" s="48">
        <f t="array" ref="Z209">SUMPRODUCT(('[1]面板-分位数'!$D$3:$D$498='面板-景气指数'!$A209)*('[1]面板-分位数'!$J$3:$J$498),('[1]面板-分位数'!$D$3:$D$498='面板-景气指数'!$A209)*'[1]面板-分位数'!AE$3:AE$498)/SUMIF('[1]面板-分位数'!$D$3:$D$498,'面板-景气指数'!$A209,'[1]面板-分位数'!$J$3:$J$498)</f>
        <v>1</v>
      </c>
      <c r="AA209" s="48">
        <f t="array" ref="AA209">SUMPRODUCT(('[1]面板-分位数'!$D$3:$D$498='面板-景气指数'!$A209)*('[1]面板-分位数'!$J$3:$J$498),('[1]面板-分位数'!$D$3:$D$498='面板-景气指数'!$A209)*'[1]面板-分位数'!AF$3:AF$498)/SUMIF('[1]面板-分位数'!$D$3:$D$498,'面板-景气指数'!$A209,'[1]面板-分位数'!$J$3:$J$498)</f>
        <v>0.95699999999999996</v>
      </c>
      <c r="AB209" s="48">
        <f t="array" ref="AB209">SUMPRODUCT(('[1]面板-分位数'!$D$3:$D$498='面板-景气指数'!$A209)*('[1]面板-分位数'!$J$3:$J$498),('[1]面板-分位数'!$D$3:$D$498='面板-景气指数'!$A209)*'[1]面板-分位数'!AG$3:AG$498)/SUMIF('[1]面板-分位数'!$D$3:$D$498,'面板-景气指数'!$A209,'[1]面板-分位数'!$J$3:$J$498)</f>
        <v>0.94599999999999995</v>
      </c>
      <c r="AC209" s="48">
        <f t="array" ref="AC209">SUMPRODUCT(('[1]面板-分位数'!$D$3:$D$498='面板-景气指数'!$A209)*('[1]面板-分位数'!$J$3:$J$498),('[1]面板-分位数'!$D$3:$D$498='面板-景气指数'!$A209)*'[1]面板-分位数'!AH$3:AH$498)/SUMIF('[1]面板-分位数'!$D$3:$D$498,'面板-景气指数'!$A209,'[1]面板-分位数'!$J$3:$J$498)</f>
        <v>0.91399999999999992</v>
      </c>
      <c r="AD209" s="48">
        <f t="array" ref="AD209">SUMPRODUCT(('[1]面板-分位数'!$D$3:$D$498='面板-景气指数'!$A209)*('[1]面板-分位数'!$J$3:$J$498),('[1]面板-分位数'!$D$3:$D$498='面板-景气指数'!$A209)*'[1]面板-分位数'!AI$3:AI$498)/SUMIF('[1]面板-分位数'!$D$3:$D$498,'面板-景气指数'!$A209,'[1]面板-分位数'!$J$3:$J$498)</f>
        <v>0.89300000000000002</v>
      </c>
      <c r="AE209" s="48">
        <f t="array" ref="AE209">SUMPRODUCT(('[1]面板-分位数'!$D$3:$D$498='面板-景气指数'!$A209)*('[1]面板-分位数'!$J$3:$J$498),('[1]面板-分位数'!$D$3:$D$498='面板-景气指数'!$A209)*'[1]面板-分位数'!AJ$3:AJ$498)/SUMIF('[1]面板-分位数'!$D$3:$D$498,'面板-景气指数'!$A209,'[1]面板-分位数'!$J$3:$J$498)</f>
        <v>0.90400000000000014</v>
      </c>
      <c r="AF209" s="48">
        <f t="array" ref="AF209">SUMPRODUCT(('[1]面板-分位数'!$D$3:$D$498='面板-景气指数'!$A209)*('[1]面板-分位数'!$J$3:$J$498),('[1]面板-分位数'!$D$3:$D$498='面板-景气指数'!$A209)*'[1]面板-分位数'!AK$3:AK$498)/SUMIF('[1]面板-分位数'!$D$3:$D$498,'面板-景气指数'!$A209,'[1]面板-分位数'!$J$3:$J$498)</f>
        <v>0.93600000000000005</v>
      </c>
      <c r="AG209" s="48">
        <f t="array" ref="AG209">SUMPRODUCT(('[1]面板-分位数'!$D$3:$D$498='面板-景气指数'!$A209)*('[1]面板-分位数'!$J$3:$J$498),('[1]面板-分位数'!$D$3:$D$498='面板-景气指数'!$A209)*'[1]面板-分位数'!AL$3:AL$498)/SUMIF('[1]面板-分位数'!$D$3:$D$498,'面板-景气指数'!$A209,'[1]面板-分位数'!$J$3:$J$498)</f>
        <v>0.98899999999999999</v>
      </c>
      <c r="AH209" s="48">
        <f t="array" ref="AH209">SUMPRODUCT(('[1]面板-分位数'!$D$3:$D$498='面板-景气指数'!$A209)*('[1]面板-分位数'!$J$3:$J$498),('[1]面板-分位数'!$D$3:$D$498='面板-景气指数'!$A209)*'[1]面板-分位数'!AM$3:AM$498)/SUMIF('[1]面板-分位数'!$D$3:$D$498,'面板-景气指数'!$A209,'[1]面板-分位数'!$J$3:$J$498)</f>
        <v>0.96800000000000008</v>
      </c>
      <c r="AI209" s="48">
        <f t="array" ref="AI209">SUMPRODUCT(('[1]面板-分位数'!$D$3:$D$498='面板-景气指数'!$A209)*('[1]面板-分位数'!$J$3:$J$498),('[1]面板-分位数'!$D$3:$D$498='面板-景气指数'!$A209)*'[1]面板-分位数'!AN$3:AN$498)/SUMIF('[1]面板-分位数'!$D$3:$D$498,'面板-景气指数'!$A209,'[1]面板-分位数'!$J$3:$J$498)</f>
        <v>0.88200000000000001</v>
      </c>
      <c r="AJ209" s="48">
        <f t="array" ref="AJ209">SUMPRODUCT(('[1]面板-分位数'!$D$3:$D$498='面板-景气指数'!$A209)*('[1]面板-分位数'!$J$3:$J$498),('[1]面板-分位数'!$D$3:$D$498='面板-景气指数'!$A209)*'[1]面板-分位数'!AO$3:AO$498)/SUMIF('[1]面板-分位数'!$D$3:$D$498,'面板-景气指数'!$A209,'[1]面板-分位数'!$J$3:$J$498)</f>
        <v>0.86099999999999999</v>
      </c>
      <c r="AK209" s="48">
        <f t="array" ref="AK209">SUMPRODUCT(('[1]面板-分位数'!$D$3:$D$498='面板-景气指数'!$A209)*('[1]面板-分位数'!$J$3:$J$498),('[1]面板-分位数'!$D$3:$D$498='面板-景气指数'!$A209)*'[1]面板-分位数'!AP$3:AP$498)/SUMIF('[1]面板-分位数'!$D$3:$D$498,'面板-景气指数'!$A209,'[1]面板-分位数'!$J$3:$J$498)</f>
        <v>0.84</v>
      </c>
      <c r="AL209" s="48">
        <f t="array" ref="AL209">SUMPRODUCT(('[1]面板-分位数'!$D$3:$D$498='面板-景气指数'!$A209)*('[1]面板-分位数'!$J$3:$J$498),('[1]面板-分位数'!$D$3:$D$498='面板-景气指数'!$A209)*'[1]面板-分位数'!AQ$3:AQ$498)/SUMIF('[1]面板-分位数'!$D$3:$D$498,'面板-景气指数'!$A209,'[1]面板-分位数'!$J$3:$J$498)</f>
        <v>0.78700000000000003</v>
      </c>
      <c r="AM209" s="48">
        <f t="array" ref="AM209">SUMPRODUCT(('[1]面板-分位数'!$D$3:$D$498='面板-景气指数'!$A209)*('[1]面板-分位数'!$J$3:$J$498),('[1]面板-分位数'!$D$3:$D$498='面板-景气指数'!$A209)*'[1]面板-分位数'!AR$3:AR$498)/SUMIF('[1]面板-分位数'!$D$3:$D$498,'面板-景气指数'!$A209,'[1]面板-分位数'!$J$3:$J$498)</f>
        <v>0.75499999999999989</v>
      </c>
      <c r="AN209" s="48">
        <f t="array" ref="AN209">SUMPRODUCT(('[1]面板-分位数'!$D$3:$D$498='面板-景气指数'!$A209)*('[1]面板-分位数'!$J$3:$J$498),('[1]面板-分位数'!$D$3:$D$498='面板-景气指数'!$A209)*'[1]面板-分位数'!AS$3:AS$498)/SUMIF('[1]面板-分位数'!$D$3:$D$498,'面板-景气指数'!$A209,'[1]面板-分位数'!$J$3:$J$498)</f>
        <v>0.44600000000000001</v>
      </c>
      <c r="AO209" s="48">
        <f t="array" ref="AO209">SUMPRODUCT(('[1]面板-分位数'!$D$3:$D$498='面板-景气指数'!$A209)*('[1]面板-分位数'!$J$3:$J$498),('[1]面板-分位数'!$D$3:$D$498='面板-景气指数'!$A209)*'[1]面板-分位数'!AT$3:AT$498)/SUMIF('[1]面板-分位数'!$D$3:$D$498,'面板-景气指数'!$A209,'[1]面板-分位数'!$J$3:$J$498)</f>
        <v>0.39300000000000007</v>
      </c>
      <c r="AP209" s="48">
        <f t="array" ref="AP209">SUMPRODUCT(('[1]面板-分位数'!$D$3:$D$498='面板-景气指数'!$A209)*('[1]面板-分位数'!$J$3:$J$498),('[1]面板-分位数'!$D$3:$D$498='面板-景气指数'!$A209)*'[1]面板-分位数'!AU$3:AU$498)/SUMIF('[1]面板-分位数'!$D$3:$D$498,'面板-景气指数'!$A209,'[1]面板-分位数'!$J$3:$J$498)</f>
        <v>0.308</v>
      </c>
      <c r="AQ209" s="48">
        <f t="array" ref="AQ209">SUMPRODUCT(('[1]面板-分位数'!$D$3:$D$498='面板-景气指数'!$A209)*('[1]面板-分位数'!$J$3:$J$498),('[1]面板-分位数'!$D$3:$D$498='面板-景气指数'!$A209)*'[1]面板-分位数'!AV$3:AV$498)/SUMIF('[1]面板-分位数'!$D$3:$D$498,'面板-景气指数'!$A209,'[1]面板-分位数'!$J$3:$J$498)</f>
        <v>0.23400000000000001</v>
      </c>
      <c r="AR209" s="48">
        <f t="array" ref="AR209">SUMPRODUCT(('[1]面板-分位数'!$D$3:$D$498='面板-景气指数'!$A209)*('[1]面板-分位数'!$J$3:$J$498),('[1]面板-分位数'!$D$3:$D$498='面板-景气指数'!$A209)*'[1]面板-分位数'!AW$3:AW$498)/SUMIF('[1]面板-分位数'!$D$3:$D$498,'面板-景气指数'!$A209,'[1]面板-分位数'!$J$3:$J$498)</f>
        <v>0.14799999999999999</v>
      </c>
      <c r="AS209" s="48">
        <f t="array" ref="AS209">SUMPRODUCT(('[1]面板-分位数'!$D$3:$D$498='面板-景气指数'!$A209)*('[1]面板-分位数'!$J$3:$J$498),('[1]面板-分位数'!$D$3:$D$498='面板-景气指数'!$A209)*'[1]面板-分位数'!AX$3:AX$498)/SUMIF('[1]面板-分位数'!$D$3:$D$498,'面板-景气指数'!$A209,'[1]面板-分位数'!$J$3:$J$498)</f>
        <v>0.11700000000000001</v>
      </c>
      <c r="AT209" s="48">
        <f t="array" ref="AT209">SUMPRODUCT(('[1]面板-分位数'!$D$3:$D$498='面板-景气指数'!$A209)*('[1]面板-分位数'!$J$3:$J$498),('[1]面板-分位数'!$D$3:$D$498='面板-景气指数'!$A209)*'[1]面板-分位数'!AY$3:AY$498)/SUMIF('[1]面板-分位数'!$D$3:$D$498,'面板-景气指数'!$A209,'[1]面板-分位数'!$J$3:$J$498)</f>
        <v>0.106</v>
      </c>
      <c r="AU209" s="48">
        <f t="array" ref="AU209">SUMPRODUCT(('[1]面板-分位数'!$D$3:$D$498='面板-景气指数'!$A209)*('[1]面板-分位数'!$J$3:$J$498),('[1]面板-分位数'!$D$3:$D$498='面板-景气指数'!$A209)*'[1]面板-分位数'!AZ$3:AZ$498)/SUMIF('[1]面板-分位数'!$D$3:$D$498,'面板-景气指数'!$A209,'[1]面板-分位数'!$J$3:$J$498)</f>
        <v>9.5000000000000001E-2</v>
      </c>
      <c r="AV209" s="48">
        <f t="array" ref="AV209">SUMPRODUCT(('[1]面板-分位数'!$D$3:$D$498='面板-景气指数'!$A209)*('[1]面板-分位数'!$J$3:$J$498),('[1]面板-分位数'!$D$3:$D$498='面板-景气指数'!$A209)*'[1]面板-分位数'!BA$3:BA$498)/SUMIF('[1]面板-分位数'!$D$3:$D$498,'面板-景气指数'!$A209,'[1]面板-分位数'!$J$3:$J$498)</f>
        <v>0.13800000000000001</v>
      </c>
      <c r="AW209" s="48">
        <f t="array" ref="AW209">SUMPRODUCT(('[1]面板-分位数'!$D$3:$D$498='面板-景气指数'!$A209)*('[1]面板-分位数'!$J$3:$J$498),('[1]面板-分位数'!$D$3:$D$498='面板-景气指数'!$A209)*'[1]面板-分位数'!BB$3:BB$498)/SUMIF('[1]面板-分位数'!$D$3:$D$498,'面板-景气指数'!$A209,'[1]面板-分位数'!$J$3:$J$498)</f>
        <v>0.159</v>
      </c>
      <c r="AX209" s="48">
        <f t="array" ref="AX209">SUMPRODUCT(('[1]面板-分位数'!$D$3:$D$498='面板-景气指数'!$A209)*('[1]面板-分位数'!$J$3:$J$498),('[1]面板-分位数'!$D$3:$D$498='面板-景气指数'!$A209)*'[1]面板-分位数'!BC$3:BC$498)/SUMIF('[1]面板-分位数'!$D$3:$D$498,'面板-景气指数'!$A209,'[1]面板-分位数'!$J$3:$J$498)</f>
        <v>0.223</v>
      </c>
      <c r="AY209" s="48">
        <f t="array" ref="AY209">SUMPRODUCT(('[1]面板-分位数'!$D$3:$D$498='面板-景气指数'!$A209)*('[1]面板-分位数'!$J$3:$J$498),('[1]面板-分位数'!$D$3:$D$498='面板-景气指数'!$A209)*'[1]面板-分位数'!BD$3:BD$498)/SUMIF('[1]面板-分位数'!$D$3:$D$498,'面板-景气指数'!$A209,'[1]面板-分位数'!$J$3:$J$498)</f>
        <v>0.21199999999999999</v>
      </c>
      <c r="AZ209" s="48">
        <f t="array" ref="AZ209">SUMPRODUCT(('[1]面板-分位数'!$D$3:$D$498='面板-景气指数'!$A209)*('[1]面板-分位数'!$J$3:$J$498),('[1]面板-分位数'!$D$3:$D$498='面板-景气指数'!$A209)*'[1]面板-分位数'!BE$3:BE$498)/SUMIF('[1]面板-分位数'!$D$3:$D$498,'面板-景气指数'!$A209,'[1]面板-分位数'!$J$3:$J$498)</f>
        <v>0.17</v>
      </c>
      <c r="BA209" s="48">
        <f t="array" ref="BA209">SUMPRODUCT(('[1]面板-分位数'!$D$3:$D$498='面板-景气指数'!$A209)*('[1]面板-分位数'!$J$3:$J$498),('[1]面板-分位数'!$D$3:$D$498='面板-景气指数'!$A209)*'[1]面板-分位数'!BF$3:BF$498)/SUMIF('[1]面板-分位数'!$D$3:$D$498,'面板-景气指数'!$A209,'[1]面板-分位数'!$J$3:$J$498)</f>
        <v>0.17</v>
      </c>
      <c r="BB209" s="48">
        <f t="array" ref="BB209">SUMPRODUCT(('[1]面板-分位数'!$D$3:$D$498='面板-景气指数'!$A209)*('[1]面板-分位数'!$J$3:$J$498),('[1]面板-分位数'!$D$3:$D$498='面板-景气指数'!$A209)*'[1]面板-分位数'!BG$3:BG$498)/SUMIF('[1]面板-分位数'!$D$3:$D$498,'面板-景气指数'!$A209,'[1]面板-分位数'!$J$3:$J$498)</f>
        <v>0.24399999999999999</v>
      </c>
      <c r="BC209" s="48">
        <f t="array" ref="BC209">SUMPRODUCT(('[1]面板-分位数'!$D$3:$D$498='面板-景气指数'!$A209)*('[1]面板-分位数'!$J$3:$J$498),('[1]面板-分位数'!$D$3:$D$498='面板-景气指数'!$A209)*'[1]面板-分位数'!BH$3:BH$498)/SUMIF('[1]面板-分位数'!$D$3:$D$498,'面板-景气指数'!$A209,'[1]面板-分位数'!$J$3:$J$498)</f>
        <v>0.26500000000000001</v>
      </c>
      <c r="BD209" s="48">
        <f t="array" ref="BD209">SUMPRODUCT(('[1]面板-分位数'!$D$3:$D$498='面板-景气指数'!$A209)*('[1]面板-分位数'!$J$3:$J$498),('[1]面板-分位数'!$D$3:$D$498='面板-景气指数'!$A209)*'[1]面板-分位数'!BI$3:BI$498)/SUMIF('[1]面板-分位数'!$D$3:$D$498,'面板-景气指数'!$A209,'[1]面板-分位数'!$J$3:$J$498)</f>
        <v>0.32900000000000001</v>
      </c>
      <c r="BE209" s="48">
        <f t="array" ref="BE209">SUMPRODUCT(('[1]面板-分位数'!$D$3:$D$498='面板-景气指数'!$A209)*('[1]面板-分位数'!$J$3:$J$498),('[1]面板-分位数'!$D$3:$D$498='面板-景气指数'!$A209)*'[1]面板-分位数'!BJ$3:BJ$498)/SUMIF('[1]面板-分位数'!$D$3:$D$498,'面板-景气指数'!$A209,'[1]面板-分位数'!$J$3:$J$498)</f>
        <v>0.372</v>
      </c>
      <c r="BF209" s="48">
        <f t="array" ref="BF209">SUMPRODUCT(('[1]面板-分位数'!$D$3:$D$498='面板-景气指数'!$A209)*('[1]面板-分位数'!$J$3:$J$498),('[1]面板-分位数'!$D$3:$D$498='面板-景气指数'!$A209)*'[1]面板-分位数'!BK$3:BK$498)/SUMIF('[1]面板-分位数'!$D$3:$D$498,'面板-景气指数'!$A209,'[1]面板-分位数'!$J$3:$J$498)</f>
        <v>0.5</v>
      </c>
      <c r="BG209" s="48">
        <f t="array" ref="BG209">SUMPRODUCT(('[1]面板-分位数'!$D$3:$D$498='面板-景气指数'!$A209)*('[1]面板-分位数'!$J$3:$J$498),('[1]面板-分位数'!$D$3:$D$498='面板-景气指数'!$A209)*'[1]面板-分位数'!BL$3:BL$498)/SUMIF('[1]面板-分位数'!$D$3:$D$498,'面板-景气指数'!$A209,'[1]面板-分位数'!$J$3:$J$498)</f>
        <v>0.60599999999999998</v>
      </c>
      <c r="BH209" s="48">
        <f t="array" ref="BH209">SUMPRODUCT(('[1]面板-分位数'!$D$3:$D$498='面板-景气指数'!$A209)*('[1]面板-分位数'!$J$3:$J$498),('[1]面板-分位数'!$D$3:$D$498='面板-景气指数'!$A209)*'[1]面板-分位数'!BM$3:BM$498)/SUMIF('[1]面板-分位数'!$D$3:$D$498,'面板-景气指数'!$A209,'[1]面板-分位数'!$J$3:$J$498)</f>
        <v>0.67</v>
      </c>
      <c r="BI209" s="48">
        <f t="array" ref="BI209">SUMPRODUCT(('[1]面板-分位数'!$D$3:$D$498='面板-景气指数'!$A209)*('[1]面板-分位数'!$J$3:$J$498),('[1]面板-分位数'!$D$3:$D$498='面板-景气指数'!$A209)*'[1]面板-分位数'!BN$3:BN$498)/SUMIF('[1]面板-分位数'!$D$3:$D$498,'面板-景气指数'!$A209,'[1]面板-分位数'!$J$3:$J$498)</f>
        <v>0.64800000000000002</v>
      </c>
      <c r="BJ209" s="48">
        <f t="array" ref="BJ209">SUMPRODUCT(('[1]面板-分位数'!$D$3:$D$498='面板-景气指数'!$A209)*('[1]面板-分位数'!$J$3:$J$498),('[1]面板-分位数'!$D$3:$D$498='面板-景气指数'!$A209)*'[1]面板-分位数'!BO$3:BO$498)/SUMIF('[1]面板-分位数'!$D$3:$D$498,'面板-景气指数'!$A209,'[1]面板-分位数'!$J$3:$J$498)</f>
        <v>0.63800000000000001</v>
      </c>
      <c r="BK209" s="48">
        <f t="array" ref="BK209">SUMPRODUCT(('[1]面板-分位数'!$D$3:$D$498='面板-景气指数'!$A209)*('[1]面板-分位数'!$J$3:$J$498),('[1]面板-分位数'!$D$3:$D$498='面板-景气指数'!$A209)*'[1]面板-分位数'!BP$3:BP$498)/SUMIF('[1]面板-分位数'!$D$3:$D$498,'面板-景气指数'!$A209,'[1]面板-分位数'!$J$3:$J$498)</f>
        <v>0.69099999999999995</v>
      </c>
      <c r="BL209" s="48">
        <f t="array" ref="BL209">SUMPRODUCT(('[1]面板-分位数'!$D$3:$D$498='面板-景气指数'!$A209)*('[1]面板-分位数'!$J$3:$J$498),('[1]面板-分位数'!$D$3:$D$498='面板-景气指数'!$A209)*'[1]面板-分位数'!BQ$3:BQ$498)/SUMIF('[1]面板-分位数'!$D$3:$D$498,'面板-景气指数'!$A209,'[1]面板-分位数'!$J$3:$J$498)</f>
        <v>0.73399999999999999</v>
      </c>
      <c r="BM209" s="48">
        <f t="array" ref="BM209">SUMPRODUCT(('[1]面板-分位数'!$D$3:$D$498='面板-景气指数'!$A209)*('[1]面板-分位数'!$J$3:$J$498),('[1]面板-分位数'!$D$3:$D$498='面板-景气指数'!$A209)*'[1]面板-分位数'!BR$3:BR$498)/SUMIF('[1]面板-分位数'!$D$3:$D$498,'面板-景气指数'!$A209,'[1]面板-分位数'!$J$3:$J$498)</f>
        <v>0.7649999999999999</v>
      </c>
      <c r="BN209" s="48">
        <f t="array" ref="BN209">SUMPRODUCT(('[1]面板-分位数'!$D$3:$D$498='面板-景气指数'!$A209)*('[1]面板-分位数'!$J$3:$J$498),('[1]面板-分位数'!$D$3:$D$498='面板-景气指数'!$A209)*'[1]面板-分位数'!BS$3:BS$498)/SUMIF('[1]面板-分位数'!$D$3:$D$498,'面板-景气指数'!$A209,'[1]面板-分位数'!$J$3:$J$498)</f>
        <v>0.79700000000000004</v>
      </c>
      <c r="BO209" s="48">
        <f t="array" ref="BO209">SUMPRODUCT(('[1]面板-分位数'!$D$3:$D$498='面板-景气指数'!$A209)*('[1]面板-分位数'!$J$3:$J$498),('[1]面板-分位数'!$D$3:$D$498='面板-景气指数'!$A209)*'[1]面板-分位数'!BT$3:BT$498)/SUMIF('[1]面板-分位数'!$D$3:$D$498,'面板-景气指数'!$A209,'[1]面板-分位数'!$J$3:$J$498)</f>
        <v>0.82899999999999985</v>
      </c>
      <c r="BP209" s="48">
        <f t="array" ref="BP209">SUMPRODUCT(('[1]面板-分位数'!$D$3:$D$498='面板-景气指数'!$A209)*('[1]面板-分位数'!$J$3:$J$498),('[1]面板-分位数'!$D$3:$D$498='面板-景气指数'!$A209)*'[1]面板-分位数'!BU$3:BU$498)/SUMIF('[1]面板-分位数'!$D$3:$D$498,'面板-景气指数'!$A209,'[1]面板-分位数'!$J$3:$J$498)</f>
        <v>0.81900000000000006</v>
      </c>
      <c r="BQ209" s="48">
        <f t="array" ref="BQ209">SUMPRODUCT(('[1]面板-分位数'!$D$3:$D$498='面板-景气指数'!$A209)*('[1]面板-分位数'!$J$3:$J$498),('[1]面板-分位数'!$D$3:$D$498='面板-景气指数'!$A209)*'[1]面板-分位数'!BV$3:BV$498)/SUMIF('[1]面板-分位数'!$D$3:$D$498,'面板-景气指数'!$A209,'[1]面板-分位数'!$J$3:$J$498)</f>
        <v>0.77600000000000002</v>
      </c>
      <c r="BR209" s="48">
        <f t="array" ref="BR209">SUMPRODUCT(('[1]面板-分位数'!$D$3:$D$498='面板-景气指数'!$A209)*('[1]面板-分位数'!$J$3:$J$498),('[1]面板-分位数'!$D$3:$D$498='面板-景气指数'!$A209)*'[1]面板-分位数'!BW$3:BW$498)/SUMIF('[1]面板-分位数'!$D$3:$D$498,'面板-景气指数'!$A209,'[1]面板-分位数'!$J$3:$J$498)</f>
        <v>0.72299999999999998</v>
      </c>
      <c r="BS209" s="48">
        <f t="array" ref="BS209">SUMPRODUCT(('[1]面板-分位数'!$D$3:$D$498='面板-景气指数'!$A209)*('[1]面板-分位数'!$J$3:$J$498),('[1]面板-分位数'!$D$3:$D$498='面板-景气指数'!$A209)*'[1]面板-分位数'!BX$3:BX$498)/SUMIF('[1]面板-分位数'!$D$3:$D$498,'面板-景气指数'!$A209,'[1]面板-分位数'!$J$3:$J$498)</f>
        <v>0.59499999999999997</v>
      </c>
      <c r="BT209" s="48">
        <f t="array" ref="BT209">SUMPRODUCT(('[1]面板-分位数'!$D$3:$D$498='面板-景气指数'!$A209)*('[1]面板-分位数'!$J$3:$J$498),('[1]面板-分位数'!$D$3:$D$498='面板-景气指数'!$A209)*'[1]面板-分位数'!BY$3:BY$498)/SUMIF('[1]面板-分位数'!$D$3:$D$498,'面板-景气指数'!$A209,'[1]面板-分位数'!$J$3:$J$498)</f>
        <v>0.56299999999999994</v>
      </c>
      <c r="BU209" s="48">
        <f t="array" ref="BU209">SUMPRODUCT(('[1]面板-分位数'!$D$3:$D$498='面板-景气指数'!$A209)*('[1]面板-分位数'!$J$3:$J$498),('[1]面板-分位数'!$D$3:$D$498='面板-景气指数'!$A209)*'[1]面板-分位数'!BZ$3:BZ$498)/SUMIF('[1]面板-分位数'!$D$3:$D$498,'面板-景气指数'!$A209,'[1]面板-分位数'!$J$3:$J$498)</f>
        <v>0.627</v>
      </c>
      <c r="BV209" s="48">
        <f t="array" ref="BV209">SUMPRODUCT(('[1]面板-分位数'!$D$3:$D$498='面板-景气指数'!$A209)*('[1]面板-分位数'!$J$3:$J$498),('[1]面板-分位数'!$D$3:$D$498='面板-景气指数'!$A209)*'[1]面板-分位数'!CA$3:CA$498)/SUMIF('[1]面板-分位数'!$D$3:$D$498,'面板-景气指数'!$A209,'[1]面板-分位数'!$J$3:$J$498)</f>
        <v>0.68</v>
      </c>
      <c r="BW209" s="48">
        <f t="array" ref="BW209">SUMPRODUCT(('[1]面板-分位数'!$D$3:$D$498='面板-景气指数'!$A209)*('[1]面板-分位数'!$J$3:$J$498),('[1]面板-分位数'!$D$3:$D$498='面板-景气指数'!$A209)*'[1]面板-分位数'!CB$3:CB$498)/SUMIF('[1]面板-分位数'!$D$3:$D$498,'面板-景气指数'!$A209,'[1]面板-分位数'!$J$3:$J$498)</f>
        <v>0.71199999999999997</v>
      </c>
      <c r="BX209" s="48">
        <f t="array" ref="BX209">SUMPRODUCT(('[1]面板-分位数'!$D$3:$D$498='面板-景气指数'!$A209)*('[1]面板-分位数'!$J$3:$J$498),('[1]面板-分位数'!$D$3:$D$498='面板-景气指数'!$A209)*'[1]面板-分位数'!CC$3:CC$498)/SUMIF('[1]面板-分位数'!$D$3:$D$498,'面板-景气指数'!$A209,'[1]面板-分位数'!$J$3:$J$498)</f>
        <v>0.70199999999999996</v>
      </c>
      <c r="BY209" s="48">
        <f t="array" ref="BY209">SUMPRODUCT(('[1]面板-分位数'!$D$3:$D$498='面板-景气指数'!$A209)*('[1]面板-分位数'!$J$3:$J$498),('[1]面板-分位数'!$D$3:$D$498='面板-景气指数'!$A209)*'[1]面板-分位数'!CD$3:CD$498)/SUMIF('[1]面板-分位数'!$D$3:$D$498,'面板-景气指数'!$A209,'[1]面板-分位数'!$J$3:$J$498)</f>
        <v>0.65900000000000003</v>
      </c>
      <c r="BZ209" s="48">
        <f t="array" ref="BZ209">SUMPRODUCT(('[1]面板-分位数'!$D$3:$D$498='面板-景气指数'!$A209)*('[1]面板-分位数'!$J$3:$J$498),('[1]面板-分位数'!$D$3:$D$498='面板-景气指数'!$A209)*'[1]面板-分位数'!CE$3:CE$498)/SUMIF('[1]面板-分位数'!$D$3:$D$498,'面板-景气指数'!$A209,'[1]面板-分位数'!$J$3:$J$498)</f>
        <v>0.61699999999999999</v>
      </c>
      <c r="CA209" s="48">
        <f t="array" ref="CA209">SUMPRODUCT(('[1]面板-分位数'!$D$3:$D$498='面板-景气指数'!$A209)*('[1]面板-分位数'!$J$3:$J$498),('[1]面板-分位数'!$D$3:$D$498='面板-景气指数'!$A209)*'[1]面板-分位数'!CF$3:CF$498)/SUMIF('[1]面板-分位数'!$D$3:$D$498,'面板-景气指数'!$A209,'[1]面板-分位数'!$J$3:$J$498)</f>
        <v>0.57399999999999995</v>
      </c>
      <c r="CB209" s="48">
        <f t="array" ref="CB209">SUMPRODUCT(('[1]面板-分位数'!$D$3:$D$498='面板-景气指数'!$A209)*('[1]面板-分位数'!$J$3:$J$498),('[1]面板-分位数'!$D$3:$D$498='面板-景气指数'!$A209)*'[1]面板-分位数'!CG$3:CG$498)/SUMIF('[1]面板-分位数'!$D$3:$D$498,'面板-景气指数'!$A209,'[1]面板-分位数'!$J$3:$J$498)</f>
        <v>0.54200000000000004</v>
      </c>
      <c r="CC209" s="48">
        <f t="array" ref="CC209">SUMPRODUCT(('[1]面板-分位数'!$D$3:$D$498='面板-景气指数'!$A209)*('[1]面板-分位数'!$J$3:$J$498),('[1]面板-分位数'!$D$3:$D$498='面板-景气指数'!$A209)*'[1]面板-分位数'!CH$3:CH$498)/SUMIF('[1]面板-分位数'!$D$3:$D$498,'面板-景气指数'!$A209,'[1]面板-分位数'!$J$3:$J$498)</f>
        <v>0.51</v>
      </c>
      <c r="CD209" s="48">
        <f t="array" ref="CD209">SUMPRODUCT(('[1]面板-分位数'!$D$3:$D$498='面板-景气指数'!$A209)*('[1]面板-分位数'!$J$3:$J$498),('[1]面板-分位数'!$D$3:$D$498='面板-景气指数'!$A209)*'[1]面板-分位数'!CI$3:CI$498)/SUMIF('[1]面板-分位数'!$D$3:$D$498,'面板-景气指数'!$A209,'[1]面板-分位数'!$J$3:$J$498)</f>
        <v>0.46800000000000003</v>
      </c>
      <c r="CE209" s="48">
        <f t="array" ref="CE209">SUMPRODUCT(('[1]面板-分位数'!$D$3:$D$498='面板-景气指数'!$A209)*('[1]面板-分位数'!$J$3:$J$498),('[1]面板-分位数'!$D$3:$D$498='面板-景气指数'!$A209)*'[1]面板-分位数'!CJ$3:CJ$498)/SUMIF('[1]面板-分位数'!$D$3:$D$498,'面板-景气指数'!$A209,'[1]面板-分位数'!$J$3:$J$498)</f>
        <v>0.41399999999999998</v>
      </c>
      <c r="CF209" s="48">
        <f t="array" ref="CF209">SUMPRODUCT(('[1]面板-分位数'!$D$3:$D$498='面板-景气指数'!$A209)*('[1]面板-分位数'!$J$3:$J$498),('[1]面板-分位数'!$D$3:$D$498='面板-景气指数'!$A209)*'[1]面板-分位数'!CK$3:CK$498)/SUMIF('[1]面板-分位数'!$D$3:$D$498,'面板-景气指数'!$A209,'[1]面板-分位数'!$J$3:$J$498)</f>
        <v>0.40400000000000003</v>
      </c>
      <c r="CG209" s="48">
        <f t="array" ref="CG209">SUMPRODUCT(('[1]面板-分位数'!$D$3:$D$498='面板-景气指数'!$A209)*('[1]面板-分位数'!$J$3:$J$498),('[1]面板-分位数'!$D$3:$D$498='面板-景气指数'!$A209)*'[1]面板-分位数'!CL$3:CL$498)/SUMIF('[1]面板-分位数'!$D$3:$D$498,'面板-景气指数'!$A209,'[1]面板-分位数'!$J$3:$J$498)</f>
        <v>0.38200000000000001</v>
      </c>
      <c r="CH209" s="48">
        <f t="array" ref="CH209">SUMPRODUCT(('[1]面板-分位数'!$D$3:$D$498='面板-景气指数'!$A209)*('[1]面板-分位数'!$J$3:$J$498),('[1]面板-分位数'!$D$3:$D$498='面板-景气指数'!$A209)*'[1]面板-分位数'!CM$3:CM$498)/SUMIF('[1]面板-分位数'!$D$3:$D$498,'面板-景气指数'!$A209,'[1]面板-分位数'!$J$3:$J$498)</f>
        <v>0.36099999999999999</v>
      </c>
      <c r="CI209" s="48">
        <f t="array" ref="CI209">SUMPRODUCT(('[1]面板-分位数'!$D$3:$D$498='面板-景气指数'!$A209)*('[1]面板-分位数'!$J$3:$J$498),('[1]面板-分位数'!$D$3:$D$498='面板-景气指数'!$A209)*'[1]面板-分位数'!CN$3:CN$498)/SUMIF('[1]面板-分位数'!$D$3:$D$498,'面板-景气指数'!$A209,'[1]面板-分位数'!$J$3:$J$498)</f>
        <v>0.35099999999999998</v>
      </c>
      <c r="CJ209" s="48">
        <f t="array" ref="CJ209">SUMPRODUCT(('[1]面板-分位数'!$D$3:$D$498='面板-景气指数'!$A209)*('[1]面板-分位数'!$J$3:$J$498),('[1]面板-分位数'!$D$3:$D$498='面板-景气指数'!$A209)*'[1]面板-分位数'!CO$3:CO$498)/SUMIF('[1]面板-分位数'!$D$3:$D$498,'面板-景气指数'!$A209,'[1]面板-分位数'!$J$3:$J$498)</f>
        <v>0.34</v>
      </c>
      <c r="CK209" s="48">
        <f t="array" ref="CK209">SUMPRODUCT(('[1]面板-分位数'!$D$3:$D$498='面板-景气指数'!$A209)*('[1]面板-分位数'!$J$3:$J$498),('[1]面板-分位数'!$D$3:$D$498='面板-景气指数'!$A209)*'[1]面板-分位数'!CP$3:CP$498)/SUMIF('[1]面板-分位数'!$D$3:$D$498,'面板-景气指数'!$A209,'[1]面板-分位数'!$J$3:$J$498)</f>
        <v>0.27600000000000002</v>
      </c>
      <c r="CL209" s="48">
        <f t="array" ref="CL209">SUMPRODUCT(('[1]面板-分位数'!$D$3:$D$498='面板-景气指数'!$A209)*('[1]面板-分位数'!$J$3:$J$498),('[1]面板-分位数'!$D$3:$D$498='面板-景气指数'!$A209)*'[1]面板-分位数'!CQ$3:CQ$498)/SUMIF('[1]面板-分位数'!$D$3:$D$498,'面板-景气指数'!$A209,'[1]面板-分位数'!$J$3:$J$498)</f>
        <v>0.255</v>
      </c>
      <c r="CM209" s="48">
        <f t="array" ref="CM209">SUMPRODUCT(('[1]面板-分位数'!$D$3:$D$498='面板-景气指数'!$A209)*('[1]面板-分位数'!$J$3:$J$498),('[1]面板-分位数'!$D$3:$D$498='面板-景气指数'!$A209)*'[1]面板-分位数'!CR$3:CR$498)/SUMIF('[1]面板-分位数'!$D$3:$D$498,'面板-景气指数'!$A209,'[1]面板-分位数'!$J$3:$J$498)</f>
        <v>0.20200000000000001</v>
      </c>
      <c r="CN209" s="48">
        <f t="array" ref="CN209">SUMPRODUCT(('[1]面板-分位数'!$D$3:$D$498='面板-景气指数'!$A209)*('[1]面板-分位数'!$J$3:$J$498),('[1]面板-分位数'!$D$3:$D$498='面板-景气指数'!$A209)*'[1]面板-分位数'!CS$3:CS$498)/SUMIF('[1]面板-分位数'!$D$3:$D$498,'面板-景气指数'!$A209,'[1]面板-分位数'!$J$3:$J$498)</f>
        <v>0.191</v>
      </c>
      <c r="CO209" s="48">
        <f t="array" ref="CO209">SUMPRODUCT(('[1]面板-分位数'!$D$3:$D$498='面板-景气指数'!$A209)*('[1]面板-分位数'!$J$3:$J$498),('[1]面板-分位数'!$D$3:$D$498='面板-景气指数'!$A209)*'[1]面板-分位数'!CT$3:CT$498)/SUMIF('[1]面板-分位数'!$D$3:$D$498,'面板-景气指数'!$A209,'[1]面板-分位数'!$J$3:$J$498)</f>
        <v>0.29699999999999999</v>
      </c>
      <c r="CP209" s="48">
        <f t="array" ref="CP209">SUMPRODUCT(('[1]面板-分位数'!$D$3:$D$498='面板-景气指数'!$A209)*('[1]面板-分位数'!$J$3:$J$498),('[1]面板-分位数'!$D$3:$D$498='面板-景气指数'!$A209)*'[1]面板-分位数'!CU$3:CU$498)/SUMIF('[1]面板-分位数'!$D$3:$D$498,'面板-景气指数'!$A209,'[1]面板-分位数'!$J$3:$J$498)</f>
        <v>0.436</v>
      </c>
      <c r="CQ209" s="48">
        <f t="array" ref="CQ209">SUMPRODUCT(('[1]面板-分位数'!$D$3:$D$498='面板-景气指数'!$A209)*('[1]面板-分位数'!$J$3:$J$498),('[1]面板-分位数'!$D$3:$D$498='面板-景气指数'!$A209)*'[1]面板-分位数'!CV$3:CV$498)/SUMIF('[1]面板-分位数'!$D$3:$D$498,'面板-景气指数'!$A209,'[1]面板-分位数'!$J$3:$J$498)</f>
        <v>0.55300000000000005</v>
      </c>
      <c r="CR209" s="48">
        <f t="array" ref="CR209">SUMPRODUCT(('[1]面板-分位数'!$D$3:$D$498='面板-景气指数'!$A209)*('[1]面板-分位数'!$J$3:$J$498),('[1]面板-分位数'!$D$3:$D$498='面板-景气指数'!$A209)*'[1]面板-分位数'!CW$3:CW$498)/SUMIF('[1]面板-分位数'!$D$3:$D$498,'面板-景气指数'!$A209,'[1]面板-分位数'!$J$3:$J$498)</f>
        <v>0.58499999999999996</v>
      </c>
      <c r="CS209" s="48">
        <f t="array" ref="CS209">SUMPRODUCT(('[1]面板-分位数'!$D$3:$D$498='面板-景气指数'!$A209)*('[1]面板-分位数'!$J$3:$J$498),('[1]面板-分位数'!$D$3:$D$498='面板-景气指数'!$A209)*'[1]面板-分位数'!CX$3:CX$498)/SUMIF('[1]面板-分位数'!$D$3:$D$498,'面板-景气指数'!$A209,'[1]面板-分位数'!$J$3:$J$498)</f>
        <v>0.52100000000000002</v>
      </c>
      <c r="CT209" s="48">
        <f t="array" ref="CT209">SUMPRODUCT(('[1]面板-分位数'!$D$3:$D$498='面板-景气指数'!$A209)*('[1]面板-分位数'!$J$3:$J$498),('[1]面板-分位数'!$D$3:$D$498='面板-景气指数'!$A209)*'[1]面板-分位数'!CY$3:CY$498)/SUMIF('[1]面板-分位数'!$D$3:$D$498,'面板-景气指数'!$A209,'[1]面板-分位数'!$J$3:$J$498)</f>
        <v>0.47799999999999998</v>
      </c>
      <c r="CU209" s="48">
        <f t="array" ref="CU209">SUMPRODUCT(('[1]面板-分位数'!$D$3:$D$498='面板-景气指数'!$A209)*('[1]面板-分位数'!$J$3:$J$498),('[1]面板-分位数'!$D$3:$D$498='面板-景气指数'!$A209)*'[1]面板-分位数'!CZ$3:CZ$498)/SUMIF('[1]面板-分位数'!$D$3:$D$498,'面板-景气指数'!$A209,'[1]面板-分位数'!$J$3:$J$498)</f>
        <v>0.45699999999999996</v>
      </c>
      <c r="CV209" s="48">
        <f t="array" ref="CV209">SUMPRODUCT(('[1]面板-分位数'!$D$3:$D$498='面板-景气指数'!$A209)*('[1]面板-分位数'!$J$3:$J$498),('[1]面板-分位数'!$D$3:$D$498='面板-景气指数'!$A209)*'[1]面板-分位数'!DA$3:DA$498)/SUMIF('[1]面板-分位数'!$D$3:$D$498,'面板-景气指数'!$A209,'[1]面板-分位数'!$J$3:$J$498)</f>
        <v>0.48900000000000005</v>
      </c>
    </row>
    <row r="210" spans="1:100" x14ac:dyDescent="0.2">
      <c r="A210" s="52" t="s">
        <v>113</v>
      </c>
      <c r="B210" s="47">
        <f t="shared" si="33"/>
        <v>-65.900000000000006</v>
      </c>
      <c r="C210" s="47">
        <f t="shared" si="31"/>
        <v>17</v>
      </c>
      <c r="D210" s="49">
        <f t="shared" si="32"/>
        <v>28.048042738242472</v>
      </c>
      <c r="E210" s="47"/>
      <c r="F210" s="48">
        <f t="array" ref="F210">SUMPRODUCT(('[1]面板-分位数'!$D$3:$D$498='面板-景气指数'!$A210)*('[1]面板-分位数'!$J$3:$J$498),('[1]面板-分位数'!$D$3:$D$498='面板-景气指数'!$A210)*'[1]面板-分位数'!K$3:K$498)/SUMIF('[1]面板-分位数'!$D$3:$D$498,'面板-景气指数'!$A210,'[1]面板-分位数'!$J$3:$J$498)</f>
        <v>0.23400000000000001</v>
      </c>
      <c r="G210" s="48">
        <f t="array" ref="G210">SUMPRODUCT(('[1]面板-分位数'!$D$3:$D$498='面板-景气指数'!$A210)*('[1]面板-分位数'!$J$3:$J$498),('[1]面板-分位数'!$D$3:$D$498='面板-景气指数'!$A210)*'[1]面板-分位数'!L$3:L$498)/SUMIF('[1]面板-分位数'!$D$3:$D$498,'面板-景气指数'!$A210,'[1]面板-分位数'!$J$3:$J$498)</f>
        <v>0.20200000000000001</v>
      </c>
      <c r="H210" s="48">
        <f t="array" ref="H210">SUMPRODUCT(('[1]面板-分位数'!$D$3:$D$498='面板-景气指数'!$A210)*('[1]面板-分位数'!$J$3:$J$498),('[1]面板-分位数'!$D$3:$D$498='面板-景气指数'!$A210)*'[1]面板-分位数'!M$3:M$498)/SUMIF('[1]面板-分位数'!$D$3:$D$498,'面板-景气指数'!$A210,'[1]面板-分位数'!$J$3:$J$498)</f>
        <v>0.17</v>
      </c>
      <c r="I210" s="48">
        <f t="array" ref="I210">SUMPRODUCT(('[1]面板-分位数'!$D$3:$D$498='面板-景气指数'!$A210)*('[1]面板-分位数'!$J$3:$J$498),('[1]面板-分位数'!$D$3:$D$498='面板-景气指数'!$A210)*'[1]面板-分位数'!N$3:N$498)/SUMIF('[1]面板-分位数'!$D$3:$D$498,'面板-景气指数'!$A210,'[1]面板-分位数'!$J$3:$J$498)</f>
        <v>0.106</v>
      </c>
      <c r="J210" s="48">
        <f t="array" ref="J210">SUMPRODUCT(('[1]面板-分位数'!$D$3:$D$498='面板-景气指数'!$A210)*('[1]面板-分位数'!$J$3:$J$498),('[1]面板-分位数'!$D$3:$D$498='面板-景气指数'!$A210)*'[1]面板-分位数'!O$3:O$498)/SUMIF('[1]面板-分位数'!$D$3:$D$498,'面板-景气指数'!$A210,'[1]面板-分位数'!$J$3:$J$498)</f>
        <v>9.9999999999999985E-3</v>
      </c>
      <c r="K210" s="48">
        <f t="array" ref="K210">SUMPRODUCT(('[1]面板-分位数'!$D$3:$D$498='面板-景气指数'!$A210)*('[1]面板-分位数'!$J$3:$J$498),('[1]面板-分位数'!$D$3:$D$498='面板-景气指数'!$A210)*'[1]面板-分位数'!P$3:P$498)/SUMIF('[1]面板-分位数'!$D$3:$D$498,'面板-景气指数'!$A210,'[1]面板-分位数'!$J$3:$J$498)</f>
        <v>0</v>
      </c>
      <c r="L210" s="48">
        <f t="array" ref="L210">SUMPRODUCT(('[1]面板-分位数'!$D$3:$D$498='面板-景气指数'!$A210)*('[1]面板-分位数'!$J$3:$J$498),('[1]面板-分位数'!$D$3:$D$498='面板-景气指数'!$A210)*'[1]面板-分位数'!Q$3:Q$498)/SUMIF('[1]面板-分位数'!$D$3:$D$498,'面板-景气指数'!$A210,'[1]面板-分位数'!$J$3:$J$498)</f>
        <v>6.3E-2</v>
      </c>
      <c r="M210" s="48">
        <f t="array" ref="M210">SUMPRODUCT(('[1]面板-分位数'!$D$3:$D$498='面板-景气指数'!$A210)*('[1]面板-分位数'!$J$3:$J$498),('[1]面板-分位数'!$D$3:$D$498='面板-景气指数'!$A210)*'[1]面板-分位数'!R$3:R$498)/SUMIF('[1]面板-分位数'!$D$3:$D$498,'面板-景气指数'!$A210,'[1]面板-分位数'!$J$3:$J$498)</f>
        <v>0.13800000000000001</v>
      </c>
      <c r="N210" s="48">
        <f t="array" ref="N210">SUMPRODUCT(('[1]面板-分位数'!$D$3:$D$498='面板-景气指数'!$A210)*('[1]面板-分位数'!$J$3:$J$498),('[1]面板-分位数'!$D$3:$D$498='面板-景气指数'!$A210)*'[1]面板-分位数'!S$3:S$498)/SUMIF('[1]面板-分位数'!$D$3:$D$498,'面板-景气指数'!$A210,'[1]面板-分位数'!$J$3:$J$498)</f>
        <v>0.31900000000000001</v>
      </c>
      <c r="O210" s="48">
        <f t="array" ref="O210">SUMPRODUCT(('[1]面板-分位数'!$D$3:$D$498='面板-景气指数'!$A210)*('[1]面板-分位数'!$J$3:$J$498),('[1]面板-分位数'!$D$3:$D$498='面板-景气指数'!$A210)*'[1]面板-分位数'!T$3:T$498)/SUMIF('[1]面板-分位数'!$D$3:$D$498,'面板-景气指数'!$A210,'[1]面板-分位数'!$J$3:$J$498)</f>
        <v>0.51</v>
      </c>
      <c r="P210" s="48">
        <f t="array" ref="P210">SUMPRODUCT(('[1]面板-分位数'!$D$3:$D$498='面板-景气指数'!$A210)*('[1]面板-分位数'!$J$3:$J$498),('[1]面板-分位数'!$D$3:$D$498='面板-景气指数'!$A210)*'[1]面板-分位数'!U$3:U$498)/SUMIF('[1]面板-分位数'!$D$3:$D$498,'面板-景气指数'!$A210,'[1]面板-分位数'!$J$3:$J$498)</f>
        <v>0.63800000000000001</v>
      </c>
      <c r="Q210" s="48">
        <f t="array" ref="Q210">SUMPRODUCT(('[1]面板-分位数'!$D$3:$D$498='面板-景气指数'!$A210)*('[1]面板-分位数'!$J$3:$J$498),('[1]面板-分位数'!$D$3:$D$498='面板-景气指数'!$A210)*'[1]面板-分位数'!V$3:V$498)/SUMIF('[1]面板-分位数'!$D$3:$D$498,'面板-景气指数'!$A210,'[1]面板-分位数'!$J$3:$J$498)</f>
        <v>0.627</v>
      </c>
      <c r="R210" s="48">
        <f t="array" ref="R210">SUMPRODUCT(('[1]面板-分位数'!$D$3:$D$498='面板-景气指数'!$A210)*('[1]面板-分位数'!$J$3:$J$498),('[1]面板-分位数'!$D$3:$D$498='面板-景气指数'!$A210)*'[1]面板-分位数'!W$3:W$498)/SUMIF('[1]面板-分位数'!$D$3:$D$498,'面板-景气指数'!$A210,'[1]面板-分位数'!$J$3:$J$498)</f>
        <v>0.61699999999999999</v>
      </c>
      <c r="S210" s="48">
        <f t="array" ref="S210">SUMPRODUCT(('[1]面板-分位数'!$D$3:$D$498='面板-景气指数'!$A210)*('[1]面板-分位数'!$J$3:$J$498),('[1]面板-分位数'!$D$3:$D$498='面板-景气指数'!$A210)*'[1]面板-分位数'!X$3:X$498)/SUMIF('[1]面板-分位数'!$D$3:$D$498,'面板-景气指数'!$A210,'[1]面板-分位数'!$J$3:$J$498)</f>
        <v>0.65900000000000003</v>
      </c>
      <c r="T210" s="48">
        <f t="array" ref="T210">SUMPRODUCT(('[1]面板-分位数'!$D$3:$D$498='面板-景气指数'!$A210)*('[1]面板-分位数'!$J$3:$J$498),('[1]面板-分位数'!$D$3:$D$498='面板-景气指数'!$A210)*'[1]面板-分位数'!Y$3:Y$498)/SUMIF('[1]面板-分位数'!$D$3:$D$498,'面板-景气指数'!$A210,'[1]面板-分位数'!$J$3:$J$498)</f>
        <v>0.77600000000000002</v>
      </c>
      <c r="U210" s="48">
        <f t="array" ref="U210">SUMPRODUCT(('[1]面板-分位数'!$D$3:$D$498='面板-景气指数'!$A210)*('[1]面板-分位数'!$J$3:$J$498),('[1]面板-分位数'!$D$3:$D$498='面板-景气指数'!$A210)*'[1]面板-分位数'!Z$3:Z$498)/SUMIF('[1]面板-分位数'!$D$3:$D$498,'面板-景气指数'!$A210,'[1]面板-分位数'!$J$3:$J$498)</f>
        <v>0.84</v>
      </c>
      <c r="V210" s="48">
        <f t="array" ref="V210">SUMPRODUCT(('[1]面板-分位数'!$D$3:$D$498='面板-景气指数'!$A210)*('[1]面板-分位数'!$J$3:$J$498),('[1]面板-分位数'!$D$3:$D$498='面板-景气指数'!$A210)*'[1]面板-分位数'!AA$3:AA$498)/SUMIF('[1]面板-分位数'!$D$3:$D$498,'面板-景气指数'!$A210,'[1]面板-分位数'!$J$3:$J$498)</f>
        <v>0.86099999999999999</v>
      </c>
      <c r="W210" s="48">
        <f t="array" ref="W210">SUMPRODUCT(('[1]面板-分位数'!$D$3:$D$498='面板-景气指数'!$A210)*('[1]面板-分位数'!$J$3:$J$498),('[1]面板-分位数'!$D$3:$D$498='面板-景气指数'!$A210)*'[1]面板-分位数'!AB$3:AB$498)/SUMIF('[1]面板-分位数'!$D$3:$D$498,'面板-景气指数'!$A210,'[1]面板-分位数'!$J$3:$J$498)</f>
        <v>0.91399999999999992</v>
      </c>
      <c r="X210" s="48">
        <f t="array" ref="X210">SUMPRODUCT(('[1]面板-分位数'!$D$3:$D$498='面板-景气指数'!$A210)*('[1]面板-分位数'!$J$3:$J$498),('[1]面板-分位数'!$D$3:$D$498='面板-景气指数'!$A210)*'[1]面板-分位数'!AC$3:AC$498)/SUMIF('[1]面板-分位数'!$D$3:$D$498,'面板-景气指数'!$A210,'[1]面板-分位数'!$J$3:$J$498)</f>
        <v>0.97800000000000009</v>
      </c>
      <c r="Y210" s="48">
        <f t="array" ref="Y210">SUMPRODUCT(('[1]面板-分位数'!$D$3:$D$498='面板-景气指数'!$A210)*('[1]面板-分位数'!$J$3:$J$498),('[1]面板-分位数'!$D$3:$D$498='面板-景气指数'!$A210)*'[1]面板-分位数'!AD$3:AD$498)/SUMIF('[1]面板-分位数'!$D$3:$D$498,'面板-景气指数'!$A210,'[1]面板-分位数'!$J$3:$J$498)</f>
        <v>0.98899999999999999</v>
      </c>
      <c r="Z210" s="48">
        <f t="array" ref="Z210">SUMPRODUCT(('[1]面板-分位数'!$D$3:$D$498='面板-景气指数'!$A210)*('[1]面板-分位数'!$J$3:$J$498),('[1]面板-分位数'!$D$3:$D$498='面板-景气指数'!$A210)*'[1]面板-分位数'!AE$3:AE$498)/SUMIF('[1]面板-分位数'!$D$3:$D$498,'面板-景气指数'!$A210,'[1]面板-分位数'!$J$3:$J$498)</f>
        <v>0.92500000000000004</v>
      </c>
      <c r="AA210" s="48">
        <f t="array" ref="AA210">SUMPRODUCT(('[1]面板-分位数'!$D$3:$D$498='面板-景气指数'!$A210)*('[1]面板-分位数'!$J$3:$J$498),('[1]面板-分位数'!$D$3:$D$498='面板-景气指数'!$A210)*'[1]面板-分位数'!AF$3:AF$498)/SUMIF('[1]面板-分位数'!$D$3:$D$498,'面板-景气指数'!$A210,'[1]面板-分位数'!$J$3:$J$498)</f>
        <v>0.89300000000000002</v>
      </c>
      <c r="AB210" s="48">
        <f t="array" ref="AB210">SUMPRODUCT(('[1]面板-分位数'!$D$3:$D$498='面板-景气指数'!$A210)*('[1]面板-分位数'!$J$3:$J$498),('[1]面板-分位数'!$D$3:$D$498='面板-景气指数'!$A210)*'[1]面板-分位数'!AG$3:AG$498)/SUMIF('[1]面板-分位数'!$D$3:$D$498,'面板-景气指数'!$A210,'[1]面板-分位数'!$J$3:$J$498)</f>
        <v>0.88200000000000001</v>
      </c>
      <c r="AC210" s="48">
        <f t="array" ref="AC210">SUMPRODUCT(('[1]面板-分位数'!$D$3:$D$498='面板-景气指数'!$A210)*('[1]面板-分位数'!$J$3:$J$498),('[1]面板-分位数'!$D$3:$D$498='面板-景气指数'!$A210)*'[1]面板-分位数'!AH$3:AH$498)/SUMIF('[1]面板-分位数'!$D$3:$D$498,'面板-景气指数'!$A210,'[1]面板-分位数'!$J$3:$J$498)</f>
        <v>0.90400000000000014</v>
      </c>
      <c r="AD210" s="48">
        <f t="array" ref="AD210">SUMPRODUCT(('[1]面板-分位数'!$D$3:$D$498='面板-景气指数'!$A210)*('[1]面板-分位数'!$J$3:$J$498),('[1]面板-分位数'!$D$3:$D$498='面板-景气指数'!$A210)*'[1]面板-分位数'!AI$3:AI$498)/SUMIF('[1]面板-分位数'!$D$3:$D$498,'面板-景气指数'!$A210,'[1]面板-分位数'!$J$3:$J$498)</f>
        <v>0.93600000000000005</v>
      </c>
      <c r="AE210" s="48">
        <f t="array" ref="AE210">SUMPRODUCT(('[1]面板-分位数'!$D$3:$D$498='面板-景气指数'!$A210)*('[1]面板-分位数'!$J$3:$J$498),('[1]面板-分位数'!$D$3:$D$498='面板-景气指数'!$A210)*'[1]面板-分位数'!AJ$3:AJ$498)/SUMIF('[1]面板-分位数'!$D$3:$D$498,'面板-景气指数'!$A210,'[1]面板-分位数'!$J$3:$J$498)</f>
        <v>0.95699999999999996</v>
      </c>
      <c r="AF210" s="48">
        <f t="array" ref="AF210">SUMPRODUCT(('[1]面板-分位数'!$D$3:$D$498='面板-景气指数'!$A210)*('[1]面板-分位数'!$J$3:$J$498),('[1]面板-分位数'!$D$3:$D$498='面板-景气指数'!$A210)*'[1]面板-分位数'!AK$3:AK$498)/SUMIF('[1]面板-分位数'!$D$3:$D$498,'面板-景气指数'!$A210,'[1]面板-分位数'!$J$3:$J$498)</f>
        <v>0.96800000000000008</v>
      </c>
      <c r="AG210" s="48">
        <f t="array" ref="AG210">SUMPRODUCT(('[1]面板-分位数'!$D$3:$D$498='面板-景气指数'!$A210)*('[1]面板-分位数'!$J$3:$J$498),('[1]面板-分位数'!$D$3:$D$498='面板-景气指数'!$A210)*'[1]面板-分位数'!AL$3:AL$498)/SUMIF('[1]面板-分位数'!$D$3:$D$498,'面板-景气指数'!$A210,'[1]面板-分位数'!$J$3:$J$498)</f>
        <v>1</v>
      </c>
      <c r="AH210" s="48">
        <f t="array" ref="AH210">SUMPRODUCT(('[1]面板-分位数'!$D$3:$D$498='面板-景气指数'!$A210)*('[1]面板-分位数'!$J$3:$J$498),('[1]面板-分位数'!$D$3:$D$498='面板-景气指数'!$A210)*'[1]面板-分位数'!AM$3:AM$498)/SUMIF('[1]面板-分位数'!$D$3:$D$498,'面板-景气指数'!$A210,'[1]面板-分位数'!$J$3:$J$498)</f>
        <v>0.94599999999999995</v>
      </c>
      <c r="AI210" s="48">
        <f t="array" ref="AI210">SUMPRODUCT(('[1]面板-分位数'!$D$3:$D$498='面板-景气指数'!$A210)*('[1]面板-分位数'!$J$3:$J$498),('[1]面板-分位数'!$D$3:$D$498='面板-景气指数'!$A210)*'[1]面板-分位数'!AN$3:AN$498)/SUMIF('[1]面板-分位数'!$D$3:$D$498,'面板-景气指数'!$A210,'[1]面板-分位数'!$J$3:$J$498)</f>
        <v>0.872</v>
      </c>
      <c r="AJ210" s="48">
        <f t="array" ref="AJ210">SUMPRODUCT(('[1]面板-分位数'!$D$3:$D$498='面板-景气指数'!$A210)*('[1]面板-分位数'!$J$3:$J$498),('[1]面板-分位数'!$D$3:$D$498='面板-景气指数'!$A210)*'[1]面板-分位数'!AO$3:AO$498)/SUMIF('[1]面板-分位数'!$D$3:$D$498,'面板-景气指数'!$A210,'[1]面板-分位数'!$J$3:$J$498)</f>
        <v>0.85099999999999998</v>
      </c>
      <c r="AK210" s="48">
        <f t="array" ref="AK210">SUMPRODUCT(('[1]面板-分位数'!$D$3:$D$498='面板-景气指数'!$A210)*('[1]面板-分位数'!$J$3:$J$498),('[1]面板-分位数'!$D$3:$D$498='面板-景气指数'!$A210)*'[1]面板-分位数'!AP$3:AP$498)/SUMIF('[1]面板-分位数'!$D$3:$D$498,'面板-景气指数'!$A210,'[1]面板-分位数'!$J$3:$J$498)</f>
        <v>0.78700000000000003</v>
      </c>
      <c r="AL210" s="48">
        <f t="array" ref="AL210">SUMPRODUCT(('[1]面板-分位数'!$D$3:$D$498='面板-景气指数'!$A210)*('[1]面板-分位数'!$J$3:$J$498),('[1]面板-分位数'!$D$3:$D$498='面板-景气指数'!$A210)*'[1]面板-分位数'!AQ$3:AQ$498)/SUMIF('[1]面板-分位数'!$D$3:$D$498,'面板-景气指数'!$A210,'[1]面板-分位数'!$J$3:$J$498)</f>
        <v>0.72299999999999998</v>
      </c>
      <c r="AM210" s="48">
        <f t="array" ref="AM210">SUMPRODUCT(('[1]面板-分位数'!$D$3:$D$498='面板-景气指数'!$A210)*('[1]面板-分位数'!$J$3:$J$498),('[1]面板-分位数'!$D$3:$D$498='面板-景气指数'!$A210)*'[1]面板-分位数'!AR$3:AR$498)/SUMIF('[1]面板-分位数'!$D$3:$D$498,'面板-景气指数'!$A210,'[1]面板-分位数'!$J$3:$J$498)</f>
        <v>0.64800000000000002</v>
      </c>
      <c r="AN210" s="48">
        <f t="array" ref="AN210">SUMPRODUCT(('[1]面板-分位数'!$D$3:$D$498='面板-景气指数'!$A210)*('[1]面板-分位数'!$J$3:$J$498),('[1]面板-分位数'!$D$3:$D$498='面板-景气指数'!$A210)*'[1]面板-分位数'!AS$3:AS$498)/SUMIF('[1]面板-分位数'!$D$3:$D$498,'面板-景气指数'!$A210,'[1]面板-分位数'!$J$3:$J$498)</f>
        <v>0.60599999999999998</v>
      </c>
      <c r="AO210" s="48">
        <f t="array" ref="AO210">SUMPRODUCT(('[1]面板-分位数'!$D$3:$D$498='面板-景气指数'!$A210)*('[1]面板-分位数'!$J$3:$J$498),('[1]面板-分位数'!$D$3:$D$498='面板-景气指数'!$A210)*'[1]面板-分位数'!AT$3:AT$498)/SUMIF('[1]面板-分位数'!$D$3:$D$498,'面板-景气指数'!$A210,'[1]面板-分位数'!$J$3:$J$498)</f>
        <v>0.56299999999999994</v>
      </c>
      <c r="AP210" s="48">
        <f t="array" ref="AP210">SUMPRODUCT(('[1]面板-分位数'!$D$3:$D$498='面板-景气指数'!$A210)*('[1]面板-分位数'!$J$3:$J$498),('[1]面板-分位数'!$D$3:$D$498='面板-景气指数'!$A210)*'[1]面板-分位数'!AU$3:AU$498)/SUMIF('[1]面板-分位数'!$D$3:$D$498,'面板-景气指数'!$A210,'[1]面板-分位数'!$J$3:$J$498)</f>
        <v>0.46800000000000003</v>
      </c>
      <c r="AQ210" s="48">
        <f t="array" ref="AQ210">SUMPRODUCT(('[1]面板-分位数'!$D$3:$D$498='面板-景气指数'!$A210)*('[1]面板-分位数'!$J$3:$J$498),('[1]面板-分位数'!$D$3:$D$498='面板-景气指数'!$A210)*'[1]面板-分位数'!AV$3:AV$498)/SUMIF('[1]面板-分位数'!$D$3:$D$498,'面板-景气指数'!$A210,'[1]面板-分位数'!$J$3:$J$498)</f>
        <v>0.39300000000000007</v>
      </c>
      <c r="AR210" s="48">
        <f t="array" ref="AR210">SUMPRODUCT(('[1]面板-分位数'!$D$3:$D$498='面板-景气指数'!$A210)*('[1]面板-分位数'!$J$3:$J$498),('[1]面板-分位数'!$D$3:$D$498='面板-景气指数'!$A210)*'[1]面板-分位数'!AW$3:AW$498)/SUMIF('[1]面板-分位数'!$D$3:$D$498,'面板-景气指数'!$A210,'[1]面板-分位数'!$J$3:$J$498)</f>
        <v>0.35099999999999998</v>
      </c>
      <c r="AS210" s="48">
        <f t="array" ref="AS210">SUMPRODUCT(('[1]面板-分位数'!$D$3:$D$498='面板-景气指数'!$A210)*('[1]面板-分位数'!$J$3:$J$498),('[1]面板-分位数'!$D$3:$D$498='面板-景气指数'!$A210)*'[1]面板-分位数'!AX$3:AX$498)/SUMIF('[1]面板-分位数'!$D$3:$D$498,'面板-景气指数'!$A210,'[1]面板-分位数'!$J$3:$J$498)</f>
        <v>0.32900000000000001</v>
      </c>
      <c r="AT210" s="48">
        <f t="array" ref="AT210">SUMPRODUCT(('[1]面板-分位数'!$D$3:$D$498='面板-景气指数'!$A210)*('[1]面板-分位数'!$J$3:$J$498),('[1]面板-分位数'!$D$3:$D$498='面板-景气指数'!$A210)*'[1]面板-分位数'!AY$3:AY$498)/SUMIF('[1]面板-分位数'!$D$3:$D$498,'面板-景气指数'!$A210,'[1]面板-分位数'!$J$3:$J$498)</f>
        <v>0.255</v>
      </c>
      <c r="AU210" s="48">
        <f t="array" ref="AU210">SUMPRODUCT(('[1]面板-分位数'!$D$3:$D$498='面板-景气指数'!$A210)*('[1]面板-分位数'!$J$3:$J$498),('[1]面板-分位数'!$D$3:$D$498='面板-景气指数'!$A210)*'[1]面板-分位数'!AZ$3:AZ$498)/SUMIF('[1]面板-分位数'!$D$3:$D$498,'面板-景气指数'!$A210,'[1]面板-分位数'!$J$3:$J$498)</f>
        <v>0.21199999999999999</v>
      </c>
      <c r="AV210" s="48">
        <f t="array" ref="AV210">SUMPRODUCT(('[1]面板-分位数'!$D$3:$D$498='面板-景气指数'!$A210)*('[1]面板-分位数'!$J$3:$J$498),('[1]面板-分位数'!$D$3:$D$498='面板-景气指数'!$A210)*'[1]面板-分位数'!BA$3:BA$498)/SUMIF('[1]面板-分位数'!$D$3:$D$498,'面板-景气指数'!$A210,'[1]面板-分位数'!$J$3:$J$498)</f>
        <v>0.223</v>
      </c>
      <c r="AW210" s="48">
        <f t="array" ref="AW210">SUMPRODUCT(('[1]面板-分位数'!$D$3:$D$498='面板-景气指数'!$A210)*('[1]面板-分位数'!$J$3:$J$498),('[1]面板-分位数'!$D$3:$D$498='面板-景气指数'!$A210)*'[1]面板-分位数'!BB$3:BB$498)/SUMIF('[1]面板-分位数'!$D$3:$D$498,'面板-景气指数'!$A210,'[1]面板-分位数'!$J$3:$J$498)</f>
        <v>0.34</v>
      </c>
      <c r="AX210" s="48">
        <f t="array" ref="AX210">SUMPRODUCT(('[1]面板-分位数'!$D$3:$D$498='面板-景气指数'!$A210)*('[1]面板-分位数'!$J$3:$J$498),('[1]面板-分位数'!$D$3:$D$498='面板-景气指数'!$A210)*'[1]面板-分位数'!BC$3:BC$498)/SUMIF('[1]面板-分位数'!$D$3:$D$498,'面板-景气指数'!$A210,'[1]面板-分位数'!$J$3:$J$498)</f>
        <v>0.372</v>
      </c>
      <c r="AY210" s="48">
        <f t="array" ref="AY210">SUMPRODUCT(('[1]面板-分位数'!$D$3:$D$498='面板-景气指数'!$A210)*('[1]面板-分位数'!$J$3:$J$498),('[1]面板-分位数'!$D$3:$D$498='面板-景气指数'!$A210)*'[1]面板-分位数'!BD$3:BD$498)/SUMIF('[1]面板-分位数'!$D$3:$D$498,'面板-景气指数'!$A210,'[1]面板-分位数'!$J$3:$J$498)</f>
        <v>0.36099999999999999</v>
      </c>
      <c r="AZ210" s="48">
        <f t="array" ref="AZ210">SUMPRODUCT(('[1]面板-分位数'!$D$3:$D$498='面板-景气指数'!$A210)*('[1]面板-分位数'!$J$3:$J$498),('[1]面板-分位数'!$D$3:$D$498='面板-景气指数'!$A210)*'[1]面板-分位数'!BE$3:BE$498)/SUMIF('[1]面板-分位数'!$D$3:$D$498,'面板-景气指数'!$A210,'[1]面板-分位数'!$J$3:$J$498)</f>
        <v>0.308</v>
      </c>
      <c r="BA210" s="48">
        <f t="array" ref="BA210">SUMPRODUCT(('[1]面板-分位数'!$D$3:$D$498='面板-景气指数'!$A210)*('[1]面板-分位数'!$J$3:$J$498),('[1]面板-分位数'!$D$3:$D$498='面板-景气指数'!$A210)*'[1]面板-分位数'!BF$3:BF$498)/SUMIF('[1]面板-分位数'!$D$3:$D$498,'面板-景气指数'!$A210,'[1]面板-分位数'!$J$3:$J$498)</f>
        <v>0.24399999999999999</v>
      </c>
      <c r="BB210" s="48">
        <f t="array" ref="BB210">SUMPRODUCT(('[1]面板-分位数'!$D$3:$D$498='面板-景气指数'!$A210)*('[1]面板-分位数'!$J$3:$J$498),('[1]面板-分位数'!$D$3:$D$498='面板-景气指数'!$A210)*'[1]面板-分位数'!BG$3:BG$498)/SUMIF('[1]面板-分位数'!$D$3:$D$498,'面板-景气指数'!$A210,'[1]面板-分位数'!$J$3:$J$498)</f>
        <v>0.29699999999999999</v>
      </c>
      <c r="BC210" s="48">
        <f t="array" ref="BC210">SUMPRODUCT(('[1]面板-分位数'!$D$3:$D$498='面板-景气指数'!$A210)*('[1]面板-分位数'!$J$3:$J$498),('[1]面板-分位数'!$D$3:$D$498='面板-景气指数'!$A210)*'[1]面板-分位数'!BH$3:BH$498)/SUMIF('[1]面板-分位数'!$D$3:$D$498,'面板-景气指数'!$A210,'[1]面板-分位数'!$J$3:$J$498)</f>
        <v>0.38200000000000001</v>
      </c>
      <c r="BD210" s="48">
        <f t="array" ref="BD210">SUMPRODUCT(('[1]面板-分位数'!$D$3:$D$498='面板-景气指数'!$A210)*('[1]面板-分位数'!$J$3:$J$498),('[1]面板-分位数'!$D$3:$D$498='面板-景气指数'!$A210)*'[1]面板-分位数'!BI$3:BI$498)/SUMIF('[1]面板-分位数'!$D$3:$D$498,'面板-景气指数'!$A210,'[1]面板-分位数'!$J$3:$J$498)</f>
        <v>0.42499999999999999</v>
      </c>
      <c r="BE210" s="48">
        <f t="array" ref="BE210">SUMPRODUCT(('[1]面板-分位数'!$D$3:$D$498='面板-景气指数'!$A210)*('[1]面板-分位数'!$J$3:$J$498),('[1]面板-分位数'!$D$3:$D$498='面板-景气指数'!$A210)*'[1]面板-分位数'!BJ$3:BJ$498)/SUMIF('[1]面板-分位数'!$D$3:$D$498,'面板-景气指数'!$A210,'[1]面板-分位数'!$J$3:$J$498)</f>
        <v>0.436</v>
      </c>
      <c r="BF210" s="48">
        <f t="array" ref="BF210">SUMPRODUCT(('[1]面板-分位数'!$D$3:$D$498='面板-景气指数'!$A210)*('[1]面板-分位数'!$J$3:$J$498),('[1]面板-分位数'!$D$3:$D$498='面板-景气指数'!$A210)*'[1]面板-分位数'!BK$3:BK$498)/SUMIF('[1]面板-分位数'!$D$3:$D$498,'面板-景气指数'!$A210,'[1]面板-分位数'!$J$3:$J$498)</f>
        <v>0.45699999999999996</v>
      </c>
      <c r="BG210" s="48">
        <f t="array" ref="BG210">SUMPRODUCT(('[1]面板-分位数'!$D$3:$D$498='面板-景气指数'!$A210)*('[1]面板-分位数'!$J$3:$J$498),('[1]面板-分位数'!$D$3:$D$498='面板-景气指数'!$A210)*'[1]面板-分位数'!BL$3:BL$498)/SUMIF('[1]面板-分位数'!$D$3:$D$498,'面板-景气指数'!$A210,'[1]面板-分位数'!$J$3:$J$498)</f>
        <v>0.48900000000000005</v>
      </c>
      <c r="BH210" s="48">
        <f t="array" ref="BH210">SUMPRODUCT(('[1]面板-分位数'!$D$3:$D$498='面板-景气指数'!$A210)*('[1]面板-分位数'!$J$3:$J$498),('[1]面板-分位数'!$D$3:$D$498='面板-景气指数'!$A210)*'[1]面板-分位数'!BM$3:BM$498)/SUMIF('[1]面板-分位数'!$D$3:$D$498,'面板-景气指数'!$A210,'[1]面板-分位数'!$J$3:$J$498)</f>
        <v>0.52100000000000002</v>
      </c>
      <c r="BI210" s="48">
        <f t="array" ref="BI210">SUMPRODUCT(('[1]面板-分位数'!$D$3:$D$498='面板-景气指数'!$A210)*('[1]面板-分位数'!$J$3:$J$498),('[1]面板-分位数'!$D$3:$D$498='面板-景气指数'!$A210)*'[1]面板-分位数'!BN$3:BN$498)/SUMIF('[1]面板-分位数'!$D$3:$D$498,'面板-景气指数'!$A210,'[1]面板-分位数'!$J$3:$J$498)</f>
        <v>0.47799999999999998</v>
      </c>
      <c r="BJ210" s="48">
        <f t="array" ref="BJ210">SUMPRODUCT(('[1]面板-分位数'!$D$3:$D$498='面板-景气指数'!$A210)*('[1]面板-分位数'!$J$3:$J$498),('[1]面板-分位数'!$D$3:$D$498='面板-景气指数'!$A210)*'[1]面板-分位数'!BO$3:BO$498)/SUMIF('[1]面板-分位数'!$D$3:$D$498,'面板-景气指数'!$A210,'[1]面板-分位数'!$J$3:$J$498)</f>
        <v>0.44600000000000001</v>
      </c>
      <c r="BK210" s="48">
        <f t="array" ref="BK210">SUMPRODUCT(('[1]面板-分位数'!$D$3:$D$498='面板-景气指数'!$A210)*('[1]面板-分位数'!$J$3:$J$498),('[1]面板-分位数'!$D$3:$D$498='面板-景气指数'!$A210)*'[1]面板-分位数'!BP$3:BP$498)/SUMIF('[1]面板-分位数'!$D$3:$D$498,'面板-景气指数'!$A210,'[1]面板-分位数'!$J$3:$J$498)</f>
        <v>0.41399999999999998</v>
      </c>
      <c r="BL210" s="48">
        <f t="array" ref="BL210">SUMPRODUCT(('[1]面板-分位数'!$D$3:$D$498='面板-景气指数'!$A210)*('[1]面板-分位数'!$J$3:$J$498),('[1]面板-分位数'!$D$3:$D$498='面板-景气指数'!$A210)*'[1]面板-分位数'!BQ$3:BQ$498)/SUMIF('[1]面板-分位数'!$D$3:$D$498,'面板-景气指数'!$A210,'[1]面板-分位数'!$J$3:$J$498)</f>
        <v>0.53100000000000003</v>
      </c>
      <c r="BM210" s="48">
        <f t="array" ref="BM210">SUMPRODUCT(('[1]面板-分位数'!$D$3:$D$498='面板-景气指数'!$A210)*('[1]面板-分位数'!$J$3:$J$498),('[1]面板-分位数'!$D$3:$D$498='面板-景气指数'!$A210)*'[1]面板-分位数'!BR$3:BR$498)/SUMIF('[1]面板-分位数'!$D$3:$D$498,'面板-景气指数'!$A210,'[1]面板-分位数'!$J$3:$J$498)</f>
        <v>0.68</v>
      </c>
      <c r="BN210" s="48">
        <f t="array" ref="BN210">SUMPRODUCT(('[1]面板-分位数'!$D$3:$D$498='面板-景气指数'!$A210)*('[1]面板-分位数'!$J$3:$J$498),('[1]面板-分位数'!$D$3:$D$498='面板-景气指数'!$A210)*'[1]面板-分位数'!BS$3:BS$498)/SUMIF('[1]面板-分位数'!$D$3:$D$498,'面板-景气指数'!$A210,'[1]面板-分位数'!$J$3:$J$498)</f>
        <v>0.82899999999999985</v>
      </c>
      <c r="BO210" s="48">
        <f t="array" ref="BO210">SUMPRODUCT(('[1]面板-分位数'!$D$3:$D$498='面板-景气指数'!$A210)*('[1]面板-分位数'!$J$3:$J$498),('[1]面板-分位数'!$D$3:$D$498='面板-景气指数'!$A210)*'[1]面板-分位数'!BT$3:BT$498)/SUMIF('[1]面板-分位数'!$D$3:$D$498,'面板-景气指数'!$A210,'[1]面板-分位数'!$J$3:$J$498)</f>
        <v>0.81900000000000006</v>
      </c>
      <c r="BP210" s="48">
        <f t="array" ref="BP210">SUMPRODUCT(('[1]面板-分位数'!$D$3:$D$498='面板-景气指数'!$A210)*('[1]面板-分位数'!$J$3:$J$498),('[1]面板-分位数'!$D$3:$D$498='面板-景气指数'!$A210)*'[1]面板-分位数'!BU$3:BU$498)/SUMIF('[1]面板-分位数'!$D$3:$D$498,'面板-景气指数'!$A210,'[1]面板-分位数'!$J$3:$J$498)</f>
        <v>0.79700000000000004</v>
      </c>
      <c r="BQ210" s="48">
        <f t="array" ref="BQ210">SUMPRODUCT(('[1]面板-分位数'!$D$3:$D$498='面板-景气指数'!$A210)*('[1]面板-分位数'!$J$3:$J$498),('[1]面板-分位数'!$D$3:$D$498='面板-景气指数'!$A210)*'[1]面板-分位数'!BV$3:BV$498)/SUMIF('[1]面板-分位数'!$D$3:$D$498,'面板-景气指数'!$A210,'[1]面板-分位数'!$J$3:$J$498)</f>
        <v>0.7649999999999999</v>
      </c>
      <c r="BR210" s="48">
        <f t="array" ref="BR210">SUMPRODUCT(('[1]面板-分位数'!$D$3:$D$498='面板-景气指数'!$A210)*('[1]面板-分位数'!$J$3:$J$498),('[1]面板-分位数'!$D$3:$D$498='面板-景气指数'!$A210)*'[1]面板-分位数'!BW$3:BW$498)/SUMIF('[1]面板-分位数'!$D$3:$D$498,'面板-景气指数'!$A210,'[1]面板-分位数'!$J$3:$J$498)</f>
        <v>0.73399999999999999</v>
      </c>
      <c r="BS210" s="48">
        <f t="array" ref="BS210">SUMPRODUCT(('[1]面板-分位数'!$D$3:$D$498='面板-景气指数'!$A210)*('[1]面板-分位数'!$J$3:$J$498),('[1]面板-分位数'!$D$3:$D$498='面板-景气指数'!$A210)*'[1]面板-分位数'!BX$3:BX$498)/SUMIF('[1]面板-分位数'!$D$3:$D$498,'面板-景气指数'!$A210,'[1]面板-分位数'!$J$3:$J$498)</f>
        <v>0.69099999999999995</v>
      </c>
      <c r="BT210" s="48">
        <f t="array" ref="BT210">SUMPRODUCT(('[1]面板-分位数'!$D$3:$D$498='面板-景气指数'!$A210)*('[1]面板-分位数'!$J$3:$J$498),('[1]面板-分位数'!$D$3:$D$498='面板-景气指数'!$A210)*'[1]面板-分位数'!BY$3:BY$498)/SUMIF('[1]面板-分位数'!$D$3:$D$498,'面板-景气指数'!$A210,'[1]面板-分位数'!$J$3:$J$498)</f>
        <v>0.67</v>
      </c>
      <c r="BU210" s="48">
        <f t="array" ref="BU210">SUMPRODUCT(('[1]面板-分位数'!$D$3:$D$498='面板-景气指数'!$A210)*('[1]面板-分位数'!$J$3:$J$498),('[1]面板-分位数'!$D$3:$D$498='面板-景气指数'!$A210)*'[1]面板-分位数'!BZ$3:BZ$498)/SUMIF('[1]面板-分位数'!$D$3:$D$498,'面板-景气指数'!$A210,'[1]面板-分位数'!$J$3:$J$498)</f>
        <v>0.71199999999999997</v>
      </c>
      <c r="BV210" s="48">
        <f t="array" ref="BV210">SUMPRODUCT(('[1]面板-分位数'!$D$3:$D$498='面板-景气指数'!$A210)*('[1]面板-分位数'!$J$3:$J$498),('[1]面板-分位数'!$D$3:$D$498='面板-景气指数'!$A210)*'[1]面板-分位数'!CA$3:CA$498)/SUMIF('[1]面板-分位数'!$D$3:$D$498,'面板-景气指数'!$A210,'[1]面板-分位数'!$J$3:$J$498)</f>
        <v>0.74399999999999999</v>
      </c>
      <c r="BW210" s="48">
        <f t="array" ref="BW210">SUMPRODUCT(('[1]面板-分位数'!$D$3:$D$498='面板-景气指数'!$A210)*('[1]面板-分位数'!$J$3:$J$498),('[1]面板-分位数'!$D$3:$D$498='面板-景气指数'!$A210)*'[1]面板-分位数'!CB$3:CB$498)/SUMIF('[1]面板-分位数'!$D$3:$D$498,'面板-景气指数'!$A210,'[1]面板-分位数'!$J$3:$J$498)</f>
        <v>0.80800000000000005</v>
      </c>
      <c r="BX210" s="48">
        <f t="array" ref="BX210">SUMPRODUCT(('[1]面板-分位数'!$D$3:$D$498='面板-景气指数'!$A210)*('[1]面板-分位数'!$J$3:$J$498),('[1]面板-分位数'!$D$3:$D$498='面板-景气指数'!$A210)*'[1]面板-分位数'!CC$3:CC$498)/SUMIF('[1]面板-分位数'!$D$3:$D$498,'面板-景气指数'!$A210,'[1]面板-分位数'!$J$3:$J$498)</f>
        <v>0.75499999999999989</v>
      </c>
      <c r="BY210" s="48">
        <f t="array" ref="BY210">SUMPRODUCT(('[1]面板-分位数'!$D$3:$D$498='面板-景气指数'!$A210)*('[1]面板-分位数'!$J$3:$J$498),('[1]面板-分位数'!$D$3:$D$498='面板-景气指数'!$A210)*'[1]面板-分位数'!CD$3:CD$498)/SUMIF('[1]面板-分位数'!$D$3:$D$498,'面板-景气指数'!$A210,'[1]面板-分位数'!$J$3:$J$498)</f>
        <v>0.70199999999999996</v>
      </c>
      <c r="BZ210" s="48">
        <f t="array" ref="BZ210">SUMPRODUCT(('[1]面板-分位数'!$D$3:$D$498='面板-景气指数'!$A210)*('[1]面板-分位数'!$J$3:$J$498),('[1]面板-分位数'!$D$3:$D$498='面板-景气指数'!$A210)*'[1]面板-分位数'!CE$3:CE$498)/SUMIF('[1]面板-分位数'!$D$3:$D$498,'面板-景气指数'!$A210,'[1]面板-分位数'!$J$3:$J$498)</f>
        <v>0.59499999999999997</v>
      </c>
      <c r="CA210" s="48">
        <f t="array" ref="CA210">SUMPRODUCT(('[1]面板-分位数'!$D$3:$D$498='面板-景气指数'!$A210)*('[1]面板-分位数'!$J$3:$J$498),('[1]面板-分位数'!$D$3:$D$498='面板-景气指数'!$A210)*'[1]面板-分位数'!CF$3:CF$498)/SUMIF('[1]面板-分位数'!$D$3:$D$498,'面板-景气指数'!$A210,'[1]面板-分位数'!$J$3:$J$498)</f>
        <v>0.57399999999999995</v>
      </c>
      <c r="CB210" s="48">
        <f t="array" ref="CB210">SUMPRODUCT(('[1]面板-分位数'!$D$3:$D$498='面板-景气指数'!$A210)*('[1]面板-分位数'!$J$3:$J$498),('[1]面板-分位数'!$D$3:$D$498='面板-景气指数'!$A210)*'[1]面板-分位数'!CG$3:CG$498)/SUMIF('[1]面板-分位数'!$D$3:$D$498,'面板-景气指数'!$A210,'[1]面板-分位数'!$J$3:$J$498)</f>
        <v>0.54200000000000004</v>
      </c>
      <c r="CC210" s="48">
        <f t="array" ref="CC210">SUMPRODUCT(('[1]面板-分位数'!$D$3:$D$498='面板-景气指数'!$A210)*('[1]面板-分位数'!$J$3:$J$498),('[1]面板-分位数'!$D$3:$D$498='面板-景气指数'!$A210)*'[1]面板-分位数'!CH$3:CH$498)/SUMIF('[1]面板-分位数'!$D$3:$D$498,'面板-景气指数'!$A210,'[1]面板-分位数'!$J$3:$J$498)</f>
        <v>0.54200000000000004</v>
      </c>
      <c r="CD210" s="48">
        <f t="array" ref="CD210">SUMPRODUCT(('[1]面板-分位数'!$D$3:$D$498='面板-景气指数'!$A210)*('[1]面板-分位数'!$J$3:$J$498),('[1]面板-分位数'!$D$3:$D$498='面板-景气指数'!$A210)*'[1]面板-分位数'!CI$3:CI$498)/SUMIF('[1]面板-分位数'!$D$3:$D$498,'面板-景气指数'!$A210,'[1]面板-分位数'!$J$3:$J$498)</f>
        <v>0.58499999999999996</v>
      </c>
      <c r="CE210" s="48">
        <f t="array" ref="CE210">SUMPRODUCT(('[1]面板-分位数'!$D$3:$D$498='面板-景气指数'!$A210)*('[1]面板-分位数'!$J$3:$J$498),('[1]面板-分位数'!$D$3:$D$498='面板-景气指数'!$A210)*'[1]面板-分位数'!CJ$3:CJ$498)/SUMIF('[1]面板-分位数'!$D$3:$D$498,'面板-景气指数'!$A210,'[1]面板-分位数'!$J$3:$J$498)</f>
        <v>0.5</v>
      </c>
      <c r="CF210" s="48">
        <f t="array" ref="CF210">SUMPRODUCT(('[1]面板-分位数'!$D$3:$D$498='面板-景气指数'!$A210)*('[1]面板-分位数'!$J$3:$J$498),('[1]面板-分位数'!$D$3:$D$498='面板-景气指数'!$A210)*'[1]面板-分位数'!CK$3:CK$498)/SUMIF('[1]面板-分位数'!$D$3:$D$498,'面板-景气指数'!$A210,'[1]面板-分位数'!$J$3:$J$498)</f>
        <v>0.40400000000000003</v>
      </c>
      <c r="CG210" s="48">
        <f t="array" ref="CG210">SUMPRODUCT(('[1]面板-分位数'!$D$3:$D$498='面板-景气指数'!$A210)*('[1]面板-分位数'!$J$3:$J$498),('[1]面板-分位数'!$D$3:$D$498='面板-景气指数'!$A210)*'[1]面板-分位数'!CL$3:CL$498)/SUMIF('[1]面板-分位数'!$D$3:$D$498,'面板-景气指数'!$A210,'[1]面板-分位数'!$J$3:$J$498)</f>
        <v>0.27600000000000002</v>
      </c>
      <c r="CH210" s="48">
        <f t="array" ref="CH210">SUMPRODUCT(('[1]面板-分位数'!$D$3:$D$498='面板-景气指数'!$A210)*('[1]面板-分位数'!$J$3:$J$498),('[1]面板-分位数'!$D$3:$D$498='面板-景气指数'!$A210)*'[1]面板-分位数'!CM$3:CM$498)/SUMIF('[1]面板-分位数'!$D$3:$D$498,'面板-景气指数'!$A210,'[1]面板-分位数'!$J$3:$J$498)</f>
        <v>0.27600000000000002</v>
      </c>
      <c r="CI210" s="48">
        <f t="array" ref="CI210">SUMPRODUCT(('[1]面板-分位数'!$D$3:$D$498='面板-景气指数'!$A210)*('[1]面板-分位数'!$J$3:$J$498),('[1]面板-分位数'!$D$3:$D$498='面板-景气指数'!$A210)*'[1]面板-分位数'!CN$3:CN$498)/SUMIF('[1]面板-分位数'!$D$3:$D$498,'面板-景气指数'!$A210,'[1]面板-分位数'!$J$3:$J$498)</f>
        <v>0.18</v>
      </c>
      <c r="CJ210" s="48">
        <f t="array" ref="CJ210">SUMPRODUCT(('[1]面板-分位数'!$D$3:$D$498='面板-景气指数'!$A210)*('[1]面板-分位数'!$J$3:$J$498),('[1]面板-分位数'!$D$3:$D$498='面板-景气指数'!$A210)*'[1]面板-分位数'!CO$3:CO$498)/SUMIF('[1]面板-分位数'!$D$3:$D$498,'面板-景气指数'!$A210,'[1]面板-分位数'!$J$3:$J$498)</f>
        <v>0.127</v>
      </c>
      <c r="CK210" s="48">
        <f t="array" ref="CK210">SUMPRODUCT(('[1]面板-分位数'!$D$3:$D$498='面板-景气指数'!$A210)*('[1]面板-分位数'!$J$3:$J$498),('[1]面板-分位数'!$D$3:$D$498='面板-景气指数'!$A210)*'[1]面板-分位数'!CP$3:CP$498)/SUMIF('[1]面板-分位数'!$D$3:$D$498,'面板-景气指数'!$A210,'[1]面板-分位数'!$J$3:$J$498)</f>
        <v>8.5000000000000006E-2</v>
      </c>
      <c r="CL210" s="48">
        <f t="array" ref="CL210">SUMPRODUCT(('[1]面板-分位数'!$D$3:$D$498='面板-景气指数'!$A210)*('[1]面板-分位数'!$J$3:$J$498),('[1]面板-分位数'!$D$3:$D$498='面板-景气指数'!$A210)*'[1]面板-分位数'!CQ$3:CQ$498)/SUMIF('[1]面板-分位数'!$D$3:$D$498,'面板-景气指数'!$A210,'[1]面板-分位数'!$J$3:$J$498)</f>
        <v>7.3999999999999996E-2</v>
      </c>
      <c r="CM210" s="48">
        <f t="array" ref="CM210">SUMPRODUCT(('[1]面板-分位数'!$D$3:$D$498='面板-景气指数'!$A210)*('[1]面板-分位数'!$J$3:$J$498),('[1]面板-分位数'!$D$3:$D$498='面板-景气指数'!$A210)*'[1]面板-分位数'!CR$3:CR$498)/SUMIF('[1]面板-分位数'!$D$3:$D$498,'面板-景气指数'!$A210,'[1]面板-分位数'!$J$3:$J$498)</f>
        <v>5.2999999999999999E-2</v>
      </c>
      <c r="CN210" s="48">
        <f t="array" ref="CN210">SUMPRODUCT(('[1]面板-分位数'!$D$3:$D$498='面板-景气指数'!$A210)*('[1]面板-分位数'!$J$3:$J$498),('[1]面板-分位数'!$D$3:$D$498='面板-景气指数'!$A210)*'[1]面板-分位数'!CS$3:CS$498)/SUMIF('[1]面板-分位数'!$D$3:$D$498,'面板-景气指数'!$A210,'[1]面板-分位数'!$J$3:$J$498)</f>
        <v>2.1000000000000001E-2</v>
      </c>
      <c r="CO210" s="48">
        <f t="array" ref="CO210">SUMPRODUCT(('[1]面板-分位数'!$D$3:$D$498='面板-景气指数'!$A210)*('[1]面板-分位数'!$J$3:$J$498),('[1]面板-分位数'!$D$3:$D$498='面板-景气指数'!$A210)*'[1]面板-分位数'!CT$3:CT$498)/SUMIF('[1]面板-分位数'!$D$3:$D$498,'面板-景气指数'!$A210,'[1]面板-分位数'!$J$3:$J$498)</f>
        <v>2.1000000000000001E-2</v>
      </c>
      <c r="CP210" s="48">
        <f t="array" ref="CP210">SUMPRODUCT(('[1]面板-分位数'!$D$3:$D$498='面板-景气指数'!$A210)*('[1]面板-分位数'!$J$3:$J$498),('[1]面板-分位数'!$D$3:$D$498='面板-景气指数'!$A210)*'[1]面板-分位数'!CU$3:CU$498)/SUMIF('[1]面板-分位数'!$D$3:$D$498,'面板-景气指数'!$A210,'[1]面板-分位数'!$J$3:$J$498)</f>
        <v>4.2000000000000003E-2</v>
      </c>
      <c r="CQ210" s="48">
        <f t="array" ref="CQ210">SUMPRODUCT(('[1]面板-分位数'!$D$3:$D$498='面板-景气指数'!$A210)*('[1]面板-分位数'!$J$3:$J$498),('[1]面板-分位数'!$D$3:$D$498='面板-景气指数'!$A210)*'[1]面板-分位数'!CV$3:CV$498)/SUMIF('[1]面板-分位数'!$D$3:$D$498,'面板-景气指数'!$A210,'[1]面板-分位数'!$J$3:$J$498)</f>
        <v>9.5000000000000001E-2</v>
      </c>
      <c r="CR210" s="48">
        <f t="array" ref="CR210">SUMPRODUCT(('[1]面板-分位数'!$D$3:$D$498='面板-景气指数'!$A210)*('[1]面板-分位数'!$J$3:$J$498),('[1]面板-分位数'!$D$3:$D$498='面板-景气指数'!$A210)*'[1]面板-分位数'!CW$3:CW$498)/SUMIF('[1]面板-分位数'!$D$3:$D$498,'面板-景气指数'!$A210,'[1]面板-分位数'!$J$3:$J$498)</f>
        <v>0.11700000000000001</v>
      </c>
      <c r="CS210" s="48">
        <f t="array" ref="CS210">SUMPRODUCT(('[1]面板-分位数'!$D$3:$D$498='面板-景气指数'!$A210)*('[1]面板-分位数'!$J$3:$J$498),('[1]面板-分位数'!$D$3:$D$498='面板-景气指数'!$A210)*'[1]面板-分位数'!CX$3:CX$498)/SUMIF('[1]面板-分位数'!$D$3:$D$498,'面板-景气指数'!$A210,'[1]面板-分位数'!$J$3:$J$498)</f>
        <v>0.14799999999999999</v>
      </c>
      <c r="CT210" s="48">
        <f t="array" ref="CT210">SUMPRODUCT(('[1]面板-分位数'!$D$3:$D$498='面板-景气指数'!$A210)*('[1]面板-分位数'!$J$3:$J$498),('[1]面板-分位数'!$D$3:$D$498='面板-景气指数'!$A210)*'[1]面板-分位数'!CY$3:CY$498)/SUMIF('[1]面板-分位数'!$D$3:$D$498,'面板-景气指数'!$A210,'[1]面板-分位数'!$J$3:$J$498)</f>
        <v>0.14799999999999999</v>
      </c>
      <c r="CU210" s="48">
        <f t="array" ref="CU210">SUMPRODUCT(('[1]面板-分位数'!$D$3:$D$498='面板-景气指数'!$A210)*('[1]面板-分位数'!$J$3:$J$498),('[1]面板-分位数'!$D$3:$D$498='面板-景气指数'!$A210)*'[1]面板-分位数'!CZ$3:CZ$498)/SUMIF('[1]面板-分位数'!$D$3:$D$498,'面板-景气指数'!$A210,'[1]面板-分位数'!$J$3:$J$498)</f>
        <v>0.191</v>
      </c>
      <c r="CV210" s="48">
        <f t="array" ref="CV210">SUMPRODUCT(('[1]面板-分位数'!$D$3:$D$498='面板-景气指数'!$A210)*('[1]面板-分位数'!$J$3:$J$498),('[1]面板-分位数'!$D$3:$D$498='面板-景气指数'!$A210)*'[1]面板-分位数'!DA$3:DA$498)/SUMIF('[1]面板-分位数'!$D$3:$D$498,'面板-景气指数'!$A210,'[1]面板-分位数'!$J$3:$J$498)</f>
        <v>0.26500000000000001</v>
      </c>
    </row>
    <row r="211" spans="1:100" x14ac:dyDescent="0.2">
      <c r="A211" s="52" t="s">
        <v>115</v>
      </c>
      <c r="B211" s="47">
        <f t="shared" si="33"/>
        <v>-14.374999999999996</v>
      </c>
      <c r="C211" s="47">
        <f t="shared" si="31"/>
        <v>39.65</v>
      </c>
      <c r="D211" s="49">
        <f t="shared" si="32"/>
        <v>25.968301237532298</v>
      </c>
      <c r="E211" s="47"/>
      <c r="F211" s="48">
        <f t="array" ref="F211">SUMPRODUCT(('[1]面板-分位数'!$D$3:$D$498='面板-景气指数'!$A211)*('[1]面板-分位数'!$J$3:$J$498),('[1]面板-分位数'!$D$3:$D$498='面板-景气指数'!$A211)*'[1]面板-分位数'!K$3:K$498)/SUMIF('[1]面板-分位数'!$D$3:$D$498,'面板-景气指数'!$A211,'[1]面板-分位数'!$J$3:$J$498)</f>
        <v>0.70199999999999996</v>
      </c>
      <c r="G211" s="48">
        <f t="array" ref="G211">SUMPRODUCT(('[1]面板-分位数'!$D$3:$D$498='面板-景气指数'!$A211)*('[1]面板-分位数'!$J$3:$J$498),('[1]面板-分位数'!$D$3:$D$498='面板-景气指数'!$A211)*'[1]面板-分位数'!L$3:L$498)/SUMIF('[1]面板-分位数'!$D$3:$D$498,'面板-景气指数'!$A211,'[1]面板-分位数'!$J$3:$J$498)</f>
        <v>0.65124999999999988</v>
      </c>
      <c r="H211" s="48">
        <f t="array" ref="H211">SUMPRODUCT(('[1]面板-分位数'!$D$3:$D$498='面板-景气指数'!$A211)*('[1]面板-分位数'!$J$3:$J$498),('[1]面板-分位数'!$D$3:$D$498='面板-景气指数'!$A211)*'[1]面板-分位数'!M$3:M$498)/SUMIF('[1]面板-分位数'!$D$3:$D$498,'面板-景气指数'!$A211,'[1]面板-分位数'!$J$3:$J$498)</f>
        <v>0.57924999999999993</v>
      </c>
      <c r="I211" s="48">
        <f t="array" ref="I211">SUMPRODUCT(('[1]面板-分位数'!$D$3:$D$498='面板-景气指数'!$A211)*('[1]面板-分位数'!$J$3:$J$498),('[1]面板-分位数'!$D$3:$D$498='面板-景气指数'!$A211)*'[1]面板-分位数'!N$3:N$498)/SUMIF('[1]面板-分位数'!$D$3:$D$498,'面板-景气指数'!$A211,'[1]面板-分位数'!$J$3:$J$498)</f>
        <v>0.47049999999999997</v>
      </c>
      <c r="J211" s="48">
        <f t="array" ref="J211">SUMPRODUCT(('[1]面板-分位数'!$D$3:$D$498='面板-景气指数'!$A211)*('[1]面板-分位数'!$J$3:$J$498),('[1]面板-分位数'!$D$3:$D$498='面板-景气指数'!$A211)*'[1]面板-分位数'!O$3:O$498)/SUMIF('[1]面板-分位数'!$D$3:$D$498,'面板-景气指数'!$A211,'[1]面板-分位数'!$J$3:$J$498)</f>
        <v>0.39300000000000002</v>
      </c>
      <c r="K211" s="48">
        <f t="array" ref="K211">SUMPRODUCT(('[1]面板-分位数'!$D$3:$D$498='面板-景气指数'!$A211)*('[1]面板-分位数'!$J$3:$J$498),('[1]面板-分位数'!$D$3:$D$498='面板-景气指数'!$A211)*'[1]面板-分位数'!P$3:P$498)/SUMIF('[1]面板-分位数'!$D$3:$D$498,'面板-景气指数'!$A211,'[1]面板-分位数'!$J$3:$J$498)</f>
        <v>0.18275</v>
      </c>
      <c r="L211" s="48">
        <f t="array" ref="L211">SUMPRODUCT(('[1]面板-分位数'!$D$3:$D$498='面板-景气指数'!$A211)*('[1]面板-分位数'!$J$3:$J$498),('[1]面板-分位数'!$D$3:$D$498='面板-景气指数'!$A211)*'[1]面板-分位数'!Q$3:Q$498)/SUMIF('[1]面板-分位数'!$D$3:$D$498,'面板-景气指数'!$A211,'[1]面板-分位数'!$J$3:$J$498)</f>
        <v>0.19374999999999998</v>
      </c>
      <c r="M211" s="48">
        <f t="array" ref="M211">SUMPRODUCT(('[1]面板-分位数'!$D$3:$D$498='面板-景气指数'!$A211)*('[1]面板-分位数'!$J$3:$J$498),('[1]面板-分位数'!$D$3:$D$498='面板-景气指数'!$A211)*'[1]面板-分位数'!R$3:R$498)/SUMIF('[1]面板-分位数'!$D$3:$D$498,'面板-景气指数'!$A211,'[1]面板-分位数'!$J$3:$J$498)</f>
        <v>0.25474999999999998</v>
      </c>
      <c r="N211" s="48">
        <f t="array" ref="N211">SUMPRODUCT(('[1]面板-分位数'!$D$3:$D$498='面板-景气指数'!$A211)*('[1]面板-分位数'!$J$3:$J$498),('[1]面板-分位数'!$D$3:$D$498='面板-景气指数'!$A211)*'[1]面板-分位数'!S$3:S$498)/SUMIF('[1]面板-分位数'!$D$3:$D$498,'面板-景气指数'!$A211,'[1]面板-分位数'!$J$3:$J$498)</f>
        <v>0.37725000000000003</v>
      </c>
      <c r="O211" s="48">
        <f t="array" ref="O211">SUMPRODUCT(('[1]面板-分位数'!$D$3:$D$498='面板-景气指数'!$A211)*('[1]面板-分位数'!$J$3:$J$498),('[1]面板-分位数'!$D$3:$D$498='面板-景气指数'!$A211)*'[1]面板-分位数'!T$3:T$498)/SUMIF('[1]面板-分位数'!$D$3:$D$498,'面板-景气指数'!$A211,'[1]面板-分位数'!$J$3:$J$498)</f>
        <v>0.46750000000000003</v>
      </c>
      <c r="P211" s="48">
        <f t="array" ref="P211">SUMPRODUCT(('[1]面板-分位数'!$D$3:$D$498='面板-景气指数'!$A211)*('[1]面板-分位数'!$J$3:$J$498),('[1]面板-分位数'!$D$3:$D$498='面板-景气指数'!$A211)*'[1]面板-分位数'!U$3:U$498)/SUMIF('[1]面板-分位数'!$D$3:$D$498,'面板-景气指数'!$A211,'[1]面板-分位数'!$J$3:$J$498)</f>
        <v>0.33699999999999997</v>
      </c>
      <c r="Q211" s="48">
        <f t="array" ref="Q211">SUMPRODUCT(('[1]面板-分位数'!$D$3:$D$498='面板-景气指数'!$A211)*('[1]面板-分位数'!$J$3:$J$498),('[1]面板-分位数'!$D$3:$D$498='面板-景气指数'!$A211)*'[1]面板-分位数'!V$3:V$498)/SUMIF('[1]面板-分位数'!$D$3:$D$498,'面板-景气指数'!$A211,'[1]面板-分位数'!$J$3:$J$498)</f>
        <v>0.22025000000000003</v>
      </c>
      <c r="R211" s="48">
        <f t="array" ref="R211">SUMPRODUCT(('[1]面板-分位数'!$D$3:$D$498='面板-景气指数'!$A211)*('[1]面板-分位数'!$J$3:$J$498),('[1]面板-分位数'!$D$3:$D$498='面板-景气指数'!$A211)*'[1]面板-分位数'!W$3:W$498)/SUMIF('[1]面板-分位数'!$D$3:$D$498,'面板-景气指数'!$A211,'[1]面板-分位数'!$J$3:$J$498)</f>
        <v>0.30224999999999996</v>
      </c>
      <c r="S211" s="48">
        <f t="array" ref="S211">SUMPRODUCT(('[1]面板-分位数'!$D$3:$D$498='面板-景气指数'!$A211)*('[1]面板-分位数'!$J$3:$J$498),('[1]面板-分位数'!$D$3:$D$498='面板-景气指数'!$A211)*'[1]面板-分位数'!X$3:X$498)/SUMIF('[1]面板-分位数'!$D$3:$D$498,'面板-景气指数'!$A211,'[1]面板-分位数'!$J$3:$J$498)</f>
        <v>0.32649999999999996</v>
      </c>
      <c r="T211" s="48">
        <f t="array" ref="T211">SUMPRODUCT(('[1]面板-分位数'!$D$3:$D$498='面板-景气指数'!$A211)*('[1]面板-分位数'!$J$3:$J$498),('[1]面板-分位数'!$D$3:$D$498='面板-景气指数'!$A211)*'[1]面板-分位数'!Y$3:Y$498)/SUMIF('[1]面板-分位数'!$D$3:$D$498,'面板-景气指数'!$A211,'[1]面板-分位数'!$J$3:$J$498)</f>
        <v>0.44375000000000003</v>
      </c>
      <c r="U211" s="48">
        <f t="array" ref="U211">SUMPRODUCT(('[1]面板-分位数'!$D$3:$D$498='面板-景气指数'!$A211)*('[1]面板-分位数'!$J$3:$J$498),('[1]面板-分位数'!$D$3:$D$498='面板-景气指数'!$A211)*'[1]面板-分位数'!Z$3:Z$498)/SUMIF('[1]面板-分位数'!$D$3:$D$498,'面板-景气指数'!$A211,'[1]面板-分位数'!$J$3:$J$498)</f>
        <v>0.40400000000000003</v>
      </c>
      <c r="V211" s="48">
        <f t="array" ref="V211">SUMPRODUCT(('[1]面板-分位数'!$D$3:$D$498='面板-景气指数'!$A211)*('[1]面板-分位数'!$J$3:$J$498),('[1]面板-分位数'!$D$3:$D$498='面板-景气指数'!$A211)*'[1]面板-分位数'!AA$3:AA$498)/SUMIF('[1]面板-分位数'!$D$3:$D$498,'面板-景气指数'!$A211,'[1]面板-分位数'!$J$3:$J$498)</f>
        <v>0.38200000000000001</v>
      </c>
      <c r="W211" s="48">
        <f t="array" ref="W211">SUMPRODUCT(('[1]面板-分位数'!$D$3:$D$498='面板-景气指数'!$A211)*('[1]面板-分位数'!$J$3:$J$498),('[1]面板-分位数'!$D$3:$D$498='面板-景气指数'!$A211)*'[1]面板-分位数'!AB$3:AB$498)/SUMIF('[1]面板-分位数'!$D$3:$D$498,'面板-景气指数'!$A211,'[1]面板-分位数'!$J$3:$J$498)</f>
        <v>0.51249999999999996</v>
      </c>
      <c r="X211" s="48">
        <f t="array" ref="X211">SUMPRODUCT(('[1]面板-分位数'!$D$3:$D$498='面板-景气指数'!$A211)*('[1]面板-分位数'!$J$3:$J$498),('[1]面板-分位数'!$D$3:$D$498='面板-景气指数'!$A211)*'[1]面板-分位数'!AC$3:AC$498)/SUMIF('[1]面板-分位数'!$D$3:$D$498,'面板-景气指数'!$A211,'[1]面板-分位数'!$J$3:$J$498)</f>
        <v>0.61124999999999996</v>
      </c>
      <c r="Y211" s="48">
        <f t="array" ref="Y211">SUMPRODUCT(('[1]面板-分位数'!$D$3:$D$498='面板-景气指数'!$A211)*('[1]面板-分位数'!$J$3:$J$498),('[1]面板-分位数'!$D$3:$D$498='面板-景气指数'!$A211)*'[1]面板-分位数'!AD$3:AD$498)/SUMIF('[1]面板-分位数'!$D$3:$D$498,'面板-景气指数'!$A211,'[1]面板-分位数'!$J$3:$J$498)</f>
        <v>0.70425000000000004</v>
      </c>
      <c r="Z211" s="48">
        <f t="array" ref="Z211">SUMPRODUCT(('[1]面板-分位数'!$D$3:$D$498='面板-景气指数'!$A211)*('[1]面板-分位数'!$J$3:$J$498),('[1]面板-分位数'!$D$3:$D$498='面板-景气指数'!$A211)*'[1]面板-分位数'!AE$3:AE$498)/SUMIF('[1]面板-分位数'!$D$3:$D$498,'面板-景气指数'!$A211,'[1]面板-分位数'!$J$3:$J$498)</f>
        <v>0.64024999999999999</v>
      </c>
      <c r="AA211" s="48">
        <f t="array" ref="AA211">SUMPRODUCT(('[1]面板-分位数'!$D$3:$D$498='面板-景气指数'!$A211)*('[1]面板-分位数'!$J$3:$J$498),('[1]面板-分位数'!$D$3:$D$498='面板-景气指数'!$A211)*'[1]面板-分位数'!AF$3:AF$498)/SUMIF('[1]面板-分位数'!$D$3:$D$498,'面板-景气指数'!$A211,'[1]面板-分位数'!$J$3:$J$498)</f>
        <v>0.61424999999999996</v>
      </c>
      <c r="AB211" s="48">
        <f t="array" ref="AB211">SUMPRODUCT(('[1]面板-分位数'!$D$3:$D$498='面板-景气指数'!$A211)*('[1]面板-分位数'!$J$3:$J$498),('[1]面板-分位数'!$D$3:$D$498='面板-景气指数'!$A211)*'[1]面板-分位数'!AG$3:AG$498)/SUMIF('[1]面板-分位数'!$D$3:$D$498,'面板-景气指数'!$A211,'[1]面板-分位数'!$J$3:$J$498)</f>
        <v>0.62975000000000003</v>
      </c>
      <c r="AC211" s="48">
        <f t="array" ref="AC211">SUMPRODUCT(('[1]面板-分位数'!$D$3:$D$498='面板-景气指数'!$A211)*('[1]面板-分位数'!$J$3:$J$498),('[1]面板-分位数'!$D$3:$D$498='面板-景气指数'!$A211)*'[1]面板-分位数'!AH$3:AH$498)/SUMIF('[1]面板-分位数'!$D$3:$D$498,'面板-景气指数'!$A211,'[1]面板-分位数'!$J$3:$J$498)</f>
        <v>0.55549999999999999</v>
      </c>
      <c r="AD211" s="48">
        <f t="array" ref="AD211">SUMPRODUCT(('[1]面板-分位数'!$D$3:$D$498='面板-景气指数'!$A211)*('[1]面板-分位数'!$J$3:$J$498),('[1]面板-分位数'!$D$3:$D$498='面板-景气指数'!$A211)*'[1]面板-分位数'!AI$3:AI$498)/SUMIF('[1]面板-分位数'!$D$3:$D$498,'面板-景气指数'!$A211,'[1]面板-分位数'!$J$3:$J$498)</f>
        <v>0.6087499999999999</v>
      </c>
      <c r="AE211" s="48">
        <f t="array" ref="AE211">SUMPRODUCT(('[1]面板-分位数'!$D$3:$D$498='面板-景气指数'!$A211)*('[1]面板-分位数'!$J$3:$J$498),('[1]面板-分位数'!$D$3:$D$498='面板-景气指数'!$A211)*'[1]面板-分位数'!AJ$3:AJ$498)/SUMIF('[1]面板-分位数'!$D$3:$D$498,'面板-景气指数'!$A211,'[1]面板-分位数'!$J$3:$J$498)</f>
        <v>0.69874999999999998</v>
      </c>
      <c r="AF211" s="48">
        <f t="array" ref="AF211">SUMPRODUCT(('[1]面板-分位数'!$D$3:$D$498='面板-景气指数'!$A211)*('[1]面板-分位数'!$J$3:$J$498),('[1]面板-分位数'!$D$3:$D$498='面板-景气指数'!$A211)*'[1]面板-分位数'!AK$3:AK$498)/SUMIF('[1]面板-分位数'!$D$3:$D$498,'面板-景气指数'!$A211,'[1]面板-分位数'!$J$3:$J$498)</f>
        <v>0.80525000000000002</v>
      </c>
      <c r="AG211" s="48">
        <f t="array" ref="AG211">SUMPRODUCT(('[1]面板-分位数'!$D$3:$D$498='面板-景气指数'!$A211)*('[1]面板-分位数'!$J$3:$J$498),('[1]面板-分位数'!$D$3:$D$498='面板-景气指数'!$A211)*'[1]面板-分位数'!AL$3:AL$498)/SUMIF('[1]面板-分位数'!$D$3:$D$498,'面板-景气指数'!$A211,'[1]面板-分位数'!$J$3:$J$498)</f>
        <v>0.82350000000000001</v>
      </c>
      <c r="AH211" s="48">
        <f t="array" ref="AH211">SUMPRODUCT(('[1]面板-分位数'!$D$3:$D$498='面板-景气指数'!$A211)*('[1]面板-分位数'!$J$3:$J$498),('[1]面板-分位数'!$D$3:$D$498='面板-景气指数'!$A211)*'[1]面板-分位数'!AM$3:AM$498)/SUMIF('[1]面板-分位数'!$D$3:$D$498,'面板-景气指数'!$A211,'[1]面板-分位数'!$J$3:$J$498)</f>
        <v>0.86924999999999997</v>
      </c>
      <c r="AI211" s="48">
        <f t="array" ref="AI211">SUMPRODUCT(('[1]面板-分位数'!$D$3:$D$498='面板-景气指数'!$A211)*('[1]面板-分位数'!$J$3:$J$498),('[1]面板-分位数'!$D$3:$D$498='面板-景气指数'!$A211)*'[1]面板-分位数'!AN$3:AN$498)/SUMIF('[1]面板-分位数'!$D$3:$D$498,'面板-景气指数'!$A211,'[1]面板-分位数'!$J$3:$J$498)</f>
        <v>0.90674999999999994</v>
      </c>
      <c r="AJ211" s="48">
        <f t="array" ref="AJ211">SUMPRODUCT(('[1]面板-分位数'!$D$3:$D$498='面板-景气指数'!$A211)*('[1]面板-分位数'!$J$3:$J$498),('[1]面板-分位数'!$D$3:$D$498='面板-景气指数'!$A211)*'[1]面板-分位数'!AO$3:AO$498)/SUMIF('[1]面板-分位数'!$D$3:$D$498,'面板-景气指数'!$A211,'[1]面板-分位数'!$J$3:$J$498)</f>
        <v>0.94399999999999995</v>
      </c>
      <c r="AK211" s="48">
        <f t="array" ref="AK211">SUMPRODUCT(('[1]面板-分位数'!$D$3:$D$498='面板-景气指数'!$A211)*('[1]面板-分位数'!$J$3:$J$498),('[1]面板-分位数'!$D$3:$D$498='面板-景气指数'!$A211)*'[1]面板-分位数'!AP$3:AP$498)/SUMIF('[1]面板-分位数'!$D$3:$D$498,'面板-景气指数'!$A211,'[1]面板-分位数'!$J$3:$J$498)</f>
        <v>0.97</v>
      </c>
      <c r="AL211" s="48">
        <f t="array" ref="AL211">SUMPRODUCT(('[1]面板-分位数'!$D$3:$D$498='面板-景气指数'!$A211)*('[1]面板-分位数'!$J$3:$J$498),('[1]面板-分位数'!$D$3:$D$498='面板-景气指数'!$A211)*'[1]面板-分位数'!AQ$3:AQ$498)/SUMIF('[1]面板-分位数'!$D$3:$D$498,'面板-景气指数'!$A211,'[1]面板-分位数'!$J$3:$J$498)</f>
        <v>0.96225000000000005</v>
      </c>
      <c r="AM211" s="48">
        <f t="array" ref="AM211">SUMPRODUCT(('[1]面板-分位数'!$D$3:$D$498='面板-景气指数'!$A211)*('[1]面板-分位数'!$J$3:$J$498),('[1]面板-分位数'!$D$3:$D$498='面板-景气指数'!$A211)*'[1]面板-分位数'!AR$3:AR$498)/SUMIF('[1]面板-分位数'!$D$3:$D$498,'面板-景气指数'!$A211,'[1]面板-分位数'!$J$3:$J$498)</f>
        <v>0.99199999999999988</v>
      </c>
      <c r="AN211" s="48">
        <f t="array" ref="AN211">SUMPRODUCT(('[1]面板-分位数'!$D$3:$D$498='面板-景气指数'!$A211)*('[1]面板-分位数'!$J$3:$J$498),('[1]面板-分位数'!$D$3:$D$498='面板-景气指数'!$A211)*'[1]面板-分位数'!AS$3:AS$498)/SUMIF('[1]面板-分位数'!$D$3:$D$498,'面板-景气指数'!$A211,'[1]面板-分位数'!$J$3:$J$498)</f>
        <v>0.94099999999999995</v>
      </c>
      <c r="AO211" s="48">
        <f t="array" ref="AO211">SUMPRODUCT(('[1]面板-分位数'!$D$3:$D$498='面板-景气指数'!$A211)*('[1]面板-分位数'!$J$3:$J$498),('[1]面板-分位数'!$D$3:$D$498='面板-景气指数'!$A211)*'[1]面板-分位数'!AT$3:AT$498)/SUMIF('[1]面板-分位数'!$D$3:$D$498,'面板-景气指数'!$A211,'[1]面板-分位数'!$J$3:$J$498)</f>
        <v>0.95950000000000002</v>
      </c>
      <c r="AP211" s="48">
        <f t="array" ref="AP211">SUMPRODUCT(('[1]面板-分位数'!$D$3:$D$498='面板-景气指数'!$A211)*('[1]面板-分位数'!$J$3:$J$498),('[1]面板-分位数'!$D$3:$D$498='面板-景气指数'!$A211)*'[1]面板-分位数'!AU$3:AU$498)/SUMIF('[1]面板-分位数'!$D$3:$D$498,'面板-景气指数'!$A211,'[1]面板-分位数'!$J$3:$J$498)</f>
        <v>0.94099999999999995</v>
      </c>
      <c r="AQ211" s="48">
        <f t="array" ref="AQ211">SUMPRODUCT(('[1]面板-分位数'!$D$3:$D$498='面板-景气指数'!$A211)*('[1]面板-分位数'!$J$3:$J$498),('[1]面板-分位数'!$D$3:$D$498='面板-景气指数'!$A211)*'[1]面板-分位数'!AV$3:AV$498)/SUMIF('[1]面板-分位数'!$D$3:$D$498,'面板-景气指数'!$A211,'[1]面板-分位数'!$J$3:$J$498)</f>
        <v>0.85050000000000003</v>
      </c>
      <c r="AR211" s="48">
        <f t="array" ref="AR211">SUMPRODUCT(('[1]面板-分位数'!$D$3:$D$498='面板-景气指数'!$A211)*('[1]面板-分位数'!$J$3:$J$498),('[1]面板-分位数'!$D$3:$D$498='面板-景气指数'!$A211)*'[1]面板-分位数'!AW$3:AW$498)/SUMIF('[1]面板-分位数'!$D$3:$D$498,'面板-景气指数'!$A211,'[1]面板-分位数'!$J$3:$J$498)</f>
        <v>0.69899999999999984</v>
      </c>
      <c r="AS211" s="48">
        <f t="array" ref="AS211">SUMPRODUCT(('[1]面板-分位数'!$D$3:$D$498='面板-景气指数'!$A211)*('[1]面板-分位数'!$J$3:$J$498),('[1]面板-分位数'!$D$3:$D$498='面板-景气指数'!$A211)*'[1]面板-分位数'!AX$3:AX$498)/SUMIF('[1]面板-分位数'!$D$3:$D$498,'面板-景气指数'!$A211,'[1]面板-分位数'!$J$3:$J$498)</f>
        <v>0.6725000000000001</v>
      </c>
      <c r="AT211" s="48">
        <f t="array" ref="AT211">SUMPRODUCT(('[1]面板-分位数'!$D$3:$D$498='面板-景气指数'!$A211)*('[1]面板-分位数'!$J$3:$J$498),('[1]面板-分位数'!$D$3:$D$498='面板-景气指数'!$A211)*'[1]面板-分位数'!AY$3:AY$498)/SUMIF('[1]面板-分位数'!$D$3:$D$498,'面板-景气指数'!$A211,'[1]面板-分位数'!$J$3:$J$498)</f>
        <v>0.59799999999999998</v>
      </c>
      <c r="AU211" s="48">
        <f t="array" ref="AU211">SUMPRODUCT(('[1]面板-分位数'!$D$3:$D$498='面板-景气指数'!$A211)*('[1]面板-分位数'!$J$3:$J$498),('[1]面板-分位数'!$D$3:$D$498='面板-景气指数'!$A211)*'[1]面板-分位数'!AZ$3:AZ$498)/SUMIF('[1]面板-分位数'!$D$3:$D$498,'面板-景气指数'!$A211,'[1]面板-分位数'!$J$3:$J$498)</f>
        <v>0.51824999999999999</v>
      </c>
      <c r="AV211" s="48">
        <f t="array" ref="AV211">SUMPRODUCT(('[1]面板-分位数'!$D$3:$D$498='面板-景气指数'!$A211)*('[1]面板-分位数'!$J$3:$J$498),('[1]面板-分位数'!$D$3:$D$498='面板-景气指数'!$A211)*'[1]面板-分位数'!BA$3:BA$498)/SUMIF('[1]面板-分位数'!$D$3:$D$498,'面板-景气指数'!$A211,'[1]面板-分位数'!$J$3:$J$498)</f>
        <v>0.49199999999999999</v>
      </c>
      <c r="AW211" s="48">
        <f t="array" ref="AW211">SUMPRODUCT(('[1]面板-分位数'!$D$3:$D$498='面板-景气指数'!$A211)*('[1]面板-分位数'!$J$3:$J$498),('[1]面板-分位数'!$D$3:$D$498='面板-景气指数'!$A211)*'[1]面板-分位数'!BB$3:BB$498)/SUMIF('[1]面板-分位数'!$D$3:$D$498,'面板-景气指数'!$A211,'[1]面板-分位数'!$J$3:$J$498)</f>
        <v>0.27625</v>
      </c>
      <c r="AX211" s="48">
        <f t="array" ref="AX211">SUMPRODUCT(('[1]面板-分位数'!$D$3:$D$498='面板-景气指数'!$A211)*('[1]面板-分位数'!$J$3:$J$498),('[1]面板-分位数'!$D$3:$D$498='面板-景气指数'!$A211)*'[1]面板-分位数'!BC$3:BC$498)/SUMIF('[1]面板-分位数'!$D$3:$D$498,'面板-景气指数'!$A211,'[1]面板-分位数'!$J$3:$J$498)</f>
        <v>0.27600000000000002</v>
      </c>
      <c r="AY211" s="48">
        <f t="array" ref="AY211">SUMPRODUCT(('[1]面板-分位数'!$D$3:$D$498='面板-景气指数'!$A211)*('[1]面板-分位数'!$J$3:$J$498),('[1]面板-分位数'!$D$3:$D$498='面板-景气指数'!$A211)*'[1]面板-分位数'!BD$3:BD$498)/SUMIF('[1]面板-分位数'!$D$3:$D$498,'面板-景气指数'!$A211,'[1]面板-分位数'!$J$3:$J$498)</f>
        <v>0.12475</v>
      </c>
      <c r="AZ211" s="48">
        <f t="array" ref="AZ211">SUMPRODUCT(('[1]面板-分位数'!$D$3:$D$498='面板-景气指数'!$A211)*('[1]面板-分位数'!$J$3:$J$498),('[1]面板-分位数'!$D$3:$D$498='面板-景气指数'!$A211)*'[1]面板-分位数'!BE$3:BE$498)/SUMIF('[1]面板-分位数'!$D$3:$D$498,'面板-景气指数'!$A211,'[1]面板-分位数'!$J$3:$J$498)</f>
        <v>0.46724999999999994</v>
      </c>
      <c r="BA211" s="48">
        <f t="array" ref="BA211">SUMPRODUCT(('[1]面板-分位数'!$D$3:$D$498='面板-景气指数'!$A211)*('[1]面板-分位数'!$J$3:$J$498),('[1]面板-分位数'!$D$3:$D$498='面板-景气指数'!$A211)*'[1]面板-分位数'!BF$3:BF$498)/SUMIF('[1]面板-分位数'!$D$3:$D$498,'面板-景气指数'!$A211,'[1]面板-分位数'!$J$3:$J$498)</f>
        <v>0.40099999999999997</v>
      </c>
      <c r="BB211" s="48">
        <f t="array" ref="BB211">SUMPRODUCT(('[1]面板-分位数'!$D$3:$D$498='面板-景气指数'!$A211)*('[1]面板-分位数'!$J$3:$J$498),('[1]面板-分位数'!$D$3:$D$498='面板-景气指数'!$A211)*'[1]面板-分位数'!BG$3:BG$498)/SUMIF('[1]面板-分位数'!$D$3:$D$498,'面板-景气指数'!$A211,'[1]面板-分位数'!$J$3:$J$498)</f>
        <v>0.38749999999999996</v>
      </c>
      <c r="BC211" s="48">
        <f t="array" ref="BC211">SUMPRODUCT(('[1]面板-分位数'!$D$3:$D$498='面板-景气指数'!$A211)*('[1]面板-分位数'!$J$3:$J$498),('[1]面板-分位数'!$D$3:$D$498='面板-景气指数'!$A211)*'[1]面板-分位数'!BH$3:BH$498)/SUMIF('[1]面板-分位数'!$D$3:$D$498,'面板-景气指数'!$A211,'[1]面板-分位数'!$J$3:$J$498)</f>
        <v>0.32924999999999993</v>
      </c>
      <c r="BD211" s="48">
        <f t="array" ref="BD211">SUMPRODUCT(('[1]面板-分位数'!$D$3:$D$498='面板-景气指数'!$A211)*('[1]面板-分位数'!$J$3:$J$498),('[1]面板-分位数'!$D$3:$D$498='面板-景气指数'!$A211)*'[1]面板-分位数'!BI$3:BI$498)/SUMIF('[1]面板-分位数'!$D$3:$D$498,'面板-景气指数'!$A211,'[1]面板-分位数'!$J$3:$J$498)</f>
        <v>0.247</v>
      </c>
      <c r="BE211" s="48">
        <f t="array" ref="BE211">SUMPRODUCT(('[1]面板-分位数'!$D$3:$D$498='面板-景气指数'!$A211)*('[1]面板-分位数'!$J$3:$J$498),('[1]面板-分位数'!$D$3:$D$498='面板-景气指数'!$A211)*'[1]面板-分位数'!BJ$3:BJ$498)/SUMIF('[1]面板-分位数'!$D$3:$D$498,'面板-景气指数'!$A211,'[1]面板-分位数'!$J$3:$J$498)</f>
        <v>0.24675</v>
      </c>
      <c r="BF211" s="48">
        <f t="array" ref="BF211">SUMPRODUCT(('[1]面板-分位数'!$D$3:$D$498='面板-景气指数'!$A211)*('[1]面板-分位数'!$J$3:$J$498),('[1]面板-分位数'!$D$3:$D$498='面板-景气指数'!$A211)*'[1]面板-分位数'!BK$3:BK$498)/SUMIF('[1]面板-分位数'!$D$3:$D$498,'面板-景气指数'!$A211,'[1]面板-分位数'!$J$3:$J$498)</f>
        <v>0.33450000000000002</v>
      </c>
      <c r="BG211" s="48">
        <f t="array" ref="BG211">SUMPRODUCT(('[1]面板-分位数'!$D$3:$D$498='面板-景气指数'!$A211)*('[1]面板-分位数'!$J$3:$J$498),('[1]面板-分位数'!$D$3:$D$498='面板-景气指数'!$A211)*'[1]面板-分位数'!BL$3:BL$498)/SUMIF('[1]面板-分位数'!$D$3:$D$498,'面板-景气指数'!$A211,'[1]面板-分位数'!$J$3:$J$498)</f>
        <v>0.30274999999999996</v>
      </c>
      <c r="BH211" s="48">
        <f t="array" ref="BH211">SUMPRODUCT(('[1]面板-分位数'!$D$3:$D$498='面板-景气指数'!$A211)*('[1]面板-分位数'!$J$3:$J$498),('[1]面板-分位数'!$D$3:$D$498='面板-景气指数'!$A211)*'[1]面板-分位数'!BM$3:BM$498)/SUMIF('[1]面板-分位数'!$D$3:$D$498,'面板-景气指数'!$A211,'[1]面板-分位数'!$J$3:$J$498)</f>
        <v>0.154</v>
      </c>
      <c r="BI211" s="48">
        <f t="array" ref="BI211">SUMPRODUCT(('[1]面板-分位数'!$D$3:$D$498='面板-景气指数'!$A211)*('[1]面板-分位数'!$J$3:$J$498),('[1]面板-分位数'!$D$3:$D$498='面板-景气指数'!$A211)*'[1]面板-分位数'!BN$3:BN$498)/SUMIF('[1]面板-分位数'!$D$3:$D$498,'面板-景气指数'!$A211,'[1]面板-分位数'!$J$3:$J$498)</f>
        <v>0.11624999999999999</v>
      </c>
      <c r="BJ211" s="48">
        <f t="array" ref="BJ211">SUMPRODUCT(('[1]面板-分位数'!$D$3:$D$498='面板-景气指数'!$A211)*('[1]面板-分位数'!$J$3:$J$498),('[1]面板-分位数'!$D$3:$D$498='面板-景气指数'!$A211)*'[1]面板-分位数'!BO$3:BO$498)/SUMIF('[1]面板-分位数'!$D$3:$D$498,'面板-景气指数'!$A211,'[1]面板-分位数'!$J$3:$J$498)</f>
        <v>0.13749999999999998</v>
      </c>
      <c r="BK211" s="48">
        <f t="array" ref="BK211">SUMPRODUCT(('[1]面板-分位数'!$D$3:$D$498='面板-景气指数'!$A211)*('[1]面板-分位数'!$J$3:$J$498),('[1]面板-分位数'!$D$3:$D$498='面板-景气指数'!$A211)*'[1]面板-分位数'!BP$3:BP$498)/SUMIF('[1]面板-分位数'!$D$3:$D$498,'面板-景气指数'!$A211,'[1]面板-分位数'!$J$3:$J$498)</f>
        <v>0.32700000000000001</v>
      </c>
      <c r="BL211" s="48">
        <f t="array" ref="BL211">SUMPRODUCT(('[1]面板-分位数'!$D$3:$D$498='面板-景气指数'!$A211)*('[1]面板-分位数'!$J$3:$J$498),('[1]面板-分位数'!$D$3:$D$498='面板-景气指数'!$A211)*'[1]面板-分位数'!BQ$3:BQ$498)/SUMIF('[1]面板-分位数'!$D$3:$D$498,'面板-景气指数'!$A211,'[1]面板-分位数'!$J$3:$J$498)</f>
        <v>5.8250000000000003E-2</v>
      </c>
      <c r="BM211" s="48">
        <f t="array" ref="BM211">SUMPRODUCT(('[1]面板-分位数'!$D$3:$D$498='面板-景气指数'!$A211)*('[1]面板-分位数'!$J$3:$J$498),('[1]面板-分位数'!$D$3:$D$498='面板-景气指数'!$A211)*'[1]面板-分位数'!BR$3:BR$498)/SUMIF('[1]面板-分位数'!$D$3:$D$498,'面板-景气指数'!$A211,'[1]面板-分位数'!$J$3:$J$498)</f>
        <v>5.2500000000000005E-2</v>
      </c>
      <c r="BN211" s="48">
        <f t="array" ref="BN211">SUMPRODUCT(('[1]面板-分位数'!$D$3:$D$498='面板-景气指数'!$A211)*('[1]面板-分位数'!$J$3:$J$498),('[1]面板-分位数'!$D$3:$D$498='面板-景气指数'!$A211)*'[1]面板-分位数'!BS$3:BS$498)/SUMIF('[1]面板-分位数'!$D$3:$D$498,'面板-景气指数'!$A211,'[1]面板-分位数'!$J$3:$J$498)</f>
        <v>8.7250000000000008E-2</v>
      </c>
      <c r="BO211" s="48">
        <f t="array" ref="BO211">SUMPRODUCT(('[1]面板-分位数'!$D$3:$D$498='面板-景气指数'!$A211)*('[1]面板-分位数'!$J$3:$J$498),('[1]面板-分位数'!$D$3:$D$498='面板-景气指数'!$A211)*'[1]面板-分位数'!BT$3:BT$498)/SUMIF('[1]面板-分位数'!$D$3:$D$498,'面板-景气指数'!$A211,'[1]面板-分位数'!$J$3:$J$498)</f>
        <v>9.8250000000000004E-2</v>
      </c>
      <c r="BP211" s="48">
        <f t="array" ref="BP211">SUMPRODUCT(('[1]面板-分位数'!$D$3:$D$498='面板-景气指数'!$A211)*('[1]面板-分位数'!$J$3:$J$498),('[1]面板-分位数'!$D$3:$D$498='面板-景气指数'!$A211)*'[1]面板-分位数'!BU$3:BU$498)/SUMIF('[1]面板-分位数'!$D$3:$D$498,'面板-景气指数'!$A211,'[1]面板-分位数'!$J$3:$J$498)</f>
        <v>0.09</v>
      </c>
      <c r="BQ211" s="48">
        <f t="array" ref="BQ211">SUMPRODUCT(('[1]面板-分位数'!$D$3:$D$498='面板-景气指数'!$A211)*('[1]面板-分位数'!$J$3:$J$498),('[1]面板-分位数'!$D$3:$D$498='面板-景气指数'!$A211)*'[1]面板-分位数'!BV$3:BV$498)/SUMIF('[1]面板-分位数'!$D$3:$D$498,'面板-景气指数'!$A211,'[1]面板-分位数'!$J$3:$J$498)</f>
        <v>8.2000000000000003E-2</v>
      </c>
      <c r="BR211" s="48">
        <f t="array" ref="BR211">SUMPRODUCT(('[1]面板-分位数'!$D$3:$D$498='面板-景气指数'!$A211)*('[1]面板-分位数'!$J$3:$J$498),('[1]面板-分位数'!$D$3:$D$498='面板-景气指数'!$A211)*'[1]面板-分位数'!BW$3:BW$498)/SUMIF('[1]面板-分位数'!$D$3:$D$498,'面板-景气指数'!$A211,'[1]面板-分位数'!$J$3:$J$498)</f>
        <v>8.1749999999999989E-2</v>
      </c>
      <c r="BS211" s="48">
        <f t="array" ref="BS211">SUMPRODUCT(('[1]面板-分位数'!$D$3:$D$498='面板-景气指数'!$A211)*('[1]面板-分位数'!$J$3:$J$498),('[1]面板-分位数'!$D$3:$D$498='面板-景气指数'!$A211)*'[1]面板-分位数'!BX$3:BX$498)/SUMIF('[1]面板-分位数'!$D$3:$D$498,'面板-景气指数'!$A211,'[1]面板-分位数'!$J$3:$J$498)</f>
        <v>0.19374999999999998</v>
      </c>
      <c r="BT211" s="48">
        <f t="array" ref="BT211">SUMPRODUCT(('[1]面板-分位数'!$D$3:$D$498='面板-景气指数'!$A211)*('[1]面板-分位数'!$J$3:$J$498),('[1]面板-分位数'!$D$3:$D$498='面板-景气指数'!$A211)*'[1]面板-分位数'!BY$3:BY$498)/SUMIF('[1]面板-分位数'!$D$3:$D$498,'面板-景气指数'!$A211,'[1]面板-分位数'!$J$3:$J$498)</f>
        <v>0.24125000000000002</v>
      </c>
      <c r="BU211" s="48">
        <f t="array" ref="BU211">SUMPRODUCT(('[1]面板-分位数'!$D$3:$D$498='面板-景气指数'!$A211)*('[1]面板-分位数'!$J$3:$J$498),('[1]面板-分位数'!$D$3:$D$498='面板-景气指数'!$A211)*'[1]面板-分位数'!BZ$3:BZ$498)/SUMIF('[1]面板-分位数'!$D$3:$D$498,'面板-景气指数'!$A211,'[1]面板-分位数'!$J$3:$J$498)</f>
        <v>0.28675</v>
      </c>
      <c r="BV211" s="48">
        <f t="array" ref="BV211">SUMPRODUCT(('[1]面板-分位数'!$D$3:$D$498='面板-景气指数'!$A211)*('[1]面板-分位数'!$J$3:$J$498),('[1]面板-分位数'!$D$3:$D$498='面板-景气指数'!$A211)*'[1]面板-分位数'!CA$3:CA$498)/SUMIF('[1]面板-分位数'!$D$3:$D$498,'面板-景气指数'!$A211,'[1]面板-分位数'!$J$3:$J$498)</f>
        <v>0.29725000000000001</v>
      </c>
      <c r="BW211" s="48">
        <f t="array" ref="BW211">SUMPRODUCT(('[1]面板-分位数'!$D$3:$D$498='面板-景气指数'!$A211)*('[1]面板-分位数'!$J$3:$J$498),('[1]面板-分位数'!$D$3:$D$498='面板-景气指数'!$A211)*'[1]面板-分位数'!CB$3:CB$498)/SUMIF('[1]面板-分位数'!$D$3:$D$498,'面板-景气指数'!$A211,'[1]面板-分位数'!$J$3:$J$498)</f>
        <v>0.31900000000000001</v>
      </c>
      <c r="BX211" s="48">
        <f t="array" ref="BX211">SUMPRODUCT(('[1]面板-分位数'!$D$3:$D$498='面板-景气指数'!$A211)*('[1]面板-分位数'!$J$3:$J$498),('[1]面板-分位数'!$D$3:$D$498='面板-景气指数'!$A211)*'[1]面板-分位数'!CC$3:CC$498)/SUMIF('[1]面板-分位数'!$D$3:$D$498,'面板-景气指数'!$A211,'[1]面板-分位数'!$J$3:$J$498)</f>
        <v>0.39074999999999993</v>
      </c>
      <c r="BY211" s="48">
        <f t="array" ref="BY211">SUMPRODUCT(('[1]面板-分位数'!$D$3:$D$498='面板-景气指数'!$A211)*('[1]面板-分位数'!$J$3:$J$498),('[1]面板-分位数'!$D$3:$D$498='面板-景气指数'!$A211)*'[1]面板-分位数'!CD$3:CD$498)/SUMIF('[1]面板-分位数'!$D$3:$D$498,'面板-景气指数'!$A211,'[1]面板-分位数'!$J$3:$J$498)</f>
        <v>0.47849999999999998</v>
      </c>
      <c r="BZ211" s="48">
        <f t="array" ref="BZ211">SUMPRODUCT(('[1]面板-分位数'!$D$3:$D$498='面板-景气指数'!$A211)*('[1]面板-分位数'!$J$3:$J$498),('[1]面板-分位数'!$D$3:$D$498='面板-景气指数'!$A211)*'[1]面板-分位数'!CE$3:CE$498)/SUMIF('[1]面板-分位数'!$D$3:$D$498,'面板-景气指数'!$A211,'[1]面板-分位数'!$J$3:$J$498)</f>
        <v>0.45199999999999996</v>
      </c>
      <c r="CA211" s="48">
        <f t="array" ref="CA211">SUMPRODUCT(('[1]面板-分位数'!$D$3:$D$498='面板-景气指数'!$A211)*('[1]面板-分位数'!$J$3:$J$498),('[1]面板-分位数'!$D$3:$D$498='面板-景气指数'!$A211)*'[1]面板-分位数'!CF$3:CF$498)/SUMIF('[1]面板-分位数'!$D$3:$D$498,'面板-景气指数'!$A211,'[1]面板-分位数'!$J$3:$J$498)</f>
        <v>0.51300000000000001</v>
      </c>
      <c r="CB211" s="48">
        <f t="array" ref="CB211">SUMPRODUCT(('[1]面板-分位数'!$D$3:$D$498='面板-景气指数'!$A211)*('[1]面板-分位数'!$J$3:$J$498),('[1]面板-分位数'!$D$3:$D$498='面板-景气指数'!$A211)*'[1]面板-分位数'!CG$3:CG$498)/SUMIF('[1]面板-分位数'!$D$3:$D$498,'面板-景气指数'!$A211,'[1]面板-分位数'!$J$3:$J$498)</f>
        <v>0.56299999999999994</v>
      </c>
      <c r="CC211" s="48">
        <f t="array" ref="CC211">SUMPRODUCT(('[1]面板-分位数'!$D$3:$D$498='面板-景气指数'!$A211)*('[1]面板-分位数'!$J$3:$J$498),('[1]面板-分位数'!$D$3:$D$498='面板-景气指数'!$A211)*'[1]面板-分位数'!CH$3:CH$498)/SUMIF('[1]面板-分位数'!$D$3:$D$498,'面板-景气指数'!$A211,'[1]面板-分位数'!$J$3:$J$498)</f>
        <v>0.64074999999999993</v>
      </c>
      <c r="CD211" s="48">
        <f t="array" ref="CD211">SUMPRODUCT(('[1]面板-分位数'!$D$3:$D$498='面板-景气指数'!$A211)*('[1]面板-分位数'!$J$3:$J$498),('[1]面板-分位数'!$D$3:$D$498='面板-景气指数'!$A211)*'[1]面板-分位数'!CI$3:CI$498)/SUMIF('[1]面板-分位数'!$D$3:$D$498,'面板-景气指数'!$A211,'[1]面板-分位数'!$J$3:$J$498)</f>
        <v>0.6885</v>
      </c>
      <c r="CE211" s="48">
        <f t="array" ref="CE211">SUMPRODUCT(('[1]面板-分位数'!$D$3:$D$498='面板-景气指数'!$A211)*('[1]面板-分位数'!$J$3:$J$498),('[1]面板-分位数'!$D$3:$D$498='面板-景气指数'!$A211)*'[1]面板-分位数'!CJ$3:CJ$498)/SUMIF('[1]面板-分位数'!$D$3:$D$498,'面板-景气指数'!$A211,'[1]面板-分位数'!$J$3:$J$498)</f>
        <v>0.74975000000000014</v>
      </c>
      <c r="CF211" s="48">
        <f t="array" ref="CF211">SUMPRODUCT(('[1]面板-分位数'!$D$3:$D$498='面板-景气指数'!$A211)*('[1]面板-分位数'!$J$3:$J$498),('[1]面板-分位数'!$D$3:$D$498='面板-景气指数'!$A211)*'[1]面板-分位数'!CK$3:CK$498)/SUMIF('[1]面板-分位数'!$D$3:$D$498,'面板-景气指数'!$A211,'[1]面板-分位数'!$J$3:$J$498)</f>
        <v>0.7629999999999999</v>
      </c>
      <c r="CG211" s="48">
        <f t="array" ref="CG211">SUMPRODUCT(('[1]面板-分位数'!$D$3:$D$498='面板-景气指数'!$A211)*('[1]面板-分位数'!$J$3:$J$498),('[1]面板-分位数'!$D$3:$D$498='面板-景气指数'!$A211)*'[1]面板-分位数'!CL$3:CL$498)/SUMIF('[1]面板-分位数'!$D$3:$D$498,'面板-景气指数'!$A211,'[1]面板-分位数'!$J$3:$J$498)</f>
        <v>0.75174999999999992</v>
      </c>
      <c r="CH211" s="48">
        <f t="array" ref="CH211">SUMPRODUCT(('[1]面板-分位数'!$D$3:$D$498='面板-景气指数'!$A211)*('[1]面板-分位数'!$J$3:$J$498),('[1]面板-分位数'!$D$3:$D$498='面板-景气指数'!$A211)*'[1]面板-分位数'!CM$3:CM$498)/SUMIF('[1]面板-分位数'!$D$3:$D$498,'面板-景气指数'!$A211,'[1]面板-分位数'!$J$3:$J$498)</f>
        <v>0.69874999999999998</v>
      </c>
      <c r="CI211" s="48">
        <f t="array" ref="CI211">SUMPRODUCT(('[1]面板-分位数'!$D$3:$D$498='面板-景气指数'!$A211)*('[1]面板-分位数'!$J$3:$J$498),('[1]面板-分位数'!$D$3:$D$498='面板-景气指数'!$A211)*'[1]面板-分位数'!CN$3:CN$498)/SUMIF('[1]面板-分位数'!$D$3:$D$498,'面板-景气指数'!$A211,'[1]面板-分位数'!$J$3:$J$498)</f>
        <v>0.65100000000000002</v>
      </c>
      <c r="CJ211" s="48">
        <f t="array" ref="CJ211">SUMPRODUCT(('[1]面板-分位数'!$D$3:$D$498='面板-景气指数'!$A211)*('[1]面板-分位数'!$J$3:$J$498),('[1]面板-分位数'!$D$3:$D$498='面板-景气指数'!$A211)*'[1]面板-分位数'!CO$3:CO$498)/SUMIF('[1]面板-分位数'!$D$3:$D$498,'面板-景气指数'!$A211,'[1]面板-分位数'!$J$3:$J$498)</f>
        <v>0.76300000000000001</v>
      </c>
      <c r="CK211" s="48">
        <f t="array" ref="CK211">SUMPRODUCT(('[1]面板-分位数'!$D$3:$D$498='面板-景气指数'!$A211)*('[1]面板-分位数'!$J$3:$J$498),('[1]面板-分位数'!$D$3:$D$498='面板-景气指数'!$A211)*'[1]面板-分位数'!CP$3:CP$498)/SUMIF('[1]面板-分位数'!$D$3:$D$498,'面板-景气指数'!$A211,'[1]面板-分位数'!$J$3:$J$498)</f>
        <v>0.80025000000000002</v>
      </c>
      <c r="CL211" s="48">
        <f t="array" ref="CL211">SUMPRODUCT(('[1]面板-分位数'!$D$3:$D$498='面板-景气指数'!$A211)*('[1]面板-分位数'!$J$3:$J$498),('[1]面板-分位数'!$D$3:$D$498='面板-景气指数'!$A211)*'[1]面板-分位数'!CQ$3:CQ$498)/SUMIF('[1]面板-分位数'!$D$3:$D$498,'面板-景气指数'!$A211,'[1]面板-分位数'!$J$3:$J$498)</f>
        <v>0.77599999999999991</v>
      </c>
      <c r="CM211" s="48">
        <f t="array" ref="CM211">SUMPRODUCT(('[1]面板-分位数'!$D$3:$D$498='面板-景气指数'!$A211)*('[1]面板-分位数'!$J$3:$J$498),('[1]面板-分位数'!$D$3:$D$498='面板-景气指数'!$A211)*'[1]面板-分位数'!CR$3:CR$498)/SUMIF('[1]面板-分位数'!$D$3:$D$498,'面板-景气指数'!$A211,'[1]面板-分位数'!$J$3:$J$498)</f>
        <v>0.81299999999999994</v>
      </c>
      <c r="CN211" s="48">
        <f t="array" ref="CN211">SUMPRODUCT(('[1]面板-分位数'!$D$3:$D$498='面板-景气指数'!$A211)*('[1]面板-分位数'!$J$3:$J$498),('[1]面板-分位数'!$D$3:$D$498='面板-景气指数'!$A211)*'[1]面板-分位数'!CS$3:CS$498)/SUMIF('[1]面板-分位数'!$D$3:$D$498,'面板-景气指数'!$A211,'[1]面板-分位数'!$J$3:$J$498)</f>
        <v>0.78124999999999989</v>
      </c>
      <c r="CO211" s="48">
        <f t="array" ref="CO211">SUMPRODUCT(('[1]面板-分位数'!$D$3:$D$498='面板-景气指数'!$A211)*('[1]面板-分位数'!$J$3:$J$498),('[1]面板-分位数'!$D$3:$D$498='面板-景气指数'!$A211)*'[1]面板-分位数'!CT$3:CT$498)/SUMIF('[1]面板-分位数'!$D$3:$D$498,'面板-景气指数'!$A211,'[1]面板-分位数'!$J$3:$J$498)</f>
        <v>0.73624999999999996</v>
      </c>
      <c r="CP211" s="48">
        <f t="array" ref="CP211">SUMPRODUCT(('[1]面板-分位数'!$D$3:$D$498='面板-景气指数'!$A211)*('[1]面板-分位数'!$J$3:$J$498),('[1]面板-分位数'!$D$3:$D$498='面板-景气指数'!$A211)*'[1]面板-分位数'!CU$3:CU$498)/SUMIF('[1]面板-分位数'!$D$3:$D$498,'面板-景气指数'!$A211,'[1]面板-分位数'!$J$3:$J$498)</f>
        <v>0.58974999999999989</v>
      </c>
      <c r="CQ211" s="48">
        <f t="array" ref="CQ211">SUMPRODUCT(('[1]面板-分位数'!$D$3:$D$498='面板-景气指数'!$A211)*('[1]面板-分位数'!$J$3:$J$498),('[1]面板-分位数'!$D$3:$D$498='面板-景气指数'!$A211)*'[1]面板-分位数'!CV$3:CV$498)/SUMIF('[1]面板-分位数'!$D$3:$D$498,'面板-景气指数'!$A211,'[1]面板-分位数'!$J$3:$J$498)</f>
        <v>0.47825000000000001</v>
      </c>
      <c r="CR211" s="48">
        <f t="array" ref="CR211">SUMPRODUCT(('[1]面板-分位数'!$D$3:$D$498='面板-景气指数'!$A211)*('[1]面板-分位数'!$J$3:$J$498),('[1]面板-分位数'!$D$3:$D$498='面板-景气指数'!$A211)*'[1]面板-分位数'!CW$3:CW$498)/SUMIF('[1]面板-分位数'!$D$3:$D$498,'面板-景气指数'!$A211,'[1]面板-分位数'!$J$3:$J$498)</f>
        <v>0.43874999999999997</v>
      </c>
      <c r="CS211" s="48">
        <f t="array" ref="CS211">SUMPRODUCT(('[1]面板-分位数'!$D$3:$D$498='面板-景气指数'!$A211)*('[1]面板-分位数'!$J$3:$J$498),('[1]面板-分位数'!$D$3:$D$498='面板-景气指数'!$A211)*'[1]面板-分位数'!CX$3:CX$498)/SUMIF('[1]面板-分位数'!$D$3:$D$498,'面板-景气指数'!$A211,'[1]面板-分位数'!$J$3:$J$498)</f>
        <v>0.46775</v>
      </c>
      <c r="CT211" s="48">
        <f t="array" ref="CT211">SUMPRODUCT(('[1]面板-分位数'!$D$3:$D$498='面板-景气指数'!$A211)*('[1]面板-分位数'!$J$3:$J$498),('[1]面板-分位数'!$D$3:$D$498='面板-景气指数'!$A211)*'[1]面板-分位数'!CY$3:CY$498)/SUMIF('[1]面板-分位数'!$D$3:$D$498,'面板-景气指数'!$A211,'[1]面板-分位数'!$J$3:$J$498)</f>
        <v>0.48375000000000001</v>
      </c>
      <c r="CU211" s="48">
        <f t="array" ref="CU211">SUMPRODUCT(('[1]面板-分位数'!$D$3:$D$498='面板-景气指数'!$A211)*('[1]面板-分位数'!$J$3:$J$498),('[1]面板-分位数'!$D$3:$D$498='面板-景气指数'!$A211)*'[1]面板-分位数'!CZ$3:CZ$498)/SUMIF('[1]面板-分位数'!$D$3:$D$498,'面板-景气指数'!$A211,'[1]面板-分位数'!$J$3:$J$498)</f>
        <v>0.51775000000000004</v>
      </c>
      <c r="CV211" s="48">
        <f t="array" ref="CV211">SUMPRODUCT(('[1]面板-分位数'!$D$3:$D$498='面板-景气指数'!$A211)*('[1]面板-分位数'!$J$3:$J$498),('[1]面板-分位数'!$D$3:$D$498='面板-景气指数'!$A211)*'[1]面板-分位数'!DA$3:DA$498)/SUMIF('[1]面板-分位数'!$D$3:$D$498,'面板-景气指数'!$A211,'[1]面板-分位数'!$J$3:$J$498)</f>
        <v>0.23650000000000002</v>
      </c>
    </row>
    <row r="212" spans="1:100" x14ac:dyDescent="0.2">
      <c r="A212" s="52" t="s">
        <v>117</v>
      </c>
      <c r="B212" s="47">
        <f t="shared" si="33"/>
        <v>-18.233333333333348</v>
      </c>
      <c r="C212" s="47">
        <f t="shared" si="31"/>
        <v>-5.2333333333333396</v>
      </c>
      <c r="D212" s="49">
        <f t="shared" si="32"/>
        <v>17.928561589575366</v>
      </c>
      <c r="E212" s="47"/>
      <c r="F212" s="48">
        <f t="array" ref="F212">SUMPRODUCT(('[1]面板-分位数'!$D$3:$D$498='面板-景气指数'!$A212)*('[1]面板-分位数'!$J$3:$J$498),('[1]面板-分位数'!$D$3:$D$498='面板-景气指数'!$A212)*'[1]面板-分位数'!K$3:K$498)/SUMIF('[1]面板-分位数'!$D$3:$D$498,'面板-景气指数'!$A212,'[1]面板-分位数'!$J$3:$J$498)</f>
        <v>7.816666666666662E-2</v>
      </c>
      <c r="G212" s="48">
        <f t="array" ref="G212">SUMPRODUCT(('[1]面板-分位数'!$D$3:$D$498='面板-景气指数'!$A212)*('[1]面板-分位数'!$J$3:$J$498),('[1]面板-分位数'!$D$3:$D$498='面板-景气指数'!$A212)*'[1]面板-分位数'!L$3:L$498)/SUMIF('[1]面板-分位数'!$D$3:$D$498,'面板-景气指数'!$A212,'[1]面板-分位数'!$J$3:$J$498)</f>
        <v>0.15616666666666656</v>
      </c>
      <c r="H212" s="48">
        <f t="array" ref="H212">SUMPRODUCT(('[1]面板-分位数'!$D$3:$D$498='面板-景气指数'!$A212)*('[1]面板-分位数'!$J$3:$J$498),('[1]面板-分位数'!$D$3:$D$498='面板-景气指数'!$A212)*'[1]面板-分位数'!M$3:M$498)/SUMIF('[1]面板-分位数'!$D$3:$D$498,'面板-景气指数'!$A212,'[1]面板-分位数'!$J$3:$J$498)</f>
        <v>0.1654999999999999</v>
      </c>
      <c r="I212" s="48">
        <f t="array" ref="I212">SUMPRODUCT(('[1]面板-分位数'!$D$3:$D$498='面板-景气指数'!$A212)*('[1]面板-分位数'!$J$3:$J$498),('[1]面板-分位数'!$D$3:$D$498='面板-景气指数'!$A212)*'[1]面板-分位数'!N$3:N$498)/SUMIF('[1]面板-分位数'!$D$3:$D$498,'面板-景气指数'!$A212,'[1]面板-分位数'!$J$3:$J$498)</f>
        <v>0.17683333333333326</v>
      </c>
      <c r="J212" s="48">
        <f t="array" ref="J212">SUMPRODUCT(('[1]面板-分位数'!$D$3:$D$498='面板-景气指数'!$A212)*('[1]面板-分位数'!$J$3:$J$498),('[1]面板-分位数'!$D$3:$D$498='面板-景气指数'!$A212)*'[1]面板-分位数'!O$3:O$498)/SUMIF('[1]面板-分位数'!$D$3:$D$498,'面板-景气指数'!$A212,'[1]面板-分位数'!$J$3:$J$498)</f>
        <v>0.15383333333333329</v>
      </c>
      <c r="K212" s="48">
        <f t="array" ref="K212">SUMPRODUCT(('[1]面板-分位数'!$D$3:$D$498='面板-景气指数'!$A212)*('[1]面板-分位数'!$J$3:$J$498),('[1]面板-分位数'!$D$3:$D$498='面板-景气指数'!$A212)*'[1]面板-分位数'!P$3:P$498)/SUMIF('[1]面板-分位数'!$D$3:$D$498,'面板-景气指数'!$A212,'[1]面板-分位数'!$J$3:$J$498)</f>
        <v>0.2178333333333333</v>
      </c>
      <c r="L212" s="48">
        <f t="array" ref="L212">SUMPRODUCT(('[1]面板-分位数'!$D$3:$D$498='面板-景气指数'!$A212)*('[1]面板-分位数'!$J$3:$J$498),('[1]面板-分位数'!$D$3:$D$498='面板-景气指数'!$A212)*'[1]面板-分位数'!Q$3:Q$498)/SUMIF('[1]面板-分位数'!$D$3:$D$498,'面板-景气指数'!$A212,'[1]面板-分位数'!$J$3:$J$498)</f>
        <v>0.37949999999999995</v>
      </c>
      <c r="M212" s="48">
        <f t="array" ref="M212">SUMPRODUCT(('[1]面板-分位数'!$D$3:$D$498='面板-景气指数'!$A212)*('[1]面板-分位数'!$J$3:$J$498),('[1]面板-分位数'!$D$3:$D$498='面板-景气指数'!$A212)*'[1]面板-分位数'!R$3:R$498)/SUMIF('[1]面板-分位数'!$D$3:$D$498,'面板-景气指数'!$A212,'[1]面板-分位数'!$J$3:$J$498)</f>
        <v>0.47816666666666663</v>
      </c>
      <c r="N212" s="48">
        <f t="array" ref="N212">SUMPRODUCT(('[1]面板-分位数'!$D$3:$D$498='面板-景气指数'!$A212)*('[1]面板-分位数'!$J$3:$J$498),('[1]面板-分位数'!$D$3:$D$498='面板-景气指数'!$A212)*'[1]面板-分位数'!S$3:S$498)/SUMIF('[1]面板-分位数'!$D$3:$D$498,'面板-景气指数'!$A212,'[1]面板-分位数'!$J$3:$J$498)</f>
        <v>0.41549999999999981</v>
      </c>
      <c r="O212" s="48">
        <f t="array" ref="O212">SUMPRODUCT(('[1]面板-分位数'!$D$3:$D$498='面板-景气指数'!$A212)*('[1]面板-分位数'!$J$3:$J$498),('[1]面板-分位数'!$D$3:$D$498='面板-景气指数'!$A212)*'[1]面板-分位数'!T$3:T$498)/SUMIF('[1]面板-分位数'!$D$3:$D$498,'面板-景气指数'!$A212,'[1]面板-分位数'!$J$3:$J$498)</f>
        <v>0.3329999999999998</v>
      </c>
      <c r="P212" s="48">
        <f t="array" ref="P212">SUMPRODUCT(('[1]面板-分位数'!$D$3:$D$498='面板-景气指数'!$A212)*('[1]面板-分位数'!$J$3:$J$498),('[1]面板-分位数'!$D$3:$D$498='面板-景气指数'!$A212)*'[1]面板-分位数'!U$3:U$498)/SUMIF('[1]面板-分位数'!$D$3:$D$498,'面板-景气指数'!$A212,'[1]面板-分位数'!$J$3:$J$498)</f>
        <v>0.21149999999999991</v>
      </c>
      <c r="Q212" s="48">
        <f t="array" ref="Q212">SUMPRODUCT(('[1]面板-分位数'!$D$3:$D$498='面板-景气指数'!$A212)*('[1]面板-分位数'!$J$3:$J$498),('[1]面板-分位数'!$D$3:$D$498='面板-景气指数'!$A212)*'[1]面板-分位数'!V$3:V$498)/SUMIF('[1]面板-分位数'!$D$3:$D$498,'面板-景气指数'!$A212,'[1]面板-分位数'!$J$3:$J$498)</f>
        <v>0.25716666666666671</v>
      </c>
      <c r="R212" s="48">
        <f t="array" ref="R212">SUMPRODUCT(('[1]面板-分位数'!$D$3:$D$498='面板-景气指数'!$A212)*('[1]面板-分位数'!$J$3:$J$498),('[1]面板-分位数'!$D$3:$D$498='面板-景气指数'!$A212)*'[1]面板-分位数'!W$3:W$498)/SUMIF('[1]面板-分位数'!$D$3:$D$498,'面板-景气指数'!$A212,'[1]面板-分位数'!$J$3:$J$498)</f>
        <v>0.35466666666666669</v>
      </c>
      <c r="S212" s="48">
        <f t="array" ref="S212">SUMPRODUCT(('[1]面板-分位数'!$D$3:$D$498='面板-景气指数'!$A212)*('[1]面板-分位数'!$J$3:$J$498),('[1]面板-分位数'!$D$3:$D$498='面板-景气指数'!$A212)*'[1]面板-分位数'!X$3:X$498)/SUMIF('[1]面板-分位数'!$D$3:$D$498,'面板-景气指数'!$A212,'[1]面板-分位数'!$J$3:$J$498)</f>
        <v>0.40016666666666678</v>
      </c>
      <c r="T212" s="48">
        <f t="array" ref="T212">SUMPRODUCT(('[1]面板-分位数'!$D$3:$D$498='面板-景气指数'!$A212)*('[1]面板-分位数'!$J$3:$J$498),('[1]面板-分位数'!$D$3:$D$498='面板-景气指数'!$A212)*'[1]面板-分位数'!Y$3:Y$498)/SUMIF('[1]面板-分位数'!$D$3:$D$498,'面板-景气指数'!$A212,'[1]面板-分位数'!$J$3:$J$498)</f>
        <v>0.43266666666666664</v>
      </c>
      <c r="U212" s="48">
        <f t="array" ref="U212">SUMPRODUCT(('[1]面板-分位数'!$D$3:$D$498='面板-景气指数'!$A212)*('[1]面板-分位数'!$J$3:$J$498),('[1]面板-分位数'!$D$3:$D$498='面板-景气指数'!$A212)*'[1]面板-分位数'!Z$3:Z$498)/SUMIF('[1]面板-分位数'!$D$3:$D$498,'面板-景气指数'!$A212,'[1]面板-分位数'!$J$3:$J$498)</f>
        <v>0.35900000000000004</v>
      </c>
      <c r="V212" s="48">
        <f t="array" ref="V212">SUMPRODUCT(('[1]面板-分位数'!$D$3:$D$498='面板-景气指数'!$A212)*('[1]面板-分位数'!$J$3:$J$498),('[1]面板-分位数'!$D$3:$D$498='面板-景气指数'!$A212)*'[1]面板-分位数'!AA$3:AA$498)/SUMIF('[1]面板-分位数'!$D$3:$D$498,'面板-景气指数'!$A212,'[1]面板-分位数'!$J$3:$J$498)</f>
        <v>0.38616666666666666</v>
      </c>
      <c r="W212" s="48">
        <f t="array" ref="W212">SUMPRODUCT(('[1]面板-分位数'!$D$3:$D$498='面板-景气指数'!$A212)*('[1]面板-分位数'!$J$3:$J$498),('[1]面板-分位数'!$D$3:$D$498='面板-景气指数'!$A212)*'[1]面板-分位数'!AB$3:AB$498)/SUMIF('[1]面板-分位数'!$D$3:$D$498,'面板-景气指数'!$A212,'[1]面板-分位数'!$J$3:$J$498)</f>
        <v>0.28349999999999997</v>
      </c>
      <c r="X212" s="48">
        <f t="array" ref="X212">SUMPRODUCT(('[1]面板-分位数'!$D$3:$D$498='面板-景气指数'!$A212)*('[1]面板-分位数'!$J$3:$J$498),('[1]面板-分位数'!$D$3:$D$498='面板-景气指数'!$A212)*'[1]面板-分位数'!AC$3:AC$498)/SUMIF('[1]面板-分位数'!$D$3:$D$498,'面板-景气指数'!$A212,'[1]面板-分位数'!$J$3:$J$498)</f>
        <v>0.17850000000000005</v>
      </c>
      <c r="Y212" s="48">
        <f t="array" ref="Y212">SUMPRODUCT(('[1]面板-分位数'!$D$3:$D$498='面板-景气指数'!$A212)*('[1]面板-分位数'!$J$3:$J$498),('[1]面板-分位数'!$D$3:$D$498='面板-景气指数'!$A212)*'[1]面板-分位数'!AD$3:AD$498)/SUMIF('[1]面板-分位数'!$D$3:$D$498,'面板-景气指数'!$A212,'[1]面板-分位数'!$J$3:$J$498)</f>
        <v>0.23483333333333339</v>
      </c>
      <c r="Z212" s="48">
        <f t="array" ref="Z212">SUMPRODUCT(('[1]面板-分位数'!$D$3:$D$498='面板-景气指数'!$A212)*('[1]面板-分位数'!$J$3:$J$498),('[1]面板-分位数'!$D$3:$D$498='面板-景气指数'!$A212)*'[1]面板-分位数'!AE$3:AE$498)/SUMIF('[1]面板-分位数'!$D$3:$D$498,'面板-景气指数'!$A212,'[1]面板-分位数'!$J$3:$J$498)</f>
        <v>0.39216666666666666</v>
      </c>
      <c r="AA212" s="48">
        <f t="array" ref="AA212">SUMPRODUCT(('[1]面板-分位数'!$D$3:$D$498='面板-景气指数'!$A212)*('[1]面板-分位数'!$J$3:$J$498),('[1]面板-分位数'!$D$3:$D$498='面板-景气指数'!$A212)*'[1]面板-分位数'!AF$3:AF$498)/SUMIF('[1]面板-分位数'!$D$3:$D$498,'面板-景气指数'!$A212,'[1]面板-分位数'!$J$3:$J$498)</f>
        <v>0.52483333333333337</v>
      </c>
      <c r="AB212" s="48">
        <f t="array" ref="AB212">SUMPRODUCT(('[1]面板-分位数'!$D$3:$D$498='面板-景气指数'!$A212)*('[1]面板-分位数'!$J$3:$J$498),('[1]面板-分位数'!$D$3:$D$498='面板-景气指数'!$A212)*'[1]面板-分位数'!AG$3:AG$498)/SUMIF('[1]面板-分位数'!$D$3:$D$498,'面板-景气指数'!$A212,'[1]面板-分位数'!$J$3:$J$498)</f>
        <v>0.50433333333333319</v>
      </c>
      <c r="AC212" s="48">
        <f t="array" ref="AC212">SUMPRODUCT(('[1]面板-分位数'!$D$3:$D$498='面板-景气指数'!$A212)*('[1]面板-分位数'!$J$3:$J$498),('[1]面板-分位数'!$D$3:$D$498='面板-景气指数'!$A212)*'[1]面板-分位数'!AH$3:AH$498)/SUMIF('[1]面板-分位数'!$D$3:$D$498,'面板-景气指数'!$A212,'[1]面板-分位数'!$J$3:$J$498)</f>
        <v>0.4851666666666668</v>
      </c>
      <c r="AD212" s="48">
        <f t="array" ref="AD212">SUMPRODUCT(('[1]面板-分位数'!$D$3:$D$498='面板-景气指数'!$A212)*('[1]面板-分位数'!$J$3:$J$498),('[1]面板-分位数'!$D$3:$D$498='面板-景气指数'!$A212)*'[1]面板-分位数'!AI$3:AI$498)/SUMIF('[1]面板-分位数'!$D$3:$D$498,'面板-景气指数'!$A212,'[1]面板-分位数'!$J$3:$J$498)</f>
        <v>0.40533333333333338</v>
      </c>
      <c r="AE212" s="48">
        <f t="array" ref="AE212">SUMPRODUCT(('[1]面板-分位数'!$D$3:$D$498='面板-景气指数'!$A212)*('[1]面板-分位数'!$J$3:$J$498),('[1]面板-分位数'!$D$3:$D$498='面板-景气指数'!$A212)*'[1]面板-分位数'!AJ$3:AJ$498)/SUMIF('[1]面板-分位数'!$D$3:$D$498,'面板-景气指数'!$A212,'[1]面板-分位数'!$J$3:$J$498)</f>
        <v>0.43183333333333351</v>
      </c>
      <c r="AF212" s="48">
        <f t="array" ref="AF212">SUMPRODUCT(('[1]面板-分位数'!$D$3:$D$498='面板-景气指数'!$A212)*('[1]面板-分位数'!$J$3:$J$498),('[1]面板-分位数'!$D$3:$D$498='面板-景气指数'!$A212)*'[1]面板-分位数'!AK$3:AK$498)/SUMIF('[1]面板-分位数'!$D$3:$D$498,'面板-景气指数'!$A212,'[1]面板-分位数'!$J$3:$J$498)</f>
        <v>0.50700000000000012</v>
      </c>
      <c r="AG212" s="48">
        <f t="array" ref="AG212">SUMPRODUCT(('[1]面板-分位数'!$D$3:$D$498='面板-景气指数'!$A212)*('[1]面板-分位数'!$J$3:$J$498),('[1]面板-分位数'!$D$3:$D$498='面板-景气指数'!$A212)*'[1]面板-分位数'!AL$3:AL$498)/SUMIF('[1]面板-分位数'!$D$3:$D$498,'面板-景气指数'!$A212,'[1]面板-分位数'!$J$3:$J$498)</f>
        <v>0.64850000000000008</v>
      </c>
      <c r="AH212" s="48">
        <f t="array" ref="AH212">SUMPRODUCT(('[1]面板-分位数'!$D$3:$D$498='面板-景气指数'!$A212)*('[1]面板-分位数'!$J$3:$J$498),('[1]面板-分位数'!$D$3:$D$498='面板-景气指数'!$A212)*'[1]面板-分位数'!AM$3:AM$498)/SUMIF('[1]面板-分位数'!$D$3:$D$498,'面板-景气指数'!$A212,'[1]面板-分位数'!$J$3:$J$498)</f>
        <v>0.65833333333333355</v>
      </c>
      <c r="AI212" s="48">
        <f t="array" ref="AI212">SUMPRODUCT(('[1]面板-分位数'!$D$3:$D$498='面板-景气指数'!$A212)*('[1]面板-分位数'!$J$3:$J$498),('[1]面板-分位数'!$D$3:$D$498='面板-景气指数'!$A212)*'[1]面板-分位数'!AN$3:AN$498)/SUMIF('[1]面板-分位数'!$D$3:$D$498,'面板-景气指数'!$A212,'[1]面板-分位数'!$J$3:$J$498)</f>
        <v>0.69033333333333347</v>
      </c>
      <c r="AJ212" s="48">
        <f t="array" ref="AJ212">SUMPRODUCT(('[1]面板-分位数'!$D$3:$D$498='面板-景气指数'!$A212)*('[1]面板-分位数'!$J$3:$J$498),('[1]面板-分位数'!$D$3:$D$498='面板-景气指数'!$A212)*'[1]面板-分位数'!AO$3:AO$498)/SUMIF('[1]面板-分位数'!$D$3:$D$498,'面板-景气指数'!$A212,'[1]面板-分位数'!$J$3:$J$498)</f>
        <v>0.76766666666666672</v>
      </c>
      <c r="AK212" s="48">
        <f t="array" ref="AK212">SUMPRODUCT(('[1]面板-分位数'!$D$3:$D$498='面板-景气指数'!$A212)*('[1]面板-分位数'!$J$3:$J$498),('[1]面板-分位数'!$D$3:$D$498='面板-景气指数'!$A212)*'[1]面板-分位数'!AP$3:AP$498)/SUMIF('[1]面板-分位数'!$D$3:$D$498,'面板-景气指数'!$A212,'[1]面板-分位数'!$J$3:$J$498)</f>
        <v>0.90283333333333349</v>
      </c>
      <c r="AL212" s="48">
        <f t="array" ref="AL212">SUMPRODUCT(('[1]面板-分位数'!$D$3:$D$498='面板-景气指数'!$A212)*('[1]面板-分位数'!$J$3:$J$498),('[1]面板-分位数'!$D$3:$D$498='面板-景气指数'!$A212)*'[1]面板-分位数'!AQ$3:AQ$498)/SUMIF('[1]面板-分位数'!$D$3:$D$498,'面板-景气指数'!$A212,'[1]面板-分位数'!$J$3:$J$498)</f>
        <v>0.94566666666666677</v>
      </c>
      <c r="AM212" s="48">
        <f t="array" ref="AM212">SUMPRODUCT(('[1]面板-分位数'!$D$3:$D$498='面板-景气指数'!$A212)*('[1]面板-分位数'!$J$3:$J$498),('[1]面板-分位数'!$D$3:$D$498='面板-景气指数'!$A212)*'[1]面板-分位数'!AR$3:AR$498)/SUMIF('[1]面板-分位数'!$D$3:$D$498,'面板-景气指数'!$A212,'[1]面板-分位数'!$J$3:$J$498)</f>
        <v>0.99083333333333345</v>
      </c>
      <c r="AN212" s="48">
        <f t="array" ref="AN212">SUMPRODUCT(('[1]面板-分位数'!$D$3:$D$498='面板-景气指数'!$A212)*('[1]面板-分位数'!$J$3:$J$498),('[1]面板-分位数'!$D$3:$D$498='面板-景气指数'!$A212)*'[1]面板-分位数'!AS$3:AS$498)/SUMIF('[1]面板-分位数'!$D$3:$D$498,'面板-景气指数'!$A212,'[1]面板-分位数'!$J$3:$J$498)</f>
        <v>0.79883333333333328</v>
      </c>
      <c r="AO212" s="48">
        <f t="array" ref="AO212">SUMPRODUCT(('[1]面板-分位数'!$D$3:$D$498='面板-景气指数'!$A212)*('[1]面板-分位数'!$J$3:$J$498),('[1]面板-分位数'!$D$3:$D$498='面板-景气指数'!$A212)*'[1]面板-分位数'!AT$3:AT$498)/SUMIF('[1]面板-分位数'!$D$3:$D$498,'面板-景气指数'!$A212,'[1]面板-分位数'!$J$3:$J$498)</f>
        <v>0.73633333333333328</v>
      </c>
      <c r="AP212" s="48">
        <f t="array" ref="AP212">SUMPRODUCT(('[1]面板-分位数'!$D$3:$D$498='面板-景气指数'!$A212)*('[1]面板-分位数'!$J$3:$J$498),('[1]面板-分位数'!$D$3:$D$498='面板-景气指数'!$A212)*'[1]面板-分位数'!AU$3:AU$498)/SUMIF('[1]面板-分位数'!$D$3:$D$498,'面板-景气指数'!$A212,'[1]面板-分位数'!$J$3:$J$498)</f>
        <v>0.69366666666666665</v>
      </c>
      <c r="AQ212" s="48">
        <f t="array" ref="AQ212">SUMPRODUCT(('[1]面板-分位数'!$D$3:$D$498='面板-景气指数'!$A212)*('[1]面板-分位数'!$J$3:$J$498),('[1]面板-分位数'!$D$3:$D$498='面板-景气指数'!$A212)*'[1]面板-分位数'!AV$3:AV$498)/SUMIF('[1]面板-分位数'!$D$3:$D$498,'面板-景气指数'!$A212,'[1]面板-分位数'!$J$3:$J$498)</f>
        <v>0.70100000000000018</v>
      </c>
      <c r="AR212" s="48">
        <f t="array" ref="AR212">SUMPRODUCT(('[1]面板-分位数'!$D$3:$D$498='面板-景气指数'!$A212)*('[1]面板-分位数'!$J$3:$J$498),('[1]面板-分位数'!$D$3:$D$498='面板-景气指数'!$A212)*'[1]面板-分位数'!AW$3:AW$498)/SUMIF('[1]面板-分位数'!$D$3:$D$498,'面板-景气指数'!$A212,'[1]面板-分位数'!$J$3:$J$498)</f>
        <v>0.71000000000000019</v>
      </c>
      <c r="AS212" s="48">
        <f t="array" ref="AS212">SUMPRODUCT(('[1]面板-分位数'!$D$3:$D$498='面板-景气指数'!$A212)*('[1]面板-分位数'!$J$3:$J$498),('[1]面板-分位数'!$D$3:$D$498='面板-景气指数'!$A212)*'[1]面板-分位数'!AX$3:AX$498)/SUMIF('[1]面板-分位数'!$D$3:$D$498,'面板-景气指数'!$A212,'[1]面板-分位数'!$J$3:$J$498)</f>
        <v>0.67233333333333345</v>
      </c>
      <c r="AT212" s="48">
        <f t="array" ref="AT212">SUMPRODUCT(('[1]面板-分位数'!$D$3:$D$498='面板-景气指数'!$A212)*('[1]面板-分位数'!$J$3:$J$498),('[1]面板-分位数'!$D$3:$D$498='面板-景气指数'!$A212)*'[1]面板-分位数'!AY$3:AY$498)/SUMIF('[1]面板-分位数'!$D$3:$D$498,'面板-景气指数'!$A212,'[1]面板-分位数'!$J$3:$J$498)</f>
        <v>0.63133333333333341</v>
      </c>
      <c r="AU212" s="48">
        <f t="array" ref="AU212">SUMPRODUCT(('[1]面板-分位数'!$D$3:$D$498='面板-景气指数'!$A212)*('[1]面板-分位数'!$J$3:$J$498),('[1]面板-分位数'!$D$3:$D$498='面板-景气指数'!$A212)*'[1]面板-分位数'!AZ$3:AZ$498)/SUMIF('[1]面板-分位数'!$D$3:$D$498,'面板-景气指数'!$A212,'[1]面板-分位数'!$J$3:$J$498)</f>
        <v>0.66866666666666674</v>
      </c>
      <c r="AV212" s="48">
        <f t="array" ref="AV212">SUMPRODUCT(('[1]面板-分位数'!$D$3:$D$498='面板-景气指数'!$A212)*('[1]面板-分位数'!$J$3:$J$498),('[1]面板-分位数'!$D$3:$D$498='面板-景气指数'!$A212)*'[1]面板-分位数'!BA$3:BA$498)/SUMIF('[1]面板-分位数'!$D$3:$D$498,'面板-景气指数'!$A212,'[1]面板-分位数'!$J$3:$J$498)</f>
        <v>0.68799999999999994</v>
      </c>
      <c r="AW212" s="48">
        <f t="array" ref="AW212">SUMPRODUCT(('[1]面板-分位数'!$D$3:$D$498='面板-景气指数'!$A212)*('[1]面板-分位数'!$J$3:$J$498),('[1]面板-分位数'!$D$3:$D$498='面板-景气指数'!$A212)*'[1]面板-分位数'!BB$3:BB$498)/SUMIF('[1]面板-分位数'!$D$3:$D$498,'面板-景气指数'!$A212,'[1]面板-分位数'!$J$3:$J$498)</f>
        <v>0.51500000000000001</v>
      </c>
      <c r="AX212" s="48">
        <f t="array" ref="AX212">SUMPRODUCT(('[1]面板-分位数'!$D$3:$D$498='面板-景气指数'!$A212)*('[1]面板-分位数'!$J$3:$J$498),('[1]面板-分位数'!$D$3:$D$498='面板-景气指数'!$A212)*'[1]面板-分位数'!BC$3:BC$498)/SUMIF('[1]面板-分位数'!$D$3:$D$498,'面板-景气指数'!$A212,'[1]面板-分位数'!$J$3:$J$498)</f>
        <v>0.38350000000000017</v>
      </c>
      <c r="AY212" s="48">
        <f t="array" ref="AY212">SUMPRODUCT(('[1]面板-分位数'!$D$3:$D$498='面板-景气指数'!$A212)*('[1]面板-分位数'!$J$3:$J$498),('[1]面板-分位数'!$D$3:$D$498='面板-景气指数'!$A212)*'[1]面板-分位数'!BD$3:BD$498)/SUMIF('[1]面板-分位数'!$D$3:$D$498,'面板-景气指数'!$A212,'[1]面板-分位数'!$J$3:$J$498)</f>
        <v>0.29450000000000004</v>
      </c>
      <c r="AZ212" s="48">
        <f t="array" ref="AZ212">SUMPRODUCT(('[1]面板-分位数'!$D$3:$D$498='面板-景气指数'!$A212)*('[1]面板-分位数'!$J$3:$J$498),('[1]面板-分位数'!$D$3:$D$498='面板-景气指数'!$A212)*'[1]面板-分位数'!BE$3:BE$498)/SUMIF('[1]面板-分位数'!$D$3:$D$498,'面板-景气指数'!$A212,'[1]面板-分位数'!$J$3:$J$498)</f>
        <v>0.3015000000000001</v>
      </c>
      <c r="BA212" s="48">
        <f t="array" ref="BA212">SUMPRODUCT(('[1]面板-分位数'!$D$3:$D$498='面板-景气指数'!$A212)*('[1]面板-分位数'!$J$3:$J$498),('[1]面板-分位数'!$D$3:$D$498='面板-景气指数'!$A212)*'[1]面板-分位数'!BF$3:BF$498)/SUMIF('[1]面板-分位数'!$D$3:$D$498,'面板-景气指数'!$A212,'[1]面板-分位数'!$J$3:$J$498)</f>
        <v>0.38083333333333336</v>
      </c>
      <c r="BB212" s="48">
        <f t="array" ref="BB212">SUMPRODUCT(('[1]面板-分位数'!$D$3:$D$498='面板-景气指数'!$A212)*('[1]面板-分位数'!$J$3:$J$498),('[1]面板-分位数'!$D$3:$D$498='面板-景气指数'!$A212)*'[1]面板-分位数'!BG$3:BG$498)/SUMIF('[1]面板-分位数'!$D$3:$D$498,'面板-景气指数'!$A212,'[1]面板-分位数'!$J$3:$J$498)</f>
        <v>0.4325</v>
      </c>
      <c r="BC212" s="48">
        <f t="array" ref="BC212">SUMPRODUCT(('[1]面板-分位数'!$D$3:$D$498='面板-景气指数'!$A212)*('[1]面板-分位数'!$J$3:$J$498),('[1]面板-分位数'!$D$3:$D$498='面板-景气指数'!$A212)*'[1]面板-分位数'!BH$3:BH$498)/SUMIF('[1]面板-分位数'!$D$3:$D$498,'面板-景气指数'!$A212,'[1]面板-分位数'!$J$3:$J$498)</f>
        <v>0.39499999999999991</v>
      </c>
      <c r="BD212" s="48">
        <f t="array" ref="BD212">SUMPRODUCT(('[1]面板-分位数'!$D$3:$D$498='面板-景气指数'!$A212)*('[1]面板-分位数'!$J$3:$J$498),('[1]面板-分位数'!$D$3:$D$498='面板-景气指数'!$A212)*'[1]面板-分位数'!BI$3:BI$498)/SUMIF('[1]面板-分位数'!$D$3:$D$498,'面板-景气指数'!$A212,'[1]面板-分位数'!$J$3:$J$498)</f>
        <v>0.31449999999999984</v>
      </c>
      <c r="BE212" s="48">
        <f t="array" ref="BE212">SUMPRODUCT(('[1]面板-分位数'!$D$3:$D$498='面板-景气指数'!$A212)*('[1]面板-分位数'!$J$3:$J$498),('[1]面板-分位数'!$D$3:$D$498='面板-景气指数'!$A212)*'[1]面板-分位数'!BJ$3:BJ$498)/SUMIF('[1]面板-分位数'!$D$3:$D$498,'面板-景气指数'!$A212,'[1]面板-分位数'!$J$3:$J$498)</f>
        <v>0.28749999999999987</v>
      </c>
      <c r="BF212" s="48">
        <f t="array" ref="BF212">SUMPRODUCT(('[1]面板-分位数'!$D$3:$D$498='面板-景气指数'!$A212)*('[1]面板-分位数'!$J$3:$J$498),('[1]面板-分位数'!$D$3:$D$498='面板-景气指数'!$A212)*'[1]面板-分位数'!BK$3:BK$498)/SUMIF('[1]面板-分位数'!$D$3:$D$498,'面板-景气指数'!$A212,'[1]面板-分位数'!$J$3:$J$498)</f>
        <v>0.29299999999999987</v>
      </c>
      <c r="BG212" s="48">
        <f t="array" ref="BG212">SUMPRODUCT(('[1]面板-分位数'!$D$3:$D$498='面板-景气指数'!$A212)*('[1]面板-分位数'!$J$3:$J$498),('[1]面板-分位数'!$D$3:$D$498='面板-景气指数'!$A212)*'[1]面板-分位数'!BL$3:BL$498)/SUMIF('[1]面板-分位数'!$D$3:$D$498,'面板-景气指数'!$A212,'[1]面板-分位数'!$J$3:$J$498)</f>
        <v>0.34099999999999991</v>
      </c>
      <c r="BH212" s="48">
        <f t="array" ref="BH212">SUMPRODUCT(('[1]面板-分位数'!$D$3:$D$498='面板-景气指数'!$A212)*('[1]面板-分位数'!$J$3:$J$498),('[1]面板-分位数'!$D$3:$D$498='面板-景气指数'!$A212)*'[1]面板-分位数'!BM$3:BM$498)/SUMIF('[1]面板-分位数'!$D$3:$D$498,'面板-景气指数'!$A212,'[1]面板-分位数'!$J$3:$J$498)</f>
        <v>0.33599999999999991</v>
      </c>
      <c r="BI212" s="48">
        <f t="array" ref="BI212">SUMPRODUCT(('[1]面板-分位数'!$D$3:$D$498='面板-景气指数'!$A212)*('[1]面板-分位数'!$J$3:$J$498),('[1]面板-分位数'!$D$3:$D$498='面板-景气指数'!$A212)*'[1]面板-分位数'!BN$3:BN$498)/SUMIF('[1]面板-分位数'!$D$3:$D$498,'面板-景气指数'!$A212,'[1]面板-分位数'!$J$3:$J$498)</f>
        <v>0.3249999999999999</v>
      </c>
      <c r="BJ212" s="48">
        <f t="array" ref="BJ212">SUMPRODUCT(('[1]面板-分位数'!$D$3:$D$498='面板-景气指数'!$A212)*('[1]面板-分位数'!$J$3:$J$498),('[1]面板-分位数'!$D$3:$D$498='面板-景气指数'!$A212)*'[1]面板-分位数'!BO$3:BO$498)/SUMIF('[1]面板-分位数'!$D$3:$D$498,'面板-景气指数'!$A212,'[1]面板-分位数'!$J$3:$J$498)</f>
        <v>0.3194999999999999</v>
      </c>
      <c r="BK212" s="48">
        <f t="array" ref="BK212">SUMPRODUCT(('[1]面板-分位数'!$D$3:$D$498='面板-景气指数'!$A212)*('[1]面板-分位数'!$J$3:$J$498),('[1]面板-分位数'!$D$3:$D$498='面板-景气指数'!$A212)*'[1]面板-分位数'!BP$3:BP$498)/SUMIF('[1]面板-分位数'!$D$3:$D$498,'面板-景气指数'!$A212,'[1]面板-分位数'!$J$3:$J$498)</f>
        <v>0.28199999999999981</v>
      </c>
      <c r="BL212" s="48">
        <f t="array" ref="BL212">SUMPRODUCT(('[1]面板-分位数'!$D$3:$D$498='面板-景气指数'!$A212)*('[1]面板-分位数'!$J$3:$J$498),('[1]面板-分位数'!$D$3:$D$498='面板-景气指数'!$A212)*'[1]面板-分位数'!BQ$3:BQ$498)/SUMIF('[1]面板-分位数'!$D$3:$D$498,'面板-景气指数'!$A212,'[1]面板-分位数'!$J$3:$J$498)</f>
        <v>0.30349999999999988</v>
      </c>
      <c r="BM212" s="48">
        <f t="array" ref="BM212">SUMPRODUCT(('[1]面板-分位数'!$D$3:$D$498='面板-景气指数'!$A212)*('[1]面板-分位数'!$J$3:$J$498),('[1]面板-分位数'!$D$3:$D$498='面板-景气指数'!$A212)*'[1]面板-分位数'!BR$3:BR$498)/SUMIF('[1]面板-分位数'!$D$3:$D$498,'面板-景气指数'!$A212,'[1]面板-分位数'!$J$3:$J$498)</f>
        <v>0.33049999999999985</v>
      </c>
      <c r="BN212" s="48">
        <f t="array" ref="BN212">SUMPRODUCT(('[1]面板-分位数'!$D$3:$D$498='面板-景气指数'!$A212)*('[1]面板-分位数'!$J$3:$J$498),('[1]面板-分位数'!$D$3:$D$498='面板-景气指数'!$A212)*'[1]面板-分位数'!BS$3:BS$498)/SUMIF('[1]面板-分位数'!$D$3:$D$498,'面板-景气指数'!$A212,'[1]面板-分位数'!$J$3:$J$498)</f>
        <v>0.35199999999999992</v>
      </c>
      <c r="BO212" s="48">
        <f t="array" ref="BO212">SUMPRODUCT(('[1]面板-分位数'!$D$3:$D$498='面板-景气指数'!$A212)*('[1]面板-分位数'!$J$3:$J$498),('[1]面板-分位数'!$D$3:$D$498='面板-景气指数'!$A212)*'[1]面板-分位数'!BT$3:BT$498)/SUMIF('[1]面板-分位数'!$D$3:$D$498,'面板-景气指数'!$A212,'[1]面板-分位数'!$J$3:$J$498)</f>
        <v>0.34649999999999986</v>
      </c>
      <c r="BP212" s="48">
        <f t="array" ref="BP212">SUMPRODUCT(('[1]面板-分位数'!$D$3:$D$498='面板-景气指数'!$A212)*('[1]面板-分位数'!$J$3:$J$498),('[1]面板-分位数'!$D$3:$D$498='面板-景气指数'!$A212)*'[1]面板-分位数'!BU$3:BU$498)/SUMIF('[1]面板-分位数'!$D$3:$D$498,'面板-景气指数'!$A212,'[1]面板-分位数'!$J$3:$J$498)</f>
        <v>0.38399999999999995</v>
      </c>
      <c r="BQ212" s="48">
        <f t="array" ref="BQ212">SUMPRODUCT(('[1]面板-分位数'!$D$3:$D$498='面板-景气指数'!$A212)*('[1]面板-分位数'!$J$3:$J$498),('[1]面板-分位数'!$D$3:$D$498='面板-景气指数'!$A212)*'[1]面板-分位数'!BV$3:BV$498)/SUMIF('[1]面板-分位数'!$D$3:$D$498,'面板-景气指数'!$A212,'[1]面板-分位数'!$J$3:$J$498)</f>
        <v>0.41099999999999992</v>
      </c>
      <c r="BR212" s="48">
        <f t="array" ref="BR212">SUMPRODUCT(('[1]面板-分位数'!$D$3:$D$498='面板-景气指数'!$A212)*('[1]面板-分位数'!$J$3:$J$498),('[1]面板-分位数'!$D$3:$D$498='面板-景气指数'!$A212)*'[1]面板-分位数'!BW$3:BW$498)/SUMIF('[1]面板-分位数'!$D$3:$D$498,'面板-景气指数'!$A212,'[1]面板-分位数'!$J$3:$J$498)</f>
        <v>0.43799999999999994</v>
      </c>
      <c r="BS212" s="48">
        <f t="array" ref="BS212">SUMPRODUCT(('[1]面板-分位数'!$D$3:$D$498='面板-景气指数'!$A212)*('[1]面板-分位数'!$J$3:$J$498),('[1]面板-分位数'!$D$3:$D$498='面板-景气指数'!$A212)*'[1]面板-分位数'!BX$3:BX$498)/SUMIF('[1]面板-分位数'!$D$3:$D$498,'面板-景气指数'!$A212,'[1]面板-分位数'!$J$3:$J$498)</f>
        <v>0.47549999999999998</v>
      </c>
      <c r="BT212" s="48">
        <f t="array" ref="BT212">SUMPRODUCT(('[1]面板-分位数'!$D$3:$D$498='面板-景气指数'!$A212)*('[1]面板-分位数'!$J$3:$J$498),('[1]面板-分位数'!$D$3:$D$498='面板-景气指数'!$A212)*'[1]面板-分位数'!BY$3:BY$498)/SUMIF('[1]面板-分位数'!$D$3:$D$498,'面板-景气指数'!$A212,'[1]面板-分位数'!$J$3:$J$498)</f>
        <v>0.54</v>
      </c>
      <c r="BU212" s="48">
        <f t="array" ref="BU212">SUMPRODUCT(('[1]面板-分位数'!$D$3:$D$498='面板-景气指数'!$A212)*('[1]面板-分位数'!$J$3:$J$498),('[1]面板-分位数'!$D$3:$D$498='面板-景气指数'!$A212)*'[1]面板-分位数'!BZ$3:BZ$498)/SUMIF('[1]面板-分位数'!$D$3:$D$498,'面板-景气指数'!$A212,'[1]面板-分位数'!$J$3:$J$498)</f>
        <v>0.59900000000000009</v>
      </c>
      <c r="BV212" s="48">
        <f t="array" ref="BV212">SUMPRODUCT(('[1]面板-分位数'!$D$3:$D$498='面板-景气指数'!$A212)*('[1]面板-分位数'!$J$3:$J$498),('[1]面板-分位数'!$D$3:$D$498='面板-景气指数'!$A212)*'[1]面板-分位数'!CA$3:CA$498)/SUMIF('[1]面板-分位数'!$D$3:$D$498,'面板-景气指数'!$A212,'[1]面板-分位数'!$J$3:$J$498)</f>
        <v>0.59400000000000008</v>
      </c>
      <c r="BW212" s="48">
        <f t="array" ref="BW212">SUMPRODUCT(('[1]面板-分位数'!$D$3:$D$498='面板-景气指数'!$A212)*('[1]面板-分位数'!$J$3:$J$498),('[1]面板-分位数'!$D$3:$D$498='面板-景气指数'!$A212)*'[1]面板-分位数'!CB$3:CB$498)/SUMIF('[1]面板-分位数'!$D$3:$D$498,'面板-景气指数'!$A212,'[1]面板-分位数'!$J$3:$J$498)</f>
        <v>0.57750000000000012</v>
      </c>
      <c r="BX212" s="48">
        <f t="array" ref="BX212">SUMPRODUCT(('[1]面板-分位数'!$D$3:$D$498='面板-景气指数'!$A212)*('[1]面板-分位数'!$J$3:$J$498),('[1]面板-分位数'!$D$3:$D$498='面板-景气指数'!$A212)*'[1]面板-分位数'!CC$3:CC$498)/SUMIF('[1]面板-分位数'!$D$3:$D$498,'面板-景气指数'!$A212,'[1]面板-分位数'!$J$3:$J$498)</f>
        <v>0.69050000000000022</v>
      </c>
      <c r="BY212" s="48">
        <f t="array" ref="BY212">SUMPRODUCT(('[1]面板-分位数'!$D$3:$D$498='面板-景气指数'!$A212)*('[1]面板-分位数'!$J$3:$J$498),('[1]面板-分位数'!$D$3:$D$498='面板-景气指数'!$A212)*'[1]面板-分位数'!CD$3:CD$498)/SUMIF('[1]面板-分位数'!$D$3:$D$498,'面板-景气指数'!$A212,'[1]面板-分位数'!$J$3:$J$498)</f>
        <v>0.65300000000000025</v>
      </c>
      <c r="BZ212" s="48">
        <f t="array" ref="BZ212">SUMPRODUCT(('[1]面板-分位数'!$D$3:$D$498='面板-景气指数'!$A212)*('[1]面板-分位数'!$J$3:$J$498),('[1]面板-分位数'!$D$3:$D$498='面板-景气指数'!$A212)*'[1]面板-分位数'!CE$3:CE$498)/SUMIF('[1]面板-分位数'!$D$3:$D$498,'面板-景气指数'!$A212,'[1]面板-分位数'!$J$3:$J$498)</f>
        <v>0.68000000000000027</v>
      </c>
      <c r="CA212" s="48">
        <f t="array" ref="CA212">SUMPRODUCT(('[1]面板-分位数'!$D$3:$D$498='面板-景气指数'!$A212)*('[1]面板-分位数'!$J$3:$J$498),('[1]面板-分位数'!$D$3:$D$498='面板-景气指数'!$A212)*'[1]面板-分位数'!CF$3:CF$498)/SUMIF('[1]面板-分位数'!$D$3:$D$498,'面板-景气指数'!$A212,'[1]面板-分位数'!$J$3:$J$498)</f>
        <v>0.72300000000000031</v>
      </c>
      <c r="CB212" s="48">
        <f t="array" ref="CB212">SUMPRODUCT(('[1]面板-分位数'!$D$3:$D$498='面板-景气指数'!$A212)*('[1]面板-分位数'!$J$3:$J$498),('[1]面板-分位数'!$D$3:$D$498='面板-景气指数'!$A212)*'[1]面板-分位数'!CG$3:CG$498)/SUMIF('[1]面板-分位数'!$D$3:$D$498,'面板-景气指数'!$A212,'[1]面板-分位数'!$J$3:$J$498)</f>
        <v>0.73350000000000037</v>
      </c>
      <c r="CC212" s="48">
        <f t="array" ref="CC212">SUMPRODUCT(('[1]面板-分位数'!$D$3:$D$498='面板-景气指数'!$A212)*('[1]面板-分位数'!$J$3:$J$498),('[1]面板-分位数'!$D$3:$D$498='面板-景气指数'!$A212)*'[1]面板-分位数'!CH$3:CH$498)/SUMIF('[1]面板-分位数'!$D$3:$D$498,'面板-景气指数'!$A212,'[1]面板-分位数'!$J$3:$J$498)</f>
        <v>0.75000000000000033</v>
      </c>
      <c r="CD212" s="48">
        <f t="array" ref="CD212">SUMPRODUCT(('[1]面板-分位数'!$D$3:$D$498='面板-景气指数'!$A212)*('[1]面板-分位数'!$J$3:$J$498),('[1]面板-分位数'!$D$3:$D$498='面板-景气指数'!$A212)*'[1]面板-分位数'!CI$3:CI$498)/SUMIF('[1]面板-分位数'!$D$3:$D$498,'面板-景气指数'!$A212,'[1]面板-分位数'!$J$3:$J$498)</f>
        <v>0.72800000000000031</v>
      </c>
      <c r="CE212" s="48">
        <f t="array" ref="CE212">SUMPRODUCT(('[1]面板-分位数'!$D$3:$D$498='面板-景气指数'!$A212)*('[1]面板-分位数'!$J$3:$J$498),('[1]面板-分位数'!$D$3:$D$498='面板-景气指数'!$A212)*'[1]面板-分位数'!CJ$3:CJ$498)/SUMIF('[1]面板-分位数'!$D$3:$D$498,'面板-景气指数'!$A212,'[1]面板-分位数'!$J$3:$J$498)</f>
        <v>0.7120000000000003</v>
      </c>
      <c r="CF212" s="48">
        <f t="array" ref="CF212">SUMPRODUCT(('[1]面板-分位数'!$D$3:$D$498='面板-景气指数'!$A212)*('[1]面板-分位数'!$J$3:$J$498),('[1]面板-分位数'!$D$3:$D$498='面板-景气指数'!$A212)*'[1]面板-分位数'!CK$3:CK$498)/SUMIF('[1]面板-分位数'!$D$3:$D$498,'面板-景气指数'!$A212,'[1]面板-分位数'!$J$3:$J$498)</f>
        <v>0.67450000000000032</v>
      </c>
      <c r="CG212" s="48">
        <f t="array" ref="CG212">SUMPRODUCT(('[1]面板-分位数'!$D$3:$D$498='面板-景气指数'!$A212)*('[1]面板-分位数'!$J$3:$J$498),('[1]面板-分位数'!$D$3:$D$498='面板-景气指数'!$A212)*'[1]面板-分位数'!CL$3:CL$498)/SUMIF('[1]面板-分位数'!$D$3:$D$498,'面板-景气指数'!$A212,'[1]面板-分位数'!$J$3:$J$498)</f>
        <v>0.70150000000000035</v>
      </c>
      <c r="CH212" s="48">
        <f t="array" ref="CH212">SUMPRODUCT(('[1]面板-分位数'!$D$3:$D$498='面板-景气指数'!$A212)*('[1]面板-分位数'!$J$3:$J$498),('[1]面板-分位数'!$D$3:$D$498='面板-景气指数'!$A212)*'[1]面板-分位数'!CM$3:CM$498)/SUMIF('[1]面板-分位数'!$D$3:$D$498,'面板-景气指数'!$A212,'[1]面板-分位数'!$J$3:$J$498)</f>
        <v>0.71750000000000036</v>
      </c>
      <c r="CI212" s="48">
        <f t="array" ref="CI212">SUMPRODUCT(('[1]面板-分位数'!$D$3:$D$498='面板-景气指数'!$A212)*('[1]面板-分位数'!$J$3:$J$498),('[1]面板-分位数'!$D$3:$D$498='面板-景气指数'!$A212)*'[1]面板-分位数'!CN$3:CN$498)/SUMIF('[1]面板-分位数'!$D$3:$D$498,'面板-景气指数'!$A212,'[1]面板-分位数'!$J$3:$J$498)</f>
        <v>0.73900000000000032</v>
      </c>
      <c r="CJ212" s="48">
        <f t="array" ref="CJ212">SUMPRODUCT(('[1]面板-分位数'!$D$3:$D$498='面板-景气指数'!$A212)*('[1]面板-分位数'!$J$3:$J$498),('[1]面板-分位数'!$D$3:$D$498='面板-景气指数'!$A212)*'[1]面板-分位数'!CO$3:CO$498)/SUMIF('[1]面板-分位数'!$D$3:$D$498,'面板-景气指数'!$A212,'[1]面板-分位数'!$J$3:$J$498)</f>
        <v>0.64200000000000024</v>
      </c>
      <c r="CK212" s="48">
        <f t="array" ref="CK212">SUMPRODUCT(('[1]面板-分位数'!$D$3:$D$498='面板-景气指数'!$A212)*('[1]面板-分位数'!$J$3:$J$498),('[1]面板-分位数'!$D$3:$D$498='面板-景气指数'!$A212)*'[1]面板-分位数'!CP$3:CP$498)/SUMIF('[1]面板-分位数'!$D$3:$D$498,'面板-景气指数'!$A212,'[1]面板-分位数'!$J$3:$J$498)</f>
        <v>0.6585000000000002</v>
      </c>
      <c r="CL212" s="48">
        <f t="array" ref="CL212">SUMPRODUCT(('[1]面板-分位数'!$D$3:$D$498='面板-景气指数'!$A212)*('[1]面板-分位数'!$J$3:$J$498),('[1]面板-分位数'!$D$3:$D$498='面板-景气指数'!$A212)*'[1]面板-分位数'!CQ$3:CQ$498)/SUMIF('[1]面板-分位数'!$D$3:$D$498,'面板-景气指数'!$A212,'[1]面板-分位数'!$J$3:$J$498)</f>
        <v>0.61000000000000021</v>
      </c>
      <c r="CM212" s="48">
        <f t="array" ref="CM212">SUMPRODUCT(('[1]面板-分位数'!$D$3:$D$498='面板-景气指数'!$A212)*('[1]面板-分位数'!$J$3:$J$498),('[1]面板-分位数'!$D$3:$D$498='面板-景气指数'!$A212)*'[1]面板-分位数'!CR$3:CR$498)/SUMIF('[1]面板-分位数'!$D$3:$D$498,'面板-景气指数'!$A212,'[1]面板-分位数'!$J$3:$J$498)</f>
        <v>0.58850000000000013</v>
      </c>
      <c r="CN212" s="48">
        <f t="array" ref="CN212">SUMPRODUCT(('[1]面板-分位数'!$D$3:$D$498='面板-景气指数'!$A212)*('[1]面板-分位数'!$J$3:$J$498),('[1]面板-分位数'!$D$3:$D$498='面板-景气指数'!$A212)*'[1]面板-分位数'!CS$3:CS$498)/SUMIF('[1]面板-分位数'!$D$3:$D$498,'面板-景气指数'!$A212,'[1]面板-分位数'!$J$3:$J$498)</f>
        <v>0.60450000000000015</v>
      </c>
      <c r="CO212" s="48">
        <f t="array" ref="CO212">SUMPRODUCT(('[1]面板-分位数'!$D$3:$D$498='面板-景气指数'!$A212)*('[1]面板-分位数'!$J$3:$J$498),('[1]面板-分位数'!$D$3:$D$498='面板-景气指数'!$A212)*'[1]面板-分位数'!CT$3:CT$498)/SUMIF('[1]面板-分位数'!$D$3:$D$498,'面板-景气指数'!$A212,'[1]面板-分位数'!$J$3:$J$498)</f>
        <v>0.63700000000000023</v>
      </c>
      <c r="CP212" s="48">
        <f t="array" ref="CP212">SUMPRODUCT(('[1]面板-分位数'!$D$3:$D$498='面板-景气指数'!$A212)*('[1]面板-分位数'!$J$3:$J$498),('[1]面板-分位数'!$D$3:$D$498='面板-景气指数'!$A212)*'[1]面板-分位数'!CU$3:CU$498)/SUMIF('[1]面板-分位数'!$D$3:$D$498,'面板-景气指数'!$A212,'[1]面板-分位数'!$J$3:$J$498)</f>
        <v>0.68500000000000028</v>
      </c>
      <c r="CQ212" s="48">
        <f t="array" ref="CQ212">SUMPRODUCT(('[1]面板-分位数'!$D$3:$D$498='面板-景气指数'!$A212)*('[1]面板-分位数'!$J$3:$J$498),('[1]面板-分位数'!$D$3:$D$498='面板-景气指数'!$A212)*'[1]面板-分位数'!CV$3:CV$498)/SUMIF('[1]面板-分位数'!$D$3:$D$498,'面板-景气指数'!$A212,'[1]面板-分位数'!$J$3:$J$498)</f>
        <v>0.61550000000000016</v>
      </c>
      <c r="CR212" s="48">
        <f t="array" ref="CR212">SUMPRODUCT(('[1]面板-分位数'!$D$3:$D$498='面板-景气指数'!$A212)*('[1]面板-分位数'!$J$3:$J$498),('[1]面板-分位数'!$D$3:$D$498='面板-景气指数'!$A212)*'[1]面板-分位数'!CW$3:CW$498)/SUMIF('[1]面板-分位数'!$D$3:$D$498,'面板-景气指数'!$A212,'[1]面板-分位数'!$J$3:$J$498)</f>
        <v>0.55600000000000005</v>
      </c>
      <c r="CS212" s="48">
        <f t="array" ref="CS212">SUMPRODUCT(('[1]面板-分位数'!$D$3:$D$498='面板-景气指数'!$A212)*('[1]面板-分位数'!$J$3:$J$498),('[1]面板-分位数'!$D$3:$D$498='面板-景气指数'!$A212)*'[1]面板-分位数'!CX$3:CX$498)/SUMIF('[1]面板-分位数'!$D$3:$D$498,'面板-景气指数'!$A212,'[1]面板-分位数'!$J$3:$J$498)</f>
        <v>0.48650000000000004</v>
      </c>
      <c r="CT212" s="48">
        <f t="array" ref="CT212">SUMPRODUCT(('[1]面板-分位数'!$D$3:$D$498='面板-景气指数'!$A212)*('[1]面板-分位数'!$J$3:$J$498),('[1]面板-分位数'!$D$3:$D$498='面板-景气指数'!$A212)*'[1]面板-分位数'!CY$3:CY$498)/SUMIF('[1]面板-分位数'!$D$3:$D$498,'面板-景气指数'!$A212,'[1]面板-分位数'!$J$3:$J$498)</f>
        <v>0.49700000000000005</v>
      </c>
      <c r="CU212" s="48">
        <f t="array" ref="CU212">SUMPRODUCT(('[1]面板-分位数'!$D$3:$D$498='面板-景气指数'!$A212)*('[1]面板-分位数'!$J$3:$J$498),('[1]面板-分位数'!$D$3:$D$498='面板-景气指数'!$A212)*'[1]面板-分位数'!CZ$3:CZ$498)/SUMIF('[1]面板-分位数'!$D$3:$D$498,'面板-景气指数'!$A212,'[1]面板-分位数'!$J$3:$J$498)</f>
        <v>0.51850000000000007</v>
      </c>
      <c r="CV212" s="48">
        <f t="array" ref="CV212">SUMPRODUCT(('[1]面板-分位数'!$D$3:$D$498='面板-景气指数'!$A212)*('[1]面板-分位数'!$J$3:$J$498),('[1]面板-分位数'!$D$3:$D$498='面板-景气指数'!$A212)*'[1]面板-分位数'!DA$3:DA$498)/SUMIF('[1]面板-分位数'!$D$3:$D$498,'面板-景气指数'!$A212,'[1]面板-分位数'!$J$3:$J$498)</f>
        <v>0.5</v>
      </c>
    </row>
    <row r="213" spans="1:100" x14ac:dyDescent="0.2">
      <c r="A213" s="52" t="s">
        <v>309</v>
      </c>
      <c r="B213" s="47">
        <f t="shared" si="33"/>
        <v>-23.4</v>
      </c>
      <c r="C213" s="47">
        <f t="shared" si="31"/>
        <v>-1.100000000000001</v>
      </c>
      <c r="D213" s="49">
        <f t="shared" si="32"/>
        <v>30.08161144465895</v>
      </c>
      <c r="E213" s="47"/>
      <c r="F213" s="48">
        <f t="array" ref="F213">SUMPRODUCT(('[1]面板-分位数'!$D$3:$D$498='面板-景气指数'!$A213)*('[1]面板-分位数'!$J$3:$J$498),('[1]面板-分位数'!$D$3:$D$498='面板-景气指数'!$A213)*'[1]面板-分位数'!K$3:K$498)/SUMIF('[1]面板-分位数'!$D$3:$D$498,'面板-景气指数'!$A213,'[1]面板-分位数'!$J$3:$J$498)</f>
        <v>0.36099999999999999</v>
      </c>
      <c r="G213" s="48">
        <f t="array" ref="G213">SUMPRODUCT(('[1]面板-分位数'!$D$3:$D$498='面板-景气指数'!$A213)*('[1]面板-分位数'!$J$3:$J$498),('[1]面板-分位数'!$D$3:$D$498='面板-景气指数'!$A213)*'[1]面板-分位数'!L$3:L$498)/SUMIF('[1]面板-分位数'!$D$3:$D$498,'面板-景气指数'!$A213,'[1]面板-分位数'!$J$3:$J$498)</f>
        <v>0.55300000000000005</v>
      </c>
      <c r="H213" s="48">
        <f t="array" ref="H213">SUMPRODUCT(('[1]面板-分位数'!$D$3:$D$498='面板-景气指数'!$A213)*('[1]面板-分位数'!$J$3:$J$498),('[1]面板-分位数'!$D$3:$D$498='面板-景气指数'!$A213)*'[1]面板-分位数'!M$3:M$498)/SUMIF('[1]面板-分位数'!$D$3:$D$498,'面板-景气指数'!$A213,'[1]面板-分位数'!$J$3:$J$498)</f>
        <v>0.627</v>
      </c>
      <c r="I213" s="48">
        <f t="array" ref="I213">SUMPRODUCT(('[1]面板-分位数'!$D$3:$D$498='面板-景气指数'!$A213)*('[1]面板-分位数'!$J$3:$J$498),('[1]面板-分位数'!$D$3:$D$498='面板-景气指数'!$A213)*'[1]面板-分位数'!N$3:N$498)/SUMIF('[1]面板-分位数'!$D$3:$D$498,'面板-景气指数'!$A213,'[1]面板-分位数'!$J$3:$J$498)</f>
        <v>0.65900000000000003</v>
      </c>
      <c r="J213" s="48">
        <f t="array" ref="J213">SUMPRODUCT(('[1]面板-分位数'!$D$3:$D$498='面板-景气指数'!$A213)*('[1]面板-分位数'!$J$3:$J$498),('[1]面板-分位数'!$D$3:$D$498='面板-景气指数'!$A213)*'[1]面板-分位数'!O$3:O$498)/SUMIF('[1]面板-分位数'!$D$3:$D$498,'面板-景气指数'!$A213,'[1]面板-分位数'!$J$3:$J$498)</f>
        <v>0.64800000000000002</v>
      </c>
      <c r="K213" s="48">
        <f t="array" ref="K213">SUMPRODUCT(('[1]面板-分位数'!$D$3:$D$498='面板-景气指数'!$A213)*('[1]面板-分位数'!$J$3:$J$498),('[1]面板-分位数'!$D$3:$D$498='面板-景气指数'!$A213)*'[1]面板-分位数'!P$3:P$498)/SUMIF('[1]面板-分位数'!$D$3:$D$498,'面板-景气指数'!$A213,'[1]面板-分位数'!$J$3:$J$498)</f>
        <v>0.63800000000000001</v>
      </c>
      <c r="L213" s="48">
        <f t="array" ref="L213">SUMPRODUCT(('[1]面板-分位数'!$D$3:$D$498='面板-景气指数'!$A213)*('[1]面板-分位数'!$J$3:$J$498),('[1]面板-分位数'!$D$3:$D$498='面板-景气指数'!$A213)*'[1]面板-分位数'!Q$3:Q$498)/SUMIF('[1]面板-分位数'!$D$3:$D$498,'面板-景气指数'!$A213,'[1]面板-分位数'!$J$3:$J$498)</f>
        <v>0.67</v>
      </c>
      <c r="M213" s="48">
        <f t="array" ref="M213">SUMPRODUCT(('[1]面板-分位数'!$D$3:$D$498='面板-景气指数'!$A213)*('[1]面板-分位数'!$J$3:$J$498),('[1]面板-分位数'!$D$3:$D$498='面板-景气指数'!$A213)*'[1]面板-分位数'!R$3:R$498)/SUMIF('[1]面板-分位数'!$D$3:$D$498,'面板-景气指数'!$A213,'[1]面板-分位数'!$J$3:$J$498)</f>
        <v>0.71199999999999997</v>
      </c>
      <c r="N213" s="48">
        <f t="array" ref="N213">SUMPRODUCT(('[1]面板-分位数'!$D$3:$D$498='面板-景气指数'!$A213)*('[1]面板-分位数'!$J$3:$J$498),('[1]面板-分位数'!$D$3:$D$498='面板-景气指数'!$A213)*'[1]面板-分位数'!S$3:S$498)/SUMIF('[1]面板-分位数'!$D$3:$D$498,'面板-景气指数'!$A213,'[1]面板-分位数'!$J$3:$J$498)</f>
        <v>0.76500000000000001</v>
      </c>
      <c r="O213" s="48">
        <f t="array" ref="O213">SUMPRODUCT(('[1]面板-分位数'!$D$3:$D$498='面板-景气指数'!$A213)*('[1]面板-分位数'!$J$3:$J$498),('[1]面板-分位数'!$D$3:$D$498='面板-景气指数'!$A213)*'[1]面板-分位数'!T$3:T$498)/SUMIF('[1]面板-分位数'!$D$3:$D$498,'面板-景气指数'!$A213,'[1]面板-分位数'!$J$3:$J$498)</f>
        <v>0.72299999999999998</v>
      </c>
      <c r="P213" s="48">
        <f t="array" ref="P213">SUMPRODUCT(('[1]面板-分位数'!$D$3:$D$498='面板-景气指数'!$A213)*('[1]面板-分位数'!$J$3:$J$498),('[1]面板-分位数'!$D$3:$D$498='面板-景气指数'!$A213)*'[1]面板-分位数'!U$3:U$498)/SUMIF('[1]面板-分位数'!$D$3:$D$498,'面板-景气指数'!$A213,'[1]面板-分位数'!$J$3:$J$498)</f>
        <v>0.68</v>
      </c>
      <c r="Q213" s="48">
        <f t="array" ref="Q213">SUMPRODUCT(('[1]面板-分位数'!$D$3:$D$498='面板-景气指数'!$A213)*('[1]面板-分位数'!$J$3:$J$498),('[1]面板-分位数'!$D$3:$D$498='面板-景气指数'!$A213)*'[1]面板-分位数'!V$3:V$498)/SUMIF('[1]面板-分位数'!$D$3:$D$498,'面板-景气指数'!$A213,'[1]面板-分位数'!$J$3:$J$498)</f>
        <v>0.70199999999999996</v>
      </c>
      <c r="R213" s="48">
        <f t="array" ref="R213">SUMPRODUCT(('[1]面板-分位数'!$D$3:$D$498='面板-景气指数'!$A213)*('[1]面板-分位数'!$J$3:$J$498),('[1]面板-分位数'!$D$3:$D$498='面板-景气指数'!$A213)*'[1]面板-分位数'!W$3:W$498)/SUMIF('[1]面板-分位数'!$D$3:$D$498,'面板-景气指数'!$A213,'[1]面板-分位数'!$J$3:$J$498)</f>
        <v>0.78700000000000003</v>
      </c>
      <c r="S213" s="48">
        <f t="array" ref="S213">SUMPRODUCT(('[1]面板-分位数'!$D$3:$D$498='面板-景气指数'!$A213)*('[1]面板-分位数'!$J$3:$J$498),('[1]面板-分位数'!$D$3:$D$498='面板-景气指数'!$A213)*'[1]面板-分位数'!X$3:X$498)/SUMIF('[1]面板-分位数'!$D$3:$D$498,'面板-景气指数'!$A213,'[1]面板-分位数'!$J$3:$J$498)</f>
        <v>0.872</v>
      </c>
      <c r="T213" s="48">
        <f t="array" ref="T213">SUMPRODUCT(('[1]面板-分位数'!$D$3:$D$498='面板-景气指数'!$A213)*('[1]面板-分位数'!$J$3:$J$498),('[1]面板-分位数'!$D$3:$D$498='面板-景气指数'!$A213)*'[1]面板-分位数'!Y$3:Y$498)/SUMIF('[1]面板-分位数'!$D$3:$D$498,'面板-景气指数'!$A213,'[1]面板-分位数'!$J$3:$J$498)</f>
        <v>0.90400000000000003</v>
      </c>
      <c r="U213" s="48">
        <f t="array" ref="U213">SUMPRODUCT(('[1]面板-分位数'!$D$3:$D$498='面板-景气指数'!$A213)*('[1]面板-分位数'!$J$3:$J$498),('[1]面板-分位数'!$D$3:$D$498='面板-景气指数'!$A213)*'[1]面板-分位数'!Z$3:Z$498)/SUMIF('[1]面板-分位数'!$D$3:$D$498,'面板-景气指数'!$A213,'[1]面板-分位数'!$J$3:$J$498)</f>
        <v>0.92500000000000004</v>
      </c>
      <c r="V213" s="48">
        <f t="array" ref="V213">SUMPRODUCT(('[1]面板-分位数'!$D$3:$D$498='面板-景气指数'!$A213)*('[1]面板-分位数'!$J$3:$J$498),('[1]面板-分位数'!$D$3:$D$498='面板-景气指数'!$A213)*'[1]面板-分位数'!AA$3:AA$498)/SUMIF('[1]面板-分位数'!$D$3:$D$498,'面板-景气指数'!$A213,'[1]面板-分位数'!$J$3:$J$498)</f>
        <v>0.95699999999999996</v>
      </c>
      <c r="W213" s="48">
        <f t="array" ref="W213">SUMPRODUCT(('[1]面板-分位数'!$D$3:$D$498='面板-景气指数'!$A213)*('[1]面板-分位数'!$J$3:$J$498),('[1]面板-分位数'!$D$3:$D$498='面板-景气指数'!$A213)*'[1]面板-分位数'!AB$3:AB$498)/SUMIF('[1]面板-分位数'!$D$3:$D$498,'面板-景气指数'!$A213,'[1]面板-分位数'!$J$3:$J$498)</f>
        <v>0.9890000000000001</v>
      </c>
      <c r="X213" s="48">
        <f t="array" ref="X213">SUMPRODUCT(('[1]面板-分位数'!$D$3:$D$498='面板-景气指数'!$A213)*('[1]面板-分位数'!$J$3:$J$498),('[1]面板-分位数'!$D$3:$D$498='面板-景气指数'!$A213)*'[1]面板-分位数'!AC$3:AC$498)/SUMIF('[1]面板-分位数'!$D$3:$D$498,'面板-景气指数'!$A213,'[1]面板-分位数'!$J$3:$J$498)</f>
        <v>1</v>
      </c>
      <c r="Y213" s="48">
        <f t="array" ref="Y213">SUMPRODUCT(('[1]面板-分位数'!$D$3:$D$498='面板-景气指数'!$A213)*('[1]面板-分位数'!$J$3:$J$498),('[1]面板-分位数'!$D$3:$D$498='面板-景气指数'!$A213)*'[1]面板-分位数'!AD$3:AD$498)/SUMIF('[1]面板-分位数'!$D$3:$D$498,'面板-景气指数'!$A213,'[1]面板-分位数'!$J$3:$J$498)</f>
        <v>0.96800000000000008</v>
      </c>
      <c r="Z213" s="48">
        <f t="array" ref="Z213">SUMPRODUCT(('[1]面板-分位数'!$D$3:$D$498='面板-景气指数'!$A213)*('[1]面板-分位数'!$J$3:$J$498),('[1]面板-分位数'!$D$3:$D$498='面板-景气指数'!$A213)*'[1]面板-分位数'!AE$3:AE$498)/SUMIF('[1]面板-分位数'!$D$3:$D$498,'面板-景气指数'!$A213,'[1]面板-分位数'!$J$3:$J$498)</f>
        <v>0.91400000000000003</v>
      </c>
      <c r="AA213" s="48">
        <f t="array" ref="AA213">SUMPRODUCT(('[1]面板-分位数'!$D$3:$D$498='面板-景气指数'!$A213)*('[1]面板-分位数'!$J$3:$J$498),('[1]面板-分位数'!$D$3:$D$498='面板-景气指数'!$A213)*'[1]面板-分位数'!AF$3:AF$498)/SUMIF('[1]面板-分位数'!$D$3:$D$498,'面板-景气指数'!$A213,'[1]面板-分位数'!$J$3:$J$498)</f>
        <v>0.85099999999999998</v>
      </c>
      <c r="AB213" s="48">
        <f t="array" ref="AB213">SUMPRODUCT(('[1]面板-分位数'!$D$3:$D$498='面板-景气指数'!$A213)*('[1]面板-分位数'!$J$3:$J$498),('[1]面板-分位数'!$D$3:$D$498='面板-景气指数'!$A213)*'[1]面板-分位数'!AG$3:AG$498)/SUMIF('[1]面板-分位数'!$D$3:$D$498,'面板-景气指数'!$A213,'[1]面板-分位数'!$J$3:$J$498)</f>
        <v>0.81899999999999995</v>
      </c>
      <c r="AC213" s="48">
        <f t="array" ref="AC213">SUMPRODUCT(('[1]面板-分位数'!$D$3:$D$498='面板-景气指数'!$A213)*('[1]面板-分位数'!$J$3:$J$498),('[1]面板-分位数'!$D$3:$D$498='面板-景气指数'!$A213)*'[1]面板-分位数'!AH$3:AH$498)/SUMIF('[1]面板-分位数'!$D$3:$D$498,'面板-景气指数'!$A213,'[1]面板-分位数'!$J$3:$J$498)</f>
        <v>0.88200000000000001</v>
      </c>
      <c r="AD213" s="48">
        <f t="array" ref="AD213">SUMPRODUCT(('[1]面板-分位数'!$D$3:$D$498='面板-景气指数'!$A213)*('[1]面板-分位数'!$J$3:$J$498),('[1]面板-分位数'!$D$3:$D$498='面板-景气指数'!$A213)*'[1]面板-分位数'!AI$3:AI$498)/SUMIF('[1]面板-分位数'!$D$3:$D$498,'面板-景气指数'!$A213,'[1]面板-分位数'!$J$3:$J$498)</f>
        <v>0.93600000000000005</v>
      </c>
      <c r="AE213" s="48">
        <f t="array" ref="AE213">SUMPRODUCT(('[1]面板-分位数'!$D$3:$D$498='面板-景气指数'!$A213)*('[1]面板-分位数'!$J$3:$J$498),('[1]面板-分位数'!$D$3:$D$498='面板-景气指数'!$A213)*'[1]面板-分位数'!AJ$3:AJ$498)/SUMIF('[1]面板-分位数'!$D$3:$D$498,'面板-景气指数'!$A213,'[1]面板-分位数'!$J$3:$J$498)</f>
        <v>0.97799999999999987</v>
      </c>
      <c r="AF213" s="48">
        <f t="array" ref="AF213">SUMPRODUCT(('[1]面板-分位数'!$D$3:$D$498='面板-景气指数'!$A213)*('[1]面板-分位数'!$J$3:$J$498),('[1]面板-分位数'!$D$3:$D$498='面板-景气指数'!$A213)*'[1]面板-分位数'!AK$3:AK$498)/SUMIF('[1]面板-分位数'!$D$3:$D$498,'面板-景气指数'!$A213,'[1]面板-分位数'!$J$3:$J$498)</f>
        <v>0.94599999999999995</v>
      </c>
      <c r="AG213" s="48">
        <f t="array" ref="AG213">SUMPRODUCT(('[1]面板-分位数'!$D$3:$D$498='面板-景气指数'!$A213)*('[1]面板-分位数'!$J$3:$J$498),('[1]面板-分位数'!$D$3:$D$498='面板-景气指数'!$A213)*'[1]面板-分位数'!AL$3:AL$498)/SUMIF('[1]面板-分位数'!$D$3:$D$498,'面板-景气指数'!$A213,'[1]面板-分位数'!$J$3:$J$498)</f>
        <v>0.89300000000000002</v>
      </c>
      <c r="AH213" s="48">
        <f t="array" ref="AH213">SUMPRODUCT(('[1]面板-分位数'!$D$3:$D$498='面板-景气指数'!$A213)*('[1]面板-分位数'!$J$3:$J$498),('[1]面板-分位数'!$D$3:$D$498='面板-景气指数'!$A213)*'[1]面板-分位数'!AM$3:AM$498)/SUMIF('[1]面板-分位数'!$D$3:$D$498,'面板-景气指数'!$A213,'[1]面板-分位数'!$J$3:$J$498)</f>
        <v>0.80800000000000005</v>
      </c>
      <c r="AI213" s="48">
        <f t="array" ref="AI213">SUMPRODUCT(('[1]面板-分位数'!$D$3:$D$498='面板-景气指数'!$A213)*('[1]面板-分位数'!$J$3:$J$498),('[1]面板-分位数'!$D$3:$D$498='面板-景气指数'!$A213)*'[1]面板-分位数'!AN$3:AN$498)/SUMIF('[1]面板-分位数'!$D$3:$D$498,'面板-景气指数'!$A213,'[1]面板-分位数'!$J$3:$J$498)</f>
        <v>0.82899999999999996</v>
      </c>
      <c r="AJ213" s="48">
        <f t="array" ref="AJ213">SUMPRODUCT(('[1]面板-分位数'!$D$3:$D$498='面板-景气指数'!$A213)*('[1]面板-分位数'!$J$3:$J$498),('[1]面板-分位数'!$D$3:$D$498='面板-景气指数'!$A213)*'[1]面板-分位数'!AO$3:AO$498)/SUMIF('[1]面板-分位数'!$D$3:$D$498,'面板-景气指数'!$A213,'[1]面板-分位数'!$J$3:$J$498)</f>
        <v>0.84</v>
      </c>
      <c r="AK213" s="48">
        <f t="array" ref="AK213">SUMPRODUCT(('[1]面板-分位数'!$D$3:$D$498='面板-景气指数'!$A213)*('[1]面板-分位数'!$J$3:$J$498),('[1]面板-分位数'!$D$3:$D$498='面板-景气指数'!$A213)*'[1]面板-分位数'!AP$3:AP$498)/SUMIF('[1]面板-分位数'!$D$3:$D$498,'面板-景气指数'!$A213,'[1]面板-分位数'!$J$3:$J$498)</f>
        <v>0.86099999999999999</v>
      </c>
      <c r="AL213" s="48">
        <f t="array" ref="AL213">SUMPRODUCT(('[1]面板-分位数'!$D$3:$D$498='面板-景气指数'!$A213)*('[1]面板-分位数'!$J$3:$J$498),('[1]面板-分位数'!$D$3:$D$498='面板-景气指数'!$A213)*'[1]面板-分位数'!AQ$3:AQ$498)/SUMIF('[1]面板-分位数'!$D$3:$D$498,'面板-景气指数'!$A213,'[1]面板-分位数'!$J$3:$J$498)</f>
        <v>0.79700000000000004</v>
      </c>
      <c r="AM213" s="48">
        <f t="array" ref="AM213">SUMPRODUCT(('[1]面板-分位数'!$D$3:$D$498='面板-景气指数'!$A213)*('[1]面板-分位数'!$J$3:$J$498),('[1]面板-分位数'!$D$3:$D$498='面板-景气指数'!$A213)*'[1]面板-分位数'!AR$3:AR$498)/SUMIF('[1]面板-分位数'!$D$3:$D$498,'面板-景气指数'!$A213,'[1]面板-分位数'!$J$3:$J$498)</f>
        <v>0.77600000000000002</v>
      </c>
      <c r="AN213" s="48">
        <f t="array" ref="AN213">SUMPRODUCT(('[1]面板-分位数'!$D$3:$D$498='面板-景气指数'!$A213)*('[1]面板-分位数'!$J$3:$J$498),('[1]面板-分位数'!$D$3:$D$498='面板-景气指数'!$A213)*'[1]面板-分位数'!AS$3:AS$498)/SUMIF('[1]面板-分位数'!$D$3:$D$498,'面板-景气指数'!$A213,'[1]面板-分位数'!$J$3:$J$498)</f>
        <v>0.74399999999999999</v>
      </c>
      <c r="AO213" s="48">
        <f t="array" ref="AO213">SUMPRODUCT(('[1]面板-分位数'!$D$3:$D$498='面板-景气指数'!$A213)*('[1]面板-分位数'!$J$3:$J$498),('[1]面板-分位数'!$D$3:$D$498='面板-景气指数'!$A213)*'[1]面板-分位数'!AT$3:AT$498)/SUMIF('[1]面板-分位数'!$D$3:$D$498,'面板-景气指数'!$A213,'[1]面板-分位数'!$J$3:$J$498)</f>
        <v>0.755</v>
      </c>
      <c r="AP213" s="48">
        <f t="array" ref="AP213">SUMPRODUCT(('[1]面板-分位数'!$D$3:$D$498='面板-景气指数'!$A213)*('[1]面板-分位数'!$J$3:$J$498),('[1]面板-分位数'!$D$3:$D$498='面板-景气指数'!$A213)*'[1]面板-分位数'!AU$3:AU$498)/SUMIF('[1]面板-分位数'!$D$3:$D$498,'面板-景气指数'!$A213,'[1]面板-分位数'!$J$3:$J$498)</f>
        <v>0.73399999999999999</v>
      </c>
      <c r="AQ213" s="48">
        <f t="array" ref="AQ213">SUMPRODUCT(('[1]面板-分位数'!$D$3:$D$498='面板-景气指数'!$A213)*('[1]面板-分位数'!$J$3:$J$498),('[1]面板-分位数'!$D$3:$D$498='面板-景气指数'!$A213)*'[1]面板-分位数'!AV$3:AV$498)/SUMIF('[1]面板-分位数'!$D$3:$D$498,'面板-景气指数'!$A213,'[1]面板-分位数'!$J$3:$J$498)</f>
        <v>0.69099999999999995</v>
      </c>
      <c r="AR213" s="48">
        <f t="array" ref="AR213">SUMPRODUCT(('[1]面板-分位数'!$D$3:$D$498='面板-景气指数'!$A213)*('[1]面板-分位数'!$J$3:$J$498),('[1]面板-分位数'!$D$3:$D$498='面板-景气指数'!$A213)*'[1]面板-分位数'!AW$3:AW$498)/SUMIF('[1]面板-分位数'!$D$3:$D$498,'面板-景气指数'!$A213,'[1]面板-分位数'!$J$3:$J$498)</f>
        <v>0.38200000000000001</v>
      </c>
      <c r="AS213" s="48">
        <f t="array" ref="AS213">SUMPRODUCT(('[1]面板-分位数'!$D$3:$D$498='面板-景气指数'!$A213)*('[1]面板-分位数'!$J$3:$J$498),('[1]面板-分位数'!$D$3:$D$498='面板-景气指数'!$A213)*'[1]面板-分位数'!AX$3:AX$498)/SUMIF('[1]面板-分位数'!$D$3:$D$498,'面板-景气指数'!$A213,'[1]面板-分位数'!$J$3:$J$498)</f>
        <v>3.1000000000000003E-2</v>
      </c>
      <c r="AT213" s="48">
        <f t="array" ref="AT213">SUMPRODUCT(('[1]面板-分位数'!$D$3:$D$498='面板-景气指数'!$A213)*('[1]面板-分位数'!$J$3:$J$498),('[1]面板-分位数'!$D$3:$D$498='面板-景气指数'!$A213)*'[1]面板-分位数'!AY$3:AY$498)/SUMIF('[1]面板-分位数'!$D$3:$D$498,'面板-景气指数'!$A213,'[1]面板-分位数'!$J$3:$J$498)</f>
        <v>0.01</v>
      </c>
      <c r="AU213" s="48">
        <f t="array" ref="AU213">SUMPRODUCT(('[1]面板-分位数'!$D$3:$D$498='面板-景气指数'!$A213)*('[1]面板-分位数'!$J$3:$J$498),('[1]面板-分位数'!$D$3:$D$498='面板-景气指数'!$A213)*'[1]面板-分位数'!AZ$3:AZ$498)/SUMIF('[1]面板-分位数'!$D$3:$D$498,'面板-景气指数'!$A213,'[1]面板-分位数'!$J$3:$J$498)</f>
        <v>0</v>
      </c>
      <c r="AV213" s="48">
        <f t="array" ref="AV213">SUMPRODUCT(('[1]面板-分位数'!$D$3:$D$498='面板-景气指数'!$A213)*('[1]面板-分位数'!$J$3:$J$498),('[1]面板-分位数'!$D$3:$D$498='面板-景气指数'!$A213)*'[1]面板-分位数'!BA$3:BA$498)/SUMIF('[1]面板-分位数'!$D$3:$D$498,'面板-景气指数'!$A213,'[1]面板-分位数'!$J$3:$J$498)</f>
        <v>2.1000000000000001E-2</v>
      </c>
      <c r="AW213" s="48">
        <f t="array" ref="AW213">SUMPRODUCT(('[1]面板-分位数'!$D$3:$D$498='面板-景气指数'!$A213)*('[1]面板-分位数'!$J$3:$J$498),('[1]面板-分位数'!$D$3:$D$498='面板-景气指数'!$A213)*'[1]面板-分位数'!BB$3:BB$498)/SUMIF('[1]面板-分位数'!$D$3:$D$498,'面板-景气指数'!$A213,'[1]面板-分位数'!$J$3:$J$498)</f>
        <v>6.3E-2</v>
      </c>
      <c r="AX213" s="48">
        <f t="array" ref="AX213">SUMPRODUCT(('[1]面板-分位数'!$D$3:$D$498='面板-景气指数'!$A213)*('[1]面板-分位数'!$J$3:$J$498),('[1]面板-分位数'!$D$3:$D$498='面板-景气指数'!$A213)*'[1]面板-分位数'!BC$3:BC$498)/SUMIF('[1]面板-分位数'!$D$3:$D$498,'面板-景气指数'!$A213,'[1]面板-分位数'!$J$3:$J$498)</f>
        <v>0.26500000000000001</v>
      </c>
      <c r="AY213" s="48">
        <f t="array" ref="AY213">SUMPRODUCT(('[1]面板-分位数'!$D$3:$D$498='面板-景气指数'!$A213)*('[1]面板-分位数'!$J$3:$J$498),('[1]面板-分位数'!$D$3:$D$498='面板-景气指数'!$A213)*'[1]面板-分位数'!BD$3:BD$498)/SUMIF('[1]面板-分位数'!$D$3:$D$498,'面板-景气指数'!$A213,'[1]面板-分位数'!$J$3:$J$498)</f>
        <v>0.54200000000000004</v>
      </c>
      <c r="AZ213" s="48">
        <f t="array" ref="AZ213">SUMPRODUCT(('[1]面板-分位数'!$D$3:$D$498='面板-景气指数'!$A213)*('[1]面板-分位数'!$J$3:$J$498),('[1]面板-分位数'!$D$3:$D$498='面板-景气指数'!$A213)*'[1]面板-分位数'!BE$3:BE$498)/SUMIF('[1]面板-分位数'!$D$3:$D$498,'面板-景气指数'!$A213,'[1]面板-分位数'!$J$3:$J$498)</f>
        <v>0.56299999999999994</v>
      </c>
      <c r="BA213" s="48">
        <f t="array" ref="BA213">SUMPRODUCT(('[1]面板-分位数'!$D$3:$D$498='面板-景气指数'!$A213)*('[1]面板-分位数'!$J$3:$J$498),('[1]面板-分位数'!$D$3:$D$498='面板-景气指数'!$A213)*'[1]面板-分位数'!BF$3:BF$498)/SUMIF('[1]面板-分位数'!$D$3:$D$498,'面板-景气指数'!$A213,'[1]面板-分位数'!$J$3:$J$498)</f>
        <v>0.57399999999999995</v>
      </c>
      <c r="BB213" s="48">
        <f t="array" ref="BB213">SUMPRODUCT(('[1]面板-分位数'!$D$3:$D$498='面板-景气指数'!$A213)*('[1]面板-分位数'!$J$3:$J$498),('[1]面板-分位数'!$D$3:$D$498='面板-景气指数'!$A213)*'[1]面板-分位数'!BG$3:BG$498)/SUMIF('[1]面板-分位数'!$D$3:$D$498,'面板-景气指数'!$A213,'[1]面板-分位数'!$J$3:$J$498)</f>
        <v>0.59499999999999997</v>
      </c>
      <c r="BC213" s="48">
        <f t="array" ref="BC213">SUMPRODUCT(('[1]面板-分位数'!$D$3:$D$498='面板-景气指数'!$A213)*('[1]面板-分位数'!$J$3:$J$498),('[1]面板-分位数'!$D$3:$D$498='面板-景气指数'!$A213)*'[1]面板-分位数'!BH$3:BH$498)/SUMIF('[1]面板-分位数'!$D$3:$D$498,'面板-景气指数'!$A213,'[1]面板-分位数'!$J$3:$J$498)</f>
        <v>0.53100000000000003</v>
      </c>
      <c r="BD213" s="48">
        <f t="array" ref="BD213">SUMPRODUCT(('[1]面板-分位数'!$D$3:$D$498='面板-景气指数'!$A213)*('[1]面板-分位数'!$J$3:$J$498),('[1]面板-分位数'!$D$3:$D$498='面板-景气指数'!$A213)*'[1]面板-分位数'!BI$3:BI$498)/SUMIF('[1]面板-分位数'!$D$3:$D$498,'面板-景气指数'!$A213,'[1]面板-分位数'!$J$3:$J$498)</f>
        <v>0.39300000000000002</v>
      </c>
      <c r="BE213" s="48">
        <f t="array" ref="BE213">SUMPRODUCT(('[1]面板-分位数'!$D$3:$D$498='面板-景气指数'!$A213)*('[1]面板-分位数'!$J$3:$J$498),('[1]面板-分位数'!$D$3:$D$498='面板-景气指数'!$A213)*'[1]面板-分位数'!BJ$3:BJ$498)/SUMIF('[1]面板-分位数'!$D$3:$D$498,'面板-景气指数'!$A213,'[1]面板-分位数'!$J$3:$J$498)</f>
        <v>0.29699999999999999</v>
      </c>
      <c r="BF213" s="48">
        <f t="array" ref="BF213">SUMPRODUCT(('[1]面板-分位数'!$D$3:$D$498='面板-景气指数'!$A213)*('[1]面板-分位数'!$J$3:$J$498),('[1]面板-分位数'!$D$3:$D$498='面板-景气指数'!$A213)*'[1]面板-分位数'!BK$3:BK$498)/SUMIF('[1]面板-分位数'!$D$3:$D$498,'面板-景气指数'!$A213,'[1]面板-分位数'!$J$3:$J$498)</f>
        <v>0.32900000000000001</v>
      </c>
      <c r="BG213" s="48">
        <f t="array" ref="BG213">SUMPRODUCT(('[1]面板-分位数'!$D$3:$D$498='面板-景气指数'!$A213)*('[1]面板-分位数'!$J$3:$J$498),('[1]面板-分位数'!$D$3:$D$498='面板-景气指数'!$A213)*'[1]面板-分位数'!BL$3:BL$498)/SUMIF('[1]面板-分位数'!$D$3:$D$498,'面板-景气指数'!$A213,'[1]面板-分位数'!$J$3:$J$498)</f>
        <v>0.436</v>
      </c>
      <c r="BH213" s="48">
        <f t="array" ref="BH213">SUMPRODUCT(('[1]面板-分位数'!$D$3:$D$498='面板-景气指数'!$A213)*('[1]面板-分位数'!$J$3:$J$498),('[1]面板-分位数'!$D$3:$D$498='面板-景气指数'!$A213)*'[1]面板-分位数'!BM$3:BM$498)/SUMIF('[1]面板-分位数'!$D$3:$D$498,'面板-景气指数'!$A213,'[1]面板-分位数'!$J$3:$J$498)</f>
        <v>0.5</v>
      </c>
      <c r="BI213" s="48">
        <f t="array" ref="BI213">SUMPRODUCT(('[1]面板-分位数'!$D$3:$D$498='面板-景气指数'!$A213)*('[1]面板-分位数'!$J$3:$J$498),('[1]面板-分位数'!$D$3:$D$498='面板-景气指数'!$A213)*'[1]面板-分位数'!BN$3:BN$498)/SUMIF('[1]面板-分位数'!$D$3:$D$498,'面板-景气指数'!$A213,'[1]面板-分位数'!$J$3:$J$498)</f>
        <v>0.51</v>
      </c>
      <c r="BJ213" s="48">
        <f t="array" ref="BJ213">SUMPRODUCT(('[1]面板-分位数'!$D$3:$D$498='面板-景气指数'!$A213)*('[1]面板-分位数'!$J$3:$J$498),('[1]面板-分位数'!$D$3:$D$498='面板-景气指数'!$A213)*'[1]面板-分位数'!BO$3:BO$498)/SUMIF('[1]面板-分位数'!$D$3:$D$498,'面板-景气指数'!$A213,'[1]面板-分位数'!$J$3:$J$498)</f>
        <v>0.47800000000000004</v>
      </c>
      <c r="BK213" s="48">
        <f t="array" ref="BK213">SUMPRODUCT(('[1]面板-分位数'!$D$3:$D$498='面板-景气指数'!$A213)*('[1]面板-分位数'!$J$3:$J$498),('[1]面板-分位数'!$D$3:$D$498='面板-景气指数'!$A213)*'[1]面板-分位数'!BP$3:BP$498)/SUMIF('[1]面板-分位数'!$D$3:$D$498,'面板-景气指数'!$A213,'[1]面板-分位数'!$J$3:$J$498)</f>
        <v>0.52100000000000002</v>
      </c>
      <c r="BL213" s="48">
        <f t="array" ref="BL213">SUMPRODUCT(('[1]面板-分位数'!$D$3:$D$498='面板-景气指数'!$A213)*('[1]面板-分位数'!$J$3:$J$498),('[1]面板-分位数'!$D$3:$D$498='面板-景气指数'!$A213)*'[1]面板-分位数'!BQ$3:BQ$498)/SUMIF('[1]面板-分位数'!$D$3:$D$498,'面板-景气指数'!$A213,'[1]面板-分位数'!$J$3:$J$498)</f>
        <v>0.58499999999999996</v>
      </c>
      <c r="BM213" s="48">
        <f t="array" ref="BM213">SUMPRODUCT(('[1]面板-分位数'!$D$3:$D$498='面板-景气指数'!$A213)*('[1]面板-分位数'!$J$3:$J$498),('[1]面板-分位数'!$D$3:$D$498='面板-景气指数'!$A213)*'[1]面板-分位数'!BR$3:BR$498)/SUMIF('[1]面板-分位数'!$D$3:$D$498,'面板-景气指数'!$A213,'[1]面板-分位数'!$J$3:$J$498)</f>
        <v>0.61699999999999999</v>
      </c>
      <c r="BN213" s="48">
        <f t="array" ref="BN213">SUMPRODUCT(('[1]面板-分位数'!$D$3:$D$498='面板-景气指数'!$A213)*('[1]面板-分位数'!$J$3:$J$498),('[1]面板-分位数'!$D$3:$D$498='面板-景气指数'!$A213)*'[1]面板-分位数'!BS$3:BS$498)/SUMIF('[1]面板-分位数'!$D$3:$D$498,'面板-景气指数'!$A213,'[1]面板-分位数'!$J$3:$J$498)</f>
        <v>0.60599999999999998</v>
      </c>
      <c r="BO213" s="48">
        <f t="array" ref="BO213">SUMPRODUCT(('[1]面板-分位数'!$D$3:$D$498='面板-景气指数'!$A213)*('[1]面板-分位数'!$J$3:$J$498),('[1]面板-分位数'!$D$3:$D$498='面板-景气指数'!$A213)*'[1]面板-分位数'!BT$3:BT$498)/SUMIF('[1]面板-分位数'!$D$3:$D$498,'面板-景气指数'!$A213,'[1]面板-分位数'!$J$3:$J$498)</f>
        <v>0.48899999999999993</v>
      </c>
      <c r="BP213" s="48">
        <f t="array" ref="BP213">SUMPRODUCT(('[1]面板-分位数'!$D$3:$D$498='面板-景气指数'!$A213)*('[1]面板-分位数'!$J$3:$J$498),('[1]面板-分位数'!$D$3:$D$498='面板-景气指数'!$A213)*'[1]面板-分位数'!BU$3:BU$498)/SUMIF('[1]面板-分位数'!$D$3:$D$498,'面板-景气指数'!$A213,'[1]面板-分位数'!$J$3:$J$498)</f>
        <v>0.41399999999999998</v>
      </c>
      <c r="BQ213" s="48">
        <f t="array" ref="BQ213">SUMPRODUCT(('[1]面板-分位数'!$D$3:$D$498='面板-景气指数'!$A213)*('[1]面板-分位数'!$J$3:$J$498),('[1]面板-分位数'!$D$3:$D$498='面板-景气指数'!$A213)*'[1]面板-分位数'!BV$3:BV$498)/SUMIF('[1]面板-分位数'!$D$3:$D$498,'面板-景气指数'!$A213,'[1]面板-分位数'!$J$3:$J$498)</f>
        <v>0.35099999999999998</v>
      </c>
      <c r="BR213" s="48">
        <f t="array" ref="BR213">SUMPRODUCT(('[1]面板-分位数'!$D$3:$D$498='面板-景气指数'!$A213)*('[1]面板-分位数'!$J$3:$J$498),('[1]面板-分位数'!$D$3:$D$498='面板-景气指数'!$A213)*'[1]面板-分位数'!BW$3:BW$498)/SUMIF('[1]面板-分位数'!$D$3:$D$498,'面板-景气指数'!$A213,'[1]面板-分位数'!$J$3:$J$498)</f>
        <v>0.28699999999999998</v>
      </c>
      <c r="BS213" s="48">
        <f t="array" ref="BS213">SUMPRODUCT(('[1]面板-分位数'!$D$3:$D$498='面板-景气指数'!$A213)*('[1]面板-分位数'!$J$3:$J$498),('[1]面板-分位数'!$D$3:$D$498='面板-景气指数'!$A213)*'[1]面板-分位数'!BX$3:BX$498)/SUMIF('[1]面板-分位数'!$D$3:$D$498,'面板-景气指数'!$A213,'[1]面板-分位数'!$J$3:$J$498)</f>
        <v>0.23400000000000001</v>
      </c>
      <c r="BT213" s="48">
        <f t="array" ref="BT213">SUMPRODUCT(('[1]面板-分位数'!$D$3:$D$498='面板-景气指数'!$A213)*('[1]面板-分位数'!$J$3:$J$498),('[1]面板-分位数'!$D$3:$D$498='面板-景气指数'!$A213)*'[1]面板-分位数'!BY$3:BY$498)/SUMIF('[1]面板-分位数'!$D$3:$D$498,'面板-景气指数'!$A213,'[1]面板-分位数'!$J$3:$J$498)</f>
        <v>0.18</v>
      </c>
      <c r="BU213" s="48">
        <f t="array" ref="BU213">SUMPRODUCT(('[1]面板-分位数'!$D$3:$D$498='面板-景气指数'!$A213)*('[1]面板-分位数'!$J$3:$J$498),('[1]面板-分位数'!$D$3:$D$498='面板-景气指数'!$A213)*'[1]面板-分位数'!BZ$3:BZ$498)/SUMIF('[1]面板-分位数'!$D$3:$D$498,'面板-景气指数'!$A213,'[1]面板-分位数'!$J$3:$J$498)</f>
        <v>0.159</v>
      </c>
      <c r="BV213" s="48">
        <f t="array" ref="BV213">SUMPRODUCT(('[1]面板-分位数'!$D$3:$D$498='面板-景气指数'!$A213)*('[1]面板-分位数'!$J$3:$J$498),('[1]面板-分位数'!$D$3:$D$498='面板-景气指数'!$A213)*'[1]面板-分位数'!CA$3:CA$498)/SUMIF('[1]面板-分位数'!$D$3:$D$498,'面板-景气指数'!$A213,'[1]面板-分位数'!$J$3:$J$498)</f>
        <v>0.159</v>
      </c>
      <c r="BW213" s="48">
        <f t="array" ref="BW213">SUMPRODUCT(('[1]面板-分位数'!$D$3:$D$498='面板-景气指数'!$A213)*('[1]面板-分位数'!$J$3:$J$498),('[1]面板-分位数'!$D$3:$D$498='面板-景气指数'!$A213)*'[1]面板-分位数'!CB$3:CB$498)/SUMIF('[1]面板-分位数'!$D$3:$D$498,'面板-景气指数'!$A213,'[1]面板-分位数'!$J$3:$J$498)</f>
        <v>0.223</v>
      </c>
      <c r="BX213" s="48">
        <f t="array" ref="BX213">SUMPRODUCT(('[1]面板-分位数'!$D$3:$D$498='面板-景气指数'!$A213)*('[1]面板-分位数'!$J$3:$J$498),('[1]面板-分位数'!$D$3:$D$498='面板-景气指数'!$A213)*'[1]面板-分位数'!CC$3:CC$498)/SUMIF('[1]面板-分位数'!$D$3:$D$498,'面板-景气指数'!$A213,'[1]面板-分位数'!$J$3:$J$498)</f>
        <v>0.27600000000000002</v>
      </c>
      <c r="BY213" s="48">
        <f t="array" ref="BY213">SUMPRODUCT(('[1]面板-分位数'!$D$3:$D$498='面板-景气指数'!$A213)*('[1]面板-分位数'!$J$3:$J$498),('[1]面板-分位数'!$D$3:$D$498='面板-景气指数'!$A213)*'[1]面板-分位数'!CD$3:CD$498)/SUMIF('[1]面板-分位数'!$D$3:$D$498,'面板-景气指数'!$A213,'[1]面板-分位数'!$J$3:$J$498)</f>
        <v>0.372</v>
      </c>
      <c r="BZ213" s="48">
        <f t="array" ref="BZ213">SUMPRODUCT(('[1]面板-分位数'!$D$3:$D$498='面板-景气指数'!$A213)*('[1]面板-分位数'!$J$3:$J$498),('[1]面板-分位数'!$D$3:$D$498='面板-景气指数'!$A213)*'[1]面板-分位数'!CE$3:CE$498)/SUMIF('[1]面板-分位数'!$D$3:$D$498,'面板-景气指数'!$A213,'[1]面板-分位数'!$J$3:$J$498)</f>
        <v>0.40400000000000003</v>
      </c>
      <c r="CA213" s="48">
        <f t="array" ref="CA213">SUMPRODUCT(('[1]面板-分位数'!$D$3:$D$498='面板-景气指数'!$A213)*('[1]面板-分位数'!$J$3:$J$498),('[1]面板-分位数'!$D$3:$D$498='面板-景气指数'!$A213)*'[1]面板-分位数'!CF$3:CF$498)/SUMIF('[1]面板-分位数'!$D$3:$D$498,'面板-景气指数'!$A213,'[1]面板-分位数'!$J$3:$J$498)</f>
        <v>0.308</v>
      </c>
      <c r="CB213" s="48">
        <f t="array" ref="CB213">SUMPRODUCT(('[1]面板-分位数'!$D$3:$D$498='面板-景气指数'!$A213)*('[1]面板-分位数'!$J$3:$J$498),('[1]面板-分位数'!$D$3:$D$498='面板-景气指数'!$A213)*'[1]面板-分位数'!CG$3:CG$498)/SUMIF('[1]面板-分位数'!$D$3:$D$498,'面板-景气指数'!$A213,'[1]面板-分位数'!$J$3:$J$498)</f>
        <v>0.24399999999999999</v>
      </c>
      <c r="CC213" s="48">
        <f t="array" ref="CC213">SUMPRODUCT(('[1]面板-分位数'!$D$3:$D$498='面板-景气指数'!$A213)*('[1]面板-分位数'!$J$3:$J$498),('[1]面板-分位数'!$D$3:$D$498='面板-景气指数'!$A213)*'[1]面板-分位数'!CH$3:CH$498)/SUMIF('[1]面板-分位数'!$D$3:$D$498,'面板-景气指数'!$A213,'[1]面板-分位数'!$J$3:$J$498)</f>
        <v>0.191</v>
      </c>
      <c r="CD213" s="48">
        <f t="array" ref="CD213">SUMPRODUCT(('[1]面板-分位数'!$D$3:$D$498='面板-景气指数'!$A213)*('[1]面板-分位数'!$J$3:$J$498),('[1]面板-分位数'!$D$3:$D$498='面板-景气指数'!$A213)*'[1]面板-分位数'!CI$3:CI$498)/SUMIF('[1]面板-分位数'!$D$3:$D$498,'面板-景气指数'!$A213,'[1]面板-分位数'!$J$3:$J$498)</f>
        <v>0.20200000000000001</v>
      </c>
      <c r="CE213" s="48">
        <f t="array" ref="CE213">SUMPRODUCT(('[1]面板-分位数'!$D$3:$D$498='面板-景气指数'!$A213)*('[1]面板-分位数'!$J$3:$J$498),('[1]面板-分位数'!$D$3:$D$498='面板-景气指数'!$A213)*'[1]面板-分位数'!CJ$3:CJ$498)/SUMIF('[1]面板-分位数'!$D$3:$D$498,'面板-景气指数'!$A213,'[1]面板-分位数'!$J$3:$J$498)</f>
        <v>0.255</v>
      </c>
      <c r="CF213" s="48">
        <f t="array" ref="CF213">SUMPRODUCT(('[1]面板-分位数'!$D$3:$D$498='面板-景气指数'!$A213)*('[1]面板-分位数'!$J$3:$J$498),('[1]面板-分位数'!$D$3:$D$498='面板-景气指数'!$A213)*'[1]面板-分位数'!CK$3:CK$498)/SUMIF('[1]面板-分位数'!$D$3:$D$498,'面板-景气指数'!$A213,'[1]面板-分位数'!$J$3:$J$498)</f>
        <v>0.31900000000000001</v>
      </c>
      <c r="CG213" s="48">
        <f t="array" ref="CG213">SUMPRODUCT(('[1]面板-分位数'!$D$3:$D$498='面板-景气指数'!$A213)*('[1]面板-分位数'!$J$3:$J$498),('[1]面板-分位数'!$D$3:$D$498='面板-景气指数'!$A213)*'[1]面板-分位数'!CL$3:CL$498)/SUMIF('[1]面板-分位数'!$D$3:$D$498,'面板-景气指数'!$A213,'[1]面板-分位数'!$J$3:$J$498)</f>
        <v>0.44600000000000001</v>
      </c>
      <c r="CH213" s="48">
        <f t="array" ref="CH213">SUMPRODUCT(('[1]面板-分位数'!$D$3:$D$498='面板-景气指数'!$A213)*('[1]面板-分位数'!$J$3:$J$498),('[1]面板-分位数'!$D$3:$D$498='面板-景气指数'!$A213)*'[1]面板-分位数'!CM$3:CM$498)/SUMIF('[1]面板-分位数'!$D$3:$D$498,'面板-景气指数'!$A213,'[1]面板-分位数'!$J$3:$J$498)</f>
        <v>0.46800000000000003</v>
      </c>
      <c r="CI213" s="48">
        <f t="array" ref="CI213">SUMPRODUCT(('[1]面板-分位数'!$D$3:$D$498='面板-景气指数'!$A213)*('[1]面板-分位数'!$J$3:$J$498),('[1]面板-分位数'!$D$3:$D$498='面板-景气指数'!$A213)*'[1]面板-分位数'!CN$3:CN$498)/SUMIF('[1]面板-分位数'!$D$3:$D$498,'面板-景气指数'!$A213,'[1]面板-分位数'!$J$3:$J$498)</f>
        <v>0.45700000000000002</v>
      </c>
      <c r="CJ213" s="48">
        <f t="array" ref="CJ213">SUMPRODUCT(('[1]面板-分位数'!$D$3:$D$498='面板-景气指数'!$A213)*('[1]面板-分位数'!$J$3:$J$498),('[1]面板-分位数'!$D$3:$D$498='面板-景气指数'!$A213)*'[1]面板-分位数'!CO$3:CO$498)/SUMIF('[1]面板-分位数'!$D$3:$D$498,'面板-景气指数'!$A213,'[1]面板-分位数'!$J$3:$J$498)</f>
        <v>0.42499999999999999</v>
      </c>
      <c r="CK213" s="48">
        <f t="array" ref="CK213">SUMPRODUCT(('[1]面板-分位数'!$D$3:$D$498='面板-景气指数'!$A213)*('[1]面板-分位数'!$J$3:$J$498),('[1]面板-分位数'!$D$3:$D$498='面板-景气指数'!$A213)*'[1]面板-分位数'!CP$3:CP$498)/SUMIF('[1]面板-分位数'!$D$3:$D$498,'面板-景气指数'!$A213,'[1]面板-分位数'!$J$3:$J$498)</f>
        <v>0.34</v>
      </c>
      <c r="CL213" s="48">
        <f t="array" ref="CL213">SUMPRODUCT(('[1]面板-分位数'!$D$3:$D$498='面板-景气指数'!$A213)*('[1]面板-分位数'!$J$3:$J$498),('[1]面板-分位数'!$D$3:$D$498='面板-景气指数'!$A213)*'[1]面板-分位数'!CQ$3:CQ$498)/SUMIF('[1]面板-分位数'!$D$3:$D$498,'面板-景气指数'!$A213,'[1]面板-分位数'!$J$3:$J$498)</f>
        <v>0.21199999999999999</v>
      </c>
      <c r="CM213" s="48">
        <f t="array" ref="CM213">SUMPRODUCT(('[1]面板-分位数'!$D$3:$D$498='面板-景气指数'!$A213)*('[1]面板-分位数'!$J$3:$J$498),('[1]面板-分位数'!$D$3:$D$498='面板-景气指数'!$A213)*'[1]面板-分位数'!CR$3:CR$498)/SUMIF('[1]面板-分位数'!$D$3:$D$498,'面板-景气指数'!$A213,'[1]面板-分位数'!$J$3:$J$498)</f>
        <v>0.14799999999999999</v>
      </c>
      <c r="CN213" s="48">
        <f t="array" ref="CN213">SUMPRODUCT(('[1]面板-分位数'!$D$3:$D$498='面板-景气指数'!$A213)*('[1]面板-分位数'!$J$3:$J$498),('[1]面板-分位数'!$D$3:$D$498='面板-景气指数'!$A213)*'[1]面板-分位数'!CS$3:CS$498)/SUMIF('[1]面板-分位数'!$D$3:$D$498,'面板-景气指数'!$A213,'[1]面板-分位数'!$J$3:$J$498)</f>
        <v>8.5000000000000006E-2</v>
      </c>
      <c r="CO213" s="48">
        <f t="array" ref="CO213">SUMPRODUCT(('[1]面板-分位数'!$D$3:$D$498='面板-景气指数'!$A213)*('[1]面板-分位数'!$J$3:$J$498),('[1]面板-分位数'!$D$3:$D$498='面板-景气指数'!$A213)*'[1]面板-分位数'!CT$3:CT$498)/SUMIF('[1]面板-分位数'!$D$3:$D$498,'面板-景气指数'!$A213,'[1]面板-分位数'!$J$3:$J$498)</f>
        <v>4.2000000000000003E-2</v>
      </c>
      <c r="CP213" s="48">
        <f t="array" ref="CP213">SUMPRODUCT(('[1]面板-分位数'!$D$3:$D$498='面板-景气指数'!$A213)*('[1]面板-分位数'!$J$3:$J$498),('[1]面板-分位数'!$D$3:$D$498='面板-景气指数'!$A213)*'[1]面板-分位数'!CU$3:CU$498)/SUMIF('[1]面板-分位数'!$D$3:$D$498,'面板-景气指数'!$A213,'[1]面板-分位数'!$J$3:$J$498)</f>
        <v>4.2000000000000003E-2</v>
      </c>
      <c r="CQ213" s="48">
        <f t="array" ref="CQ213">SUMPRODUCT(('[1]面板-分位数'!$D$3:$D$498='面板-景气指数'!$A213)*('[1]面板-分位数'!$J$3:$J$498),('[1]面板-分位数'!$D$3:$D$498='面板-景气指数'!$A213)*'[1]面板-分位数'!CV$3:CV$498)/SUMIF('[1]面板-分位数'!$D$3:$D$498,'面板-景气指数'!$A213,'[1]面板-分位数'!$J$3:$J$498)</f>
        <v>7.3999999999999996E-2</v>
      </c>
      <c r="CR213" s="48">
        <f t="array" ref="CR213">SUMPRODUCT(('[1]面板-分位数'!$D$3:$D$498='面板-景气指数'!$A213)*('[1]面板-分位数'!$J$3:$J$498),('[1]面板-分位数'!$D$3:$D$498='面板-景气指数'!$A213)*'[1]面板-分位数'!CW$3:CW$498)/SUMIF('[1]面板-分位数'!$D$3:$D$498,'面板-景气指数'!$A213,'[1]面板-分位数'!$J$3:$J$498)</f>
        <v>0.11700000000000001</v>
      </c>
      <c r="CS213" s="48">
        <f t="array" ref="CS213">SUMPRODUCT(('[1]面板-分位数'!$D$3:$D$498='面板-景气指数'!$A213)*('[1]面板-分位数'!$J$3:$J$498),('[1]面板-分位数'!$D$3:$D$498='面板-景气指数'!$A213)*'[1]面板-分位数'!CX$3:CX$498)/SUMIF('[1]面板-分位数'!$D$3:$D$498,'面板-景气指数'!$A213,'[1]面板-分位数'!$J$3:$J$498)</f>
        <v>0.13800000000000001</v>
      </c>
      <c r="CT213" s="48">
        <f t="array" ref="CT213">SUMPRODUCT(('[1]面板-分位数'!$D$3:$D$498='面板-景气指数'!$A213)*('[1]面板-分位数'!$J$3:$J$498),('[1]面板-分位数'!$D$3:$D$498='面板-景气指数'!$A213)*'[1]面板-分位数'!CY$3:CY$498)/SUMIF('[1]面板-分位数'!$D$3:$D$498,'面板-景气指数'!$A213,'[1]面板-分位数'!$J$3:$J$498)</f>
        <v>0.106</v>
      </c>
      <c r="CU213" s="48">
        <f t="array" ref="CU213">SUMPRODUCT(('[1]面板-分位数'!$D$3:$D$498='面板-景气指数'!$A213)*('[1]面板-分位数'!$J$3:$J$498),('[1]面板-分位数'!$D$3:$D$498='面板-景气指数'!$A213)*'[1]面板-分位数'!CZ$3:CZ$498)/SUMIF('[1]面板-分位数'!$D$3:$D$498,'面板-景气指数'!$A213,'[1]面板-分位数'!$J$3:$J$498)</f>
        <v>9.5000000000000001E-2</v>
      </c>
      <c r="CV213" s="48">
        <f t="array" ref="CV213">SUMPRODUCT(('[1]面板-分位数'!$D$3:$D$498='面板-景气指数'!$A213)*('[1]面板-分位数'!$J$3:$J$498),('[1]面板-分位数'!$D$3:$D$498='面板-景气指数'!$A213)*'[1]面板-分位数'!DA$3:DA$498)/SUMIF('[1]面板-分位数'!$D$3:$D$498,'面板-景气指数'!$A213,'[1]面板-分位数'!$J$3:$J$498)</f>
        <v>0.127</v>
      </c>
    </row>
    <row r="214" spans="1:100" x14ac:dyDescent="0.2">
      <c r="A214" s="52" t="s">
        <v>310</v>
      </c>
      <c r="B214" s="47">
        <f t="shared" si="33"/>
        <v>-7.0000000000000115</v>
      </c>
      <c r="C214" s="47">
        <f t="shared" si="31"/>
        <v>-2.849999999999997</v>
      </c>
      <c r="D214" s="49">
        <f t="shared" si="32"/>
        <v>19.072811362367712</v>
      </c>
      <c r="E214" s="47"/>
      <c r="F214" s="48">
        <f t="array" ref="F214">SUMPRODUCT(('[1]面板-分位数'!$D$3:$D$498='面板-景气指数'!$A214)*('[1]面板-分位数'!$J$3:$J$498),('[1]面板-分位数'!$D$3:$D$498='面板-景气指数'!$A214)*'[1]面板-分位数'!K$3:K$498)/SUMIF('[1]面板-分位数'!$D$3:$D$498,'面板-景气指数'!$A214,'[1]面板-分位数'!$J$3:$J$498)</f>
        <v>9.7500000000000003E-2</v>
      </c>
      <c r="G214" s="48">
        <f t="array" ref="G214">SUMPRODUCT(('[1]面板-分位数'!$D$3:$D$498='面板-景气指数'!$A214)*('[1]面板-分位数'!$J$3:$J$498),('[1]面板-分位数'!$D$3:$D$498='面板-景气指数'!$A214)*'[1]面板-分位数'!L$3:L$498)/SUMIF('[1]面板-分位数'!$D$3:$D$498,'面板-景气指数'!$A214,'[1]面板-分位数'!$J$3:$J$498)</f>
        <v>0.247</v>
      </c>
      <c r="H214" s="48">
        <f t="array" ref="H214">SUMPRODUCT(('[1]面板-分位数'!$D$3:$D$498='面板-景气指数'!$A214)*('[1]面板-分位数'!$J$3:$J$498),('[1]面板-分位数'!$D$3:$D$498='面板-景气指数'!$A214)*'[1]面板-分位数'!M$3:M$498)/SUMIF('[1]面板-分位数'!$D$3:$D$498,'面板-景气指数'!$A214,'[1]面板-分位数'!$J$3:$J$498)</f>
        <v>0.23349999999999999</v>
      </c>
      <c r="I214" s="48">
        <f t="array" ref="I214">SUMPRODUCT(('[1]面板-分位数'!$D$3:$D$498='面板-景气指数'!$A214)*('[1]面板-分位数'!$J$3:$J$498),('[1]面板-分位数'!$D$3:$D$498='面板-景气指数'!$A214)*'[1]面板-分位数'!N$3:N$498)/SUMIF('[1]面板-分位数'!$D$3:$D$498,'面板-景气指数'!$A214,'[1]面板-分位数'!$J$3:$J$498)</f>
        <v>0.23149999999999998</v>
      </c>
      <c r="J214" s="48">
        <f t="array" ref="J214">SUMPRODUCT(('[1]面板-分位数'!$D$3:$D$498='面板-景气指数'!$A214)*('[1]面板-分位数'!$J$3:$J$498),('[1]面板-分位数'!$D$3:$D$498='面板-景气指数'!$A214)*'[1]面板-分位数'!O$3:O$498)/SUMIF('[1]面板-分位数'!$D$3:$D$498,'面板-景气指数'!$A214,'[1]面板-分位数'!$J$3:$J$498)</f>
        <v>0.15049999999999999</v>
      </c>
      <c r="K214" s="48">
        <f t="array" ref="K214">SUMPRODUCT(('[1]面板-分位数'!$D$3:$D$498='面板-景气指数'!$A214)*('[1]面板-分位数'!$J$3:$J$498),('[1]面板-分位数'!$D$3:$D$498='面板-景气指数'!$A214)*'[1]面板-分位数'!P$3:P$498)/SUMIF('[1]面板-分位数'!$D$3:$D$498,'面板-景气指数'!$A214,'[1]面板-分位数'!$J$3:$J$498)</f>
        <v>0.26199999999999996</v>
      </c>
      <c r="L214" s="48">
        <f t="array" ref="L214">SUMPRODUCT(('[1]面板-分位数'!$D$3:$D$498='面板-景气指数'!$A214)*('[1]面板-分位数'!$J$3:$J$498),('[1]面板-分位数'!$D$3:$D$498='面板-景气指数'!$A214)*'[1]面板-分位数'!Q$3:Q$498)/SUMIF('[1]面板-分位数'!$D$3:$D$498,'面板-景气指数'!$A214,'[1]面板-分位数'!$J$3:$J$498)</f>
        <v>0.47849999999999998</v>
      </c>
      <c r="M214" s="48">
        <f t="array" ref="M214">SUMPRODUCT(('[1]面板-分位数'!$D$3:$D$498='面板-景气指数'!$A214)*('[1]面板-分位数'!$J$3:$J$498),('[1]面板-分位数'!$D$3:$D$498='面板-景气指数'!$A214)*'[1]面板-分位数'!R$3:R$498)/SUMIF('[1]面板-分位数'!$D$3:$D$498,'面板-景气指数'!$A214,'[1]面板-分位数'!$J$3:$J$498)</f>
        <v>0.64649999999999996</v>
      </c>
      <c r="N214" s="48">
        <f t="array" ref="N214">SUMPRODUCT(('[1]面板-分位数'!$D$3:$D$498='面板-景气指数'!$A214)*('[1]面板-分位数'!$J$3:$J$498),('[1]面板-分位数'!$D$3:$D$498='面板-景气指数'!$A214)*'[1]面板-分位数'!S$3:S$498)/SUMIF('[1]面板-分位数'!$D$3:$D$498,'面板-景气指数'!$A214,'[1]面板-分位数'!$J$3:$J$498)</f>
        <v>0.65100000000000002</v>
      </c>
      <c r="O214" s="48">
        <f t="array" ref="O214">SUMPRODUCT(('[1]面板-分位数'!$D$3:$D$498='面板-景气指数'!$A214)*('[1]面板-分位数'!$J$3:$J$498),('[1]面板-分位数'!$D$3:$D$498='面板-景气指数'!$A214)*'[1]面板-分位数'!T$3:T$498)/SUMIF('[1]面板-分位数'!$D$3:$D$498,'面板-景气指数'!$A214,'[1]面板-分位数'!$J$3:$J$498)</f>
        <v>0.59350000000000003</v>
      </c>
      <c r="P214" s="48">
        <f t="array" ref="P214">SUMPRODUCT(('[1]面板-分位数'!$D$3:$D$498='面板-景气指数'!$A214)*('[1]面板-分位数'!$J$3:$J$498),('[1]面板-分位数'!$D$3:$D$498='面板-景气指数'!$A214)*'[1]面板-分位数'!U$3:U$498)/SUMIF('[1]面板-分位数'!$D$3:$D$498,'面板-景气指数'!$A214,'[1]面板-分位数'!$J$3:$J$498)</f>
        <v>0.47950000000000004</v>
      </c>
      <c r="Q214" s="48">
        <f t="array" ref="Q214">SUMPRODUCT(('[1]面板-分位数'!$D$3:$D$498='面板-景气指数'!$A214)*('[1]面板-分位数'!$J$3:$J$498),('[1]面板-分位数'!$D$3:$D$498='面板-景气指数'!$A214)*'[1]面板-分位数'!V$3:V$498)/SUMIF('[1]面板-分位数'!$D$3:$D$498,'面板-景气指数'!$A214,'[1]面板-分位数'!$J$3:$J$498)</f>
        <v>0.28049999999999997</v>
      </c>
      <c r="R214" s="48">
        <f t="array" ref="R214">SUMPRODUCT(('[1]面板-分位数'!$D$3:$D$498='面板-景气指数'!$A214)*('[1]面板-分位数'!$J$3:$J$498),('[1]面板-分位数'!$D$3:$D$498='面板-景气指数'!$A214)*'[1]面板-分位数'!W$3:W$498)/SUMIF('[1]面板-分位数'!$D$3:$D$498,'面板-景气指数'!$A214,'[1]面板-分位数'!$J$3:$J$498)</f>
        <v>0.28250000000000003</v>
      </c>
      <c r="S214" s="48">
        <f t="array" ref="S214">SUMPRODUCT(('[1]面板-分位数'!$D$3:$D$498='面板-景气指数'!$A214)*('[1]面板-分位数'!$J$3:$J$498),('[1]面板-分位数'!$D$3:$D$498='面板-景气指数'!$A214)*'[1]面板-分位数'!X$3:X$498)/SUMIF('[1]面板-分位数'!$D$3:$D$498,'面板-景气指数'!$A214,'[1]面板-分位数'!$J$3:$J$498)</f>
        <v>0.33200000000000007</v>
      </c>
      <c r="T214" s="48">
        <f t="array" ref="T214">SUMPRODUCT(('[1]面板-分位数'!$D$3:$D$498='面板-景气指数'!$A214)*('[1]面板-分位数'!$J$3:$J$498),('[1]面板-分位数'!$D$3:$D$498='面板-景气指数'!$A214)*'[1]面板-分位数'!Y$3:Y$498)/SUMIF('[1]面板-分位数'!$D$3:$D$498,'面板-景气指数'!$A214,'[1]面板-分位数'!$J$3:$J$498)</f>
        <v>0.438</v>
      </c>
      <c r="U214" s="48">
        <f t="array" ref="U214">SUMPRODUCT(('[1]面板-分位数'!$D$3:$D$498='面板-景气指数'!$A214)*('[1]面板-分位数'!$J$3:$J$498),('[1]面板-分位数'!$D$3:$D$498='面板-景气指数'!$A214)*'[1]面板-分位数'!Z$3:Z$498)/SUMIF('[1]面板-分位数'!$D$3:$D$498,'面板-景气指数'!$A214,'[1]面板-分位数'!$J$3:$J$498)</f>
        <v>0.72649999999999992</v>
      </c>
      <c r="V214" s="48">
        <f t="array" ref="V214">SUMPRODUCT(('[1]面板-分位数'!$D$3:$D$498='面板-景气指数'!$A214)*('[1]面板-分位数'!$J$3:$J$498),('[1]面板-分位数'!$D$3:$D$498='面板-景气指数'!$A214)*'[1]面板-分位数'!AA$3:AA$498)/SUMIF('[1]面板-分位数'!$D$3:$D$498,'面板-景气指数'!$A214,'[1]面板-分位数'!$J$3:$J$498)</f>
        <v>0.80949999999999989</v>
      </c>
      <c r="W214" s="48">
        <f t="array" ref="W214">SUMPRODUCT(('[1]面板-分位数'!$D$3:$D$498='面板-景气指数'!$A214)*('[1]面板-分位数'!$J$3:$J$498),('[1]面板-分位数'!$D$3:$D$498='面板-景气指数'!$A214)*'[1]面板-分位数'!AB$3:AB$498)/SUMIF('[1]面板-分位数'!$D$3:$D$498,'面板-景气指数'!$A214,'[1]面板-分位数'!$J$3:$J$498)</f>
        <v>0.93800000000000006</v>
      </c>
      <c r="X214" s="48">
        <f t="array" ref="X214">SUMPRODUCT(('[1]面板-分位数'!$D$3:$D$498='面板-景气指数'!$A214)*('[1]面板-分位数'!$J$3:$J$498),('[1]面板-分位数'!$D$3:$D$498='面板-景气指数'!$A214)*'[1]面板-分位数'!AC$3:AC$498)/SUMIF('[1]面板-分位数'!$D$3:$D$498,'面板-景气指数'!$A214,'[1]面板-分位数'!$J$3:$J$498)</f>
        <v>0.87150000000000005</v>
      </c>
      <c r="Y214" s="48">
        <f t="array" ref="Y214">SUMPRODUCT(('[1]面板-分位数'!$D$3:$D$498='面板-景气指数'!$A214)*('[1]面板-分位数'!$J$3:$J$498),('[1]面板-分位数'!$D$3:$D$498='面板-景气指数'!$A214)*'[1]面板-分位数'!AD$3:AD$498)/SUMIF('[1]面板-分位数'!$D$3:$D$498,'面板-景气指数'!$A214,'[1]面板-分位数'!$J$3:$J$498)</f>
        <v>0.86649999999999994</v>
      </c>
      <c r="Z214" s="48">
        <f t="array" ref="Z214">SUMPRODUCT(('[1]面板-分位数'!$D$3:$D$498='面板-景气指数'!$A214)*('[1]面板-分位数'!$J$3:$J$498),('[1]面板-分位数'!$D$3:$D$498='面板-景气指数'!$A214)*'[1]面板-分位数'!AE$3:AE$498)/SUMIF('[1]面板-分位数'!$D$3:$D$498,'面板-景气指数'!$A214,'[1]面板-分位数'!$J$3:$J$498)</f>
        <v>0.93300000000000016</v>
      </c>
      <c r="AA214" s="48">
        <f t="array" ref="AA214">SUMPRODUCT(('[1]面板-分位数'!$D$3:$D$498='面板-景气指数'!$A214)*('[1]面板-分位数'!$J$3:$J$498),('[1]面板-分位数'!$D$3:$D$498='面板-景气指数'!$A214)*'[1]面板-分位数'!AF$3:AF$498)/SUMIF('[1]面板-分位数'!$D$3:$D$498,'面板-景气指数'!$A214,'[1]面板-分位数'!$J$3:$J$498)</f>
        <v>1</v>
      </c>
      <c r="AB214" s="48">
        <f t="array" ref="AB214">SUMPRODUCT(('[1]面板-分位数'!$D$3:$D$498='面板-景气指数'!$A214)*('[1]面板-分位数'!$J$3:$J$498),('[1]面板-分位数'!$D$3:$D$498='面板-景气指数'!$A214)*'[1]面板-分位数'!AG$3:AG$498)/SUMIF('[1]面板-分位数'!$D$3:$D$498,'面板-景气指数'!$A214,'[1]面板-分位数'!$J$3:$J$498)</f>
        <v>0.9524999999999999</v>
      </c>
      <c r="AC214" s="48">
        <f t="array" ref="AC214">SUMPRODUCT(('[1]面板-分位数'!$D$3:$D$498='面板-景气指数'!$A214)*('[1]面板-分位数'!$J$3:$J$498),('[1]面板-分位数'!$D$3:$D$498='面板-景气指数'!$A214)*'[1]面板-分位数'!AH$3:AH$498)/SUMIF('[1]面板-分位数'!$D$3:$D$498,'面板-景气指数'!$A214,'[1]面板-分位数'!$J$3:$J$498)</f>
        <v>0.75399999999999989</v>
      </c>
      <c r="AD214" s="48">
        <f t="array" ref="AD214">SUMPRODUCT(('[1]面板-分位数'!$D$3:$D$498='面板-景气指数'!$A214)*('[1]面板-分位数'!$J$3:$J$498),('[1]面板-分位数'!$D$3:$D$498='面板-景气指数'!$A214)*'[1]面板-分位数'!AI$3:AI$498)/SUMIF('[1]面板-分位数'!$D$3:$D$498,'面板-景气指数'!$A214,'[1]面板-分位数'!$J$3:$J$498)</f>
        <v>0.57699999999999996</v>
      </c>
      <c r="AE214" s="48">
        <f t="array" ref="AE214">SUMPRODUCT(('[1]面板-分位数'!$D$3:$D$498='面板-景气指数'!$A214)*('[1]面板-分位数'!$J$3:$J$498),('[1]面板-分位数'!$D$3:$D$498='面板-景气指数'!$A214)*'[1]面板-分位数'!AJ$3:AJ$498)/SUMIF('[1]面板-分位数'!$D$3:$D$498,'面板-景气指数'!$A214,'[1]面板-分位数'!$J$3:$J$498)</f>
        <v>0.45900000000000002</v>
      </c>
      <c r="AF214" s="48">
        <f t="array" ref="AF214">SUMPRODUCT(('[1]面板-分位数'!$D$3:$D$498='面板-景气指数'!$A214)*('[1]面板-分位数'!$J$3:$J$498),('[1]面板-分位数'!$D$3:$D$498='面板-景气指数'!$A214)*'[1]面板-分位数'!AK$3:AK$498)/SUMIF('[1]面板-分位数'!$D$3:$D$498,'面板-景气指数'!$A214,'[1]面板-分位数'!$J$3:$J$498)</f>
        <v>0.64750000000000008</v>
      </c>
      <c r="AG214" s="48">
        <f t="array" ref="AG214">SUMPRODUCT(('[1]面板-分位数'!$D$3:$D$498='面板-景气指数'!$A214)*('[1]面板-分位数'!$J$3:$J$498),('[1]面板-分位数'!$D$3:$D$498='面板-景气指数'!$A214)*'[1]面板-分位数'!AL$3:AL$498)/SUMIF('[1]面板-分位数'!$D$3:$D$498,'面板-景气指数'!$A214,'[1]面板-分位数'!$J$3:$J$498)</f>
        <v>0.57250000000000001</v>
      </c>
      <c r="AH214" s="48">
        <f t="array" ref="AH214">SUMPRODUCT(('[1]面板-分位数'!$D$3:$D$498='面板-景气指数'!$A214)*('[1]面板-分位数'!$J$3:$J$498),('[1]面板-分位数'!$D$3:$D$498='面板-景气指数'!$A214)*'[1]面板-分位数'!AM$3:AM$498)/SUMIF('[1]面板-分位数'!$D$3:$D$498,'面板-景气指数'!$A214,'[1]面板-分位数'!$J$3:$J$498)</f>
        <v>0.65950000000000009</v>
      </c>
      <c r="AI214" s="48">
        <f t="array" ref="AI214">SUMPRODUCT(('[1]面板-分位数'!$D$3:$D$498='面板-景气指数'!$A214)*('[1]面板-分位数'!$J$3:$J$498),('[1]面板-分位数'!$D$3:$D$498='面板-景气指数'!$A214)*'[1]面板-分位数'!AN$3:AN$498)/SUMIF('[1]面板-分位数'!$D$3:$D$498,'面板-景气指数'!$A214,'[1]面板-分位数'!$J$3:$J$498)</f>
        <v>0.54599999999999993</v>
      </c>
      <c r="AJ214" s="48">
        <f t="array" ref="AJ214">SUMPRODUCT(('[1]面板-分位数'!$D$3:$D$498='面板-景气指数'!$A214)*('[1]面板-分位数'!$J$3:$J$498),('[1]面板-分位数'!$D$3:$D$498='面板-景气指数'!$A214)*'[1]面板-分位数'!AO$3:AO$498)/SUMIF('[1]面板-分位数'!$D$3:$D$498,'面板-景气指数'!$A214,'[1]面板-分位数'!$J$3:$J$498)</f>
        <v>0.48300000000000004</v>
      </c>
      <c r="AK214" s="48">
        <f t="array" ref="AK214">SUMPRODUCT(('[1]面板-分位数'!$D$3:$D$498='面板-景气指数'!$A214)*('[1]面板-分位数'!$J$3:$J$498),('[1]面板-分位数'!$D$3:$D$498='面板-景气指数'!$A214)*'[1]面板-分位数'!AP$3:AP$498)/SUMIF('[1]面板-分位数'!$D$3:$D$498,'面板-景气指数'!$A214,'[1]面板-分位数'!$J$3:$J$498)</f>
        <v>0.32</v>
      </c>
      <c r="AL214" s="48">
        <f t="array" ref="AL214">SUMPRODUCT(('[1]面板-分位数'!$D$3:$D$498='面板-景气指数'!$A214)*('[1]面板-分位数'!$J$3:$J$498),('[1]面板-分位数'!$D$3:$D$498='面板-景气指数'!$A214)*'[1]面板-分位数'!AQ$3:AQ$498)/SUMIF('[1]面板-分位数'!$D$3:$D$498,'面板-景气指数'!$A214,'[1]面板-分位数'!$J$3:$J$498)</f>
        <v>0.54499999999999993</v>
      </c>
      <c r="AM214" s="48">
        <f t="array" ref="AM214">SUMPRODUCT(('[1]面板-分位数'!$D$3:$D$498='面板-景气指数'!$A214)*('[1]面板-分位数'!$J$3:$J$498),('[1]面板-分位数'!$D$3:$D$498='面板-景气指数'!$A214)*'[1]面板-分位数'!AR$3:AR$498)/SUMIF('[1]面板-分位数'!$D$3:$D$498,'面板-景气指数'!$A214,'[1]面板-分位数'!$J$3:$J$498)</f>
        <v>0.59050000000000002</v>
      </c>
      <c r="AN214" s="48">
        <f t="array" ref="AN214">SUMPRODUCT(('[1]面板-分位数'!$D$3:$D$498='面板-景气指数'!$A214)*('[1]面板-分位数'!$J$3:$J$498),('[1]面板-分位数'!$D$3:$D$498='面板-景气指数'!$A214)*'[1]面板-分位数'!AS$3:AS$498)/SUMIF('[1]面板-分位数'!$D$3:$D$498,'面板-景气指数'!$A214,'[1]面板-分位数'!$J$3:$J$498)</f>
        <v>0.65249999999999997</v>
      </c>
      <c r="AO214" s="48">
        <f t="array" ref="AO214">SUMPRODUCT(('[1]面板-分位数'!$D$3:$D$498='面板-景气指数'!$A214)*('[1]面板-分位数'!$J$3:$J$498),('[1]面板-分位数'!$D$3:$D$498='面板-景气指数'!$A214)*'[1]面板-分位数'!AT$3:AT$498)/SUMIF('[1]面板-分位数'!$D$3:$D$498,'面板-景气指数'!$A214,'[1]面板-分位数'!$J$3:$J$498)</f>
        <v>0.56399999999999995</v>
      </c>
      <c r="AP214" s="48">
        <f t="array" ref="AP214">SUMPRODUCT(('[1]面板-分位数'!$D$3:$D$498='面板-景气指数'!$A214)*('[1]面板-分位数'!$J$3:$J$498),('[1]面板-分位数'!$D$3:$D$498='面板-景气指数'!$A214)*'[1]面板-分位数'!AU$3:AU$498)/SUMIF('[1]面板-分位数'!$D$3:$D$498,'面板-景气指数'!$A214,'[1]面板-分位数'!$J$3:$J$498)</f>
        <v>0.55000000000000004</v>
      </c>
      <c r="AQ214" s="48">
        <f t="array" ref="AQ214">SUMPRODUCT(('[1]面板-分位数'!$D$3:$D$498='面板-景气指数'!$A214)*('[1]面板-分位数'!$J$3:$J$498),('[1]面板-分位数'!$D$3:$D$498='面板-景气指数'!$A214)*'[1]面板-分位数'!AV$3:AV$498)/SUMIF('[1]面板-分位数'!$D$3:$D$498,'面板-景气指数'!$A214,'[1]面板-分位数'!$J$3:$J$498)</f>
        <v>0.47</v>
      </c>
      <c r="AR214" s="48">
        <f t="array" ref="AR214">SUMPRODUCT(('[1]面板-分位数'!$D$3:$D$498='面板-景气指数'!$A214)*('[1]面板-分位数'!$J$3:$J$498),('[1]面板-分位数'!$D$3:$D$498='面板-景气指数'!$A214)*'[1]面板-分位数'!AW$3:AW$498)/SUMIF('[1]面板-分位数'!$D$3:$D$498,'面板-景气指数'!$A214,'[1]面板-分位数'!$J$3:$J$498)</f>
        <v>0.28100000000000003</v>
      </c>
      <c r="AS214" s="48">
        <f t="array" ref="AS214">SUMPRODUCT(('[1]面板-分位数'!$D$3:$D$498='面板-景气指数'!$A214)*('[1]面板-分位数'!$J$3:$J$498),('[1]面板-分位数'!$D$3:$D$498='面板-景气指数'!$A214)*'[1]面板-分位数'!AX$3:AX$498)/SUMIF('[1]面板-分位数'!$D$3:$D$498,'面板-景气指数'!$A214,'[1]面板-分位数'!$J$3:$J$498)</f>
        <v>0.20300000000000001</v>
      </c>
      <c r="AT214" s="48">
        <f t="array" ref="AT214">SUMPRODUCT(('[1]面板-分位数'!$D$3:$D$498='面板-景气指数'!$A214)*('[1]面板-分位数'!$J$3:$J$498),('[1]面板-分位数'!$D$3:$D$498='面板-景气指数'!$A214)*'[1]面板-分位数'!AY$3:AY$498)/SUMIF('[1]面板-分位数'!$D$3:$D$498,'面板-景气指数'!$A214,'[1]面板-分位数'!$J$3:$J$498)</f>
        <v>0.14450000000000002</v>
      </c>
      <c r="AU214" s="48">
        <f t="array" ref="AU214">SUMPRODUCT(('[1]面板-分位数'!$D$3:$D$498='面板-景气指数'!$A214)*('[1]面板-分位数'!$J$3:$J$498),('[1]面板-分位数'!$D$3:$D$498='面板-景气指数'!$A214)*'[1]面板-分位数'!AZ$3:AZ$498)/SUMIF('[1]面板-分位数'!$D$3:$D$498,'面板-景气指数'!$A214,'[1]面板-分位数'!$J$3:$J$498)</f>
        <v>9.5000000000000015E-2</v>
      </c>
      <c r="AV214" s="48">
        <f t="array" ref="AV214">SUMPRODUCT(('[1]面板-分位数'!$D$3:$D$498='面板-景气指数'!$A214)*('[1]面板-分位数'!$J$3:$J$498),('[1]面板-分位数'!$D$3:$D$498='面板-景气指数'!$A214)*'[1]面板-分位数'!BA$3:BA$498)/SUMIF('[1]面板-分位数'!$D$3:$D$498,'面板-景气指数'!$A214,'[1]面板-分位数'!$J$3:$J$498)</f>
        <v>0.13250000000000003</v>
      </c>
      <c r="AW214" s="48">
        <f t="array" ref="AW214">SUMPRODUCT(('[1]面板-分位数'!$D$3:$D$498='面板-景气指数'!$A214)*('[1]面板-分位数'!$J$3:$J$498),('[1]面板-分位数'!$D$3:$D$498='面板-景气指数'!$A214)*'[1]面板-分位数'!BB$3:BB$498)/SUMIF('[1]面板-分位数'!$D$3:$D$498,'面板-景气指数'!$A214,'[1]面板-分位数'!$J$3:$J$498)</f>
        <v>0.1255</v>
      </c>
      <c r="AX214" s="48">
        <f t="array" ref="AX214">SUMPRODUCT(('[1]面板-分位数'!$D$3:$D$498='面板-景气指数'!$A214)*('[1]面板-分位数'!$J$3:$J$498),('[1]面板-分位数'!$D$3:$D$498='面板-景气指数'!$A214)*'[1]面板-分位数'!BC$3:BC$498)/SUMIF('[1]面板-分位数'!$D$3:$D$498,'面板-景气指数'!$A214,'[1]面板-分位数'!$J$3:$J$498)</f>
        <v>0.12999999999999998</v>
      </c>
      <c r="AY214" s="48">
        <f t="array" ref="AY214">SUMPRODUCT(('[1]面板-分位数'!$D$3:$D$498='面板-景气指数'!$A214)*('[1]面板-分位数'!$J$3:$J$498),('[1]面板-分位数'!$D$3:$D$498='面板-景气指数'!$A214)*'[1]面板-分位数'!BD$3:BD$498)/SUMIF('[1]面板-分位数'!$D$3:$D$498,'面板-景气指数'!$A214,'[1]面板-分位数'!$J$3:$J$498)</f>
        <v>5.0500000000000003E-2</v>
      </c>
      <c r="AZ214" s="48">
        <f t="array" ref="AZ214">SUMPRODUCT(('[1]面板-分位数'!$D$3:$D$498='面板-景气指数'!$A214)*('[1]面板-分位数'!$J$3:$J$498),('[1]面板-分位数'!$D$3:$D$498='面板-景气指数'!$A214)*'[1]面板-分位数'!BE$3:BE$498)/SUMIF('[1]面板-分位数'!$D$3:$D$498,'面板-景气指数'!$A214,'[1]面板-分位数'!$J$3:$J$498)</f>
        <v>5.5E-2</v>
      </c>
      <c r="BA214" s="48">
        <f t="array" ref="BA214">SUMPRODUCT(('[1]面板-分位数'!$D$3:$D$498='面板-景气指数'!$A214)*('[1]面板-分位数'!$J$3:$J$498),('[1]面板-分位数'!$D$3:$D$498='面板-景气指数'!$A214)*'[1]面板-分位数'!BF$3:BF$498)/SUMIF('[1]面板-分位数'!$D$3:$D$498,'面板-景气指数'!$A214,'[1]面板-分位数'!$J$3:$J$498)</f>
        <v>0.309</v>
      </c>
      <c r="BB214" s="48">
        <f t="array" ref="BB214">SUMPRODUCT(('[1]面板-分位数'!$D$3:$D$498='面板-景气指数'!$A214)*('[1]面板-分位数'!$J$3:$J$498),('[1]面板-分位数'!$D$3:$D$498='面板-景气指数'!$A214)*'[1]面板-分位数'!BG$3:BG$498)/SUMIF('[1]面板-分位数'!$D$3:$D$498,'面板-景气指数'!$A214,'[1]面板-分位数'!$J$3:$J$498)</f>
        <v>0.36849999999999999</v>
      </c>
      <c r="BC214" s="48">
        <f t="array" ref="BC214">SUMPRODUCT(('[1]面板-分位数'!$D$3:$D$498='面板-景气指数'!$A214)*('[1]面板-分位数'!$J$3:$J$498),('[1]面板-分位数'!$D$3:$D$498='面板-景气指数'!$A214)*'[1]面板-分位数'!BH$3:BH$498)/SUMIF('[1]面板-分位数'!$D$3:$D$498,'面板-景气指数'!$A214,'[1]面板-分位数'!$J$3:$J$498)</f>
        <v>0.48700000000000004</v>
      </c>
      <c r="BD214" s="48">
        <f t="array" ref="BD214">SUMPRODUCT(('[1]面板-分位数'!$D$3:$D$498='面板-景气指数'!$A214)*('[1]面板-分位数'!$J$3:$J$498),('[1]面板-分位数'!$D$3:$D$498='面板-景气指数'!$A214)*'[1]面板-分位数'!BI$3:BI$498)/SUMIF('[1]面板-分位数'!$D$3:$D$498,'面板-景气指数'!$A214,'[1]面板-分位数'!$J$3:$J$498)</f>
        <v>0.60549999999999993</v>
      </c>
      <c r="BE214" s="48">
        <f t="array" ref="BE214">SUMPRODUCT(('[1]面板-分位数'!$D$3:$D$498='面板-景气指数'!$A214)*('[1]面板-分位数'!$J$3:$J$498),('[1]面板-分位数'!$D$3:$D$498='面板-景气指数'!$A214)*'[1]面板-分位数'!BJ$3:BJ$498)/SUMIF('[1]面板-分位数'!$D$3:$D$498,'面板-景气指数'!$A214,'[1]面板-分位数'!$J$3:$J$498)</f>
        <v>0.63100000000000012</v>
      </c>
      <c r="BF214" s="48">
        <f t="array" ref="BF214">SUMPRODUCT(('[1]面板-分位数'!$D$3:$D$498='面板-景气指数'!$A214)*('[1]面板-分位数'!$J$3:$J$498),('[1]面板-分位数'!$D$3:$D$498='面板-景气指数'!$A214)*'[1]面板-分位数'!BK$3:BK$498)/SUMIF('[1]面板-分位数'!$D$3:$D$498,'面板-景气指数'!$A214,'[1]面板-分位数'!$J$3:$J$498)</f>
        <v>0.67349999999999999</v>
      </c>
      <c r="BG214" s="48">
        <f t="array" ref="BG214">SUMPRODUCT(('[1]面板-分位数'!$D$3:$D$498='面板-景气指数'!$A214)*('[1]面板-分位数'!$J$3:$J$498),('[1]面板-分位数'!$D$3:$D$498='面板-景气指数'!$A214)*'[1]面板-分位数'!BL$3:BL$498)/SUMIF('[1]面板-分位数'!$D$3:$D$498,'面板-景气指数'!$A214,'[1]面板-分位数'!$J$3:$J$498)</f>
        <v>0.6905</v>
      </c>
      <c r="BH214" s="48">
        <f t="array" ref="BH214">SUMPRODUCT(('[1]面板-分位数'!$D$3:$D$498='面板-景气指数'!$A214)*('[1]面板-分位数'!$J$3:$J$498),('[1]面板-分位数'!$D$3:$D$498='面板-景气指数'!$A214)*'[1]面板-分位数'!BM$3:BM$498)/SUMIF('[1]面板-分位数'!$D$3:$D$498,'面板-景气指数'!$A214,'[1]面板-分位数'!$J$3:$J$498)</f>
        <v>0.74149999999999994</v>
      </c>
      <c r="BI214" s="48">
        <f t="array" ref="BI214">SUMPRODUCT(('[1]面板-分位数'!$D$3:$D$498='面板-景气指数'!$A214)*('[1]面板-分位数'!$J$3:$J$498),('[1]面板-分位数'!$D$3:$D$498='面板-景气指数'!$A214)*'[1]面板-分位数'!BN$3:BN$498)/SUMIF('[1]面板-分位数'!$D$3:$D$498,'面板-景气指数'!$A214,'[1]面板-分位数'!$J$3:$J$498)</f>
        <v>0.73299999999999987</v>
      </c>
      <c r="BJ214" s="48">
        <f t="array" ref="BJ214">SUMPRODUCT(('[1]面板-分位数'!$D$3:$D$498='面板-景气指数'!$A214)*('[1]面板-分位数'!$J$3:$J$498),('[1]面板-分位数'!$D$3:$D$498='面板-景气指数'!$A214)*'[1]面板-分位数'!BO$3:BO$498)/SUMIF('[1]面板-分位数'!$D$3:$D$498,'面板-景气指数'!$A214,'[1]面板-分位数'!$J$3:$J$498)</f>
        <v>0.70750000000000002</v>
      </c>
      <c r="BK214" s="48">
        <f t="array" ref="BK214">SUMPRODUCT(('[1]面板-分位数'!$D$3:$D$498='面板-景气指数'!$A214)*('[1]面板-分位数'!$J$3:$J$498),('[1]面板-分位数'!$D$3:$D$498='面板-景气指数'!$A214)*'[1]面板-分位数'!BP$3:BP$498)/SUMIF('[1]面板-分位数'!$D$3:$D$498,'面板-景气指数'!$A214,'[1]面板-分位数'!$J$3:$J$498)</f>
        <v>0.65649999999999997</v>
      </c>
      <c r="BL214" s="48">
        <f t="array" ref="BL214">SUMPRODUCT(('[1]面板-分位数'!$D$3:$D$498='面板-景气指数'!$A214)*('[1]面板-分位数'!$J$3:$J$498),('[1]面板-分位数'!$D$3:$D$498='面板-景气指数'!$A214)*'[1]面板-分位数'!BQ$3:BQ$498)/SUMIF('[1]面板-分位数'!$D$3:$D$498,'面板-景气指数'!$A214,'[1]面板-分位数'!$J$3:$J$498)</f>
        <v>0.62250000000000005</v>
      </c>
      <c r="BM214" s="48">
        <f t="array" ref="BM214">SUMPRODUCT(('[1]面板-分位数'!$D$3:$D$498='面板-景气指数'!$A214)*('[1]面板-分位数'!$J$3:$J$498),('[1]面板-分位数'!$D$3:$D$498='面板-景气指数'!$A214)*'[1]面板-分位数'!BR$3:BR$498)/SUMIF('[1]面板-分位数'!$D$3:$D$498,'面板-景气指数'!$A214,'[1]面板-分位数'!$J$3:$J$498)</f>
        <v>0.63949999999999996</v>
      </c>
      <c r="BN214" s="48">
        <f t="array" ref="BN214">SUMPRODUCT(('[1]面板-分位数'!$D$3:$D$498='面板-景气指数'!$A214)*('[1]面板-分位数'!$J$3:$J$498),('[1]面板-分位数'!$D$3:$D$498='面板-景气指数'!$A214)*'[1]面板-分位数'!BS$3:BS$498)/SUMIF('[1]面板-分位数'!$D$3:$D$498,'面板-景气指数'!$A214,'[1]面板-分位数'!$J$3:$J$498)</f>
        <v>0.5</v>
      </c>
      <c r="BO214" s="48">
        <f t="array" ref="BO214">SUMPRODUCT(('[1]面板-分位数'!$D$3:$D$498='面板-景气指数'!$A214)*('[1]面板-分位数'!$J$3:$J$498),('[1]面板-分位数'!$D$3:$D$498='面板-景气指数'!$A214)*'[1]面板-分位数'!BT$3:BT$498)/SUMIF('[1]面板-分位数'!$D$3:$D$498,'面板-景气指数'!$A214,'[1]面板-分位数'!$J$3:$J$498)</f>
        <v>0.5</v>
      </c>
      <c r="BP214" s="48">
        <f t="array" ref="BP214">SUMPRODUCT(('[1]面板-分位数'!$D$3:$D$498='面板-景气指数'!$A214)*('[1]面板-分位数'!$J$3:$J$498),('[1]面板-分位数'!$D$3:$D$498='面板-景气指数'!$A214)*'[1]面板-分位数'!BU$3:BU$498)/SUMIF('[1]面板-分位数'!$D$3:$D$498,'面板-景气指数'!$A214,'[1]面板-分位数'!$J$3:$J$498)</f>
        <v>0.5</v>
      </c>
      <c r="BQ214" s="48">
        <f t="array" ref="BQ214">SUMPRODUCT(('[1]面板-分位数'!$D$3:$D$498='面板-景气指数'!$A214)*('[1]面板-分位数'!$J$3:$J$498),('[1]面板-分位数'!$D$3:$D$498='面板-景气指数'!$A214)*'[1]面板-分位数'!BV$3:BV$498)/SUMIF('[1]面板-分位数'!$D$3:$D$498,'面板-景气指数'!$A214,'[1]面板-分位数'!$J$3:$J$498)</f>
        <v>0.5</v>
      </c>
      <c r="BR214" s="48">
        <f t="array" ref="BR214">SUMPRODUCT(('[1]面板-分位数'!$D$3:$D$498='面板-景气指数'!$A214)*('[1]面板-分位数'!$J$3:$J$498),('[1]面板-分位数'!$D$3:$D$498='面板-景气指数'!$A214)*'[1]面板-分位数'!BW$3:BW$498)/SUMIF('[1]面板-分位数'!$D$3:$D$498,'面板-景气指数'!$A214,'[1]面板-分位数'!$J$3:$J$498)</f>
        <v>0.5</v>
      </c>
      <c r="BS214" s="48">
        <f t="array" ref="BS214">SUMPRODUCT(('[1]面板-分位数'!$D$3:$D$498='面板-景气指数'!$A214)*('[1]面板-分位数'!$J$3:$J$498),('[1]面板-分位数'!$D$3:$D$498='面板-景气指数'!$A214)*'[1]面板-分位数'!BX$3:BX$498)/SUMIF('[1]面板-分位数'!$D$3:$D$498,'面板-景气指数'!$A214,'[1]面板-分位数'!$J$3:$J$498)</f>
        <v>0.5</v>
      </c>
      <c r="BT214" s="48">
        <f t="array" ref="BT214">SUMPRODUCT(('[1]面板-分位数'!$D$3:$D$498='面板-景气指数'!$A214)*('[1]面板-分位数'!$J$3:$J$498),('[1]面板-分位数'!$D$3:$D$498='面板-景气指数'!$A214)*'[1]面板-分位数'!BY$3:BY$498)/SUMIF('[1]面板-分位数'!$D$3:$D$498,'面板-景气指数'!$A214,'[1]面板-分位数'!$J$3:$J$498)</f>
        <v>0.5</v>
      </c>
      <c r="BU214" s="48">
        <f t="array" ref="BU214">SUMPRODUCT(('[1]面板-分位数'!$D$3:$D$498='面板-景气指数'!$A214)*('[1]面板-分位数'!$J$3:$J$498),('[1]面板-分位数'!$D$3:$D$498='面板-景气指数'!$A214)*'[1]面板-分位数'!BZ$3:BZ$498)/SUMIF('[1]面板-分位数'!$D$3:$D$498,'面板-景气指数'!$A214,'[1]面板-分位数'!$J$3:$J$498)</f>
        <v>0.5</v>
      </c>
      <c r="BV214" s="48">
        <f t="array" ref="BV214">SUMPRODUCT(('[1]面板-分位数'!$D$3:$D$498='面板-景气指数'!$A214)*('[1]面板-分位数'!$J$3:$J$498),('[1]面板-分位数'!$D$3:$D$498='面板-景气指数'!$A214)*'[1]面板-分位数'!CA$3:CA$498)/SUMIF('[1]面板-分位数'!$D$3:$D$498,'面板-景气指数'!$A214,'[1]面板-分位数'!$J$3:$J$498)</f>
        <v>0.5</v>
      </c>
      <c r="BW214" s="48">
        <f t="array" ref="BW214">SUMPRODUCT(('[1]面板-分位数'!$D$3:$D$498='面板-景气指数'!$A214)*('[1]面板-分位数'!$J$3:$J$498),('[1]面板-分位数'!$D$3:$D$498='面板-景气指数'!$A214)*'[1]面板-分位数'!CB$3:CB$498)/SUMIF('[1]面板-分位数'!$D$3:$D$498,'面板-景气指数'!$A214,'[1]面板-分位数'!$J$3:$J$498)</f>
        <v>0.5</v>
      </c>
      <c r="BX214" s="48">
        <f t="array" ref="BX214">SUMPRODUCT(('[1]面板-分位数'!$D$3:$D$498='面板-景气指数'!$A214)*('[1]面板-分位数'!$J$3:$J$498),('[1]面板-分位数'!$D$3:$D$498='面板-景气指数'!$A214)*'[1]面板-分位数'!CC$3:CC$498)/SUMIF('[1]面板-分位数'!$D$3:$D$498,'面板-景气指数'!$A214,'[1]面板-分位数'!$J$3:$J$498)</f>
        <v>0.5</v>
      </c>
      <c r="BY214" s="48">
        <f t="array" ref="BY214">SUMPRODUCT(('[1]面板-分位数'!$D$3:$D$498='面板-景气指数'!$A214)*('[1]面板-分位数'!$J$3:$J$498),('[1]面板-分位数'!$D$3:$D$498='面板-景气指数'!$A214)*'[1]面板-分位数'!CD$3:CD$498)/SUMIF('[1]面板-分位数'!$D$3:$D$498,'面板-景气指数'!$A214,'[1]面板-分位数'!$J$3:$J$498)</f>
        <v>0.5</v>
      </c>
      <c r="BZ214" s="48">
        <f t="array" ref="BZ214">SUMPRODUCT(('[1]面板-分位数'!$D$3:$D$498='面板-景气指数'!$A214)*('[1]面板-分位数'!$J$3:$J$498),('[1]面板-分位数'!$D$3:$D$498='面板-景气指数'!$A214)*'[1]面板-分位数'!CE$3:CE$498)/SUMIF('[1]面板-分位数'!$D$3:$D$498,'面板-景气指数'!$A214,'[1]面板-分位数'!$J$3:$J$498)</f>
        <v>0.5</v>
      </c>
      <c r="CA214" s="48">
        <f t="array" ref="CA214">SUMPRODUCT(('[1]面板-分位数'!$D$3:$D$498='面板-景气指数'!$A214)*('[1]面板-分位数'!$J$3:$J$498),('[1]面板-分位数'!$D$3:$D$498='面板-景气指数'!$A214)*'[1]面板-分位数'!CF$3:CF$498)/SUMIF('[1]面板-分位数'!$D$3:$D$498,'面板-景气指数'!$A214,'[1]面板-分位数'!$J$3:$J$498)</f>
        <v>0.5</v>
      </c>
      <c r="CB214" s="48">
        <f t="array" ref="CB214">SUMPRODUCT(('[1]面板-分位数'!$D$3:$D$498='面板-景气指数'!$A214)*('[1]面板-分位数'!$J$3:$J$498),('[1]面板-分位数'!$D$3:$D$498='面板-景气指数'!$A214)*'[1]面板-分位数'!CG$3:CG$498)/SUMIF('[1]面板-分位数'!$D$3:$D$498,'面板-景气指数'!$A214,'[1]面板-分位数'!$J$3:$J$498)</f>
        <v>0.5</v>
      </c>
      <c r="CC214" s="48">
        <f t="array" ref="CC214">SUMPRODUCT(('[1]面板-分位数'!$D$3:$D$498='面板-景气指数'!$A214)*('[1]面板-分位数'!$J$3:$J$498),('[1]面板-分位数'!$D$3:$D$498='面板-景气指数'!$A214)*'[1]面板-分位数'!CH$3:CH$498)/SUMIF('[1]面板-分位数'!$D$3:$D$498,'面板-景气指数'!$A214,'[1]面板-分位数'!$J$3:$J$498)</f>
        <v>0.5</v>
      </c>
      <c r="CD214" s="48">
        <f t="array" ref="CD214">SUMPRODUCT(('[1]面板-分位数'!$D$3:$D$498='面板-景气指数'!$A214)*('[1]面板-分位数'!$J$3:$J$498),('[1]面板-分位数'!$D$3:$D$498='面板-景气指数'!$A214)*'[1]面板-分位数'!CI$3:CI$498)/SUMIF('[1]面板-分位数'!$D$3:$D$498,'面板-景气指数'!$A214,'[1]面板-分位数'!$J$3:$J$498)</f>
        <v>0.5</v>
      </c>
      <c r="CE214" s="48">
        <f t="array" ref="CE214">SUMPRODUCT(('[1]面板-分位数'!$D$3:$D$498='面板-景气指数'!$A214)*('[1]面板-分位数'!$J$3:$J$498),('[1]面板-分位数'!$D$3:$D$498='面板-景气指数'!$A214)*'[1]面板-分位数'!CJ$3:CJ$498)/SUMIF('[1]面板-分位数'!$D$3:$D$498,'面板-景气指数'!$A214,'[1]面板-分位数'!$J$3:$J$498)</f>
        <v>0.5</v>
      </c>
      <c r="CF214" s="48">
        <f t="array" ref="CF214">SUMPRODUCT(('[1]面板-分位数'!$D$3:$D$498='面板-景气指数'!$A214)*('[1]面板-分位数'!$J$3:$J$498),('[1]面板-分位数'!$D$3:$D$498='面板-景气指数'!$A214)*'[1]面板-分位数'!CK$3:CK$498)/SUMIF('[1]面板-分位数'!$D$3:$D$498,'面板-景气指数'!$A214,'[1]面板-分位数'!$J$3:$J$498)</f>
        <v>0.5</v>
      </c>
      <c r="CG214" s="48">
        <f t="array" ref="CG214">SUMPRODUCT(('[1]面板-分位数'!$D$3:$D$498='面板-景气指数'!$A214)*('[1]面板-分位数'!$J$3:$J$498),('[1]面板-分位数'!$D$3:$D$498='面板-景气指数'!$A214)*'[1]面板-分位数'!CL$3:CL$498)/SUMIF('[1]面板-分位数'!$D$3:$D$498,'面板-景气指数'!$A214,'[1]面板-分位数'!$J$3:$J$498)</f>
        <v>0.5</v>
      </c>
      <c r="CH214" s="48">
        <f t="array" ref="CH214">SUMPRODUCT(('[1]面板-分位数'!$D$3:$D$498='面板-景气指数'!$A214)*('[1]面板-分位数'!$J$3:$J$498),('[1]面板-分位数'!$D$3:$D$498='面板-景气指数'!$A214)*'[1]面板-分位数'!CM$3:CM$498)/SUMIF('[1]面板-分位数'!$D$3:$D$498,'面板-景气指数'!$A214,'[1]面板-分位数'!$J$3:$J$498)</f>
        <v>0.5</v>
      </c>
      <c r="CI214" s="48">
        <f t="array" ref="CI214">SUMPRODUCT(('[1]面板-分位数'!$D$3:$D$498='面板-景气指数'!$A214)*('[1]面板-分位数'!$J$3:$J$498),('[1]面板-分位数'!$D$3:$D$498='面板-景气指数'!$A214)*'[1]面板-分位数'!CN$3:CN$498)/SUMIF('[1]面板-分位数'!$D$3:$D$498,'面板-景气指数'!$A214,'[1]面板-分位数'!$J$3:$J$498)</f>
        <v>0.5</v>
      </c>
      <c r="CJ214" s="48">
        <f t="array" ref="CJ214">SUMPRODUCT(('[1]面板-分位数'!$D$3:$D$498='面板-景气指数'!$A214)*('[1]面板-分位数'!$J$3:$J$498),('[1]面板-分位数'!$D$3:$D$498='面板-景气指数'!$A214)*'[1]面板-分位数'!CO$3:CO$498)/SUMIF('[1]面板-分位数'!$D$3:$D$498,'面板-景气指数'!$A214,'[1]面板-分位数'!$J$3:$J$498)</f>
        <v>0.5</v>
      </c>
      <c r="CK214" s="48">
        <f t="array" ref="CK214">SUMPRODUCT(('[1]面板-分位数'!$D$3:$D$498='面板-景气指数'!$A214)*('[1]面板-分位数'!$J$3:$J$498),('[1]面板-分位数'!$D$3:$D$498='面板-景气指数'!$A214)*'[1]面板-分位数'!CP$3:CP$498)/SUMIF('[1]面板-分位数'!$D$3:$D$498,'面板-景气指数'!$A214,'[1]面板-分位数'!$J$3:$J$498)</f>
        <v>0.5</v>
      </c>
      <c r="CL214" s="48">
        <f t="array" ref="CL214">SUMPRODUCT(('[1]面板-分位数'!$D$3:$D$498='面板-景气指数'!$A214)*('[1]面板-分位数'!$J$3:$J$498),('[1]面板-分位数'!$D$3:$D$498='面板-景气指数'!$A214)*'[1]面板-分位数'!CQ$3:CQ$498)/SUMIF('[1]面板-分位数'!$D$3:$D$498,'面板-景气指数'!$A214,'[1]面板-分位数'!$J$3:$J$498)</f>
        <v>0.5</v>
      </c>
      <c r="CM214" s="48">
        <f t="array" ref="CM214">SUMPRODUCT(('[1]面板-分位数'!$D$3:$D$498='面板-景气指数'!$A214)*('[1]面板-分位数'!$J$3:$J$498),('[1]面板-分位数'!$D$3:$D$498='面板-景气指数'!$A214)*'[1]面板-分位数'!CR$3:CR$498)/SUMIF('[1]面板-分位数'!$D$3:$D$498,'面板-景气指数'!$A214,'[1]面板-分位数'!$J$3:$J$498)</f>
        <v>0.5</v>
      </c>
      <c r="CN214" s="48">
        <f t="array" ref="CN214">SUMPRODUCT(('[1]面板-分位数'!$D$3:$D$498='面板-景气指数'!$A214)*('[1]面板-分位数'!$J$3:$J$498),('[1]面板-分位数'!$D$3:$D$498='面板-景气指数'!$A214)*'[1]面板-分位数'!CS$3:CS$498)/SUMIF('[1]面板-分位数'!$D$3:$D$498,'面板-景气指数'!$A214,'[1]面板-分位数'!$J$3:$J$498)</f>
        <v>0.5</v>
      </c>
      <c r="CO214" s="48">
        <f t="array" ref="CO214">SUMPRODUCT(('[1]面板-分位数'!$D$3:$D$498='面板-景气指数'!$A214)*('[1]面板-分位数'!$J$3:$J$498),('[1]面板-分位数'!$D$3:$D$498='面板-景气指数'!$A214)*'[1]面板-分位数'!CT$3:CT$498)/SUMIF('[1]面板-分位数'!$D$3:$D$498,'面板-景气指数'!$A214,'[1]面板-分位数'!$J$3:$J$498)</f>
        <v>0.5</v>
      </c>
      <c r="CP214" s="48">
        <f t="array" ref="CP214">SUMPRODUCT(('[1]面板-分位数'!$D$3:$D$498='面板-景气指数'!$A214)*('[1]面板-分位数'!$J$3:$J$498),('[1]面板-分位数'!$D$3:$D$498='面板-景气指数'!$A214)*'[1]面板-分位数'!CU$3:CU$498)/SUMIF('[1]面板-分位数'!$D$3:$D$498,'面板-景气指数'!$A214,'[1]面板-分位数'!$J$3:$J$498)</f>
        <v>0.5</v>
      </c>
      <c r="CQ214" s="48">
        <f t="array" ref="CQ214">SUMPRODUCT(('[1]面板-分位数'!$D$3:$D$498='面板-景气指数'!$A214)*('[1]面板-分位数'!$J$3:$J$498),('[1]面板-分位数'!$D$3:$D$498='面板-景气指数'!$A214)*'[1]面板-分位数'!CV$3:CV$498)/SUMIF('[1]面板-分位数'!$D$3:$D$498,'面板-景气指数'!$A214,'[1]面板-分位数'!$J$3:$J$498)</f>
        <v>0.5</v>
      </c>
      <c r="CR214" s="48">
        <f t="array" ref="CR214">SUMPRODUCT(('[1]面板-分位数'!$D$3:$D$498='面板-景气指数'!$A214)*('[1]面板-分位数'!$J$3:$J$498),('[1]面板-分位数'!$D$3:$D$498='面板-景气指数'!$A214)*'[1]面板-分位数'!CW$3:CW$498)/SUMIF('[1]面板-分位数'!$D$3:$D$498,'面板-景气指数'!$A214,'[1]面板-分位数'!$J$3:$J$498)</f>
        <v>0.5</v>
      </c>
      <c r="CS214" s="48">
        <f t="array" ref="CS214">SUMPRODUCT(('[1]面板-分位数'!$D$3:$D$498='面板-景气指数'!$A214)*('[1]面板-分位数'!$J$3:$J$498),('[1]面板-分位数'!$D$3:$D$498='面板-景气指数'!$A214)*'[1]面板-分位数'!CX$3:CX$498)/SUMIF('[1]面板-分位数'!$D$3:$D$498,'面板-景气指数'!$A214,'[1]面板-分位数'!$J$3:$J$498)</f>
        <v>0.5</v>
      </c>
      <c r="CT214" s="48">
        <f t="array" ref="CT214">SUMPRODUCT(('[1]面板-分位数'!$D$3:$D$498='面板-景气指数'!$A214)*('[1]面板-分位数'!$J$3:$J$498),('[1]面板-分位数'!$D$3:$D$498='面板-景气指数'!$A214)*'[1]面板-分位数'!CY$3:CY$498)/SUMIF('[1]面板-分位数'!$D$3:$D$498,'面板-景气指数'!$A214,'[1]面板-分位数'!$J$3:$J$498)</f>
        <v>0.5</v>
      </c>
      <c r="CU214" s="48">
        <f t="array" ref="CU214">SUMPRODUCT(('[1]面板-分位数'!$D$3:$D$498='面板-景气指数'!$A214)*('[1]面板-分位数'!$J$3:$J$498),('[1]面板-分位数'!$D$3:$D$498='面板-景气指数'!$A214)*'[1]面板-分位数'!CZ$3:CZ$498)/SUMIF('[1]面板-分位数'!$D$3:$D$498,'面板-景气指数'!$A214,'[1]面板-分位数'!$J$3:$J$498)</f>
        <v>0.5</v>
      </c>
      <c r="CV214" s="48">
        <f t="array" ref="CV214">SUMPRODUCT(('[1]面板-分位数'!$D$3:$D$498='面板-景气指数'!$A214)*('[1]面板-分位数'!$J$3:$J$498),('[1]面板-分位数'!$D$3:$D$498='面板-景气指数'!$A214)*'[1]面板-分位数'!DA$3:DA$498)/SUMIF('[1]面板-分位数'!$D$3:$D$498,'面板-景气指数'!$A214,'[1]面板-分位数'!$J$3:$J$498)</f>
        <v>0.5</v>
      </c>
    </row>
    <row r="215" spans="1:100" x14ac:dyDescent="0.2">
      <c r="A215" s="52" t="s">
        <v>311</v>
      </c>
      <c r="B215" s="47">
        <f t="shared" si="33"/>
        <v>-43.7</v>
      </c>
      <c r="C215" s="47">
        <f t="shared" si="31"/>
        <v>-42.199999999999996</v>
      </c>
      <c r="D215" s="49">
        <f t="shared" si="32"/>
        <v>23.714173255070232</v>
      </c>
      <c r="E215" s="47"/>
      <c r="F215" s="48">
        <f t="array" ref="F215">SUMPRODUCT(('[1]面板-分位数'!$D$3:$D$498='面板-景气指数'!$A215)*('[1]面板-分位数'!$J$3:$J$498),('[1]面板-分位数'!$D$3:$D$498='面板-景气指数'!$A215)*'[1]面板-分位数'!K$3:K$498)/SUMIF('[1]面板-分位数'!$D$3:$D$498,'面板-景气指数'!$A215,'[1]面板-分位数'!$J$3:$J$498)</f>
        <v>0</v>
      </c>
      <c r="G215" s="48">
        <f t="array" ref="G215">SUMPRODUCT(('[1]面板-分位数'!$D$3:$D$498='面板-景气指数'!$A215)*('[1]面板-分位数'!$J$3:$J$498),('[1]面板-分位数'!$D$3:$D$498='面板-景气指数'!$A215)*'[1]面板-分位数'!L$3:L$498)/SUMIF('[1]面板-分位数'!$D$3:$D$498,'面板-景气指数'!$A215,'[1]面板-分位数'!$J$3:$J$498)</f>
        <v>1.4E-2</v>
      </c>
      <c r="H215" s="48">
        <f t="array" ref="H215">SUMPRODUCT(('[1]面板-分位数'!$D$3:$D$498='面板-景气指数'!$A215)*('[1]面板-分位数'!$J$3:$J$498),('[1]面板-分位数'!$D$3:$D$498='面板-景气指数'!$A215)*'[1]面板-分位数'!M$3:M$498)/SUMIF('[1]面板-分位数'!$D$3:$D$498,'面板-景气指数'!$A215,'[1]面板-分位数'!$J$3:$J$498)</f>
        <v>2.8000000000000001E-2</v>
      </c>
      <c r="I215" s="48">
        <f t="array" ref="I215">SUMPRODUCT(('[1]面板-分位数'!$D$3:$D$498='面板-景气指数'!$A215)*('[1]面板-分位数'!$J$3:$J$498),('[1]面板-分位数'!$D$3:$D$498='面板-景气指数'!$A215)*'[1]面板-分位数'!N$3:N$498)/SUMIF('[1]面板-分位数'!$D$3:$D$498,'面板-景气指数'!$A215,'[1]面板-分位数'!$J$3:$J$498)</f>
        <v>4.2000000000000003E-2</v>
      </c>
      <c r="J215" s="48">
        <f t="array" ref="J215">SUMPRODUCT(('[1]面板-分位数'!$D$3:$D$498='面板-景气指数'!$A215)*('[1]面板-分位数'!$J$3:$J$498),('[1]面板-分位数'!$D$3:$D$498='面板-景气指数'!$A215)*'[1]面板-分位数'!O$3:O$498)/SUMIF('[1]面板-分位数'!$D$3:$D$498,'面板-景气指数'!$A215,'[1]面板-分位数'!$J$3:$J$498)</f>
        <v>8.4000000000000005E-2</v>
      </c>
      <c r="K215" s="48">
        <f t="array" ref="K215">SUMPRODUCT(('[1]面板-分位数'!$D$3:$D$498='面板-景气指数'!$A215)*('[1]面板-分位数'!$J$3:$J$498),('[1]面板-分位数'!$D$3:$D$498='面板-景气指数'!$A215)*'[1]面板-分位数'!P$3:P$498)/SUMIF('[1]面板-分位数'!$D$3:$D$498,'面板-景气指数'!$A215,'[1]面板-分位数'!$J$3:$J$498)</f>
        <v>0.45</v>
      </c>
      <c r="L215" s="48">
        <f t="array" ref="L215">SUMPRODUCT(('[1]面板-分位数'!$D$3:$D$498='面板-景气指数'!$A215)*('[1]面板-分位数'!$J$3:$J$498),('[1]面板-分位数'!$D$3:$D$498='面板-景气指数'!$A215)*'[1]面板-分位数'!Q$3:Q$498)/SUMIF('[1]面板-分位数'!$D$3:$D$498,'面板-景气指数'!$A215,'[1]面板-分位数'!$J$3:$J$498)</f>
        <v>0.77400000000000002</v>
      </c>
      <c r="M215" s="48">
        <f t="array" ref="M215">SUMPRODUCT(('[1]面板-分位数'!$D$3:$D$498='面板-景气指数'!$A215)*('[1]面板-分位数'!$J$3:$J$498),('[1]面板-分位数'!$D$3:$D$498='面板-景气指数'!$A215)*'[1]面板-分位数'!R$3:R$498)/SUMIF('[1]面板-分位数'!$D$3:$D$498,'面板-景气指数'!$A215,'[1]面板-分位数'!$J$3:$J$498)</f>
        <v>0.94299999999999995</v>
      </c>
      <c r="N215" s="48">
        <f t="array" ref="N215">SUMPRODUCT(('[1]面板-分位数'!$D$3:$D$498='面板-景气指数'!$A215)*('[1]面板-分位数'!$J$3:$J$498),('[1]面板-分位数'!$D$3:$D$498='面板-景气指数'!$A215)*'[1]面板-分位数'!S$3:S$498)/SUMIF('[1]面板-分位数'!$D$3:$D$498,'面板-景气指数'!$A215,'[1]面板-分位数'!$J$3:$J$498)</f>
        <v>0.98499999999999999</v>
      </c>
      <c r="O215" s="48">
        <f t="array" ref="O215">SUMPRODUCT(('[1]面板-分位数'!$D$3:$D$498='面板-景气指数'!$A215)*('[1]面板-分位数'!$J$3:$J$498),('[1]面板-分位数'!$D$3:$D$498='面板-景气指数'!$A215)*'[1]面板-分位数'!T$3:T$498)/SUMIF('[1]面板-分位数'!$D$3:$D$498,'面板-景气指数'!$A215,'[1]面板-分位数'!$J$3:$J$498)</f>
        <v>1</v>
      </c>
      <c r="P215" s="48">
        <f t="array" ref="P215">SUMPRODUCT(('[1]面板-分位数'!$D$3:$D$498='面板-景气指数'!$A215)*('[1]面板-分位数'!$J$3:$J$498),('[1]面板-分位数'!$D$3:$D$498='面板-景气指数'!$A215)*'[1]面板-分位数'!U$3:U$498)/SUMIF('[1]面板-分位数'!$D$3:$D$498,'面板-景气指数'!$A215,'[1]面板-分位数'!$J$3:$J$498)</f>
        <v>0.97100000000000009</v>
      </c>
      <c r="Q215" s="48">
        <f t="array" ref="Q215">SUMPRODUCT(('[1]面板-分位数'!$D$3:$D$498='面板-景气指数'!$A215)*('[1]面板-分位数'!$J$3:$J$498),('[1]面板-分位数'!$D$3:$D$498='面板-景气指数'!$A215)*'[1]面板-分位数'!V$3:V$498)/SUMIF('[1]面板-分位数'!$D$3:$D$498,'面板-景气指数'!$A215,'[1]面板-分位数'!$J$3:$J$498)</f>
        <v>0.85899999999999999</v>
      </c>
      <c r="R215" s="48">
        <f t="array" ref="R215">SUMPRODUCT(('[1]面板-分位数'!$D$3:$D$498='面板-景气指数'!$A215)*('[1]面板-分位数'!$J$3:$J$498),('[1]面板-分位数'!$D$3:$D$498='面板-景气指数'!$A215)*'[1]面板-分位数'!W$3:W$498)/SUMIF('[1]面板-分位数'!$D$3:$D$498,'面板-景气指数'!$A215,'[1]面板-分位数'!$J$3:$J$498)</f>
        <v>0.83</v>
      </c>
      <c r="S215" s="48">
        <f t="array" ref="S215">SUMPRODUCT(('[1]面板-分位数'!$D$3:$D$498='面板-景气指数'!$A215)*('[1]面板-分位数'!$J$3:$J$498),('[1]面板-分位数'!$D$3:$D$498='面板-景气指数'!$A215)*'[1]面板-分位数'!X$3:X$498)/SUMIF('[1]面板-分位数'!$D$3:$D$498,'面板-景气指数'!$A215,'[1]面板-分位数'!$J$3:$J$498)</f>
        <v>0.88700000000000001</v>
      </c>
      <c r="T215" s="48">
        <f t="array" ref="T215">SUMPRODUCT(('[1]面板-分位数'!$D$3:$D$498='面板-景气指数'!$A215)*('[1]面板-分位数'!$J$3:$J$498),('[1]面板-分位数'!$D$3:$D$498='面板-景气指数'!$A215)*'[1]面板-分位数'!Y$3:Y$498)/SUMIF('[1]面板-分位数'!$D$3:$D$498,'面板-景气指数'!$A215,'[1]面板-分位数'!$J$3:$J$498)</f>
        <v>0.873</v>
      </c>
      <c r="U215" s="48">
        <f t="array" ref="U215">SUMPRODUCT(('[1]面板-分位数'!$D$3:$D$498='面板-景气指数'!$A215)*('[1]面板-分位数'!$J$3:$J$498),('[1]面板-分位数'!$D$3:$D$498='面板-景气指数'!$A215)*'[1]面板-分位数'!Z$3:Z$498)/SUMIF('[1]面板-分位数'!$D$3:$D$498,'面板-景气指数'!$A215,'[1]面板-分位数'!$J$3:$J$498)</f>
        <v>0.91500000000000004</v>
      </c>
      <c r="V215" s="48">
        <f t="array" ref="V215">SUMPRODUCT(('[1]面板-分位数'!$D$3:$D$498='面板-景气指数'!$A215)*('[1]面板-分位数'!$J$3:$J$498),('[1]面板-分位数'!$D$3:$D$498='面板-景气指数'!$A215)*'[1]面板-分位数'!AA$3:AA$498)/SUMIF('[1]面板-分位数'!$D$3:$D$498,'面板-景气指数'!$A215,'[1]面板-分位数'!$J$3:$J$498)</f>
        <v>0.84499999999999997</v>
      </c>
      <c r="W215" s="48">
        <f t="array" ref="W215">SUMPRODUCT(('[1]面板-分位数'!$D$3:$D$498='面板-景气指数'!$A215)*('[1]面板-分位数'!$J$3:$J$498),('[1]面板-分位数'!$D$3:$D$498='面板-景气指数'!$A215)*'[1]面板-分位数'!AB$3:AB$498)/SUMIF('[1]面板-分位数'!$D$3:$D$498,'面板-景气指数'!$A215,'[1]面板-分位数'!$J$3:$J$498)</f>
        <v>0.80200000000000005</v>
      </c>
      <c r="X215" s="48">
        <f t="array" ref="X215">SUMPRODUCT(('[1]面板-分位数'!$D$3:$D$498='面板-景气指数'!$A215)*('[1]面板-分位数'!$J$3:$J$498),('[1]面板-分位数'!$D$3:$D$498='面板-景气指数'!$A215)*'[1]面板-分位数'!AC$3:AC$498)/SUMIF('[1]面板-分位数'!$D$3:$D$498,'面板-景气指数'!$A215,'[1]面板-分位数'!$J$3:$J$498)</f>
        <v>0.71799999999999997</v>
      </c>
      <c r="Y215" s="48">
        <f t="array" ref="Y215">SUMPRODUCT(('[1]面板-分位数'!$D$3:$D$498='面板-景气指数'!$A215)*('[1]面板-分位数'!$J$3:$J$498),('[1]面板-分位数'!$D$3:$D$498='面板-景气指数'!$A215)*'[1]面板-分位数'!AD$3:AD$498)/SUMIF('[1]面板-分位数'!$D$3:$D$498,'面板-景气指数'!$A215,'[1]面板-分位数'!$J$3:$J$498)</f>
        <v>0.69</v>
      </c>
      <c r="Z215" s="48">
        <f t="array" ref="Z215">SUMPRODUCT(('[1]面板-分位数'!$D$3:$D$498='面板-景气指数'!$A215)*('[1]面板-分位数'!$J$3:$J$498),('[1]面板-分位数'!$D$3:$D$498='面板-景气指数'!$A215)*'[1]面板-分位数'!AE$3:AE$498)/SUMIF('[1]面板-分位数'!$D$3:$D$498,'面板-景气指数'!$A215,'[1]面板-分位数'!$J$3:$J$498)</f>
        <v>0.42199999999999999</v>
      </c>
      <c r="AA215" s="48">
        <f t="array" ref="AA215">SUMPRODUCT(('[1]面板-分位数'!$D$3:$D$498='面板-景气指数'!$A215)*('[1]面板-分位数'!$J$3:$J$498),('[1]面板-分位数'!$D$3:$D$498='面板-景气指数'!$A215)*'[1]面板-分位数'!AF$3:AF$498)/SUMIF('[1]面板-分位数'!$D$3:$D$498,'面板-景气指数'!$A215,'[1]面板-分位数'!$J$3:$J$498)</f>
        <v>0.35199999999999998</v>
      </c>
      <c r="AB215" s="48">
        <f t="array" ref="AB215">SUMPRODUCT(('[1]面板-分位数'!$D$3:$D$498='面板-景气指数'!$A215)*('[1]面板-分位数'!$J$3:$J$498),('[1]面板-分位数'!$D$3:$D$498='面板-景气指数'!$A215)*'[1]面板-分位数'!AG$3:AG$498)/SUMIF('[1]面板-分位数'!$D$3:$D$498,'面板-景气指数'!$A215,'[1]面板-分位数'!$J$3:$J$498)</f>
        <v>0.32300000000000001</v>
      </c>
      <c r="AC215" s="48">
        <f t="array" ref="AC215">SUMPRODUCT(('[1]面板-分位数'!$D$3:$D$498='面板-景气指数'!$A215)*('[1]面板-分位数'!$J$3:$J$498),('[1]面板-分位数'!$D$3:$D$498='面板-景气指数'!$A215)*'[1]面板-分位数'!AH$3:AH$498)/SUMIF('[1]面板-分位数'!$D$3:$D$498,'面板-景气指数'!$A215,'[1]面板-分位数'!$J$3:$J$498)</f>
        <v>0.436</v>
      </c>
      <c r="AD215" s="48">
        <f t="array" ref="AD215">SUMPRODUCT(('[1]面板-分位数'!$D$3:$D$498='面板-景气指数'!$A215)*('[1]面板-分位数'!$J$3:$J$498),('[1]面板-分位数'!$D$3:$D$498='面板-景气指数'!$A215)*'[1]面板-分位数'!AI$3:AI$498)/SUMIF('[1]面板-分位数'!$D$3:$D$498,'面板-景气指数'!$A215,'[1]面板-分位数'!$J$3:$J$498)</f>
        <v>0.40799999999999997</v>
      </c>
      <c r="AE215" s="48">
        <f t="array" ref="AE215">SUMPRODUCT(('[1]面板-分位数'!$D$3:$D$498='面板-景气指数'!$A215)*('[1]面板-分位数'!$J$3:$J$498),('[1]面板-分位数'!$D$3:$D$498='面板-景气指数'!$A215)*'[1]面板-分位数'!AJ$3:AJ$498)/SUMIF('[1]面板-分位数'!$D$3:$D$498,'面板-景气指数'!$A215,'[1]面板-分位数'!$J$3:$J$498)</f>
        <v>0.39400000000000002</v>
      </c>
      <c r="AF215" s="48">
        <f t="array" ref="AF215">SUMPRODUCT(('[1]面板-分位数'!$D$3:$D$498='面板-景气指数'!$A215)*('[1]面板-分位数'!$J$3:$J$498),('[1]面板-分位数'!$D$3:$D$498='面板-景气指数'!$A215)*'[1]面板-分位数'!AK$3:AK$498)/SUMIF('[1]面板-分位数'!$D$3:$D$498,'面板-景气指数'!$A215,'[1]面板-分位数'!$J$3:$J$498)</f>
        <v>0.60499999999999998</v>
      </c>
      <c r="AG215" s="48">
        <f t="array" ref="AG215">SUMPRODUCT(('[1]面板-分位数'!$D$3:$D$498='面板-景气指数'!$A215)*('[1]面板-分位数'!$J$3:$J$498),('[1]面板-分位数'!$D$3:$D$498='面板-景气指数'!$A215)*'[1]面板-分位数'!AL$3:AL$498)/SUMIF('[1]面板-分位数'!$D$3:$D$498,'面板-景气指数'!$A215,'[1]面板-分位数'!$J$3:$J$498)</f>
        <v>0.54900000000000004</v>
      </c>
      <c r="AH215" s="48">
        <f t="array" ref="AH215">SUMPRODUCT(('[1]面板-分位数'!$D$3:$D$498='面板-景气指数'!$A215)*('[1]面板-分位数'!$J$3:$J$498),('[1]面板-分位数'!$D$3:$D$498='面板-景气指数'!$A215)*'[1]面板-分位数'!AM$3:AM$498)/SUMIF('[1]面板-分位数'!$D$3:$D$498,'面板-景气指数'!$A215,'[1]面板-分位数'!$J$3:$J$498)</f>
        <v>0.61899999999999999</v>
      </c>
      <c r="AI215" s="48">
        <f t="array" ref="AI215">SUMPRODUCT(('[1]面板-分位数'!$D$3:$D$498='面板-景气指数'!$A215)*('[1]面板-分位数'!$J$3:$J$498),('[1]面板-分位数'!$D$3:$D$498='面板-景气指数'!$A215)*'[1]面板-分位数'!AN$3:AN$498)/SUMIF('[1]面板-分位数'!$D$3:$D$498,'面板-景气指数'!$A215,'[1]面板-分位数'!$J$3:$J$498)</f>
        <v>0.56299999999999994</v>
      </c>
      <c r="AJ215" s="48">
        <f t="array" ref="AJ215">SUMPRODUCT(('[1]面板-分位数'!$D$3:$D$498='面板-景气指数'!$A215)*('[1]面板-分位数'!$J$3:$J$498),('[1]面板-分位数'!$D$3:$D$498='面板-景气指数'!$A215)*'[1]面板-分位数'!AO$3:AO$498)/SUMIF('[1]面板-分位数'!$D$3:$D$498,'面板-景气指数'!$A215,'[1]面板-分位数'!$J$3:$J$498)</f>
        <v>0.66100000000000003</v>
      </c>
      <c r="AK215" s="48">
        <f t="array" ref="AK215">SUMPRODUCT(('[1]面板-分位数'!$D$3:$D$498='面板-景气指数'!$A215)*('[1]面板-分位数'!$J$3:$J$498),('[1]面板-分位数'!$D$3:$D$498='面板-景气指数'!$A215)*'[1]面板-分位数'!AP$3:AP$498)/SUMIF('[1]面板-分位数'!$D$3:$D$498,'面板-景气指数'!$A215,'[1]面板-分位数'!$J$3:$J$498)</f>
        <v>0.52100000000000002</v>
      </c>
      <c r="AL215" s="48">
        <f t="array" ref="AL215">SUMPRODUCT(('[1]面板-分位数'!$D$3:$D$498='面板-景气指数'!$A215)*('[1]面板-分位数'!$J$3:$J$498),('[1]面板-分位数'!$D$3:$D$498='面板-景气指数'!$A215)*'[1]面板-分位数'!AQ$3:AQ$498)/SUMIF('[1]面板-分位数'!$D$3:$D$498,'面板-景气指数'!$A215,'[1]面板-分位数'!$J$3:$J$498)</f>
        <v>0.92900000000000005</v>
      </c>
      <c r="AM215" s="48">
        <f t="array" ref="AM215">SUMPRODUCT(('[1]面板-分位数'!$D$3:$D$498='面板-景气指数'!$A215)*('[1]面板-分位数'!$J$3:$J$498),('[1]面板-分位数'!$D$3:$D$498='面板-景气指数'!$A215)*'[1]面板-分位数'!AR$3:AR$498)/SUMIF('[1]面板-分位数'!$D$3:$D$498,'面板-景气指数'!$A215,'[1]面板-分位数'!$J$3:$J$498)</f>
        <v>0.90100000000000002</v>
      </c>
      <c r="AN215" s="48">
        <f t="array" ref="AN215">SUMPRODUCT(('[1]面板-分位数'!$D$3:$D$498='面板-景气指数'!$A215)*('[1]面板-分位数'!$J$3:$J$498),('[1]面板-分位数'!$D$3:$D$498='面板-景气指数'!$A215)*'[1]面板-分位数'!AS$3:AS$498)/SUMIF('[1]面板-分位数'!$D$3:$D$498,'面板-景气指数'!$A215,'[1]面板-分位数'!$J$3:$J$498)</f>
        <v>0.95699999999999996</v>
      </c>
      <c r="AO215" s="48">
        <f t="array" ref="AO215">SUMPRODUCT(('[1]面板-分位数'!$D$3:$D$498='面板-景气指数'!$A215)*('[1]面板-分位数'!$J$3:$J$498),('[1]面板-分位数'!$D$3:$D$498='面板-景气指数'!$A215)*'[1]面板-分位数'!AT$3:AT$498)/SUMIF('[1]面板-分位数'!$D$3:$D$498,'面板-景气指数'!$A215,'[1]面板-分位数'!$J$3:$J$498)</f>
        <v>0.70399999999999996</v>
      </c>
      <c r="AP215" s="48">
        <f t="array" ref="AP215">SUMPRODUCT(('[1]面板-分位数'!$D$3:$D$498='面板-景气指数'!$A215)*('[1]面板-分位数'!$J$3:$J$498),('[1]面板-分位数'!$D$3:$D$498='面板-景气指数'!$A215)*'[1]面板-分位数'!AU$3:AU$498)/SUMIF('[1]面板-分位数'!$D$3:$D$498,'面板-景气指数'!$A215,'[1]面板-分位数'!$J$3:$J$498)</f>
        <v>0.73199999999999998</v>
      </c>
      <c r="AQ215" s="48">
        <f t="array" ref="AQ215">SUMPRODUCT(('[1]面板-分位数'!$D$3:$D$498='面板-景气指数'!$A215)*('[1]面板-分位数'!$J$3:$J$498),('[1]面板-分位数'!$D$3:$D$498='面板-景气指数'!$A215)*'[1]面板-分位数'!AV$3:AV$498)/SUMIF('[1]面板-分位数'!$D$3:$D$498,'面板-景气指数'!$A215,'[1]面板-分位数'!$J$3:$J$498)</f>
        <v>0.67600000000000005</v>
      </c>
      <c r="AR215" s="48">
        <f t="array" ref="AR215">SUMPRODUCT(('[1]面板-分位数'!$D$3:$D$498='面板-景气指数'!$A215)*('[1]面板-分位数'!$J$3:$J$498),('[1]面板-分位数'!$D$3:$D$498='面板-景气指数'!$A215)*'[1]面板-分位数'!AW$3:AW$498)/SUMIF('[1]面板-分位数'!$D$3:$D$498,'面板-景气指数'!$A215,'[1]面板-分位数'!$J$3:$J$498)</f>
        <v>0.46400000000000002</v>
      </c>
      <c r="AS215" s="48">
        <f t="array" ref="AS215">SUMPRODUCT(('[1]面板-分位数'!$D$3:$D$498='面板-景气指数'!$A215)*('[1]面板-分位数'!$J$3:$J$498),('[1]面板-分位数'!$D$3:$D$498='面板-景气指数'!$A215)*'[1]面板-分位数'!AX$3:AX$498)/SUMIF('[1]面板-分位数'!$D$3:$D$498,'面板-景气指数'!$A215,'[1]面板-分位数'!$J$3:$J$498)</f>
        <v>0.38</v>
      </c>
      <c r="AT215" s="48">
        <f t="array" ref="AT215">SUMPRODUCT(('[1]面板-分位数'!$D$3:$D$498='面板-景气指数'!$A215)*('[1]面板-分位数'!$J$3:$J$498),('[1]面板-分位数'!$D$3:$D$498='面板-景气指数'!$A215)*'[1]面板-分位数'!AY$3:AY$498)/SUMIF('[1]面板-分位数'!$D$3:$D$498,'面板-景气指数'!$A215,'[1]面板-分位数'!$J$3:$J$498)</f>
        <v>0.26700000000000002</v>
      </c>
      <c r="AU215" s="48">
        <f t="array" ref="AU215">SUMPRODUCT(('[1]面板-分位数'!$D$3:$D$498='面板-景气指数'!$A215)*('[1]面板-分位数'!$J$3:$J$498),('[1]面板-分位数'!$D$3:$D$498='面板-景气指数'!$A215)*'[1]面板-分位数'!AZ$3:AZ$498)/SUMIF('[1]面板-分位数'!$D$3:$D$498,'面板-景气指数'!$A215,'[1]面板-分位数'!$J$3:$J$498)</f>
        <v>0.154</v>
      </c>
      <c r="AV215" s="48">
        <f t="array" ref="AV215">SUMPRODUCT(('[1]面板-分位数'!$D$3:$D$498='面板-景气指数'!$A215)*('[1]面板-分位数'!$J$3:$J$498),('[1]面板-分位数'!$D$3:$D$498='面板-景气指数'!$A215)*'[1]面板-分位数'!BA$3:BA$498)/SUMIF('[1]面板-分位数'!$D$3:$D$498,'面板-景气指数'!$A215,'[1]面板-分位数'!$J$3:$J$498)</f>
        <v>9.8000000000000004E-2</v>
      </c>
      <c r="AW215" s="48">
        <f t="array" ref="AW215">SUMPRODUCT(('[1]面板-分位数'!$D$3:$D$498='面板-景气指数'!$A215)*('[1]面板-分位数'!$J$3:$J$498),('[1]面板-分位数'!$D$3:$D$498='面板-景气指数'!$A215)*'[1]面板-分位数'!BB$3:BB$498)/SUMIF('[1]面板-分位数'!$D$3:$D$498,'面板-景气指数'!$A215,'[1]面板-分位数'!$J$3:$J$498)</f>
        <v>7.0000000000000007E-2</v>
      </c>
      <c r="AX215" s="48">
        <f t="array" ref="AX215">SUMPRODUCT(('[1]面板-分位数'!$D$3:$D$498='面板-景气指数'!$A215)*('[1]面板-分位数'!$J$3:$J$498),('[1]面板-分位数'!$D$3:$D$498='面板-景气指数'!$A215)*'[1]面板-分位数'!BC$3:BC$498)/SUMIF('[1]面板-分位数'!$D$3:$D$498,'面板-景气指数'!$A215,'[1]面板-分位数'!$J$3:$J$498)</f>
        <v>5.6000000000000001E-2</v>
      </c>
      <c r="AY215" s="48">
        <f t="array" ref="AY215">SUMPRODUCT(('[1]面板-分位数'!$D$3:$D$498='面板-景气指数'!$A215)*('[1]面板-分位数'!$J$3:$J$498),('[1]面板-分位数'!$D$3:$D$498='面板-景气指数'!$A215)*'[1]面板-分位数'!BD$3:BD$498)/SUMIF('[1]面板-分位数'!$D$3:$D$498,'面板-景气指数'!$A215,'[1]面板-分位数'!$J$3:$J$498)</f>
        <v>0.112</v>
      </c>
      <c r="AZ215" s="48">
        <f t="array" ref="AZ215">SUMPRODUCT(('[1]面板-分位数'!$D$3:$D$498='面板-景气指数'!$A215)*('[1]面板-分位数'!$J$3:$J$498),('[1]面板-分位数'!$D$3:$D$498='面板-景气指数'!$A215)*'[1]面板-分位数'!BE$3:BE$498)/SUMIF('[1]面板-分位数'!$D$3:$D$498,'面板-景气指数'!$A215,'[1]面板-分位数'!$J$3:$J$498)</f>
        <v>0.126</v>
      </c>
      <c r="BA215" s="48">
        <f t="array" ref="BA215">SUMPRODUCT(('[1]面板-分位数'!$D$3:$D$498='面板-景气指数'!$A215)*('[1]面板-分位数'!$J$3:$J$498),('[1]面板-分位数'!$D$3:$D$498='面板-景气指数'!$A215)*'[1]面板-分位数'!BF$3:BF$498)/SUMIF('[1]面板-分位数'!$D$3:$D$498,'面板-景气指数'!$A215,'[1]面板-分位数'!$J$3:$J$498)</f>
        <v>0.33800000000000002</v>
      </c>
      <c r="BB215" s="48">
        <f t="array" ref="BB215">SUMPRODUCT(('[1]面板-分位数'!$D$3:$D$498='面板-景气指数'!$A215)*('[1]面板-分位数'!$J$3:$J$498),('[1]面板-分位数'!$D$3:$D$498='面板-景气指数'!$A215)*'[1]面板-分位数'!BG$3:BG$498)/SUMIF('[1]面板-分位数'!$D$3:$D$498,'面板-景气指数'!$A215,'[1]面板-分位数'!$J$3:$J$498)</f>
        <v>0.47800000000000004</v>
      </c>
      <c r="BC215" s="48">
        <f t="array" ref="BC215">SUMPRODUCT(('[1]面板-分位数'!$D$3:$D$498='面板-景气指数'!$A215)*('[1]面板-分位数'!$J$3:$J$498),('[1]面板-分位数'!$D$3:$D$498='面板-景气指数'!$A215)*'[1]面板-分位数'!BH$3:BH$498)/SUMIF('[1]面板-分位数'!$D$3:$D$498,'面板-景气指数'!$A215,'[1]面板-分位数'!$J$3:$J$498)</f>
        <v>0.57699999999999996</v>
      </c>
      <c r="BD215" s="48">
        <f t="array" ref="BD215">SUMPRODUCT(('[1]面板-分位数'!$D$3:$D$498='面板-景气指数'!$A215)*('[1]面板-分位数'!$J$3:$J$498),('[1]面板-分位数'!$D$3:$D$498='面板-景气指数'!$A215)*'[1]面板-分位数'!BI$3:BI$498)/SUMIF('[1]面板-分位数'!$D$3:$D$498,'面板-景气指数'!$A215,'[1]面板-分位数'!$J$3:$J$498)</f>
        <v>0.59099999999999997</v>
      </c>
      <c r="BE215" s="48">
        <f t="array" ref="BE215">SUMPRODUCT(('[1]面板-分位数'!$D$3:$D$498='面板-景气指数'!$A215)*('[1]面板-分位数'!$J$3:$J$498),('[1]面板-分位数'!$D$3:$D$498='面板-景气指数'!$A215)*'[1]面板-分位数'!BJ$3:BJ$498)/SUMIF('[1]面板-分位数'!$D$3:$D$498,'面板-景气指数'!$A215,'[1]面板-分位数'!$J$3:$J$498)</f>
        <v>0.49199999999999994</v>
      </c>
      <c r="BF215" s="48">
        <f t="array" ref="BF215">SUMPRODUCT(('[1]面板-分位数'!$D$3:$D$498='面板-景气指数'!$A215)*('[1]面板-分位数'!$J$3:$J$498),('[1]面板-分位数'!$D$3:$D$498='面板-景气指数'!$A215)*'[1]面板-分位数'!BK$3:BK$498)/SUMIF('[1]面板-分位数'!$D$3:$D$498,'面板-景气指数'!$A215,'[1]面板-分位数'!$J$3:$J$498)</f>
        <v>0.50700000000000001</v>
      </c>
      <c r="BG215" s="48">
        <f t="array" ref="BG215">SUMPRODUCT(('[1]面板-分位数'!$D$3:$D$498='面板-景气指数'!$A215)*('[1]面板-分位数'!$J$3:$J$498),('[1]面板-分位数'!$D$3:$D$498='面板-景气指数'!$A215)*'[1]面板-分位数'!BL$3:BL$498)/SUMIF('[1]面板-分位数'!$D$3:$D$498,'面板-景气指数'!$A215,'[1]面板-分位数'!$J$3:$J$498)</f>
        <v>0.64700000000000002</v>
      </c>
      <c r="BH215" s="48">
        <f t="array" ref="BH215">SUMPRODUCT(('[1]面板-分位数'!$D$3:$D$498='面板-景气指数'!$A215)*('[1]面板-分位数'!$J$3:$J$498),('[1]面板-分位数'!$D$3:$D$498='面板-景气指数'!$A215)*'[1]面板-分位数'!BM$3:BM$498)/SUMIF('[1]面板-分位数'!$D$3:$D$498,'面板-景气指数'!$A215,'[1]面板-分位数'!$J$3:$J$498)</f>
        <v>0.746</v>
      </c>
      <c r="BI215" s="48">
        <f t="array" ref="BI215">SUMPRODUCT(('[1]面板-分位数'!$D$3:$D$498='面板-景气指数'!$A215)*('[1]面板-分位数'!$J$3:$J$498),('[1]面板-分位数'!$D$3:$D$498='面板-景气指数'!$A215)*'[1]面板-分位数'!BN$3:BN$498)/SUMIF('[1]面板-分位数'!$D$3:$D$498,'面板-景气指数'!$A215,'[1]面板-分位数'!$J$3:$J$498)</f>
        <v>0.81599999999999995</v>
      </c>
      <c r="BJ215" s="48">
        <f t="array" ref="BJ215">SUMPRODUCT(('[1]面板-分位数'!$D$3:$D$498='面板-景气指数'!$A215)*('[1]面板-分位数'!$J$3:$J$498),('[1]面板-分位数'!$D$3:$D$498='面板-景气指数'!$A215)*'[1]面板-分位数'!BO$3:BO$498)/SUMIF('[1]面板-分位数'!$D$3:$D$498,'面板-景气指数'!$A215,'[1]面板-分位数'!$J$3:$J$498)</f>
        <v>0.78800000000000003</v>
      </c>
      <c r="BK215" s="48">
        <f t="array" ref="BK215">SUMPRODUCT(('[1]面板-分位数'!$D$3:$D$498='面板-景气指数'!$A215)*('[1]面板-分位数'!$J$3:$J$498),('[1]面板-分位数'!$D$3:$D$498='面板-景气指数'!$A215)*'[1]面板-分位数'!BP$3:BP$498)/SUMIF('[1]面板-分位数'!$D$3:$D$498,'面板-景气指数'!$A215,'[1]面板-分位数'!$J$3:$J$498)</f>
        <v>0.76</v>
      </c>
      <c r="BL215" s="48">
        <f t="array" ref="BL215">SUMPRODUCT(('[1]面板-分位数'!$D$3:$D$498='面板-景气指数'!$A215)*('[1]面板-分位数'!$J$3:$J$498),('[1]面板-分位数'!$D$3:$D$498='面板-景气指数'!$A215)*'[1]面板-分位数'!BQ$3:BQ$498)/SUMIF('[1]面板-分位数'!$D$3:$D$498,'面板-景气指数'!$A215,'[1]面板-分位数'!$J$3:$J$498)</f>
        <v>0.63300000000000001</v>
      </c>
      <c r="BM215" s="48">
        <f t="array" ref="BM215">SUMPRODUCT(('[1]面板-分位数'!$D$3:$D$498='面板-景气指数'!$A215)*('[1]面板-分位数'!$J$3:$J$498),('[1]面板-分位数'!$D$3:$D$498='面板-景气指数'!$A215)*'[1]面板-分位数'!BR$3:BR$498)/SUMIF('[1]面板-分位数'!$D$3:$D$498,'面板-景气指数'!$A215,'[1]面板-分位数'!$J$3:$J$498)</f>
        <v>0.53500000000000003</v>
      </c>
      <c r="BN215" s="48">
        <f t="array" ref="BN215">SUMPRODUCT(('[1]面板-分位数'!$D$3:$D$498='面板-景气指数'!$A215)*('[1]面板-分位数'!$J$3:$J$498),('[1]面板-分位数'!$D$3:$D$498='面板-景气指数'!$A215)*'[1]面板-分位数'!BS$3:BS$498)/SUMIF('[1]面板-分位数'!$D$3:$D$498,'面板-景气指数'!$A215,'[1]面板-分位数'!$J$3:$J$498)</f>
        <v>0.29499999999999998</v>
      </c>
      <c r="BO215" s="48">
        <f t="array" ref="BO215">SUMPRODUCT(('[1]面板-分位数'!$D$3:$D$498='面板-景气指数'!$A215)*('[1]面板-分位数'!$J$3:$J$498),('[1]面板-分位数'!$D$3:$D$498='面板-景气指数'!$A215)*'[1]面板-分位数'!BT$3:BT$498)/SUMIF('[1]面板-分位数'!$D$3:$D$498,'面板-景气指数'!$A215,'[1]面板-分位数'!$J$3:$J$498)</f>
        <v>0.21099999999999999</v>
      </c>
      <c r="BP215" s="48">
        <f t="array" ref="BP215">SUMPRODUCT(('[1]面板-分位数'!$D$3:$D$498='面板-景气指数'!$A215)*('[1]面板-分位数'!$J$3:$J$498),('[1]面板-分位数'!$D$3:$D$498='面板-景气指数'!$A215)*'[1]面板-分位数'!BU$3:BU$498)/SUMIF('[1]面板-分位数'!$D$3:$D$498,'面板-景气指数'!$A215,'[1]面板-分位数'!$J$3:$J$498)</f>
        <v>0.22500000000000001</v>
      </c>
      <c r="BQ215" s="48">
        <f t="array" ref="BQ215">SUMPRODUCT(('[1]面板-分位数'!$D$3:$D$498='面板-景气指数'!$A215)*('[1]面板-分位数'!$J$3:$J$498),('[1]面板-分位数'!$D$3:$D$498='面板-景气指数'!$A215)*'[1]面板-分位数'!BV$3:BV$498)/SUMIF('[1]面板-分位数'!$D$3:$D$498,'面板-景气指数'!$A215,'[1]面板-分位数'!$J$3:$J$498)</f>
        <v>0.183</v>
      </c>
      <c r="BR215" s="48">
        <f t="array" ref="BR215">SUMPRODUCT(('[1]面板-分位数'!$D$3:$D$498='面板-景气指数'!$A215)*('[1]面板-分位数'!$J$3:$J$498),('[1]面板-分位数'!$D$3:$D$498='面板-景气指数'!$A215)*'[1]面板-分位数'!BW$3:BW$498)/SUMIF('[1]面板-分位数'!$D$3:$D$498,'面板-景气指数'!$A215,'[1]面板-分位数'!$J$3:$J$498)</f>
        <v>0.16900000000000001</v>
      </c>
      <c r="BS215" s="48">
        <f t="array" ref="BS215">SUMPRODUCT(('[1]面板-分位数'!$D$3:$D$498='面板-景气指数'!$A215)*('[1]面板-分位数'!$J$3:$J$498),('[1]面板-分位数'!$D$3:$D$498='面板-景气指数'!$A215)*'[1]面板-分位数'!BX$3:BX$498)/SUMIF('[1]面板-分位数'!$D$3:$D$498,'面板-景气指数'!$A215,'[1]面板-分位数'!$J$3:$J$498)</f>
        <v>0.19700000000000001</v>
      </c>
      <c r="BT215" s="48">
        <f t="array" ref="BT215">SUMPRODUCT(('[1]面板-分位数'!$D$3:$D$498='面板-景气指数'!$A215)*('[1]面板-分位数'!$J$3:$J$498),('[1]面板-分位数'!$D$3:$D$498='面板-景气指数'!$A215)*'[1]面板-分位数'!BY$3:BY$498)/SUMIF('[1]面板-分位数'!$D$3:$D$498,'面板-景气指数'!$A215,'[1]面板-分位数'!$J$3:$J$498)</f>
        <v>0.28100000000000003</v>
      </c>
      <c r="BU215" s="48">
        <f t="array" ref="BU215">SUMPRODUCT(('[1]面板-分位数'!$D$3:$D$498='面板-景气指数'!$A215)*('[1]面板-分位数'!$J$3:$J$498),('[1]面板-分位数'!$D$3:$D$498='面板-景气指数'!$A215)*'[1]面板-分位数'!BZ$3:BZ$498)/SUMIF('[1]面板-分位数'!$D$3:$D$498,'面板-景气指数'!$A215,'[1]面板-分位数'!$J$3:$J$498)</f>
        <v>0.23900000000000002</v>
      </c>
      <c r="BV215" s="48">
        <f t="array" ref="BV215">SUMPRODUCT(('[1]面板-分位数'!$D$3:$D$498='面板-景气指数'!$A215)*('[1]面板-分位数'!$J$3:$J$498),('[1]面板-分位数'!$D$3:$D$498='面板-景气指数'!$A215)*'[1]面板-分位数'!CA$3:CA$498)/SUMIF('[1]面板-分位数'!$D$3:$D$498,'面板-景气指数'!$A215,'[1]面板-分位数'!$J$3:$J$498)</f>
        <v>0.36599999999999999</v>
      </c>
      <c r="BW215" s="48">
        <f t="array" ref="BW215">SUMPRODUCT(('[1]面板-分位数'!$D$3:$D$498='面板-景气指数'!$A215)*('[1]面板-分位数'!$J$3:$J$498),('[1]面板-分位数'!$D$3:$D$498='面板-景气指数'!$A215)*'[1]面板-分位数'!CB$3:CB$498)/SUMIF('[1]面板-分位数'!$D$3:$D$498,'面板-景气指数'!$A215,'[1]面板-分位数'!$J$3:$J$498)</f>
        <v>0.253</v>
      </c>
      <c r="BX215" s="48">
        <f t="array" ref="BX215">SUMPRODUCT(('[1]面板-分位数'!$D$3:$D$498='面板-景气指数'!$A215)*('[1]面板-分位数'!$J$3:$J$498),('[1]面板-分位数'!$D$3:$D$498='面板-景气指数'!$A215)*'[1]面板-分位数'!CC$3:CC$498)/SUMIF('[1]面板-分位数'!$D$3:$D$498,'面板-景气指数'!$A215,'[1]面板-分位数'!$J$3:$J$498)</f>
        <v>0.309</v>
      </c>
      <c r="BY215" s="48">
        <f t="array" ref="BY215">SUMPRODUCT(('[1]面板-分位数'!$D$3:$D$498='面板-景气指数'!$A215)*('[1]面板-分位数'!$J$3:$J$498),('[1]面板-分位数'!$D$3:$D$498='面板-景气指数'!$A215)*'[1]面板-分位数'!CD$3:CD$498)/SUMIF('[1]面板-分位数'!$D$3:$D$498,'面板-景气指数'!$A215,'[1]面板-分位数'!$J$3:$J$498)</f>
        <v>0.14000000000000001</v>
      </c>
      <c r="BZ215" s="48">
        <f t="array" ref="BZ215">SUMPRODUCT(('[1]面板-分位数'!$D$3:$D$498='面板-景气指数'!$A215)*('[1]面板-分位数'!$J$3:$J$498),('[1]面板-分位数'!$D$3:$D$498='面板-景气指数'!$A215)*'[1]面板-分位数'!CE$3:CE$498)/SUMIF('[1]面板-分位数'!$D$3:$D$498,'面板-景气指数'!$A215,'[1]面板-分位数'!$J$3:$J$498)</f>
        <v>0.5</v>
      </c>
      <c r="CA215" s="48">
        <f t="array" ref="CA215">SUMPRODUCT(('[1]面板-分位数'!$D$3:$D$498='面板-景气指数'!$A215)*('[1]面板-分位数'!$J$3:$J$498),('[1]面板-分位数'!$D$3:$D$498='面板-景气指数'!$A215)*'[1]面板-分位数'!CF$3:CF$498)/SUMIF('[1]面板-分位数'!$D$3:$D$498,'面板-景气指数'!$A215,'[1]面板-分位数'!$J$3:$J$498)</f>
        <v>0.5</v>
      </c>
      <c r="CB215" s="48">
        <f t="array" ref="CB215">SUMPRODUCT(('[1]面板-分位数'!$D$3:$D$498='面板-景气指数'!$A215)*('[1]面板-分位数'!$J$3:$J$498),('[1]面板-分位数'!$D$3:$D$498='面板-景气指数'!$A215)*'[1]面板-分位数'!CG$3:CG$498)/SUMIF('[1]面板-分位数'!$D$3:$D$498,'面板-景气指数'!$A215,'[1]面板-分位数'!$J$3:$J$498)</f>
        <v>0.5</v>
      </c>
      <c r="CC215" s="48">
        <f t="array" ref="CC215">SUMPRODUCT(('[1]面板-分位数'!$D$3:$D$498='面板-景气指数'!$A215)*('[1]面板-分位数'!$J$3:$J$498),('[1]面板-分位数'!$D$3:$D$498='面板-景气指数'!$A215)*'[1]面板-分位数'!CH$3:CH$498)/SUMIF('[1]面板-分位数'!$D$3:$D$498,'面板-景气指数'!$A215,'[1]面板-分位数'!$J$3:$J$498)</f>
        <v>0.5</v>
      </c>
      <c r="CD215" s="48">
        <f t="array" ref="CD215">SUMPRODUCT(('[1]面板-分位数'!$D$3:$D$498='面板-景气指数'!$A215)*('[1]面板-分位数'!$J$3:$J$498),('[1]面板-分位数'!$D$3:$D$498='面板-景气指数'!$A215)*'[1]面板-分位数'!CI$3:CI$498)/SUMIF('[1]面板-分位数'!$D$3:$D$498,'面板-景气指数'!$A215,'[1]面板-分位数'!$J$3:$J$498)</f>
        <v>0.5</v>
      </c>
      <c r="CE215" s="48">
        <f t="array" ref="CE215">SUMPRODUCT(('[1]面板-分位数'!$D$3:$D$498='面板-景气指数'!$A215)*('[1]面板-分位数'!$J$3:$J$498),('[1]面板-分位数'!$D$3:$D$498='面板-景气指数'!$A215)*'[1]面板-分位数'!CJ$3:CJ$498)/SUMIF('[1]面板-分位数'!$D$3:$D$498,'面板-景气指数'!$A215,'[1]面板-分位数'!$J$3:$J$498)</f>
        <v>0.5</v>
      </c>
      <c r="CF215" s="48">
        <f t="array" ref="CF215">SUMPRODUCT(('[1]面板-分位数'!$D$3:$D$498='面板-景气指数'!$A215)*('[1]面板-分位数'!$J$3:$J$498),('[1]面板-分位数'!$D$3:$D$498='面板-景气指数'!$A215)*'[1]面板-分位数'!CK$3:CK$498)/SUMIF('[1]面板-分位数'!$D$3:$D$498,'面板-景气指数'!$A215,'[1]面板-分位数'!$J$3:$J$498)</f>
        <v>0.5</v>
      </c>
      <c r="CG215" s="48">
        <f t="array" ref="CG215">SUMPRODUCT(('[1]面板-分位数'!$D$3:$D$498='面板-景气指数'!$A215)*('[1]面板-分位数'!$J$3:$J$498),('[1]面板-分位数'!$D$3:$D$498='面板-景气指数'!$A215)*'[1]面板-分位数'!CL$3:CL$498)/SUMIF('[1]面板-分位数'!$D$3:$D$498,'面板-景气指数'!$A215,'[1]面板-分位数'!$J$3:$J$498)</f>
        <v>0.5</v>
      </c>
      <c r="CH215" s="48">
        <f t="array" ref="CH215">SUMPRODUCT(('[1]面板-分位数'!$D$3:$D$498='面板-景气指数'!$A215)*('[1]面板-分位数'!$J$3:$J$498),('[1]面板-分位数'!$D$3:$D$498='面板-景气指数'!$A215)*'[1]面板-分位数'!CM$3:CM$498)/SUMIF('[1]面板-分位数'!$D$3:$D$498,'面板-景气指数'!$A215,'[1]面板-分位数'!$J$3:$J$498)</f>
        <v>0.5</v>
      </c>
      <c r="CI215" s="48">
        <f t="array" ref="CI215">SUMPRODUCT(('[1]面板-分位数'!$D$3:$D$498='面板-景气指数'!$A215)*('[1]面板-分位数'!$J$3:$J$498),('[1]面板-分位数'!$D$3:$D$498='面板-景气指数'!$A215)*'[1]面板-分位数'!CN$3:CN$498)/SUMIF('[1]面板-分位数'!$D$3:$D$498,'面板-景气指数'!$A215,'[1]面板-分位数'!$J$3:$J$498)</f>
        <v>0.5</v>
      </c>
      <c r="CJ215" s="48">
        <f t="array" ref="CJ215">SUMPRODUCT(('[1]面板-分位数'!$D$3:$D$498='面板-景气指数'!$A215)*('[1]面板-分位数'!$J$3:$J$498),('[1]面板-分位数'!$D$3:$D$498='面板-景气指数'!$A215)*'[1]面板-分位数'!CO$3:CO$498)/SUMIF('[1]面板-分位数'!$D$3:$D$498,'面板-景气指数'!$A215,'[1]面板-分位数'!$J$3:$J$498)</f>
        <v>0.5</v>
      </c>
      <c r="CK215" s="48">
        <f t="array" ref="CK215">SUMPRODUCT(('[1]面板-分位数'!$D$3:$D$498='面板-景气指数'!$A215)*('[1]面板-分位数'!$J$3:$J$498),('[1]面板-分位数'!$D$3:$D$498='面板-景气指数'!$A215)*'[1]面板-分位数'!CP$3:CP$498)/SUMIF('[1]面板-分位数'!$D$3:$D$498,'面板-景气指数'!$A215,'[1]面板-分位数'!$J$3:$J$498)</f>
        <v>0.5</v>
      </c>
      <c r="CL215" s="48">
        <f t="array" ref="CL215">SUMPRODUCT(('[1]面板-分位数'!$D$3:$D$498='面板-景气指数'!$A215)*('[1]面板-分位数'!$J$3:$J$498),('[1]面板-分位数'!$D$3:$D$498='面板-景气指数'!$A215)*'[1]面板-分位数'!CQ$3:CQ$498)/SUMIF('[1]面板-分位数'!$D$3:$D$498,'面板-景气指数'!$A215,'[1]面板-分位数'!$J$3:$J$498)</f>
        <v>0.5</v>
      </c>
      <c r="CM215" s="48">
        <f t="array" ref="CM215">SUMPRODUCT(('[1]面板-分位数'!$D$3:$D$498='面板-景气指数'!$A215)*('[1]面板-分位数'!$J$3:$J$498),('[1]面板-分位数'!$D$3:$D$498='面板-景气指数'!$A215)*'[1]面板-分位数'!CR$3:CR$498)/SUMIF('[1]面板-分位数'!$D$3:$D$498,'面板-景气指数'!$A215,'[1]面板-分位数'!$J$3:$J$498)</f>
        <v>0.5</v>
      </c>
      <c r="CN215" s="48">
        <f t="array" ref="CN215">SUMPRODUCT(('[1]面板-分位数'!$D$3:$D$498='面板-景气指数'!$A215)*('[1]面板-分位数'!$J$3:$J$498),('[1]面板-分位数'!$D$3:$D$498='面板-景气指数'!$A215)*'[1]面板-分位数'!CS$3:CS$498)/SUMIF('[1]面板-分位数'!$D$3:$D$498,'面板-景气指数'!$A215,'[1]面板-分位数'!$J$3:$J$498)</f>
        <v>0.5</v>
      </c>
      <c r="CO215" s="48">
        <f t="array" ref="CO215">SUMPRODUCT(('[1]面板-分位数'!$D$3:$D$498='面板-景气指数'!$A215)*('[1]面板-分位数'!$J$3:$J$498),('[1]面板-分位数'!$D$3:$D$498='面板-景气指数'!$A215)*'[1]面板-分位数'!CT$3:CT$498)/SUMIF('[1]面板-分位数'!$D$3:$D$498,'面板-景气指数'!$A215,'[1]面板-分位数'!$J$3:$J$498)</f>
        <v>0.5</v>
      </c>
      <c r="CP215" s="48">
        <f t="array" ref="CP215">SUMPRODUCT(('[1]面板-分位数'!$D$3:$D$498='面板-景气指数'!$A215)*('[1]面板-分位数'!$J$3:$J$498),('[1]面板-分位数'!$D$3:$D$498='面板-景气指数'!$A215)*'[1]面板-分位数'!CU$3:CU$498)/SUMIF('[1]面板-分位数'!$D$3:$D$498,'面板-景气指数'!$A215,'[1]面板-分位数'!$J$3:$J$498)</f>
        <v>0.5</v>
      </c>
      <c r="CQ215" s="48">
        <f t="array" ref="CQ215">SUMPRODUCT(('[1]面板-分位数'!$D$3:$D$498='面板-景气指数'!$A215)*('[1]面板-分位数'!$J$3:$J$498),('[1]面板-分位数'!$D$3:$D$498='面板-景气指数'!$A215)*'[1]面板-分位数'!CV$3:CV$498)/SUMIF('[1]面板-分位数'!$D$3:$D$498,'面板-景气指数'!$A215,'[1]面板-分位数'!$J$3:$J$498)</f>
        <v>0.5</v>
      </c>
      <c r="CR215" s="48">
        <f t="array" ref="CR215">SUMPRODUCT(('[1]面板-分位数'!$D$3:$D$498='面板-景气指数'!$A215)*('[1]面板-分位数'!$J$3:$J$498),('[1]面板-分位数'!$D$3:$D$498='面板-景气指数'!$A215)*'[1]面板-分位数'!CW$3:CW$498)/SUMIF('[1]面板-分位数'!$D$3:$D$498,'面板-景气指数'!$A215,'[1]面板-分位数'!$J$3:$J$498)</f>
        <v>0.5</v>
      </c>
      <c r="CS215" s="48">
        <f t="array" ref="CS215">SUMPRODUCT(('[1]面板-分位数'!$D$3:$D$498='面板-景气指数'!$A215)*('[1]面板-分位数'!$J$3:$J$498),('[1]面板-分位数'!$D$3:$D$498='面板-景气指数'!$A215)*'[1]面板-分位数'!CX$3:CX$498)/SUMIF('[1]面板-分位数'!$D$3:$D$498,'面板-景气指数'!$A215,'[1]面板-分位数'!$J$3:$J$498)</f>
        <v>0.5</v>
      </c>
      <c r="CT215" s="48">
        <f t="array" ref="CT215">SUMPRODUCT(('[1]面板-分位数'!$D$3:$D$498='面板-景气指数'!$A215)*('[1]面板-分位数'!$J$3:$J$498),('[1]面板-分位数'!$D$3:$D$498='面板-景气指数'!$A215)*'[1]面板-分位数'!CY$3:CY$498)/SUMIF('[1]面板-分位数'!$D$3:$D$498,'面板-景气指数'!$A215,'[1]面板-分位数'!$J$3:$J$498)</f>
        <v>0.5</v>
      </c>
      <c r="CU215" s="48">
        <f t="array" ref="CU215">SUMPRODUCT(('[1]面板-分位数'!$D$3:$D$498='面板-景气指数'!$A215)*('[1]面板-分位数'!$J$3:$J$498),('[1]面板-分位数'!$D$3:$D$498='面板-景气指数'!$A215)*'[1]面板-分位数'!CZ$3:CZ$498)/SUMIF('[1]面板-分位数'!$D$3:$D$498,'面板-景气指数'!$A215,'[1]面板-分位数'!$J$3:$J$498)</f>
        <v>0.5</v>
      </c>
      <c r="CV215" s="48">
        <f t="array" ref="CV215">SUMPRODUCT(('[1]面板-分位数'!$D$3:$D$498='面板-景气指数'!$A215)*('[1]面板-分位数'!$J$3:$J$498),('[1]面板-分位数'!$D$3:$D$498='面板-景气指数'!$A215)*'[1]面板-分位数'!DA$3:DA$498)/SUMIF('[1]面板-分位数'!$D$3:$D$498,'面板-景气指数'!$A215,'[1]面板-分位数'!$J$3:$J$498)</f>
        <v>0.5</v>
      </c>
    </row>
    <row r="216" spans="1:100" x14ac:dyDescent="0.2">
      <c r="A216" s="52" t="s">
        <v>119</v>
      </c>
      <c r="B216" s="47">
        <f t="shared" si="33"/>
        <v>-51</v>
      </c>
      <c r="C216" s="47">
        <f t="shared" si="31"/>
        <v>-17.100000000000001</v>
      </c>
      <c r="D216" s="49">
        <f t="shared" si="32"/>
        <v>27.97577233625401</v>
      </c>
      <c r="E216" s="47"/>
      <c r="F216" s="48">
        <f t="array" ref="F216">SUMPRODUCT(('[1]面板-分位数'!$D$3:$D$498='面板-景气指数'!$A216)*('[1]面板-分位数'!$J$3:$J$498),('[1]面板-分位数'!$D$3:$D$498='面板-景气指数'!$A216)*'[1]面板-分位数'!K$3:K$498)/SUMIF('[1]面板-分位数'!$D$3:$D$498,'面板-景气指数'!$A216,'[1]面板-分位数'!$J$3:$J$498)</f>
        <v>6.3E-2</v>
      </c>
      <c r="G216" s="48">
        <f t="array" ref="G216">SUMPRODUCT(('[1]面板-分位数'!$D$3:$D$498='面板-景气指数'!$A216)*('[1]面板-分位数'!$J$3:$J$498),('[1]面板-分位数'!$D$3:$D$498='面板-景气指数'!$A216)*'[1]面板-分位数'!L$3:L$498)/SUMIF('[1]面板-分位数'!$D$3:$D$498,'面板-景气指数'!$A216,'[1]面板-分位数'!$J$3:$J$498)</f>
        <v>2.1000000000000001E-2</v>
      </c>
      <c r="H216" s="48">
        <f t="array" ref="H216">SUMPRODUCT(('[1]面板-分位数'!$D$3:$D$498='面板-景气指数'!$A216)*('[1]面板-分位数'!$J$3:$J$498),('[1]面板-分位数'!$D$3:$D$498='面板-景气指数'!$A216)*'[1]面板-分位数'!M$3:M$498)/SUMIF('[1]面板-分位数'!$D$3:$D$498,'面板-景气指数'!$A216,'[1]面板-分位数'!$J$3:$J$498)</f>
        <v>3.1E-2</v>
      </c>
      <c r="I216" s="48">
        <f t="array" ref="I216">SUMPRODUCT(('[1]面板-分位数'!$D$3:$D$498='面板-景气指数'!$A216)*('[1]面板-分位数'!$J$3:$J$498),('[1]面板-分位数'!$D$3:$D$498='面板-景气指数'!$A216)*'[1]面板-分位数'!N$3:N$498)/SUMIF('[1]面板-分位数'!$D$3:$D$498,'面板-景气指数'!$A216,'[1]面板-分位数'!$J$3:$J$498)</f>
        <v>5.2999999999999999E-2</v>
      </c>
      <c r="J216" s="48">
        <f t="array" ref="J216">SUMPRODUCT(('[1]面板-分位数'!$D$3:$D$498='面板-景气指数'!$A216)*('[1]面板-分位数'!$J$3:$J$498),('[1]面板-分位数'!$D$3:$D$498='面板-景气指数'!$A216)*'[1]面板-分位数'!O$3:O$498)/SUMIF('[1]面板-分位数'!$D$3:$D$498,'面板-景气指数'!$A216,'[1]面板-分位数'!$J$3:$J$498)</f>
        <v>0.11700000000000002</v>
      </c>
      <c r="K216" s="48">
        <f t="array" ref="K216">SUMPRODUCT(('[1]面板-分位数'!$D$3:$D$498='面板-景气指数'!$A216)*('[1]面板-分位数'!$J$3:$J$498),('[1]面板-分位数'!$D$3:$D$498='面板-景气指数'!$A216)*'[1]面板-分位数'!P$3:P$498)/SUMIF('[1]面板-分位数'!$D$3:$D$498,'面板-景气指数'!$A216,'[1]面板-分位数'!$J$3:$J$498)</f>
        <v>0.20200000000000001</v>
      </c>
      <c r="L216" s="48">
        <f t="array" ref="L216">SUMPRODUCT(('[1]面板-分位数'!$D$3:$D$498='面板-景气指数'!$A216)*('[1]面板-分位数'!$J$3:$J$498),('[1]面板-分位数'!$D$3:$D$498='面板-景气指数'!$A216)*'[1]面板-分位数'!Q$3:Q$498)/SUMIF('[1]面板-分位数'!$D$3:$D$498,'面板-景气指数'!$A216,'[1]面板-分位数'!$J$3:$J$498)</f>
        <v>0.29699999999999999</v>
      </c>
      <c r="M216" s="48">
        <f t="array" ref="M216">SUMPRODUCT(('[1]面板-分位数'!$D$3:$D$498='面板-景气指数'!$A216)*('[1]面板-分位数'!$J$3:$J$498),('[1]面板-分位数'!$D$3:$D$498='面板-景气指数'!$A216)*'[1]面板-分位数'!R$3:R$498)/SUMIF('[1]面板-分位数'!$D$3:$D$498,'面板-景气指数'!$A216,'[1]面板-分位数'!$J$3:$J$498)</f>
        <v>0.372</v>
      </c>
      <c r="N216" s="48">
        <f t="array" ref="N216">SUMPRODUCT(('[1]面板-分位数'!$D$3:$D$498='面板-景气指数'!$A216)*('[1]面板-分位数'!$J$3:$J$498),('[1]面板-分位数'!$D$3:$D$498='面板-景气指数'!$A216)*'[1]面板-分位数'!S$3:S$498)/SUMIF('[1]面板-分位数'!$D$3:$D$498,'面板-景气指数'!$A216,'[1]面板-分位数'!$J$3:$J$498)</f>
        <v>0.36099999999999999</v>
      </c>
      <c r="O216" s="48">
        <f t="array" ref="O216">SUMPRODUCT(('[1]面板-分位数'!$D$3:$D$498='面板-景气指数'!$A216)*('[1]面板-分位数'!$J$3:$J$498),('[1]面板-分位数'!$D$3:$D$498='面板-景气指数'!$A216)*'[1]面板-分位数'!T$3:T$498)/SUMIF('[1]面板-分位数'!$D$3:$D$498,'面板-景气指数'!$A216,'[1]面板-分位数'!$J$3:$J$498)</f>
        <v>0.31900000000000001</v>
      </c>
      <c r="P216" s="48">
        <f t="array" ref="P216">SUMPRODUCT(('[1]面板-分位数'!$D$3:$D$498='面板-景气指数'!$A216)*('[1]面板-分位数'!$J$3:$J$498),('[1]面板-分位数'!$D$3:$D$498='面板-景气指数'!$A216)*'[1]面板-分位数'!U$3:U$498)/SUMIF('[1]面板-分位数'!$D$3:$D$498,'面板-景气指数'!$A216,'[1]面板-分位数'!$J$3:$J$498)</f>
        <v>0.255</v>
      </c>
      <c r="Q216" s="48">
        <f t="array" ref="Q216">SUMPRODUCT(('[1]面板-分位数'!$D$3:$D$498='面板-景气指数'!$A216)*('[1]面板-分位数'!$J$3:$J$498),('[1]面板-分位数'!$D$3:$D$498='面板-景气指数'!$A216)*'[1]面板-分位数'!V$3:V$498)/SUMIF('[1]面板-分位数'!$D$3:$D$498,'面板-景气指数'!$A216,'[1]面板-分位数'!$J$3:$J$498)</f>
        <v>0.38200000000000001</v>
      </c>
      <c r="R216" s="48">
        <f t="array" ref="R216">SUMPRODUCT(('[1]面板-分位数'!$D$3:$D$498='面板-景气指数'!$A216)*('[1]面板-分位数'!$J$3:$J$498),('[1]面板-分位数'!$D$3:$D$498='面板-景气指数'!$A216)*'[1]面板-分位数'!W$3:W$498)/SUMIF('[1]面板-分位数'!$D$3:$D$498,'面板-景气指数'!$A216,'[1]面板-分位数'!$J$3:$J$498)</f>
        <v>0.52100000000000002</v>
      </c>
      <c r="S216" s="48">
        <f t="array" ref="S216">SUMPRODUCT(('[1]面板-分位数'!$D$3:$D$498='面板-景气指数'!$A216)*('[1]面板-分位数'!$J$3:$J$498),('[1]面板-分位数'!$D$3:$D$498='面板-景气指数'!$A216)*'[1]面板-分位数'!X$3:X$498)/SUMIF('[1]面板-分位数'!$D$3:$D$498,'面板-景气指数'!$A216,'[1]面板-分位数'!$J$3:$J$498)</f>
        <v>0.71199999999999997</v>
      </c>
      <c r="T216" s="48">
        <f t="array" ref="T216">SUMPRODUCT(('[1]面板-分位数'!$D$3:$D$498='面板-景气指数'!$A216)*('[1]面板-分位数'!$J$3:$J$498),('[1]面板-分位数'!$D$3:$D$498='面板-景气指数'!$A216)*'[1]面板-分位数'!Y$3:Y$498)/SUMIF('[1]面板-分位数'!$D$3:$D$498,'面板-景气指数'!$A216,'[1]面板-分位数'!$J$3:$J$498)</f>
        <v>0.78700000000000003</v>
      </c>
      <c r="U216" s="48">
        <f t="array" ref="U216">SUMPRODUCT(('[1]面板-分位数'!$D$3:$D$498='面板-景气指数'!$A216)*('[1]面板-分位数'!$J$3:$J$498),('[1]面板-分位数'!$D$3:$D$498='面板-景气指数'!$A216)*'[1]面板-分位数'!Z$3:Z$498)/SUMIF('[1]面板-分位数'!$D$3:$D$498,'面板-景气指数'!$A216,'[1]面板-分位数'!$J$3:$J$498)</f>
        <v>0.82899999999999985</v>
      </c>
      <c r="V216" s="48">
        <f t="array" ref="V216">SUMPRODUCT(('[1]面板-分位数'!$D$3:$D$498='面板-景气指数'!$A216)*('[1]面板-分位数'!$J$3:$J$498),('[1]面板-分位数'!$D$3:$D$498='面板-景气指数'!$A216)*'[1]面板-分位数'!AA$3:AA$498)/SUMIF('[1]面板-分位数'!$D$3:$D$498,'面板-景气指数'!$A216,'[1]面板-分位数'!$J$3:$J$498)</f>
        <v>0.72299999999999998</v>
      </c>
      <c r="W216" s="48">
        <f t="array" ref="W216">SUMPRODUCT(('[1]面板-分位数'!$D$3:$D$498='面板-景气指数'!$A216)*('[1]面板-分位数'!$J$3:$J$498),('[1]面板-分位数'!$D$3:$D$498='面板-景气指数'!$A216)*'[1]面板-分位数'!AB$3:AB$498)/SUMIF('[1]面板-分位数'!$D$3:$D$498,'面板-景气指数'!$A216,'[1]面板-分位数'!$J$3:$J$498)</f>
        <v>0.51</v>
      </c>
      <c r="X216" s="48">
        <f t="array" ref="X216">SUMPRODUCT(('[1]面板-分位数'!$D$3:$D$498='面板-景气指数'!$A216)*('[1]面板-分位数'!$J$3:$J$498),('[1]面板-分位数'!$D$3:$D$498='面板-景气指数'!$A216)*'[1]面板-分位数'!AC$3:AC$498)/SUMIF('[1]面板-分位数'!$D$3:$D$498,'面板-景气指数'!$A216,'[1]面板-分位数'!$J$3:$J$498)</f>
        <v>0.40400000000000003</v>
      </c>
      <c r="Y216" s="48">
        <f t="array" ref="Y216">SUMPRODUCT(('[1]面板-分位数'!$D$3:$D$498='面板-景气指数'!$A216)*('[1]面板-分位数'!$J$3:$J$498),('[1]面板-分位数'!$D$3:$D$498='面板-景气指数'!$A216)*'[1]面板-分位数'!AD$3:AD$498)/SUMIF('[1]面板-分位数'!$D$3:$D$498,'面板-景气指数'!$A216,'[1]面板-分位数'!$J$3:$J$498)</f>
        <v>0.47799999999999992</v>
      </c>
      <c r="Z216" s="48">
        <f t="array" ref="Z216">SUMPRODUCT(('[1]面板-分位数'!$D$3:$D$498='面板-景气指数'!$A216)*('[1]面板-分位数'!$J$3:$J$498),('[1]面板-分位数'!$D$3:$D$498='面板-景气指数'!$A216)*'[1]面板-分位数'!AE$3:AE$498)/SUMIF('[1]面板-分位数'!$D$3:$D$498,'面板-景气指数'!$A216,'[1]面板-分位数'!$J$3:$J$498)</f>
        <v>0.75500000000000012</v>
      </c>
      <c r="AA216" s="48">
        <f t="array" ref="AA216">SUMPRODUCT(('[1]面板-分位数'!$D$3:$D$498='面板-景气指数'!$A216)*('[1]面板-分位数'!$J$3:$J$498),('[1]面板-分位数'!$D$3:$D$498='面板-景气指数'!$A216)*'[1]面板-分位数'!AF$3:AF$498)/SUMIF('[1]面板-分位数'!$D$3:$D$498,'面板-景气指数'!$A216,'[1]面板-分位数'!$J$3:$J$498)</f>
        <v>0.96799999999999997</v>
      </c>
      <c r="AB216" s="48">
        <f t="array" ref="AB216">SUMPRODUCT(('[1]面板-分位数'!$D$3:$D$498='面板-景气指数'!$A216)*('[1]面板-分位数'!$J$3:$J$498),('[1]面板-分位数'!$D$3:$D$498='面板-景气指数'!$A216)*'[1]面板-分位数'!AG$3:AG$498)/SUMIF('[1]面板-分位数'!$D$3:$D$498,'面板-景气指数'!$A216,'[1]面板-分位数'!$J$3:$J$498)</f>
        <v>0.98899999999999999</v>
      </c>
      <c r="AC216" s="48">
        <f t="array" ref="AC216">SUMPRODUCT(('[1]面板-分位数'!$D$3:$D$498='面板-景气指数'!$A216)*('[1]面板-分位数'!$J$3:$J$498),('[1]面板-分位数'!$D$3:$D$498='面板-景气指数'!$A216)*'[1]面板-分位数'!AH$3:AH$498)/SUMIF('[1]面板-分位数'!$D$3:$D$498,'面板-景气指数'!$A216,'[1]面板-分位数'!$J$3:$J$498)</f>
        <v>1</v>
      </c>
      <c r="AD216" s="48">
        <f t="array" ref="AD216">SUMPRODUCT(('[1]面板-分位数'!$D$3:$D$498='面板-景气指数'!$A216)*('[1]面板-分位数'!$J$3:$J$498),('[1]面板-分位数'!$D$3:$D$498='面板-景气指数'!$A216)*'[1]面板-分位数'!AI$3:AI$498)/SUMIF('[1]面板-分位数'!$D$3:$D$498,'面板-景气指数'!$A216,'[1]面板-分位数'!$J$3:$J$498)</f>
        <v>0.97799999999999998</v>
      </c>
      <c r="AE216" s="48">
        <f t="array" ref="AE216">SUMPRODUCT(('[1]面板-分位数'!$D$3:$D$498='面板-景气指数'!$A216)*('[1]面板-分位数'!$J$3:$J$498),('[1]面板-分位数'!$D$3:$D$498='面板-景气指数'!$A216)*'[1]面板-分位数'!AJ$3:AJ$498)/SUMIF('[1]面板-分位数'!$D$3:$D$498,'面板-景气指数'!$A216,'[1]面板-分位数'!$J$3:$J$498)</f>
        <v>0.95699999999999996</v>
      </c>
      <c r="AF216" s="48">
        <f t="array" ref="AF216">SUMPRODUCT(('[1]面板-分位数'!$D$3:$D$498='面板-景气指数'!$A216)*('[1]面板-分位数'!$J$3:$J$498),('[1]面板-分位数'!$D$3:$D$498='面板-景气指数'!$A216)*'[1]面板-分位数'!AK$3:AK$498)/SUMIF('[1]面板-分位数'!$D$3:$D$498,'面板-景气指数'!$A216,'[1]面板-分位数'!$J$3:$J$498)</f>
        <v>0.88200000000000012</v>
      </c>
      <c r="AG216" s="48">
        <f t="array" ref="AG216">SUMPRODUCT(('[1]面板-分位数'!$D$3:$D$498='面板-景气指数'!$A216)*('[1]面板-分位数'!$J$3:$J$498),('[1]面板-分位数'!$D$3:$D$498='面板-景气指数'!$A216)*'[1]面板-分位数'!AL$3:AL$498)/SUMIF('[1]面板-分位数'!$D$3:$D$498,'面板-景气指数'!$A216,'[1]面板-分位数'!$J$3:$J$498)</f>
        <v>0.79700000000000004</v>
      </c>
      <c r="AH216" s="48">
        <f t="array" ref="AH216">SUMPRODUCT(('[1]面板-分位数'!$D$3:$D$498='面板-景气指数'!$A216)*('[1]面板-分位数'!$J$3:$J$498),('[1]面板-分位数'!$D$3:$D$498='面板-景气指数'!$A216)*'[1]面板-分位数'!AM$3:AM$498)/SUMIF('[1]面板-分位数'!$D$3:$D$498,'面板-景气指数'!$A216,'[1]面板-分位数'!$J$3:$J$498)</f>
        <v>0.77600000000000002</v>
      </c>
      <c r="AI216" s="48">
        <f t="array" ref="AI216">SUMPRODUCT(('[1]面板-分位数'!$D$3:$D$498='面板-景气指数'!$A216)*('[1]面板-分位数'!$J$3:$J$498),('[1]面板-分位数'!$D$3:$D$498='面板-景气指数'!$A216)*'[1]面板-分位数'!AN$3:AN$498)/SUMIF('[1]面板-分位数'!$D$3:$D$498,'面板-景气指数'!$A216,'[1]面板-分位数'!$J$3:$J$498)</f>
        <v>0.85099999999999998</v>
      </c>
      <c r="AJ216" s="48">
        <f t="array" ref="AJ216">SUMPRODUCT(('[1]面板-分位数'!$D$3:$D$498='面板-景气指数'!$A216)*('[1]面板-分位数'!$J$3:$J$498),('[1]面板-分位数'!$D$3:$D$498='面板-景气指数'!$A216)*'[1]面板-分位数'!AO$3:AO$498)/SUMIF('[1]面板-分位数'!$D$3:$D$498,'面板-景气指数'!$A216,'[1]面板-分位数'!$J$3:$J$498)</f>
        <v>0.87199999999999989</v>
      </c>
      <c r="AK216" s="48">
        <f t="array" ref="AK216">SUMPRODUCT(('[1]面板-分位数'!$D$3:$D$498='面板-景气指数'!$A216)*('[1]面板-分位数'!$J$3:$J$498),('[1]面板-分位数'!$D$3:$D$498='面板-景气指数'!$A216)*'[1]面板-分位数'!AP$3:AP$498)/SUMIF('[1]面板-分位数'!$D$3:$D$498,'面板-景气指数'!$A216,'[1]面板-分位数'!$J$3:$J$498)</f>
        <v>0.81899999999999995</v>
      </c>
      <c r="AL216" s="48">
        <f t="array" ref="AL216">SUMPRODUCT(('[1]面板-分位数'!$D$3:$D$498='面板-景气指数'!$A216)*('[1]面板-分位数'!$J$3:$J$498),('[1]面板-分位数'!$D$3:$D$498='面板-景气指数'!$A216)*'[1]面板-分位数'!AQ$3:AQ$498)/SUMIF('[1]面板-分位数'!$D$3:$D$498,'面板-景气指数'!$A216,'[1]面板-分位数'!$J$3:$J$498)</f>
        <v>0.59499999999999997</v>
      </c>
      <c r="AM216" s="48">
        <f t="array" ref="AM216">SUMPRODUCT(('[1]面板-分位数'!$D$3:$D$498='面板-景气指数'!$A216)*('[1]面板-分位数'!$J$3:$J$498),('[1]面板-分位数'!$D$3:$D$498='面板-景气指数'!$A216)*'[1]面板-分位数'!AR$3:AR$498)/SUMIF('[1]面板-分位数'!$D$3:$D$498,'面板-景气指数'!$A216,'[1]面板-分位数'!$J$3:$J$498)</f>
        <v>0.44600000000000001</v>
      </c>
      <c r="AN216" s="48">
        <f t="array" ref="AN216">SUMPRODUCT(('[1]面板-分位数'!$D$3:$D$498='面板-景气指数'!$A216)*('[1]面板-分位数'!$J$3:$J$498),('[1]面板-分位数'!$D$3:$D$498='面板-景气指数'!$A216)*'[1]面板-分位数'!AS$3:AS$498)/SUMIF('[1]面板-分位数'!$D$3:$D$498,'面板-景气指数'!$A216,'[1]面板-分位数'!$J$3:$J$498)</f>
        <v>0.34</v>
      </c>
      <c r="AO216" s="48">
        <f t="array" ref="AO216">SUMPRODUCT(('[1]面板-分位数'!$D$3:$D$498='面板-景气指数'!$A216)*('[1]面板-分位数'!$J$3:$J$498),('[1]面板-分位数'!$D$3:$D$498='面板-景气指数'!$A216)*'[1]面板-分位数'!AT$3:AT$498)/SUMIF('[1]面板-分位数'!$D$3:$D$498,'面板-景气指数'!$A216,'[1]面板-分位数'!$J$3:$J$498)</f>
        <v>0.308</v>
      </c>
      <c r="AP216" s="48">
        <f t="array" ref="AP216">SUMPRODUCT(('[1]面板-分位数'!$D$3:$D$498='面板-景气指数'!$A216)*('[1]面板-分位数'!$J$3:$J$498),('[1]面板-分位数'!$D$3:$D$498='面板-景气指数'!$A216)*'[1]面板-分位数'!AU$3:AU$498)/SUMIF('[1]面板-分位数'!$D$3:$D$498,'面板-景气指数'!$A216,'[1]面板-分位数'!$J$3:$J$498)</f>
        <v>0.24399999999999999</v>
      </c>
      <c r="AQ216" s="48">
        <f t="array" ref="AQ216">SUMPRODUCT(('[1]面板-分位数'!$D$3:$D$498='面板-景气指数'!$A216)*('[1]面板-分位数'!$J$3:$J$498),('[1]面板-分位数'!$D$3:$D$498='面板-景气指数'!$A216)*'[1]面板-分位数'!AV$3:AV$498)/SUMIF('[1]面板-分位数'!$D$3:$D$498,'面板-景气指数'!$A216,'[1]面板-分位数'!$J$3:$J$498)</f>
        <v>0.32900000000000001</v>
      </c>
      <c r="AR216" s="48">
        <f t="array" ref="AR216">SUMPRODUCT(('[1]面板-分位数'!$D$3:$D$498='面板-景气指数'!$A216)*('[1]面板-分位数'!$J$3:$J$498),('[1]面板-分位数'!$D$3:$D$498='面板-景气指数'!$A216)*'[1]面板-分位数'!AW$3:AW$498)/SUMIF('[1]面板-分位数'!$D$3:$D$498,'面板-景气指数'!$A216,'[1]面板-分位数'!$J$3:$J$498)</f>
        <v>0.42500000000000004</v>
      </c>
      <c r="AS216" s="48">
        <f t="array" ref="AS216">SUMPRODUCT(('[1]面板-分位数'!$D$3:$D$498='面板-景气指数'!$A216)*('[1]面板-分位数'!$J$3:$J$498),('[1]面板-分位数'!$D$3:$D$498='面板-景气指数'!$A216)*'[1]面板-分位数'!AX$3:AX$498)/SUMIF('[1]面板-分位数'!$D$3:$D$498,'面板-景气指数'!$A216,'[1]面板-分位数'!$J$3:$J$498)</f>
        <v>0.53100000000000003</v>
      </c>
      <c r="AT216" s="48">
        <f t="array" ref="AT216">SUMPRODUCT(('[1]面板-分位数'!$D$3:$D$498='面板-景气指数'!$A216)*('[1]面板-分位数'!$J$3:$J$498),('[1]面板-分位数'!$D$3:$D$498='面板-景气指数'!$A216)*'[1]面板-分位数'!AY$3:AY$498)/SUMIF('[1]面板-分位数'!$D$3:$D$498,'面板-景气指数'!$A216,'[1]面板-分位数'!$J$3:$J$498)</f>
        <v>0.63800000000000001</v>
      </c>
      <c r="AU216" s="48">
        <f t="array" ref="AU216">SUMPRODUCT(('[1]面板-分位数'!$D$3:$D$498='面板-景气指数'!$A216)*('[1]面板-分位数'!$J$3:$J$498),('[1]面板-分位数'!$D$3:$D$498='面板-景气指数'!$A216)*'[1]面板-分位数'!AZ$3:AZ$498)/SUMIF('[1]面板-分位数'!$D$3:$D$498,'面板-景气指数'!$A216,'[1]面板-分位数'!$J$3:$J$498)</f>
        <v>0.61699999999999999</v>
      </c>
      <c r="AV216" s="48">
        <f t="array" ref="AV216">SUMPRODUCT(('[1]面板-分位数'!$D$3:$D$498='面板-景气指数'!$A216)*('[1]面板-分位数'!$J$3:$J$498),('[1]面板-分位数'!$D$3:$D$498='面板-景气指数'!$A216)*'[1]面板-分位数'!BA$3:BA$498)/SUMIF('[1]面板-分位数'!$D$3:$D$498,'面板-景气指数'!$A216,'[1]面板-分位数'!$J$3:$J$498)</f>
        <v>0.58499999999999996</v>
      </c>
      <c r="AW216" s="48">
        <f t="array" ref="AW216">SUMPRODUCT(('[1]面板-分位数'!$D$3:$D$498='面板-景气指数'!$A216)*('[1]面板-分位数'!$J$3:$J$498),('[1]面板-分位数'!$D$3:$D$498='面板-景气指数'!$A216)*'[1]面板-分位数'!BB$3:BB$498)/SUMIF('[1]面板-分位数'!$D$3:$D$498,'面板-景气指数'!$A216,'[1]面板-分位数'!$J$3:$J$498)</f>
        <v>0.45700000000000002</v>
      </c>
      <c r="AX216" s="48">
        <f t="array" ref="AX216">SUMPRODUCT(('[1]面板-分位数'!$D$3:$D$498='面板-景气指数'!$A216)*('[1]面板-分位数'!$J$3:$J$498),('[1]面板-分位数'!$D$3:$D$498='面板-景气指数'!$A216)*'[1]面板-分位数'!BC$3:BC$498)/SUMIF('[1]面板-分位数'!$D$3:$D$498,'面板-景气指数'!$A216,'[1]面板-分位数'!$J$3:$J$498)</f>
        <v>0.43599999999999994</v>
      </c>
      <c r="AY216" s="48">
        <f t="array" ref="AY216">SUMPRODUCT(('[1]面板-分位数'!$D$3:$D$498='面板-景气指数'!$A216)*('[1]面板-分位数'!$J$3:$J$498),('[1]面板-分位数'!$D$3:$D$498='面板-景气指数'!$A216)*'[1]面板-分位数'!BD$3:BD$498)/SUMIF('[1]面板-分位数'!$D$3:$D$498,'面板-景气指数'!$A216,'[1]面板-分位数'!$J$3:$J$498)</f>
        <v>0.39300000000000002</v>
      </c>
      <c r="AZ216" s="48">
        <f t="array" ref="AZ216">SUMPRODUCT(('[1]面板-分位数'!$D$3:$D$498='面板-景气指数'!$A216)*('[1]面板-分位数'!$J$3:$J$498),('[1]面板-分位数'!$D$3:$D$498='面板-景气指数'!$A216)*'[1]面板-分位数'!BE$3:BE$498)/SUMIF('[1]面板-分位数'!$D$3:$D$498,'面板-景气指数'!$A216,'[1]面板-分位数'!$J$3:$J$498)</f>
        <v>0.41399999999999998</v>
      </c>
      <c r="BA216" s="48">
        <f t="array" ref="BA216">SUMPRODUCT(('[1]面板-分位数'!$D$3:$D$498='面板-景气指数'!$A216)*('[1]面板-分位数'!$J$3:$J$498),('[1]面板-分位数'!$D$3:$D$498='面板-景气指数'!$A216)*'[1]面板-分位数'!BF$3:BF$498)/SUMIF('[1]面板-分位数'!$D$3:$D$498,'面板-景气指数'!$A216,'[1]面板-分位数'!$J$3:$J$498)</f>
        <v>0.27600000000000002</v>
      </c>
      <c r="BB216" s="48">
        <f t="array" ref="BB216">SUMPRODUCT(('[1]面板-分位数'!$D$3:$D$498='面板-景气指数'!$A216)*('[1]面板-分位数'!$J$3:$J$498),('[1]面板-分位数'!$D$3:$D$498='面板-景气指数'!$A216)*'[1]面板-分位数'!BG$3:BG$498)/SUMIF('[1]面板-分位数'!$D$3:$D$498,'面板-景气指数'!$A216,'[1]面板-分位数'!$J$3:$J$498)</f>
        <v>0.223</v>
      </c>
      <c r="BC216" s="48">
        <f t="array" ref="BC216">SUMPRODUCT(('[1]面板-分位数'!$D$3:$D$498='面板-景气指数'!$A216)*('[1]面板-分位数'!$J$3:$J$498),('[1]面板-分位数'!$D$3:$D$498='面板-景气指数'!$A216)*'[1]面板-分位数'!BH$3:BH$498)/SUMIF('[1]面板-分位数'!$D$3:$D$498,'面板-景气指数'!$A216,'[1]面板-分位数'!$J$3:$J$498)</f>
        <v>0.14799999999999999</v>
      </c>
      <c r="BD216" s="48">
        <f t="array" ref="BD216">SUMPRODUCT(('[1]面板-分位数'!$D$3:$D$498='面板-景气指数'!$A216)*('[1]面板-分位数'!$J$3:$J$498),('[1]面板-分位数'!$D$3:$D$498='面板-景气指数'!$A216)*'[1]面板-分位数'!BI$3:BI$498)/SUMIF('[1]面板-分位数'!$D$3:$D$498,'面板-景气指数'!$A216,'[1]面板-分位数'!$J$3:$J$498)</f>
        <v>0.13800000000000001</v>
      </c>
      <c r="BE216" s="48">
        <f t="array" ref="BE216">SUMPRODUCT(('[1]面板-分位数'!$D$3:$D$498='面板-景气指数'!$A216)*('[1]面板-分位数'!$J$3:$J$498),('[1]面板-分位数'!$D$3:$D$498='面板-景气指数'!$A216)*'[1]面板-分位数'!BJ$3:BJ$498)/SUMIF('[1]面板-分位数'!$D$3:$D$498,'面板-景气指数'!$A216,'[1]面板-分位数'!$J$3:$J$498)</f>
        <v>8.5000000000000006E-2</v>
      </c>
      <c r="BF216" s="48">
        <f t="array" ref="BF216">SUMPRODUCT(('[1]面板-分位数'!$D$3:$D$498='面板-景气指数'!$A216)*('[1]面板-分位数'!$J$3:$J$498),('[1]面板-分位数'!$D$3:$D$498='面板-景气指数'!$A216)*'[1]面板-分位数'!BK$3:BK$498)/SUMIF('[1]面板-分位数'!$D$3:$D$498,'面板-景气指数'!$A216,'[1]面板-分位数'!$J$3:$J$498)</f>
        <v>4.2000000000000003E-2</v>
      </c>
      <c r="BG216" s="48">
        <f t="array" ref="BG216">SUMPRODUCT(('[1]面板-分位数'!$D$3:$D$498='面板-景气指数'!$A216)*('[1]面板-分位数'!$J$3:$J$498),('[1]面板-分位数'!$D$3:$D$498='面板-景气指数'!$A216)*'[1]面板-分位数'!BL$3:BL$498)/SUMIF('[1]面板-分位数'!$D$3:$D$498,'面板-景气指数'!$A216,'[1]面板-分位数'!$J$3:$J$498)</f>
        <v>0</v>
      </c>
      <c r="BH216" s="48">
        <f t="array" ref="BH216">SUMPRODUCT(('[1]面板-分位数'!$D$3:$D$498='面板-景气指数'!$A216)*('[1]面板-分位数'!$J$3:$J$498),('[1]面板-分位数'!$D$3:$D$498='面板-景气指数'!$A216)*'[1]面板-分位数'!BM$3:BM$498)/SUMIF('[1]面板-分位数'!$D$3:$D$498,'面板-景气指数'!$A216,'[1]面板-分位数'!$J$3:$J$498)</f>
        <v>0.01</v>
      </c>
      <c r="BI216" s="48">
        <f t="array" ref="BI216">SUMPRODUCT(('[1]面板-分位数'!$D$3:$D$498='面板-景气指数'!$A216)*('[1]面板-分位数'!$J$3:$J$498),('[1]面板-分位数'!$D$3:$D$498='面板-景气指数'!$A216)*'[1]面板-分位数'!BN$3:BN$498)/SUMIF('[1]面板-分位数'!$D$3:$D$498,'面板-景气指数'!$A216,'[1]面板-分位数'!$J$3:$J$498)</f>
        <v>7.3999999999999996E-2</v>
      </c>
      <c r="BJ216" s="48">
        <f t="array" ref="BJ216">SUMPRODUCT(('[1]面板-分位数'!$D$3:$D$498='面板-景气指数'!$A216)*('[1]面板-分位数'!$J$3:$J$498),('[1]面板-分位数'!$D$3:$D$498='面板-景气指数'!$A216)*'[1]面板-分位数'!BO$3:BO$498)/SUMIF('[1]面板-分位数'!$D$3:$D$498,'面板-景气指数'!$A216,'[1]面板-分位数'!$J$3:$J$498)</f>
        <v>9.5000000000000001E-2</v>
      </c>
      <c r="BK216" s="48">
        <f t="array" ref="BK216">SUMPRODUCT(('[1]面板-分位数'!$D$3:$D$498='面板-景气指数'!$A216)*('[1]面板-分位数'!$J$3:$J$498),('[1]面板-分位数'!$D$3:$D$498='面板-景气指数'!$A216)*'[1]面板-分位数'!BP$3:BP$498)/SUMIF('[1]面板-分位数'!$D$3:$D$498,'面板-景气指数'!$A216,'[1]面板-分位数'!$J$3:$J$498)</f>
        <v>0.191</v>
      </c>
      <c r="BL216" s="48">
        <f t="array" ref="BL216">SUMPRODUCT(('[1]面板-分位数'!$D$3:$D$498='面板-景气指数'!$A216)*('[1]面板-分位数'!$J$3:$J$498),('[1]面板-分位数'!$D$3:$D$498='面板-景气指数'!$A216)*'[1]面板-分位数'!BQ$3:BQ$498)/SUMIF('[1]面板-分位数'!$D$3:$D$498,'面板-景气指数'!$A216,'[1]面板-分位数'!$J$3:$J$498)</f>
        <v>0.28699999999999998</v>
      </c>
      <c r="BM216" s="48">
        <f t="array" ref="BM216">SUMPRODUCT(('[1]面板-分位数'!$D$3:$D$498='面板-景气指数'!$A216)*('[1]面板-分位数'!$J$3:$J$498),('[1]面板-分位数'!$D$3:$D$498='面板-景气指数'!$A216)*'[1]面板-分位数'!BR$3:BR$498)/SUMIF('[1]面板-分位数'!$D$3:$D$498,'面板-景气指数'!$A216,'[1]面板-分位数'!$J$3:$J$498)</f>
        <v>0.48899999999999999</v>
      </c>
      <c r="BN216" s="48">
        <f t="array" ref="BN216">SUMPRODUCT(('[1]面板-分位数'!$D$3:$D$498='面板-景气指数'!$A216)*('[1]面板-分位数'!$J$3:$J$498),('[1]面板-分位数'!$D$3:$D$498='面板-景气指数'!$A216)*'[1]面板-分位数'!BS$3:BS$498)/SUMIF('[1]面板-分位数'!$D$3:$D$498,'面板-景气指数'!$A216,'[1]面板-分位数'!$J$3:$J$498)</f>
        <v>0.64800000000000002</v>
      </c>
      <c r="BO216" s="48">
        <f t="array" ref="BO216">SUMPRODUCT(('[1]面板-分位数'!$D$3:$D$498='面板-景气指数'!$A216)*('[1]面板-分位数'!$J$3:$J$498),('[1]面板-分位数'!$D$3:$D$498='面板-景气指数'!$A216)*'[1]面板-分位数'!BT$3:BT$498)/SUMIF('[1]面板-分位数'!$D$3:$D$498,'面板-景气指数'!$A216,'[1]面板-分位数'!$J$3:$J$498)</f>
        <v>0.76500000000000001</v>
      </c>
      <c r="BP216" s="48">
        <f t="array" ref="BP216">SUMPRODUCT(('[1]面板-分位数'!$D$3:$D$498='面板-景气指数'!$A216)*('[1]面板-分位数'!$J$3:$J$498),('[1]面板-分位数'!$D$3:$D$498='面板-景气指数'!$A216)*'[1]面板-分位数'!BU$3:BU$498)/SUMIF('[1]面板-分位数'!$D$3:$D$498,'面板-景气指数'!$A216,'[1]面板-分位数'!$J$3:$J$498)</f>
        <v>0.67</v>
      </c>
      <c r="BQ216" s="48">
        <f t="array" ref="BQ216">SUMPRODUCT(('[1]面板-分位数'!$D$3:$D$498='面板-景气指数'!$A216)*('[1]面板-分位数'!$J$3:$J$498),('[1]面板-分位数'!$D$3:$D$498='面板-景气指数'!$A216)*'[1]面板-分位数'!BV$3:BV$498)/SUMIF('[1]面板-分位数'!$D$3:$D$498,'面板-景气指数'!$A216,'[1]面板-分位数'!$J$3:$J$498)</f>
        <v>0.56299999999999994</v>
      </c>
      <c r="BR216" s="48">
        <f t="array" ref="BR216">SUMPRODUCT(('[1]面板-分位数'!$D$3:$D$498='面板-景气指数'!$A216)*('[1]面板-分位数'!$J$3:$J$498),('[1]面板-分位数'!$D$3:$D$498='面板-景气指数'!$A216)*'[1]面板-分位数'!BW$3:BW$498)/SUMIF('[1]面板-分位数'!$D$3:$D$498,'面板-景气指数'!$A216,'[1]面板-分位数'!$J$3:$J$498)</f>
        <v>0.5</v>
      </c>
      <c r="BS216" s="48">
        <f t="array" ref="BS216">SUMPRODUCT(('[1]面板-分位数'!$D$3:$D$498='面板-景气指数'!$A216)*('[1]面板-分位数'!$J$3:$J$498),('[1]面板-分位数'!$D$3:$D$498='面板-景气指数'!$A216)*'[1]面板-分位数'!BX$3:BX$498)/SUMIF('[1]面板-分位数'!$D$3:$D$498,'面板-景气指数'!$A216,'[1]面板-分位数'!$J$3:$J$498)</f>
        <v>0.57399999999999995</v>
      </c>
      <c r="BT216" s="48">
        <f t="array" ref="BT216">SUMPRODUCT(('[1]面板-分位数'!$D$3:$D$498='面板-景气指数'!$A216)*('[1]面板-分位数'!$J$3:$J$498),('[1]面板-分位数'!$D$3:$D$498='面板-景气指数'!$A216)*'[1]面板-分位数'!BY$3:BY$498)/SUMIF('[1]面板-分位数'!$D$3:$D$498,'面板-景气指数'!$A216,'[1]面板-分位数'!$J$3:$J$498)</f>
        <v>0.68</v>
      </c>
      <c r="BU216" s="48">
        <f t="array" ref="BU216">SUMPRODUCT(('[1]面板-分位数'!$D$3:$D$498='面板-景气指数'!$A216)*('[1]面板-分位数'!$J$3:$J$498),('[1]面板-分位数'!$D$3:$D$498='面板-景气指数'!$A216)*'[1]面板-分位数'!BZ$3:BZ$498)/SUMIF('[1]面板-分位数'!$D$3:$D$498,'面板-景气指数'!$A216,'[1]面板-分位数'!$J$3:$J$498)</f>
        <v>0.74399999999999999</v>
      </c>
      <c r="BV216" s="48">
        <f t="array" ref="BV216">SUMPRODUCT(('[1]面板-分位数'!$D$3:$D$498='面板-景气指数'!$A216)*('[1]面板-分位数'!$J$3:$J$498),('[1]面板-分位数'!$D$3:$D$498='面板-景气指数'!$A216)*'[1]面板-分位数'!CA$3:CA$498)/SUMIF('[1]面板-分位数'!$D$3:$D$498,'面板-景气指数'!$A216,'[1]面板-分位数'!$J$3:$J$498)</f>
        <v>0.73399999999999987</v>
      </c>
      <c r="BW216" s="48">
        <f t="array" ref="BW216">SUMPRODUCT(('[1]面板-分位数'!$D$3:$D$498='面板-景气指数'!$A216)*('[1]面板-分位数'!$J$3:$J$498),('[1]面板-分位数'!$D$3:$D$498='面板-景气指数'!$A216)*'[1]面板-分位数'!CB$3:CB$498)/SUMIF('[1]面板-分位数'!$D$3:$D$498,'面板-景气指数'!$A216,'[1]面板-分位数'!$J$3:$J$498)</f>
        <v>0.69099999999999995</v>
      </c>
      <c r="BX216" s="48">
        <f t="array" ref="BX216">SUMPRODUCT(('[1]面板-分位数'!$D$3:$D$498='面板-景气指数'!$A216)*('[1]面板-分位数'!$J$3:$J$498),('[1]面板-分位数'!$D$3:$D$498='面板-景气指数'!$A216)*'[1]面板-分位数'!CC$3:CC$498)/SUMIF('[1]面板-分位数'!$D$3:$D$498,'面板-景气指数'!$A216,'[1]面板-分位数'!$J$3:$J$498)</f>
        <v>0.627</v>
      </c>
      <c r="BY216" s="48">
        <f t="array" ref="BY216">SUMPRODUCT(('[1]面板-分位数'!$D$3:$D$498='面板-景气指数'!$A216)*('[1]面板-分位数'!$J$3:$J$498),('[1]面板-分位数'!$D$3:$D$498='面板-景气指数'!$A216)*'[1]面板-分位数'!CD$3:CD$498)/SUMIF('[1]面板-分位数'!$D$3:$D$498,'面板-景气指数'!$A216,'[1]面板-分位数'!$J$3:$J$498)</f>
        <v>0.60599999999999998</v>
      </c>
      <c r="BZ216" s="48">
        <f t="array" ref="BZ216">SUMPRODUCT(('[1]面板-分位数'!$D$3:$D$498='面板-景气指数'!$A216)*('[1]面板-分位数'!$J$3:$J$498),('[1]面板-分位数'!$D$3:$D$498='面板-景气指数'!$A216)*'[1]面板-分位数'!CE$3:CE$498)/SUMIF('[1]面板-分位数'!$D$3:$D$498,'面板-景气指数'!$A216,'[1]面板-分位数'!$J$3:$J$498)</f>
        <v>0.55300000000000005</v>
      </c>
      <c r="CA216" s="48">
        <f t="array" ref="CA216">SUMPRODUCT(('[1]面板-分位数'!$D$3:$D$498='面板-景气指数'!$A216)*('[1]面板-分位数'!$J$3:$J$498),('[1]面板-分位数'!$D$3:$D$498='面板-景气指数'!$A216)*'[1]面板-分位数'!CF$3:CF$498)/SUMIF('[1]面板-分位数'!$D$3:$D$498,'面板-景气指数'!$A216,'[1]面板-分位数'!$J$3:$J$498)</f>
        <v>0.54200000000000004</v>
      </c>
      <c r="CB216" s="48">
        <f t="array" ref="CB216">SUMPRODUCT(('[1]面板-分位数'!$D$3:$D$498='面板-景气指数'!$A216)*('[1]面板-分位数'!$J$3:$J$498),('[1]面板-分位数'!$D$3:$D$498='面板-景气指数'!$A216)*'[1]面板-分位数'!CG$3:CG$498)/SUMIF('[1]面板-分位数'!$D$3:$D$498,'面板-景气指数'!$A216,'[1]面板-分位数'!$J$3:$J$498)</f>
        <v>0.70199999999999996</v>
      </c>
      <c r="CC216" s="48">
        <f t="array" ref="CC216">SUMPRODUCT(('[1]面板-分位数'!$D$3:$D$498='面板-景气指数'!$A216)*('[1]面板-分位数'!$J$3:$J$498),('[1]面板-分位数'!$D$3:$D$498='面板-景气指数'!$A216)*'[1]面板-分位数'!CH$3:CH$498)/SUMIF('[1]面板-分位数'!$D$3:$D$498,'面板-景气指数'!$A216,'[1]面板-分位数'!$J$3:$J$498)</f>
        <v>0.84</v>
      </c>
      <c r="CD216" s="48">
        <f t="array" ref="CD216">SUMPRODUCT(('[1]面板-分位数'!$D$3:$D$498='面板-景气指数'!$A216)*('[1]面板-分位数'!$J$3:$J$498),('[1]面板-分位数'!$D$3:$D$498='面板-景气指数'!$A216)*'[1]面板-分位数'!CI$3:CI$498)/SUMIF('[1]面板-分位数'!$D$3:$D$498,'面板-景气指数'!$A216,'[1]面板-分位数'!$J$3:$J$498)</f>
        <v>0.94599999999999995</v>
      </c>
      <c r="CE216" s="48">
        <f t="array" ref="CE216">SUMPRODUCT(('[1]面板-分位数'!$D$3:$D$498='面板-景气指数'!$A216)*('[1]面板-分位数'!$J$3:$J$498),('[1]面板-分位数'!$D$3:$D$498='面板-景气指数'!$A216)*'[1]面板-分位数'!CJ$3:CJ$498)/SUMIF('[1]面板-分位数'!$D$3:$D$498,'面板-景气指数'!$A216,'[1]面板-分位数'!$J$3:$J$498)</f>
        <v>0.93600000000000017</v>
      </c>
      <c r="CF216" s="48">
        <f t="array" ref="CF216">SUMPRODUCT(('[1]面板-分位数'!$D$3:$D$498='面板-景气指数'!$A216)*('[1]面板-分位数'!$J$3:$J$498),('[1]面板-分位数'!$D$3:$D$498='面板-景气指数'!$A216)*'[1]面板-分位数'!CK$3:CK$498)/SUMIF('[1]面板-分位数'!$D$3:$D$498,'面板-景气指数'!$A216,'[1]面板-分位数'!$J$3:$J$498)</f>
        <v>0.89300000000000013</v>
      </c>
      <c r="CG216" s="48">
        <f t="array" ref="CG216">SUMPRODUCT(('[1]面板-分位数'!$D$3:$D$498='面板-景气指数'!$A216)*('[1]面板-分位数'!$J$3:$J$498),('[1]面板-分位数'!$D$3:$D$498='面板-景气指数'!$A216)*'[1]面板-分位数'!CL$3:CL$498)/SUMIF('[1]面板-分位数'!$D$3:$D$498,'面板-景气指数'!$A216,'[1]面板-分位数'!$J$3:$J$498)</f>
        <v>0.86099999999999988</v>
      </c>
      <c r="CH216" s="48">
        <f t="array" ref="CH216">SUMPRODUCT(('[1]面板-分位数'!$D$3:$D$498='面板-景气指数'!$A216)*('[1]面板-分位数'!$J$3:$J$498),('[1]面板-分位数'!$D$3:$D$498='面板-景气指数'!$A216)*'[1]面板-分位数'!CM$3:CM$498)/SUMIF('[1]面板-分位数'!$D$3:$D$498,'面板-景气指数'!$A216,'[1]面板-分位数'!$J$3:$J$498)</f>
        <v>0.90399999999999991</v>
      </c>
      <c r="CI216" s="48">
        <f t="array" ref="CI216">SUMPRODUCT(('[1]面板-分位数'!$D$3:$D$498='面板-景气指数'!$A216)*('[1]面板-分位数'!$J$3:$J$498),('[1]面板-分位数'!$D$3:$D$498='面板-景气指数'!$A216)*'[1]面板-分位数'!CN$3:CN$498)/SUMIF('[1]面板-分位数'!$D$3:$D$498,'面板-景气指数'!$A216,'[1]面板-分位数'!$J$3:$J$498)</f>
        <v>0.92500000000000016</v>
      </c>
      <c r="CJ216" s="48">
        <f t="array" ref="CJ216">SUMPRODUCT(('[1]面板-分位数'!$D$3:$D$498='面板-景气指数'!$A216)*('[1]面板-分位数'!$J$3:$J$498),('[1]面板-分位数'!$D$3:$D$498='面板-景气指数'!$A216)*'[1]面板-分位数'!CO$3:CO$498)/SUMIF('[1]面板-分位数'!$D$3:$D$498,'面板-景气指数'!$A216,'[1]面板-分位数'!$J$3:$J$498)</f>
        <v>0.91400000000000003</v>
      </c>
      <c r="CK216" s="48">
        <f t="array" ref="CK216">SUMPRODUCT(('[1]面板-分位数'!$D$3:$D$498='面板-景气指数'!$A216)*('[1]面板-分位数'!$J$3:$J$498),('[1]面板-分位数'!$D$3:$D$498='面板-景气指数'!$A216)*'[1]面板-分位数'!CP$3:CP$498)/SUMIF('[1]面板-分位数'!$D$3:$D$498,'面板-景气指数'!$A216,'[1]面板-分位数'!$J$3:$J$498)</f>
        <v>0.80800000000000005</v>
      </c>
      <c r="CL216" s="48">
        <f t="array" ref="CL216">SUMPRODUCT(('[1]面板-分位数'!$D$3:$D$498='面板-景气指数'!$A216)*('[1]面板-分位数'!$J$3:$J$498),('[1]面板-分位数'!$D$3:$D$498='面板-景气指数'!$A216)*'[1]面板-分位数'!CQ$3:CQ$498)/SUMIF('[1]面板-分位数'!$D$3:$D$498,'面板-景气指数'!$A216,'[1]面板-分位数'!$J$3:$J$498)</f>
        <v>0.65900000000000003</v>
      </c>
      <c r="CM216" s="48">
        <f t="array" ref="CM216">SUMPRODUCT(('[1]面板-分位数'!$D$3:$D$498='面板-景气指数'!$A216)*('[1]面板-分位数'!$J$3:$J$498),('[1]面板-分位数'!$D$3:$D$498='面板-景气指数'!$A216)*'[1]面板-分位数'!CR$3:CR$498)/SUMIF('[1]面板-分位数'!$D$3:$D$498,'面板-景气指数'!$A216,'[1]面板-分位数'!$J$3:$J$498)</f>
        <v>0.46800000000000008</v>
      </c>
      <c r="CN216" s="48">
        <f t="array" ref="CN216">SUMPRODUCT(('[1]面板-分位数'!$D$3:$D$498='面板-景气指数'!$A216)*('[1]面板-分位数'!$J$3:$J$498),('[1]面板-分位数'!$D$3:$D$498='面板-景气指数'!$A216)*'[1]面板-分位数'!CS$3:CS$498)/SUMIF('[1]面板-分位数'!$D$3:$D$498,'面板-景气指数'!$A216,'[1]面板-分位数'!$J$3:$J$498)</f>
        <v>0.35099999999999998</v>
      </c>
      <c r="CO216" s="48">
        <f t="array" ref="CO216">SUMPRODUCT(('[1]面板-分位数'!$D$3:$D$498='面板-景气指数'!$A216)*('[1]面板-分位数'!$J$3:$J$498),('[1]面板-分位数'!$D$3:$D$498='面板-景气指数'!$A216)*'[1]面板-分位数'!CT$3:CT$498)/SUMIF('[1]面板-分位数'!$D$3:$D$498,'面板-景气指数'!$A216,'[1]面板-分位数'!$J$3:$J$498)</f>
        <v>0.26500000000000001</v>
      </c>
      <c r="CP216" s="48">
        <f t="array" ref="CP216">SUMPRODUCT(('[1]面板-分位数'!$D$3:$D$498='面板-景气指数'!$A216)*('[1]面板-分位数'!$J$3:$J$498),('[1]面板-分位数'!$D$3:$D$498='面板-景气指数'!$A216)*'[1]面板-分位数'!CU$3:CU$498)/SUMIF('[1]面板-分位数'!$D$3:$D$498,'面板-景气指数'!$A216,'[1]面板-分位数'!$J$3:$J$498)</f>
        <v>0.23400000000000004</v>
      </c>
      <c r="CQ216" s="48">
        <f t="array" ref="CQ216">SUMPRODUCT(('[1]面板-分位数'!$D$3:$D$498='面板-景气指数'!$A216)*('[1]面板-分位数'!$J$3:$J$498),('[1]面板-分位数'!$D$3:$D$498='面板-景气指数'!$A216)*'[1]面板-分位数'!CV$3:CV$498)/SUMIF('[1]面板-分位数'!$D$3:$D$498,'面板-景气指数'!$A216,'[1]面板-分位数'!$J$3:$J$498)</f>
        <v>0.21199999999999999</v>
      </c>
      <c r="CR216" s="48">
        <f t="array" ref="CR216">SUMPRODUCT(('[1]面板-分位数'!$D$3:$D$498='面板-景气指数'!$A216)*('[1]面板-分位数'!$J$3:$J$498),('[1]面板-分位数'!$D$3:$D$498='面板-景气指数'!$A216)*'[1]面板-分位数'!CW$3:CW$498)/SUMIF('[1]面板-分位数'!$D$3:$D$498,'面板-景气指数'!$A216,'[1]面板-分位数'!$J$3:$J$498)</f>
        <v>0.17</v>
      </c>
      <c r="CS216" s="48">
        <f t="array" ref="CS216">SUMPRODUCT(('[1]面板-分位数'!$D$3:$D$498='面板-景气指数'!$A216)*('[1]面板-分位数'!$J$3:$J$498),('[1]面板-分位数'!$D$3:$D$498='面板-景气指数'!$A216)*'[1]面板-分位数'!CX$3:CX$498)/SUMIF('[1]面板-分位数'!$D$3:$D$498,'面板-景气指数'!$A216,'[1]面板-分位数'!$J$3:$J$498)</f>
        <v>0.127</v>
      </c>
      <c r="CT216" s="48">
        <f t="array" ref="CT216">SUMPRODUCT(('[1]面板-分位数'!$D$3:$D$498='面板-景气指数'!$A216)*('[1]面板-分位数'!$J$3:$J$498),('[1]面板-分位数'!$D$3:$D$498='面板-景气指数'!$A216)*'[1]面板-分位数'!CY$3:CY$498)/SUMIF('[1]面板-分位数'!$D$3:$D$498,'面板-景气指数'!$A216,'[1]面板-分位数'!$J$3:$J$498)</f>
        <v>0.106</v>
      </c>
      <c r="CU216" s="48">
        <f t="array" ref="CU216">SUMPRODUCT(('[1]面板-分位数'!$D$3:$D$498='面板-景气指数'!$A216)*('[1]面板-分位数'!$J$3:$J$498),('[1]面板-分位数'!$D$3:$D$498='面板-景气指数'!$A216)*'[1]面板-分位数'!CZ$3:CZ$498)/SUMIF('[1]面板-分位数'!$D$3:$D$498,'面板-景气指数'!$A216,'[1]面板-分位数'!$J$3:$J$498)</f>
        <v>0.159</v>
      </c>
      <c r="CV216" s="48">
        <f t="array" ref="CV216">SUMPRODUCT(('[1]面板-分位数'!$D$3:$D$498='面板-景气指数'!$A216)*('[1]面板-分位数'!$J$3:$J$498),('[1]面板-分位数'!$D$3:$D$498='面板-景气指数'!$A216)*'[1]面板-分位数'!DA$3:DA$498)/SUMIF('[1]面板-分位数'!$D$3:$D$498,'面板-景气指数'!$A216,'[1]面板-分位数'!$J$3:$J$498)</f>
        <v>0.18</v>
      </c>
    </row>
    <row r="217" spans="1:100" x14ac:dyDescent="0.2">
      <c r="A217" s="52" t="s">
        <v>121</v>
      </c>
      <c r="B217" s="47">
        <f t="shared" si="33"/>
        <v>-50.55</v>
      </c>
      <c r="C217" s="47">
        <f t="shared" si="31"/>
        <v>-10.049999999999997</v>
      </c>
      <c r="D217" s="49">
        <f t="shared" si="32"/>
        <v>27.289793973455257</v>
      </c>
      <c r="E217" s="47"/>
      <c r="F217" s="48">
        <f t="array" ref="F217">SUMPRODUCT(('[1]面板-分位数'!$D$3:$D$498='面板-景气指数'!$A217)*('[1]面板-分位数'!$J$3:$J$498),('[1]面板-分位数'!$D$3:$D$498='面板-景气指数'!$A217)*'[1]面板-分位数'!K$3:K$498)/SUMIF('[1]面板-分位数'!$D$3:$D$498,'面板-景气指数'!$A217,'[1]面板-分位数'!$J$3:$J$498)</f>
        <v>1.55E-2</v>
      </c>
      <c r="G217" s="48">
        <f t="array" ref="G217">SUMPRODUCT(('[1]面板-分位数'!$D$3:$D$498='面板-景气指数'!$A217)*('[1]面板-分位数'!$J$3:$J$498),('[1]面板-分位数'!$D$3:$D$498='面板-景气指数'!$A217)*'[1]面板-分位数'!L$3:L$498)/SUMIF('[1]面板-分位数'!$D$3:$D$498,'面板-景气指数'!$A217,'[1]面板-分位数'!$J$3:$J$498)</f>
        <v>0.154</v>
      </c>
      <c r="H217" s="48">
        <f t="array" ref="H217">SUMPRODUCT(('[1]面板-分位数'!$D$3:$D$498='面板-景气指数'!$A217)*('[1]面板-分位数'!$J$3:$J$498),('[1]面板-分位数'!$D$3:$D$498='面板-景气指数'!$A217)*'[1]面板-分位数'!M$3:M$498)/SUMIF('[1]面板-分位数'!$D$3:$D$498,'面板-景气指数'!$A217,'[1]面板-分位数'!$J$3:$J$498)</f>
        <v>0.10100000000000001</v>
      </c>
      <c r="I217" s="48">
        <f t="array" ref="I217">SUMPRODUCT(('[1]面板-分位数'!$D$3:$D$498='面板-景气指数'!$A217)*('[1]面板-分位数'!$J$3:$J$498),('[1]面板-分位数'!$D$3:$D$498='面板-景气指数'!$A217)*'[1]面板-分位数'!N$3:N$498)/SUMIF('[1]面板-分位数'!$D$3:$D$498,'面板-景气指数'!$A217,'[1]面板-分位数'!$J$3:$J$498)</f>
        <v>0.15900000000000003</v>
      </c>
      <c r="J217" s="48">
        <f t="array" ref="J217">SUMPRODUCT(('[1]面板-分位数'!$D$3:$D$498='面板-景气指数'!$A217)*('[1]面板-分位数'!$J$3:$J$498),('[1]面板-分位数'!$D$3:$D$498='面板-景气指数'!$A217)*'[1]面板-分位数'!O$3:O$498)/SUMIF('[1]面板-分位数'!$D$3:$D$498,'面板-景气指数'!$A217,'[1]面板-分位数'!$J$3:$J$498)</f>
        <v>0.14849999999999999</v>
      </c>
      <c r="K217" s="48">
        <f t="array" ref="K217">SUMPRODUCT(('[1]面板-分位数'!$D$3:$D$498='面板-景气指数'!$A217)*('[1]面板-分位数'!$J$3:$J$498),('[1]面板-分位数'!$D$3:$D$498='面板-景气指数'!$A217)*'[1]面板-分位数'!P$3:P$498)/SUMIF('[1]面板-分位数'!$D$3:$D$498,'面板-景气指数'!$A217,'[1]面板-分位数'!$J$3:$J$498)</f>
        <v>0.20149999999999998</v>
      </c>
      <c r="L217" s="48">
        <f t="array" ref="L217">SUMPRODUCT(('[1]面板-分位数'!$D$3:$D$498='面板-景气指数'!$A217)*('[1]面板-分位数'!$J$3:$J$498),('[1]面板-分位数'!$D$3:$D$498='面板-景气指数'!$A217)*'[1]面板-分位数'!Q$3:Q$498)/SUMIF('[1]面板-分位数'!$D$3:$D$498,'面板-景气指数'!$A217,'[1]面板-分位数'!$J$3:$J$498)</f>
        <v>0.26550000000000001</v>
      </c>
      <c r="M217" s="48">
        <f t="array" ref="M217">SUMPRODUCT(('[1]面板-分位数'!$D$3:$D$498='面板-景气指数'!$A217)*('[1]面板-分位数'!$J$3:$J$498),('[1]面板-分位数'!$D$3:$D$498='面板-景气指数'!$A217)*'[1]面板-分位数'!R$3:R$498)/SUMIF('[1]面板-分位数'!$D$3:$D$498,'面板-景气指数'!$A217,'[1]面板-分位数'!$J$3:$J$498)</f>
        <v>0.34</v>
      </c>
      <c r="N217" s="48">
        <f t="array" ref="N217">SUMPRODUCT(('[1]面板-分位数'!$D$3:$D$498='面板-景气指数'!$A217)*('[1]面板-分位数'!$J$3:$J$498),('[1]面板-分位数'!$D$3:$D$498='面板-景气指数'!$A217)*'[1]面板-分位数'!S$3:S$498)/SUMIF('[1]面板-分位数'!$D$3:$D$498,'面板-景气指数'!$A217,'[1]面板-分位数'!$J$3:$J$498)</f>
        <v>0.44099999999999995</v>
      </c>
      <c r="O217" s="48">
        <f t="array" ref="O217">SUMPRODUCT(('[1]面板-分位数'!$D$3:$D$498='面板-景气指数'!$A217)*('[1]面板-分位数'!$J$3:$J$498),('[1]面板-分位数'!$D$3:$D$498='面板-景气指数'!$A217)*'[1]面板-分位数'!T$3:T$498)/SUMIF('[1]面板-分位数'!$D$3:$D$498,'面板-景气指数'!$A217,'[1]面板-分位数'!$J$3:$J$498)</f>
        <v>0.47799999999999992</v>
      </c>
      <c r="P217" s="48">
        <f t="array" ref="P217">SUMPRODUCT(('[1]面板-分位数'!$D$3:$D$498='面板-景气指数'!$A217)*('[1]面板-分位数'!$J$3:$J$498),('[1]面板-分位数'!$D$3:$D$498='面板-景气指数'!$A217)*'[1]面板-分位数'!U$3:U$498)/SUMIF('[1]面板-分位数'!$D$3:$D$498,'面板-景气指数'!$A217,'[1]面板-分位数'!$J$3:$J$498)</f>
        <v>0.51049999999999995</v>
      </c>
      <c r="Q217" s="48">
        <f t="array" ref="Q217">SUMPRODUCT(('[1]面板-分位数'!$D$3:$D$498='面板-景气指数'!$A217)*('[1]面板-分位数'!$J$3:$J$498),('[1]面板-分位数'!$D$3:$D$498='面板-景气指数'!$A217)*'[1]面板-分位数'!V$3:V$498)/SUMIF('[1]面板-分位数'!$D$3:$D$498,'面板-景气指数'!$A217,'[1]面板-分位数'!$J$3:$J$498)</f>
        <v>0.54199999999999993</v>
      </c>
      <c r="R217" s="48">
        <f t="array" ref="R217">SUMPRODUCT(('[1]面板-分位数'!$D$3:$D$498='面板-景气指数'!$A217)*('[1]面板-分位数'!$J$3:$J$498),('[1]面板-分位数'!$D$3:$D$498='面板-景气指数'!$A217)*'[1]面板-分位数'!W$3:W$498)/SUMIF('[1]面板-分位数'!$D$3:$D$498,'面板-景气指数'!$A217,'[1]面板-分位数'!$J$3:$J$498)</f>
        <v>0.67500000000000004</v>
      </c>
      <c r="S217" s="48">
        <f t="array" ref="S217">SUMPRODUCT(('[1]面板-分位数'!$D$3:$D$498='面板-景气指数'!$A217)*('[1]面板-分位数'!$J$3:$J$498),('[1]面板-分位数'!$D$3:$D$498='面板-景气指数'!$A217)*'[1]面板-分位数'!X$3:X$498)/SUMIF('[1]面板-分位数'!$D$3:$D$498,'面板-景气指数'!$A217,'[1]面板-分位数'!$J$3:$J$498)</f>
        <v>0.70699999999999996</v>
      </c>
      <c r="T217" s="48">
        <f t="array" ref="T217">SUMPRODUCT(('[1]面板-分位数'!$D$3:$D$498='面板-景气指数'!$A217)*('[1]面板-分位数'!$J$3:$J$498),('[1]面板-分位数'!$D$3:$D$498='面板-景气指数'!$A217)*'[1]面板-分位数'!Y$3:Y$498)/SUMIF('[1]面板-分位数'!$D$3:$D$498,'面板-景气指数'!$A217,'[1]面板-分位数'!$J$3:$J$498)</f>
        <v>0.80799999999999994</v>
      </c>
      <c r="U217" s="48">
        <f t="array" ref="U217">SUMPRODUCT(('[1]面板-分位数'!$D$3:$D$498='面板-景气指数'!$A217)*('[1]面板-分位数'!$J$3:$J$498),('[1]面板-分位数'!$D$3:$D$498='面板-景气指数'!$A217)*'[1]面板-分位数'!Z$3:Z$498)/SUMIF('[1]面板-分位数'!$D$3:$D$498,'面板-景气指数'!$A217,'[1]面板-分位数'!$J$3:$J$498)</f>
        <v>0.80249999999999988</v>
      </c>
      <c r="V217" s="48">
        <f t="array" ref="V217">SUMPRODUCT(('[1]面板-分位数'!$D$3:$D$498='面板-景气指数'!$A217)*('[1]面板-分位数'!$J$3:$J$498),('[1]面板-分位数'!$D$3:$D$498='面板-景气指数'!$A217)*'[1]面板-分位数'!AA$3:AA$498)/SUMIF('[1]面板-分位数'!$D$3:$D$498,'面板-景气指数'!$A217,'[1]面板-分位数'!$J$3:$J$498)</f>
        <v>0.83450000000000002</v>
      </c>
      <c r="W217" s="48">
        <f t="array" ref="W217">SUMPRODUCT(('[1]面板-分位数'!$D$3:$D$498='面板-景气指数'!$A217)*('[1]面板-分位数'!$J$3:$J$498),('[1]面板-分位数'!$D$3:$D$498='面板-景气指数'!$A217)*'[1]面板-分位数'!AB$3:AB$498)/SUMIF('[1]面板-分位数'!$D$3:$D$498,'面板-景气指数'!$A217,'[1]面板-分位数'!$J$3:$J$498)</f>
        <v>0.85050000000000003</v>
      </c>
      <c r="X217" s="48">
        <f t="array" ref="X217">SUMPRODUCT(('[1]面板-分位数'!$D$3:$D$498='面板-景气指数'!$A217)*('[1]面板-分位数'!$J$3:$J$498),('[1]面板-分位数'!$D$3:$D$498='面板-景气指数'!$A217)*'[1]面板-分位数'!AC$3:AC$498)/SUMIF('[1]面板-分位数'!$D$3:$D$498,'面板-景气指数'!$A217,'[1]面板-分位数'!$J$3:$J$498)</f>
        <v>0.74950000000000006</v>
      </c>
      <c r="Y217" s="48">
        <f t="array" ref="Y217">SUMPRODUCT(('[1]面板-分位数'!$D$3:$D$498='面板-景气指数'!$A217)*('[1]面板-分位数'!$J$3:$J$498),('[1]面板-分位数'!$D$3:$D$498='面板-景气指数'!$A217)*'[1]面板-分位数'!AD$3:AD$498)/SUMIF('[1]面板-分位数'!$D$3:$D$498,'面板-景气指数'!$A217,'[1]面板-分位数'!$J$3:$J$498)</f>
        <v>0.66949999999999998</v>
      </c>
      <c r="Z217" s="48">
        <f t="array" ref="Z217">SUMPRODUCT(('[1]面板-分位数'!$D$3:$D$498='面板-景气指数'!$A217)*('[1]面板-分位数'!$J$3:$J$498),('[1]面板-分位数'!$D$3:$D$498='面板-景气指数'!$A217)*'[1]面板-分位数'!AE$3:AE$498)/SUMIF('[1]面板-分位数'!$D$3:$D$498,'面板-景气指数'!$A217,'[1]面板-分位数'!$J$3:$J$498)</f>
        <v>0.63250000000000006</v>
      </c>
      <c r="AA217" s="48">
        <f t="array" ref="AA217">SUMPRODUCT(('[1]面板-分位数'!$D$3:$D$498='面板-景气指数'!$A217)*('[1]面板-分位数'!$J$3:$J$498),('[1]面板-分位数'!$D$3:$D$498='面板-景气指数'!$A217)*'[1]面板-分位数'!AF$3:AF$498)/SUMIF('[1]面板-分位数'!$D$3:$D$498,'面板-景气指数'!$A217,'[1]面板-分位数'!$J$3:$J$498)</f>
        <v>0.69100000000000006</v>
      </c>
      <c r="AB217" s="48">
        <f t="array" ref="AB217">SUMPRODUCT(('[1]面板-分位数'!$D$3:$D$498='面板-景气指数'!$A217)*('[1]面板-分位数'!$J$3:$J$498),('[1]面板-分位数'!$D$3:$D$498='面板-景气指数'!$A217)*'[1]面板-分位数'!AG$3:AG$498)/SUMIF('[1]面板-分位数'!$D$3:$D$498,'面板-景气指数'!$A217,'[1]面板-分位数'!$J$3:$J$498)</f>
        <v>0.71750000000000003</v>
      </c>
      <c r="AC217" s="48">
        <f t="array" ref="AC217">SUMPRODUCT(('[1]面板-分位数'!$D$3:$D$498='面板-景气指数'!$A217)*('[1]面板-分位数'!$J$3:$J$498),('[1]面板-分位数'!$D$3:$D$498='面板-景气指数'!$A217)*'[1]面板-分位数'!AH$3:AH$498)/SUMIF('[1]面板-分位数'!$D$3:$D$498,'面板-景气指数'!$A217,'[1]面板-分位数'!$J$3:$J$498)</f>
        <v>0.70650000000000002</v>
      </c>
      <c r="AD217" s="48">
        <f t="array" ref="AD217">SUMPRODUCT(('[1]面板-分位数'!$D$3:$D$498='面板-景气指数'!$A217)*('[1]面板-分位数'!$J$3:$J$498),('[1]面板-分位数'!$D$3:$D$498='面板-景气指数'!$A217)*'[1]面板-分位数'!AI$3:AI$498)/SUMIF('[1]面板-分位数'!$D$3:$D$498,'面板-景气指数'!$A217,'[1]面板-分位数'!$J$3:$J$498)</f>
        <v>0.68049999999999999</v>
      </c>
      <c r="AE217" s="48">
        <f t="array" ref="AE217">SUMPRODUCT(('[1]面板-分位数'!$D$3:$D$498='面板-景气指数'!$A217)*('[1]面板-分位数'!$J$3:$J$498),('[1]面板-分位数'!$D$3:$D$498='面板-景气指数'!$A217)*'[1]面板-分位数'!AJ$3:AJ$498)/SUMIF('[1]面板-分位数'!$D$3:$D$498,'面板-景气指数'!$A217,'[1]面板-分位数'!$J$3:$J$498)</f>
        <v>0.71250000000000002</v>
      </c>
      <c r="AF217" s="48">
        <f t="array" ref="AF217">SUMPRODUCT(('[1]面板-分位数'!$D$3:$D$498='面板-景气指数'!$A217)*('[1]面板-分位数'!$J$3:$J$498),('[1]面板-分位数'!$D$3:$D$498='面板-景气指数'!$A217)*'[1]面板-分位数'!AK$3:AK$498)/SUMIF('[1]面板-分位数'!$D$3:$D$498,'面板-景气指数'!$A217,'[1]面板-分位数'!$J$3:$J$498)</f>
        <v>0.69100000000000006</v>
      </c>
      <c r="AG217" s="48">
        <f t="array" ref="AG217">SUMPRODUCT(('[1]面板-分位数'!$D$3:$D$498='面板-景气指数'!$A217)*('[1]面板-分位数'!$J$3:$J$498),('[1]面板-分位数'!$D$3:$D$498='面板-景气指数'!$A217)*'[1]面板-分位数'!AL$3:AL$498)/SUMIF('[1]面板-分位数'!$D$3:$D$498,'面板-景气指数'!$A217,'[1]面板-分位数'!$J$3:$J$498)</f>
        <v>0.64849999999999997</v>
      </c>
      <c r="AH217" s="48">
        <f t="array" ref="AH217">SUMPRODUCT(('[1]面板-分位数'!$D$3:$D$498='面板-景气指数'!$A217)*('[1]面板-分位数'!$J$3:$J$498),('[1]面板-分位数'!$D$3:$D$498='面板-景气指数'!$A217)*'[1]面板-分位数'!AM$3:AM$498)/SUMIF('[1]面板-分位数'!$D$3:$D$498,'面板-景气指数'!$A217,'[1]面板-分位数'!$J$3:$J$498)</f>
        <v>0.62750000000000006</v>
      </c>
      <c r="AI217" s="48">
        <f t="array" ref="AI217">SUMPRODUCT(('[1]面板-分位数'!$D$3:$D$498='面板-景气指数'!$A217)*('[1]面板-分位数'!$J$3:$J$498),('[1]面板-分位数'!$D$3:$D$498='面板-景气指数'!$A217)*'[1]面板-分位数'!AN$3:AN$498)/SUMIF('[1]面板-分位数'!$D$3:$D$498,'面板-景气指数'!$A217,'[1]面板-分位数'!$J$3:$J$498)</f>
        <v>0.57899999999999996</v>
      </c>
      <c r="AJ217" s="48">
        <f t="array" ref="AJ217">SUMPRODUCT(('[1]面板-分位数'!$D$3:$D$498='面板-景气指数'!$A217)*('[1]面板-分位数'!$J$3:$J$498),('[1]面板-分位数'!$D$3:$D$498='面板-景气指数'!$A217)*'[1]面板-分位数'!AO$3:AO$498)/SUMIF('[1]面板-分位数'!$D$3:$D$498,'面板-景气指数'!$A217,'[1]面板-分位数'!$J$3:$J$498)</f>
        <v>0.59499999999999997</v>
      </c>
      <c r="AK217" s="48">
        <f t="array" ref="AK217">SUMPRODUCT(('[1]面板-分位数'!$D$3:$D$498='面板-景气指数'!$A217)*('[1]面板-分位数'!$J$3:$J$498),('[1]面板-分位数'!$D$3:$D$498='面板-景气指数'!$A217)*'[1]面板-分位数'!AP$3:AP$498)/SUMIF('[1]面板-分位数'!$D$3:$D$498,'面板-景气指数'!$A217,'[1]面板-分位数'!$J$3:$J$498)</f>
        <v>0.59</v>
      </c>
      <c r="AL217" s="48">
        <f t="array" ref="AL217">SUMPRODUCT(('[1]面板-分位数'!$D$3:$D$498='面板-景气指数'!$A217)*('[1]面板-分位数'!$J$3:$J$498),('[1]面板-分位数'!$D$3:$D$498='面板-景气指数'!$A217)*'[1]面板-分位数'!AQ$3:AQ$498)/SUMIF('[1]面板-分位数'!$D$3:$D$498,'面板-景气指数'!$A217,'[1]面板-分位数'!$J$3:$J$498)</f>
        <v>0.53149999999999997</v>
      </c>
      <c r="AM217" s="48">
        <f t="array" ref="AM217">SUMPRODUCT(('[1]面板-分位数'!$D$3:$D$498='面板-景气指数'!$A217)*('[1]面板-分位数'!$J$3:$J$498),('[1]面板-分位数'!$D$3:$D$498='面板-景气指数'!$A217)*'[1]面板-分位数'!AR$3:AR$498)/SUMIF('[1]面板-分位数'!$D$3:$D$498,'面板-景气指数'!$A217,'[1]面板-分位数'!$J$3:$J$498)</f>
        <v>0.48899999999999999</v>
      </c>
      <c r="AN217" s="48">
        <f t="array" ref="AN217">SUMPRODUCT(('[1]面板-分位数'!$D$3:$D$498='面板-景气指数'!$A217)*('[1]面板-分位数'!$J$3:$J$498),('[1]面板-分位数'!$D$3:$D$498='面板-景气指数'!$A217)*'[1]面板-分位数'!AS$3:AS$498)/SUMIF('[1]面板-分位数'!$D$3:$D$498,'面板-景气指数'!$A217,'[1]面板-分位数'!$J$3:$J$498)</f>
        <v>0.44099999999999995</v>
      </c>
      <c r="AO217" s="48">
        <f t="array" ref="AO217">SUMPRODUCT(('[1]面板-分位数'!$D$3:$D$498='面板-景气指数'!$A217)*('[1]面板-分位数'!$J$3:$J$498),('[1]面板-分位数'!$D$3:$D$498='面板-景气指数'!$A217)*'[1]面板-分位数'!AT$3:AT$498)/SUMIF('[1]面板-分位数'!$D$3:$D$498,'面板-景气指数'!$A217,'[1]面板-分位数'!$J$3:$J$498)</f>
        <v>0.46750000000000003</v>
      </c>
      <c r="AP217" s="48">
        <f t="array" ref="AP217">SUMPRODUCT(('[1]面板-分位数'!$D$3:$D$498='面板-景气指数'!$A217)*('[1]面板-分位数'!$J$3:$J$498),('[1]面板-分位数'!$D$3:$D$498='面板-景气指数'!$A217)*'[1]面板-分位数'!AU$3:AU$498)/SUMIF('[1]面板-分位数'!$D$3:$D$498,'面板-景气指数'!$A217,'[1]面板-分位数'!$J$3:$J$498)</f>
        <v>0.42000000000000004</v>
      </c>
      <c r="AQ217" s="48">
        <f t="array" ref="AQ217">SUMPRODUCT(('[1]面板-分位数'!$D$3:$D$498='面板-景气指数'!$A217)*('[1]面板-分位数'!$J$3:$J$498),('[1]面板-分位数'!$D$3:$D$498='面板-景气指数'!$A217)*'[1]面板-分位数'!AV$3:AV$498)/SUMIF('[1]面板-分位数'!$D$3:$D$498,'面板-景气指数'!$A217,'[1]面板-分位数'!$J$3:$J$498)</f>
        <v>0.377</v>
      </c>
      <c r="AR217" s="48">
        <f t="array" ref="AR217">SUMPRODUCT(('[1]面板-分位数'!$D$3:$D$498='面板-景气指数'!$A217)*('[1]面板-分位数'!$J$3:$J$498),('[1]面板-分位数'!$D$3:$D$498='面板-景气指数'!$A217)*'[1]面板-分位数'!AW$3:AW$498)/SUMIF('[1]面板-分位数'!$D$3:$D$498,'面板-景气指数'!$A217,'[1]面板-分位数'!$J$3:$J$498)</f>
        <v>0.32400000000000001</v>
      </c>
      <c r="AS217" s="48">
        <f t="array" ref="AS217">SUMPRODUCT(('[1]面板-分位数'!$D$3:$D$498='面板-景气指数'!$A217)*('[1]面板-分位数'!$J$3:$J$498),('[1]面板-分位数'!$D$3:$D$498='面板-景气指数'!$A217)*'[1]面板-分位数'!AX$3:AX$498)/SUMIF('[1]面板-分位数'!$D$3:$D$498,'面板-景气指数'!$A217,'[1]面板-分位数'!$J$3:$J$498)</f>
        <v>0.308</v>
      </c>
      <c r="AT217" s="48">
        <f t="array" ref="AT217">SUMPRODUCT(('[1]面板-分位数'!$D$3:$D$498='面板-景气指数'!$A217)*('[1]面板-分位数'!$J$3:$J$498),('[1]面板-分位数'!$D$3:$D$498='面板-景气指数'!$A217)*'[1]面板-分位数'!AY$3:AY$498)/SUMIF('[1]面板-分位数'!$D$3:$D$498,'面板-景气指数'!$A217,'[1]面板-分位数'!$J$3:$J$498)</f>
        <v>0.29200000000000004</v>
      </c>
      <c r="AU217" s="48">
        <f t="array" ref="AU217">SUMPRODUCT(('[1]面板-分位数'!$D$3:$D$498='面板-景气指数'!$A217)*('[1]面板-分位数'!$J$3:$J$498),('[1]面板-分位数'!$D$3:$D$498='面板-景气指数'!$A217)*'[1]面板-分位数'!AZ$3:AZ$498)/SUMIF('[1]面板-分位数'!$D$3:$D$498,'面板-景气指数'!$A217,'[1]面板-分位数'!$J$3:$J$498)</f>
        <v>0.2545</v>
      </c>
      <c r="AV217" s="48">
        <f t="array" ref="AV217">SUMPRODUCT(('[1]面板-分位数'!$D$3:$D$498='面板-景气指数'!$A217)*('[1]面板-分位数'!$J$3:$J$498),('[1]面板-分位数'!$D$3:$D$498='面板-景气指数'!$A217)*'[1]面板-分位数'!BA$3:BA$498)/SUMIF('[1]面板-分位数'!$D$3:$D$498,'面板-景气指数'!$A217,'[1]面板-分位数'!$J$3:$J$498)</f>
        <v>0.21750000000000003</v>
      </c>
      <c r="AW217" s="48">
        <f t="array" ref="AW217">SUMPRODUCT(('[1]面板-分位数'!$D$3:$D$498='面板-景气指数'!$A217)*('[1]面板-分位数'!$J$3:$J$498),('[1]面板-分位数'!$D$3:$D$498='面板-景气指数'!$A217)*'[1]面板-分位数'!BB$3:BB$498)/SUMIF('[1]面板-分位数'!$D$3:$D$498,'面板-景气指数'!$A217,'[1]面板-分位数'!$J$3:$J$498)</f>
        <v>0.15899999999999997</v>
      </c>
      <c r="AX217" s="48">
        <f t="array" ref="AX217">SUMPRODUCT(('[1]面板-分位数'!$D$3:$D$498='面板-景气指数'!$A217)*('[1]面板-分位数'!$J$3:$J$498),('[1]面板-分位数'!$D$3:$D$498='面板-景气指数'!$A217)*'[1]面板-分位数'!BC$3:BC$498)/SUMIF('[1]面板-分位数'!$D$3:$D$498,'面板-景气指数'!$A217,'[1]面板-分位数'!$J$3:$J$498)</f>
        <v>0.18050000000000002</v>
      </c>
      <c r="AY217" s="48">
        <f t="array" ref="AY217">SUMPRODUCT(('[1]面板-分位数'!$D$3:$D$498='面板-景气指数'!$A217)*('[1]面板-分位数'!$J$3:$J$498),('[1]面板-分位数'!$D$3:$D$498='面板-景气指数'!$A217)*'[1]面板-分位数'!BD$3:BD$498)/SUMIF('[1]面板-分位数'!$D$3:$D$498,'面板-景气指数'!$A217,'[1]面板-分位数'!$J$3:$J$498)</f>
        <v>0.10049999999999999</v>
      </c>
      <c r="AZ217" s="48">
        <f t="array" ref="AZ217">SUMPRODUCT(('[1]面板-分位数'!$D$3:$D$498='面板-景气指数'!$A217)*('[1]面板-分位数'!$J$3:$J$498),('[1]面板-分位数'!$D$3:$D$498='面板-景气指数'!$A217)*'[1]面板-分位数'!BE$3:BE$498)/SUMIF('[1]面板-分位数'!$D$3:$D$498,'面板-景气指数'!$A217,'[1]面板-分位数'!$J$3:$J$498)</f>
        <v>6.3E-2</v>
      </c>
      <c r="BA217" s="48">
        <f t="array" ref="BA217">SUMPRODUCT(('[1]面板-分位数'!$D$3:$D$498='面板-景气指数'!$A217)*('[1]面板-分位数'!$J$3:$J$498),('[1]面板-分位数'!$D$3:$D$498='面板-景气指数'!$A217)*'[1]面板-分位数'!BF$3:BF$498)/SUMIF('[1]面板-分位数'!$D$3:$D$498,'面板-景气指数'!$A217,'[1]面板-分位数'!$J$3:$J$498)</f>
        <v>1.55E-2</v>
      </c>
      <c r="BB217" s="48">
        <f t="array" ref="BB217">SUMPRODUCT(('[1]面板-分位数'!$D$3:$D$498='面板-景气指数'!$A217)*('[1]面板-分位数'!$J$3:$J$498),('[1]面板-分位数'!$D$3:$D$498='面板-景气指数'!$A217)*'[1]面板-分位数'!BG$3:BG$498)/SUMIF('[1]面板-分位数'!$D$3:$D$498,'面板-景气指数'!$A217,'[1]面板-分位数'!$J$3:$J$498)</f>
        <v>1.55E-2</v>
      </c>
      <c r="BC217" s="48">
        <f t="array" ref="BC217">SUMPRODUCT(('[1]面板-分位数'!$D$3:$D$498='面板-景气指数'!$A217)*('[1]面板-分位数'!$J$3:$J$498),('[1]面板-分位数'!$D$3:$D$498='面板-景气指数'!$A217)*'[1]面板-分位数'!BH$3:BH$498)/SUMIF('[1]面板-分位数'!$D$3:$D$498,'面板-景气指数'!$A217,'[1]面板-分位数'!$J$3:$J$498)</f>
        <v>5.7999999999999996E-2</v>
      </c>
      <c r="BD217" s="48">
        <f t="array" ref="BD217">SUMPRODUCT(('[1]面板-分位数'!$D$3:$D$498='面板-景气指数'!$A217)*('[1]面板-分位数'!$J$3:$J$498),('[1]面板-分位数'!$D$3:$D$498='面板-景气指数'!$A217)*'[1]面板-分位数'!BI$3:BI$498)/SUMIF('[1]面板-分位数'!$D$3:$D$498,'面板-景气指数'!$A217,'[1]面板-分位数'!$J$3:$J$498)</f>
        <v>6.3E-2</v>
      </c>
      <c r="BE217" s="48">
        <f t="array" ref="BE217">SUMPRODUCT(('[1]面板-分位数'!$D$3:$D$498='面板-景气指数'!$A217)*('[1]面板-分位数'!$J$3:$J$498),('[1]面板-分位数'!$D$3:$D$498='面板-景气指数'!$A217)*'[1]面板-分位数'!BJ$3:BJ$498)/SUMIF('[1]面板-分位数'!$D$3:$D$498,'面板-景气指数'!$A217,'[1]面板-分位数'!$J$3:$J$498)</f>
        <v>5.7999999999999996E-2</v>
      </c>
      <c r="BF217" s="48">
        <f t="array" ref="BF217">SUMPRODUCT(('[1]面板-分位数'!$D$3:$D$498='面板-景气指数'!$A217)*('[1]面板-分位数'!$J$3:$J$498),('[1]面板-分位数'!$D$3:$D$498='面板-景气指数'!$A217)*'[1]面板-分位数'!BK$3:BK$498)/SUMIF('[1]面板-分位数'!$D$3:$D$498,'面板-景气指数'!$A217,'[1]面板-分位数'!$J$3:$J$498)</f>
        <v>7.3999999999999996E-2</v>
      </c>
      <c r="BG217" s="48">
        <f t="array" ref="BG217">SUMPRODUCT(('[1]面板-分位数'!$D$3:$D$498='面板-景气指数'!$A217)*('[1]面板-分位数'!$J$3:$J$498),('[1]面板-分位数'!$D$3:$D$498='面板-景气指数'!$A217)*'[1]面板-分位数'!BL$3:BL$498)/SUMIF('[1]面板-分位数'!$D$3:$D$498,'面板-景气指数'!$A217,'[1]面板-分位数'!$J$3:$J$498)</f>
        <v>0.122</v>
      </c>
      <c r="BH217" s="48">
        <f t="array" ref="BH217">SUMPRODUCT(('[1]面板-分位数'!$D$3:$D$498='面板-景气指数'!$A217)*('[1]面板-分位数'!$J$3:$J$498),('[1]面板-分位数'!$D$3:$D$498='面板-景气指数'!$A217)*'[1]面板-分位数'!BM$3:BM$498)/SUMIF('[1]面板-分位数'!$D$3:$D$498,'面板-景气指数'!$A217,'[1]面板-分位数'!$J$3:$J$498)</f>
        <v>0.16450000000000001</v>
      </c>
      <c r="BI217" s="48">
        <f t="array" ref="BI217">SUMPRODUCT(('[1]面板-分位数'!$D$3:$D$498='面板-景气指数'!$A217)*('[1]面板-分位数'!$J$3:$J$498),('[1]面板-分位数'!$D$3:$D$498='面板-景气指数'!$A217)*'[1]面板-分位数'!BN$3:BN$498)/SUMIF('[1]面板-分位数'!$D$3:$D$498,'面板-景气指数'!$A217,'[1]面板-分位数'!$J$3:$J$498)</f>
        <v>0.22799999999999998</v>
      </c>
      <c r="BJ217" s="48">
        <f t="array" ref="BJ217">SUMPRODUCT(('[1]面板-分位数'!$D$3:$D$498='面板-景气指数'!$A217)*('[1]面板-分位数'!$J$3:$J$498),('[1]面板-分位数'!$D$3:$D$498='面板-景气指数'!$A217)*'[1]面板-分位数'!BO$3:BO$498)/SUMIF('[1]面板-分位数'!$D$3:$D$498,'面板-景气指数'!$A217,'[1]面板-分位数'!$J$3:$J$498)</f>
        <v>0.26050000000000001</v>
      </c>
      <c r="BK217" s="48">
        <f t="array" ref="BK217">SUMPRODUCT(('[1]面板-分位数'!$D$3:$D$498='面板-景气指数'!$A217)*('[1]面板-分位数'!$J$3:$J$498),('[1]面板-分位数'!$D$3:$D$498='面板-景气指数'!$A217)*'[1]面板-分位数'!BP$3:BP$498)/SUMIF('[1]面板-分位数'!$D$3:$D$498,'面板-景气指数'!$A217,'[1]面板-分位数'!$J$3:$J$498)</f>
        <v>0.33449999999999996</v>
      </c>
      <c r="BL217" s="48">
        <f t="array" ref="BL217">SUMPRODUCT(('[1]面板-分位数'!$D$3:$D$498='面板-景气指数'!$A217)*('[1]面板-分位数'!$J$3:$J$498),('[1]面板-分位数'!$D$3:$D$498='面板-景气指数'!$A217)*'[1]面板-分位数'!BQ$3:BQ$498)/SUMIF('[1]面板-分位数'!$D$3:$D$498,'面板-景气指数'!$A217,'[1]面板-分位数'!$J$3:$J$498)</f>
        <v>0.37750000000000006</v>
      </c>
      <c r="BM217" s="48">
        <f t="array" ref="BM217">SUMPRODUCT(('[1]面板-分位数'!$D$3:$D$498='面板-景气指数'!$A217)*('[1]面板-分位数'!$J$3:$J$498),('[1]面板-分位数'!$D$3:$D$498='面板-景气指数'!$A217)*'[1]面板-分位数'!BR$3:BR$498)/SUMIF('[1]面板-分位数'!$D$3:$D$498,'面板-景气指数'!$A217,'[1]面板-分位数'!$J$3:$J$498)</f>
        <v>0.44649999999999995</v>
      </c>
      <c r="BN217" s="48">
        <f t="array" ref="BN217">SUMPRODUCT(('[1]面板-分位数'!$D$3:$D$498='面板-景气指数'!$A217)*('[1]面板-分位数'!$J$3:$J$498),('[1]面板-分位数'!$D$3:$D$498='面板-景气指数'!$A217)*'[1]面板-分位数'!BS$3:BS$498)/SUMIF('[1]面板-分位数'!$D$3:$D$498,'面板-景气指数'!$A217,'[1]面板-分位数'!$J$3:$J$498)</f>
        <v>0.55249999999999999</v>
      </c>
      <c r="BO217" s="48">
        <f t="array" ref="BO217">SUMPRODUCT(('[1]面板-分位数'!$D$3:$D$498='面板-景气指数'!$A217)*('[1]面板-分位数'!$J$3:$J$498),('[1]面板-分位数'!$D$3:$D$498='面板-景气指数'!$A217)*'[1]面板-分位数'!BT$3:BT$498)/SUMIF('[1]面板-分位数'!$D$3:$D$498,'面板-景气指数'!$A217,'[1]面板-分位数'!$J$3:$J$498)</f>
        <v>0.48899999999999999</v>
      </c>
      <c r="BP217" s="48">
        <f t="array" ref="BP217">SUMPRODUCT(('[1]面板-分位数'!$D$3:$D$498='面板-景气指数'!$A217)*('[1]面板-分位数'!$J$3:$J$498),('[1]面板-分位数'!$D$3:$D$498='面板-景气指数'!$A217)*'[1]面板-分位数'!BU$3:BU$498)/SUMIF('[1]面板-分位数'!$D$3:$D$498,'面板-景气指数'!$A217,'[1]面板-分位数'!$J$3:$J$498)</f>
        <v>0.54199999999999993</v>
      </c>
      <c r="BQ217" s="48">
        <f t="array" ref="BQ217">SUMPRODUCT(('[1]面板-分位数'!$D$3:$D$498='面板-景气指数'!$A217)*('[1]面板-分位数'!$J$3:$J$498),('[1]面板-分位数'!$D$3:$D$498='面板-景气指数'!$A217)*'[1]面板-分位数'!BV$3:BV$498)/SUMIF('[1]面板-分位数'!$D$3:$D$498,'面板-景气指数'!$A217,'[1]面板-分位数'!$J$3:$J$498)</f>
        <v>0.61699999999999999</v>
      </c>
      <c r="BR217" s="48">
        <f t="array" ref="BR217">SUMPRODUCT(('[1]面板-分位数'!$D$3:$D$498='面板-景气指数'!$A217)*('[1]面板-分位数'!$J$3:$J$498),('[1]面板-分位数'!$D$3:$D$498='面板-景气指数'!$A217)*'[1]面板-分位数'!BW$3:BW$498)/SUMIF('[1]面板-分位数'!$D$3:$D$498,'面板-景气指数'!$A217,'[1]面板-分位数'!$J$3:$J$498)</f>
        <v>0.67</v>
      </c>
      <c r="BS217" s="48">
        <f t="array" ref="BS217">SUMPRODUCT(('[1]面板-分位数'!$D$3:$D$498='面板-景气指数'!$A217)*('[1]面板-分位数'!$J$3:$J$498),('[1]面板-分位数'!$D$3:$D$498='面板-景气指数'!$A217)*'[1]面板-分位数'!BX$3:BX$498)/SUMIF('[1]面板-分位数'!$D$3:$D$498,'面板-景气指数'!$A217,'[1]面板-分位数'!$J$3:$J$498)</f>
        <v>0.74399999999999999</v>
      </c>
      <c r="BT217" s="48">
        <f t="array" ref="BT217">SUMPRODUCT(('[1]面板-分位数'!$D$3:$D$498='面板-景气指数'!$A217)*('[1]面板-分位数'!$J$3:$J$498),('[1]面板-分位数'!$D$3:$D$498='面板-景气指数'!$A217)*'[1]面板-分位数'!BY$3:BY$498)/SUMIF('[1]面板-分位数'!$D$3:$D$498,'面板-景气指数'!$A217,'[1]面板-分位数'!$J$3:$J$498)</f>
        <v>0.82399999999999995</v>
      </c>
      <c r="BU217" s="48">
        <f t="array" ref="BU217">SUMPRODUCT(('[1]面板-分位数'!$D$3:$D$498='面板-景气指数'!$A217)*('[1]面板-分位数'!$J$3:$J$498),('[1]面板-分位数'!$D$3:$D$498='面板-景气指数'!$A217)*'[1]面板-分位数'!BZ$3:BZ$498)/SUMIF('[1]面板-分位数'!$D$3:$D$498,'面板-景气指数'!$A217,'[1]面板-分位数'!$J$3:$J$498)</f>
        <v>0.85049999999999992</v>
      </c>
      <c r="BV217" s="48">
        <f t="array" ref="BV217">SUMPRODUCT(('[1]面板-分位数'!$D$3:$D$498='面板-景气指数'!$A217)*('[1]面板-分位数'!$J$3:$J$498),('[1]面板-分位数'!$D$3:$D$498='面板-景气指数'!$A217)*'[1]面板-分位数'!CA$3:CA$498)/SUMIF('[1]面板-分位数'!$D$3:$D$498,'面板-景气指数'!$A217,'[1]面板-分位数'!$J$3:$J$498)</f>
        <v>0.82399999999999995</v>
      </c>
      <c r="BW217" s="48">
        <f t="array" ref="BW217">SUMPRODUCT(('[1]面板-分位数'!$D$3:$D$498='面板-景气指数'!$A217)*('[1]面板-分位数'!$J$3:$J$498),('[1]面板-分位数'!$D$3:$D$498='面板-景气指数'!$A217)*'[1]面板-分位数'!CB$3:CB$498)/SUMIF('[1]面板-分位数'!$D$3:$D$498,'面板-景气指数'!$A217,'[1]面板-分位数'!$J$3:$J$498)</f>
        <v>0.87749999999999995</v>
      </c>
      <c r="BX217" s="48">
        <f t="array" ref="BX217">SUMPRODUCT(('[1]面板-分位数'!$D$3:$D$498='面板-景气指数'!$A217)*('[1]面板-分位数'!$J$3:$J$498),('[1]面板-分位数'!$D$3:$D$498='面板-景气指数'!$A217)*'[1]面板-分位数'!CC$3:CC$498)/SUMIF('[1]面板-分位数'!$D$3:$D$498,'面板-景气指数'!$A217,'[1]面板-分位数'!$J$3:$J$498)</f>
        <v>0.88249999999999995</v>
      </c>
      <c r="BY217" s="48">
        <f t="array" ref="BY217">SUMPRODUCT(('[1]面板-分位数'!$D$3:$D$498='面板-景气指数'!$A217)*('[1]面板-分位数'!$J$3:$J$498),('[1]面板-分位数'!$D$3:$D$498='面板-景气指数'!$A217)*'[1]面板-分位数'!CD$3:CD$498)/SUMIF('[1]面板-分位数'!$D$3:$D$498,'面板-景气指数'!$A217,'[1]面板-分位数'!$J$3:$J$498)</f>
        <v>0.90899999999999992</v>
      </c>
      <c r="BZ217" s="48">
        <f t="array" ref="BZ217">SUMPRODUCT(('[1]面板-分位数'!$D$3:$D$498='面板-景气指数'!$A217)*('[1]面板-分位数'!$J$3:$J$498),('[1]面板-分位数'!$D$3:$D$498='面板-景气指数'!$A217)*'[1]面板-分位数'!CE$3:CE$498)/SUMIF('[1]面板-分位数'!$D$3:$D$498,'面板-景气指数'!$A217,'[1]面板-分位数'!$J$3:$J$498)</f>
        <v>0.92499999999999993</v>
      </c>
      <c r="CA217" s="48">
        <f t="array" ref="CA217">SUMPRODUCT(('[1]面板-分位数'!$D$3:$D$498='面板-景气指数'!$A217)*('[1]面板-分位数'!$J$3:$J$498),('[1]面板-分位数'!$D$3:$D$498='面板-景气指数'!$A217)*'[1]面板-分位数'!CF$3:CF$498)/SUMIF('[1]面板-分位数'!$D$3:$D$498,'面板-景气指数'!$A217,'[1]面板-分位数'!$J$3:$J$498)</f>
        <v>0.98899999999999999</v>
      </c>
      <c r="CB217" s="48">
        <f t="array" ref="CB217">SUMPRODUCT(('[1]面板-分位数'!$D$3:$D$498='面板-景气指数'!$A217)*('[1]面板-分位数'!$J$3:$J$498),('[1]面板-分位数'!$D$3:$D$498='面板-景气指数'!$A217)*'[1]面板-分位数'!CG$3:CG$498)/SUMIF('[1]面板-分位数'!$D$3:$D$498,'面板-景气指数'!$A217,'[1]面板-分位数'!$J$3:$J$498)</f>
        <v>1</v>
      </c>
      <c r="CC217" s="48">
        <f t="array" ref="CC217">SUMPRODUCT(('[1]面板-分位数'!$D$3:$D$498='面板-景气指数'!$A217)*('[1]面板-分位数'!$J$3:$J$498),('[1]面板-分位数'!$D$3:$D$498='面板-景气指数'!$A217)*'[1]面板-分位数'!CH$3:CH$498)/SUMIF('[1]面板-分位数'!$D$3:$D$498,'面板-景气指数'!$A217,'[1]面板-分位数'!$J$3:$J$498)</f>
        <v>0.97799999999999998</v>
      </c>
      <c r="CD217" s="48">
        <f t="array" ref="CD217">SUMPRODUCT(('[1]面板-分位数'!$D$3:$D$498='面板-景气指数'!$A217)*('[1]面板-分位数'!$J$3:$J$498),('[1]面板-分位数'!$D$3:$D$498='面板-景气指数'!$A217)*'[1]面板-分位数'!CI$3:CI$498)/SUMIF('[1]面板-分位数'!$D$3:$D$498,'面板-景气指数'!$A217,'[1]面板-分位数'!$J$3:$J$498)</f>
        <v>0.96799999999999997</v>
      </c>
      <c r="CE217" s="48">
        <f t="array" ref="CE217">SUMPRODUCT(('[1]面板-分位数'!$D$3:$D$498='面板-景气指数'!$A217)*('[1]面板-分位数'!$J$3:$J$498),('[1]面板-分位数'!$D$3:$D$498='面板-景气指数'!$A217)*'[1]面板-分位数'!CJ$3:CJ$498)/SUMIF('[1]面板-分位数'!$D$3:$D$498,'面板-景气指数'!$A217,'[1]面板-分位数'!$J$3:$J$498)</f>
        <v>0.9305000000000001</v>
      </c>
      <c r="CF217" s="48">
        <f t="array" ref="CF217">SUMPRODUCT(('[1]面板-分位数'!$D$3:$D$498='面板-景气指数'!$A217)*('[1]面板-分位数'!$J$3:$J$498),('[1]面板-分位数'!$D$3:$D$498='面板-景气指数'!$A217)*'[1]面板-分位数'!CK$3:CK$498)/SUMIF('[1]面板-分位数'!$D$3:$D$498,'面板-景气指数'!$A217,'[1]面板-分位数'!$J$3:$J$498)</f>
        <v>0.77050000000000007</v>
      </c>
      <c r="CG217" s="48">
        <f t="array" ref="CG217">SUMPRODUCT(('[1]面板-分位数'!$D$3:$D$498='面板-景气指数'!$A217)*('[1]面板-分位数'!$J$3:$J$498),('[1]面板-分位数'!$D$3:$D$498='面板-景气指数'!$A217)*'[1]面板-分位数'!CL$3:CL$498)/SUMIF('[1]面板-分位数'!$D$3:$D$498,'面板-景气指数'!$A217,'[1]面板-分位数'!$J$3:$J$498)</f>
        <v>0.77599999999999991</v>
      </c>
      <c r="CH217" s="48">
        <f t="array" ref="CH217">SUMPRODUCT(('[1]面板-分位数'!$D$3:$D$498='面板-景气指数'!$A217)*('[1]面板-分位数'!$J$3:$J$498),('[1]面板-分位数'!$D$3:$D$498='面板-景气指数'!$A217)*'[1]面板-分位数'!CM$3:CM$498)/SUMIF('[1]面板-分位数'!$D$3:$D$498,'面板-景气指数'!$A217,'[1]面板-分位数'!$J$3:$J$498)</f>
        <v>0.77599999999999991</v>
      </c>
      <c r="CI217" s="48">
        <f t="array" ref="CI217">SUMPRODUCT(('[1]面板-分位数'!$D$3:$D$498='面板-景气指数'!$A217)*('[1]面板-分位数'!$J$3:$J$498),('[1]面板-分位数'!$D$3:$D$498='面板-景气指数'!$A217)*'[1]面板-分位数'!CN$3:CN$498)/SUMIF('[1]面板-分位数'!$D$3:$D$498,'面板-景气指数'!$A217,'[1]面板-分位数'!$J$3:$J$498)</f>
        <v>0.90900000000000014</v>
      </c>
      <c r="CJ217" s="48">
        <f t="array" ref="CJ217">SUMPRODUCT(('[1]面板-分位数'!$D$3:$D$498='面板-景气指数'!$A217)*('[1]面板-分位数'!$J$3:$J$498),('[1]面板-分位数'!$D$3:$D$498='面板-景气指数'!$A217)*'[1]面板-分位数'!CO$3:CO$498)/SUMIF('[1]面板-分位数'!$D$3:$D$498,'面板-景气指数'!$A217,'[1]面板-分位数'!$J$3:$J$498)</f>
        <v>0.86149999999999993</v>
      </c>
      <c r="CK217" s="48">
        <f t="array" ref="CK217">SUMPRODUCT(('[1]面板-分位数'!$D$3:$D$498='面板-景气指数'!$A217)*('[1]面板-分位数'!$J$3:$J$498),('[1]面板-分位数'!$D$3:$D$498='面板-景气指数'!$A217)*'[1]面板-分位数'!CP$3:CP$498)/SUMIF('[1]面板-分位数'!$D$3:$D$498,'面板-景气指数'!$A217,'[1]面板-分位数'!$J$3:$J$498)</f>
        <v>0.74950000000000006</v>
      </c>
      <c r="CL217" s="48">
        <f t="array" ref="CL217">SUMPRODUCT(('[1]面板-分位数'!$D$3:$D$498='面板-景气指数'!$A217)*('[1]面板-分位数'!$J$3:$J$498),('[1]面板-分位数'!$D$3:$D$498='面板-景气指数'!$A217)*'[1]面板-分位数'!CQ$3:CQ$498)/SUMIF('[1]面板-分位数'!$D$3:$D$498,'面板-景气指数'!$A217,'[1]面板-分位数'!$J$3:$J$498)</f>
        <v>0.63749999999999996</v>
      </c>
      <c r="CM217" s="48">
        <f t="array" ref="CM217">SUMPRODUCT(('[1]面板-分位数'!$D$3:$D$498='面板-景气指数'!$A217)*('[1]面板-分位数'!$J$3:$J$498),('[1]面板-分位数'!$D$3:$D$498='面板-景气指数'!$A217)*'[1]面板-分位数'!CR$3:CR$498)/SUMIF('[1]面板-分位数'!$D$3:$D$498,'面板-景气指数'!$A217,'[1]面板-分位数'!$J$3:$J$498)</f>
        <v>0.29750000000000004</v>
      </c>
      <c r="CN217" s="48">
        <f t="array" ref="CN217">SUMPRODUCT(('[1]面板-分位数'!$D$3:$D$498='面板-景气指数'!$A217)*('[1]面板-分位数'!$J$3:$J$498),('[1]面板-分位数'!$D$3:$D$498='面板-景气指数'!$A217)*'[1]面板-分位数'!CS$3:CS$498)/SUMIF('[1]面板-分位数'!$D$3:$D$498,'面板-景气指数'!$A217,'[1]面板-分位数'!$J$3:$J$498)</f>
        <v>0.17</v>
      </c>
      <c r="CO217" s="48">
        <f t="array" ref="CO217">SUMPRODUCT(('[1]面板-分位数'!$D$3:$D$498='面板-景气指数'!$A217)*('[1]面板-分位数'!$J$3:$J$498),('[1]面板-分位数'!$D$3:$D$498='面板-景气指数'!$A217)*'[1]面板-分位数'!CT$3:CT$498)/SUMIF('[1]面板-分位数'!$D$3:$D$498,'面板-景气指数'!$A217,'[1]面板-分位数'!$J$3:$J$498)</f>
        <v>0.23350000000000001</v>
      </c>
      <c r="CP217" s="48">
        <f t="array" ref="CP217">SUMPRODUCT(('[1]面板-分位数'!$D$3:$D$498='面板-景气指数'!$A217)*('[1]面板-分位数'!$J$3:$J$498),('[1]面板-分位数'!$D$3:$D$498='面板-景气指数'!$A217)*'[1]面板-分位数'!CU$3:CU$498)/SUMIF('[1]面板-分位数'!$D$3:$D$498,'面板-景气指数'!$A217,'[1]面板-分位数'!$J$3:$J$498)</f>
        <v>0.31299999999999994</v>
      </c>
      <c r="CQ217" s="48">
        <f t="array" ref="CQ217">SUMPRODUCT(('[1]面板-分位数'!$D$3:$D$498='面板-景气指数'!$A217)*('[1]面板-分位数'!$J$3:$J$498),('[1]面板-分位数'!$D$3:$D$498='面板-景气指数'!$A217)*'[1]面板-分位数'!CV$3:CV$498)/SUMIF('[1]面板-分位数'!$D$3:$D$498,'面板-景气指数'!$A217,'[1]面板-分位数'!$J$3:$J$498)</f>
        <v>0.39850000000000002</v>
      </c>
      <c r="CR217" s="48">
        <f t="array" ref="CR217">SUMPRODUCT(('[1]面板-分位数'!$D$3:$D$498='面板-景气指数'!$A217)*('[1]面板-分位数'!$J$3:$J$498),('[1]面板-分位数'!$D$3:$D$498='面板-景气指数'!$A217)*'[1]面板-分位数'!CW$3:CW$498)/SUMIF('[1]面板-分位数'!$D$3:$D$498,'面板-景气指数'!$A217,'[1]面板-分位数'!$J$3:$J$498)</f>
        <v>0.38250000000000001</v>
      </c>
      <c r="CS217" s="48">
        <f t="array" ref="CS217">SUMPRODUCT(('[1]面板-分位数'!$D$3:$D$498='面板-景气指数'!$A217)*('[1]面板-分位数'!$J$3:$J$498),('[1]面板-分位数'!$D$3:$D$498='面板-景气指数'!$A217)*'[1]面板-分位数'!CX$3:CX$498)/SUMIF('[1]面板-分位数'!$D$3:$D$498,'面板-景气指数'!$A217,'[1]面板-分位数'!$J$3:$J$498)</f>
        <v>0.42500000000000004</v>
      </c>
      <c r="CT217" s="48">
        <f t="array" ref="CT217">SUMPRODUCT(('[1]面板-分位数'!$D$3:$D$498='面板-景气指数'!$A217)*('[1]面板-分位数'!$J$3:$J$498),('[1]面板-分位数'!$D$3:$D$498='面板-景气指数'!$A217)*'[1]面板-分位数'!CY$3:CY$498)/SUMIF('[1]面板-分位数'!$D$3:$D$498,'面板-景气指数'!$A217,'[1]面板-分位数'!$J$3:$J$498)</f>
        <v>0.38250000000000001</v>
      </c>
      <c r="CU217" s="48">
        <f t="array" ref="CU217">SUMPRODUCT(('[1]面板-分位数'!$D$3:$D$498='面板-景气指数'!$A217)*('[1]面板-分位数'!$J$3:$J$498),('[1]面板-分位数'!$D$3:$D$498='面板-景气指数'!$A217)*'[1]面板-分位数'!CZ$3:CZ$498)/SUMIF('[1]面板-分位数'!$D$3:$D$498,'面板-景气指数'!$A217,'[1]面板-分位数'!$J$3:$J$498)</f>
        <v>0.33449999999999996</v>
      </c>
      <c r="CV217" s="48">
        <f t="array" ref="CV217">SUMPRODUCT(('[1]面板-分位数'!$D$3:$D$498='面板-景气指数'!$A217)*('[1]面板-分位数'!$J$3:$J$498),('[1]面板-分位数'!$D$3:$D$498='面板-景气指数'!$A217)*'[1]面板-分位数'!DA$3:DA$498)/SUMIF('[1]面板-分位数'!$D$3:$D$498,'面板-景气指数'!$A217,'[1]面板-分位数'!$J$3:$J$498)</f>
        <v>0.29749999999999999</v>
      </c>
    </row>
    <row r="218" spans="1:100" x14ac:dyDescent="0.2">
      <c r="A218" s="52" t="s">
        <v>123</v>
      </c>
      <c r="B218" s="47">
        <f t="shared" si="33"/>
        <v>-1.100000000000001</v>
      </c>
      <c r="C218" s="47">
        <f t="shared" si="31"/>
        <v>21.299999999999997</v>
      </c>
      <c r="D218" s="49">
        <f t="shared" si="32"/>
        <v>28.703509280045626</v>
      </c>
      <c r="E218" s="47"/>
      <c r="F218" s="48">
        <f t="array" ref="F218">SUMPRODUCT(('[1]面板-分位数'!$D$3:$D$498='面板-景气指数'!$A218)*('[1]面板-分位数'!$J$3:$J$498),('[1]面板-分位数'!$D$3:$D$498='面板-景气指数'!$A218)*'[1]面板-分位数'!K$3:K$498)/SUMIF('[1]面板-分位数'!$D$3:$D$498,'面板-景气指数'!$A218,'[1]面板-分位数'!$J$3:$J$498)</f>
        <v>0.71199999999999997</v>
      </c>
      <c r="G218" s="48">
        <f t="array" ref="G218">SUMPRODUCT(('[1]面板-分位数'!$D$3:$D$498='面板-景气指数'!$A218)*('[1]面板-分位数'!$J$3:$J$498),('[1]面板-分位数'!$D$3:$D$498='面板-景气指数'!$A218)*'[1]面板-分位数'!L$3:L$498)/SUMIF('[1]面板-分位数'!$D$3:$D$498,'面板-景气指数'!$A218,'[1]面板-分位数'!$J$3:$J$498)</f>
        <v>0.29699999999999999</v>
      </c>
      <c r="H218" s="48">
        <f t="array" ref="H218">SUMPRODUCT(('[1]面板-分位数'!$D$3:$D$498='面板-景气指数'!$A218)*('[1]面板-分位数'!$J$3:$J$498),('[1]面板-分位数'!$D$3:$D$498='面板-景气指数'!$A218)*'[1]面板-分位数'!M$3:M$498)/SUMIF('[1]面板-分位数'!$D$3:$D$498,'面板-景气指数'!$A218,'[1]面板-分位数'!$J$3:$J$498)</f>
        <v>0.28699999999999998</v>
      </c>
      <c r="I218" s="48">
        <f t="array" ref="I218">SUMPRODUCT(('[1]面板-分位数'!$D$3:$D$498='面板-景气指数'!$A218)*('[1]面板-分位数'!$J$3:$J$498),('[1]面板-分位数'!$D$3:$D$498='面板-景气指数'!$A218)*'[1]面板-分位数'!N$3:N$498)/SUMIF('[1]面板-分位数'!$D$3:$D$498,'面板-景气指数'!$A218,'[1]面板-分位数'!$J$3:$J$498)</f>
        <v>0.127</v>
      </c>
      <c r="J218" s="48">
        <f t="array" ref="J218">SUMPRODUCT(('[1]面板-分位数'!$D$3:$D$498='面板-景气指数'!$A218)*('[1]面板-分位数'!$J$3:$J$498),('[1]面板-分位数'!$D$3:$D$498='面板-景气指数'!$A218)*'[1]面板-分位数'!O$3:O$498)/SUMIF('[1]面板-分位数'!$D$3:$D$498,'面板-景气指数'!$A218,'[1]面板-分位数'!$J$3:$J$498)</f>
        <v>0.11700000000000002</v>
      </c>
      <c r="K218" s="48">
        <f t="array" ref="K218">SUMPRODUCT(('[1]面板-分位数'!$D$3:$D$498='面板-景气指数'!$A218)*('[1]面板-分位数'!$J$3:$J$498),('[1]面板-分位数'!$D$3:$D$498='面板-景气指数'!$A218)*'[1]面板-分位数'!P$3:P$498)/SUMIF('[1]面板-分位数'!$D$3:$D$498,'面板-景气指数'!$A218,'[1]面板-分位数'!$J$3:$J$498)</f>
        <v>7.3999999999999996E-2</v>
      </c>
      <c r="L218" s="48">
        <f t="array" ref="L218">SUMPRODUCT(('[1]面板-分位数'!$D$3:$D$498='面板-景气指数'!$A218)*('[1]面板-分位数'!$J$3:$J$498),('[1]面板-分位数'!$D$3:$D$498='面板-景气指数'!$A218)*'[1]面板-分位数'!Q$3:Q$498)/SUMIF('[1]面板-分位数'!$D$3:$D$498,'面板-景气指数'!$A218,'[1]面板-分位数'!$J$3:$J$498)</f>
        <v>5.2999999999999999E-2</v>
      </c>
      <c r="M218" s="48">
        <f t="array" ref="M218">SUMPRODUCT(('[1]面板-分位数'!$D$3:$D$498='面板-景气指数'!$A218)*('[1]面板-分位数'!$J$3:$J$498),('[1]面板-分位数'!$D$3:$D$498='面板-景气指数'!$A218)*'[1]面板-分位数'!R$3:R$498)/SUMIF('[1]面板-分位数'!$D$3:$D$498,'面板-景气指数'!$A218,'[1]面板-分位数'!$J$3:$J$498)</f>
        <v>2.1000000000000001E-2</v>
      </c>
      <c r="N218" s="48">
        <f t="array" ref="N218">SUMPRODUCT(('[1]面板-分位数'!$D$3:$D$498='面板-景气指数'!$A218)*('[1]面板-分位数'!$J$3:$J$498),('[1]面板-分位数'!$D$3:$D$498='面板-景气指数'!$A218)*'[1]面板-分位数'!S$3:S$498)/SUMIF('[1]面板-分位数'!$D$3:$D$498,'面板-景气指数'!$A218,'[1]面板-分位数'!$J$3:$J$498)</f>
        <v>3.1E-2</v>
      </c>
      <c r="O218" s="48">
        <f t="array" ref="O218">SUMPRODUCT(('[1]面板-分位数'!$D$3:$D$498='面板-景气指数'!$A218)*('[1]面板-分位数'!$J$3:$J$498),('[1]面板-分位数'!$D$3:$D$498='面板-景气指数'!$A218)*'[1]面板-分位数'!T$3:T$498)/SUMIF('[1]面板-分位数'!$D$3:$D$498,'面板-景气指数'!$A218,'[1]面板-分位数'!$J$3:$J$498)</f>
        <v>0</v>
      </c>
      <c r="P218" s="48">
        <f t="array" ref="P218">SUMPRODUCT(('[1]面板-分位数'!$D$3:$D$498='面板-景气指数'!$A218)*('[1]面板-分位数'!$J$3:$J$498),('[1]面板-分位数'!$D$3:$D$498='面板-景气指数'!$A218)*'[1]面板-分位数'!U$3:U$498)/SUMIF('[1]面板-分位数'!$D$3:$D$498,'面板-景气指数'!$A218,'[1]面板-分位数'!$J$3:$J$498)</f>
        <v>0.01</v>
      </c>
      <c r="Q218" s="48">
        <f t="array" ref="Q218">SUMPRODUCT(('[1]面板-分位数'!$D$3:$D$498='面板-景气指数'!$A218)*('[1]面板-分位数'!$J$3:$J$498),('[1]面板-分位数'!$D$3:$D$498='面板-景气指数'!$A218)*'[1]面板-分位数'!V$3:V$498)/SUMIF('[1]面板-分位数'!$D$3:$D$498,'面板-景气指数'!$A218,'[1]面板-分位数'!$J$3:$J$498)</f>
        <v>4.2000000000000003E-2</v>
      </c>
      <c r="R218" s="48">
        <f t="array" ref="R218">SUMPRODUCT(('[1]面板-分位数'!$D$3:$D$498='面板-景气指数'!$A218)*('[1]面板-分位数'!$J$3:$J$498),('[1]面板-分位数'!$D$3:$D$498='面板-景气指数'!$A218)*'[1]面板-分位数'!W$3:W$498)/SUMIF('[1]面板-分位数'!$D$3:$D$498,'面板-景气指数'!$A218,'[1]面板-分位数'!$J$3:$J$498)</f>
        <v>6.3E-2</v>
      </c>
      <c r="S218" s="48">
        <f t="array" ref="S218">SUMPRODUCT(('[1]面板-分位数'!$D$3:$D$498='面板-景气指数'!$A218)*('[1]面板-分位数'!$J$3:$J$498),('[1]面板-分位数'!$D$3:$D$498='面板-景气指数'!$A218)*'[1]面板-分位数'!X$3:X$498)/SUMIF('[1]面板-分位数'!$D$3:$D$498,'面板-景气指数'!$A218,'[1]面板-分位数'!$J$3:$J$498)</f>
        <v>8.5000000000000006E-2</v>
      </c>
      <c r="T218" s="48">
        <f t="array" ref="T218">SUMPRODUCT(('[1]面板-分位数'!$D$3:$D$498='面板-景气指数'!$A218)*('[1]面板-分位数'!$J$3:$J$498),('[1]面板-分位数'!$D$3:$D$498='面板-景气指数'!$A218)*'[1]面板-分位数'!Y$3:Y$498)/SUMIF('[1]面板-分位数'!$D$3:$D$498,'面板-景气指数'!$A218,'[1]面板-分位数'!$J$3:$J$498)</f>
        <v>9.5000000000000001E-2</v>
      </c>
      <c r="U218" s="48">
        <f t="array" ref="U218">SUMPRODUCT(('[1]面板-分位数'!$D$3:$D$498='面板-景气指数'!$A218)*('[1]面板-分位数'!$J$3:$J$498),('[1]面板-分位数'!$D$3:$D$498='面板-景气指数'!$A218)*'[1]面板-分位数'!Z$3:Z$498)/SUMIF('[1]面板-分位数'!$D$3:$D$498,'面板-景气指数'!$A218,'[1]面板-分位数'!$J$3:$J$498)</f>
        <v>0.106</v>
      </c>
      <c r="V218" s="48">
        <f t="array" ref="V218">SUMPRODUCT(('[1]面板-分位数'!$D$3:$D$498='面板-景气指数'!$A218)*('[1]面板-分位数'!$J$3:$J$498),('[1]面板-分位数'!$D$3:$D$498='面板-景气指数'!$A218)*'[1]面板-分位数'!AA$3:AA$498)/SUMIF('[1]面板-分位数'!$D$3:$D$498,'面板-景气指数'!$A218,'[1]面板-分位数'!$J$3:$J$498)</f>
        <v>0.13800000000000001</v>
      </c>
      <c r="W218" s="48">
        <f t="array" ref="W218">SUMPRODUCT(('[1]面板-分位数'!$D$3:$D$498='面板-景气指数'!$A218)*('[1]面板-分位数'!$J$3:$J$498),('[1]面板-分位数'!$D$3:$D$498='面板-景气指数'!$A218)*'[1]面板-分位数'!AB$3:AB$498)/SUMIF('[1]面板-分位数'!$D$3:$D$498,'面板-景气指数'!$A218,'[1]面板-分位数'!$J$3:$J$498)</f>
        <v>0.27600000000000002</v>
      </c>
      <c r="X218" s="48">
        <f t="array" ref="X218">SUMPRODUCT(('[1]面板-分位数'!$D$3:$D$498='面板-景气指数'!$A218)*('[1]面板-分位数'!$J$3:$J$498),('[1]面板-分位数'!$D$3:$D$498='面板-景气指数'!$A218)*'[1]面板-分位数'!AC$3:AC$498)/SUMIF('[1]面板-分位数'!$D$3:$D$498,'面板-景气指数'!$A218,'[1]面板-分位数'!$J$3:$J$498)</f>
        <v>0.63800000000000001</v>
      </c>
      <c r="Y218" s="48">
        <f t="array" ref="Y218">SUMPRODUCT(('[1]面板-分位数'!$D$3:$D$498='面板-景气指数'!$A218)*('[1]面板-分位数'!$J$3:$J$498),('[1]面板-分位数'!$D$3:$D$498='面板-景气指数'!$A218)*'[1]面板-分位数'!AD$3:AD$498)/SUMIF('[1]面板-分位数'!$D$3:$D$498,'面板-景气指数'!$A218,'[1]面板-分位数'!$J$3:$J$498)</f>
        <v>0.75500000000000012</v>
      </c>
      <c r="Z218" s="48">
        <f t="array" ref="Z218">SUMPRODUCT(('[1]面板-分位数'!$D$3:$D$498='面板-景气指数'!$A218)*('[1]面板-分位数'!$J$3:$J$498),('[1]面板-分位数'!$D$3:$D$498='面板-景气指数'!$A218)*'[1]面板-分位数'!AE$3:AE$498)/SUMIF('[1]面板-分位数'!$D$3:$D$498,'面板-景气指数'!$A218,'[1]面板-分位数'!$J$3:$J$498)</f>
        <v>0.80800000000000005</v>
      </c>
      <c r="AA218" s="48">
        <f t="array" ref="AA218">SUMPRODUCT(('[1]面板-分位数'!$D$3:$D$498='面板-景气指数'!$A218)*('[1]面板-分位数'!$J$3:$J$498),('[1]面板-分位数'!$D$3:$D$498='面板-景气指数'!$A218)*'[1]面板-分位数'!AF$3:AF$498)/SUMIF('[1]面板-分位数'!$D$3:$D$498,'面板-景气指数'!$A218,'[1]面板-分位数'!$J$3:$J$498)</f>
        <v>0.79700000000000004</v>
      </c>
      <c r="AB218" s="48">
        <f t="array" ref="AB218">SUMPRODUCT(('[1]面板-分位数'!$D$3:$D$498='面板-景气指数'!$A218)*('[1]面板-分位数'!$J$3:$J$498),('[1]面板-分位数'!$D$3:$D$498='面板-景气指数'!$A218)*'[1]面板-分位数'!AG$3:AG$498)/SUMIF('[1]面板-分位数'!$D$3:$D$498,'面板-景气指数'!$A218,'[1]面板-分位数'!$J$3:$J$498)</f>
        <v>0.81899999999999995</v>
      </c>
      <c r="AC218" s="48">
        <f t="array" ref="AC218">SUMPRODUCT(('[1]面板-分位数'!$D$3:$D$498='面板-景气指数'!$A218)*('[1]面板-分位数'!$J$3:$J$498),('[1]面板-分位数'!$D$3:$D$498='面板-景气指数'!$A218)*'[1]面板-分位数'!AH$3:AH$498)/SUMIF('[1]面板-分位数'!$D$3:$D$498,'面板-景气指数'!$A218,'[1]面板-分位数'!$J$3:$J$498)</f>
        <v>0.82899999999999985</v>
      </c>
      <c r="AD218" s="48">
        <f t="array" ref="AD218">SUMPRODUCT(('[1]面板-分位数'!$D$3:$D$498='面板-景气指数'!$A218)*('[1]面板-分位数'!$J$3:$J$498),('[1]面板-分位数'!$D$3:$D$498='面板-景气指数'!$A218)*'[1]面板-分位数'!AI$3:AI$498)/SUMIF('[1]面板-分位数'!$D$3:$D$498,'面板-景气指数'!$A218,'[1]面板-分位数'!$J$3:$J$498)</f>
        <v>0.85099999999999998</v>
      </c>
      <c r="AE218" s="48">
        <f t="array" ref="AE218">SUMPRODUCT(('[1]面板-分位数'!$D$3:$D$498='面板-景气指数'!$A218)*('[1]面板-分位数'!$J$3:$J$498),('[1]面板-分位数'!$D$3:$D$498='面板-景气指数'!$A218)*'[1]面板-分位数'!AJ$3:AJ$498)/SUMIF('[1]面板-分位数'!$D$3:$D$498,'面板-景气指数'!$A218,'[1]面板-分位数'!$J$3:$J$498)</f>
        <v>0.84</v>
      </c>
      <c r="AF218" s="48">
        <f t="array" ref="AF218">SUMPRODUCT(('[1]面板-分位数'!$D$3:$D$498='面板-景气指数'!$A218)*('[1]面板-分位数'!$J$3:$J$498),('[1]面板-分位数'!$D$3:$D$498='面板-景气指数'!$A218)*'[1]面板-分位数'!AK$3:AK$498)/SUMIF('[1]面板-分位数'!$D$3:$D$498,'面板-景气指数'!$A218,'[1]面板-分位数'!$J$3:$J$498)</f>
        <v>0.87199999999999989</v>
      </c>
      <c r="AG218" s="48">
        <f t="array" ref="AG218">SUMPRODUCT(('[1]面板-分位数'!$D$3:$D$498='面板-景气指数'!$A218)*('[1]面板-分位数'!$J$3:$J$498),('[1]面板-分位数'!$D$3:$D$498='面板-景气指数'!$A218)*'[1]面板-分位数'!AL$3:AL$498)/SUMIF('[1]面板-分位数'!$D$3:$D$498,'面板-景气指数'!$A218,'[1]面板-分位数'!$J$3:$J$498)</f>
        <v>0.91400000000000003</v>
      </c>
      <c r="AH218" s="48">
        <f t="array" ref="AH218">SUMPRODUCT(('[1]面板-分位数'!$D$3:$D$498='面板-景气指数'!$A218)*('[1]面板-分位数'!$J$3:$J$498),('[1]面板-分位数'!$D$3:$D$498='面板-景气指数'!$A218)*'[1]面板-分位数'!AM$3:AM$498)/SUMIF('[1]面板-分位数'!$D$3:$D$498,'面板-景气指数'!$A218,'[1]面板-分位数'!$J$3:$J$498)</f>
        <v>0.94599999999999995</v>
      </c>
      <c r="AI218" s="48">
        <f t="array" ref="AI218">SUMPRODUCT(('[1]面板-分位数'!$D$3:$D$498='面板-景气指数'!$A218)*('[1]面板-分位数'!$J$3:$J$498),('[1]面板-分位数'!$D$3:$D$498='面板-景气指数'!$A218)*'[1]面板-分位数'!AN$3:AN$498)/SUMIF('[1]面板-分位数'!$D$3:$D$498,'面板-景气指数'!$A218,'[1]面板-分位数'!$J$3:$J$498)</f>
        <v>0.98899999999999999</v>
      </c>
      <c r="AJ218" s="48">
        <f t="array" ref="AJ218">SUMPRODUCT(('[1]面板-分位数'!$D$3:$D$498='面板-景气指数'!$A218)*('[1]面板-分位数'!$J$3:$J$498),('[1]面板-分位数'!$D$3:$D$498='面板-景气指数'!$A218)*'[1]面板-分位数'!AO$3:AO$498)/SUMIF('[1]面板-分位数'!$D$3:$D$498,'面板-景气指数'!$A218,'[1]面板-分位数'!$J$3:$J$498)</f>
        <v>1</v>
      </c>
      <c r="AK218" s="48">
        <f t="array" ref="AK218">SUMPRODUCT(('[1]面板-分位数'!$D$3:$D$498='面板-景气指数'!$A218)*('[1]面板-分位数'!$J$3:$J$498),('[1]面板-分位数'!$D$3:$D$498='面板-景气指数'!$A218)*'[1]面板-分位数'!AP$3:AP$498)/SUMIF('[1]面板-分位数'!$D$3:$D$498,'面板-景气指数'!$A218,'[1]面板-分位数'!$J$3:$J$498)</f>
        <v>0.97799999999999998</v>
      </c>
      <c r="AL218" s="48">
        <f t="array" ref="AL218">SUMPRODUCT(('[1]面板-分位数'!$D$3:$D$498='面板-景气指数'!$A218)*('[1]面板-分位数'!$J$3:$J$498),('[1]面板-分位数'!$D$3:$D$498='面板-景气指数'!$A218)*'[1]面板-分位数'!AQ$3:AQ$498)/SUMIF('[1]面板-分位数'!$D$3:$D$498,'面板-景气指数'!$A218,'[1]面板-分位数'!$J$3:$J$498)</f>
        <v>0.95699999999999996</v>
      </c>
      <c r="AM218" s="48">
        <f t="array" ref="AM218">SUMPRODUCT(('[1]面板-分位数'!$D$3:$D$498='面板-景气指数'!$A218)*('[1]面板-分位数'!$J$3:$J$498),('[1]面板-分位数'!$D$3:$D$498='面板-景气指数'!$A218)*'[1]面板-分位数'!AR$3:AR$498)/SUMIF('[1]面板-分位数'!$D$3:$D$498,'面板-景气指数'!$A218,'[1]面板-分位数'!$J$3:$J$498)</f>
        <v>0.96799999999999997</v>
      </c>
      <c r="AN218" s="48">
        <f t="array" ref="AN218">SUMPRODUCT(('[1]面板-分位数'!$D$3:$D$498='面板-景气指数'!$A218)*('[1]面板-分位数'!$J$3:$J$498),('[1]面板-分位数'!$D$3:$D$498='面板-景气指数'!$A218)*'[1]面板-分位数'!AS$3:AS$498)/SUMIF('[1]面板-分位数'!$D$3:$D$498,'面板-景气指数'!$A218,'[1]面板-分位数'!$J$3:$J$498)</f>
        <v>0.93600000000000017</v>
      </c>
      <c r="AO218" s="48">
        <f t="array" ref="AO218">SUMPRODUCT(('[1]面板-分位数'!$D$3:$D$498='面板-景气指数'!$A218)*('[1]面板-分位数'!$J$3:$J$498),('[1]面板-分位数'!$D$3:$D$498='面板-景气指数'!$A218)*'[1]面板-分位数'!AT$3:AT$498)/SUMIF('[1]面板-分位数'!$D$3:$D$498,'面板-景气指数'!$A218,'[1]面板-分位数'!$J$3:$J$498)</f>
        <v>0.92500000000000016</v>
      </c>
      <c r="AP218" s="48">
        <f t="array" ref="AP218">SUMPRODUCT(('[1]面板-分位数'!$D$3:$D$498='面板-景气指数'!$A218)*('[1]面板-分位数'!$J$3:$J$498),('[1]面板-分位数'!$D$3:$D$498='面板-景气指数'!$A218)*'[1]面板-分位数'!AU$3:AU$498)/SUMIF('[1]面板-分位数'!$D$3:$D$498,'面板-景气指数'!$A218,'[1]面板-分位数'!$J$3:$J$498)</f>
        <v>0.89300000000000013</v>
      </c>
      <c r="AQ218" s="48">
        <f t="array" ref="AQ218">SUMPRODUCT(('[1]面板-分位数'!$D$3:$D$498='面板-景气指数'!$A218)*('[1]面板-分位数'!$J$3:$J$498),('[1]面板-分位数'!$D$3:$D$498='面板-景气指数'!$A218)*'[1]面板-分位数'!AV$3:AV$498)/SUMIF('[1]面板-分位数'!$D$3:$D$498,'面板-景气指数'!$A218,'[1]面板-分位数'!$J$3:$J$498)</f>
        <v>0.90399999999999991</v>
      </c>
      <c r="AR218" s="48">
        <f t="array" ref="AR218">SUMPRODUCT(('[1]面板-分位数'!$D$3:$D$498='面板-景气指数'!$A218)*('[1]面板-分位数'!$J$3:$J$498),('[1]面板-分位数'!$D$3:$D$498='面板-景气指数'!$A218)*'[1]面板-分位数'!AW$3:AW$498)/SUMIF('[1]面板-分位数'!$D$3:$D$498,'面板-景气指数'!$A218,'[1]面板-分位数'!$J$3:$J$498)</f>
        <v>0.88200000000000012</v>
      </c>
      <c r="AS218" s="48">
        <f t="array" ref="AS218">SUMPRODUCT(('[1]面板-分位数'!$D$3:$D$498='面板-景气指数'!$A218)*('[1]面板-分位数'!$J$3:$J$498),('[1]面板-分位数'!$D$3:$D$498='面板-景气指数'!$A218)*'[1]面板-分位数'!AX$3:AX$498)/SUMIF('[1]面板-分位数'!$D$3:$D$498,'面板-景气指数'!$A218,'[1]面板-分位数'!$J$3:$J$498)</f>
        <v>0.86099999999999988</v>
      </c>
      <c r="AT218" s="48">
        <f t="array" ref="AT218">SUMPRODUCT(('[1]面板-分位数'!$D$3:$D$498='面板-景气指数'!$A218)*('[1]面板-分位数'!$J$3:$J$498),('[1]面板-分位数'!$D$3:$D$498='面板-景气指数'!$A218)*'[1]面板-分位数'!AY$3:AY$498)/SUMIF('[1]面板-分位数'!$D$3:$D$498,'面板-景气指数'!$A218,'[1]面板-分位数'!$J$3:$J$498)</f>
        <v>0.74399999999999999</v>
      </c>
      <c r="AU218" s="48">
        <f t="array" ref="AU218">SUMPRODUCT(('[1]面板-分位数'!$D$3:$D$498='面板-景气指数'!$A218)*('[1]面板-分位数'!$J$3:$J$498),('[1]面板-分位数'!$D$3:$D$498='面板-景气指数'!$A218)*'[1]面板-分位数'!AZ$3:AZ$498)/SUMIF('[1]面板-分位数'!$D$3:$D$498,'面板-景气指数'!$A218,'[1]面板-分位数'!$J$3:$J$498)</f>
        <v>0.67</v>
      </c>
      <c r="AV218" s="48">
        <f t="array" ref="AV218">SUMPRODUCT(('[1]面板-分位数'!$D$3:$D$498='面板-景气指数'!$A218)*('[1]面板-分位数'!$J$3:$J$498),('[1]面板-分位数'!$D$3:$D$498='面板-景气指数'!$A218)*'[1]面板-分位数'!BA$3:BA$498)/SUMIF('[1]面板-分位数'!$D$3:$D$498,'面板-景气指数'!$A218,'[1]面板-分位数'!$J$3:$J$498)</f>
        <v>0.58499999999999996</v>
      </c>
      <c r="AW218" s="48">
        <f t="array" ref="AW218">SUMPRODUCT(('[1]面板-分位数'!$D$3:$D$498='面板-景气指数'!$A218)*('[1]面板-分位数'!$J$3:$J$498),('[1]面板-分位数'!$D$3:$D$498='面板-景气指数'!$A218)*'[1]面板-分位数'!BB$3:BB$498)/SUMIF('[1]面板-分位数'!$D$3:$D$498,'面板-景气指数'!$A218,'[1]面板-分位数'!$J$3:$J$498)</f>
        <v>0.54200000000000004</v>
      </c>
      <c r="AX218" s="48">
        <f t="array" ref="AX218">SUMPRODUCT(('[1]面板-分位数'!$D$3:$D$498='面板-景气指数'!$A218)*('[1]面板-分位数'!$J$3:$J$498),('[1]面板-分位数'!$D$3:$D$498='面板-景气指数'!$A218)*'[1]面板-分位数'!BC$3:BC$498)/SUMIF('[1]面板-分位数'!$D$3:$D$498,'面板-景气指数'!$A218,'[1]面板-分位数'!$J$3:$J$498)</f>
        <v>0.65900000000000003</v>
      </c>
      <c r="AY218" s="48">
        <f t="array" ref="AY218">SUMPRODUCT(('[1]面板-分位数'!$D$3:$D$498='面板-景气指数'!$A218)*('[1]面板-分位数'!$J$3:$J$498),('[1]面板-分位数'!$D$3:$D$498='面板-景气指数'!$A218)*'[1]面板-分位数'!BD$3:BD$498)/SUMIF('[1]面板-分位数'!$D$3:$D$498,'面板-景气指数'!$A218,'[1]面板-分位数'!$J$3:$J$498)</f>
        <v>0.70199999999999996</v>
      </c>
      <c r="AZ218" s="48">
        <f t="array" ref="AZ218">SUMPRODUCT(('[1]面板-分位数'!$D$3:$D$498='面板-景气指数'!$A218)*('[1]面板-分位数'!$J$3:$J$498),('[1]面板-分位数'!$D$3:$D$498='面板-景气指数'!$A218)*'[1]面板-分位数'!BE$3:BE$498)/SUMIF('[1]面板-分位数'!$D$3:$D$498,'面板-景气指数'!$A218,'[1]面板-分位数'!$J$3:$J$498)</f>
        <v>0.68</v>
      </c>
      <c r="BA218" s="48">
        <f t="array" ref="BA218">SUMPRODUCT(('[1]面板-分位数'!$D$3:$D$498='面板-景气指数'!$A218)*('[1]面板-分位数'!$J$3:$J$498),('[1]面板-分位数'!$D$3:$D$498='面板-景气指数'!$A218)*'[1]面板-分位数'!BF$3:BF$498)/SUMIF('[1]面板-分位数'!$D$3:$D$498,'面板-景气指数'!$A218,'[1]面板-分位数'!$J$3:$J$498)</f>
        <v>0.60599999999999998</v>
      </c>
      <c r="BB218" s="48">
        <f t="array" ref="BB218">SUMPRODUCT(('[1]面板-分位数'!$D$3:$D$498='面板-景气指数'!$A218)*('[1]面板-分位数'!$J$3:$J$498),('[1]面板-分位数'!$D$3:$D$498='面板-景气指数'!$A218)*'[1]面板-分位数'!BG$3:BG$498)/SUMIF('[1]面板-分位数'!$D$3:$D$498,'面板-景气指数'!$A218,'[1]面板-分位数'!$J$3:$J$498)</f>
        <v>0.627</v>
      </c>
      <c r="BC218" s="48">
        <f t="array" ref="BC218">SUMPRODUCT(('[1]面板-分位数'!$D$3:$D$498='面板-景气指数'!$A218)*('[1]面板-分位数'!$J$3:$J$498),('[1]面板-分位数'!$D$3:$D$498='面板-景气指数'!$A218)*'[1]面板-分位数'!BH$3:BH$498)/SUMIF('[1]面板-分位数'!$D$3:$D$498,'面板-景气指数'!$A218,'[1]面板-分位数'!$J$3:$J$498)</f>
        <v>0.55300000000000005</v>
      </c>
      <c r="BD218" s="48">
        <f t="array" ref="BD218">SUMPRODUCT(('[1]面板-分位数'!$D$3:$D$498='面板-景气指数'!$A218)*('[1]面板-分位数'!$J$3:$J$498),('[1]面板-分位数'!$D$3:$D$498='面板-景气指数'!$A218)*'[1]面板-分位数'!BI$3:BI$498)/SUMIF('[1]面板-分位数'!$D$3:$D$498,'面板-景气指数'!$A218,'[1]面板-分位数'!$J$3:$J$498)</f>
        <v>0.5</v>
      </c>
      <c r="BE218" s="48">
        <f t="array" ref="BE218">SUMPRODUCT(('[1]面板-分位数'!$D$3:$D$498='面板-景气指数'!$A218)*('[1]面板-分位数'!$J$3:$J$498),('[1]面板-分位数'!$D$3:$D$498='面板-景气指数'!$A218)*'[1]面板-分位数'!BJ$3:BJ$498)/SUMIF('[1]面板-分位数'!$D$3:$D$498,'面板-景气指数'!$A218,'[1]面板-分位数'!$J$3:$J$498)</f>
        <v>0.40400000000000003</v>
      </c>
      <c r="BF218" s="48">
        <f t="array" ref="BF218">SUMPRODUCT(('[1]面板-分位数'!$D$3:$D$498='面板-景气指数'!$A218)*('[1]面板-分位数'!$J$3:$J$498),('[1]面板-分位数'!$D$3:$D$498='面板-景气指数'!$A218)*'[1]面板-分位数'!BK$3:BK$498)/SUMIF('[1]面板-分位数'!$D$3:$D$498,'面板-景气指数'!$A218,'[1]面板-分位数'!$J$3:$J$498)</f>
        <v>0.36099999999999999</v>
      </c>
      <c r="BG218" s="48">
        <f t="array" ref="BG218">SUMPRODUCT(('[1]面板-分位数'!$D$3:$D$498='面板-景气指数'!$A218)*('[1]面板-分位数'!$J$3:$J$498),('[1]面板-分位数'!$D$3:$D$498='面板-景气指数'!$A218)*'[1]面板-分位数'!BL$3:BL$498)/SUMIF('[1]面板-分位数'!$D$3:$D$498,'面板-景气指数'!$A218,'[1]面板-分位数'!$J$3:$J$498)</f>
        <v>0.35099999999999998</v>
      </c>
      <c r="BH218" s="48">
        <f t="array" ref="BH218">SUMPRODUCT(('[1]面板-分位数'!$D$3:$D$498='面板-景气指数'!$A218)*('[1]面板-分位数'!$J$3:$J$498),('[1]面板-分位数'!$D$3:$D$498='面板-景气指数'!$A218)*'[1]面板-分位数'!BM$3:BM$498)/SUMIF('[1]面板-分位数'!$D$3:$D$498,'面板-景气指数'!$A218,'[1]面板-分位数'!$J$3:$J$498)</f>
        <v>0.43599999999999994</v>
      </c>
      <c r="BI218" s="48">
        <f t="array" ref="BI218">SUMPRODUCT(('[1]面板-分位数'!$D$3:$D$498='面板-景气指数'!$A218)*('[1]面板-分位数'!$J$3:$J$498),('[1]面板-分位数'!$D$3:$D$498='面板-景气指数'!$A218)*'[1]面板-分位数'!BN$3:BN$498)/SUMIF('[1]面板-分位数'!$D$3:$D$498,'面板-景气指数'!$A218,'[1]面板-分位数'!$J$3:$J$498)</f>
        <v>0.51</v>
      </c>
      <c r="BJ218" s="48">
        <f t="array" ref="BJ218">SUMPRODUCT(('[1]面板-分位数'!$D$3:$D$498='面板-景气指数'!$A218)*('[1]面板-分位数'!$J$3:$J$498),('[1]面板-分位数'!$D$3:$D$498='面板-景气指数'!$A218)*'[1]面板-分位数'!BO$3:BO$498)/SUMIF('[1]面板-分位数'!$D$3:$D$498,'面板-景气指数'!$A218,'[1]面板-分位数'!$J$3:$J$498)</f>
        <v>0.59499999999999997</v>
      </c>
      <c r="BK218" s="48">
        <f t="array" ref="BK218">SUMPRODUCT(('[1]面板-分位数'!$D$3:$D$498='面板-景气指数'!$A218)*('[1]面板-分位数'!$J$3:$J$498),('[1]面板-分位数'!$D$3:$D$498='面板-景气指数'!$A218)*'[1]面板-分位数'!BP$3:BP$498)/SUMIF('[1]面板-分位数'!$D$3:$D$498,'面板-景气指数'!$A218,'[1]面板-分位数'!$J$3:$J$498)</f>
        <v>0.52100000000000002</v>
      </c>
      <c r="BL218" s="48">
        <f t="array" ref="BL218">SUMPRODUCT(('[1]面板-分位数'!$D$3:$D$498='面板-景气指数'!$A218)*('[1]面板-分位数'!$J$3:$J$498),('[1]面板-分位数'!$D$3:$D$498='面板-景气指数'!$A218)*'[1]面板-分位数'!BQ$3:BQ$498)/SUMIF('[1]面板-分位数'!$D$3:$D$498,'面板-景气指数'!$A218,'[1]面板-分位数'!$J$3:$J$498)</f>
        <v>0.53100000000000003</v>
      </c>
      <c r="BM218" s="48">
        <f t="array" ref="BM218">SUMPRODUCT(('[1]面板-分位数'!$D$3:$D$498='面板-景气指数'!$A218)*('[1]面板-分位数'!$J$3:$J$498),('[1]面板-分位数'!$D$3:$D$498='面板-景气指数'!$A218)*'[1]面板-分位数'!BR$3:BR$498)/SUMIF('[1]面板-分位数'!$D$3:$D$498,'面板-景气指数'!$A218,'[1]面板-分位数'!$J$3:$J$498)</f>
        <v>0.38200000000000001</v>
      </c>
      <c r="BN218" s="48">
        <f t="array" ref="BN218">SUMPRODUCT(('[1]面板-分位数'!$D$3:$D$498='面板-景气指数'!$A218)*('[1]面板-分位数'!$J$3:$J$498),('[1]面板-分位数'!$D$3:$D$498='面板-景气指数'!$A218)*'[1]面板-分位数'!BS$3:BS$498)/SUMIF('[1]面板-分位数'!$D$3:$D$498,'面板-景气指数'!$A218,'[1]面板-分位数'!$J$3:$J$498)</f>
        <v>0.372</v>
      </c>
      <c r="BO218" s="48">
        <f t="array" ref="BO218">SUMPRODUCT(('[1]面板-分位数'!$D$3:$D$498='面板-景气指数'!$A218)*('[1]面板-分位数'!$J$3:$J$498),('[1]面板-分位数'!$D$3:$D$498='面板-景气指数'!$A218)*'[1]面板-分位数'!BT$3:BT$498)/SUMIF('[1]面板-分位数'!$D$3:$D$498,'面板-景气指数'!$A218,'[1]面板-分位数'!$J$3:$J$498)</f>
        <v>0.31900000000000001</v>
      </c>
      <c r="BP218" s="48">
        <f t="array" ref="BP218">SUMPRODUCT(('[1]面板-分位数'!$D$3:$D$498='面板-景气指数'!$A218)*('[1]面板-分位数'!$J$3:$J$498),('[1]面板-分位数'!$D$3:$D$498='面板-景气指数'!$A218)*'[1]面板-分位数'!BU$3:BU$498)/SUMIF('[1]面板-分位数'!$D$3:$D$498,'面板-景气指数'!$A218,'[1]面板-分位数'!$J$3:$J$498)</f>
        <v>0.39300000000000002</v>
      </c>
      <c r="BQ218" s="48">
        <f t="array" ref="BQ218">SUMPRODUCT(('[1]面板-分位数'!$D$3:$D$498='面板-景气指数'!$A218)*('[1]面板-分位数'!$J$3:$J$498),('[1]面板-分位数'!$D$3:$D$498='面板-景气指数'!$A218)*'[1]面板-分位数'!BV$3:BV$498)/SUMIF('[1]面板-分位数'!$D$3:$D$498,'面板-景气指数'!$A218,'[1]面板-分位数'!$J$3:$J$498)</f>
        <v>0.47799999999999992</v>
      </c>
      <c r="BR218" s="48">
        <f t="array" ref="BR218">SUMPRODUCT(('[1]面板-分位数'!$D$3:$D$498='面板-景气指数'!$A218)*('[1]面板-分位数'!$J$3:$J$498),('[1]面板-分位数'!$D$3:$D$498='面板-景气指数'!$A218)*'[1]面板-分位数'!BW$3:BW$498)/SUMIF('[1]面板-分位数'!$D$3:$D$498,'面板-景气指数'!$A218,'[1]面板-分位数'!$J$3:$J$498)</f>
        <v>0.42500000000000004</v>
      </c>
      <c r="BS218" s="48">
        <f t="array" ref="BS218">SUMPRODUCT(('[1]面板-分位数'!$D$3:$D$498='面板-景气指数'!$A218)*('[1]面板-分位数'!$J$3:$J$498),('[1]面板-分位数'!$D$3:$D$498='面板-景气指数'!$A218)*'[1]面板-分位数'!BX$3:BX$498)/SUMIF('[1]面板-分位数'!$D$3:$D$498,'面板-景气指数'!$A218,'[1]面板-分位数'!$J$3:$J$498)</f>
        <v>0.46800000000000008</v>
      </c>
      <c r="BT218" s="48">
        <f t="array" ref="BT218">SUMPRODUCT(('[1]面板-分位数'!$D$3:$D$498='面板-景气指数'!$A218)*('[1]面板-分位数'!$J$3:$J$498),('[1]面板-分位数'!$D$3:$D$498='面板-景气指数'!$A218)*'[1]面板-分位数'!BY$3:BY$498)/SUMIF('[1]面板-分位数'!$D$3:$D$498,'面板-景气指数'!$A218,'[1]面板-分位数'!$J$3:$J$498)</f>
        <v>0.45700000000000002</v>
      </c>
      <c r="BU218" s="48">
        <f t="array" ref="BU218">SUMPRODUCT(('[1]面板-分位数'!$D$3:$D$498='面板-景气指数'!$A218)*('[1]面板-分位数'!$J$3:$J$498),('[1]面板-分位数'!$D$3:$D$498='面板-景气指数'!$A218)*'[1]面板-分位数'!BZ$3:BZ$498)/SUMIF('[1]面板-分位数'!$D$3:$D$498,'面板-景气指数'!$A218,'[1]面板-分位数'!$J$3:$J$498)</f>
        <v>0.41399999999999998</v>
      </c>
      <c r="BV218" s="48">
        <f t="array" ref="BV218">SUMPRODUCT(('[1]面板-分位数'!$D$3:$D$498='面板-景气指数'!$A218)*('[1]面板-分位数'!$J$3:$J$498),('[1]面板-分位数'!$D$3:$D$498='面板-景气指数'!$A218)*'[1]面板-分位数'!CA$3:CA$498)/SUMIF('[1]面板-分位数'!$D$3:$D$498,'面板-景气指数'!$A218,'[1]面板-分位数'!$J$3:$J$498)</f>
        <v>0.24399999999999999</v>
      </c>
      <c r="BW218" s="48">
        <f t="array" ref="BW218">SUMPRODUCT(('[1]面板-分位数'!$D$3:$D$498='面板-景气指数'!$A218)*('[1]面板-分位数'!$J$3:$J$498),('[1]面板-分位数'!$D$3:$D$498='面板-景气指数'!$A218)*'[1]面板-分位数'!CB$3:CB$498)/SUMIF('[1]面板-分位数'!$D$3:$D$498,'面板-景气指数'!$A218,'[1]面板-分位数'!$J$3:$J$498)</f>
        <v>0.223</v>
      </c>
      <c r="BX218" s="48">
        <f t="array" ref="BX218">SUMPRODUCT(('[1]面板-分位数'!$D$3:$D$498='面板-景气指数'!$A218)*('[1]面板-分位数'!$J$3:$J$498),('[1]面板-分位数'!$D$3:$D$498='面板-景气指数'!$A218)*'[1]面板-分位数'!CC$3:CC$498)/SUMIF('[1]面板-分位数'!$D$3:$D$498,'面板-景气指数'!$A218,'[1]面板-分位数'!$J$3:$J$498)</f>
        <v>0.191</v>
      </c>
      <c r="BY218" s="48">
        <f t="array" ref="BY218">SUMPRODUCT(('[1]面板-分位数'!$D$3:$D$498='面板-景气指数'!$A218)*('[1]面板-分位数'!$J$3:$J$498),('[1]面板-分位数'!$D$3:$D$498='面板-景气指数'!$A218)*'[1]面板-分位数'!CD$3:CD$498)/SUMIF('[1]面板-分位数'!$D$3:$D$498,'面板-景气指数'!$A218,'[1]面板-分位数'!$J$3:$J$498)</f>
        <v>0.26500000000000001</v>
      </c>
      <c r="BZ218" s="48">
        <f t="array" ref="BZ218">SUMPRODUCT(('[1]面板-分位数'!$D$3:$D$498='面板-景气指数'!$A218)*('[1]面板-分位数'!$J$3:$J$498),('[1]面板-分位数'!$D$3:$D$498='面板-景气指数'!$A218)*'[1]面板-分位数'!CE$3:CE$498)/SUMIF('[1]面板-分位数'!$D$3:$D$498,'面板-景气指数'!$A218,'[1]面板-分位数'!$J$3:$J$498)</f>
        <v>0.255</v>
      </c>
      <c r="CA218" s="48">
        <f t="array" ref="CA218">SUMPRODUCT(('[1]面板-分位数'!$D$3:$D$498='面板-景气指数'!$A218)*('[1]面板-分位数'!$J$3:$J$498),('[1]面板-分位数'!$D$3:$D$498='面板-景气指数'!$A218)*'[1]面板-分位数'!CF$3:CF$498)/SUMIF('[1]面板-分位数'!$D$3:$D$498,'面板-景气指数'!$A218,'[1]面板-分位数'!$J$3:$J$498)</f>
        <v>0.23400000000000004</v>
      </c>
      <c r="CB218" s="48">
        <f t="array" ref="CB218">SUMPRODUCT(('[1]面板-分位数'!$D$3:$D$498='面板-景气指数'!$A218)*('[1]面板-分位数'!$J$3:$J$498),('[1]面板-分位数'!$D$3:$D$498='面板-景气指数'!$A218)*'[1]面板-分位数'!CG$3:CG$498)/SUMIF('[1]面板-分位数'!$D$3:$D$498,'面板-景气指数'!$A218,'[1]面板-分位数'!$J$3:$J$498)</f>
        <v>0.21199999999999999</v>
      </c>
      <c r="CC218" s="48">
        <f t="array" ref="CC218">SUMPRODUCT(('[1]面板-分位数'!$D$3:$D$498='面板-景气指数'!$A218)*('[1]面板-分位数'!$J$3:$J$498),('[1]面板-分位数'!$D$3:$D$498='面板-景气指数'!$A218)*'[1]面板-分位数'!CH$3:CH$498)/SUMIF('[1]面板-分位数'!$D$3:$D$498,'面板-景气指数'!$A218,'[1]面板-分位数'!$J$3:$J$498)</f>
        <v>0.18</v>
      </c>
      <c r="CD218" s="48">
        <f t="array" ref="CD218">SUMPRODUCT(('[1]面板-分位数'!$D$3:$D$498='面板-景气指数'!$A218)*('[1]面板-分位数'!$J$3:$J$498),('[1]面板-分位数'!$D$3:$D$498='面板-景气指数'!$A218)*'[1]面板-分位数'!CI$3:CI$498)/SUMIF('[1]面板-分位数'!$D$3:$D$498,'面板-景气指数'!$A218,'[1]面板-分位数'!$J$3:$J$498)</f>
        <v>0.20200000000000001</v>
      </c>
      <c r="CE218" s="48">
        <f t="array" ref="CE218">SUMPRODUCT(('[1]面板-分位数'!$D$3:$D$498='面板-景气指数'!$A218)*('[1]面板-分位数'!$J$3:$J$498),('[1]面板-分位数'!$D$3:$D$498='面板-景气指数'!$A218)*'[1]面板-分位数'!CJ$3:CJ$498)/SUMIF('[1]面板-分位数'!$D$3:$D$498,'面板-景气指数'!$A218,'[1]面板-分位数'!$J$3:$J$498)</f>
        <v>0.17</v>
      </c>
      <c r="CF218" s="48">
        <f t="array" ref="CF218">SUMPRODUCT(('[1]面板-分位数'!$D$3:$D$498='面板-景气指数'!$A218)*('[1]面板-分位数'!$J$3:$J$498),('[1]面板-分位数'!$D$3:$D$498='面板-景气指数'!$A218)*'[1]面板-分位数'!CK$3:CK$498)/SUMIF('[1]面板-分位数'!$D$3:$D$498,'面板-景气指数'!$A218,'[1]面板-分位数'!$J$3:$J$498)</f>
        <v>0.14799999999999999</v>
      </c>
      <c r="CG218" s="48">
        <f t="array" ref="CG218">SUMPRODUCT(('[1]面板-分位数'!$D$3:$D$498='面板-景气指数'!$A218)*('[1]面板-分位数'!$J$3:$J$498),('[1]面板-分位数'!$D$3:$D$498='面板-景气指数'!$A218)*'[1]面板-分位数'!CL$3:CL$498)/SUMIF('[1]面板-分位数'!$D$3:$D$498,'面板-景气指数'!$A218,'[1]面板-分位数'!$J$3:$J$498)</f>
        <v>0.159</v>
      </c>
      <c r="CH218" s="48">
        <f t="array" ref="CH218">SUMPRODUCT(('[1]面板-分位数'!$D$3:$D$498='面板-景气指数'!$A218)*('[1]面板-分位数'!$J$3:$J$498),('[1]面板-分位数'!$D$3:$D$498='面板-景气指数'!$A218)*'[1]面板-分位数'!CM$3:CM$498)/SUMIF('[1]面板-分位数'!$D$3:$D$498,'面板-景气指数'!$A218,'[1]面板-分位数'!$J$3:$J$498)</f>
        <v>0.32900000000000001</v>
      </c>
      <c r="CI218" s="48">
        <f t="array" ref="CI218">SUMPRODUCT(('[1]面板-分位数'!$D$3:$D$498='面板-景气指数'!$A218)*('[1]面板-分位数'!$J$3:$J$498),('[1]面板-分位数'!$D$3:$D$498='面板-景气指数'!$A218)*'[1]面板-分位数'!CN$3:CN$498)/SUMIF('[1]面板-分位数'!$D$3:$D$498,'面板-景气指数'!$A218,'[1]面板-分位数'!$J$3:$J$498)</f>
        <v>0.34</v>
      </c>
      <c r="CJ218" s="48">
        <f t="array" ref="CJ218">SUMPRODUCT(('[1]面板-分位数'!$D$3:$D$498='面板-景气指数'!$A218)*('[1]面板-分位数'!$J$3:$J$498),('[1]面板-分位数'!$D$3:$D$498='面板-景气指数'!$A218)*'[1]面板-分位数'!CO$3:CO$498)/SUMIF('[1]面板-分位数'!$D$3:$D$498,'面板-景气指数'!$A218,'[1]面板-分位数'!$J$3:$J$498)</f>
        <v>0.44600000000000001</v>
      </c>
      <c r="CK218" s="48">
        <f t="array" ref="CK218">SUMPRODUCT(('[1]面板-分位数'!$D$3:$D$498='面板-景气指数'!$A218)*('[1]面板-分位数'!$J$3:$J$498),('[1]面板-分位数'!$D$3:$D$498='面板-景气指数'!$A218)*'[1]面板-分位数'!CP$3:CP$498)/SUMIF('[1]面板-分位数'!$D$3:$D$498,'面板-景气指数'!$A218,'[1]面板-分位数'!$J$3:$J$498)</f>
        <v>0.308</v>
      </c>
      <c r="CL218" s="48">
        <f t="array" ref="CL218">SUMPRODUCT(('[1]面板-分位数'!$D$3:$D$498='面板-景气指数'!$A218)*('[1]面板-分位数'!$J$3:$J$498),('[1]面板-分位数'!$D$3:$D$498='面板-景气指数'!$A218)*'[1]面板-分位数'!CQ$3:CQ$498)/SUMIF('[1]面板-分位数'!$D$3:$D$498,'面板-景气指数'!$A218,'[1]面板-分位数'!$J$3:$J$498)</f>
        <v>0.48899999999999999</v>
      </c>
      <c r="CM218" s="48">
        <f t="array" ref="CM218">SUMPRODUCT(('[1]面板-分位数'!$D$3:$D$498='面板-景气指数'!$A218)*('[1]面板-分位数'!$J$3:$J$498),('[1]面板-分位数'!$D$3:$D$498='面板-景气指数'!$A218)*'[1]面板-分位数'!CR$3:CR$498)/SUMIF('[1]面板-分位数'!$D$3:$D$498,'面板-景气指数'!$A218,'[1]面板-分位数'!$J$3:$J$498)</f>
        <v>0.61699999999999999</v>
      </c>
      <c r="CN218" s="48">
        <f t="array" ref="CN218">SUMPRODUCT(('[1]面板-分位数'!$D$3:$D$498='面板-景气指数'!$A218)*('[1]面板-分位数'!$J$3:$J$498),('[1]面板-分位数'!$D$3:$D$498='面板-景气指数'!$A218)*'[1]面板-分位数'!CS$3:CS$498)/SUMIF('[1]面板-分位数'!$D$3:$D$498,'面板-景气指数'!$A218,'[1]面板-分位数'!$J$3:$J$498)</f>
        <v>0.69099999999999995</v>
      </c>
      <c r="CO218" s="48">
        <f t="array" ref="CO218">SUMPRODUCT(('[1]面板-分位数'!$D$3:$D$498='面板-景气指数'!$A218)*('[1]面板-分位数'!$J$3:$J$498),('[1]面板-分位数'!$D$3:$D$498='面板-景气指数'!$A218)*'[1]面板-分位数'!CT$3:CT$498)/SUMIF('[1]面板-分位数'!$D$3:$D$498,'面板-景气指数'!$A218,'[1]面板-分位数'!$J$3:$J$498)</f>
        <v>0.73399999999999987</v>
      </c>
      <c r="CP218" s="48">
        <f t="array" ref="CP218">SUMPRODUCT(('[1]面板-分位数'!$D$3:$D$498='面板-景气指数'!$A218)*('[1]面板-分位数'!$J$3:$J$498),('[1]面板-分位数'!$D$3:$D$498='面板-景气指数'!$A218)*'[1]面板-分位数'!CU$3:CU$498)/SUMIF('[1]面板-分位数'!$D$3:$D$498,'面板-景气指数'!$A218,'[1]面板-分位数'!$J$3:$J$498)</f>
        <v>0.76500000000000001</v>
      </c>
      <c r="CQ218" s="48">
        <f t="array" ref="CQ218">SUMPRODUCT(('[1]面板-分位数'!$D$3:$D$498='面板-景气指数'!$A218)*('[1]面板-分位数'!$J$3:$J$498),('[1]面板-分位数'!$D$3:$D$498='面板-景气指数'!$A218)*'[1]面板-分位数'!CV$3:CV$498)/SUMIF('[1]面板-分位数'!$D$3:$D$498,'面板-景气指数'!$A218,'[1]面板-分位数'!$J$3:$J$498)</f>
        <v>0.77600000000000002</v>
      </c>
      <c r="CR218" s="48">
        <f t="array" ref="CR218">SUMPRODUCT(('[1]面板-分位数'!$D$3:$D$498='面板-景气指数'!$A218)*('[1]面板-分位数'!$J$3:$J$498),('[1]面板-分位数'!$D$3:$D$498='面板-景气指数'!$A218)*'[1]面板-分位数'!CW$3:CW$498)/SUMIF('[1]面板-分位数'!$D$3:$D$498,'面板-景气指数'!$A218,'[1]面板-分位数'!$J$3:$J$498)</f>
        <v>0.78700000000000003</v>
      </c>
      <c r="CS218" s="48">
        <f t="array" ref="CS218">SUMPRODUCT(('[1]面板-分位数'!$D$3:$D$498='面板-景气指数'!$A218)*('[1]面板-分位数'!$J$3:$J$498),('[1]面板-分位数'!$D$3:$D$498='面板-景气指数'!$A218)*'[1]面板-分位数'!CX$3:CX$498)/SUMIF('[1]面板-分位数'!$D$3:$D$498,'面板-景气指数'!$A218,'[1]面板-分位数'!$J$3:$J$498)</f>
        <v>0.72299999999999998</v>
      </c>
      <c r="CT218" s="48">
        <f t="array" ref="CT218">SUMPRODUCT(('[1]面板-分位数'!$D$3:$D$498='面板-景气指数'!$A218)*('[1]面板-分位数'!$J$3:$J$498),('[1]面板-分位数'!$D$3:$D$498='面板-景气指数'!$A218)*'[1]面板-分位数'!CY$3:CY$498)/SUMIF('[1]面板-分位数'!$D$3:$D$498,'面板-景气指数'!$A218,'[1]面板-分位数'!$J$3:$J$498)</f>
        <v>0.64800000000000002</v>
      </c>
      <c r="CU218" s="48">
        <f t="array" ref="CU218">SUMPRODUCT(('[1]面板-分位数'!$D$3:$D$498='面板-景气指数'!$A218)*('[1]面板-分位数'!$J$3:$J$498),('[1]面板-分位数'!$D$3:$D$498='面板-景气指数'!$A218)*'[1]面板-分位数'!CZ$3:CZ$498)/SUMIF('[1]面板-分位数'!$D$3:$D$498,'面板-景气指数'!$A218,'[1]面板-分位数'!$J$3:$J$498)</f>
        <v>0.57399999999999995</v>
      </c>
      <c r="CV218" s="48">
        <f t="array" ref="CV218">SUMPRODUCT(('[1]面板-分位数'!$D$3:$D$498='面板-景气指数'!$A218)*('[1]面板-分位数'!$J$3:$J$498),('[1]面板-分位数'!$D$3:$D$498='面板-景气指数'!$A218)*'[1]面板-分位数'!DA$3:DA$498)/SUMIF('[1]面板-分位数'!$D$3:$D$498,'面板-景气指数'!$A218,'[1]面板-分位数'!$J$3:$J$498)</f>
        <v>0.56299999999999994</v>
      </c>
    </row>
    <row r="219" spans="1:100" x14ac:dyDescent="0.2">
      <c r="A219" s="52" t="s">
        <v>125</v>
      </c>
      <c r="B219" s="47">
        <f t="shared" si="33"/>
        <v>2.8999999999999968</v>
      </c>
      <c r="C219" s="47">
        <f t="shared" si="31"/>
        <v>18.225000000000005</v>
      </c>
      <c r="D219" s="49">
        <f t="shared" si="32"/>
        <v>19.435483265138611</v>
      </c>
      <c r="E219" s="47"/>
      <c r="F219" s="48">
        <f t="array" ref="F219">SUMPRODUCT(('[1]面板-分位数'!$D$3:$D$498='面板-景气指数'!$A219)*('[1]面板-分位数'!$J$3:$J$498),('[1]面板-分位数'!$D$3:$D$498='面板-景气指数'!$A219)*'[1]面板-分位数'!K$3:K$498)/SUMIF('[1]面板-分位数'!$D$3:$D$498,'面板-景气指数'!$A219,'[1]面板-分位数'!$J$3:$J$498)</f>
        <v>0.4842499999999999</v>
      </c>
      <c r="G219" s="48">
        <f t="array" ref="G219">SUMPRODUCT(('[1]面板-分位数'!$D$3:$D$498='面板-景气指数'!$A219)*('[1]面板-分位数'!$J$3:$J$498),('[1]面板-分位数'!$D$3:$D$498='面板-景气指数'!$A219)*'[1]面板-分位数'!L$3:L$498)/SUMIF('[1]面板-分位数'!$D$3:$D$498,'面板-景气指数'!$A219,'[1]面板-分位数'!$J$3:$J$498)</f>
        <v>0.4415</v>
      </c>
      <c r="H219" s="48">
        <f t="array" ref="H219">SUMPRODUCT(('[1]面板-分位数'!$D$3:$D$498='面板-景气指数'!$A219)*('[1]面板-分位数'!$J$3:$J$498),('[1]面板-分位数'!$D$3:$D$498='面板-景气指数'!$A219)*'[1]面板-分位数'!M$3:M$498)/SUMIF('[1]面板-分位数'!$D$3:$D$498,'面板-景气指数'!$A219,'[1]面板-分位数'!$J$3:$J$498)</f>
        <v>0.40800000000000003</v>
      </c>
      <c r="I219" s="48">
        <f t="array" ref="I219">SUMPRODUCT(('[1]面板-分位数'!$D$3:$D$498='面板-景气指数'!$A219)*('[1]面板-分位数'!$J$3:$J$498),('[1]面板-分位数'!$D$3:$D$498='面板-景气指数'!$A219)*'[1]面板-分位数'!N$3:N$498)/SUMIF('[1]面板-分位数'!$D$3:$D$498,'面板-景气指数'!$A219,'[1]面板-分位数'!$J$3:$J$498)</f>
        <v>0.36099999999999999</v>
      </c>
      <c r="J219" s="48">
        <f t="array" ref="J219">SUMPRODUCT(('[1]面板-分位数'!$D$3:$D$498='面板-景气指数'!$A219)*('[1]面板-分位数'!$J$3:$J$498),('[1]面板-分位数'!$D$3:$D$498='面板-景气指数'!$A219)*'[1]面板-分位数'!O$3:O$498)/SUMIF('[1]面板-分位数'!$D$3:$D$498,'面板-景气指数'!$A219,'[1]面板-分位数'!$J$3:$J$498)</f>
        <v>0.32450000000000001</v>
      </c>
      <c r="K219" s="48">
        <f t="array" ref="K219">SUMPRODUCT(('[1]面板-分位数'!$D$3:$D$498='面板-景气指数'!$A219)*('[1]面板-分位数'!$J$3:$J$498),('[1]面板-分位数'!$D$3:$D$498='面板-景气指数'!$A219)*'[1]面板-分位数'!P$3:P$498)/SUMIF('[1]面板-分位数'!$D$3:$D$498,'面板-景气指数'!$A219,'[1]面板-分位数'!$J$3:$J$498)</f>
        <v>0.22574999999999998</v>
      </c>
      <c r="L219" s="48">
        <f t="array" ref="L219">SUMPRODUCT(('[1]面板-分位数'!$D$3:$D$498='面板-景气指数'!$A219)*('[1]面板-分位数'!$J$3:$J$498),('[1]面板-分位数'!$D$3:$D$498='面板-景气指数'!$A219)*'[1]面板-分位数'!Q$3:Q$498)/SUMIF('[1]面板-分位数'!$D$3:$D$498,'面板-景气指数'!$A219,'[1]面板-分位数'!$J$3:$J$498)</f>
        <v>0.18775</v>
      </c>
      <c r="M219" s="48">
        <f t="array" ref="M219">SUMPRODUCT(('[1]面板-分位数'!$D$3:$D$498='面板-景气指数'!$A219)*('[1]面板-分位数'!$J$3:$J$498),('[1]面板-分位数'!$D$3:$D$498='面板-景气指数'!$A219)*'[1]面板-分位数'!R$3:R$498)/SUMIF('[1]面板-分位数'!$D$3:$D$498,'面板-景气指数'!$A219,'[1]面板-分位数'!$J$3:$J$498)</f>
        <v>0.15825</v>
      </c>
      <c r="N219" s="48">
        <f t="array" ref="N219">SUMPRODUCT(('[1]面板-分位数'!$D$3:$D$498='面板-景气指数'!$A219)*('[1]面板-分位数'!$J$3:$J$498),('[1]面板-分位数'!$D$3:$D$498='面板-景气指数'!$A219)*'[1]面板-分位数'!S$3:S$498)/SUMIF('[1]面板-分位数'!$D$3:$D$498,'面板-景气指数'!$A219,'[1]面板-分位数'!$J$3:$J$498)</f>
        <v>0.17899999999999999</v>
      </c>
      <c r="O219" s="48">
        <f t="array" ref="O219">SUMPRODUCT(('[1]面板-分位数'!$D$3:$D$498='面板-景气指数'!$A219)*('[1]面板-分位数'!$J$3:$J$498),('[1]面板-分位数'!$D$3:$D$498='面板-景气指数'!$A219)*'[1]面板-分位数'!T$3:T$498)/SUMIF('[1]面板-分位数'!$D$3:$D$498,'面板-景气指数'!$A219,'[1]面板-分位数'!$J$3:$J$498)</f>
        <v>0.17724999999999999</v>
      </c>
      <c r="P219" s="48">
        <f t="array" ref="P219">SUMPRODUCT(('[1]面板-分位数'!$D$3:$D$498='面板-景气指数'!$A219)*('[1]面板-分位数'!$J$3:$J$498),('[1]面板-分位数'!$D$3:$D$498='面板-景气指数'!$A219)*'[1]面板-分位数'!U$3:U$498)/SUMIF('[1]面板-分位数'!$D$3:$D$498,'面板-景气指数'!$A219,'[1]面板-分位数'!$J$3:$J$498)</f>
        <v>0.14474999999999999</v>
      </c>
      <c r="Q219" s="48">
        <f t="array" ref="Q219">SUMPRODUCT(('[1]面板-分位数'!$D$3:$D$498='面板-景气指数'!$A219)*('[1]面板-分位数'!$J$3:$J$498),('[1]面板-分位数'!$D$3:$D$498='面板-景气指数'!$A219)*'[1]面板-分位数'!V$3:V$498)/SUMIF('[1]面板-分位数'!$D$3:$D$498,'面板-景气指数'!$A219,'[1]面板-分位数'!$J$3:$J$498)</f>
        <v>0.13900000000000001</v>
      </c>
      <c r="R219" s="48">
        <f t="array" ref="R219">SUMPRODUCT(('[1]面板-分位数'!$D$3:$D$498='面板-景气指数'!$A219)*('[1]面板-分位数'!$J$3:$J$498),('[1]面板-分位数'!$D$3:$D$498='面板-景气指数'!$A219)*'[1]面板-分位数'!W$3:W$498)/SUMIF('[1]面板-分位数'!$D$3:$D$498,'面板-景气指数'!$A219,'[1]面板-分位数'!$J$3:$J$498)</f>
        <v>0.17225000000000001</v>
      </c>
      <c r="S219" s="48">
        <f t="array" ref="S219">SUMPRODUCT(('[1]面板-分位数'!$D$3:$D$498='面板-景气指数'!$A219)*('[1]面板-分位数'!$J$3:$J$498),('[1]面板-分位数'!$D$3:$D$498='面板-景气指数'!$A219)*'[1]面板-分位数'!X$3:X$498)/SUMIF('[1]面板-分位数'!$D$3:$D$498,'面板-景气指数'!$A219,'[1]面板-分位数'!$J$3:$J$498)</f>
        <v>0.19675000000000001</v>
      </c>
      <c r="T219" s="48">
        <f t="array" ref="T219">SUMPRODUCT(('[1]面板-分位数'!$D$3:$D$498='面板-景气指数'!$A219)*('[1]面板-分位数'!$J$3:$J$498),('[1]面板-分位数'!$D$3:$D$498='面板-景气指数'!$A219)*'[1]面板-分位数'!Y$3:Y$498)/SUMIF('[1]面板-分位数'!$D$3:$D$498,'面板-景气指数'!$A219,'[1]面板-分位数'!$J$3:$J$498)</f>
        <v>0.26</v>
      </c>
      <c r="U219" s="48">
        <f t="array" ref="U219">SUMPRODUCT(('[1]面板-分位数'!$D$3:$D$498='面板-景气指数'!$A219)*('[1]面板-分位数'!$J$3:$J$498),('[1]面板-分位数'!$D$3:$D$498='面板-景气指数'!$A219)*'[1]面板-分位数'!Z$3:Z$498)/SUMIF('[1]面板-分位数'!$D$3:$D$498,'面板-景气指数'!$A219,'[1]面板-分位数'!$J$3:$J$498)</f>
        <v>0.24149999999999999</v>
      </c>
      <c r="V219" s="48">
        <f t="array" ref="V219">SUMPRODUCT(('[1]面板-分位数'!$D$3:$D$498='面板-景气指数'!$A219)*('[1]面板-分位数'!$J$3:$J$498),('[1]面板-分位数'!$D$3:$D$498='面板-景气指数'!$A219)*'[1]面板-分位数'!AA$3:AA$498)/SUMIF('[1]面板-分位数'!$D$3:$D$498,'面板-景气指数'!$A219,'[1]面板-分位数'!$J$3:$J$498)</f>
        <v>0.25524999999999998</v>
      </c>
      <c r="W219" s="48">
        <f t="array" ref="W219">SUMPRODUCT(('[1]面板-分位数'!$D$3:$D$498='面板-景气指数'!$A219)*('[1]面板-分位数'!$J$3:$J$498),('[1]面板-分位数'!$D$3:$D$498='面板-景气指数'!$A219)*'[1]面板-分位数'!AB$3:AB$498)/SUMIF('[1]面板-分位数'!$D$3:$D$498,'面板-景气指数'!$A219,'[1]面板-分位数'!$J$3:$J$498)</f>
        <v>0.25425000000000003</v>
      </c>
      <c r="X219" s="48">
        <f t="array" ref="X219">SUMPRODUCT(('[1]面板-分位数'!$D$3:$D$498='面板-景气指数'!$A219)*('[1]面板-分位数'!$J$3:$J$498),('[1]面板-分位数'!$D$3:$D$498='面板-景气指数'!$A219)*'[1]面板-分位数'!AC$3:AC$498)/SUMIF('[1]面板-分位数'!$D$3:$D$498,'面板-景气指数'!$A219,'[1]面板-分位数'!$J$3:$J$498)</f>
        <v>0.26124999999999998</v>
      </c>
      <c r="Y219" s="48">
        <f t="array" ref="Y219">SUMPRODUCT(('[1]面板-分位数'!$D$3:$D$498='面板-景气指数'!$A219)*('[1]面板-分位数'!$J$3:$J$498),('[1]面板-分位数'!$D$3:$D$498='面板-景气指数'!$A219)*'[1]面板-分位数'!AD$3:AD$498)/SUMIF('[1]面板-分位数'!$D$3:$D$498,'面板-景气指数'!$A219,'[1]面板-分位数'!$J$3:$J$498)</f>
        <v>0.28200000000000003</v>
      </c>
      <c r="Z219" s="48">
        <f t="array" ref="Z219">SUMPRODUCT(('[1]面板-分位数'!$D$3:$D$498='面板-景气指数'!$A219)*('[1]面板-分位数'!$J$3:$J$498),('[1]面板-分位数'!$D$3:$D$498='面板-景气指数'!$A219)*'[1]面板-分位数'!AE$3:AE$498)/SUMIF('[1]面板-分位数'!$D$3:$D$498,'面板-景气指数'!$A219,'[1]面板-分位数'!$J$3:$J$498)</f>
        <v>0.30724999999999997</v>
      </c>
      <c r="AA219" s="48">
        <f t="array" ref="AA219">SUMPRODUCT(('[1]面板-分位数'!$D$3:$D$498='面板-景气指数'!$A219)*('[1]面板-分位数'!$J$3:$J$498),('[1]面板-分位数'!$D$3:$D$498='面板-景气指数'!$A219)*'[1]面板-分位数'!AF$3:AF$498)/SUMIF('[1]面板-分位数'!$D$3:$D$498,'面板-景气指数'!$A219,'[1]面板-分位数'!$J$3:$J$498)</f>
        <v>0.33574999999999999</v>
      </c>
      <c r="AB219" s="48">
        <f t="array" ref="AB219">SUMPRODUCT(('[1]面板-分位数'!$D$3:$D$498='面板-景气指数'!$A219)*('[1]面板-分位数'!$J$3:$J$498),('[1]面板-分位数'!$D$3:$D$498='面板-景气指数'!$A219)*'[1]面板-分位数'!AG$3:AG$498)/SUMIF('[1]面板-分位数'!$D$3:$D$498,'面板-景气指数'!$A219,'[1]面板-分位数'!$J$3:$J$498)</f>
        <v>0.36450000000000005</v>
      </c>
      <c r="AC219" s="48">
        <f t="array" ref="AC219">SUMPRODUCT(('[1]面板-分位数'!$D$3:$D$498='面板-景气指数'!$A219)*('[1]面板-分位数'!$J$3:$J$498),('[1]面板-分位数'!$D$3:$D$498='面板-景气指数'!$A219)*'[1]面板-分位数'!AH$3:AH$498)/SUMIF('[1]面板-分位数'!$D$3:$D$498,'面板-景气指数'!$A219,'[1]面板-分位数'!$J$3:$J$498)</f>
        <v>0.41974999999999996</v>
      </c>
      <c r="AD219" s="48">
        <f t="array" ref="AD219">SUMPRODUCT(('[1]面板-分位数'!$D$3:$D$498='面板-景气指数'!$A219)*('[1]面板-分位数'!$J$3:$J$498),('[1]面板-分位数'!$D$3:$D$498='面板-景气指数'!$A219)*'[1]面板-分位数'!AI$3:AI$498)/SUMIF('[1]面板-分位数'!$D$3:$D$498,'面板-景气指数'!$A219,'[1]面板-分位数'!$J$3:$J$498)</f>
        <v>0.51400000000000001</v>
      </c>
      <c r="AE219" s="48">
        <f t="array" ref="AE219">SUMPRODUCT(('[1]面板-分位数'!$D$3:$D$498='面板-景气指数'!$A219)*('[1]面板-分位数'!$J$3:$J$498),('[1]面板-分位数'!$D$3:$D$498='面板-景气指数'!$A219)*'[1]面板-分位数'!AJ$3:AJ$498)/SUMIF('[1]面板-分位数'!$D$3:$D$498,'面板-景气指数'!$A219,'[1]面板-分位数'!$J$3:$J$498)</f>
        <v>0.49700000000000005</v>
      </c>
      <c r="AF219" s="48">
        <f t="array" ref="AF219">SUMPRODUCT(('[1]面板-分位数'!$D$3:$D$498='面板-景气指数'!$A219)*('[1]面板-分位数'!$J$3:$J$498),('[1]面板-分位数'!$D$3:$D$498='面板-景气指数'!$A219)*'[1]面板-分位数'!AK$3:AK$498)/SUMIF('[1]面板-分位数'!$D$3:$D$498,'面板-景气指数'!$A219,'[1]面板-分位数'!$J$3:$J$498)</f>
        <v>0.50224999999999997</v>
      </c>
      <c r="AG219" s="48">
        <f t="array" ref="AG219">SUMPRODUCT(('[1]面板-分位数'!$D$3:$D$498='面板-景气指数'!$A219)*('[1]面板-分位数'!$J$3:$J$498),('[1]面板-分位数'!$D$3:$D$498='面板-景气指数'!$A219)*'[1]面板-分位数'!AL$3:AL$498)/SUMIF('[1]面板-分位数'!$D$3:$D$498,'面板-景气指数'!$A219,'[1]面板-分位数'!$J$3:$J$498)</f>
        <v>0.59599999999999997</v>
      </c>
      <c r="AH219" s="48">
        <f t="array" ref="AH219">SUMPRODUCT(('[1]面板-分位数'!$D$3:$D$498='面板-景气指数'!$A219)*('[1]面板-分位数'!$J$3:$J$498),('[1]面板-分位数'!$D$3:$D$498='面板-景气指数'!$A219)*'[1]面板-分位数'!AM$3:AM$498)/SUMIF('[1]面板-分位数'!$D$3:$D$498,'面板-景气指数'!$A219,'[1]面板-分位数'!$J$3:$J$498)</f>
        <v>0.67200000000000004</v>
      </c>
      <c r="AI219" s="48">
        <f t="array" ref="AI219">SUMPRODUCT(('[1]面板-分位数'!$D$3:$D$498='面板-景气指数'!$A219)*('[1]面板-分位数'!$J$3:$J$498),('[1]面板-分位数'!$D$3:$D$498='面板-景气指数'!$A219)*'[1]面板-分位数'!AN$3:AN$498)/SUMIF('[1]面板-分位数'!$D$3:$D$498,'面板-景气指数'!$A219,'[1]面板-分位数'!$J$3:$J$498)</f>
        <v>0.75974999999999981</v>
      </c>
      <c r="AJ219" s="48">
        <f t="array" ref="AJ219">SUMPRODUCT(('[1]面板-分位数'!$D$3:$D$498='面板-景气指数'!$A219)*('[1]面板-分位数'!$J$3:$J$498),('[1]面板-分位数'!$D$3:$D$498='面板-景气指数'!$A219)*'[1]面板-分位数'!AO$3:AO$498)/SUMIF('[1]面板-分位数'!$D$3:$D$498,'面板-景气指数'!$A219,'[1]面板-分位数'!$J$3:$J$498)</f>
        <v>0.82175000000000009</v>
      </c>
      <c r="AK219" s="48">
        <f t="array" ref="AK219">SUMPRODUCT(('[1]面板-分位数'!$D$3:$D$498='面板-景气指数'!$A219)*('[1]面板-分位数'!$J$3:$J$498),('[1]面板-分位数'!$D$3:$D$498='面板-景气指数'!$A219)*'[1]面板-分位数'!AP$3:AP$498)/SUMIF('[1]面板-分位数'!$D$3:$D$498,'面板-景气指数'!$A219,'[1]面板-分位数'!$J$3:$J$498)</f>
        <v>0.81525000000000003</v>
      </c>
      <c r="AL219" s="48">
        <f t="array" ref="AL219">SUMPRODUCT(('[1]面板-分位数'!$D$3:$D$498='面板-景气指数'!$A219)*('[1]面板-分位数'!$J$3:$J$498),('[1]面板-分位数'!$D$3:$D$498='面板-景气指数'!$A219)*'[1]面板-分位数'!AQ$3:AQ$498)/SUMIF('[1]面板-分位数'!$D$3:$D$498,'面板-景气指数'!$A219,'[1]面板-分位数'!$J$3:$J$498)</f>
        <v>0.76200000000000001</v>
      </c>
      <c r="AM219" s="48">
        <f t="array" ref="AM219">SUMPRODUCT(('[1]面板-分位数'!$D$3:$D$498='面板-景气指数'!$A219)*('[1]面板-分位数'!$J$3:$J$498),('[1]面板-分位数'!$D$3:$D$498='面板-景气指数'!$A219)*'[1]面板-分位数'!AR$3:AR$498)/SUMIF('[1]面板-分位数'!$D$3:$D$498,'面板-景气指数'!$A219,'[1]面板-分位数'!$J$3:$J$498)</f>
        <v>0.71399999999999997</v>
      </c>
      <c r="AN219" s="48">
        <f t="array" ref="AN219">SUMPRODUCT(('[1]面板-分位数'!$D$3:$D$498='面板-景气指数'!$A219)*('[1]面板-分位数'!$J$3:$J$498),('[1]面板-分位数'!$D$3:$D$498='面板-景气指数'!$A219)*'[1]面板-分位数'!AS$3:AS$498)/SUMIF('[1]面板-分位数'!$D$3:$D$498,'面板-景气指数'!$A219,'[1]面板-分位数'!$J$3:$J$498)</f>
        <v>0.6742499999999999</v>
      </c>
      <c r="AO219" s="48">
        <f t="array" ref="AO219">SUMPRODUCT(('[1]面板-分位数'!$D$3:$D$498='面板-景气指数'!$A219)*('[1]面板-分位数'!$J$3:$J$498),('[1]面板-分位数'!$D$3:$D$498='面板-景气指数'!$A219)*'[1]面板-分位数'!AT$3:AT$498)/SUMIF('[1]面板-分位数'!$D$3:$D$498,'面板-景气指数'!$A219,'[1]面板-分位数'!$J$3:$J$498)</f>
        <v>0.628</v>
      </c>
      <c r="AP219" s="48">
        <f t="array" ref="AP219">SUMPRODUCT(('[1]面板-分位数'!$D$3:$D$498='面板-景气指数'!$A219)*('[1]面板-分位数'!$J$3:$J$498),('[1]面板-分位数'!$D$3:$D$498='面板-景气指数'!$A219)*'[1]面板-分位数'!AU$3:AU$498)/SUMIF('[1]面板-分位数'!$D$3:$D$498,'面板-景气指数'!$A219,'[1]面板-分位数'!$J$3:$J$498)</f>
        <v>0.54900000000000004</v>
      </c>
      <c r="AQ219" s="48">
        <f t="array" ref="AQ219">SUMPRODUCT(('[1]面板-分位数'!$D$3:$D$498='面板-景气指数'!$A219)*('[1]面板-分位数'!$J$3:$J$498),('[1]面板-分位数'!$D$3:$D$498='面板-景气指数'!$A219)*'[1]面板-分位数'!AV$3:AV$498)/SUMIF('[1]面板-分位数'!$D$3:$D$498,'面板-景气指数'!$A219,'[1]面板-分位数'!$J$3:$J$498)</f>
        <v>0.54025000000000001</v>
      </c>
      <c r="AR219" s="48">
        <f t="array" ref="AR219">SUMPRODUCT(('[1]面板-分位数'!$D$3:$D$498='面板-景气指数'!$A219)*('[1]面板-分位数'!$J$3:$J$498),('[1]面板-分位数'!$D$3:$D$498='面板-景气指数'!$A219)*'[1]面板-分位数'!AW$3:AW$498)/SUMIF('[1]面板-分位数'!$D$3:$D$498,'面板-景气指数'!$A219,'[1]面板-分位数'!$J$3:$J$498)</f>
        <v>0.43249999999999994</v>
      </c>
      <c r="AS219" s="48">
        <f t="array" ref="AS219">SUMPRODUCT(('[1]面板-分位数'!$D$3:$D$498='面板-景气指数'!$A219)*('[1]面板-分位数'!$J$3:$J$498),('[1]面板-分位数'!$D$3:$D$498='面板-景气指数'!$A219)*'[1]面板-分位数'!AX$3:AX$498)/SUMIF('[1]面板-分位数'!$D$3:$D$498,'面板-景气指数'!$A219,'[1]面板-分位数'!$J$3:$J$498)</f>
        <v>0.42925000000000002</v>
      </c>
      <c r="AT219" s="48">
        <f t="array" ref="AT219">SUMPRODUCT(('[1]面板-分位数'!$D$3:$D$498='面板-景气指数'!$A219)*('[1]面板-分位数'!$J$3:$J$498),('[1]面板-分位数'!$D$3:$D$498='面板-景气指数'!$A219)*'[1]面板-分位数'!AY$3:AY$498)/SUMIF('[1]面板-分位数'!$D$3:$D$498,'面板-景气指数'!$A219,'[1]面板-分位数'!$J$3:$J$498)</f>
        <v>0.41100000000000003</v>
      </c>
      <c r="AU219" s="48">
        <f t="array" ref="AU219">SUMPRODUCT(('[1]面板-分位数'!$D$3:$D$498='面板-景气指数'!$A219)*('[1]面板-分位数'!$J$3:$J$498),('[1]面板-分位数'!$D$3:$D$498='面板-景气指数'!$A219)*'[1]面板-分位数'!AZ$3:AZ$498)/SUMIF('[1]面板-分位数'!$D$3:$D$498,'面板-景气指数'!$A219,'[1]面板-分位数'!$J$3:$J$498)</f>
        <v>0.43874999999999997</v>
      </c>
      <c r="AV219" s="48">
        <f t="array" ref="AV219">SUMPRODUCT(('[1]面板-分位数'!$D$3:$D$498='面板-景气指数'!$A219)*('[1]面板-分位数'!$J$3:$J$498),('[1]面板-分位数'!$D$3:$D$498='面板-景气指数'!$A219)*'[1]面板-分位数'!BA$3:BA$498)/SUMIF('[1]面板-分位数'!$D$3:$D$498,'面板-景气指数'!$A219,'[1]面板-分位数'!$J$3:$J$498)</f>
        <v>0.501</v>
      </c>
      <c r="AW219" s="48">
        <f t="array" ref="AW219">SUMPRODUCT(('[1]面板-分位数'!$D$3:$D$498='面板-景气指数'!$A219)*('[1]面板-分位数'!$J$3:$J$498),('[1]面板-分位数'!$D$3:$D$498='面板-景气指数'!$A219)*'[1]面板-分位数'!BB$3:BB$498)/SUMIF('[1]面板-分位数'!$D$3:$D$498,'面板-景气指数'!$A219,'[1]面板-分位数'!$J$3:$J$498)</f>
        <v>0.58299999999999996</v>
      </c>
      <c r="AX219" s="48">
        <f t="array" ref="AX219">SUMPRODUCT(('[1]面板-分位数'!$D$3:$D$498='面板-景气指数'!$A219)*('[1]面板-分位数'!$J$3:$J$498),('[1]面板-分位数'!$D$3:$D$498='面板-景气指数'!$A219)*'[1]面板-分位数'!BC$3:BC$498)/SUMIF('[1]面板-分位数'!$D$3:$D$498,'面板-景气指数'!$A219,'[1]面板-分位数'!$J$3:$J$498)</f>
        <v>0.70774999999999999</v>
      </c>
      <c r="AY219" s="48">
        <f t="array" ref="AY219">SUMPRODUCT(('[1]面板-分位数'!$D$3:$D$498='面板-景气指数'!$A219)*('[1]面板-分位数'!$J$3:$J$498),('[1]面板-分位数'!$D$3:$D$498='面板-景气指数'!$A219)*'[1]面板-分位数'!BD$3:BD$498)/SUMIF('[1]面板-分位数'!$D$3:$D$498,'面板-景气指数'!$A219,'[1]面板-分位数'!$J$3:$J$498)</f>
        <v>0.72224999999999995</v>
      </c>
      <c r="AZ219" s="48">
        <f t="array" ref="AZ219">SUMPRODUCT(('[1]面板-分位数'!$D$3:$D$498='面板-景气指数'!$A219)*('[1]面板-分位数'!$J$3:$J$498),('[1]面板-分位数'!$D$3:$D$498='面板-景气指数'!$A219)*'[1]面板-分位数'!BE$3:BE$498)/SUMIF('[1]面板-分位数'!$D$3:$D$498,'面板-景气指数'!$A219,'[1]面板-分位数'!$J$3:$J$498)</f>
        <v>0.68724999999999992</v>
      </c>
      <c r="BA219" s="48">
        <f t="array" ref="BA219">SUMPRODUCT(('[1]面板-分位数'!$D$3:$D$498='面板-景气指数'!$A219)*('[1]面板-分位数'!$J$3:$J$498),('[1]面板-分位数'!$D$3:$D$498='面板-景气指数'!$A219)*'[1]面板-分位数'!BF$3:BF$498)/SUMIF('[1]面板-分位数'!$D$3:$D$498,'面板-景气指数'!$A219,'[1]面板-分位数'!$J$3:$J$498)</f>
        <v>0.63174999999999992</v>
      </c>
      <c r="BB219" s="48">
        <f t="array" ref="BB219">SUMPRODUCT(('[1]面板-分位数'!$D$3:$D$498='面板-景气指数'!$A219)*('[1]面板-分位数'!$J$3:$J$498),('[1]面板-分位数'!$D$3:$D$498='面板-景气指数'!$A219)*'[1]面板-分位数'!BG$3:BG$498)/SUMIF('[1]面板-分位数'!$D$3:$D$498,'面板-景气指数'!$A219,'[1]面板-分位数'!$J$3:$J$498)</f>
        <v>0.56925000000000003</v>
      </c>
      <c r="BC219" s="48">
        <f t="array" ref="BC219">SUMPRODUCT(('[1]面板-分位数'!$D$3:$D$498='面板-景气指数'!$A219)*('[1]面板-分位数'!$J$3:$J$498),('[1]面板-分位数'!$D$3:$D$498='面板-景气指数'!$A219)*'[1]面板-分位数'!BH$3:BH$498)/SUMIF('[1]面板-分位数'!$D$3:$D$498,'面板-景气指数'!$A219,'[1]面板-分位数'!$J$3:$J$498)</f>
        <v>0.55125000000000002</v>
      </c>
      <c r="BD219" s="48">
        <f t="array" ref="BD219">SUMPRODUCT(('[1]面板-分位数'!$D$3:$D$498='面板-景气指数'!$A219)*('[1]面板-分位数'!$J$3:$J$498),('[1]面板-分位数'!$D$3:$D$498='面板-景气指数'!$A219)*'[1]面板-分位数'!BI$3:BI$498)/SUMIF('[1]面板-分位数'!$D$3:$D$498,'面板-景气指数'!$A219,'[1]面板-分位数'!$J$3:$J$498)</f>
        <v>0.52100000000000002</v>
      </c>
      <c r="BE219" s="48">
        <f t="array" ref="BE219">SUMPRODUCT(('[1]面板-分位数'!$D$3:$D$498='面板-景气指数'!$A219)*('[1]面板-分位数'!$J$3:$J$498),('[1]面板-分位数'!$D$3:$D$498='面板-景气指数'!$A219)*'[1]面板-分位数'!BJ$3:BJ$498)/SUMIF('[1]面板-分位数'!$D$3:$D$498,'面板-景气指数'!$A219,'[1]面板-分位数'!$J$3:$J$498)</f>
        <v>0.45850000000000007</v>
      </c>
      <c r="BF219" s="48">
        <f t="array" ref="BF219">SUMPRODUCT(('[1]面板-分位数'!$D$3:$D$498='面板-景气指数'!$A219)*('[1]面板-分位数'!$J$3:$J$498),('[1]面板-分位数'!$D$3:$D$498='面板-景气指数'!$A219)*'[1]面板-分位数'!BK$3:BK$498)/SUMIF('[1]面板-分位数'!$D$3:$D$498,'面板-景气指数'!$A219,'[1]面板-分位数'!$J$3:$J$498)</f>
        <v>0.37100000000000005</v>
      </c>
      <c r="BG219" s="48">
        <f t="array" ref="BG219">SUMPRODUCT(('[1]面板-分位数'!$D$3:$D$498='面板-景气指数'!$A219)*('[1]面板-分位数'!$J$3:$J$498),('[1]面板-分位数'!$D$3:$D$498='面板-景气指数'!$A219)*'[1]面板-分位数'!BL$3:BL$498)/SUMIF('[1]面板-分位数'!$D$3:$D$498,'面板-景气指数'!$A219,'[1]面板-分位数'!$J$3:$J$498)</f>
        <v>0.35100000000000003</v>
      </c>
      <c r="BH219" s="48">
        <f t="array" ref="BH219">SUMPRODUCT(('[1]面板-分位数'!$D$3:$D$498='面板-景气指数'!$A219)*('[1]面板-分位数'!$J$3:$J$498),('[1]面板-分位数'!$D$3:$D$498='面板-景气指数'!$A219)*'[1]面板-分位数'!BM$3:BM$498)/SUMIF('[1]面板-分位数'!$D$3:$D$498,'面板-景气指数'!$A219,'[1]面板-分位数'!$J$3:$J$498)</f>
        <v>0.34125</v>
      </c>
      <c r="BI219" s="48">
        <f t="array" ref="BI219">SUMPRODUCT(('[1]面板-分位数'!$D$3:$D$498='面板-景气指数'!$A219)*('[1]面板-分位数'!$J$3:$J$498),('[1]面板-分位数'!$D$3:$D$498='面板-景气指数'!$A219)*'[1]面板-分位数'!BN$3:BN$498)/SUMIF('[1]面板-分位数'!$D$3:$D$498,'面板-景气指数'!$A219,'[1]面板-分位数'!$J$3:$J$498)</f>
        <v>0.34800000000000003</v>
      </c>
      <c r="BJ219" s="48">
        <f t="array" ref="BJ219">SUMPRODUCT(('[1]面板-分位数'!$D$3:$D$498='面板-景气指数'!$A219)*('[1]面板-分位数'!$J$3:$J$498),('[1]面板-分位数'!$D$3:$D$498='面板-景气指数'!$A219)*'[1]面板-分位数'!BO$3:BO$498)/SUMIF('[1]面板-分位数'!$D$3:$D$498,'面板-景气指数'!$A219,'[1]面板-分位数'!$J$3:$J$498)</f>
        <v>0.33374999999999999</v>
      </c>
      <c r="BK219" s="48">
        <f t="array" ref="BK219">SUMPRODUCT(('[1]面板-分位数'!$D$3:$D$498='面板-景气指数'!$A219)*('[1]面板-分位数'!$J$3:$J$498),('[1]面板-分位数'!$D$3:$D$498='面板-景气指数'!$A219)*'[1]面板-分位数'!BP$3:BP$498)/SUMIF('[1]面板-分位数'!$D$3:$D$498,'面板-景气指数'!$A219,'[1]面板-分位数'!$J$3:$J$498)</f>
        <v>0.33724999999999999</v>
      </c>
      <c r="BL219" s="48">
        <f t="array" ref="BL219">SUMPRODUCT(('[1]面板-分位数'!$D$3:$D$498='面板-景气指数'!$A219)*('[1]面板-分位数'!$J$3:$J$498),('[1]面板-分位数'!$D$3:$D$498='面板-景气指数'!$A219)*'[1]面板-分位数'!BQ$3:BQ$498)/SUMIF('[1]面板-分位数'!$D$3:$D$498,'面板-景气指数'!$A219,'[1]面板-分位数'!$J$3:$J$498)</f>
        <v>0.32575000000000004</v>
      </c>
      <c r="BM219" s="48">
        <f t="array" ref="BM219">SUMPRODUCT(('[1]面板-分位数'!$D$3:$D$498='面板-景气指数'!$A219)*('[1]面板-分位数'!$J$3:$J$498),('[1]面板-分位数'!$D$3:$D$498='面板-景气指数'!$A219)*'[1]面板-分位数'!BR$3:BR$498)/SUMIF('[1]面板-分位数'!$D$3:$D$498,'面板-景气指数'!$A219,'[1]面板-分位数'!$J$3:$J$498)</f>
        <v>0.34550000000000003</v>
      </c>
      <c r="BN219" s="48">
        <f t="array" ref="BN219">SUMPRODUCT(('[1]面板-分位数'!$D$3:$D$498='面板-景气指数'!$A219)*('[1]面板-分位数'!$J$3:$J$498),('[1]面板-分位数'!$D$3:$D$498='面板-景气指数'!$A219)*'[1]面板-分位数'!BS$3:BS$498)/SUMIF('[1]面板-分位数'!$D$3:$D$498,'面板-景气指数'!$A219,'[1]面板-分位数'!$J$3:$J$498)</f>
        <v>0.41050000000000003</v>
      </c>
      <c r="BO219" s="48">
        <f t="array" ref="BO219">SUMPRODUCT(('[1]面板-分位数'!$D$3:$D$498='面板-景气指数'!$A219)*('[1]面板-分位数'!$J$3:$J$498),('[1]面板-分位数'!$D$3:$D$498='面板-景气指数'!$A219)*'[1]面板-分位数'!BT$3:BT$498)/SUMIF('[1]面板-分位数'!$D$3:$D$498,'面板-景气指数'!$A219,'[1]面板-分位数'!$J$3:$J$498)</f>
        <v>0.50875000000000004</v>
      </c>
      <c r="BP219" s="48">
        <f t="array" ref="BP219">SUMPRODUCT(('[1]面板-分位数'!$D$3:$D$498='面板-景气指数'!$A219)*('[1]面板-分位数'!$J$3:$J$498),('[1]面板-分位数'!$D$3:$D$498='面板-景气指数'!$A219)*'[1]面板-分位数'!BU$3:BU$498)/SUMIF('[1]面板-分位数'!$D$3:$D$498,'面板-景气指数'!$A219,'[1]面板-分位数'!$J$3:$J$498)</f>
        <v>0.64300000000000002</v>
      </c>
      <c r="BQ219" s="48">
        <f t="array" ref="BQ219">SUMPRODUCT(('[1]面板-分位数'!$D$3:$D$498='面板-景气指数'!$A219)*('[1]面板-分位数'!$J$3:$J$498),('[1]面板-分位数'!$D$3:$D$498='面板-景气指数'!$A219)*'[1]面板-分位数'!BV$3:BV$498)/SUMIF('[1]面板-分位数'!$D$3:$D$498,'面板-景气指数'!$A219,'[1]面板-分位数'!$J$3:$J$498)</f>
        <v>0.71099999999999997</v>
      </c>
      <c r="BR219" s="48">
        <f t="array" ref="BR219">SUMPRODUCT(('[1]面板-分位数'!$D$3:$D$498='面板-景气指数'!$A219)*('[1]面板-分位数'!$J$3:$J$498),('[1]面板-分位数'!$D$3:$D$498='面板-景气指数'!$A219)*'[1]面板-分位数'!BW$3:BW$498)/SUMIF('[1]面板-分位数'!$D$3:$D$498,'面板-景气指数'!$A219,'[1]面板-分位数'!$J$3:$J$498)</f>
        <v>0.76124999999999998</v>
      </c>
      <c r="BS219" s="48">
        <f t="array" ref="BS219">SUMPRODUCT(('[1]面板-分位数'!$D$3:$D$498='面板-景气指数'!$A219)*('[1]面板-分位数'!$J$3:$J$498),('[1]面板-分位数'!$D$3:$D$498='面板-景气指数'!$A219)*'[1]面板-分位数'!BX$3:BX$498)/SUMIF('[1]面板-分位数'!$D$3:$D$498,'面板-景气指数'!$A219,'[1]面板-分位数'!$J$3:$J$498)</f>
        <v>0.74700000000000011</v>
      </c>
      <c r="BT219" s="48">
        <f t="array" ref="BT219">SUMPRODUCT(('[1]面板-分位数'!$D$3:$D$498='面板-景气指数'!$A219)*('[1]面板-分位数'!$J$3:$J$498),('[1]面板-分位数'!$D$3:$D$498='面板-景气指数'!$A219)*'[1]面板-分位数'!BY$3:BY$498)/SUMIF('[1]面板-分位数'!$D$3:$D$498,'面板-景气指数'!$A219,'[1]面板-分位数'!$J$3:$J$498)</f>
        <v>0.73550000000000004</v>
      </c>
      <c r="BU219" s="48">
        <f t="array" ref="BU219">SUMPRODUCT(('[1]面板-分位数'!$D$3:$D$498='面板-景气指数'!$A219)*('[1]面板-分位数'!$J$3:$J$498),('[1]面板-分位数'!$D$3:$D$498='面板-景气指数'!$A219)*'[1]面板-分位数'!BZ$3:BZ$498)/SUMIF('[1]面板-分位数'!$D$3:$D$498,'面板-景气指数'!$A219,'[1]面板-分位数'!$J$3:$J$498)</f>
        <v>0.70824999999999994</v>
      </c>
      <c r="BV219" s="48">
        <f t="array" ref="BV219">SUMPRODUCT(('[1]面板-分位数'!$D$3:$D$498='面板-景气指数'!$A219)*('[1]面板-分位数'!$J$3:$J$498),('[1]面板-分位数'!$D$3:$D$498='面板-景气指数'!$A219)*'[1]面板-分位数'!CA$3:CA$498)/SUMIF('[1]面板-分位数'!$D$3:$D$498,'面板-景气指数'!$A219,'[1]面板-分位数'!$J$3:$J$498)</f>
        <v>0.64650000000000007</v>
      </c>
      <c r="BW219" s="48">
        <f t="array" ref="BW219">SUMPRODUCT(('[1]面板-分位数'!$D$3:$D$498='面板-景气指数'!$A219)*('[1]面板-分位数'!$J$3:$J$498),('[1]面板-分位数'!$D$3:$D$498='面板-景气指数'!$A219)*'[1]面板-分位数'!CB$3:CB$498)/SUMIF('[1]面板-分位数'!$D$3:$D$498,'面板-景气指数'!$A219,'[1]面板-分位数'!$J$3:$J$498)</f>
        <v>0.57650000000000001</v>
      </c>
      <c r="BX219" s="48">
        <f t="array" ref="BX219">SUMPRODUCT(('[1]面板-分位数'!$D$3:$D$498='面板-景气指数'!$A219)*('[1]面板-分位数'!$J$3:$J$498),('[1]面板-分位数'!$D$3:$D$498='面板-景气指数'!$A219)*'[1]面板-分位数'!CC$3:CC$498)/SUMIF('[1]面板-分位数'!$D$3:$D$498,'面板-景气指数'!$A219,'[1]面板-分位数'!$J$3:$J$498)</f>
        <v>0.59250000000000003</v>
      </c>
      <c r="BY219" s="48">
        <f t="array" ref="BY219">SUMPRODUCT(('[1]面板-分位数'!$D$3:$D$498='面板-景气指数'!$A219)*('[1]面板-分位数'!$J$3:$J$498),('[1]面板-分位数'!$D$3:$D$498='面板-景气指数'!$A219)*'[1]面板-分位数'!CD$3:CD$498)/SUMIF('[1]面板-分位数'!$D$3:$D$498,'面板-景气指数'!$A219,'[1]面板-分位数'!$J$3:$J$498)</f>
        <v>0.67</v>
      </c>
      <c r="BZ219" s="48">
        <f t="array" ref="BZ219">SUMPRODUCT(('[1]面板-分位数'!$D$3:$D$498='面板-景气指数'!$A219)*('[1]面板-分位数'!$J$3:$J$498),('[1]面板-分位数'!$D$3:$D$498='面板-景气指数'!$A219)*'[1]面板-分位数'!CE$3:CE$498)/SUMIF('[1]面板-分位数'!$D$3:$D$498,'面板-景气指数'!$A219,'[1]面板-分位数'!$J$3:$J$498)</f>
        <v>0.70250000000000001</v>
      </c>
      <c r="CA219" s="48">
        <f t="array" ref="CA219">SUMPRODUCT(('[1]面板-分位数'!$D$3:$D$498='面板-景气指数'!$A219)*('[1]面板-分位数'!$J$3:$J$498),('[1]面板-分位数'!$D$3:$D$498='面板-景气指数'!$A219)*'[1]面板-分位数'!CF$3:CF$498)/SUMIF('[1]面板-分位数'!$D$3:$D$498,'面板-景气指数'!$A219,'[1]面板-分位数'!$J$3:$J$498)</f>
        <v>0.74125000000000008</v>
      </c>
      <c r="CB219" s="48">
        <f t="array" ref="CB219">SUMPRODUCT(('[1]面板-分位数'!$D$3:$D$498='面板-景气指数'!$A219)*('[1]面板-分位数'!$J$3:$J$498),('[1]面板-分位数'!$D$3:$D$498='面板-景气指数'!$A219)*'[1]面板-分位数'!CG$3:CG$498)/SUMIF('[1]面板-分位数'!$D$3:$D$498,'面板-景气指数'!$A219,'[1]面板-分位数'!$J$3:$J$498)</f>
        <v>0.72375</v>
      </c>
      <c r="CC219" s="48">
        <f t="array" ref="CC219">SUMPRODUCT(('[1]面板-分位数'!$D$3:$D$498='面板-景气指数'!$A219)*('[1]面板-分位数'!$J$3:$J$498),('[1]面板-分位数'!$D$3:$D$498='面板-景气指数'!$A219)*'[1]面板-分位数'!CH$3:CH$498)/SUMIF('[1]面板-分位数'!$D$3:$D$498,'面板-景气指数'!$A219,'[1]面板-分位数'!$J$3:$J$498)</f>
        <v>0.75024999999999997</v>
      </c>
      <c r="CD219" s="48">
        <f t="array" ref="CD219">SUMPRODUCT(('[1]面板-分位数'!$D$3:$D$498='面板-景气指数'!$A219)*('[1]面板-分位数'!$J$3:$J$498),('[1]面板-分位数'!$D$3:$D$498='面板-景气指数'!$A219)*'[1]面板-分位数'!CI$3:CI$498)/SUMIF('[1]面板-分位数'!$D$3:$D$498,'面板-景气指数'!$A219,'[1]面板-分位数'!$J$3:$J$498)</f>
        <v>0.7682500000000001</v>
      </c>
      <c r="CE219" s="48">
        <f t="array" ref="CE219">SUMPRODUCT(('[1]面板-分位数'!$D$3:$D$498='面板-景气指数'!$A219)*('[1]面板-分位数'!$J$3:$J$498),('[1]面板-分位数'!$D$3:$D$498='面板-景气指数'!$A219)*'[1]面板-分位数'!CJ$3:CJ$498)/SUMIF('[1]面板-分位数'!$D$3:$D$498,'面板-景气指数'!$A219,'[1]面板-分位数'!$J$3:$J$498)</f>
        <v>0.80149999999999999</v>
      </c>
      <c r="CF219" s="48">
        <f t="array" ref="CF219">SUMPRODUCT(('[1]面板-分位数'!$D$3:$D$498='面板-景气指数'!$A219)*('[1]面板-分位数'!$J$3:$J$498),('[1]面板-分位数'!$D$3:$D$498='面板-景气指数'!$A219)*'[1]面板-分位数'!CK$3:CK$498)/SUMIF('[1]面板-分位数'!$D$3:$D$498,'面板-景气指数'!$A219,'[1]面板-分位数'!$J$3:$J$498)</f>
        <v>0.79249999999999998</v>
      </c>
      <c r="CG219" s="48">
        <f t="array" ref="CG219">SUMPRODUCT(('[1]面板-分位数'!$D$3:$D$498='面板-景气指数'!$A219)*('[1]面板-分位数'!$J$3:$J$498),('[1]面板-分位数'!$D$3:$D$498='面板-景气指数'!$A219)*'[1]面板-分位数'!CL$3:CL$498)/SUMIF('[1]面板-分位数'!$D$3:$D$498,'面板-景气指数'!$A219,'[1]面板-分位数'!$J$3:$J$498)</f>
        <v>0.77174999999999994</v>
      </c>
      <c r="CH219" s="48">
        <f t="array" ref="CH219">SUMPRODUCT(('[1]面板-分位数'!$D$3:$D$498='面板-景气指数'!$A219)*('[1]面板-分位数'!$J$3:$J$498),('[1]面板-分位数'!$D$3:$D$498='面板-景气指数'!$A219)*'[1]面板-分位数'!CM$3:CM$498)/SUMIF('[1]面板-分位数'!$D$3:$D$498,'面板-景气指数'!$A219,'[1]面板-分位数'!$J$3:$J$498)</f>
        <v>0.75475000000000003</v>
      </c>
      <c r="CI219" s="48">
        <f t="array" ref="CI219">SUMPRODUCT(('[1]面板-分位数'!$D$3:$D$498='面板-景气指数'!$A219)*('[1]面板-分位数'!$J$3:$J$498),('[1]面板-分位数'!$D$3:$D$498='面板-景气指数'!$A219)*'[1]面板-分位数'!CN$3:CN$498)/SUMIF('[1]面板-分位数'!$D$3:$D$498,'面板-景气指数'!$A219,'[1]面板-分位数'!$J$3:$J$498)</f>
        <v>0.72924999999999995</v>
      </c>
      <c r="CJ219" s="48">
        <f t="array" ref="CJ219">SUMPRODUCT(('[1]面板-分位数'!$D$3:$D$498='面板-景气指数'!$A219)*('[1]面板-分位数'!$J$3:$J$498),('[1]面板-分位数'!$D$3:$D$498='面板-景气指数'!$A219)*'[1]面板-分位数'!CO$3:CO$498)/SUMIF('[1]面板-分位数'!$D$3:$D$498,'面板-景气指数'!$A219,'[1]面板-分位数'!$J$3:$J$498)</f>
        <v>0.73625000000000007</v>
      </c>
      <c r="CK219" s="48">
        <f t="array" ref="CK219">SUMPRODUCT(('[1]面板-分位数'!$D$3:$D$498='面板-景气指数'!$A219)*('[1]面板-分位数'!$J$3:$J$498),('[1]面板-分位数'!$D$3:$D$498='面板-景气指数'!$A219)*'[1]面板-分位数'!CP$3:CP$498)/SUMIF('[1]面板-分位数'!$D$3:$D$498,'面板-景气指数'!$A219,'[1]面板-分位数'!$J$3:$J$498)</f>
        <v>0.71425000000000005</v>
      </c>
      <c r="CL219" s="48">
        <f t="array" ref="CL219">SUMPRODUCT(('[1]面板-分位数'!$D$3:$D$498='面板-景气指数'!$A219)*('[1]面板-分位数'!$J$3:$J$498),('[1]面板-分位数'!$D$3:$D$498='面板-景气指数'!$A219)*'[1]面板-分位数'!CQ$3:CQ$498)/SUMIF('[1]面板-分位数'!$D$3:$D$498,'面板-景气指数'!$A219,'[1]面板-分位数'!$J$3:$J$498)</f>
        <v>0.58474999999999999</v>
      </c>
      <c r="CM219" s="48">
        <f t="array" ref="CM219">SUMPRODUCT(('[1]面板-分位数'!$D$3:$D$498='面板-景气指数'!$A219)*('[1]面板-分位数'!$J$3:$J$498),('[1]面板-分位数'!$D$3:$D$498='面板-景气指数'!$A219)*'[1]面板-分位数'!CR$3:CR$498)/SUMIF('[1]面板-分位数'!$D$3:$D$498,'面板-景气指数'!$A219,'[1]面板-分位数'!$J$3:$J$498)</f>
        <v>0.54749999999999999</v>
      </c>
      <c r="CN219" s="48">
        <f t="array" ref="CN219">SUMPRODUCT(('[1]面板-分位数'!$D$3:$D$498='面板-景气指数'!$A219)*('[1]面板-分位数'!$J$3:$J$498),('[1]面板-分位数'!$D$3:$D$498='面板-景气指数'!$A219)*'[1]面板-分位数'!CS$3:CS$498)/SUMIF('[1]面板-分位数'!$D$3:$D$498,'面板-景气指数'!$A219,'[1]面板-分位数'!$J$3:$J$498)</f>
        <v>0.53174999999999994</v>
      </c>
      <c r="CO219" s="48">
        <f t="array" ref="CO219">SUMPRODUCT(('[1]面板-分位数'!$D$3:$D$498='面板-景气指数'!$A219)*('[1]面板-分位数'!$J$3:$J$498),('[1]面板-分位数'!$D$3:$D$498='面板-景气指数'!$A219)*'[1]面板-分位数'!CT$3:CT$498)/SUMIF('[1]面板-分位数'!$D$3:$D$498,'面板-景气指数'!$A219,'[1]面板-分位数'!$J$3:$J$498)</f>
        <v>0.49174999999999996</v>
      </c>
      <c r="CP219" s="48">
        <f t="array" ref="CP219">SUMPRODUCT(('[1]面板-分位数'!$D$3:$D$498='面板-景气指数'!$A219)*('[1]面板-分位数'!$J$3:$J$498),('[1]面板-分位数'!$D$3:$D$498='面板-景气指数'!$A219)*'[1]面板-分位数'!CU$3:CU$498)/SUMIF('[1]面板-分位数'!$D$3:$D$498,'面板-景气指数'!$A219,'[1]面板-分位数'!$J$3:$J$498)</f>
        <v>0.45699999999999996</v>
      </c>
      <c r="CQ219" s="48">
        <f t="array" ref="CQ219">SUMPRODUCT(('[1]面板-分位数'!$D$3:$D$498='面板-景气指数'!$A219)*('[1]面板-分位数'!$J$3:$J$498),('[1]面板-分位数'!$D$3:$D$498='面板-景气指数'!$A219)*'[1]面板-分位数'!CV$3:CV$498)/SUMIF('[1]面板-分位数'!$D$3:$D$498,'面板-景气指数'!$A219,'[1]面板-分位数'!$J$3:$J$498)</f>
        <v>0.39849999999999997</v>
      </c>
      <c r="CR219" s="48">
        <f t="array" ref="CR219">SUMPRODUCT(('[1]面板-分位数'!$D$3:$D$498='面板-景气指数'!$A219)*('[1]面板-分位数'!$J$3:$J$498),('[1]面板-分位数'!$D$3:$D$498='面板-景气指数'!$A219)*'[1]面板-分位数'!CW$3:CW$498)/SUMIF('[1]面板-分位数'!$D$3:$D$498,'面板-景气指数'!$A219,'[1]面板-分位数'!$J$3:$J$498)</f>
        <v>0.36925000000000002</v>
      </c>
      <c r="CS219" s="48">
        <f t="array" ref="CS219">SUMPRODUCT(('[1]面板-分位数'!$D$3:$D$498='面板-景气指数'!$A219)*('[1]面板-分位数'!$J$3:$J$498),('[1]面板-分位数'!$D$3:$D$498='面板-景气指数'!$A219)*'[1]面板-分位数'!CX$3:CX$498)/SUMIF('[1]面板-分位数'!$D$3:$D$498,'面板-景气指数'!$A219,'[1]面板-分位数'!$J$3:$J$498)</f>
        <v>0.33200000000000002</v>
      </c>
      <c r="CT219" s="48">
        <f t="array" ref="CT219">SUMPRODUCT(('[1]面板-分位数'!$D$3:$D$498='面板-景气指数'!$A219)*('[1]面板-分位数'!$J$3:$J$498),('[1]面板-分位数'!$D$3:$D$498='面板-景气指数'!$A219)*'[1]面板-分位数'!CY$3:CY$498)/SUMIF('[1]面板-分位数'!$D$3:$D$498,'面板-景气指数'!$A219,'[1]面板-分位数'!$J$3:$J$498)</f>
        <v>0.32700000000000001</v>
      </c>
      <c r="CU219" s="48">
        <f t="array" ref="CU219">SUMPRODUCT(('[1]面板-分位数'!$D$3:$D$498='面板-景气指数'!$A219)*('[1]面板-分位数'!$J$3:$J$498),('[1]面板-分位数'!$D$3:$D$498='面板-景气指数'!$A219)*'[1]面板-分位数'!CZ$3:CZ$498)/SUMIF('[1]面板-分位数'!$D$3:$D$498,'面板-景气指数'!$A219,'[1]面板-分位数'!$J$3:$J$498)</f>
        <v>0.33999999999999997</v>
      </c>
      <c r="CV219" s="48">
        <f t="array" ref="CV219">SUMPRODUCT(('[1]面板-分位数'!$D$3:$D$498='面板-景气指数'!$A219)*('[1]面板-分位数'!$J$3:$J$498),('[1]面板-分位数'!$D$3:$D$498='面板-景气指数'!$A219)*'[1]面板-分位数'!DA$3:DA$498)/SUMIF('[1]面板-分位数'!$D$3:$D$498,'面板-景气指数'!$A219,'[1]面板-分位数'!$J$3:$J$498)</f>
        <v>0.35074999999999995</v>
      </c>
    </row>
    <row r="220" spans="1:100" x14ac:dyDescent="0.2">
      <c r="A220" s="52" t="s">
        <v>127</v>
      </c>
      <c r="B220" s="47">
        <f t="shared" si="33"/>
        <v>-79.800000000000011</v>
      </c>
      <c r="C220" s="47">
        <f t="shared" si="31"/>
        <v>3.2</v>
      </c>
      <c r="D220" s="49">
        <f t="shared" si="32"/>
        <v>28.206852791856946</v>
      </c>
      <c r="E220" s="47"/>
      <c r="F220" s="48">
        <f t="array" ref="F220">SUMPRODUCT(('[1]面板-分位数'!$D$3:$D$498='面板-景气指数'!$A220)*('[1]面板-分位数'!$J$3:$J$498),('[1]面板-分位数'!$D$3:$D$498='面板-景气指数'!$A220)*'[1]面板-分位数'!K$3:K$498)/SUMIF('[1]面板-分位数'!$D$3:$D$498,'面板-景气指数'!$A220,'[1]面板-分位数'!$J$3:$J$498)</f>
        <v>0.47799999999999992</v>
      </c>
      <c r="G220" s="48">
        <f t="array" ref="G220">SUMPRODUCT(('[1]面板-分位数'!$D$3:$D$498='面板-景气指数'!$A220)*('[1]面板-分位数'!$J$3:$J$498),('[1]面板-分位数'!$D$3:$D$498='面板-景气指数'!$A220)*'[1]面板-分位数'!L$3:L$498)/SUMIF('[1]面板-分位数'!$D$3:$D$498,'面板-景气指数'!$A220,'[1]面板-分位数'!$J$3:$J$498)</f>
        <v>0.18</v>
      </c>
      <c r="H220" s="48">
        <f t="array" ref="H220">SUMPRODUCT(('[1]面板-分位数'!$D$3:$D$498='面板-景气指数'!$A220)*('[1]面板-分位数'!$J$3:$J$498),('[1]面板-分位数'!$D$3:$D$498='面板-景气指数'!$A220)*'[1]面板-分位数'!M$3:M$498)/SUMIF('[1]面板-分位数'!$D$3:$D$498,'面板-景气指数'!$A220,'[1]面板-分位数'!$J$3:$J$498)</f>
        <v>0.127</v>
      </c>
      <c r="I220" s="48">
        <f t="array" ref="I220">SUMPRODUCT(('[1]面板-分位数'!$D$3:$D$498='面板-景气指数'!$A220)*('[1]面板-分位数'!$J$3:$J$498),('[1]面板-分位数'!$D$3:$D$498='面板-景气指数'!$A220)*'[1]面板-分位数'!N$3:N$498)/SUMIF('[1]面板-分位数'!$D$3:$D$498,'面板-景气指数'!$A220,'[1]面板-分位数'!$J$3:$J$498)</f>
        <v>7.3999999999999996E-2</v>
      </c>
      <c r="J220" s="48">
        <f t="array" ref="J220">SUMPRODUCT(('[1]面板-分位数'!$D$3:$D$498='面板-景气指数'!$A220)*('[1]面板-分位数'!$J$3:$J$498),('[1]面板-分位数'!$D$3:$D$498='面板-景气指数'!$A220)*'[1]面板-分位数'!O$3:O$498)/SUMIF('[1]面板-分位数'!$D$3:$D$498,'面板-景气指数'!$A220,'[1]面板-分位数'!$J$3:$J$498)</f>
        <v>5.2999999999999999E-2</v>
      </c>
      <c r="K220" s="48">
        <f t="array" ref="K220">SUMPRODUCT(('[1]面板-分位数'!$D$3:$D$498='面板-景气指数'!$A220)*('[1]面板-分位数'!$J$3:$J$498),('[1]面板-分位数'!$D$3:$D$498='面板-景气指数'!$A220)*'[1]面板-分位数'!P$3:P$498)/SUMIF('[1]面板-分位数'!$D$3:$D$498,'面板-景气指数'!$A220,'[1]面板-分位数'!$J$3:$J$498)</f>
        <v>9.5000000000000001E-2</v>
      </c>
      <c r="L220" s="48">
        <f t="array" ref="L220">SUMPRODUCT(('[1]面板-分位数'!$D$3:$D$498='面板-景气指数'!$A220)*('[1]面板-分位数'!$J$3:$J$498),('[1]面板-分位数'!$D$3:$D$498='面板-景气指数'!$A220)*'[1]面板-分位数'!Q$3:Q$498)/SUMIF('[1]面板-分位数'!$D$3:$D$498,'面板-景气指数'!$A220,'[1]面板-分位数'!$J$3:$J$498)</f>
        <v>2.1000000000000001E-2</v>
      </c>
      <c r="M220" s="48">
        <f t="array" ref="M220">SUMPRODUCT(('[1]面板-分位数'!$D$3:$D$498='面板-景气指数'!$A220)*('[1]面板-分位数'!$J$3:$J$498),('[1]面板-分位数'!$D$3:$D$498='面板-景气指数'!$A220)*'[1]面板-分位数'!R$3:R$498)/SUMIF('[1]面板-分位数'!$D$3:$D$498,'面板-景气指数'!$A220,'[1]面板-分位数'!$J$3:$J$498)</f>
        <v>0</v>
      </c>
      <c r="N220" s="48">
        <f t="array" ref="N220">SUMPRODUCT(('[1]面板-分位数'!$D$3:$D$498='面板-景气指数'!$A220)*('[1]面板-分位数'!$J$3:$J$498),('[1]面板-分位数'!$D$3:$D$498='面板-景气指数'!$A220)*'[1]面板-分位数'!S$3:S$498)/SUMIF('[1]面板-分位数'!$D$3:$D$498,'面板-景气指数'!$A220,'[1]面板-分位数'!$J$3:$J$498)</f>
        <v>8.5000000000000006E-2</v>
      </c>
      <c r="O220" s="48">
        <f t="array" ref="O220">SUMPRODUCT(('[1]面板-分位数'!$D$3:$D$498='面板-景气指数'!$A220)*('[1]面板-分位数'!$J$3:$J$498),('[1]面板-分位数'!$D$3:$D$498='面板-景气指数'!$A220)*'[1]面板-分位数'!T$3:T$498)/SUMIF('[1]面板-分位数'!$D$3:$D$498,'面板-景气指数'!$A220,'[1]面板-分位数'!$J$3:$J$498)</f>
        <v>0.14799999999999999</v>
      </c>
      <c r="P220" s="48">
        <f t="array" ref="P220">SUMPRODUCT(('[1]面板-分位数'!$D$3:$D$498='面板-景气指数'!$A220)*('[1]面板-分位数'!$J$3:$J$498),('[1]面板-分位数'!$D$3:$D$498='面板-景气指数'!$A220)*'[1]面板-分位数'!U$3:U$498)/SUMIF('[1]面板-分位数'!$D$3:$D$498,'面板-景气指数'!$A220,'[1]面板-分位数'!$J$3:$J$498)</f>
        <v>0.38200000000000001</v>
      </c>
      <c r="Q220" s="48">
        <f t="array" ref="Q220">SUMPRODUCT(('[1]面板-分位数'!$D$3:$D$498='面板-景气指数'!$A220)*('[1]面板-分位数'!$J$3:$J$498),('[1]面板-分位数'!$D$3:$D$498='面板-景气指数'!$A220)*'[1]面板-分位数'!V$3:V$498)/SUMIF('[1]面板-分位数'!$D$3:$D$498,'面板-景气指数'!$A220,'[1]面板-分位数'!$J$3:$J$498)</f>
        <v>0.627</v>
      </c>
      <c r="R220" s="48">
        <f t="array" ref="R220">SUMPRODUCT(('[1]面板-分位数'!$D$3:$D$498='面板-景气指数'!$A220)*('[1]面板-分位数'!$J$3:$J$498),('[1]面板-分位数'!$D$3:$D$498='面板-景气指数'!$A220)*'[1]面板-分位数'!W$3:W$498)/SUMIF('[1]面板-分位数'!$D$3:$D$498,'面板-景气指数'!$A220,'[1]面板-分位数'!$J$3:$J$498)</f>
        <v>0.84</v>
      </c>
      <c r="S220" s="48">
        <f t="array" ref="S220">SUMPRODUCT(('[1]面板-分位数'!$D$3:$D$498='面板-景气指数'!$A220)*('[1]面板-分位数'!$J$3:$J$498),('[1]面板-分位数'!$D$3:$D$498='面板-景气指数'!$A220)*'[1]面板-分位数'!X$3:X$498)/SUMIF('[1]面板-分位数'!$D$3:$D$498,'面板-景气指数'!$A220,'[1]面板-分位数'!$J$3:$J$498)</f>
        <v>0.89300000000000013</v>
      </c>
      <c r="T220" s="48">
        <f t="array" ref="T220">SUMPRODUCT(('[1]面板-分位数'!$D$3:$D$498='面板-景气指数'!$A220)*('[1]面板-分位数'!$J$3:$J$498),('[1]面板-分位数'!$D$3:$D$498='面板-景气指数'!$A220)*'[1]面板-分位数'!Y$3:Y$498)/SUMIF('[1]面板-分位数'!$D$3:$D$498,'面板-景气指数'!$A220,'[1]面板-分位数'!$J$3:$J$498)</f>
        <v>0.94599999999999995</v>
      </c>
      <c r="U220" s="48">
        <f t="array" ref="U220">SUMPRODUCT(('[1]面板-分位数'!$D$3:$D$498='面板-景气指数'!$A220)*('[1]面板-分位数'!$J$3:$J$498),('[1]面板-分位数'!$D$3:$D$498='面板-景气指数'!$A220)*'[1]面板-分位数'!Z$3:Z$498)/SUMIF('[1]面板-分位数'!$D$3:$D$498,'面板-景气指数'!$A220,'[1]面板-分位数'!$J$3:$J$498)</f>
        <v>0.92500000000000016</v>
      </c>
      <c r="V220" s="48">
        <f t="array" ref="V220">SUMPRODUCT(('[1]面板-分位数'!$D$3:$D$498='面板-景气指数'!$A220)*('[1]面板-分位数'!$J$3:$J$498),('[1]面板-分位数'!$D$3:$D$498='面板-景气指数'!$A220)*'[1]面板-分位数'!AA$3:AA$498)/SUMIF('[1]面板-分位数'!$D$3:$D$498,'面板-景气指数'!$A220,'[1]面板-分位数'!$J$3:$J$498)</f>
        <v>0.88200000000000012</v>
      </c>
      <c r="W220" s="48">
        <f t="array" ref="W220">SUMPRODUCT(('[1]面板-分位数'!$D$3:$D$498='面板-景气指数'!$A220)*('[1]面板-分位数'!$J$3:$J$498),('[1]面板-分位数'!$D$3:$D$498='面板-景气指数'!$A220)*'[1]面板-分位数'!AB$3:AB$498)/SUMIF('[1]面板-分位数'!$D$3:$D$498,'面板-景气指数'!$A220,'[1]面板-分位数'!$J$3:$J$498)</f>
        <v>0.93600000000000017</v>
      </c>
      <c r="X220" s="48">
        <f t="array" ref="X220">SUMPRODUCT(('[1]面板-分位数'!$D$3:$D$498='面板-景气指数'!$A220)*('[1]面板-分位数'!$J$3:$J$498),('[1]面板-分位数'!$D$3:$D$498='面板-景气指数'!$A220)*'[1]面板-分位数'!AC$3:AC$498)/SUMIF('[1]面板-分位数'!$D$3:$D$498,'面板-景气指数'!$A220,'[1]面板-分位数'!$J$3:$J$498)</f>
        <v>0.96799999999999997</v>
      </c>
      <c r="Y220" s="48">
        <f t="array" ref="Y220">SUMPRODUCT(('[1]面板-分位数'!$D$3:$D$498='面板-景气指数'!$A220)*('[1]面板-分位数'!$J$3:$J$498),('[1]面板-分位数'!$D$3:$D$498='面板-景气指数'!$A220)*'[1]面板-分位数'!AD$3:AD$498)/SUMIF('[1]面板-分位数'!$D$3:$D$498,'面板-景气指数'!$A220,'[1]面板-分位数'!$J$3:$J$498)</f>
        <v>1</v>
      </c>
      <c r="Z220" s="48">
        <f t="array" ref="Z220">SUMPRODUCT(('[1]面板-分位数'!$D$3:$D$498='面板-景气指数'!$A220)*('[1]面板-分位数'!$J$3:$J$498),('[1]面板-分位数'!$D$3:$D$498='面板-景气指数'!$A220)*'[1]面板-分位数'!AE$3:AE$498)/SUMIF('[1]面板-分位数'!$D$3:$D$498,'面板-景气指数'!$A220,'[1]面板-分位数'!$J$3:$J$498)</f>
        <v>0.95699999999999996</v>
      </c>
      <c r="AA220" s="48">
        <f t="array" ref="AA220">SUMPRODUCT(('[1]面板-分位数'!$D$3:$D$498='面板-景气指数'!$A220)*('[1]面板-分位数'!$J$3:$J$498),('[1]面板-分位数'!$D$3:$D$498='面板-景气指数'!$A220)*'[1]面板-分位数'!AF$3:AF$498)/SUMIF('[1]面板-分位数'!$D$3:$D$498,'面板-景气指数'!$A220,'[1]面板-分位数'!$J$3:$J$498)</f>
        <v>0.90399999999999991</v>
      </c>
      <c r="AB220" s="48">
        <f t="array" ref="AB220">SUMPRODUCT(('[1]面板-分位数'!$D$3:$D$498='面板-景气指数'!$A220)*('[1]面板-分位数'!$J$3:$J$498),('[1]面板-分位数'!$D$3:$D$498='面板-景气指数'!$A220)*'[1]面板-分位数'!AG$3:AG$498)/SUMIF('[1]面板-分位数'!$D$3:$D$498,'面板-景气指数'!$A220,'[1]面板-分位数'!$J$3:$J$498)</f>
        <v>0.91400000000000003</v>
      </c>
      <c r="AC220" s="48">
        <f t="array" ref="AC220">SUMPRODUCT(('[1]面板-分位数'!$D$3:$D$498='面板-景气指数'!$A220)*('[1]面板-分位数'!$J$3:$J$498),('[1]面板-分位数'!$D$3:$D$498='面板-景气指数'!$A220)*'[1]面板-分位数'!AH$3:AH$498)/SUMIF('[1]面板-分位数'!$D$3:$D$498,'面板-景气指数'!$A220,'[1]面板-分位数'!$J$3:$J$498)</f>
        <v>0.86099999999999988</v>
      </c>
      <c r="AD220" s="48">
        <f t="array" ref="AD220">SUMPRODUCT(('[1]面板-分位数'!$D$3:$D$498='面板-景气指数'!$A220)*('[1]面板-分位数'!$J$3:$J$498),('[1]面板-分位数'!$D$3:$D$498='面板-景气指数'!$A220)*'[1]面板-分位数'!AI$3:AI$498)/SUMIF('[1]面板-分位数'!$D$3:$D$498,'面板-景气指数'!$A220,'[1]面板-分位数'!$J$3:$J$498)</f>
        <v>0.75500000000000012</v>
      </c>
      <c r="AE220" s="48">
        <f t="array" ref="AE220">SUMPRODUCT(('[1]面板-分位数'!$D$3:$D$498='面板-景气指数'!$A220)*('[1]面板-分位数'!$J$3:$J$498),('[1]面板-分位数'!$D$3:$D$498='面板-景气指数'!$A220)*'[1]面板-分位数'!AJ$3:AJ$498)/SUMIF('[1]面板-分位数'!$D$3:$D$498,'面板-景气指数'!$A220,'[1]面板-分位数'!$J$3:$J$498)</f>
        <v>0.69099999999999995</v>
      </c>
      <c r="AF220" s="48">
        <f t="array" ref="AF220">SUMPRODUCT(('[1]面板-分位数'!$D$3:$D$498='面板-景气指数'!$A220)*('[1]面板-分位数'!$J$3:$J$498),('[1]面板-分位数'!$D$3:$D$498='面板-景气指数'!$A220)*'[1]面板-分位数'!AK$3:AK$498)/SUMIF('[1]面板-分位数'!$D$3:$D$498,'面板-景气指数'!$A220,'[1]面板-分位数'!$J$3:$J$498)</f>
        <v>0.65900000000000003</v>
      </c>
      <c r="AG220" s="48">
        <f t="array" ref="AG220">SUMPRODUCT(('[1]面板-分位数'!$D$3:$D$498='面板-景气指数'!$A220)*('[1]面板-分位数'!$J$3:$J$498),('[1]面板-分位数'!$D$3:$D$498='面板-景气指数'!$A220)*'[1]面板-分位数'!AL$3:AL$498)/SUMIF('[1]面板-分位数'!$D$3:$D$498,'面板-景气指数'!$A220,'[1]面板-分位数'!$J$3:$J$498)</f>
        <v>0.70199999999999996</v>
      </c>
      <c r="AH220" s="48">
        <f t="array" ref="AH220">SUMPRODUCT(('[1]面板-分位数'!$D$3:$D$498='面板-景气指数'!$A220)*('[1]面板-分位数'!$J$3:$J$498),('[1]面板-分位数'!$D$3:$D$498='面板-景气指数'!$A220)*'[1]面板-分位数'!AM$3:AM$498)/SUMIF('[1]面板-分位数'!$D$3:$D$498,'面板-景气指数'!$A220,'[1]面板-分位数'!$J$3:$J$498)</f>
        <v>0.72299999999999998</v>
      </c>
      <c r="AI220" s="48">
        <f t="array" ref="AI220">SUMPRODUCT(('[1]面板-分位数'!$D$3:$D$498='面板-景气指数'!$A220)*('[1]面板-分位数'!$J$3:$J$498),('[1]面板-分位数'!$D$3:$D$498='面板-景气指数'!$A220)*'[1]面板-分位数'!AN$3:AN$498)/SUMIF('[1]面板-分位数'!$D$3:$D$498,'面板-景气指数'!$A220,'[1]面板-分位数'!$J$3:$J$498)</f>
        <v>0.74399999999999999</v>
      </c>
      <c r="AJ220" s="48">
        <f t="array" ref="AJ220">SUMPRODUCT(('[1]面板-分位数'!$D$3:$D$498='面板-景气指数'!$A220)*('[1]面板-分位数'!$J$3:$J$498),('[1]面板-分位数'!$D$3:$D$498='面板-景气指数'!$A220)*'[1]面板-分位数'!AO$3:AO$498)/SUMIF('[1]面板-分位数'!$D$3:$D$498,'面板-景气指数'!$A220,'[1]面板-分位数'!$J$3:$J$498)</f>
        <v>0.71199999999999997</v>
      </c>
      <c r="AK220" s="48">
        <f t="array" ref="AK220">SUMPRODUCT(('[1]面板-分位数'!$D$3:$D$498='面板-景气指数'!$A220)*('[1]面板-分位数'!$J$3:$J$498),('[1]面板-分位数'!$D$3:$D$498='面板-景气指数'!$A220)*'[1]面板-分位数'!AP$3:AP$498)/SUMIF('[1]面板-分位数'!$D$3:$D$498,'面板-景气指数'!$A220,'[1]面板-分位数'!$J$3:$J$498)</f>
        <v>0.64800000000000002</v>
      </c>
      <c r="AL220" s="48">
        <f t="array" ref="AL220">SUMPRODUCT(('[1]面板-分位数'!$D$3:$D$498='面板-景气指数'!$A220)*('[1]面板-分位数'!$J$3:$J$498),('[1]面板-分位数'!$D$3:$D$498='面板-景气指数'!$A220)*'[1]面板-分位数'!AQ$3:AQ$498)/SUMIF('[1]面板-分位数'!$D$3:$D$498,'面板-景气指数'!$A220,'[1]面板-分位数'!$J$3:$J$498)</f>
        <v>0.53100000000000003</v>
      </c>
      <c r="AM220" s="48">
        <f t="array" ref="AM220">SUMPRODUCT(('[1]面板-分位数'!$D$3:$D$498='面板-景气指数'!$A220)*('[1]面板-分位数'!$J$3:$J$498),('[1]面板-分位数'!$D$3:$D$498='面板-景气指数'!$A220)*'[1]面板-分位数'!AR$3:AR$498)/SUMIF('[1]面板-分位数'!$D$3:$D$498,'面板-景气指数'!$A220,'[1]面板-分位数'!$J$3:$J$498)</f>
        <v>0.59499999999999997</v>
      </c>
      <c r="AN220" s="48">
        <f t="array" ref="AN220">SUMPRODUCT(('[1]面板-分位数'!$D$3:$D$498='面板-景气指数'!$A220)*('[1]面板-分位数'!$J$3:$J$498),('[1]面板-分位数'!$D$3:$D$498='面板-景气指数'!$A220)*'[1]面板-分位数'!AS$3:AS$498)/SUMIF('[1]面板-分位数'!$D$3:$D$498,'面板-景气指数'!$A220,'[1]面板-分位数'!$J$3:$J$498)</f>
        <v>0.58499999999999996</v>
      </c>
      <c r="AO220" s="48">
        <f t="array" ref="AO220">SUMPRODUCT(('[1]面板-分位数'!$D$3:$D$498='面板-景气指数'!$A220)*('[1]面板-分位数'!$J$3:$J$498),('[1]面板-分位数'!$D$3:$D$498='面板-景气指数'!$A220)*'[1]面板-分位数'!AT$3:AT$498)/SUMIF('[1]面板-分位数'!$D$3:$D$498,'面板-景气指数'!$A220,'[1]面板-分位数'!$J$3:$J$498)</f>
        <v>0.60599999999999998</v>
      </c>
      <c r="AP220" s="48">
        <f t="array" ref="AP220">SUMPRODUCT(('[1]面板-分位数'!$D$3:$D$498='面板-景气指数'!$A220)*('[1]面板-分位数'!$J$3:$J$498),('[1]面板-分位数'!$D$3:$D$498='面板-景气指数'!$A220)*'[1]面板-分位数'!AU$3:AU$498)/SUMIF('[1]面板-分位数'!$D$3:$D$498,'面板-景气指数'!$A220,'[1]面板-分位数'!$J$3:$J$498)</f>
        <v>0.5</v>
      </c>
      <c r="AQ220" s="48">
        <f t="array" ref="AQ220">SUMPRODUCT(('[1]面板-分位数'!$D$3:$D$498='面板-景气指数'!$A220)*('[1]面板-分位数'!$J$3:$J$498),('[1]面板-分位数'!$D$3:$D$498='面板-景气指数'!$A220)*'[1]面板-分位数'!AV$3:AV$498)/SUMIF('[1]面板-分位数'!$D$3:$D$498,'面板-景气指数'!$A220,'[1]面板-分位数'!$J$3:$J$498)</f>
        <v>0.57399999999999995</v>
      </c>
      <c r="AR220" s="48">
        <f t="array" ref="AR220">SUMPRODUCT(('[1]面板-分位数'!$D$3:$D$498='面板-景气指数'!$A220)*('[1]面板-分位数'!$J$3:$J$498),('[1]面板-分位数'!$D$3:$D$498='面板-景气指数'!$A220)*'[1]面板-分位数'!AW$3:AW$498)/SUMIF('[1]面板-分位数'!$D$3:$D$498,'面板-景气指数'!$A220,'[1]面板-分位数'!$J$3:$J$498)</f>
        <v>0.54200000000000004</v>
      </c>
      <c r="AS220" s="48">
        <f t="array" ref="AS220">SUMPRODUCT(('[1]面板-分位数'!$D$3:$D$498='面板-景气指数'!$A220)*('[1]面板-分位数'!$J$3:$J$498),('[1]面板-分位数'!$D$3:$D$498='面板-景气指数'!$A220)*'[1]面板-分位数'!AX$3:AX$498)/SUMIF('[1]面板-分位数'!$D$3:$D$498,'面板-景气指数'!$A220,'[1]面板-分位数'!$J$3:$J$498)</f>
        <v>0.67</v>
      </c>
      <c r="AT220" s="48">
        <f t="array" ref="AT220">SUMPRODUCT(('[1]面板-分位数'!$D$3:$D$498='面板-景气指数'!$A220)*('[1]面板-分位数'!$J$3:$J$498),('[1]面板-分位数'!$D$3:$D$498='面板-景气指数'!$A220)*'[1]面板-分位数'!AY$3:AY$498)/SUMIF('[1]面板-分位数'!$D$3:$D$498,'面板-景气指数'!$A220,'[1]面板-分位数'!$J$3:$J$498)</f>
        <v>0.73399999999999987</v>
      </c>
      <c r="AU220" s="48">
        <f t="array" ref="AU220">SUMPRODUCT(('[1]面板-分位数'!$D$3:$D$498='面板-景气指数'!$A220)*('[1]面板-分位数'!$J$3:$J$498),('[1]面板-分位数'!$D$3:$D$498='面板-景气指数'!$A220)*'[1]面板-分位数'!AZ$3:AZ$498)/SUMIF('[1]面板-分位数'!$D$3:$D$498,'面板-景气指数'!$A220,'[1]面板-分位数'!$J$3:$J$498)</f>
        <v>0.77600000000000002</v>
      </c>
      <c r="AV220" s="48">
        <f t="array" ref="AV220">SUMPRODUCT(('[1]面板-分位数'!$D$3:$D$498='面板-景气指数'!$A220)*('[1]面板-分位数'!$J$3:$J$498),('[1]面板-分位数'!$D$3:$D$498='面板-景气指数'!$A220)*'[1]面板-分位数'!BA$3:BA$498)/SUMIF('[1]面板-分位数'!$D$3:$D$498,'面板-景气指数'!$A220,'[1]面板-分位数'!$J$3:$J$498)</f>
        <v>0.81899999999999995</v>
      </c>
      <c r="AW220" s="48">
        <f t="array" ref="AW220">SUMPRODUCT(('[1]面板-分位数'!$D$3:$D$498='面板-景气指数'!$A220)*('[1]面板-分位数'!$J$3:$J$498),('[1]面板-分位数'!$D$3:$D$498='面板-景气指数'!$A220)*'[1]面板-分位数'!BB$3:BB$498)/SUMIF('[1]面板-分位数'!$D$3:$D$498,'面板-景气指数'!$A220,'[1]面板-分位数'!$J$3:$J$498)</f>
        <v>0.85099999999999998</v>
      </c>
      <c r="AX220" s="48">
        <f t="array" ref="AX220">SUMPRODUCT(('[1]面板-分位数'!$D$3:$D$498='面板-景气指数'!$A220)*('[1]面板-分位数'!$J$3:$J$498),('[1]面板-分位数'!$D$3:$D$498='面板-景气指数'!$A220)*'[1]面板-分位数'!BC$3:BC$498)/SUMIF('[1]面板-分位数'!$D$3:$D$498,'面板-景气指数'!$A220,'[1]面板-分位数'!$J$3:$J$498)</f>
        <v>0.98899999999999999</v>
      </c>
      <c r="AY220" s="48">
        <f t="array" ref="AY220">SUMPRODUCT(('[1]面板-分位数'!$D$3:$D$498='面板-景气指数'!$A220)*('[1]面板-分位数'!$J$3:$J$498),('[1]面板-分位数'!$D$3:$D$498='面板-景气指数'!$A220)*'[1]面板-分位数'!BD$3:BD$498)/SUMIF('[1]面板-分位数'!$D$3:$D$498,'面板-景气指数'!$A220,'[1]面板-分位数'!$J$3:$J$498)</f>
        <v>0.97799999999999998</v>
      </c>
      <c r="AZ220" s="48">
        <f t="array" ref="AZ220">SUMPRODUCT(('[1]面板-分位数'!$D$3:$D$498='面板-景气指数'!$A220)*('[1]面板-分位数'!$J$3:$J$498),('[1]面板-分位数'!$D$3:$D$498='面板-景气指数'!$A220)*'[1]面板-分位数'!BE$3:BE$498)/SUMIF('[1]面板-分位数'!$D$3:$D$498,'面板-景气指数'!$A220,'[1]面板-分位数'!$J$3:$J$498)</f>
        <v>0.87199999999999989</v>
      </c>
      <c r="BA220" s="48">
        <f t="array" ref="BA220">SUMPRODUCT(('[1]面板-分位数'!$D$3:$D$498='面板-景气指数'!$A220)*('[1]面板-分位数'!$J$3:$J$498),('[1]面板-分位数'!$D$3:$D$498='面板-景气指数'!$A220)*'[1]面板-分位数'!BF$3:BF$498)/SUMIF('[1]面板-分位数'!$D$3:$D$498,'面板-景气指数'!$A220,'[1]面板-分位数'!$J$3:$J$498)</f>
        <v>0.56299999999999994</v>
      </c>
      <c r="BB220" s="48">
        <f t="array" ref="BB220">SUMPRODUCT(('[1]面板-分位数'!$D$3:$D$498='面板-景气指数'!$A220)*('[1]面板-分位数'!$J$3:$J$498),('[1]面板-分位数'!$D$3:$D$498='面板-景气指数'!$A220)*'[1]面板-分位数'!BG$3:BG$498)/SUMIF('[1]面板-分位数'!$D$3:$D$498,'面板-景气指数'!$A220,'[1]面板-分位数'!$J$3:$J$498)</f>
        <v>0.45700000000000002</v>
      </c>
      <c r="BC220" s="48">
        <f t="array" ref="BC220">SUMPRODUCT(('[1]面板-分位数'!$D$3:$D$498='面板-景气指数'!$A220)*('[1]面板-分位数'!$J$3:$J$498),('[1]面板-分位数'!$D$3:$D$498='面板-景气指数'!$A220)*'[1]面板-分位数'!BH$3:BH$498)/SUMIF('[1]面板-分位数'!$D$3:$D$498,'面板-景气指数'!$A220,'[1]面板-分位数'!$J$3:$J$498)</f>
        <v>0.32900000000000001</v>
      </c>
      <c r="BD220" s="48">
        <f t="array" ref="BD220">SUMPRODUCT(('[1]面板-分位数'!$D$3:$D$498='面板-景气指数'!$A220)*('[1]面板-分位数'!$J$3:$J$498),('[1]面板-分位数'!$D$3:$D$498='面板-景气指数'!$A220)*'[1]面板-分位数'!BI$3:BI$498)/SUMIF('[1]面板-分位数'!$D$3:$D$498,'面板-景气指数'!$A220,'[1]面板-分位数'!$J$3:$J$498)</f>
        <v>0.34</v>
      </c>
      <c r="BE220" s="48">
        <f t="array" ref="BE220">SUMPRODUCT(('[1]面板-分位数'!$D$3:$D$498='面板-景气指数'!$A220)*('[1]面板-分位数'!$J$3:$J$498),('[1]面板-分位数'!$D$3:$D$498='面板-景气指数'!$A220)*'[1]面板-分位数'!BJ$3:BJ$498)/SUMIF('[1]面板-分位数'!$D$3:$D$498,'面板-景气指数'!$A220,'[1]面板-分位数'!$J$3:$J$498)</f>
        <v>0.372</v>
      </c>
      <c r="BF220" s="48">
        <f t="array" ref="BF220">SUMPRODUCT(('[1]面板-分位数'!$D$3:$D$498='面板-景气指数'!$A220)*('[1]面板-分位数'!$J$3:$J$498),('[1]面板-分位数'!$D$3:$D$498='面板-景气指数'!$A220)*'[1]面板-分位数'!BK$3:BK$498)/SUMIF('[1]面板-分位数'!$D$3:$D$498,'面板-景气指数'!$A220,'[1]面板-分位数'!$J$3:$J$498)</f>
        <v>0.43599999999999994</v>
      </c>
      <c r="BG220" s="48">
        <f t="array" ref="BG220">SUMPRODUCT(('[1]面板-分位数'!$D$3:$D$498='面板-景气指数'!$A220)*('[1]面板-分位数'!$J$3:$J$498),('[1]面板-分位数'!$D$3:$D$498='面板-景气指数'!$A220)*'[1]面板-分位数'!BL$3:BL$498)/SUMIF('[1]面板-分位数'!$D$3:$D$498,'面板-景气指数'!$A220,'[1]面板-分位数'!$J$3:$J$498)</f>
        <v>0.255</v>
      </c>
      <c r="BH220" s="48">
        <f t="array" ref="BH220">SUMPRODUCT(('[1]面板-分位数'!$D$3:$D$498='面板-景气指数'!$A220)*('[1]面板-分位数'!$J$3:$J$498),('[1]面板-分位数'!$D$3:$D$498='面板-景气指数'!$A220)*'[1]面板-分位数'!BM$3:BM$498)/SUMIF('[1]面板-分位数'!$D$3:$D$498,'面板-景气指数'!$A220,'[1]面板-分位数'!$J$3:$J$498)</f>
        <v>0.17</v>
      </c>
      <c r="BI220" s="48">
        <f t="array" ref="BI220">SUMPRODUCT(('[1]面板-分位数'!$D$3:$D$498='面板-景气指数'!$A220)*('[1]面板-分位数'!$J$3:$J$498),('[1]面板-分位数'!$D$3:$D$498='面板-景气指数'!$A220)*'[1]面板-分位数'!BN$3:BN$498)/SUMIF('[1]面板-分位数'!$D$3:$D$498,'面板-景气指数'!$A220,'[1]面板-分位数'!$J$3:$J$498)</f>
        <v>4.2000000000000003E-2</v>
      </c>
      <c r="BJ220" s="48">
        <f t="array" ref="BJ220">SUMPRODUCT(('[1]面板-分位数'!$D$3:$D$498='面板-景气指数'!$A220)*('[1]面板-分位数'!$J$3:$J$498),('[1]面板-分位数'!$D$3:$D$498='面板-景气指数'!$A220)*'[1]面板-分位数'!BO$3:BO$498)/SUMIF('[1]面板-分位数'!$D$3:$D$498,'面板-景气指数'!$A220,'[1]面板-分位数'!$J$3:$J$498)</f>
        <v>0.01</v>
      </c>
      <c r="BK220" s="48">
        <f t="array" ref="BK220">SUMPRODUCT(('[1]面板-分位数'!$D$3:$D$498='面板-景气指数'!$A220)*('[1]面板-分位数'!$J$3:$J$498),('[1]面板-分位数'!$D$3:$D$498='面板-景气指数'!$A220)*'[1]面板-分位数'!BP$3:BP$498)/SUMIF('[1]面板-分位数'!$D$3:$D$498,'面板-景气指数'!$A220,'[1]面板-分位数'!$J$3:$J$498)</f>
        <v>6.3E-2</v>
      </c>
      <c r="BL220" s="48">
        <f t="array" ref="BL220">SUMPRODUCT(('[1]面板-分位数'!$D$3:$D$498='面板-景气指数'!$A220)*('[1]面板-分位数'!$J$3:$J$498),('[1]面板-分位数'!$D$3:$D$498='面板-景气指数'!$A220)*'[1]面板-分位数'!BQ$3:BQ$498)/SUMIF('[1]面板-分位数'!$D$3:$D$498,'面板-景气指数'!$A220,'[1]面板-分位数'!$J$3:$J$498)</f>
        <v>0.13800000000000001</v>
      </c>
      <c r="BM220" s="48">
        <f t="array" ref="BM220">SUMPRODUCT(('[1]面板-分位数'!$D$3:$D$498='面板-景气指数'!$A220)*('[1]面板-分位数'!$J$3:$J$498),('[1]面板-分位数'!$D$3:$D$498='面板-景气指数'!$A220)*'[1]面板-分位数'!BR$3:BR$498)/SUMIF('[1]面板-分位数'!$D$3:$D$498,'面板-景气指数'!$A220,'[1]面板-分位数'!$J$3:$J$498)</f>
        <v>0.191</v>
      </c>
      <c r="BN220" s="48">
        <f t="array" ref="BN220">SUMPRODUCT(('[1]面板-分位数'!$D$3:$D$498='面板-景气指数'!$A220)*('[1]面板-分位数'!$J$3:$J$498),('[1]面板-分位数'!$D$3:$D$498='面板-景气指数'!$A220)*'[1]面板-分位数'!BS$3:BS$498)/SUMIF('[1]面板-分位数'!$D$3:$D$498,'面板-景气指数'!$A220,'[1]面板-分位数'!$J$3:$J$498)</f>
        <v>0.24399999999999999</v>
      </c>
      <c r="BO220" s="48">
        <f t="array" ref="BO220">SUMPRODUCT(('[1]面板-分位数'!$D$3:$D$498='面板-景气指数'!$A220)*('[1]面板-分位数'!$J$3:$J$498),('[1]面板-分位数'!$D$3:$D$498='面板-景气指数'!$A220)*'[1]面板-分位数'!BT$3:BT$498)/SUMIF('[1]面板-分位数'!$D$3:$D$498,'面板-景气指数'!$A220,'[1]面板-分位数'!$J$3:$J$498)</f>
        <v>0.29699999999999999</v>
      </c>
      <c r="BP220" s="48">
        <f t="array" ref="BP220">SUMPRODUCT(('[1]面板-分位数'!$D$3:$D$498='面板-景气指数'!$A220)*('[1]面板-分位数'!$J$3:$J$498),('[1]面板-分位数'!$D$3:$D$498='面板-景气指数'!$A220)*'[1]面板-分位数'!BU$3:BU$498)/SUMIF('[1]面板-分位数'!$D$3:$D$498,'面板-景气指数'!$A220,'[1]面板-分位数'!$J$3:$J$498)</f>
        <v>0.308</v>
      </c>
      <c r="BQ220" s="48">
        <f t="array" ref="BQ220">SUMPRODUCT(('[1]面板-分位数'!$D$3:$D$498='面板-景气指数'!$A220)*('[1]面板-分位数'!$J$3:$J$498),('[1]面板-分位数'!$D$3:$D$498='面板-景气指数'!$A220)*'[1]面板-分位数'!BV$3:BV$498)/SUMIF('[1]面板-分位数'!$D$3:$D$498,'面板-景气指数'!$A220,'[1]面板-分位数'!$J$3:$J$498)</f>
        <v>0.39300000000000002</v>
      </c>
      <c r="BR220" s="48">
        <f t="array" ref="BR220">SUMPRODUCT(('[1]面板-分位数'!$D$3:$D$498='面板-景气指数'!$A220)*('[1]面板-分位数'!$J$3:$J$498),('[1]面板-分位数'!$D$3:$D$498='面板-景气指数'!$A220)*'[1]面板-分位数'!BW$3:BW$498)/SUMIF('[1]面板-分位数'!$D$3:$D$498,'面板-景气指数'!$A220,'[1]面板-分位数'!$J$3:$J$498)</f>
        <v>0.23400000000000004</v>
      </c>
      <c r="BS220" s="48">
        <f t="array" ref="BS220">SUMPRODUCT(('[1]面板-分位数'!$D$3:$D$498='面板-景气指数'!$A220)*('[1]面板-分位数'!$J$3:$J$498),('[1]面板-分位数'!$D$3:$D$498='面板-景气指数'!$A220)*'[1]面板-分位数'!BX$3:BX$498)/SUMIF('[1]面板-分位数'!$D$3:$D$498,'面板-景气指数'!$A220,'[1]面板-分位数'!$J$3:$J$498)</f>
        <v>0.36099999999999999</v>
      </c>
      <c r="BT220" s="48">
        <f t="array" ref="BT220">SUMPRODUCT(('[1]面板-分位数'!$D$3:$D$498='面板-景气指数'!$A220)*('[1]面板-分位数'!$J$3:$J$498),('[1]面板-分位数'!$D$3:$D$498='面板-景气指数'!$A220)*'[1]面板-分位数'!BY$3:BY$498)/SUMIF('[1]面板-分位数'!$D$3:$D$498,'面板-景气指数'!$A220,'[1]面板-分位数'!$J$3:$J$498)</f>
        <v>0.52100000000000002</v>
      </c>
      <c r="BU220" s="48">
        <f t="array" ref="BU220">SUMPRODUCT(('[1]面板-分位数'!$D$3:$D$498='面板-景气指数'!$A220)*('[1]面板-分位数'!$J$3:$J$498),('[1]面板-分位数'!$D$3:$D$498='面板-景气指数'!$A220)*'[1]面板-分位数'!BZ$3:BZ$498)/SUMIF('[1]面板-分位数'!$D$3:$D$498,'面板-景气指数'!$A220,'[1]面板-分位数'!$J$3:$J$498)</f>
        <v>0.76500000000000001</v>
      </c>
      <c r="BV220" s="48">
        <f t="array" ref="BV220">SUMPRODUCT(('[1]面板-分位数'!$D$3:$D$498='面板-景气指数'!$A220)*('[1]面板-分位数'!$J$3:$J$498),('[1]面板-分位数'!$D$3:$D$498='面板-景气指数'!$A220)*'[1]面板-分位数'!CA$3:CA$498)/SUMIF('[1]面板-分位数'!$D$3:$D$498,'面板-景气指数'!$A220,'[1]面板-分位数'!$J$3:$J$498)</f>
        <v>0.61699999999999999</v>
      </c>
      <c r="BW220" s="48">
        <f t="array" ref="BW220">SUMPRODUCT(('[1]面板-分位数'!$D$3:$D$498='面板-景气指数'!$A220)*('[1]面板-分位数'!$J$3:$J$498),('[1]面板-分位数'!$D$3:$D$498='面板-景气指数'!$A220)*'[1]面板-分位数'!CB$3:CB$498)/SUMIF('[1]面板-分位数'!$D$3:$D$498,'面板-景气指数'!$A220,'[1]面板-分位数'!$J$3:$J$498)</f>
        <v>0.41399999999999998</v>
      </c>
      <c r="BX220" s="48">
        <f t="array" ref="BX220">SUMPRODUCT(('[1]面板-分位数'!$D$3:$D$498='面板-景气指数'!$A220)*('[1]面板-分位数'!$J$3:$J$498),('[1]面板-分位数'!$D$3:$D$498='面板-景气指数'!$A220)*'[1]面板-分位数'!CC$3:CC$498)/SUMIF('[1]面板-分位数'!$D$3:$D$498,'面板-景气指数'!$A220,'[1]面板-分位数'!$J$3:$J$498)</f>
        <v>0.35099999999999998</v>
      </c>
      <c r="BY220" s="48">
        <f t="array" ref="BY220">SUMPRODUCT(('[1]面板-分位数'!$D$3:$D$498='面板-景气指数'!$A220)*('[1]面板-分位数'!$J$3:$J$498),('[1]面板-分位数'!$D$3:$D$498='面板-景气指数'!$A220)*'[1]面板-分位数'!CD$3:CD$498)/SUMIF('[1]面板-分位数'!$D$3:$D$498,'面板-景气指数'!$A220,'[1]面板-分位数'!$J$3:$J$498)</f>
        <v>0.44600000000000001</v>
      </c>
      <c r="BZ220" s="48">
        <f t="array" ref="BZ220">SUMPRODUCT(('[1]面板-分位数'!$D$3:$D$498='面板-景气指数'!$A220)*('[1]面板-分位数'!$J$3:$J$498),('[1]面板-分位数'!$D$3:$D$498='面板-景气指数'!$A220)*'[1]面板-分位数'!CE$3:CE$498)/SUMIF('[1]面板-分位数'!$D$3:$D$498,'面板-景气指数'!$A220,'[1]面板-分位数'!$J$3:$J$498)</f>
        <v>0.42500000000000004</v>
      </c>
      <c r="CA220" s="48">
        <f t="array" ref="CA220">SUMPRODUCT(('[1]面板-分位数'!$D$3:$D$498='面板-景气指数'!$A220)*('[1]面板-分位数'!$J$3:$J$498),('[1]面板-分位数'!$D$3:$D$498='面板-景气指数'!$A220)*'[1]面板-分位数'!CF$3:CF$498)/SUMIF('[1]面板-分位数'!$D$3:$D$498,'面板-景气指数'!$A220,'[1]面板-分位数'!$J$3:$J$498)</f>
        <v>0.27600000000000002</v>
      </c>
      <c r="CB220" s="48">
        <f t="array" ref="CB220">SUMPRODUCT(('[1]面板-分位数'!$D$3:$D$498='面板-景气指数'!$A220)*('[1]面板-分位数'!$J$3:$J$498),('[1]面板-分位数'!$D$3:$D$498='面板-景气指数'!$A220)*'[1]面板-分位数'!CG$3:CG$498)/SUMIF('[1]面板-分位数'!$D$3:$D$498,'面板-景气指数'!$A220,'[1]面板-分位数'!$J$3:$J$498)</f>
        <v>0.26500000000000001</v>
      </c>
      <c r="CC220" s="48">
        <f t="array" ref="CC220">SUMPRODUCT(('[1]面板-分位数'!$D$3:$D$498='面板-景气指数'!$A220)*('[1]面板-分位数'!$J$3:$J$498),('[1]面板-分位数'!$D$3:$D$498='面板-景气指数'!$A220)*'[1]面板-分位数'!CH$3:CH$498)/SUMIF('[1]面板-分位数'!$D$3:$D$498,'面板-景气指数'!$A220,'[1]面板-分位数'!$J$3:$J$498)</f>
        <v>0.20200000000000001</v>
      </c>
      <c r="CD220" s="48">
        <f t="array" ref="CD220">SUMPRODUCT(('[1]面板-分位数'!$D$3:$D$498='面板-景气指数'!$A220)*('[1]面板-分位数'!$J$3:$J$498),('[1]面板-分位数'!$D$3:$D$498='面板-景气指数'!$A220)*'[1]面板-分位数'!CI$3:CI$498)/SUMIF('[1]面板-分位数'!$D$3:$D$498,'面板-景气指数'!$A220,'[1]面板-分位数'!$J$3:$J$498)</f>
        <v>0.21199999999999999</v>
      </c>
      <c r="CE220" s="48">
        <f t="array" ref="CE220">SUMPRODUCT(('[1]面板-分位数'!$D$3:$D$498='面板-景气指数'!$A220)*('[1]面板-分位数'!$J$3:$J$498),('[1]面板-分位数'!$D$3:$D$498='面板-景气指数'!$A220)*'[1]面板-分位数'!CJ$3:CJ$498)/SUMIF('[1]面板-分位数'!$D$3:$D$498,'面板-景气指数'!$A220,'[1]面板-分位数'!$J$3:$J$498)</f>
        <v>0.223</v>
      </c>
      <c r="CF220" s="48">
        <f t="array" ref="CF220">SUMPRODUCT(('[1]面板-分位数'!$D$3:$D$498='面板-景气指数'!$A220)*('[1]面板-分位数'!$J$3:$J$498),('[1]面板-分位数'!$D$3:$D$498='面板-景气指数'!$A220)*'[1]面板-分位数'!CK$3:CK$498)/SUMIF('[1]面板-分位数'!$D$3:$D$498,'面板-景气指数'!$A220,'[1]面板-分位数'!$J$3:$J$498)</f>
        <v>0.31900000000000001</v>
      </c>
      <c r="CG220" s="48">
        <f t="array" ref="CG220">SUMPRODUCT(('[1]面板-分位数'!$D$3:$D$498='面板-景气指数'!$A220)*('[1]面板-分位数'!$J$3:$J$498),('[1]面板-分位数'!$D$3:$D$498='面板-景气指数'!$A220)*'[1]面板-分位数'!CL$3:CL$498)/SUMIF('[1]面板-分位数'!$D$3:$D$498,'面板-景气指数'!$A220,'[1]面板-分位数'!$J$3:$J$498)</f>
        <v>0.46800000000000008</v>
      </c>
      <c r="CH220" s="48">
        <f t="array" ref="CH220">SUMPRODUCT(('[1]面板-分位数'!$D$3:$D$498='面板-景气指数'!$A220)*('[1]面板-分位数'!$J$3:$J$498),('[1]面板-分位数'!$D$3:$D$498='面板-景气指数'!$A220)*'[1]面板-分位数'!CM$3:CM$498)/SUMIF('[1]面板-分位数'!$D$3:$D$498,'面板-景气指数'!$A220,'[1]面板-分位数'!$J$3:$J$498)</f>
        <v>0.51</v>
      </c>
      <c r="CI220" s="48">
        <f t="array" ref="CI220">SUMPRODUCT(('[1]面板-分位数'!$D$3:$D$498='面板-景气指数'!$A220)*('[1]面板-分位数'!$J$3:$J$498),('[1]面板-分位数'!$D$3:$D$498='面板-景气指数'!$A220)*'[1]面板-分位数'!CN$3:CN$498)/SUMIF('[1]面板-分位数'!$D$3:$D$498,'面板-景气指数'!$A220,'[1]面板-分位数'!$J$3:$J$498)</f>
        <v>0.48899999999999999</v>
      </c>
      <c r="CJ220" s="48">
        <f t="array" ref="CJ220">SUMPRODUCT(('[1]面板-分位数'!$D$3:$D$498='面板-景气指数'!$A220)*('[1]面板-分位数'!$J$3:$J$498),('[1]面板-分位数'!$D$3:$D$498='面板-景气指数'!$A220)*'[1]面板-分位数'!CO$3:CO$498)/SUMIF('[1]面板-分位数'!$D$3:$D$498,'面板-景气指数'!$A220,'[1]面板-分位数'!$J$3:$J$498)</f>
        <v>0.63800000000000001</v>
      </c>
      <c r="CK220" s="48">
        <f t="array" ref="CK220">SUMPRODUCT(('[1]面板-分位数'!$D$3:$D$498='面板-景气指数'!$A220)*('[1]面板-分位数'!$J$3:$J$498),('[1]面板-分位数'!$D$3:$D$498='面板-景气指数'!$A220)*'[1]面板-分位数'!CP$3:CP$498)/SUMIF('[1]面板-分位数'!$D$3:$D$498,'面板-景气指数'!$A220,'[1]面板-分位数'!$J$3:$J$498)</f>
        <v>0.78700000000000003</v>
      </c>
      <c r="CL220" s="48">
        <f t="array" ref="CL220">SUMPRODUCT(('[1]面板-分位数'!$D$3:$D$498='面板-景气指数'!$A220)*('[1]面板-分位数'!$J$3:$J$498),('[1]面板-分位数'!$D$3:$D$498='面板-景气指数'!$A220)*'[1]面板-分位数'!CQ$3:CQ$498)/SUMIF('[1]面板-分位数'!$D$3:$D$498,'面板-景气指数'!$A220,'[1]面板-分位数'!$J$3:$J$498)</f>
        <v>0.80800000000000005</v>
      </c>
      <c r="CM220" s="48">
        <f t="array" ref="CM220">SUMPRODUCT(('[1]面板-分位数'!$D$3:$D$498='面板-景气指数'!$A220)*('[1]面板-分位数'!$J$3:$J$498),('[1]面板-分位数'!$D$3:$D$498='面板-景气指数'!$A220)*'[1]面板-分位数'!CR$3:CR$498)/SUMIF('[1]面板-分位数'!$D$3:$D$498,'面板-景气指数'!$A220,'[1]面板-分位数'!$J$3:$J$498)</f>
        <v>0.82899999999999985</v>
      </c>
      <c r="CN220" s="48">
        <f t="array" ref="CN220">SUMPRODUCT(('[1]面板-分位数'!$D$3:$D$498='面板-景气指数'!$A220)*('[1]面板-分位数'!$J$3:$J$498),('[1]面板-分位数'!$D$3:$D$498='面板-景气指数'!$A220)*'[1]面板-分位数'!CS$3:CS$498)/SUMIF('[1]面板-分位数'!$D$3:$D$498,'面板-景气指数'!$A220,'[1]面板-分位数'!$J$3:$J$498)</f>
        <v>0.79700000000000004</v>
      </c>
      <c r="CO220" s="48">
        <f t="array" ref="CO220">SUMPRODUCT(('[1]面板-分位数'!$D$3:$D$498='面板-景气指数'!$A220)*('[1]面板-分位数'!$J$3:$J$498),('[1]面板-分位数'!$D$3:$D$498='面板-景气指数'!$A220)*'[1]面板-分位数'!CT$3:CT$498)/SUMIF('[1]面板-分位数'!$D$3:$D$498,'面板-景气指数'!$A220,'[1]面板-分位数'!$J$3:$J$498)</f>
        <v>0.68</v>
      </c>
      <c r="CP220" s="48">
        <f t="array" ref="CP220">SUMPRODUCT(('[1]面板-分位数'!$D$3:$D$498='面板-景气指数'!$A220)*('[1]面板-分位数'!$J$3:$J$498),('[1]面板-分位数'!$D$3:$D$498='面板-景气指数'!$A220)*'[1]面板-分位数'!CU$3:CU$498)/SUMIF('[1]面板-分位数'!$D$3:$D$498,'面板-景气指数'!$A220,'[1]面板-分位数'!$J$3:$J$498)</f>
        <v>0.55300000000000005</v>
      </c>
      <c r="CQ220" s="48">
        <f t="array" ref="CQ220">SUMPRODUCT(('[1]面板-分位数'!$D$3:$D$498='面板-景气指数'!$A220)*('[1]面板-分位数'!$J$3:$J$498),('[1]面板-分位数'!$D$3:$D$498='面板-景气指数'!$A220)*'[1]面板-分位数'!CV$3:CV$498)/SUMIF('[1]面板-分位数'!$D$3:$D$498,'面板-景气指数'!$A220,'[1]面板-分位数'!$J$3:$J$498)</f>
        <v>0.40400000000000003</v>
      </c>
      <c r="CR220" s="48">
        <f t="array" ref="CR220">SUMPRODUCT(('[1]面板-分位数'!$D$3:$D$498='面板-景气指数'!$A220)*('[1]面板-分位数'!$J$3:$J$498),('[1]面板-分位数'!$D$3:$D$498='面板-景气指数'!$A220)*'[1]面板-分位数'!CW$3:CW$498)/SUMIF('[1]面板-分位数'!$D$3:$D$498,'面板-景气指数'!$A220,'[1]面板-分位数'!$J$3:$J$498)</f>
        <v>0.28699999999999998</v>
      </c>
      <c r="CS220" s="48">
        <f t="array" ref="CS220">SUMPRODUCT(('[1]面板-分位数'!$D$3:$D$498='面板-景气指数'!$A220)*('[1]面板-分位数'!$J$3:$J$498),('[1]面板-分位数'!$D$3:$D$498='面板-景气指数'!$A220)*'[1]面板-分位数'!CX$3:CX$498)/SUMIF('[1]面板-分位数'!$D$3:$D$498,'面板-景气指数'!$A220,'[1]面板-分位数'!$J$3:$J$498)</f>
        <v>0.159</v>
      </c>
      <c r="CT220" s="48">
        <f t="array" ref="CT220">SUMPRODUCT(('[1]面板-分位数'!$D$3:$D$498='面板-景气指数'!$A220)*('[1]面板-分位数'!$J$3:$J$498),('[1]面板-分位数'!$D$3:$D$498='面板-景气指数'!$A220)*'[1]面板-分位数'!CY$3:CY$498)/SUMIF('[1]面板-分位数'!$D$3:$D$498,'面板-景气指数'!$A220,'[1]面板-分位数'!$J$3:$J$498)</f>
        <v>0.11700000000000002</v>
      </c>
      <c r="CU220" s="48">
        <f t="array" ref="CU220">SUMPRODUCT(('[1]面板-分位数'!$D$3:$D$498='面板-景气指数'!$A220)*('[1]面板-分位数'!$J$3:$J$498),('[1]面板-分位数'!$D$3:$D$498='面板-景气指数'!$A220)*'[1]面板-分位数'!CZ$3:CZ$498)/SUMIF('[1]面板-分位数'!$D$3:$D$498,'面板-景气指数'!$A220,'[1]面板-分位数'!$J$3:$J$498)</f>
        <v>0.106</v>
      </c>
      <c r="CV220" s="48">
        <f t="array" ref="CV220">SUMPRODUCT(('[1]面板-分位数'!$D$3:$D$498='面板-景气指数'!$A220)*('[1]面板-分位数'!$J$3:$J$498),('[1]面板-分位数'!$D$3:$D$498='面板-景气指数'!$A220)*'[1]面板-分位数'!DA$3:DA$498)/SUMIF('[1]面板-分位数'!$D$3:$D$498,'面板-景气指数'!$A220,'[1]面板-分位数'!$J$3:$J$498)</f>
        <v>3.1E-2</v>
      </c>
    </row>
    <row r="221" spans="1:100" x14ac:dyDescent="0.2">
      <c r="A221" s="52" t="s">
        <v>129</v>
      </c>
      <c r="B221" s="47">
        <f t="shared" si="33"/>
        <v>-13.8</v>
      </c>
      <c r="C221" s="47">
        <f t="shared" si="31"/>
        <v>8.5</v>
      </c>
      <c r="D221" s="49">
        <f t="shared" si="32"/>
        <v>28.8079484268141</v>
      </c>
      <c r="E221" s="47"/>
      <c r="F221" s="48">
        <f t="array" ref="F221">SUMPRODUCT(('[1]面板-分位数'!$D$3:$D$498='面板-景气指数'!$A221)*('[1]面板-分位数'!$J$3:$J$498),('[1]面板-分位数'!$D$3:$D$498='面板-景气指数'!$A221)*'[1]面板-分位数'!K$3:K$498)/SUMIF('[1]面板-分位数'!$D$3:$D$498,'面板-景气指数'!$A221,'[1]面板-分位数'!$J$3:$J$498)</f>
        <v>0.23400000000000004</v>
      </c>
      <c r="G221" s="48">
        <f t="array" ref="G221">SUMPRODUCT(('[1]面板-分位数'!$D$3:$D$498='面板-景气指数'!$A221)*('[1]面板-分位数'!$J$3:$J$498),('[1]面板-分位数'!$D$3:$D$498='面板-景气指数'!$A221)*'[1]面板-分位数'!L$3:L$498)/SUMIF('[1]面板-分位数'!$D$3:$D$498,'面板-景气指数'!$A221,'[1]面板-分位数'!$J$3:$J$498)</f>
        <v>0.24399999999999999</v>
      </c>
      <c r="H221" s="48">
        <f t="array" ref="H221">SUMPRODUCT(('[1]面板-分位数'!$D$3:$D$498='面板-景气指数'!$A221)*('[1]面板-分位数'!$J$3:$J$498),('[1]面板-分位数'!$D$3:$D$498='面板-景气指数'!$A221)*'[1]面板-分位数'!M$3:M$498)/SUMIF('[1]面板-分位数'!$D$3:$D$498,'面板-景气指数'!$A221,'[1]面板-分位数'!$J$3:$J$498)</f>
        <v>0.223</v>
      </c>
      <c r="I221" s="48">
        <f t="array" ref="I221">SUMPRODUCT(('[1]面板-分位数'!$D$3:$D$498='面板-景气指数'!$A221)*('[1]面板-分位数'!$J$3:$J$498),('[1]面板-分位数'!$D$3:$D$498='面板-景气指数'!$A221)*'[1]面板-分位数'!N$3:N$498)/SUMIF('[1]面板-分位数'!$D$3:$D$498,'面板-景气指数'!$A221,'[1]面板-分位数'!$J$3:$J$498)</f>
        <v>0.191</v>
      </c>
      <c r="J221" s="48">
        <f t="array" ref="J221">SUMPRODUCT(('[1]面板-分位数'!$D$3:$D$498='面板-景气指数'!$A221)*('[1]面板-分位数'!$J$3:$J$498),('[1]面板-分位数'!$D$3:$D$498='面板-景气指数'!$A221)*'[1]面板-分位数'!O$3:O$498)/SUMIF('[1]面板-分位数'!$D$3:$D$498,'面板-景气指数'!$A221,'[1]面板-分位数'!$J$3:$J$498)</f>
        <v>0.159</v>
      </c>
      <c r="K221" s="48">
        <f t="array" ref="K221">SUMPRODUCT(('[1]面板-分位数'!$D$3:$D$498='面板-景气指数'!$A221)*('[1]面板-分位数'!$J$3:$J$498),('[1]面板-分位数'!$D$3:$D$498='面板-景气指数'!$A221)*'[1]面板-分位数'!P$3:P$498)/SUMIF('[1]面板-分位数'!$D$3:$D$498,'面板-景气指数'!$A221,'[1]面板-分位数'!$J$3:$J$498)</f>
        <v>0.13800000000000001</v>
      </c>
      <c r="L221" s="48">
        <f t="array" ref="L221">SUMPRODUCT(('[1]面板-分位数'!$D$3:$D$498='面板-景气指数'!$A221)*('[1]面板-分位数'!$J$3:$J$498),('[1]面板-分位数'!$D$3:$D$498='面板-景气指数'!$A221)*'[1]面板-分位数'!Q$3:Q$498)/SUMIF('[1]面板-分位数'!$D$3:$D$498,'面板-景气指数'!$A221,'[1]面板-分位数'!$J$3:$J$498)</f>
        <v>8.5000000000000006E-2</v>
      </c>
      <c r="M221" s="48">
        <f t="array" ref="M221">SUMPRODUCT(('[1]面板-分位数'!$D$3:$D$498='面板-景气指数'!$A221)*('[1]面板-分位数'!$J$3:$J$498),('[1]面板-分位数'!$D$3:$D$498='面板-景气指数'!$A221)*'[1]面板-分位数'!R$3:R$498)/SUMIF('[1]面板-分位数'!$D$3:$D$498,'面板-景气指数'!$A221,'[1]面板-分位数'!$J$3:$J$498)</f>
        <v>9.5000000000000001E-2</v>
      </c>
      <c r="N221" s="48">
        <f t="array" ref="N221">SUMPRODUCT(('[1]面板-分位数'!$D$3:$D$498='面板-景气指数'!$A221)*('[1]面板-分位数'!$J$3:$J$498),('[1]面板-分位数'!$D$3:$D$498='面板-景气指数'!$A221)*'[1]面板-分位数'!S$3:S$498)/SUMIF('[1]面板-分位数'!$D$3:$D$498,'面板-景气指数'!$A221,'[1]面板-分位数'!$J$3:$J$498)</f>
        <v>0.127</v>
      </c>
      <c r="O221" s="48">
        <f t="array" ref="O221">SUMPRODUCT(('[1]面板-分位数'!$D$3:$D$498='面板-景气指数'!$A221)*('[1]面板-分位数'!$J$3:$J$498),('[1]面板-分位数'!$D$3:$D$498='面板-景气指数'!$A221)*'[1]面板-分位数'!T$3:T$498)/SUMIF('[1]面板-分位数'!$D$3:$D$498,'面板-景气指数'!$A221,'[1]面板-分位数'!$J$3:$J$498)</f>
        <v>0.14799999999999999</v>
      </c>
      <c r="P221" s="48">
        <f t="array" ref="P221">SUMPRODUCT(('[1]面板-分位数'!$D$3:$D$498='面板-景气指数'!$A221)*('[1]面板-分位数'!$J$3:$J$498),('[1]面板-分位数'!$D$3:$D$498='面板-景气指数'!$A221)*'[1]面板-分位数'!U$3:U$498)/SUMIF('[1]面板-分位数'!$D$3:$D$498,'面板-景气指数'!$A221,'[1]面板-分位数'!$J$3:$J$498)</f>
        <v>0.17</v>
      </c>
      <c r="Q221" s="48">
        <f t="array" ref="Q221">SUMPRODUCT(('[1]面板-分位数'!$D$3:$D$498='面板-景气指数'!$A221)*('[1]面板-分位数'!$J$3:$J$498),('[1]面板-分位数'!$D$3:$D$498='面板-景气指数'!$A221)*'[1]面板-分位数'!V$3:V$498)/SUMIF('[1]面板-分位数'!$D$3:$D$498,'面板-景气指数'!$A221,'[1]面板-分位数'!$J$3:$J$498)</f>
        <v>0.20200000000000001</v>
      </c>
      <c r="R221" s="48">
        <f t="array" ref="R221">SUMPRODUCT(('[1]面板-分位数'!$D$3:$D$498='面板-景气指数'!$A221)*('[1]面板-分位数'!$J$3:$J$498),('[1]面板-分位数'!$D$3:$D$498='面板-景气指数'!$A221)*'[1]面板-分位数'!W$3:W$498)/SUMIF('[1]面板-分位数'!$D$3:$D$498,'面板-景气指数'!$A221,'[1]面板-分位数'!$J$3:$J$498)</f>
        <v>0.255</v>
      </c>
      <c r="S221" s="48">
        <f t="array" ref="S221">SUMPRODUCT(('[1]面板-分位数'!$D$3:$D$498='面板-景气指数'!$A221)*('[1]面板-分位数'!$J$3:$J$498),('[1]面板-分位数'!$D$3:$D$498='面板-景气指数'!$A221)*'[1]面板-分位数'!X$3:X$498)/SUMIF('[1]面板-分位数'!$D$3:$D$498,'面板-景气指数'!$A221,'[1]面板-分位数'!$J$3:$J$498)</f>
        <v>0.27600000000000002</v>
      </c>
      <c r="T221" s="48">
        <f t="array" ref="T221">SUMPRODUCT(('[1]面板-分位数'!$D$3:$D$498='面板-景气指数'!$A221)*('[1]面板-分位数'!$J$3:$J$498),('[1]面板-分位数'!$D$3:$D$498='面板-景气指数'!$A221)*'[1]面板-分位数'!Y$3:Y$498)/SUMIF('[1]面板-分位数'!$D$3:$D$498,'面板-景气指数'!$A221,'[1]面板-分位数'!$J$3:$J$498)</f>
        <v>0.28699999999999998</v>
      </c>
      <c r="U221" s="48">
        <f t="array" ref="U221">SUMPRODUCT(('[1]面板-分位数'!$D$3:$D$498='面板-景气指数'!$A221)*('[1]面板-分位数'!$J$3:$J$498),('[1]面板-分位数'!$D$3:$D$498='面板-景气指数'!$A221)*'[1]面板-分位数'!Z$3:Z$498)/SUMIF('[1]面板-分位数'!$D$3:$D$498,'面板-景气指数'!$A221,'[1]面板-分位数'!$J$3:$J$498)</f>
        <v>0.35099999999999998</v>
      </c>
      <c r="V221" s="48">
        <f t="array" ref="V221">SUMPRODUCT(('[1]面板-分位数'!$D$3:$D$498='面板-景气指数'!$A221)*('[1]面板-分位数'!$J$3:$J$498),('[1]面板-分位数'!$D$3:$D$498='面板-景气指数'!$A221)*'[1]面板-分位数'!AA$3:AA$498)/SUMIF('[1]面板-分位数'!$D$3:$D$498,'面板-景气指数'!$A221,'[1]面板-分位数'!$J$3:$J$498)</f>
        <v>0.60599999999999998</v>
      </c>
      <c r="W221" s="48">
        <f t="array" ref="W221">SUMPRODUCT(('[1]面板-分位数'!$D$3:$D$498='面板-景气指数'!$A221)*('[1]面板-分位数'!$J$3:$J$498),('[1]面板-分位数'!$D$3:$D$498='面板-景气指数'!$A221)*'[1]面板-分位数'!AB$3:AB$498)/SUMIF('[1]面板-分位数'!$D$3:$D$498,'面板-景气指数'!$A221,'[1]面板-分位数'!$J$3:$J$498)</f>
        <v>0.79700000000000004</v>
      </c>
      <c r="X221" s="48">
        <f t="array" ref="X221">SUMPRODUCT(('[1]面板-分位数'!$D$3:$D$498='面板-景气指数'!$A221)*('[1]面板-分位数'!$J$3:$J$498),('[1]面板-分位数'!$D$3:$D$498='面板-景气指数'!$A221)*'[1]面板-分位数'!AC$3:AC$498)/SUMIF('[1]面板-分位数'!$D$3:$D$498,'面板-景气指数'!$A221,'[1]面板-分位数'!$J$3:$J$498)</f>
        <v>0.86099999999999988</v>
      </c>
      <c r="Y221" s="48">
        <f t="array" ref="Y221">SUMPRODUCT(('[1]面板-分位数'!$D$3:$D$498='面板-景气指数'!$A221)*('[1]面板-分位数'!$J$3:$J$498),('[1]面板-分位数'!$D$3:$D$498='面板-景气指数'!$A221)*'[1]面板-分位数'!AD$3:AD$498)/SUMIF('[1]面板-分位数'!$D$3:$D$498,'面板-景气指数'!$A221,'[1]面板-分位数'!$J$3:$J$498)</f>
        <v>0.85099999999999998</v>
      </c>
      <c r="Z221" s="48">
        <f t="array" ref="Z221">SUMPRODUCT(('[1]面板-分位数'!$D$3:$D$498='面板-景气指数'!$A221)*('[1]面板-分位数'!$J$3:$J$498),('[1]面板-分位数'!$D$3:$D$498='面板-景气指数'!$A221)*'[1]面板-分位数'!AE$3:AE$498)/SUMIF('[1]面板-分位数'!$D$3:$D$498,'面板-景气指数'!$A221,'[1]面板-分位数'!$J$3:$J$498)</f>
        <v>0.82899999999999985</v>
      </c>
      <c r="AA221" s="48">
        <f t="array" ref="AA221">SUMPRODUCT(('[1]面板-分位数'!$D$3:$D$498='面板-景气指数'!$A221)*('[1]面板-分位数'!$J$3:$J$498),('[1]面板-分位数'!$D$3:$D$498='面板-景气指数'!$A221)*'[1]面板-分位数'!AF$3:AF$498)/SUMIF('[1]面板-分位数'!$D$3:$D$498,'面板-景气指数'!$A221,'[1]面板-分位数'!$J$3:$J$498)</f>
        <v>0.80800000000000005</v>
      </c>
      <c r="AB221" s="48">
        <f t="array" ref="AB221">SUMPRODUCT(('[1]面板-分位数'!$D$3:$D$498='面板-景气指数'!$A221)*('[1]面板-分位数'!$J$3:$J$498),('[1]面板-分位数'!$D$3:$D$498='面板-景气指数'!$A221)*'[1]面板-分位数'!AG$3:AG$498)/SUMIF('[1]面板-分位数'!$D$3:$D$498,'面板-景气指数'!$A221,'[1]面板-分位数'!$J$3:$J$498)</f>
        <v>0.84</v>
      </c>
      <c r="AC221" s="48">
        <f t="array" ref="AC221">SUMPRODUCT(('[1]面板-分位数'!$D$3:$D$498='面板-景气指数'!$A221)*('[1]面板-分位数'!$J$3:$J$498),('[1]面板-分位数'!$D$3:$D$498='面板-景气指数'!$A221)*'[1]面板-分位数'!AH$3:AH$498)/SUMIF('[1]面板-分位数'!$D$3:$D$498,'面板-景气指数'!$A221,'[1]面板-分位数'!$J$3:$J$498)</f>
        <v>0.89300000000000013</v>
      </c>
      <c r="AD221" s="48">
        <f t="array" ref="AD221">SUMPRODUCT(('[1]面板-分位数'!$D$3:$D$498='面板-景气指数'!$A221)*('[1]面板-分位数'!$J$3:$J$498),('[1]面板-分位数'!$D$3:$D$498='面板-景气指数'!$A221)*'[1]面板-分位数'!AI$3:AI$498)/SUMIF('[1]面板-分位数'!$D$3:$D$498,'面板-景气指数'!$A221,'[1]面板-分位数'!$J$3:$J$498)</f>
        <v>0.94599999999999995</v>
      </c>
      <c r="AE221" s="48">
        <f t="array" ref="AE221">SUMPRODUCT(('[1]面板-分位数'!$D$3:$D$498='面板-景气指数'!$A221)*('[1]面板-分位数'!$J$3:$J$498),('[1]面板-分位数'!$D$3:$D$498='面板-景气指数'!$A221)*'[1]面板-分位数'!AJ$3:AJ$498)/SUMIF('[1]面板-分位数'!$D$3:$D$498,'面板-景气指数'!$A221,'[1]面板-分位数'!$J$3:$J$498)</f>
        <v>0.98899999999999999</v>
      </c>
      <c r="AF221" s="48">
        <f t="array" ref="AF221">SUMPRODUCT(('[1]面板-分位数'!$D$3:$D$498='面板-景气指数'!$A221)*('[1]面板-分位数'!$J$3:$J$498),('[1]面板-分位数'!$D$3:$D$498='面板-景气指数'!$A221)*'[1]面板-分位数'!AK$3:AK$498)/SUMIF('[1]面板-分位数'!$D$3:$D$498,'面板-景气指数'!$A221,'[1]面板-分位数'!$J$3:$J$498)</f>
        <v>1</v>
      </c>
      <c r="AG221" s="48">
        <f t="array" ref="AG221">SUMPRODUCT(('[1]面板-分位数'!$D$3:$D$498='面板-景气指数'!$A221)*('[1]面板-分位数'!$J$3:$J$498),('[1]面板-分位数'!$D$3:$D$498='面板-景气指数'!$A221)*'[1]面板-分位数'!AL$3:AL$498)/SUMIF('[1]面板-分位数'!$D$3:$D$498,'面板-景气指数'!$A221,'[1]面板-分位数'!$J$3:$J$498)</f>
        <v>0.96799999999999997</v>
      </c>
      <c r="AH221" s="48">
        <f t="array" ref="AH221">SUMPRODUCT(('[1]面板-分位数'!$D$3:$D$498='面板-景气指数'!$A221)*('[1]面板-分位数'!$J$3:$J$498),('[1]面板-分位数'!$D$3:$D$498='面板-景气指数'!$A221)*'[1]面板-分位数'!AM$3:AM$498)/SUMIF('[1]面板-分位数'!$D$3:$D$498,'面板-景气指数'!$A221,'[1]面板-分位数'!$J$3:$J$498)</f>
        <v>0.93600000000000017</v>
      </c>
      <c r="AI221" s="48">
        <f t="array" ref="AI221">SUMPRODUCT(('[1]面板-分位数'!$D$3:$D$498='面板-景气指数'!$A221)*('[1]面板-分位数'!$J$3:$J$498),('[1]面板-分位数'!$D$3:$D$498='面板-景气指数'!$A221)*'[1]面板-分位数'!AN$3:AN$498)/SUMIF('[1]面板-分位数'!$D$3:$D$498,'面板-景气指数'!$A221,'[1]面板-分位数'!$J$3:$J$498)</f>
        <v>0.90399999999999991</v>
      </c>
      <c r="AJ221" s="48">
        <f t="array" ref="AJ221">SUMPRODUCT(('[1]面板-分位数'!$D$3:$D$498='面板-景气指数'!$A221)*('[1]面板-分位数'!$J$3:$J$498),('[1]面板-分位数'!$D$3:$D$498='面板-景气指数'!$A221)*'[1]面板-分位数'!AO$3:AO$498)/SUMIF('[1]面板-分位数'!$D$3:$D$498,'面板-景气指数'!$A221,'[1]面板-分位数'!$J$3:$J$498)</f>
        <v>0.88200000000000012</v>
      </c>
      <c r="AK221" s="48">
        <f t="array" ref="AK221">SUMPRODUCT(('[1]面板-分位数'!$D$3:$D$498='面板-景气指数'!$A221)*('[1]面板-分位数'!$J$3:$J$498),('[1]面板-分位数'!$D$3:$D$498='面板-景气指数'!$A221)*'[1]面板-分位数'!AP$3:AP$498)/SUMIF('[1]面板-分位数'!$D$3:$D$498,'面板-景气指数'!$A221,'[1]面板-分位数'!$J$3:$J$498)</f>
        <v>0.81899999999999995</v>
      </c>
      <c r="AL221" s="48">
        <f t="array" ref="AL221">SUMPRODUCT(('[1]面板-分位数'!$D$3:$D$498='面板-景气指数'!$A221)*('[1]面板-分位数'!$J$3:$J$498),('[1]面板-分位数'!$D$3:$D$498='面板-景气指数'!$A221)*'[1]面板-分位数'!AQ$3:AQ$498)/SUMIF('[1]面板-分位数'!$D$3:$D$498,'面板-景气指数'!$A221,'[1]面板-分位数'!$J$3:$J$498)</f>
        <v>0.75500000000000012</v>
      </c>
      <c r="AM221" s="48">
        <f t="array" ref="AM221">SUMPRODUCT(('[1]面板-分位数'!$D$3:$D$498='面板-景气指数'!$A221)*('[1]面板-分位数'!$J$3:$J$498),('[1]面板-分位数'!$D$3:$D$498='面板-景气指数'!$A221)*'[1]面板-分位数'!AR$3:AR$498)/SUMIF('[1]面板-分位数'!$D$3:$D$498,'面板-景气指数'!$A221,'[1]面板-分位数'!$J$3:$J$498)</f>
        <v>0.76500000000000001</v>
      </c>
      <c r="AN221" s="48">
        <f t="array" ref="AN221">SUMPRODUCT(('[1]面板-分位数'!$D$3:$D$498='面板-景气指数'!$A221)*('[1]面板-分位数'!$J$3:$J$498),('[1]面板-分位数'!$D$3:$D$498='面板-景气指数'!$A221)*'[1]面板-分位数'!AS$3:AS$498)/SUMIF('[1]面板-分位数'!$D$3:$D$498,'面板-景气指数'!$A221,'[1]面板-分位数'!$J$3:$J$498)</f>
        <v>0.71199999999999997</v>
      </c>
      <c r="AO221" s="48">
        <f t="array" ref="AO221">SUMPRODUCT(('[1]面板-分位数'!$D$3:$D$498='面板-景气指数'!$A221)*('[1]面板-分位数'!$J$3:$J$498),('[1]面板-分位数'!$D$3:$D$498='面板-景气指数'!$A221)*'[1]面板-分位数'!AT$3:AT$498)/SUMIF('[1]面板-分位数'!$D$3:$D$498,'面板-景气指数'!$A221,'[1]面板-分位数'!$J$3:$J$498)</f>
        <v>0.68</v>
      </c>
      <c r="AP221" s="48">
        <f t="array" ref="AP221">SUMPRODUCT(('[1]面板-分位数'!$D$3:$D$498='面板-景气指数'!$A221)*('[1]面板-分位数'!$J$3:$J$498),('[1]面板-分位数'!$D$3:$D$498='面板-景气指数'!$A221)*'[1]面板-分位数'!AU$3:AU$498)/SUMIF('[1]面板-分位数'!$D$3:$D$498,'面板-景气指数'!$A221,'[1]面板-分位数'!$J$3:$J$498)</f>
        <v>0.5</v>
      </c>
      <c r="AQ221" s="48">
        <f t="array" ref="AQ221">SUMPRODUCT(('[1]面板-分位数'!$D$3:$D$498='面板-景气指数'!$A221)*('[1]面板-分位数'!$J$3:$J$498),('[1]面板-分位数'!$D$3:$D$498='面板-景气指数'!$A221)*'[1]面板-分位数'!AV$3:AV$498)/SUMIF('[1]面板-分位数'!$D$3:$D$498,'面板-景气指数'!$A221,'[1]面板-分位数'!$J$3:$J$498)</f>
        <v>0.41399999999999998</v>
      </c>
      <c r="AR221" s="48">
        <f t="array" ref="AR221">SUMPRODUCT(('[1]面板-分位数'!$D$3:$D$498='面板-景气指数'!$A221)*('[1]面板-分位数'!$J$3:$J$498),('[1]面板-分位数'!$D$3:$D$498='面板-景气指数'!$A221)*'[1]面板-分位数'!AW$3:AW$498)/SUMIF('[1]面板-分位数'!$D$3:$D$498,'面板-景气指数'!$A221,'[1]面板-分位数'!$J$3:$J$498)</f>
        <v>0.38200000000000001</v>
      </c>
      <c r="AS221" s="48">
        <f t="array" ref="AS221">SUMPRODUCT(('[1]面板-分位数'!$D$3:$D$498='面板-景气指数'!$A221)*('[1]面板-分位数'!$J$3:$J$498),('[1]面板-分位数'!$D$3:$D$498='面板-景气指数'!$A221)*'[1]面板-分位数'!AX$3:AX$498)/SUMIF('[1]面板-分位数'!$D$3:$D$498,'面板-景气指数'!$A221,'[1]面板-分位数'!$J$3:$J$498)</f>
        <v>0.42500000000000004</v>
      </c>
      <c r="AT221" s="48">
        <f t="array" ref="AT221">SUMPRODUCT(('[1]面板-分位数'!$D$3:$D$498='面板-景气指数'!$A221)*('[1]面板-分位数'!$J$3:$J$498),('[1]面板-分位数'!$D$3:$D$498='面板-景气指数'!$A221)*'[1]面板-分位数'!AY$3:AY$498)/SUMIF('[1]面板-分位数'!$D$3:$D$498,'面板-景气指数'!$A221,'[1]面板-分位数'!$J$3:$J$498)</f>
        <v>0.54200000000000004</v>
      </c>
      <c r="AU221" s="48">
        <f t="array" ref="AU221">SUMPRODUCT(('[1]面板-分位数'!$D$3:$D$498='面板-景气指数'!$A221)*('[1]面板-分位数'!$J$3:$J$498),('[1]面板-分位数'!$D$3:$D$498='面板-景气指数'!$A221)*'[1]面板-分位数'!AZ$3:AZ$498)/SUMIF('[1]面板-分位数'!$D$3:$D$498,'面板-景气指数'!$A221,'[1]面板-分位数'!$J$3:$J$498)</f>
        <v>0.67</v>
      </c>
      <c r="AV221" s="48">
        <f t="array" ref="AV221">SUMPRODUCT(('[1]面板-分位数'!$D$3:$D$498='面板-景气指数'!$A221)*('[1]面板-分位数'!$J$3:$J$498),('[1]面板-分位数'!$D$3:$D$498='面板-景气指数'!$A221)*'[1]面板-分位数'!BA$3:BA$498)/SUMIF('[1]面板-分位数'!$D$3:$D$498,'面板-景气指数'!$A221,'[1]面板-分位数'!$J$3:$J$498)</f>
        <v>0.87199999999999989</v>
      </c>
      <c r="AW221" s="48">
        <f t="array" ref="AW221">SUMPRODUCT(('[1]面板-分位数'!$D$3:$D$498='面板-景气指数'!$A221)*('[1]面板-分位数'!$J$3:$J$498),('[1]面板-分位数'!$D$3:$D$498='面板-景气指数'!$A221)*'[1]面板-分位数'!BB$3:BB$498)/SUMIF('[1]面板-分位数'!$D$3:$D$498,'面板-景气指数'!$A221,'[1]面板-分位数'!$J$3:$J$498)</f>
        <v>0.91400000000000003</v>
      </c>
      <c r="AX221" s="48">
        <f t="array" ref="AX221">SUMPRODUCT(('[1]面板-分位数'!$D$3:$D$498='面板-景气指数'!$A221)*('[1]面板-分位数'!$J$3:$J$498),('[1]面板-分位数'!$D$3:$D$498='面板-景气指数'!$A221)*'[1]面板-分位数'!BC$3:BC$498)/SUMIF('[1]面板-分位数'!$D$3:$D$498,'面板-景气指数'!$A221,'[1]面板-分位数'!$J$3:$J$498)</f>
        <v>0.97799999999999998</v>
      </c>
      <c r="AY221" s="48">
        <f t="array" ref="AY221">SUMPRODUCT(('[1]面板-分位数'!$D$3:$D$498='面板-景气指数'!$A221)*('[1]面板-分位数'!$J$3:$J$498),('[1]面板-分位数'!$D$3:$D$498='面板-景气指数'!$A221)*'[1]面板-分位数'!BD$3:BD$498)/SUMIF('[1]面板-分位数'!$D$3:$D$498,'面板-景气指数'!$A221,'[1]面板-分位数'!$J$3:$J$498)</f>
        <v>0.95699999999999996</v>
      </c>
      <c r="AZ221" s="48">
        <f t="array" ref="AZ221">SUMPRODUCT(('[1]面板-分位数'!$D$3:$D$498='面板-景气指数'!$A221)*('[1]面板-分位数'!$J$3:$J$498),('[1]面板-分位数'!$D$3:$D$498='面板-景气指数'!$A221)*'[1]面板-分位数'!BE$3:BE$498)/SUMIF('[1]面板-分位数'!$D$3:$D$498,'面板-景气指数'!$A221,'[1]面板-分位数'!$J$3:$J$498)</f>
        <v>0.92500000000000016</v>
      </c>
      <c r="BA221" s="48">
        <f t="array" ref="BA221">SUMPRODUCT(('[1]面板-分位数'!$D$3:$D$498='面板-景气指数'!$A221)*('[1]面板-分位数'!$J$3:$J$498),('[1]面板-分位数'!$D$3:$D$498='面板-景气指数'!$A221)*'[1]面板-分位数'!BF$3:BF$498)/SUMIF('[1]面板-分位数'!$D$3:$D$498,'面板-景气指数'!$A221,'[1]面板-分位数'!$J$3:$J$498)</f>
        <v>0.39300000000000002</v>
      </c>
      <c r="BB221" s="48">
        <f t="array" ref="BB221">SUMPRODUCT(('[1]面板-分位数'!$D$3:$D$498='面板-景气指数'!$A221)*('[1]面板-分位数'!$J$3:$J$498),('[1]面板-分位数'!$D$3:$D$498='面板-景气指数'!$A221)*'[1]面板-分位数'!BG$3:BG$498)/SUMIF('[1]面板-分位数'!$D$3:$D$498,'面板-景气指数'!$A221,'[1]面板-分位数'!$J$3:$J$498)</f>
        <v>0.21199999999999999</v>
      </c>
      <c r="BC221" s="48">
        <f t="array" ref="BC221">SUMPRODUCT(('[1]面板-分位数'!$D$3:$D$498='面板-景气指数'!$A221)*('[1]面板-分位数'!$J$3:$J$498),('[1]面板-分位数'!$D$3:$D$498='面板-景气指数'!$A221)*'[1]面板-分位数'!BH$3:BH$498)/SUMIF('[1]面板-分位数'!$D$3:$D$498,'面板-景气指数'!$A221,'[1]面板-分位数'!$J$3:$J$498)</f>
        <v>0.01</v>
      </c>
      <c r="BD221" s="48">
        <f t="array" ref="BD221">SUMPRODUCT(('[1]面板-分位数'!$D$3:$D$498='面板-景气指数'!$A221)*('[1]面板-分位数'!$J$3:$J$498),('[1]面板-分位数'!$D$3:$D$498='面板-景气指数'!$A221)*'[1]面板-分位数'!BI$3:BI$498)/SUMIF('[1]面板-分位数'!$D$3:$D$498,'面板-景气指数'!$A221,'[1]面板-分位数'!$J$3:$J$498)</f>
        <v>2.1000000000000001E-2</v>
      </c>
      <c r="BE221" s="48">
        <f t="array" ref="BE221">SUMPRODUCT(('[1]面板-分位数'!$D$3:$D$498='面板-景气指数'!$A221)*('[1]面板-分位数'!$J$3:$J$498),('[1]面板-分位数'!$D$3:$D$498='面板-景气指数'!$A221)*'[1]面板-分位数'!BJ$3:BJ$498)/SUMIF('[1]面板-分位数'!$D$3:$D$498,'面板-景气指数'!$A221,'[1]面板-分位数'!$J$3:$J$498)</f>
        <v>7.3999999999999996E-2</v>
      </c>
      <c r="BF221" s="48">
        <f t="array" ref="BF221">SUMPRODUCT(('[1]面板-分位数'!$D$3:$D$498='面板-景气指数'!$A221)*('[1]面板-分位数'!$J$3:$J$498),('[1]面板-分位数'!$D$3:$D$498='面板-景气指数'!$A221)*'[1]面板-分位数'!BK$3:BK$498)/SUMIF('[1]面板-分位数'!$D$3:$D$498,'面板-景气指数'!$A221,'[1]面板-分位数'!$J$3:$J$498)</f>
        <v>0.11700000000000002</v>
      </c>
      <c r="BG221" s="48">
        <f t="array" ref="BG221">SUMPRODUCT(('[1]面板-分位数'!$D$3:$D$498='面板-景气指数'!$A221)*('[1]面板-分位数'!$J$3:$J$498),('[1]面板-分位数'!$D$3:$D$498='面板-景气指数'!$A221)*'[1]面板-分位数'!BL$3:BL$498)/SUMIF('[1]面板-分位数'!$D$3:$D$498,'面板-景气指数'!$A221,'[1]面板-分位数'!$J$3:$J$498)</f>
        <v>0.106</v>
      </c>
      <c r="BH221" s="48">
        <f t="array" ref="BH221">SUMPRODUCT(('[1]面板-分位数'!$D$3:$D$498='面板-景气指数'!$A221)*('[1]面板-分位数'!$J$3:$J$498),('[1]面板-分位数'!$D$3:$D$498='面板-景气指数'!$A221)*'[1]面板-分位数'!BM$3:BM$498)/SUMIF('[1]面板-分位数'!$D$3:$D$498,'面板-景气指数'!$A221,'[1]面板-分位数'!$J$3:$J$498)</f>
        <v>6.3E-2</v>
      </c>
      <c r="BI221" s="48">
        <f t="array" ref="BI221">SUMPRODUCT(('[1]面板-分位数'!$D$3:$D$498='面板-景气指数'!$A221)*('[1]面板-分位数'!$J$3:$J$498),('[1]面板-分位数'!$D$3:$D$498='面板-景气指数'!$A221)*'[1]面板-分位数'!BN$3:BN$498)/SUMIF('[1]面板-分位数'!$D$3:$D$498,'面板-景气指数'!$A221,'[1]面板-分位数'!$J$3:$J$498)</f>
        <v>3.1E-2</v>
      </c>
      <c r="BJ221" s="48">
        <f t="array" ref="BJ221">SUMPRODUCT(('[1]面板-分位数'!$D$3:$D$498='面板-景气指数'!$A221)*('[1]面板-分位数'!$J$3:$J$498),('[1]面板-分位数'!$D$3:$D$498='面板-景气指数'!$A221)*'[1]面板-分位数'!BO$3:BO$498)/SUMIF('[1]面板-分位数'!$D$3:$D$498,'面板-景气指数'!$A221,'[1]面板-分位数'!$J$3:$J$498)</f>
        <v>5.2999999999999999E-2</v>
      </c>
      <c r="BK221" s="48">
        <f t="array" ref="BK221">SUMPRODUCT(('[1]面板-分位数'!$D$3:$D$498='面板-景气指数'!$A221)*('[1]面板-分位数'!$J$3:$J$498),('[1]面板-分位数'!$D$3:$D$498='面板-景气指数'!$A221)*'[1]面板-分位数'!BP$3:BP$498)/SUMIF('[1]面板-分位数'!$D$3:$D$498,'面板-景气指数'!$A221,'[1]面板-分位数'!$J$3:$J$498)</f>
        <v>4.2000000000000003E-2</v>
      </c>
      <c r="BL221" s="48">
        <f t="array" ref="BL221">SUMPRODUCT(('[1]面板-分位数'!$D$3:$D$498='面板-景气指数'!$A221)*('[1]面板-分位数'!$J$3:$J$498),('[1]面板-分位数'!$D$3:$D$498='面板-景气指数'!$A221)*'[1]面板-分位数'!BQ$3:BQ$498)/SUMIF('[1]面板-分位数'!$D$3:$D$498,'面板-景气指数'!$A221,'[1]面板-分位数'!$J$3:$J$498)</f>
        <v>0</v>
      </c>
      <c r="BM221" s="48">
        <f t="array" ref="BM221">SUMPRODUCT(('[1]面板-分位数'!$D$3:$D$498='面板-景气指数'!$A221)*('[1]面板-分位数'!$J$3:$J$498),('[1]面板-分位数'!$D$3:$D$498='面板-景气指数'!$A221)*'[1]面板-分位数'!BR$3:BR$498)/SUMIF('[1]面板-分位数'!$D$3:$D$498,'面板-景气指数'!$A221,'[1]面板-分位数'!$J$3:$J$498)</f>
        <v>0.18</v>
      </c>
      <c r="BN221" s="48">
        <f t="array" ref="BN221">SUMPRODUCT(('[1]面板-分位数'!$D$3:$D$498='面板-景气指数'!$A221)*('[1]面板-分位数'!$J$3:$J$498),('[1]面板-分位数'!$D$3:$D$498='面板-景气指数'!$A221)*'[1]面板-分位数'!BS$3:BS$498)/SUMIF('[1]面板-分位数'!$D$3:$D$498,'面板-景气指数'!$A221,'[1]面板-分位数'!$J$3:$J$498)</f>
        <v>0.26500000000000001</v>
      </c>
      <c r="BO221" s="48">
        <f t="array" ref="BO221">SUMPRODUCT(('[1]面板-分位数'!$D$3:$D$498='面板-景气指数'!$A221)*('[1]面板-分位数'!$J$3:$J$498),('[1]面板-分位数'!$D$3:$D$498='面板-景气指数'!$A221)*'[1]面板-分位数'!BT$3:BT$498)/SUMIF('[1]面板-分位数'!$D$3:$D$498,'面板-景气指数'!$A221,'[1]面板-分位数'!$J$3:$J$498)</f>
        <v>0.64800000000000002</v>
      </c>
      <c r="BP221" s="48">
        <f t="array" ref="BP221">SUMPRODUCT(('[1]面板-分位数'!$D$3:$D$498='面板-景气指数'!$A221)*('[1]面板-分位数'!$J$3:$J$498),('[1]面板-分位数'!$D$3:$D$498='面板-景气指数'!$A221)*'[1]面板-分位数'!BU$3:BU$498)/SUMIF('[1]面板-分位数'!$D$3:$D$498,'面板-景气指数'!$A221,'[1]面板-分位数'!$J$3:$J$498)</f>
        <v>0.74399999999999999</v>
      </c>
      <c r="BQ221" s="48">
        <f t="array" ref="BQ221">SUMPRODUCT(('[1]面板-分位数'!$D$3:$D$498='面板-景气指数'!$A221)*('[1]面板-分位数'!$J$3:$J$498),('[1]面板-分位数'!$D$3:$D$498='面板-景气指数'!$A221)*'[1]面板-分位数'!BV$3:BV$498)/SUMIF('[1]面板-分位数'!$D$3:$D$498,'面板-景气指数'!$A221,'[1]面板-分位数'!$J$3:$J$498)</f>
        <v>0.78700000000000003</v>
      </c>
      <c r="BR221" s="48">
        <f t="array" ref="BR221">SUMPRODUCT(('[1]面板-分位数'!$D$3:$D$498='面板-景气指数'!$A221)*('[1]面板-分位数'!$J$3:$J$498),('[1]面板-分位数'!$D$3:$D$498='面板-景气指数'!$A221)*'[1]面板-分位数'!BW$3:BW$498)/SUMIF('[1]面板-分位数'!$D$3:$D$498,'面板-景气指数'!$A221,'[1]面板-分位数'!$J$3:$J$498)</f>
        <v>0.70199999999999996</v>
      </c>
      <c r="BS221" s="48">
        <f t="array" ref="BS221">SUMPRODUCT(('[1]面板-分位数'!$D$3:$D$498='面板-景气指数'!$A221)*('[1]面板-分位数'!$J$3:$J$498),('[1]面板-分位数'!$D$3:$D$498='面板-景气指数'!$A221)*'[1]面板-分位数'!BX$3:BX$498)/SUMIF('[1]面板-分位数'!$D$3:$D$498,'面板-景气指数'!$A221,'[1]面板-分位数'!$J$3:$J$498)</f>
        <v>0.65900000000000003</v>
      </c>
      <c r="BT221" s="48">
        <f t="array" ref="BT221">SUMPRODUCT(('[1]面板-分位数'!$D$3:$D$498='面板-景气指数'!$A221)*('[1]面板-分位数'!$J$3:$J$498),('[1]面板-分位数'!$D$3:$D$498='面板-景气指数'!$A221)*'[1]面板-分位数'!BY$3:BY$498)/SUMIF('[1]面板-分位数'!$D$3:$D$498,'面板-景气指数'!$A221,'[1]面板-分位数'!$J$3:$J$498)</f>
        <v>0.61699999999999999</v>
      </c>
      <c r="BU221" s="48">
        <f t="array" ref="BU221">SUMPRODUCT(('[1]面板-分位数'!$D$3:$D$498='面板-景气指数'!$A221)*('[1]面板-分位数'!$J$3:$J$498),('[1]面板-分位数'!$D$3:$D$498='面板-景气指数'!$A221)*'[1]面板-分位数'!BZ$3:BZ$498)/SUMIF('[1]面板-分位数'!$D$3:$D$498,'面板-景气指数'!$A221,'[1]面板-分位数'!$J$3:$J$498)</f>
        <v>0.57399999999999995</v>
      </c>
      <c r="BV221" s="48">
        <f t="array" ref="BV221">SUMPRODUCT(('[1]面板-分位数'!$D$3:$D$498='面板-景气指数'!$A221)*('[1]面板-分位数'!$J$3:$J$498),('[1]面板-分位数'!$D$3:$D$498='面板-景气指数'!$A221)*'[1]面板-分位数'!CA$3:CA$498)/SUMIF('[1]面板-分位数'!$D$3:$D$498,'面板-景气指数'!$A221,'[1]面板-分位数'!$J$3:$J$498)</f>
        <v>0.40400000000000003</v>
      </c>
      <c r="BW221" s="48">
        <f t="array" ref="BW221">SUMPRODUCT(('[1]面板-分位数'!$D$3:$D$498='面板-景气指数'!$A221)*('[1]面板-分位数'!$J$3:$J$498),('[1]面板-分位数'!$D$3:$D$498='面板-景气指数'!$A221)*'[1]面板-分位数'!CB$3:CB$498)/SUMIF('[1]面板-分位数'!$D$3:$D$498,'面板-景气指数'!$A221,'[1]面板-分位数'!$J$3:$J$498)</f>
        <v>0.32900000000000001</v>
      </c>
      <c r="BX221" s="48">
        <f t="array" ref="BX221">SUMPRODUCT(('[1]面板-分位数'!$D$3:$D$498='面板-景气指数'!$A221)*('[1]面板-分位数'!$J$3:$J$498),('[1]面板-分位数'!$D$3:$D$498='面板-景气指数'!$A221)*'[1]面板-分位数'!CC$3:CC$498)/SUMIF('[1]面板-分位数'!$D$3:$D$498,'面板-景气指数'!$A221,'[1]面板-分位数'!$J$3:$J$498)</f>
        <v>0.36099999999999999</v>
      </c>
      <c r="BY221" s="48">
        <f t="array" ref="BY221">SUMPRODUCT(('[1]面板-分位数'!$D$3:$D$498='面板-景气指数'!$A221)*('[1]面板-分位数'!$J$3:$J$498),('[1]面板-分位数'!$D$3:$D$498='面板-景气指数'!$A221)*'[1]面板-分位数'!CD$3:CD$498)/SUMIF('[1]面板-分位数'!$D$3:$D$498,'面板-景气指数'!$A221,'[1]面板-分位数'!$J$3:$J$498)</f>
        <v>0.53100000000000003</v>
      </c>
      <c r="BZ221" s="48">
        <f t="array" ref="BZ221">SUMPRODUCT(('[1]面板-分位数'!$D$3:$D$498='面板-景气指数'!$A221)*('[1]面板-分位数'!$J$3:$J$498),('[1]面板-分位数'!$D$3:$D$498='面板-景气指数'!$A221)*'[1]面板-分位数'!CE$3:CE$498)/SUMIF('[1]面板-分位数'!$D$3:$D$498,'面板-景气指数'!$A221,'[1]面板-分位数'!$J$3:$J$498)</f>
        <v>0.56299999999999994</v>
      </c>
      <c r="CA221" s="48">
        <f t="array" ref="CA221">SUMPRODUCT(('[1]面板-分位数'!$D$3:$D$498='面板-景气指数'!$A221)*('[1]面板-分位数'!$J$3:$J$498),('[1]面板-分位数'!$D$3:$D$498='面板-景气指数'!$A221)*'[1]面板-分位数'!CF$3:CF$498)/SUMIF('[1]面板-分位数'!$D$3:$D$498,'面板-景气指数'!$A221,'[1]面板-分位数'!$J$3:$J$498)</f>
        <v>0.52100000000000002</v>
      </c>
      <c r="CB221" s="48">
        <f t="array" ref="CB221">SUMPRODUCT(('[1]面板-分位数'!$D$3:$D$498='面板-景气指数'!$A221)*('[1]面板-分位数'!$J$3:$J$498),('[1]面板-分位数'!$D$3:$D$498='面板-景气指数'!$A221)*'[1]面板-分位数'!CG$3:CG$498)/SUMIF('[1]面板-分位数'!$D$3:$D$498,'面板-景气指数'!$A221,'[1]面板-分位数'!$J$3:$J$498)</f>
        <v>0.48899999999999999</v>
      </c>
      <c r="CC221" s="48">
        <f t="array" ref="CC221">SUMPRODUCT(('[1]面板-分位数'!$D$3:$D$498='面板-景气指数'!$A221)*('[1]面板-分位数'!$J$3:$J$498),('[1]面板-分位数'!$D$3:$D$498='面板-景气指数'!$A221)*'[1]面板-分位数'!CH$3:CH$498)/SUMIF('[1]面板-分位数'!$D$3:$D$498,'面板-景气指数'!$A221,'[1]面板-分位数'!$J$3:$J$498)</f>
        <v>0.43599999999999994</v>
      </c>
      <c r="CD221" s="48">
        <f t="array" ref="CD221">SUMPRODUCT(('[1]面板-分位数'!$D$3:$D$498='面板-景气指数'!$A221)*('[1]面板-分位数'!$J$3:$J$498),('[1]面板-分位数'!$D$3:$D$498='面板-景气指数'!$A221)*'[1]面板-分位数'!CI$3:CI$498)/SUMIF('[1]面板-分位数'!$D$3:$D$498,'面板-景气指数'!$A221,'[1]面板-分位数'!$J$3:$J$498)</f>
        <v>0.46800000000000008</v>
      </c>
      <c r="CE221" s="48">
        <f t="array" ref="CE221">SUMPRODUCT(('[1]面板-分位数'!$D$3:$D$498='面板-景气指数'!$A221)*('[1]面板-分位数'!$J$3:$J$498),('[1]面板-分位数'!$D$3:$D$498='面板-景气指数'!$A221)*'[1]面板-分位数'!CJ$3:CJ$498)/SUMIF('[1]面板-分位数'!$D$3:$D$498,'面板-景气指数'!$A221,'[1]面板-分位数'!$J$3:$J$498)</f>
        <v>0.47799999999999992</v>
      </c>
      <c r="CF221" s="48">
        <f t="array" ref="CF221">SUMPRODUCT(('[1]面板-分位数'!$D$3:$D$498='面板-景气指数'!$A221)*('[1]面板-分位数'!$J$3:$J$498),('[1]面板-分位数'!$D$3:$D$498='面板-景气指数'!$A221)*'[1]面板-分位数'!CK$3:CK$498)/SUMIF('[1]面板-分位数'!$D$3:$D$498,'面板-景气指数'!$A221,'[1]面板-分位数'!$J$3:$J$498)</f>
        <v>0.44600000000000001</v>
      </c>
      <c r="CG221" s="48">
        <f t="array" ref="CG221">SUMPRODUCT(('[1]面板-分位数'!$D$3:$D$498='面板-景气指数'!$A221)*('[1]面板-分位数'!$J$3:$J$498),('[1]面板-分位数'!$D$3:$D$498='面板-景气指数'!$A221)*'[1]面板-分位数'!CL$3:CL$498)/SUMIF('[1]面板-分位数'!$D$3:$D$498,'面板-景气指数'!$A221,'[1]面板-分位数'!$J$3:$J$498)</f>
        <v>0.372</v>
      </c>
      <c r="CH221" s="48">
        <f t="array" ref="CH221">SUMPRODUCT(('[1]面板-分位数'!$D$3:$D$498='面板-景气指数'!$A221)*('[1]面板-分位数'!$J$3:$J$498),('[1]面板-分位数'!$D$3:$D$498='面板-景气指数'!$A221)*'[1]面板-分位数'!CM$3:CM$498)/SUMIF('[1]面板-分位数'!$D$3:$D$498,'面板-景气指数'!$A221,'[1]面板-分位数'!$J$3:$J$498)</f>
        <v>0.51</v>
      </c>
      <c r="CI221" s="48">
        <f t="array" ref="CI221">SUMPRODUCT(('[1]面板-分位数'!$D$3:$D$498='面板-景气指数'!$A221)*('[1]面板-分位数'!$J$3:$J$498),('[1]面板-分位数'!$D$3:$D$498='面板-景气指数'!$A221)*'[1]面板-分位数'!CN$3:CN$498)/SUMIF('[1]面板-分位数'!$D$3:$D$498,'面板-景气指数'!$A221,'[1]面板-分位数'!$J$3:$J$498)</f>
        <v>0.55300000000000005</v>
      </c>
      <c r="CJ221" s="48">
        <f t="array" ref="CJ221">SUMPRODUCT(('[1]面板-分位数'!$D$3:$D$498='面板-景气指数'!$A221)*('[1]面板-分位数'!$J$3:$J$498),('[1]面板-分位数'!$D$3:$D$498='面板-景气指数'!$A221)*'[1]面板-分位数'!CO$3:CO$498)/SUMIF('[1]面板-分位数'!$D$3:$D$498,'面板-景气指数'!$A221,'[1]面板-分位数'!$J$3:$J$498)</f>
        <v>0.69099999999999995</v>
      </c>
      <c r="CK221" s="48">
        <f t="array" ref="CK221">SUMPRODUCT(('[1]面板-分位数'!$D$3:$D$498='面板-景气指数'!$A221)*('[1]面板-分位数'!$J$3:$J$498),('[1]面板-分位数'!$D$3:$D$498='面板-景气指数'!$A221)*'[1]面板-分位数'!CP$3:CP$498)/SUMIF('[1]面板-分位数'!$D$3:$D$498,'面板-景气指数'!$A221,'[1]面板-分位数'!$J$3:$J$498)</f>
        <v>0.59499999999999997</v>
      </c>
      <c r="CL221" s="48">
        <f t="array" ref="CL221">SUMPRODUCT(('[1]面板-分位数'!$D$3:$D$498='面板-景气指数'!$A221)*('[1]面板-分位数'!$J$3:$J$498),('[1]面板-分位数'!$D$3:$D$498='面板-景气指数'!$A221)*'[1]面板-分位数'!CQ$3:CQ$498)/SUMIF('[1]面板-分位数'!$D$3:$D$498,'面板-景气指数'!$A221,'[1]面板-分位数'!$J$3:$J$498)</f>
        <v>0.63800000000000001</v>
      </c>
      <c r="CM221" s="48">
        <f t="array" ref="CM221">SUMPRODUCT(('[1]面板-分位数'!$D$3:$D$498='面板-景气指数'!$A221)*('[1]面板-分位数'!$J$3:$J$498),('[1]面板-分位数'!$D$3:$D$498='面板-景气指数'!$A221)*'[1]面板-分位数'!CR$3:CR$498)/SUMIF('[1]面板-分位数'!$D$3:$D$498,'面板-景气指数'!$A221,'[1]面板-分位数'!$J$3:$J$498)</f>
        <v>0.627</v>
      </c>
      <c r="CN221" s="48">
        <f t="array" ref="CN221">SUMPRODUCT(('[1]面板-分位数'!$D$3:$D$498='面板-景气指数'!$A221)*('[1]面板-分位数'!$J$3:$J$498),('[1]面板-分位数'!$D$3:$D$498='面板-景气指数'!$A221)*'[1]面板-分位数'!CS$3:CS$498)/SUMIF('[1]面板-分位数'!$D$3:$D$498,'面板-景气指数'!$A221,'[1]面板-分位数'!$J$3:$J$498)</f>
        <v>0.73399999999999987</v>
      </c>
      <c r="CO221" s="48">
        <f t="array" ref="CO221">SUMPRODUCT(('[1]面板-分位数'!$D$3:$D$498='面板-景气指数'!$A221)*('[1]面板-分位数'!$J$3:$J$498),('[1]面板-分位数'!$D$3:$D$498='面板-景气指数'!$A221)*'[1]面板-分位数'!CT$3:CT$498)/SUMIF('[1]面板-分位数'!$D$3:$D$498,'面板-景气指数'!$A221,'[1]面板-分位数'!$J$3:$J$498)</f>
        <v>0.77600000000000002</v>
      </c>
      <c r="CP221" s="48">
        <f t="array" ref="CP221">SUMPRODUCT(('[1]面板-分位数'!$D$3:$D$498='面板-景气指数'!$A221)*('[1]面板-分位数'!$J$3:$J$498),('[1]面板-分位数'!$D$3:$D$498='面板-景气指数'!$A221)*'[1]面板-分位数'!CU$3:CU$498)/SUMIF('[1]面板-分位数'!$D$3:$D$498,'面板-景气指数'!$A221,'[1]面板-分位数'!$J$3:$J$498)</f>
        <v>0.72299999999999998</v>
      </c>
      <c r="CQ221" s="48">
        <f t="array" ref="CQ221">SUMPRODUCT(('[1]面板-分位数'!$D$3:$D$498='面板-景气指数'!$A221)*('[1]面板-分位数'!$J$3:$J$498),('[1]面板-分位数'!$D$3:$D$498='面板-景气指数'!$A221)*'[1]面板-分位数'!CV$3:CV$498)/SUMIF('[1]面板-分位数'!$D$3:$D$498,'面板-景气指数'!$A221,'[1]面板-分位数'!$J$3:$J$498)</f>
        <v>0.58499999999999996</v>
      </c>
      <c r="CR221" s="48">
        <f t="array" ref="CR221">SUMPRODUCT(('[1]面板-分位数'!$D$3:$D$498='面板-景气指数'!$A221)*('[1]面板-分位数'!$J$3:$J$498),('[1]面板-分位数'!$D$3:$D$498='面板-景气指数'!$A221)*'[1]面板-分位数'!CW$3:CW$498)/SUMIF('[1]面板-分位数'!$D$3:$D$498,'面板-景气指数'!$A221,'[1]面板-分位数'!$J$3:$J$498)</f>
        <v>0.45700000000000002</v>
      </c>
      <c r="CS221" s="48">
        <f t="array" ref="CS221">SUMPRODUCT(('[1]面板-分位数'!$D$3:$D$498='面板-景气指数'!$A221)*('[1]面板-分位数'!$J$3:$J$498),('[1]面板-分位数'!$D$3:$D$498='面板-景气指数'!$A221)*'[1]面板-分位数'!CX$3:CX$498)/SUMIF('[1]面板-分位数'!$D$3:$D$498,'面板-景气指数'!$A221,'[1]面板-分位数'!$J$3:$J$498)</f>
        <v>0.34</v>
      </c>
      <c r="CT221" s="48">
        <f t="array" ref="CT221">SUMPRODUCT(('[1]面板-分位数'!$D$3:$D$498='面板-景气指数'!$A221)*('[1]面板-分位数'!$J$3:$J$498),('[1]面板-分位数'!$D$3:$D$498='面板-景气指数'!$A221)*'[1]面板-分位数'!CY$3:CY$498)/SUMIF('[1]面板-分位数'!$D$3:$D$498,'面板-景气指数'!$A221,'[1]面板-分位数'!$J$3:$J$498)</f>
        <v>0.29699999999999999</v>
      </c>
      <c r="CU221" s="48">
        <f t="array" ref="CU221">SUMPRODUCT(('[1]面板-分位数'!$D$3:$D$498='面板-景气指数'!$A221)*('[1]面板-分位数'!$J$3:$J$498),('[1]面板-分位数'!$D$3:$D$498='面板-景气指数'!$A221)*'[1]面板-分位数'!CZ$3:CZ$498)/SUMIF('[1]面板-分位数'!$D$3:$D$498,'面板-景气指数'!$A221,'[1]面板-分位数'!$J$3:$J$498)</f>
        <v>0.308</v>
      </c>
      <c r="CV221" s="48">
        <f t="array" ref="CV221">SUMPRODUCT(('[1]面板-分位数'!$D$3:$D$498='面板-景气指数'!$A221)*('[1]面板-分位数'!$J$3:$J$498),('[1]面板-分位数'!$D$3:$D$498='面板-景气指数'!$A221)*'[1]面板-分位数'!DA$3:DA$498)/SUMIF('[1]面板-分位数'!$D$3:$D$498,'面板-景气指数'!$A221,'[1]面板-分位数'!$J$3:$J$498)</f>
        <v>0.31900000000000001</v>
      </c>
    </row>
    <row r="222" spans="1:100" x14ac:dyDescent="0.2">
      <c r="A222" s="52" t="s">
        <v>130</v>
      </c>
      <c r="B222" s="47">
        <f t="shared" si="33"/>
        <v>-13.250000000000007</v>
      </c>
      <c r="C222" s="47">
        <f t="shared" si="31"/>
        <v>2.1000000000000019</v>
      </c>
      <c r="D222" s="49">
        <f t="shared" si="32"/>
        <v>23.206538060815493</v>
      </c>
      <c r="E222" s="47"/>
      <c r="F222" s="48">
        <f t="array" ref="F222">SUMPRODUCT(('[1]面板-分位数'!$D$3:$D$498='面板-景气指数'!$A222)*('[1]面板-分位数'!$J$3:$J$498),('[1]面板-分位数'!$D$3:$D$498='面板-景气指数'!$A222)*'[1]面板-分位数'!K$3:K$498)/SUMIF('[1]面板-分位数'!$D$3:$D$498,'面板-景气指数'!$A222,'[1]面板-分位数'!$J$3:$J$498)</f>
        <v>0.23900000000000002</v>
      </c>
      <c r="G222" s="48">
        <f t="array" ref="G222">SUMPRODUCT(('[1]面板-分位数'!$D$3:$D$498='面板-景气指数'!$A222)*('[1]面板-分位数'!$J$3:$J$498),('[1]面板-分位数'!$D$3:$D$498='面板-景气指数'!$A222)*'[1]面板-分位数'!L$3:L$498)/SUMIF('[1]面板-分位数'!$D$3:$D$498,'面板-景气指数'!$A222,'[1]面板-分位数'!$J$3:$J$498)</f>
        <v>0.20699999999999999</v>
      </c>
      <c r="H222" s="48">
        <f t="array" ref="H222">SUMPRODUCT(('[1]面板-分位数'!$D$3:$D$498='面板-景气指数'!$A222)*('[1]面板-分位数'!$J$3:$J$498),('[1]面板-分位数'!$D$3:$D$498='面板-景气指数'!$A222)*'[1]面板-分位数'!M$3:M$498)/SUMIF('[1]面板-分位数'!$D$3:$D$498,'面板-景气指数'!$A222,'[1]面板-分位数'!$J$3:$J$498)</f>
        <v>0.17499999999999999</v>
      </c>
      <c r="I222" s="48">
        <f t="array" ref="I222">SUMPRODUCT(('[1]面板-分位数'!$D$3:$D$498='面板-景气指数'!$A222)*('[1]面板-分位数'!$J$3:$J$498),('[1]面板-分位数'!$D$3:$D$498='面板-景气指数'!$A222)*'[1]面板-分位数'!N$3:N$498)/SUMIF('[1]面板-分位数'!$D$3:$D$498,'面板-景气指数'!$A222,'[1]面板-分位数'!$J$3:$J$498)</f>
        <v>0.15950000000000003</v>
      </c>
      <c r="J222" s="48">
        <f t="array" ref="J222">SUMPRODUCT(('[1]面板-分位数'!$D$3:$D$498='面板-景气指数'!$A222)*('[1]面板-分位数'!$J$3:$J$498),('[1]面板-分位数'!$D$3:$D$498='面板-景气指数'!$A222)*'[1]面板-分位数'!O$3:O$498)/SUMIF('[1]面板-分位数'!$D$3:$D$498,'面板-景气指数'!$A222,'[1]面板-分位数'!$J$3:$J$498)</f>
        <v>0.16950000000000001</v>
      </c>
      <c r="K222" s="48">
        <f t="array" ref="K222">SUMPRODUCT(('[1]面板-分位数'!$D$3:$D$498='面板-景气指数'!$A222)*('[1]面板-分位数'!$J$3:$J$498),('[1]面板-分位数'!$D$3:$D$498='面板-景气指数'!$A222)*'[1]面板-分位数'!P$3:P$498)/SUMIF('[1]面板-分位数'!$D$3:$D$498,'面板-景气指数'!$A222,'[1]面板-分位数'!$J$3:$J$498)</f>
        <v>0.15399999999999997</v>
      </c>
      <c r="L222" s="48">
        <f t="array" ref="L222">SUMPRODUCT(('[1]面板-分位数'!$D$3:$D$498='面板-景气指数'!$A222)*('[1]面板-分位数'!$J$3:$J$498),('[1]面板-分位数'!$D$3:$D$498='面板-景气指数'!$A222)*'[1]面板-分位数'!Q$3:Q$498)/SUMIF('[1]面板-分位数'!$D$3:$D$498,'面板-景气指数'!$A222,'[1]面板-分位数'!$J$3:$J$498)</f>
        <v>0.1275</v>
      </c>
      <c r="M222" s="48">
        <f t="array" ref="M222">SUMPRODUCT(('[1]面板-分位数'!$D$3:$D$498='面板-景气指数'!$A222)*('[1]面板-分位数'!$J$3:$J$498),('[1]面板-分位数'!$D$3:$D$498='面板-景气指数'!$A222)*'[1]面板-分位数'!R$3:R$498)/SUMIF('[1]面板-分位数'!$D$3:$D$498,'面板-景气指数'!$A222,'[1]面板-分位数'!$J$3:$J$498)</f>
        <v>0.10600000000000001</v>
      </c>
      <c r="N222" s="48">
        <f t="array" ref="N222">SUMPRODUCT(('[1]面板-分位数'!$D$3:$D$498='面板-景气指数'!$A222)*('[1]面板-分位数'!$J$3:$J$498),('[1]面板-分位数'!$D$3:$D$498='面板-景气指数'!$A222)*'[1]面板-分位数'!S$3:S$498)/SUMIF('[1]面板-分位数'!$D$3:$D$498,'面板-景气指数'!$A222,'[1]面板-分位数'!$J$3:$J$498)</f>
        <v>0.10050000000000002</v>
      </c>
      <c r="O222" s="48">
        <f t="array" ref="O222">SUMPRODUCT(('[1]面板-分位数'!$D$3:$D$498='面板-景气指数'!$A222)*('[1]面板-分位数'!$J$3:$J$498),('[1]面板-分位数'!$D$3:$D$498='面板-景气指数'!$A222)*'[1]面板-分位数'!T$3:T$498)/SUMIF('[1]面板-分位数'!$D$3:$D$498,'面板-景气指数'!$A222,'[1]面板-分位数'!$J$3:$J$498)</f>
        <v>0.10049999999999999</v>
      </c>
      <c r="P222" s="48">
        <f t="array" ref="P222">SUMPRODUCT(('[1]面板-分位数'!$D$3:$D$498='面板-景气指数'!$A222)*('[1]面板-分位数'!$J$3:$J$498),('[1]面板-分位数'!$D$3:$D$498='面板-景气指数'!$A222)*'[1]面板-分位数'!U$3:U$498)/SUMIF('[1]面板-分位数'!$D$3:$D$498,'面板-景气指数'!$A222,'[1]面板-分位数'!$J$3:$J$498)</f>
        <v>0.11649999999999999</v>
      </c>
      <c r="Q222" s="48">
        <f t="array" ref="Q222">SUMPRODUCT(('[1]面板-分位数'!$D$3:$D$498='面板-景气指数'!$A222)*('[1]面板-分位数'!$J$3:$J$498),('[1]面板-分位数'!$D$3:$D$498='面板-景气指数'!$A222)*'[1]面板-分位数'!V$3:V$498)/SUMIF('[1]面板-分位数'!$D$3:$D$498,'面板-景气指数'!$A222,'[1]面板-分位数'!$J$3:$J$498)</f>
        <v>0.20150000000000004</v>
      </c>
      <c r="R222" s="48">
        <f t="array" ref="R222">SUMPRODUCT(('[1]面板-分位数'!$D$3:$D$498='面板-景气指数'!$A222)*('[1]面板-分位数'!$J$3:$J$498),('[1]面板-分位数'!$D$3:$D$498='面板-景气指数'!$A222)*'[1]面板-分位数'!W$3:W$498)/SUMIF('[1]面板-分位数'!$D$3:$D$498,'面板-景气指数'!$A222,'[1]面板-分位数'!$J$3:$J$498)</f>
        <v>0.23849999999999999</v>
      </c>
      <c r="S222" s="48">
        <f t="array" ref="S222">SUMPRODUCT(('[1]面板-分位数'!$D$3:$D$498='面板-景气指数'!$A222)*('[1]面板-分位数'!$J$3:$J$498),('[1]面板-分位数'!$D$3:$D$498='面板-景气指数'!$A222)*'[1]面板-分位数'!X$3:X$498)/SUMIF('[1]面板-分位数'!$D$3:$D$498,'面板-景气指数'!$A222,'[1]面板-分位数'!$J$3:$J$498)</f>
        <v>0.28650000000000003</v>
      </c>
      <c r="T222" s="48">
        <f t="array" ref="T222">SUMPRODUCT(('[1]面板-分位数'!$D$3:$D$498='面板-景气指数'!$A222)*('[1]面板-分位数'!$J$3:$J$498),('[1]面板-分位数'!$D$3:$D$498='面板-景气指数'!$A222)*'[1]面板-分位数'!Y$3:Y$498)/SUMIF('[1]面板-分位数'!$D$3:$D$498,'面板-景气指数'!$A222,'[1]面板-分位数'!$J$3:$J$498)</f>
        <v>0.27600000000000002</v>
      </c>
      <c r="U222" s="48">
        <f t="array" ref="U222">SUMPRODUCT(('[1]面板-分位数'!$D$3:$D$498='面板-景气指数'!$A222)*('[1]面板-分位数'!$J$3:$J$498),('[1]面板-分位数'!$D$3:$D$498='面板-景气指数'!$A222)*'[1]面板-分位数'!Z$3:Z$498)/SUMIF('[1]面板-分位数'!$D$3:$D$498,'面板-景气指数'!$A222,'[1]面板-分位数'!$J$3:$J$498)</f>
        <v>0.26549999999999996</v>
      </c>
      <c r="V222" s="48">
        <f t="array" ref="V222">SUMPRODUCT(('[1]面板-分位数'!$D$3:$D$498='面板-景气指数'!$A222)*('[1]面板-分位数'!$J$3:$J$498),('[1]面板-分位数'!$D$3:$D$498='面板-景气指数'!$A222)*'[1]面板-分位数'!AA$3:AA$498)/SUMIF('[1]面板-分位数'!$D$3:$D$498,'面板-景气指数'!$A222,'[1]面板-分位数'!$J$3:$J$498)</f>
        <v>0.24400000000000005</v>
      </c>
      <c r="W222" s="48">
        <f t="array" ref="W222">SUMPRODUCT(('[1]面板-分位数'!$D$3:$D$498='面板-景气指数'!$A222)*('[1]面板-分位数'!$J$3:$J$498),('[1]面板-分位数'!$D$3:$D$498='面板-景气指数'!$A222)*'[1]面板-分位数'!AB$3:AB$498)/SUMIF('[1]面板-分位数'!$D$3:$D$498,'面板-景气指数'!$A222,'[1]面板-分位数'!$J$3:$J$498)</f>
        <v>0.27600000000000002</v>
      </c>
      <c r="X222" s="48">
        <f t="array" ref="X222">SUMPRODUCT(('[1]面板-分位数'!$D$3:$D$498='面板-景气指数'!$A222)*('[1]面板-分位数'!$J$3:$J$498),('[1]面板-分位数'!$D$3:$D$498='面板-景气指数'!$A222)*'[1]面板-分位数'!AC$3:AC$498)/SUMIF('[1]面板-分位数'!$D$3:$D$498,'面板-景气指数'!$A222,'[1]面板-分位数'!$J$3:$J$498)</f>
        <v>0.32399999999999995</v>
      </c>
      <c r="Y222" s="48">
        <f t="array" ref="Y222">SUMPRODUCT(('[1]面板-分位数'!$D$3:$D$498='面板-景气指数'!$A222)*('[1]面板-分位数'!$J$3:$J$498),('[1]面板-分位数'!$D$3:$D$498='面板-景气指数'!$A222)*'[1]面板-分位数'!AD$3:AD$498)/SUMIF('[1]面板-分位数'!$D$3:$D$498,'面板-景气指数'!$A222,'[1]面板-分位数'!$J$3:$J$498)</f>
        <v>0.34</v>
      </c>
      <c r="Z222" s="48">
        <f t="array" ref="Z222">SUMPRODUCT(('[1]面板-分位数'!$D$3:$D$498='面板-景气指数'!$A222)*('[1]面板-分位数'!$J$3:$J$498),('[1]面板-分位数'!$D$3:$D$498='面板-景气指数'!$A222)*'[1]面板-分位数'!AE$3:AE$498)/SUMIF('[1]面板-分位数'!$D$3:$D$498,'面板-景气指数'!$A222,'[1]面板-分位数'!$J$3:$J$498)</f>
        <v>0.41450000000000004</v>
      </c>
      <c r="AA222" s="48">
        <f t="array" ref="AA222">SUMPRODUCT(('[1]面板-分位数'!$D$3:$D$498='面板-景气指数'!$A222)*('[1]面板-分位数'!$J$3:$J$498),('[1]面板-分位数'!$D$3:$D$498='面板-景气指数'!$A222)*'[1]面板-分位数'!AF$3:AF$498)/SUMIF('[1]面板-分位数'!$D$3:$D$498,'面板-景气指数'!$A222,'[1]面板-分位数'!$J$3:$J$498)</f>
        <v>0.39300000000000002</v>
      </c>
      <c r="AB222" s="48">
        <f t="array" ref="AB222">SUMPRODUCT(('[1]面板-分位数'!$D$3:$D$498='面板-景气指数'!$A222)*('[1]面板-分位数'!$J$3:$J$498),('[1]面板-分位数'!$D$3:$D$498='面板-景气指数'!$A222)*'[1]面板-分位数'!AG$3:AG$498)/SUMIF('[1]面板-分位数'!$D$3:$D$498,'面板-景气指数'!$A222,'[1]面板-分位数'!$J$3:$J$498)</f>
        <v>0.44099999999999995</v>
      </c>
      <c r="AC222" s="48">
        <f t="array" ref="AC222">SUMPRODUCT(('[1]面板-分位数'!$D$3:$D$498='面板-景气指数'!$A222)*('[1]面板-分位数'!$J$3:$J$498),('[1]面板-分位数'!$D$3:$D$498='面板-景气指数'!$A222)*'[1]面板-分位数'!AH$3:AH$498)/SUMIF('[1]面板-分位数'!$D$3:$D$498,'面板-景气指数'!$A222,'[1]面板-分位数'!$J$3:$J$498)</f>
        <v>0.377</v>
      </c>
      <c r="AD222" s="48">
        <f t="array" ref="AD222">SUMPRODUCT(('[1]面板-分位数'!$D$3:$D$498='面板-景气指数'!$A222)*('[1]面板-分位数'!$J$3:$J$498),('[1]面板-分位数'!$D$3:$D$498='面板-景气指数'!$A222)*'[1]面板-分位数'!AI$3:AI$498)/SUMIF('[1]面板-分位数'!$D$3:$D$498,'面板-景气指数'!$A222,'[1]面板-分位数'!$J$3:$J$498)</f>
        <v>0.43549999999999994</v>
      </c>
      <c r="AE222" s="48">
        <f t="array" ref="AE222">SUMPRODUCT(('[1]面板-分位数'!$D$3:$D$498='面板-景气指数'!$A222)*('[1]面板-分位数'!$J$3:$J$498),('[1]面板-分位数'!$D$3:$D$498='面板-景气指数'!$A222)*'[1]面板-分位数'!AJ$3:AJ$498)/SUMIF('[1]面板-分位数'!$D$3:$D$498,'面板-景气指数'!$A222,'[1]面板-分位数'!$J$3:$J$498)</f>
        <v>0.42</v>
      </c>
      <c r="AF222" s="48">
        <f t="array" ref="AF222">SUMPRODUCT(('[1]面板-分位数'!$D$3:$D$498='面板-景气指数'!$A222)*('[1]面板-分位数'!$J$3:$J$498),('[1]面板-分位数'!$D$3:$D$498='面板-景气指数'!$A222)*'[1]面板-分位数'!AK$3:AK$498)/SUMIF('[1]面板-分位数'!$D$3:$D$498,'面板-景气指数'!$A222,'[1]面板-分位数'!$J$3:$J$498)</f>
        <v>0.4945</v>
      </c>
      <c r="AG222" s="48">
        <f t="array" ref="AG222">SUMPRODUCT(('[1]面板-分位数'!$D$3:$D$498='面板-景气指数'!$A222)*('[1]面板-分位数'!$J$3:$J$498),('[1]面板-分位数'!$D$3:$D$498='面板-景气指数'!$A222)*'[1]面板-分位数'!AL$3:AL$498)/SUMIF('[1]面板-分位数'!$D$3:$D$498,'面板-景气指数'!$A222,'[1]面板-分位数'!$J$3:$J$498)</f>
        <v>0.54199999999999993</v>
      </c>
      <c r="AH222" s="48">
        <f t="array" ref="AH222">SUMPRODUCT(('[1]面板-分位数'!$D$3:$D$498='面板-景气指数'!$A222)*('[1]面板-分位数'!$J$3:$J$498),('[1]面板-分位数'!$D$3:$D$498='面板-景气指数'!$A222)*'[1]面板-分位数'!AM$3:AM$498)/SUMIF('[1]面板-分位数'!$D$3:$D$498,'面板-景气指数'!$A222,'[1]面板-分位数'!$J$3:$J$498)</f>
        <v>0.60599999999999998</v>
      </c>
      <c r="AI222" s="48">
        <f t="array" ref="AI222">SUMPRODUCT(('[1]面板-分位数'!$D$3:$D$498='面板-景气指数'!$A222)*('[1]面板-分位数'!$J$3:$J$498),('[1]面板-分位数'!$D$3:$D$498='面板-景气指数'!$A222)*'[1]面板-分位数'!AN$3:AN$498)/SUMIF('[1]面板-分位数'!$D$3:$D$498,'面板-景气指数'!$A222,'[1]面板-分位数'!$J$3:$J$498)</f>
        <v>0.7340000000000001</v>
      </c>
      <c r="AJ222" s="48">
        <f t="array" ref="AJ222">SUMPRODUCT(('[1]面板-分位数'!$D$3:$D$498='面板-景气指数'!$A222)*('[1]面板-分位数'!$J$3:$J$498),('[1]面板-分位数'!$D$3:$D$498='面板-景气指数'!$A222)*'[1]面板-分位数'!AO$3:AO$498)/SUMIF('[1]面板-分位数'!$D$3:$D$498,'面板-景气指数'!$A222,'[1]面板-分位数'!$J$3:$J$498)</f>
        <v>0.89849999999999997</v>
      </c>
      <c r="AK222" s="48">
        <f t="array" ref="AK222">SUMPRODUCT(('[1]面板-分位数'!$D$3:$D$498='面板-景气指数'!$A222)*('[1]面板-分位数'!$J$3:$J$498),('[1]面板-分位数'!$D$3:$D$498='面板-景气指数'!$A222)*'[1]面板-分位数'!AP$3:AP$498)/SUMIF('[1]面板-分位数'!$D$3:$D$498,'面板-景气指数'!$A222,'[1]面板-分位数'!$J$3:$J$498)</f>
        <v>0.87199999999999989</v>
      </c>
      <c r="AL222" s="48">
        <f t="array" ref="AL222">SUMPRODUCT(('[1]面板-分位数'!$D$3:$D$498='面板-景气指数'!$A222)*('[1]面板-分位数'!$J$3:$J$498),('[1]面板-分位数'!$D$3:$D$498='面板-景气指数'!$A222)*'[1]面板-分位数'!AQ$3:AQ$498)/SUMIF('[1]面板-分位数'!$D$3:$D$498,'面板-景气指数'!$A222,'[1]面板-分位数'!$J$3:$J$498)</f>
        <v>0.80799999999999994</v>
      </c>
      <c r="AM222" s="48">
        <f t="array" ref="AM222">SUMPRODUCT(('[1]面板-分位数'!$D$3:$D$498='面板-景气指数'!$A222)*('[1]面板-分位数'!$J$3:$J$498),('[1]面板-分位数'!$D$3:$D$498='面板-景气指数'!$A222)*'[1]面板-分位数'!AR$3:AR$498)/SUMIF('[1]面板-分位数'!$D$3:$D$498,'面板-景气指数'!$A222,'[1]面板-分位数'!$J$3:$J$498)</f>
        <v>0.8929999999999999</v>
      </c>
      <c r="AN222" s="48">
        <f t="array" ref="AN222">SUMPRODUCT(('[1]面板-分位数'!$D$3:$D$498='面板-景气指数'!$A222)*('[1]面板-分位数'!$J$3:$J$498),('[1]面板-分位数'!$D$3:$D$498='面板-景气指数'!$A222)*'[1]面板-分位数'!AS$3:AS$498)/SUMIF('[1]面板-分位数'!$D$3:$D$498,'面板-景气指数'!$A222,'[1]面板-分位数'!$J$3:$J$498)</f>
        <v>0.83499999999999996</v>
      </c>
      <c r="AO222" s="48">
        <f t="array" ref="AO222">SUMPRODUCT(('[1]面板-分位数'!$D$3:$D$498='面板-景气指数'!$A222)*('[1]面板-分位数'!$J$3:$J$498),('[1]面板-分位数'!$D$3:$D$498='面板-景气指数'!$A222)*'[1]面板-分位数'!AT$3:AT$498)/SUMIF('[1]面板-分位数'!$D$3:$D$498,'面板-景气指数'!$A222,'[1]面板-分位数'!$J$3:$J$498)</f>
        <v>0.82399999999999995</v>
      </c>
      <c r="AP222" s="48">
        <f t="array" ref="AP222">SUMPRODUCT(('[1]面板-分位数'!$D$3:$D$498='面板-景气指数'!$A222)*('[1]面板-分位数'!$J$3:$J$498),('[1]面板-分位数'!$D$3:$D$498='面板-景气指数'!$A222)*'[1]面板-分位数'!AU$3:AU$498)/SUMIF('[1]面板-分位数'!$D$3:$D$498,'面板-景气指数'!$A222,'[1]面板-分位数'!$J$3:$J$498)</f>
        <v>0.71250000000000002</v>
      </c>
      <c r="AQ222" s="48">
        <f t="array" ref="AQ222">SUMPRODUCT(('[1]面板-分位数'!$D$3:$D$498='面板-景气指数'!$A222)*('[1]面板-分位数'!$J$3:$J$498),('[1]面板-分位数'!$D$3:$D$498='面板-景气指数'!$A222)*'[1]面板-分位数'!AV$3:AV$498)/SUMIF('[1]面板-分位数'!$D$3:$D$498,'面板-景气指数'!$A222,'[1]面板-分位数'!$J$3:$J$498)</f>
        <v>0.73350000000000004</v>
      </c>
      <c r="AR222" s="48">
        <f t="array" ref="AR222">SUMPRODUCT(('[1]面板-分位数'!$D$3:$D$498='面板-景气指数'!$A222)*('[1]面板-分位数'!$J$3:$J$498),('[1]面板-分位数'!$D$3:$D$498='面板-景气指数'!$A222)*'[1]面板-分位数'!AW$3:AW$498)/SUMIF('[1]面板-分位数'!$D$3:$D$498,'面板-景气指数'!$A222,'[1]面板-分位数'!$J$3:$J$498)</f>
        <v>0.72850000000000004</v>
      </c>
      <c r="AS222" s="48">
        <f t="array" ref="AS222">SUMPRODUCT(('[1]面板-分位数'!$D$3:$D$498='面板-景气指数'!$A222)*('[1]面板-分位数'!$J$3:$J$498),('[1]面板-分位数'!$D$3:$D$498='面板-景气指数'!$A222)*'[1]面板-分位数'!AX$3:AX$498)/SUMIF('[1]面板-分位数'!$D$3:$D$498,'面板-景气指数'!$A222,'[1]面板-分位数'!$J$3:$J$498)</f>
        <v>0.7599999999999999</v>
      </c>
      <c r="AT222" s="48">
        <f t="array" ref="AT222">SUMPRODUCT(('[1]面板-分位数'!$D$3:$D$498='面板-景气指数'!$A222)*('[1]面板-分位数'!$J$3:$J$498),('[1]面板-分位数'!$D$3:$D$498='面板-景气指数'!$A222)*'[1]面板-分位数'!AY$3:AY$498)/SUMIF('[1]面板-分位数'!$D$3:$D$498,'面板-景气指数'!$A222,'[1]面板-分位数'!$J$3:$J$498)</f>
        <v>0.71750000000000003</v>
      </c>
      <c r="AU222" s="48">
        <f t="array" ref="AU222">SUMPRODUCT(('[1]面板-分位数'!$D$3:$D$498='面板-景气指数'!$A222)*('[1]面板-分位数'!$J$3:$J$498),('[1]面板-分位数'!$D$3:$D$498='面板-景气指数'!$A222)*'[1]面板-分位数'!AZ$3:AZ$498)/SUMIF('[1]面板-分位数'!$D$3:$D$498,'面板-景气指数'!$A222,'[1]面板-分位数'!$J$3:$J$498)</f>
        <v>0.69600000000000006</v>
      </c>
      <c r="AV222" s="48">
        <f t="array" ref="AV222">SUMPRODUCT(('[1]面板-分位数'!$D$3:$D$498='面板-景气指数'!$A222)*('[1]面板-分位数'!$J$3:$J$498),('[1]面板-分位数'!$D$3:$D$498='面板-景气指数'!$A222)*'[1]面板-分位数'!BA$3:BA$498)/SUMIF('[1]面板-分位数'!$D$3:$D$498,'面板-景气指数'!$A222,'[1]面板-分位数'!$J$3:$J$498)</f>
        <v>0.71749999999999992</v>
      </c>
      <c r="AW222" s="48">
        <f t="array" ref="AW222">SUMPRODUCT(('[1]面板-分位数'!$D$3:$D$498='面板-景气指数'!$A222)*('[1]面板-分位数'!$J$3:$J$498),('[1]面板-分位数'!$D$3:$D$498='面板-景气指数'!$A222)*'[1]面板-分位数'!BB$3:BB$498)/SUMIF('[1]面板-分位数'!$D$3:$D$498,'面板-景气指数'!$A222,'[1]面板-分位数'!$J$3:$J$498)</f>
        <v>0.73899999999999988</v>
      </c>
      <c r="AX222" s="48">
        <f t="array" ref="AX222">SUMPRODUCT(('[1]面板-分位数'!$D$3:$D$498='面板-景气指数'!$A222)*('[1]面板-分位数'!$J$3:$J$498),('[1]面板-分位数'!$D$3:$D$498='面板-景气指数'!$A222)*'[1]面板-分位数'!BC$3:BC$498)/SUMIF('[1]面板-分位数'!$D$3:$D$498,'面板-景气指数'!$A222,'[1]面板-分位数'!$J$3:$J$498)</f>
        <v>0.91400000000000003</v>
      </c>
      <c r="AY222" s="48">
        <f t="array" ref="AY222">SUMPRODUCT(('[1]面板-分位数'!$D$3:$D$498='面板-景气指数'!$A222)*('[1]面板-分位数'!$J$3:$J$498),('[1]面板-分位数'!$D$3:$D$498='面板-景气指数'!$A222)*'[1]面板-分位数'!BD$3:BD$498)/SUMIF('[1]面板-分位数'!$D$3:$D$498,'面板-景气指数'!$A222,'[1]面板-分位数'!$J$3:$J$498)</f>
        <v>0.81849999999999989</v>
      </c>
      <c r="AZ222" s="48">
        <f t="array" ref="AZ222">SUMPRODUCT(('[1]面板-分位数'!$D$3:$D$498='面板-景气指数'!$A222)*('[1]面板-分位数'!$J$3:$J$498),('[1]面板-分位数'!$D$3:$D$498='面板-景气指数'!$A222)*'[1]面板-分位数'!BE$3:BE$498)/SUMIF('[1]面板-分位数'!$D$3:$D$498,'面板-景气指数'!$A222,'[1]面板-分位数'!$J$3:$J$498)</f>
        <v>0.85099999999999998</v>
      </c>
      <c r="BA222" s="48">
        <f t="array" ref="BA222">SUMPRODUCT(('[1]面板-分位数'!$D$3:$D$498='面板-景气指数'!$A222)*('[1]面板-分位数'!$J$3:$J$498),('[1]面板-分位数'!$D$3:$D$498='面板-景气指数'!$A222)*'[1]面板-分位数'!BF$3:BF$498)/SUMIF('[1]面板-分位数'!$D$3:$D$498,'面板-景气指数'!$A222,'[1]面板-分位数'!$J$3:$J$498)</f>
        <v>0.74950000000000006</v>
      </c>
      <c r="BB222" s="48">
        <f t="array" ref="BB222">SUMPRODUCT(('[1]面板-分位数'!$D$3:$D$498='面板-景气指数'!$A222)*('[1]面板-分位数'!$J$3:$J$498),('[1]面板-分位数'!$D$3:$D$498='面板-景气指数'!$A222)*'[1]面板-分位数'!BG$3:BG$498)/SUMIF('[1]面板-分位数'!$D$3:$D$498,'面板-景气指数'!$A222,'[1]面板-分位数'!$J$3:$J$498)</f>
        <v>0.7975000000000001</v>
      </c>
      <c r="BC222" s="48">
        <f t="array" ref="BC222">SUMPRODUCT(('[1]面板-分位数'!$D$3:$D$498='面板-景气指数'!$A222)*('[1]面板-分位数'!$J$3:$J$498),('[1]面板-分位数'!$D$3:$D$498='面板-景气指数'!$A222)*'[1]面板-分位数'!BH$3:BH$498)/SUMIF('[1]面板-分位数'!$D$3:$D$498,'面板-景气指数'!$A222,'[1]面板-分位数'!$J$3:$J$498)</f>
        <v>0.67500000000000004</v>
      </c>
      <c r="BD222" s="48">
        <f t="array" ref="BD222">SUMPRODUCT(('[1]面板-分位数'!$D$3:$D$498='面板-景气指数'!$A222)*('[1]面板-分位数'!$J$3:$J$498),('[1]面板-分位数'!$D$3:$D$498='面板-景气指数'!$A222)*'[1]面板-分位数'!BI$3:BI$498)/SUMIF('[1]面板-分位数'!$D$3:$D$498,'面板-景气指数'!$A222,'[1]面板-分位数'!$J$3:$J$498)</f>
        <v>0.58499999999999996</v>
      </c>
      <c r="BE222" s="48">
        <f t="array" ref="BE222">SUMPRODUCT(('[1]面板-分位数'!$D$3:$D$498='面板-景气指数'!$A222)*('[1]面板-分位数'!$J$3:$J$498),('[1]面板-分位数'!$D$3:$D$498='面板-景气指数'!$A222)*'[1]面板-分位数'!BJ$3:BJ$498)/SUMIF('[1]面板-分位数'!$D$3:$D$498,'面板-景气指数'!$A222,'[1]面板-分位数'!$J$3:$J$498)</f>
        <v>0.49949999999999994</v>
      </c>
      <c r="BF222" s="48">
        <f t="array" ref="BF222">SUMPRODUCT(('[1]面板-分位数'!$D$3:$D$498='面板-景气指数'!$A222)*('[1]面板-分位数'!$J$3:$J$498),('[1]面板-分位数'!$D$3:$D$498='面板-景气指数'!$A222)*'[1]面板-分位数'!BK$3:BK$498)/SUMIF('[1]面板-分位数'!$D$3:$D$498,'面板-景气指数'!$A222,'[1]面板-分位数'!$J$3:$J$498)</f>
        <v>0.39850000000000002</v>
      </c>
      <c r="BG222" s="48">
        <f t="array" ref="BG222">SUMPRODUCT(('[1]面板-分位数'!$D$3:$D$498='面板-景气指数'!$A222)*('[1]面板-分位数'!$J$3:$J$498),('[1]面板-分位数'!$D$3:$D$498='面板-景气指数'!$A222)*'[1]面板-分位数'!BL$3:BL$498)/SUMIF('[1]面板-分位数'!$D$3:$D$498,'面板-景气指数'!$A222,'[1]面板-分位数'!$J$3:$J$498)</f>
        <v>0.34500000000000003</v>
      </c>
      <c r="BH222" s="48">
        <f t="array" ref="BH222">SUMPRODUCT(('[1]面板-分位数'!$D$3:$D$498='面板-景气指数'!$A222)*('[1]面板-分位数'!$J$3:$J$498),('[1]面板-分位数'!$D$3:$D$498='面板-景气指数'!$A222)*'[1]面板-分位数'!BM$3:BM$498)/SUMIF('[1]面板-分位数'!$D$3:$D$498,'面板-景气指数'!$A222,'[1]面板-分位数'!$J$3:$J$498)</f>
        <v>0.29749999999999999</v>
      </c>
      <c r="BI222" s="48">
        <f t="array" ref="BI222">SUMPRODUCT(('[1]面板-分位数'!$D$3:$D$498='面板-景气指数'!$A222)*('[1]面板-分位数'!$J$3:$J$498),('[1]面板-分位数'!$D$3:$D$498='面板-景气指数'!$A222)*'[1]面板-分位数'!BN$3:BN$498)/SUMIF('[1]面板-分位数'!$D$3:$D$498,'面板-景气指数'!$A222,'[1]面板-分位数'!$J$3:$J$498)</f>
        <v>0.21199999999999999</v>
      </c>
      <c r="BJ222" s="48">
        <f t="array" ref="BJ222">SUMPRODUCT(('[1]面板-分位数'!$D$3:$D$498='面板-景气指数'!$A222)*('[1]面板-分位数'!$J$3:$J$498),('[1]面板-分位数'!$D$3:$D$498='面板-景气指数'!$A222)*'[1]面板-分位数'!BO$3:BO$498)/SUMIF('[1]面板-分位数'!$D$3:$D$498,'面板-景气指数'!$A222,'[1]面板-分位数'!$J$3:$J$498)</f>
        <v>0.15400000000000003</v>
      </c>
      <c r="BK222" s="48">
        <f t="array" ref="BK222">SUMPRODUCT(('[1]面板-分位数'!$D$3:$D$498='面板-景气指数'!$A222)*('[1]面板-分位数'!$J$3:$J$498),('[1]面板-分位数'!$D$3:$D$498='面板-景气指数'!$A222)*'[1]面板-分位数'!BP$3:BP$498)/SUMIF('[1]面板-分位数'!$D$3:$D$498,'面板-景气指数'!$A222,'[1]面板-分位数'!$J$3:$J$498)</f>
        <v>0.14849999999999999</v>
      </c>
      <c r="BL222" s="48">
        <f t="array" ref="BL222">SUMPRODUCT(('[1]面板-分位数'!$D$3:$D$498='面板-景气指数'!$A222)*('[1]面板-分位数'!$J$3:$J$498),('[1]面板-分位数'!$D$3:$D$498='面板-景气指数'!$A222)*'[1]面板-分位数'!BQ$3:BQ$498)/SUMIF('[1]面板-分位数'!$D$3:$D$498,'面板-景气指数'!$A222,'[1]面板-分位数'!$J$3:$J$498)</f>
        <v>0.13749999999999998</v>
      </c>
      <c r="BM222" s="48">
        <f t="array" ref="BM222">SUMPRODUCT(('[1]面板-分位数'!$D$3:$D$498='面板-景气指数'!$A222)*('[1]面板-分位数'!$J$3:$J$498),('[1]面板-分位数'!$D$3:$D$498='面板-景气指数'!$A222)*'[1]面板-分位数'!BR$3:BR$498)/SUMIF('[1]面板-分位数'!$D$3:$D$498,'面板-景气指数'!$A222,'[1]面板-分位数'!$J$3:$J$498)</f>
        <v>0.191</v>
      </c>
      <c r="BN222" s="48">
        <f t="array" ref="BN222">SUMPRODUCT(('[1]面板-分位数'!$D$3:$D$498='面板-景气指数'!$A222)*('[1]面板-分位数'!$J$3:$J$498),('[1]面板-分位数'!$D$3:$D$498='面板-景气指数'!$A222)*'[1]面板-分位数'!BS$3:BS$498)/SUMIF('[1]面板-分位数'!$D$3:$D$498,'面板-景气指数'!$A222,'[1]面板-分位数'!$J$3:$J$498)</f>
        <v>0.23350000000000004</v>
      </c>
      <c r="BO222" s="48">
        <f t="array" ref="BO222">SUMPRODUCT(('[1]面板-分位数'!$D$3:$D$498='面板-景气指数'!$A222)*('[1]面板-分位数'!$J$3:$J$498),('[1]面板-分位数'!$D$3:$D$498='面板-景气指数'!$A222)*'[1]面板-分位数'!BT$3:BT$498)/SUMIF('[1]面板-分位数'!$D$3:$D$498,'面板-景气指数'!$A222,'[1]面板-分位数'!$J$3:$J$498)</f>
        <v>0.28149999999999997</v>
      </c>
      <c r="BP222" s="48">
        <f t="array" ref="BP222">SUMPRODUCT(('[1]面板-分位数'!$D$3:$D$498='面板-景气指数'!$A222)*('[1]面板-分位数'!$J$3:$J$498),('[1]面板-分位数'!$D$3:$D$498='面板-景气指数'!$A222)*'[1]面板-分位数'!BU$3:BU$498)/SUMIF('[1]面板-分位数'!$D$3:$D$498,'面板-景气指数'!$A222,'[1]面板-分位数'!$J$3:$J$498)</f>
        <v>0.30299999999999999</v>
      </c>
      <c r="BQ222" s="48">
        <f t="array" ref="BQ222">SUMPRODUCT(('[1]面板-分位数'!$D$3:$D$498='面板-景气指数'!$A222)*('[1]面板-分位数'!$J$3:$J$498),('[1]面板-分位数'!$D$3:$D$498='面板-景气指数'!$A222)*'[1]面板-分位数'!BV$3:BV$498)/SUMIF('[1]面板-分位数'!$D$3:$D$498,'面板-景气指数'!$A222,'[1]面板-分位数'!$J$3:$J$498)</f>
        <v>0.34550000000000003</v>
      </c>
      <c r="BR222" s="48">
        <f t="array" ref="BR222">SUMPRODUCT(('[1]面板-分位数'!$D$3:$D$498='面板-景气指数'!$A222)*('[1]面板-分位数'!$J$3:$J$498),('[1]面板-分位数'!$D$3:$D$498='面板-景气指数'!$A222)*'[1]面板-分位数'!BW$3:BW$498)/SUMIF('[1]面板-分位数'!$D$3:$D$498,'面板-景气指数'!$A222,'[1]面板-分位数'!$J$3:$J$498)</f>
        <v>0.35049999999999998</v>
      </c>
      <c r="BS222" s="48">
        <f t="array" ref="BS222">SUMPRODUCT(('[1]面板-分位数'!$D$3:$D$498='面板-景气指数'!$A222)*('[1]面板-分位数'!$J$3:$J$498),('[1]面板-分位数'!$D$3:$D$498='面板-景气指数'!$A222)*'[1]面板-分位数'!BX$3:BX$498)/SUMIF('[1]面板-分位数'!$D$3:$D$498,'面板-景气指数'!$A222,'[1]面板-分位数'!$J$3:$J$498)</f>
        <v>0.36099999999999999</v>
      </c>
      <c r="BT222" s="48">
        <f t="array" ref="BT222">SUMPRODUCT(('[1]面板-分位数'!$D$3:$D$498='面板-景气指数'!$A222)*('[1]面板-分位数'!$J$3:$J$498),('[1]面板-分位数'!$D$3:$D$498='面板-景气指数'!$A222)*'[1]面板-分位数'!BY$3:BY$498)/SUMIF('[1]面板-分位数'!$D$3:$D$498,'面板-景气指数'!$A222,'[1]面板-分位数'!$J$3:$J$498)</f>
        <v>0.38250000000000001</v>
      </c>
      <c r="BU222" s="48">
        <f t="array" ref="BU222">SUMPRODUCT(('[1]面板-分位数'!$D$3:$D$498='面板-景气指数'!$A222)*('[1]面板-分位数'!$J$3:$J$498),('[1]面板-分位数'!$D$3:$D$498='面板-景气指数'!$A222)*'[1]面板-分位数'!BZ$3:BZ$498)/SUMIF('[1]面板-分位数'!$D$3:$D$498,'面板-景气指数'!$A222,'[1]面板-分位数'!$J$3:$J$498)</f>
        <v>0.44099999999999995</v>
      </c>
      <c r="BV222" s="48">
        <f t="array" ref="BV222">SUMPRODUCT(('[1]面板-分位数'!$D$3:$D$498='面板-景气指数'!$A222)*('[1]面板-分位数'!$J$3:$J$498),('[1]面板-分位数'!$D$3:$D$498='面板-景气指数'!$A222)*'[1]面板-分位数'!CA$3:CA$498)/SUMIF('[1]面板-分位数'!$D$3:$D$498,'面板-景气指数'!$A222,'[1]面板-分位数'!$J$3:$J$498)</f>
        <v>0.42500000000000004</v>
      </c>
      <c r="BW222" s="48">
        <f t="array" ref="BW222">SUMPRODUCT(('[1]面板-分位数'!$D$3:$D$498='面板-景气指数'!$A222)*('[1]面板-分位数'!$J$3:$J$498),('[1]面板-分位数'!$D$3:$D$498='面板-景气指数'!$A222)*'[1]面板-分位数'!CB$3:CB$498)/SUMIF('[1]面板-分位数'!$D$3:$D$498,'面板-景气指数'!$A222,'[1]面板-分位数'!$J$3:$J$498)</f>
        <v>0.45699999999999996</v>
      </c>
      <c r="BX222" s="48">
        <f t="array" ref="BX222">SUMPRODUCT(('[1]面板-分位数'!$D$3:$D$498='面板-景气指数'!$A222)*('[1]面板-分位数'!$J$3:$J$498),('[1]面板-分位数'!$D$3:$D$498='面板-景气指数'!$A222)*'[1]面板-分位数'!CC$3:CC$498)/SUMIF('[1]面板-分位数'!$D$3:$D$498,'面板-景气指数'!$A222,'[1]面板-分位数'!$J$3:$J$498)</f>
        <v>0.42549999999999999</v>
      </c>
      <c r="BY222" s="48">
        <f t="array" ref="BY222">SUMPRODUCT(('[1]面板-分位数'!$D$3:$D$498='面板-景气指数'!$A222)*('[1]面板-分位数'!$J$3:$J$498),('[1]面板-分位数'!$D$3:$D$498='面板-景气指数'!$A222)*'[1]面板-分位数'!CD$3:CD$498)/SUMIF('[1]面板-分位数'!$D$3:$D$498,'面板-景气指数'!$A222,'[1]面板-分位数'!$J$3:$J$498)</f>
        <v>0.44099999999999995</v>
      </c>
      <c r="BZ222" s="48">
        <f t="array" ref="BZ222">SUMPRODUCT(('[1]面板-分位数'!$D$3:$D$498='面板-景气指数'!$A222)*('[1]面板-分位数'!$J$3:$J$498),('[1]面板-分位数'!$D$3:$D$498='面板-景气指数'!$A222)*'[1]面板-分位数'!CE$3:CE$498)/SUMIF('[1]面板-分位数'!$D$3:$D$498,'面板-景气指数'!$A222,'[1]面板-分位数'!$J$3:$J$498)</f>
        <v>0.40350000000000003</v>
      </c>
      <c r="CA222" s="48">
        <f t="array" ref="CA222">SUMPRODUCT(('[1]面板-分位数'!$D$3:$D$498='面板-景气指数'!$A222)*('[1]面板-分位数'!$J$3:$J$498),('[1]面板-分位数'!$D$3:$D$498='面板-景气指数'!$A222)*'[1]面板-分位数'!CF$3:CF$498)/SUMIF('[1]面板-分位数'!$D$3:$D$498,'面板-景气指数'!$A222,'[1]面板-分位数'!$J$3:$J$498)</f>
        <v>0.46250000000000008</v>
      </c>
      <c r="CB222" s="48">
        <f t="array" ref="CB222">SUMPRODUCT(('[1]面板-分位数'!$D$3:$D$498='面板-景气指数'!$A222)*('[1]面板-分位数'!$J$3:$J$498),('[1]面板-分位数'!$D$3:$D$498='面板-景气指数'!$A222)*'[1]面板-分位数'!CG$3:CG$498)/SUMIF('[1]面板-分位数'!$D$3:$D$498,'面板-景气指数'!$A222,'[1]面板-分位数'!$J$3:$J$498)</f>
        <v>0.53099999999999992</v>
      </c>
      <c r="CC222" s="48">
        <f t="array" ref="CC222">SUMPRODUCT(('[1]面板-分位数'!$D$3:$D$498='面板-景气指数'!$A222)*('[1]面板-分位数'!$J$3:$J$498),('[1]面板-分位数'!$D$3:$D$498='面板-景气指数'!$A222)*'[1]面板-分位数'!CH$3:CH$498)/SUMIF('[1]面板-分位数'!$D$3:$D$498,'面板-景气指数'!$A222,'[1]面板-分位数'!$J$3:$J$498)</f>
        <v>0.57899999999999996</v>
      </c>
      <c r="CD222" s="48">
        <f t="array" ref="CD222">SUMPRODUCT(('[1]面板-分位数'!$D$3:$D$498='面板-景气指数'!$A222)*('[1]面板-分位数'!$J$3:$J$498),('[1]面板-分位数'!$D$3:$D$498='面板-景气指数'!$A222)*'[1]面板-分位数'!CI$3:CI$498)/SUMIF('[1]面板-分位数'!$D$3:$D$498,'面板-景气指数'!$A222,'[1]面板-分位数'!$J$3:$J$498)</f>
        <v>0.58450000000000002</v>
      </c>
      <c r="CE222" s="48">
        <f t="array" ref="CE222">SUMPRODUCT(('[1]面板-分位数'!$D$3:$D$498='面板-景气指数'!$A222)*('[1]面板-分位数'!$J$3:$J$498),('[1]面板-分位数'!$D$3:$D$498='面板-景气指数'!$A222)*'[1]面板-分位数'!CJ$3:CJ$498)/SUMIF('[1]面板-分位数'!$D$3:$D$498,'面板-景气指数'!$A222,'[1]面板-分位数'!$J$3:$J$498)</f>
        <v>0.56850000000000001</v>
      </c>
      <c r="CF222" s="48">
        <f t="array" ref="CF222">SUMPRODUCT(('[1]面板-分位数'!$D$3:$D$498='面板-景气指数'!$A222)*('[1]面板-分位数'!$J$3:$J$498),('[1]面板-分位数'!$D$3:$D$498='面板-景气指数'!$A222)*'[1]面板-分位数'!CK$3:CK$498)/SUMIF('[1]面板-分位数'!$D$3:$D$498,'面板-景气指数'!$A222,'[1]面板-分位数'!$J$3:$J$498)</f>
        <v>0.56900000000000006</v>
      </c>
      <c r="CG222" s="48">
        <f t="array" ref="CG222">SUMPRODUCT(('[1]面板-分位数'!$D$3:$D$498='面板-景气指数'!$A222)*('[1]面板-分位数'!$J$3:$J$498),('[1]面板-分位数'!$D$3:$D$498='面板-景气指数'!$A222)*'[1]面板-分位数'!CL$3:CL$498)/SUMIF('[1]面板-分位数'!$D$3:$D$498,'面板-景气指数'!$A222,'[1]面板-分位数'!$J$3:$J$498)</f>
        <v>0.60599999999999998</v>
      </c>
      <c r="CH222" s="48">
        <f t="array" ref="CH222">SUMPRODUCT(('[1]面板-分位数'!$D$3:$D$498='面板-景气指数'!$A222)*('[1]面板-分位数'!$J$3:$J$498),('[1]面板-分位数'!$D$3:$D$498='面板-景气指数'!$A222)*'[1]面板-分位数'!CM$3:CM$498)/SUMIF('[1]面板-分位数'!$D$3:$D$498,'面板-景气指数'!$A222,'[1]面板-分位数'!$J$3:$J$498)</f>
        <v>0.69600000000000006</v>
      </c>
      <c r="CI222" s="48">
        <f t="array" ref="CI222">SUMPRODUCT(('[1]面板-分位数'!$D$3:$D$498='面板-景气指数'!$A222)*('[1]面板-分位数'!$J$3:$J$498),('[1]面板-分位数'!$D$3:$D$498='面板-景气指数'!$A222)*'[1]面板-分位数'!CN$3:CN$498)/SUMIF('[1]面板-分位数'!$D$3:$D$498,'面板-景气指数'!$A222,'[1]面板-分位数'!$J$3:$J$498)</f>
        <v>0.68049999999999999</v>
      </c>
      <c r="CJ222" s="48">
        <f t="array" ref="CJ222">SUMPRODUCT(('[1]面板-分位数'!$D$3:$D$498='面板-景气指数'!$A222)*('[1]面板-分位数'!$J$3:$J$498),('[1]面板-分位数'!$D$3:$D$498='面板-景气指数'!$A222)*'[1]面板-分位数'!CO$3:CO$498)/SUMIF('[1]面板-分位数'!$D$3:$D$498,'面板-景气指数'!$A222,'[1]面板-分位数'!$J$3:$J$498)</f>
        <v>0.8025000000000001</v>
      </c>
      <c r="CK222" s="48">
        <f t="array" ref="CK222">SUMPRODUCT(('[1]面板-分位数'!$D$3:$D$498='面板-景气指数'!$A222)*('[1]面板-分位数'!$J$3:$J$498),('[1]面板-分位数'!$D$3:$D$498='面板-景气指数'!$A222)*'[1]面板-分位数'!CP$3:CP$498)/SUMIF('[1]面板-分位数'!$D$3:$D$498,'面板-景气指数'!$A222,'[1]面板-分位数'!$J$3:$J$498)</f>
        <v>0.73350000000000004</v>
      </c>
      <c r="CL222" s="48">
        <f t="array" ref="CL222">SUMPRODUCT(('[1]面板-分位数'!$D$3:$D$498='面板-景气指数'!$A222)*('[1]面板-分位数'!$J$3:$J$498),('[1]面板-分位数'!$D$3:$D$498='面板-景气指数'!$A222)*'[1]面板-分位数'!CQ$3:CQ$498)/SUMIF('[1]面板-分位数'!$D$3:$D$498,'面板-景气指数'!$A222,'[1]面板-分位数'!$J$3:$J$498)</f>
        <v>0.84000000000000008</v>
      </c>
      <c r="CM222" s="48">
        <f t="array" ref="CM222">SUMPRODUCT(('[1]面板-分位数'!$D$3:$D$498='面板-景气指数'!$A222)*('[1]面板-分位数'!$J$3:$J$498),('[1]面板-分位数'!$D$3:$D$498='面板-景气指数'!$A222)*'[1]面板-分位数'!CR$3:CR$498)/SUMIF('[1]面板-分位数'!$D$3:$D$498,'面板-景气指数'!$A222,'[1]面板-分位数'!$J$3:$J$498)</f>
        <v>0.81900000000000006</v>
      </c>
      <c r="CN222" s="48">
        <f t="array" ref="CN222">SUMPRODUCT(('[1]面板-分位数'!$D$3:$D$498='面板-景气指数'!$A222)*('[1]面板-分位数'!$J$3:$J$498),('[1]面板-分位数'!$D$3:$D$498='面板-景气指数'!$A222)*'[1]面板-分位数'!CS$3:CS$498)/SUMIF('[1]面板-分位数'!$D$3:$D$498,'面板-景气指数'!$A222,'[1]面板-分位数'!$J$3:$J$498)</f>
        <v>0.77049999999999985</v>
      </c>
      <c r="CO222" s="48">
        <f t="array" ref="CO222">SUMPRODUCT(('[1]面板-分位数'!$D$3:$D$498='面板-景气指数'!$A222)*('[1]面板-分位数'!$J$3:$J$498),('[1]面板-分位数'!$D$3:$D$498='面板-景气指数'!$A222)*'[1]面板-分位数'!CT$3:CT$498)/SUMIF('[1]面板-分位数'!$D$3:$D$498,'面板-景气指数'!$A222,'[1]面板-分位数'!$J$3:$J$498)</f>
        <v>0.7599999999999999</v>
      </c>
      <c r="CP222" s="48">
        <f t="array" ref="CP222">SUMPRODUCT(('[1]面板-分位数'!$D$3:$D$498='面板-景气指数'!$A222)*('[1]面板-分位数'!$J$3:$J$498),('[1]面板-分位数'!$D$3:$D$498='面板-景气指数'!$A222)*'[1]面板-分位数'!CU$3:CU$498)/SUMIF('[1]面板-分位数'!$D$3:$D$498,'面板-景气指数'!$A222,'[1]面板-分位数'!$J$3:$J$498)</f>
        <v>0.71750000000000003</v>
      </c>
      <c r="CQ222" s="48">
        <f t="array" ref="CQ222">SUMPRODUCT(('[1]面板-分位数'!$D$3:$D$498='面板-景气指数'!$A222)*('[1]面板-分位数'!$J$3:$J$498),('[1]面板-分位数'!$D$3:$D$498='面板-景气指数'!$A222)*'[1]面板-分位数'!CV$3:CV$498)/SUMIF('[1]面板-分位数'!$D$3:$D$498,'面板-景气指数'!$A222,'[1]面板-分位数'!$J$3:$J$498)</f>
        <v>0.6964999999999999</v>
      </c>
      <c r="CR222" s="48">
        <f t="array" ref="CR222">SUMPRODUCT(('[1]面板-分位数'!$D$3:$D$498='面板-景气指数'!$A222)*('[1]面板-分位数'!$J$3:$J$498),('[1]面板-分位数'!$D$3:$D$498='面板-景气指数'!$A222)*'[1]面板-分位数'!CW$3:CW$498)/SUMIF('[1]面板-分位数'!$D$3:$D$498,'面板-景气指数'!$A222,'[1]面板-分位数'!$J$3:$J$498)</f>
        <v>0.64849999999999997</v>
      </c>
      <c r="CS222" s="48">
        <f t="array" ref="CS222">SUMPRODUCT(('[1]面板-分位数'!$D$3:$D$498='面板-景气指数'!$A222)*('[1]面板-分位数'!$J$3:$J$498),('[1]面板-分位数'!$D$3:$D$498='面板-景气指数'!$A222)*'[1]面板-分位数'!CX$3:CX$498)/SUMIF('[1]面板-分位数'!$D$3:$D$498,'面板-景气指数'!$A222,'[1]面板-分位数'!$J$3:$J$498)</f>
        <v>0.622</v>
      </c>
      <c r="CT222" s="48">
        <f t="array" ref="CT222">SUMPRODUCT(('[1]面板-分位数'!$D$3:$D$498='面板-景气指数'!$A222)*('[1]面板-分位数'!$J$3:$J$498),('[1]面板-分位数'!$D$3:$D$498='面板-景气指数'!$A222)*'[1]面板-分位数'!CY$3:CY$498)/SUMIF('[1]面板-分位数'!$D$3:$D$498,'面板-景气指数'!$A222,'[1]面板-分位数'!$J$3:$J$498)</f>
        <v>0.6855</v>
      </c>
      <c r="CU222" s="48">
        <f t="array" ref="CU222">SUMPRODUCT(('[1]面板-分位数'!$D$3:$D$498='面板-景气指数'!$A222)*('[1]面板-分位数'!$J$3:$J$498),('[1]面板-分位数'!$D$3:$D$498='面板-景气指数'!$A222)*'[1]面板-分位数'!CZ$3:CZ$498)/SUMIF('[1]面板-分位数'!$D$3:$D$498,'面板-景气指数'!$A222,'[1]面板-分位数'!$J$3:$J$498)</f>
        <v>0.76049999999999995</v>
      </c>
      <c r="CV222" s="48">
        <f t="array" ref="CV222">SUMPRODUCT(('[1]面板-分位数'!$D$3:$D$498='面板-景气指数'!$A222)*('[1]面板-分位数'!$J$3:$J$498),('[1]面板-分位数'!$D$3:$D$498='面板-景气指数'!$A222)*'[1]面板-分位数'!DA$3:DA$498)/SUMIF('[1]面板-分位数'!$D$3:$D$498,'面板-景气指数'!$A222,'[1]面板-分位数'!$J$3:$J$498)</f>
        <v>0.79700000000000004</v>
      </c>
    </row>
    <row r="223" spans="1:100" x14ac:dyDescent="0.2">
      <c r="A223" s="52" t="s">
        <v>131</v>
      </c>
      <c r="B223" s="47">
        <f t="shared" si="33"/>
        <v>-13.850000000000007</v>
      </c>
      <c r="C223" s="47">
        <f t="shared" si="31"/>
        <v>17</v>
      </c>
      <c r="D223" s="49">
        <f t="shared" si="32"/>
        <v>22.665454535199377</v>
      </c>
      <c r="E223" s="47"/>
      <c r="F223" s="48">
        <f t="array" ref="F223">SUMPRODUCT(('[1]面板-分位数'!$D$3:$D$498='面板-景气指数'!$A223)*('[1]面板-分位数'!$J$3:$J$498),('[1]面板-分位数'!$D$3:$D$498='面板-景气指数'!$A223)*'[1]面板-分位数'!K$3:K$498)/SUMIF('[1]面板-分位数'!$D$3:$D$498,'面板-景气指数'!$A223,'[1]面板-分位数'!$J$3:$J$498)</f>
        <v>0.41949999999999998</v>
      </c>
      <c r="G223" s="48">
        <f t="array" ref="G223">SUMPRODUCT(('[1]面板-分位数'!$D$3:$D$498='面板-景气指数'!$A223)*('[1]面板-分位数'!$J$3:$J$498),('[1]面板-分位数'!$D$3:$D$498='面板-景气指数'!$A223)*'[1]面板-分位数'!L$3:L$498)/SUMIF('[1]面板-分位数'!$D$3:$D$498,'面板-景气指数'!$A223,'[1]面板-分位数'!$J$3:$J$498)</f>
        <v>0.46200000000000002</v>
      </c>
      <c r="H223" s="48">
        <f t="array" ref="H223">SUMPRODUCT(('[1]面板-分位数'!$D$3:$D$498='面板-景气指数'!$A223)*('[1]面板-分位数'!$J$3:$J$498),('[1]面板-分位数'!$D$3:$D$498='面板-景气指数'!$A223)*'[1]面板-分位数'!M$3:M$498)/SUMIF('[1]面板-分位数'!$D$3:$D$498,'面板-景气指数'!$A223,'[1]面板-分位数'!$J$3:$J$498)</f>
        <v>0.46199999999999997</v>
      </c>
      <c r="I223" s="48">
        <f t="array" ref="I223">SUMPRODUCT(('[1]面板-分位数'!$D$3:$D$498='面板-景气指数'!$A223)*('[1]面板-分位数'!$J$3:$J$498),('[1]面板-分位数'!$D$3:$D$498='面板-景气指数'!$A223)*'[1]面板-分位数'!N$3:N$498)/SUMIF('[1]面板-分位数'!$D$3:$D$498,'面板-景气指数'!$A223,'[1]面板-分位数'!$J$3:$J$498)</f>
        <v>0.36149999999999999</v>
      </c>
      <c r="J223" s="48">
        <f t="array" ref="J223">SUMPRODUCT(('[1]面板-分位数'!$D$3:$D$498='面板-景气指数'!$A223)*('[1]面板-分位数'!$J$3:$J$498),('[1]面板-分位数'!$D$3:$D$498='面板-景气指数'!$A223)*'[1]面板-分位数'!O$3:O$498)/SUMIF('[1]面板-分位数'!$D$3:$D$498,'面板-景气指数'!$A223,'[1]面板-分位数'!$J$3:$J$498)</f>
        <v>0.29749999999999999</v>
      </c>
      <c r="K223" s="48">
        <f t="array" ref="K223">SUMPRODUCT(('[1]面板-分位数'!$D$3:$D$498='面板-景气指数'!$A223)*('[1]面板-分位数'!$J$3:$J$498),('[1]面板-分位数'!$D$3:$D$498='面板-景气指数'!$A223)*'[1]面板-分位数'!P$3:P$498)/SUMIF('[1]面板-分位数'!$D$3:$D$498,'面板-景气指数'!$A223,'[1]面板-分位数'!$J$3:$J$498)</f>
        <v>0.29199999999999998</v>
      </c>
      <c r="L223" s="48">
        <f t="array" ref="L223">SUMPRODUCT(('[1]面板-分位数'!$D$3:$D$498='面板-景气指数'!$A223)*('[1]面板-分位数'!$J$3:$J$498),('[1]面板-分位数'!$D$3:$D$498='面板-景气指数'!$A223)*'[1]面板-分位数'!Q$3:Q$498)/SUMIF('[1]面板-分位数'!$D$3:$D$498,'面板-景气指数'!$A223,'[1]面板-分位数'!$J$3:$J$498)</f>
        <v>0.56850000000000001</v>
      </c>
      <c r="M223" s="48">
        <f t="array" ref="M223">SUMPRODUCT(('[1]面板-分位数'!$D$3:$D$498='面板-景气指数'!$A223)*('[1]面板-分位数'!$J$3:$J$498),('[1]面板-分位数'!$D$3:$D$498='面板-景气指数'!$A223)*'[1]面板-分位数'!R$3:R$498)/SUMIF('[1]面板-分位数'!$D$3:$D$498,'面板-景气指数'!$A223,'[1]面板-分位数'!$J$3:$J$498)</f>
        <v>0.60599999999999998</v>
      </c>
      <c r="N223" s="48">
        <f t="array" ref="N223">SUMPRODUCT(('[1]面板-分位数'!$D$3:$D$498='面板-景气指数'!$A223)*('[1]面板-分位数'!$J$3:$J$498),('[1]面板-分位数'!$D$3:$D$498='面板-景气指数'!$A223)*'[1]面板-分位数'!S$3:S$498)/SUMIF('[1]面板-分位数'!$D$3:$D$498,'面板-景气指数'!$A223,'[1]面板-分位数'!$J$3:$J$498)</f>
        <v>0.56850000000000001</v>
      </c>
      <c r="O223" s="48">
        <f t="array" ref="O223">SUMPRODUCT(('[1]面板-分位数'!$D$3:$D$498='面板-景气指数'!$A223)*('[1]面板-分位数'!$J$3:$J$498),('[1]面板-分位数'!$D$3:$D$498='面板-景气指数'!$A223)*'[1]面板-分位数'!T$3:T$498)/SUMIF('[1]面板-分位数'!$D$3:$D$498,'面板-景气指数'!$A223,'[1]面板-分位数'!$J$3:$J$498)</f>
        <v>0.46750000000000003</v>
      </c>
      <c r="P223" s="48">
        <f t="array" ref="P223">SUMPRODUCT(('[1]面板-分位数'!$D$3:$D$498='面板-景气指数'!$A223)*('[1]面板-分位数'!$J$3:$J$498),('[1]面板-分位数'!$D$3:$D$498='面板-景气指数'!$A223)*'[1]面板-分位数'!U$3:U$498)/SUMIF('[1]面板-分位数'!$D$3:$D$498,'面板-景气指数'!$A223,'[1]面板-分位数'!$J$3:$J$498)</f>
        <v>0.41949999999999993</v>
      </c>
      <c r="Q223" s="48">
        <f t="array" ref="Q223">SUMPRODUCT(('[1]面板-分位数'!$D$3:$D$498='面板-景气指数'!$A223)*('[1]面板-分位数'!$J$3:$J$498),('[1]面板-分位数'!$D$3:$D$498='面板-景气指数'!$A223)*'[1]面板-分位数'!V$3:V$498)/SUMIF('[1]面板-分位数'!$D$3:$D$498,'面板-景气指数'!$A223,'[1]面板-分位数'!$J$3:$J$498)</f>
        <v>0.23400000000000004</v>
      </c>
      <c r="R223" s="48">
        <f t="array" ref="R223">SUMPRODUCT(('[1]面板-分位数'!$D$3:$D$498='面板-景气指数'!$A223)*('[1]面板-分位数'!$J$3:$J$498),('[1]面板-分位数'!$D$3:$D$498='面板-景气指数'!$A223)*'[1]面板-分位数'!W$3:W$498)/SUMIF('[1]面板-分位数'!$D$3:$D$498,'面板-景气指数'!$A223,'[1]面板-分位数'!$J$3:$J$498)</f>
        <v>0.39300000000000002</v>
      </c>
      <c r="S223" s="48">
        <f t="array" ref="S223">SUMPRODUCT(('[1]面板-分位数'!$D$3:$D$498='面板-景气指数'!$A223)*('[1]面板-分位数'!$J$3:$J$498),('[1]面板-分位数'!$D$3:$D$498='面板-景气指数'!$A223)*'[1]面板-分位数'!X$3:X$498)/SUMIF('[1]面板-分位数'!$D$3:$D$498,'面板-景气指数'!$A223,'[1]面板-分位数'!$J$3:$J$498)</f>
        <v>0.43050000000000005</v>
      </c>
      <c r="T223" s="48">
        <f t="array" ref="T223">SUMPRODUCT(('[1]面板-分位数'!$D$3:$D$498='面板-景气指数'!$A223)*('[1]面板-分位数'!$J$3:$J$498),('[1]面板-分位数'!$D$3:$D$498='面板-景气指数'!$A223)*'[1]面板-分位数'!Y$3:Y$498)/SUMIF('[1]面板-分位数'!$D$3:$D$498,'面板-景气指数'!$A223,'[1]面板-分位数'!$J$3:$J$498)</f>
        <v>0.49399999999999994</v>
      </c>
      <c r="U223" s="48">
        <f t="array" ref="U223">SUMPRODUCT(('[1]面板-分位数'!$D$3:$D$498='面板-景气指数'!$A223)*('[1]面板-分位数'!$J$3:$J$498),('[1]面板-分位数'!$D$3:$D$498='面板-景气指数'!$A223)*'[1]面板-分位数'!Z$3:Z$498)/SUMIF('[1]面板-分位数'!$D$3:$D$498,'面板-景气指数'!$A223,'[1]面板-分位数'!$J$3:$J$498)</f>
        <v>0.46749999999999997</v>
      </c>
      <c r="V223" s="48">
        <f t="array" ref="V223">SUMPRODUCT(('[1]面板-分位数'!$D$3:$D$498='面板-景气指数'!$A223)*('[1]面板-分位数'!$J$3:$J$498),('[1]面板-分位数'!$D$3:$D$498='面板-景气指数'!$A223)*'[1]面板-分位数'!AA$3:AA$498)/SUMIF('[1]面板-分位数'!$D$3:$D$498,'面板-景气指数'!$A223,'[1]面板-分位数'!$J$3:$J$498)</f>
        <v>0.45699999999999996</v>
      </c>
      <c r="W223" s="48">
        <f t="array" ref="W223">SUMPRODUCT(('[1]面板-分位数'!$D$3:$D$498='面板-景气指数'!$A223)*('[1]面板-分位数'!$J$3:$J$498),('[1]面板-分位数'!$D$3:$D$498='面板-景气指数'!$A223)*'[1]面板-分位数'!AB$3:AB$498)/SUMIF('[1]面板-分位数'!$D$3:$D$498,'面板-景气指数'!$A223,'[1]面板-分位数'!$J$3:$J$498)</f>
        <v>0.4355</v>
      </c>
      <c r="X223" s="48">
        <f t="array" ref="X223">SUMPRODUCT(('[1]面板-分位数'!$D$3:$D$498='面板-景气指数'!$A223)*('[1]面板-分位数'!$J$3:$J$498),('[1]面板-分位数'!$D$3:$D$498='面板-景气指数'!$A223)*'[1]面板-分位数'!AC$3:AC$498)/SUMIF('[1]面板-分位数'!$D$3:$D$498,'面板-景气指数'!$A223,'[1]面板-分位数'!$J$3:$J$498)</f>
        <v>0.34500000000000003</v>
      </c>
      <c r="Y223" s="48">
        <f t="array" ref="Y223">SUMPRODUCT(('[1]面板-分位数'!$D$3:$D$498='面板-景气指数'!$A223)*('[1]面板-分位数'!$J$3:$J$498),('[1]面板-分位数'!$D$3:$D$498='面板-景气指数'!$A223)*'[1]面板-分位数'!AD$3:AD$498)/SUMIF('[1]面板-分位数'!$D$3:$D$498,'面板-景气指数'!$A223,'[1]面板-分位数'!$J$3:$J$498)</f>
        <v>0.34</v>
      </c>
      <c r="Z223" s="48">
        <f t="array" ref="Z223">SUMPRODUCT(('[1]面板-分位数'!$D$3:$D$498='面板-景气指数'!$A223)*('[1]面板-分位数'!$J$3:$J$498),('[1]面板-分位数'!$D$3:$D$498='面板-景气指数'!$A223)*'[1]面板-分位数'!AE$3:AE$498)/SUMIF('[1]面板-分位数'!$D$3:$D$498,'面板-景气指数'!$A223,'[1]面板-分位数'!$J$3:$J$498)</f>
        <v>0.38250000000000001</v>
      </c>
      <c r="AA223" s="48">
        <f t="array" ref="AA223">SUMPRODUCT(('[1]面板-分位数'!$D$3:$D$498='面板-景气指数'!$A223)*('[1]面板-分位数'!$J$3:$J$498),('[1]面板-分位数'!$D$3:$D$498='面板-景气指数'!$A223)*'[1]面板-分位数'!AF$3:AF$498)/SUMIF('[1]面板-分位数'!$D$3:$D$498,'面板-景气指数'!$A223,'[1]面板-分位数'!$J$3:$J$498)</f>
        <v>0.86649999999999994</v>
      </c>
      <c r="AB223" s="48">
        <f t="array" ref="AB223">SUMPRODUCT(('[1]面板-分位数'!$D$3:$D$498='面板-景气指数'!$A223)*('[1]面板-分位数'!$J$3:$J$498),('[1]面板-分位数'!$D$3:$D$498='面板-景气指数'!$A223)*'[1]面板-分位数'!AG$3:AG$498)/SUMIF('[1]面板-分位数'!$D$3:$D$498,'面板-景气指数'!$A223,'[1]面板-分位数'!$J$3:$J$498)</f>
        <v>0.82399999999999995</v>
      </c>
      <c r="AC223" s="48">
        <f t="array" ref="AC223">SUMPRODUCT(('[1]面板-分位数'!$D$3:$D$498='面板-景气指数'!$A223)*('[1]面板-分位数'!$J$3:$J$498),('[1]面板-分位数'!$D$3:$D$498='面板-景气指数'!$A223)*'[1]面板-分位数'!AH$3:AH$498)/SUMIF('[1]面板-分位数'!$D$3:$D$498,'面板-景气指数'!$A223,'[1]面板-分位数'!$J$3:$J$498)</f>
        <v>0.8294999999999999</v>
      </c>
      <c r="AD223" s="48">
        <f t="array" ref="AD223">SUMPRODUCT(('[1]面板-分位数'!$D$3:$D$498='面板-景气指数'!$A223)*('[1]面板-分位数'!$J$3:$J$498),('[1]面板-分位数'!$D$3:$D$498='面板-景气指数'!$A223)*'[1]面板-分位数'!AI$3:AI$498)/SUMIF('[1]面板-分位数'!$D$3:$D$498,'面板-景气指数'!$A223,'[1]面板-分位数'!$J$3:$J$498)</f>
        <v>0.74950000000000006</v>
      </c>
      <c r="AE223" s="48">
        <f t="array" ref="AE223">SUMPRODUCT(('[1]面板-分位数'!$D$3:$D$498='面板-景气指数'!$A223)*('[1]面板-分位数'!$J$3:$J$498),('[1]面板-分位数'!$D$3:$D$498='面板-景气指数'!$A223)*'[1]面板-分位数'!AJ$3:AJ$498)/SUMIF('[1]面板-分位数'!$D$3:$D$498,'面板-景气指数'!$A223,'[1]面板-分位数'!$J$3:$J$498)</f>
        <v>0.77599999999999991</v>
      </c>
      <c r="AF223" s="48">
        <f t="array" ref="AF223">SUMPRODUCT(('[1]面板-分位数'!$D$3:$D$498='面板-景气指数'!$A223)*('[1]面板-分位数'!$J$3:$J$498),('[1]面板-分位数'!$D$3:$D$498='面板-景气指数'!$A223)*'[1]面板-分位数'!AK$3:AK$498)/SUMIF('[1]面板-分位数'!$D$3:$D$498,'面板-景气指数'!$A223,'[1]面板-分位数'!$J$3:$J$498)</f>
        <v>0.83450000000000002</v>
      </c>
      <c r="AG223" s="48">
        <f t="array" ref="AG223">SUMPRODUCT(('[1]面板-分位数'!$D$3:$D$498='面板-景气指数'!$A223)*('[1]面板-分位数'!$J$3:$J$498),('[1]面板-分位数'!$D$3:$D$498='面板-景气指数'!$A223)*'[1]面板-分位数'!AL$3:AL$498)/SUMIF('[1]面板-分位数'!$D$3:$D$498,'面板-景气指数'!$A223,'[1]面板-分位数'!$J$3:$J$498)</f>
        <v>0.89800000000000002</v>
      </c>
      <c r="AH223" s="48">
        <f t="array" ref="AH223">SUMPRODUCT(('[1]面板-分位数'!$D$3:$D$498='面板-景气指数'!$A223)*('[1]面板-分位数'!$J$3:$J$498),('[1]面板-分位数'!$D$3:$D$498='面板-景气指数'!$A223)*'[1]面板-分位数'!AM$3:AM$498)/SUMIF('[1]面板-分位数'!$D$3:$D$498,'面板-景气指数'!$A223,'[1]面板-分位数'!$J$3:$J$498)</f>
        <v>0.92499999999999993</v>
      </c>
      <c r="AI223" s="48">
        <f t="array" ref="AI223">SUMPRODUCT(('[1]面板-分位数'!$D$3:$D$498='面板-景气指数'!$A223)*('[1]面板-分位数'!$J$3:$J$498),('[1]面板-分位数'!$D$3:$D$498='面板-景气指数'!$A223)*'[1]面板-分位数'!AN$3:AN$498)/SUMIF('[1]面板-分位数'!$D$3:$D$498,'面板-景气指数'!$A223,'[1]面板-分位数'!$J$3:$J$498)</f>
        <v>0.94099999999999995</v>
      </c>
      <c r="AJ223" s="48">
        <f t="array" ref="AJ223">SUMPRODUCT(('[1]面板-分位数'!$D$3:$D$498='面板-景气指数'!$A223)*('[1]面板-分位数'!$J$3:$J$498),('[1]面板-分位数'!$D$3:$D$498='面板-景气指数'!$A223)*'[1]面板-分位数'!AO$3:AO$498)/SUMIF('[1]面板-分位数'!$D$3:$D$498,'面板-景气指数'!$A223,'[1]面板-分位数'!$J$3:$J$498)</f>
        <v>0.94650000000000001</v>
      </c>
      <c r="AK223" s="48">
        <f t="array" ref="AK223">SUMPRODUCT(('[1]面板-分位数'!$D$3:$D$498='面板-景气指数'!$A223)*('[1]面板-分位数'!$J$3:$J$498),('[1]面板-分位数'!$D$3:$D$498='面板-景气指数'!$A223)*'[1]面板-分位数'!AP$3:AP$498)/SUMIF('[1]面板-分位数'!$D$3:$D$498,'面板-景气指数'!$A223,'[1]面板-分位数'!$J$3:$J$498)</f>
        <v>0.96799999999999997</v>
      </c>
      <c r="AL223" s="48">
        <f t="array" ref="AL223">SUMPRODUCT(('[1]面板-分位数'!$D$3:$D$498='面板-景气指数'!$A223)*('[1]面板-分位数'!$J$3:$J$498),('[1]面板-分位数'!$D$3:$D$498='面板-景气指数'!$A223)*'[1]面板-分位数'!AQ$3:AQ$498)/SUMIF('[1]面板-分位数'!$D$3:$D$498,'面板-景气指数'!$A223,'[1]面板-分位数'!$J$3:$J$498)</f>
        <v>0.97799999999999998</v>
      </c>
      <c r="AM223" s="48">
        <f t="array" ref="AM223">SUMPRODUCT(('[1]面板-分位数'!$D$3:$D$498='面板-景气指数'!$A223)*('[1]面板-分位数'!$J$3:$J$498),('[1]面板-分位数'!$D$3:$D$498='面板-景气指数'!$A223)*'[1]面板-分位数'!AR$3:AR$498)/SUMIF('[1]面板-分位数'!$D$3:$D$498,'面板-景气指数'!$A223,'[1]面板-分位数'!$J$3:$J$498)</f>
        <v>0.97299999999999998</v>
      </c>
      <c r="AN223" s="48">
        <f t="array" ref="AN223">SUMPRODUCT(('[1]面板-分位数'!$D$3:$D$498='面板-景气指数'!$A223)*('[1]面板-分位数'!$J$3:$J$498),('[1]面板-分位数'!$D$3:$D$498='面板-景气指数'!$A223)*'[1]面板-分位数'!AS$3:AS$498)/SUMIF('[1]面板-分位数'!$D$3:$D$498,'面板-景气指数'!$A223,'[1]面板-分位数'!$J$3:$J$498)</f>
        <v>0.96250000000000002</v>
      </c>
      <c r="AO223" s="48">
        <f t="array" ref="AO223">SUMPRODUCT(('[1]面板-分位数'!$D$3:$D$498='面板-景气指数'!$A223)*('[1]面板-分位数'!$J$3:$J$498),('[1]面板-分位数'!$D$3:$D$498='面板-景气指数'!$A223)*'[1]面板-分位数'!AT$3:AT$498)/SUMIF('[1]面板-分位数'!$D$3:$D$498,'面板-景气指数'!$A223,'[1]面板-分位数'!$J$3:$J$498)</f>
        <v>0.91999999999999993</v>
      </c>
      <c r="AP223" s="48">
        <f t="array" ref="AP223">SUMPRODUCT(('[1]面板-分位数'!$D$3:$D$498='面板-景气指数'!$A223)*('[1]面板-分位数'!$J$3:$J$498),('[1]面板-分位数'!$D$3:$D$498='面板-景气指数'!$A223)*'[1]面板-分位数'!AU$3:AU$498)/SUMIF('[1]面板-分位数'!$D$3:$D$498,'面板-景气指数'!$A223,'[1]面板-分位数'!$J$3:$J$498)</f>
        <v>0.85599999999999998</v>
      </c>
      <c r="AQ223" s="48">
        <f t="array" ref="AQ223">SUMPRODUCT(('[1]面板-分位数'!$D$3:$D$498='面板-景气指数'!$A223)*('[1]面板-分位数'!$J$3:$J$498),('[1]面板-分位数'!$D$3:$D$498='面板-景气指数'!$A223)*'[1]面板-分位数'!AV$3:AV$498)/SUMIF('[1]面板-分位数'!$D$3:$D$498,'面板-景气指数'!$A223,'[1]面板-分位数'!$J$3:$J$498)</f>
        <v>0.71750000000000003</v>
      </c>
      <c r="AR223" s="48">
        <f t="array" ref="AR223">SUMPRODUCT(('[1]面板-分位数'!$D$3:$D$498='面板-景气指数'!$A223)*('[1]面板-分位数'!$J$3:$J$498),('[1]面板-分位数'!$D$3:$D$498='面板-景气指数'!$A223)*'[1]面板-分位数'!AW$3:AW$498)/SUMIF('[1]面板-分位数'!$D$3:$D$498,'面板-景气指数'!$A223,'[1]面板-分位数'!$J$3:$J$498)</f>
        <v>0.61650000000000005</v>
      </c>
      <c r="AS223" s="48">
        <f t="array" ref="AS223">SUMPRODUCT(('[1]面板-分位数'!$D$3:$D$498='面板-景气指数'!$A223)*('[1]面板-分位数'!$J$3:$J$498),('[1]面板-分位数'!$D$3:$D$498='面板-景气指数'!$A223)*'[1]面板-分位数'!AX$3:AX$498)/SUMIF('[1]面板-分位数'!$D$3:$D$498,'面板-景气指数'!$A223,'[1]面板-分位数'!$J$3:$J$498)</f>
        <v>0.57950000000000002</v>
      </c>
      <c r="AT223" s="48">
        <f t="array" ref="AT223">SUMPRODUCT(('[1]面板-分位数'!$D$3:$D$498='面板-景气指数'!$A223)*('[1]面板-分位数'!$J$3:$J$498),('[1]面板-分位数'!$D$3:$D$498='面板-景气指数'!$A223)*'[1]面板-分位数'!AY$3:AY$498)/SUMIF('[1]面板-分位数'!$D$3:$D$498,'面板-景气指数'!$A223,'[1]面板-分位数'!$J$3:$J$498)</f>
        <v>0.46249999999999997</v>
      </c>
      <c r="AU223" s="48">
        <f t="array" ref="AU223">SUMPRODUCT(('[1]面板-分位数'!$D$3:$D$498='面板-景气指数'!$A223)*('[1]面板-分位数'!$J$3:$J$498),('[1]面板-分位数'!$D$3:$D$498='面板-景气指数'!$A223)*'[1]面板-分位数'!AZ$3:AZ$498)/SUMIF('[1]面板-分位数'!$D$3:$D$498,'面板-景气指数'!$A223,'[1]面板-分位数'!$J$3:$J$498)</f>
        <v>0.40949999999999998</v>
      </c>
      <c r="AV223" s="48">
        <f t="array" ref="AV223">SUMPRODUCT(('[1]面板-分位数'!$D$3:$D$498='面板-景气指数'!$A223)*('[1]面板-分位数'!$J$3:$J$498),('[1]面板-分位数'!$D$3:$D$498='面板-景气指数'!$A223)*'[1]面板-分位数'!BA$3:BA$498)/SUMIF('[1]面板-分位数'!$D$3:$D$498,'面板-景气指数'!$A223,'[1]面板-分位数'!$J$3:$J$498)</f>
        <v>0.39300000000000002</v>
      </c>
      <c r="AW223" s="48">
        <f t="array" ref="AW223">SUMPRODUCT(('[1]面板-分位数'!$D$3:$D$498='面板-景气指数'!$A223)*('[1]面板-分位数'!$J$3:$J$498),('[1]面板-分位数'!$D$3:$D$498='面板-景气指数'!$A223)*'[1]面板-分位数'!BB$3:BB$498)/SUMIF('[1]面板-分位数'!$D$3:$D$498,'面板-景气指数'!$A223,'[1]面板-分位数'!$J$3:$J$498)</f>
        <v>0.41450000000000004</v>
      </c>
      <c r="AX223" s="48">
        <f t="array" ref="AX223">SUMPRODUCT(('[1]面板-分位数'!$D$3:$D$498='面板-景气指数'!$A223)*('[1]面板-分位数'!$J$3:$J$498),('[1]面板-分位数'!$D$3:$D$498='面板-景气指数'!$A223)*'[1]面板-分位数'!BC$3:BC$498)/SUMIF('[1]面板-分位数'!$D$3:$D$498,'面板-景气指数'!$A223,'[1]面板-分位数'!$J$3:$J$498)</f>
        <v>0.39300000000000002</v>
      </c>
      <c r="AY223" s="48">
        <f t="array" ref="AY223">SUMPRODUCT(('[1]面板-分位数'!$D$3:$D$498='面板-景气指数'!$A223)*('[1]面板-分位数'!$J$3:$J$498),('[1]面板-分位数'!$D$3:$D$498='面板-景气指数'!$A223)*'[1]面板-分位数'!BD$3:BD$498)/SUMIF('[1]面板-分位数'!$D$3:$D$498,'面板-景气指数'!$A223,'[1]面板-分位数'!$J$3:$J$498)</f>
        <v>0.29749999999999999</v>
      </c>
      <c r="AZ223" s="48">
        <f t="array" ref="AZ223">SUMPRODUCT(('[1]面板-分位数'!$D$3:$D$498='面板-景气指数'!$A223)*('[1]面板-分位数'!$J$3:$J$498),('[1]面板-分位数'!$D$3:$D$498='面板-景气指数'!$A223)*'[1]面板-分位数'!BE$3:BE$498)/SUMIF('[1]面板-分位数'!$D$3:$D$498,'面板-景气指数'!$A223,'[1]面板-分位数'!$J$3:$J$498)</f>
        <v>0.23900000000000002</v>
      </c>
      <c r="BA223" s="48">
        <f t="array" ref="BA223">SUMPRODUCT(('[1]面板-分位数'!$D$3:$D$498='面板-景气指数'!$A223)*('[1]面板-分位数'!$J$3:$J$498),('[1]面板-分位数'!$D$3:$D$498='面板-景气指数'!$A223)*'[1]面板-分位数'!BF$3:BF$498)/SUMIF('[1]面板-分位数'!$D$3:$D$498,'面板-景气指数'!$A223,'[1]面板-分位数'!$J$3:$J$498)</f>
        <v>0.24399999999999997</v>
      </c>
      <c r="BB223" s="48">
        <f t="array" ref="BB223">SUMPRODUCT(('[1]面板-分位数'!$D$3:$D$498='面板-景气指数'!$A223)*('[1]面板-分位数'!$J$3:$J$498),('[1]面板-分位数'!$D$3:$D$498='面板-景气指数'!$A223)*'[1]面板-分位数'!BG$3:BG$498)/SUMIF('[1]面板-分位数'!$D$3:$D$498,'面板-景气指数'!$A223,'[1]面板-分位数'!$J$3:$J$498)</f>
        <v>0.28150000000000003</v>
      </c>
      <c r="BC223" s="48">
        <f t="array" ref="BC223">SUMPRODUCT(('[1]面板-分位数'!$D$3:$D$498='面板-景气指数'!$A223)*('[1]面板-分位数'!$J$3:$J$498),('[1]面板-分位数'!$D$3:$D$498='面板-景气指数'!$A223)*'[1]面板-分位数'!BH$3:BH$498)/SUMIF('[1]面板-分位数'!$D$3:$D$498,'面板-景气指数'!$A223,'[1]面板-分位数'!$J$3:$J$498)</f>
        <v>0.223</v>
      </c>
      <c r="BD223" s="48">
        <f t="array" ref="BD223">SUMPRODUCT(('[1]面板-分位数'!$D$3:$D$498='面板-景气指数'!$A223)*('[1]面板-分位数'!$J$3:$J$498),('[1]面板-分位数'!$D$3:$D$498='面板-景气指数'!$A223)*'[1]面板-分位数'!BI$3:BI$498)/SUMIF('[1]面板-分位数'!$D$3:$D$498,'面板-景气指数'!$A223,'[1]面板-分位数'!$J$3:$J$498)</f>
        <v>0.17499999999999999</v>
      </c>
      <c r="BE223" s="48">
        <f t="array" ref="BE223">SUMPRODUCT(('[1]面板-分位数'!$D$3:$D$498='面板-景气指数'!$A223)*('[1]面板-分位数'!$J$3:$J$498),('[1]面板-分位数'!$D$3:$D$498='面板-景气指数'!$A223)*'[1]面板-分位数'!BJ$3:BJ$498)/SUMIF('[1]面板-分位数'!$D$3:$D$498,'面板-景气指数'!$A223,'[1]面板-分位数'!$J$3:$J$498)</f>
        <v>0.11099999999999999</v>
      </c>
      <c r="BF223" s="48">
        <f t="array" ref="BF223">SUMPRODUCT(('[1]面板-分位数'!$D$3:$D$498='面板-景气指数'!$A223)*('[1]面板-分位数'!$J$3:$J$498),('[1]面板-分位数'!$D$3:$D$498='面板-景气指数'!$A223)*'[1]面板-分位数'!BK$3:BK$498)/SUMIF('[1]面板-分位数'!$D$3:$D$498,'面板-景气指数'!$A223,'[1]面板-分位数'!$J$3:$J$498)</f>
        <v>0.17500000000000002</v>
      </c>
      <c r="BG223" s="48">
        <f t="array" ref="BG223">SUMPRODUCT(('[1]面板-分位数'!$D$3:$D$498='面板-景气指数'!$A223)*('[1]面板-分位数'!$J$3:$J$498),('[1]面板-分位数'!$D$3:$D$498='面板-景气指数'!$A223)*'[1]面板-分位数'!BL$3:BL$498)/SUMIF('[1]面板-分位数'!$D$3:$D$498,'面板-景气指数'!$A223,'[1]面板-分位数'!$J$3:$J$498)</f>
        <v>0.23900000000000002</v>
      </c>
      <c r="BH223" s="48">
        <f t="array" ref="BH223">SUMPRODUCT(('[1]面板-分位数'!$D$3:$D$498='面板-景气指数'!$A223)*('[1]面板-分位数'!$J$3:$J$498),('[1]面板-分位数'!$D$3:$D$498='面板-景气指数'!$A223)*'[1]面板-分位数'!BM$3:BM$498)/SUMIF('[1]面板-分位数'!$D$3:$D$498,'面板-景气指数'!$A223,'[1]面板-分位数'!$J$3:$J$498)</f>
        <v>0.29199999999999998</v>
      </c>
      <c r="BI223" s="48">
        <f t="array" ref="BI223">SUMPRODUCT(('[1]面板-分位数'!$D$3:$D$498='面板-景气指数'!$A223)*('[1]面板-分位数'!$J$3:$J$498),('[1]面板-分位数'!$D$3:$D$498='面板-景气指数'!$A223)*'[1]面板-分位数'!BN$3:BN$498)/SUMIF('[1]面板-分位数'!$D$3:$D$498,'面板-景气指数'!$A223,'[1]面板-分位数'!$J$3:$J$498)</f>
        <v>0.28699999999999998</v>
      </c>
      <c r="BJ223" s="48">
        <f t="array" ref="BJ223">SUMPRODUCT(('[1]面板-分位数'!$D$3:$D$498='面板-景气指数'!$A223)*('[1]面板-分位数'!$J$3:$J$498),('[1]面板-分位数'!$D$3:$D$498='面板-景气指数'!$A223)*'[1]面板-分位数'!BO$3:BO$498)/SUMIF('[1]面板-分位数'!$D$3:$D$498,'面板-景气指数'!$A223,'[1]面板-分位数'!$J$3:$J$498)</f>
        <v>0.35049999999999998</v>
      </c>
      <c r="BK223" s="48">
        <f t="array" ref="BK223">SUMPRODUCT(('[1]面板-分位数'!$D$3:$D$498='面板-景气指数'!$A223)*('[1]面板-分位数'!$J$3:$J$498),('[1]面板-分位数'!$D$3:$D$498='面板-景气指数'!$A223)*'[1]面板-分位数'!BP$3:BP$498)/SUMIF('[1]面板-分位数'!$D$3:$D$498,'面板-景气指数'!$A223,'[1]面板-分位数'!$J$3:$J$498)</f>
        <v>0.30300000000000005</v>
      </c>
      <c r="BL223" s="48">
        <f t="array" ref="BL223">SUMPRODUCT(('[1]面板-分位数'!$D$3:$D$498='面板-景气指数'!$A223)*('[1]面板-分位数'!$J$3:$J$498),('[1]面板-分位数'!$D$3:$D$498='面板-景气指数'!$A223)*'[1]面板-分位数'!BQ$3:BQ$498)/SUMIF('[1]面板-分位数'!$D$3:$D$498,'面板-景气指数'!$A223,'[1]面板-分位数'!$J$3:$J$498)</f>
        <v>0.3715</v>
      </c>
      <c r="BM223" s="48">
        <f t="array" ref="BM223">SUMPRODUCT(('[1]面板-分位数'!$D$3:$D$498='面板-景气指数'!$A223)*('[1]面板-分位数'!$J$3:$J$498),('[1]面板-分位数'!$D$3:$D$498='面板-景气指数'!$A223)*'[1]面板-分位数'!BR$3:BR$498)/SUMIF('[1]面板-分位数'!$D$3:$D$498,'面板-景气指数'!$A223,'[1]面板-分位数'!$J$3:$J$498)</f>
        <v>0.36649999999999999</v>
      </c>
      <c r="BN223" s="48">
        <f t="array" ref="BN223">SUMPRODUCT(('[1]面板-分位数'!$D$3:$D$498='面板-景气指数'!$A223)*('[1]面板-分位数'!$J$3:$J$498),('[1]面板-分位数'!$D$3:$D$498='面板-景气指数'!$A223)*'[1]面板-分位数'!BS$3:BS$498)/SUMIF('[1]面板-分位数'!$D$3:$D$498,'面板-景气指数'!$A223,'[1]面板-分位数'!$J$3:$J$498)</f>
        <v>0.44649999999999995</v>
      </c>
      <c r="BO223" s="48">
        <f t="array" ref="BO223">SUMPRODUCT(('[1]面板-分位数'!$D$3:$D$498='面板-景气指数'!$A223)*('[1]面板-分位数'!$J$3:$J$498),('[1]面板-分位数'!$D$3:$D$498='面板-景气指数'!$A223)*'[1]面板-分位数'!BT$3:BT$498)/SUMIF('[1]面板-分位数'!$D$3:$D$498,'面板-景气指数'!$A223,'[1]面板-分位数'!$J$3:$J$498)</f>
        <v>0.41949999999999998</v>
      </c>
      <c r="BP223" s="48">
        <f t="array" ref="BP223">SUMPRODUCT(('[1]面板-分位数'!$D$3:$D$498='面板-景气指数'!$A223)*('[1]面板-分位数'!$J$3:$J$498),('[1]面板-分位数'!$D$3:$D$498='面板-景气指数'!$A223)*'[1]面板-分位数'!BU$3:BU$498)/SUMIF('[1]面板-分位数'!$D$3:$D$498,'面板-景气指数'!$A223,'[1]面板-分位数'!$J$3:$J$498)</f>
        <v>0.4945</v>
      </c>
      <c r="BQ223" s="48">
        <f t="array" ref="BQ223">SUMPRODUCT(('[1]面板-分位数'!$D$3:$D$498='面板-景气指数'!$A223)*('[1]面板-分位数'!$J$3:$J$498),('[1]面板-分位数'!$D$3:$D$498='面板-景气指数'!$A223)*'[1]面板-分位数'!BV$3:BV$498)/SUMIF('[1]面板-分位数'!$D$3:$D$498,'面板-景气指数'!$A223,'[1]面板-分位数'!$J$3:$J$498)</f>
        <v>0.70150000000000001</v>
      </c>
      <c r="BR223" s="48">
        <f t="array" ref="BR223">SUMPRODUCT(('[1]面板-分位数'!$D$3:$D$498='面板-景气指数'!$A223)*('[1]面板-分位数'!$J$3:$J$498),('[1]面板-分位数'!$D$3:$D$498='面板-景气指数'!$A223)*'[1]面板-分位数'!BW$3:BW$498)/SUMIF('[1]面板-分位数'!$D$3:$D$498,'面板-景气指数'!$A223,'[1]面板-分位数'!$J$3:$J$498)</f>
        <v>0.69600000000000006</v>
      </c>
      <c r="BS223" s="48">
        <f t="array" ref="BS223">SUMPRODUCT(('[1]面板-分位数'!$D$3:$D$498='面板-景气指数'!$A223)*('[1]面板-分位数'!$J$3:$J$498),('[1]面板-分位数'!$D$3:$D$498='面板-景气指数'!$A223)*'[1]面板-分位数'!BX$3:BX$498)/SUMIF('[1]面板-分位数'!$D$3:$D$498,'面板-景气指数'!$A223,'[1]面板-分位数'!$J$3:$J$498)</f>
        <v>0.74950000000000006</v>
      </c>
      <c r="BT223" s="48">
        <f t="array" ref="BT223">SUMPRODUCT(('[1]面板-分位数'!$D$3:$D$498='面板-景气指数'!$A223)*('[1]面板-分位数'!$J$3:$J$498),('[1]面板-分位数'!$D$3:$D$498='面板-景气指数'!$A223)*'[1]面板-分位数'!BY$3:BY$498)/SUMIF('[1]面板-分位数'!$D$3:$D$498,'面板-景气指数'!$A223,'[1]面板-分位数'!$J$3:$J$498)</f>
        <v>0.60050000000000003</v>
      </c>
      <c r="BU223" s="48">
        <f t="array" ref="BU223">SUMPRODUCT(('[1]面板-分位数'!$D$3:$D$498='面板-景气指数'!$A223)*('[1]面板-分位数'!$J$3:$J$498),('[1]面板-分位数'!$D$3:$D$498='面板-景气指数'!$A223)*'[1]面板-分位数'!BZ$3:BZ$498)/SUMIF('[1]面板-分位数'!$D$3:$D$498,'面板-景气指数'!$A223,'[1]面板-分位数'!$J$3:$J$498)</f>
        <v>0.60050000000000003</v>
      </c>
      <c r="BV223" s="48">
        <f t="array" ref="BV223">SUMPRODUCT(('[1]面板-分位数'!$D$3:$D$498='面板-景气指数'!$A223)*('[1]面板-分位数'!$J$3:$J$498),('[1]面板-分位数'!$D$3:$D$498='面板-景气指数'!$A223)*'[1]面板-分位数'!CA$3:CA$498)/SUMIF('[1]面板-分位数'!$D$3:$D$498,'面板-景气指数'!$A223,'[1]面板-分位数'!$J$3:$J$498)</f>
        <v>0.47299999999999998</v>
      </c>
      <c r="BW223" s="48">
        <f t="array" ref="BW223">SUMPRODUCT(('[1]面板-分位数'!$D$3:$D$498='面板-景气指数'!$A223)*('[1]面板-分位数'!$J$3:$J$498),('[1]面板-分位数'!$D$3:$D$498='面板-景气指数'!$A223)*'[1]面板-分位数'!CB$3:CB$498)/SUMIF('[1]面板-分位数'!$D$3:$D$498,'面板-景气指数'!$A223,'[1]面板-分位数'!$J$3:$J$498)</f>
        <v>0.51550000000000007</v>
      </c>
      <c r="BX223" s="48">
        <f t="array" ref="BX223">SUMPRODUCT(('[1]面板-分位数'!$D$3:$D$498='面板-景气指数'!$A223)*('[1]面板-分位数'!$J$3:$J$498),('[1]面板-分位数'!$D$3:$D$498='面板-景气指数'!$A223)*'[1]面板-分位数'!CC$3:CC$498)/SUMIF('[1]面板-分位数'!$D$3:$D$498,'面板-景气指数'!$A223,'[1]面板-分位数'!$J$3:$J$498)</f>
        <v>0.51549999999999996</v>
      </c>
      <c r="BY223" s="48">
        <f t="array" ref="BY223">SUMPRODUCT(('[1]面板-分位数'!$D$3:$D$498='面板-景气指数'!$A223)*('[1]面板-分位数'!$J$3:$J$498),('[1]面板-分位数'!$D$3:$D$498='面板-景气指数'!$A223)*'[1]面板-分位数'!CD$3:CD$498)/SUMIF('[1]面板-分位数'!$D$3:$D$498,'面板-景气指数'!$A223,'[1]面板-分位数'!$J$3:$J$498)</f>
        <v>0.57950000000000002</v>
      </c>
      <c r="BZ223" s="48">
        <f t="array" ref="BZ223">SUMPRODUCT(('[1]面板-分位数'!$D$3:$D$498='面板-景气指数'!$A223)*('[1]面板-分位数'!$J$3:$J$498),('[1]面板-分位数'!$D$3:$D$498='面板-景气指数'!$A223)*'[1]面板-分位数'!CE$3:CE$498)/SUMIF('[1]面板-分位数'!$D$3:$D$498,'面板-景气指数'!$A223,'[1]面板-分位数'!$J$3:$J$498)</f>
        <v>0.46250000000000008</v>
      </c>
      <c r="CA223" s="48">
        <f t="array" ref="CA223">SUMPRODUCT(('[1]面板-分位数'!$D$3:$D$498='面板-景气指数'!$A223)*('[1]面板-分位数'!$J$3:$J$498),('[1]面板-分位数'!$D$3:$D$498='面板-景气指数'!$A223)*'[1]面板-分位数'!CF$3:CF$498)/SUMIF('[1]面板-分位数'!$D$3:$D$498,'面板-景气指数'!$A223,'[1]面板-分位数'!$J$3:$J$498)</f>
        <v>0.49399999999999994</v>
      </c>
      <c r="CB223" s="48">
        <f t="array" ref="CB223">SUMPRODUCT(('[1]面板-分位数'!$D$3:$D$498='面板-景气指数'!$A223)*('[1]面板-分位数'!$J$3:$J$498),('[1]面板-分位数'!$D$3:$D$498='面板-景气指数'!$A223)*'[1]面板-分位数'!CG$3:CG$498)/SUMIF('[1]面板-分位数'!$D$3:$D$498,'面板-景气指数'!$A223,'[1]面板-分位数'!$J$3:$J$498)</f>
        <v>0.66949999999999998</v>
      </c>
      <c r="CC223" s="48">
        <f t="array" ref="CC223">SUMPRODUCT(('[1]面板-分位数'!$D$3:$D$498='面板-景气指数'!$A223)*('[1]面板-分位数'!$J$3:$J$498),('[1]面板-分位数'!$D$3:$D$498='面板-景气指数'!$A223)*'[1]面板-分位数'!CH$3:CH$498)/SUMIF('[1]面板-分位数'!$D$3:$D$498,'面板-景气指数'!$A223,'[1]面板-分位数'!$J$3:$J$498)</f>
        <v>0.63800000000000001</v>
      </c>
      <c r="CD223" s="48">
        <f t="array" ref="CD223">SUMPRODUCT(('[1]面板-分位数'!$D$3:$D$498='面板-景气指数'!$A223)*('[1]面板-分位数'!$J$3:$J$498),('[1]面板-分位数'!$D$3:$D$498='面板-景气指数'!$A223)*'[1]面板-分位数'!CI$3:CI$498)/SUMIF('[1]面板-分位数'!$D$3:$D$498,'面板-景气指数'!$A223,'[1]面板-分位数'!$J$3:$J$498)</f>
        <v>0.54249999999999998</v>
      </c>
      <c r="CE223" s="48">
        <f t="array" ref="CE223">SUMPRODUCT(('[1]面板-分位数'!$D$3:$D$498='面板-景气指数'!$A223)*('[1]面板-分位数'!$J$3:$J$498),('[1]面板-分位数'!$D$3:$D$498='面板-景气指数'!$A223)*'[1]面板-分位数'!CJ$3:CJ$498)/SUMIF('[1]面板-分位数'!$D$3:$D$498,'面板-景气指数'!$A223,'[1]面板-分位数'!$J$3:$J$498)</f>
        <v>0.49400000000000005</v>
      </c>
      <c r="CF223" s="48">
        <f t="array" ref="CF223">SUMPRODUCT(('[1]面板-分位数'!$D$3:$D$498='面板-景气指数'!$A223)*('[1]面板-分位数'!$J$3:$J$498),('[1]面板-分位数'!$D$3:$D$498='面板-景气指数'!$A223)*'[1]面板-分位数'!CK$3:CK$498)/SUMIF('[1]面板-分位数'!$D$3:$D$498,'面板-景气指数'!$A223,'[1]面板-分位数'!$J$3:$J$498)</f>
        <v>0.42499999999999993</v>
      </c>
      <c r="CG223" s="48">
        <f t="array" ref="CG223">SUMPRODUCT(('[1]面板-分位数'!$D$3:$D$498='面板-景气指数'!$A223)*('[1]面板-分位数'!$J$3:$J$498),('[1]面板-分位数'!$D$3:$D$498='面板-景气指数'!$A223)*'[1]面板-分位数'!CL$3:CL$498)/SUMIF('[1]面板-分位数'!$D$3:$D$498,'面板-景气指数'!$A223,'[1]面板-分位数'!$J$3:$J$498)</f>
        <v>0.3715</v>
      </c>
      <c r="CH223" s="48">
        <f t="array" ref="CH223">SUMPRODUCT(('[1]面板-分位数'!$D$3:$D$498='面板-景气指数'!$A223)*('[1]面板-分位数'!$J$3:$J$498),('[1]面板-分位数'!$D$3:$D$498='面板-景气指数'!$A223)*'[1]面板-分位数'!CM$3:CM$498)/SUMIF('[1]面板-分位数'!$D$3:$D$498,'面板-景气指数'!$A223,'[1]面板-分位数'!$J$3:$J$498)</f>
        <v>0.44099999999999995</v>
      </c>
      <c r="CI223" s="48">
        <f t="array" ref="CI223">SUMPRODUCT(('[1]面板-分位数'!$D$3:$D$498='面板-景气指数'!$A223)*('[1]面板-分位数'!$J$3:$J$498),('[1]面板-分位数'!$D$3:$D$498='面板-景气指数'!$A223)*'[1]面板-分位数'!CN$3:CN$498)/SUMIF('[1]面板-分位数'!$D$3:$D$498,'面板-景气指数'!$A223,'[1]面板-分位数'!$J$3:$J$498)</f>
        <v>0.4355</v>
      </c>
      <c r="CJ223" s="48">
        <f t="array" ref="CJ223">SUMPRODUCT(('[1]面板-分位数'!$D$3:$D$498='面板-景气指数'!$A223)*('[1]面板-分位数'!$J$3:$J$498),('[1]面板-分位数'!$D$3:$D$498='面板-景气指数'!$A223)*'[1]面板-分位数'!CO$3:CO$498)/SUMIF('[1]面板-分位数'!$D$3:$D$498,'面板-景气指数'!$A223,'[1]面板-分位数'!$J$3:$J$498)</f>
        <v>0.48349999999999999</v>
      </c>
      <c r="CK223" s="48">
        <f t="array" ref="CK223">SUMPRODUCT(('[1]面板-分位数'!$D$3:$D$498='面板-景气指数'!$A223)*('[1]面板-分位数'!$J$3:$J$498),('[1]面板-分位数'!$D$3:$D$498='面板-景气指数'!$A223)*'[1]面板-分位数'!CP$3:CP$498)/SUMIF('[1]面板-分位数'!$D$3:$D$498,'面板-景气指数'!$A223,'[1]面板-分位数'!$J$3:$J$498)</f>
        <v>0.49949999999999994</v>
      </c>
      <c r="CL223" s="48">
        <f t="array" ref="CL223">SUMPRODUCT(('[1]面板-分位数'!$D$3:$D$498='面板-景气指数'!$A223)*('[1]面板-分位数'!$J$3:$J$498),('[1]面板-分位数'!$D$3:$D$498='面板-景气指数'!$A223)*'[1]面板-分位数'!CQ$3:CQ$498)/SUMIF('[1]面板-分位数'!$D$3:$D$498,'面板-景气指数'!$A223,'[1]面板-分位数'!$J$3:$J$498)</f>
        <v>0.61650000000000005</v>
      </c>
      <c r="CM223" s="48">
        <f t="array" ref="CM223">SUMPRODUCT(('[1]面板-分位数'!$D$3:$D$498='面板-景气指数'!$A223)*('[1]面板-分位数'!$J$3:$J$498),('[1]面板-分位数'!$D$3:$D$498='面板-景气指数'!$A223)*'[1]面板-分位数'!CR$3:CR$498)/SUMIF('[1]面板-分位数'!$D$3:$D$498,'面板-景气指数'!$A223,'[1]面板-分位数'!$J$3:$J$498)</f>
        <v>0.47850000000000004</v>
      </c>
      <c r="CN223" s="48">
        <f t="array" ref="CN223">SUMPRODUCT(('[1]面板-分位数'!$D$3:$D$498='面板-景气指数'!$A223)*('[1]面板-分位数'!$J$3:$J$498),('[1]面板-分位数'!$D$3:$D$498='面板-景气指数'!$A223)*'[1]面板-分位数'!CS$3:CS$498)/SUMIF('[1]面板-分位数'!$D$3:$D$498,'面板-景气指数'!$A223,'[1]面板-分位数'!$J$3:$J$498)</f>
        <v>0.39799999999999996</v>
      </c>
      <c r="CO223" s="48">
        <f t="array" ref="CO223">SUMPRODUCT(('[1]面板-分位数'!$D$3:$D$498='面板-景气指数'!$A223)*('[1]面板-分位数'!$J$3:$J$498),('[1]面板-分位数'!$D$3:$D$498='面板-景气指数'!$A223)*'[1]面板-分位数'!CT$3:CT$498)/SUMIF('[1]面板-分位数'!$D$3:$D$498,'面板-景气指数'!$A223,'[1]面板-分位数'!$J$3:$J$498)</f>
        <v>0.43600000000000005</v>
      </c>
      <c r="CP223" s="48">
        <f t="array" ref="CP223">SUMPRODUCT(('[1]面板-分位数'!$D$3:$D$498='面板-景气指数'!$A223)*('[1]面板-分位数'!$J$3:$J$498),('[1]面板-分位数'!$D$3:$D$498='面板-景气指数'!$A223)*'[1]面板-分位数'!CU$3:CU$498)/SUMIF('[1]面板-分位数'!$D$3:$D$498,'面板-景气指数'!$A223,'[1]面板-分位数'!$J$3:$J$498)</f>
        <v>0.372</v>
      </c>
      <c r="CQ223" s="48">
        <f t="array" ref="CQ223">SUMPRODUCT(('[1]面板-分位数'!$D$3:$D$498='面板-景气指数'!$A223)*('[1]面板-分位数'!$J$3:$J$498),('[1]面板-分位数'!$D$3:$D$498='面板-景气指数'!$A223)*'[1]面板-分位数'!CV$3:CV$498)/SUMIF('[1]面板-分位数'!$D$3:$D$498,'面板-景气指数'!$A223,'[1]面板-分位数'!$J$3:$J$498)</f>
        <v>0.27100000000000002</v>
      </c>
      <c r="CR223" s="48">
        <f t="array" ref="CR223">SUMPRODUCT(('[1]面板-分位数'!$D$3:$D$498='面板-景气指数'!$A223)*('[1]面板-分位数'!$J$3:$J$498),('[1]面板-分位数'!$D$3:$D$498='面板-景气指数'!$A223)*'[1]面板-分位数'!CW$3:CW$498)/SUMIF('[1]面板-分位数'!$D$3:$D$498,'面板-景气指数'!$A223,'[1]面板-分位数'!$J$3:$J$498)</f>
        <v>0.14299999999999999</v>
      </c>
      <c r="CS223" s="48">
        <f t="array" ref="CS223">SUMPRODUCT(('[1]面板-分位数'!$D$3:$D$498='面板-景气指数'!$A223)*('[1]面板-分位数'!$J$3:$J$498),('[1]面板-分位数'!$D$3:$D$498='面板-景气指数'!$A223)*'[1]面板-分位数'!CX$3:CX$498)/SUMIF('[1]面板-分位数'!$D$3:$D$498,'面板-景气指数'!$A223,'[1]面板-分位数'!$J$3:$J$498)</f>
        <v>0.17</v>
      </c>
      <c r="CT223" s="48">
        <f t="array" ref="CT223">SUMPRODUCT(('[1]面板-分位数'!$D$3:$D$498='面板-景气指数'!$A223)*('[1]面板-分位数'!$J$3:$J$498),('[1]面板-分位数'!$D$3:$D$498='面板-景气指数'!$A223)*'[1]面板-分位数'!CY$3:CY$498)/SUMIF('[1]面板-分位数'!$D$3:$D$498,'面板-景气指数'!$A223,'[1]面板-分位数'!$J$3:$J$498)</f>
        <v>0.20200000000000001</v>
      </c>
      <c r="CU223" s="48">
        <f t="array" ref="CU223">SUMPRODUCT(('[1]面板-分位数'!$D$3:$D$498='面板-景气指数'!$A223)*('[1]面板-分位数'!$J$3:$J$498),('[1]面板-分位数'!$D$3:$D$498='面板-景气指数'!$A223)*'[1]面板-分位数'!CZ$3:CZ$498)/SUMIF('[1]面板-分位数'!$D$3:$D$498,'面板-景气指数'!$A223,'[1]面板-分位数'!$J$3:$J$498)</f>
        <v>0.27600000000000002</v>
      </c>
      <c r="CV223" s="48">
        <f t="array" ref="CV223">SUMPRODUCT(('[1]面板-分位数'!$D$3:$D$498='面板-景气指数'!$A223)*('[1]面板-分位数'!$J$3:$J$498),('[1]面板-分位数'!$D$3:$D$498='面板-景气指数'!$A223)*'[1]面板-分位数'!DA$3:DA$498)/SUMIF('[1]面板-分位数'!$D$3:$D$498,'面板-景气指数'!$A223,'[1]面板-分位数'!$J$3:$J$498)</f>
        <v>0.23350000000000004</v>
      </c>
    </row>
    <row r="224" spans="1:100" x14ac:dyDescent="0.2">
      <c r="A224" s="52" t="s">
        <v>133</v>
      </c>
      <c r="B224" s="47">
        <f t="shared" si="33"/>
        <v>-46.766666666666666</v>
      </c>
      <c r="C224" s="47">
        <f t="shared" si="31"/>
        <v>2.8000000000000003</v>
      </c>
      <c r="D224" s="49">
        <f t="shared" si="32"/>
        <v>25.980302475276201</v>
      </c>
      <c r="E224" s="47"/>
      <c r="F224" s="48">
        <f t="array" ref="F224">SUMPRODUCT(('[1]面板-分位数'!$D$3:$D$498='面板-景气指数'!$A224)*('[1]面板-分位数'!$J$3:$J$498),('[1]面板-分位数'!$D$3:$D$498='面板-景气指数'!$A224)*'[1]面板-分位数'!K$3:K$498)/SUMIF('[1]面板-分位数'!$D$3:$D$498,'面板-景气指数'!$A224,'[1]面板-分位数'!$J$3:$J$498)</f>
        <v>8.8333333333333333E-2</v>
      </c>
      <c r="G224" s="48">
        <f t="array" ref="G224">SUMPRODUCT(('[1]面板-分位数'!$D$3:$D$498='面板-景气指数'!$A224)*('[1]面板-分位数'!$J$3:$J$498),('[1]面板-分位数'!$D$3:$D$498='面板-景气指数'!$A224)*'[1]面板-分位数'!L$3:L$498)/SUMIF('[1]面板-分位数'!$D$3:$D$498,'面板-景气指数'!$A224,'[1]面板-分位数'!$J$3:$J$498)</f>
        <v>7.4333333333333348E-2</v>
      </c>
      <c r="H224" s="48">
        <f t="array" ref="H224">SUMPRODUCT(('[1]面板-分位数'!$D$3:$D$498='面板-景气指数'!$A224)*('[1]面板-分位数'!$J$3:$J$498),('[1]面板-分位数'!$D$3:$D$498='面板-景气指数'!$A224)*'[1]面板-分位数'!M$3:M$498)/SUMIF('[1]面板-分位数'!$D$3:$D$498,'面板-景气指数'!$A224,'[1]面板-分位数'!$J$3:$J$498)</f>
        <v>5.2666666666666674E-2</v>
      </c>
      <c r="I224" s="48">
        <f t="array" ref="I224">SUMPRODUCT(('[1]面板-分位数'!$D$3:$D$498='面板-景气指数'!$A224)*('[1]面板-分位数'!$J$3:$J$498),('[1]面板-分位数'!$D$3:$D$498='面板-景气指数'!$A224)*'[1]面板-分位数'!N$3:N$498)/SUMIF('[1]面板-分位数'!$D$3:$D$498,'面板-景气指数'!$A224,'[1]面板-分位数'!$J$3:$J$498)</f>
        <v>2.8000000000000001E-2</v>
      </c>
      <c r="J224" s="48">
        <f t="array" ref="J224">SUMPRODUCT(('[1]面板-分位数'!$D$3:$D$498='面板-景气指数'!$A224)*('[1]面板-分位数'!$J$3:$J$498),('[1]面板-分位数'!$D$3:$D$498='面板-景气指数'!$A224)*'[1]面板-分位数'!O$3:O$498)/SUMIF('[1]面板-分位数'!$D$3:$D$498,'面板-景气指数'!$A224,'[1]面板-分位数'!$J$3:$J$498)</f>
        <v>1.3666666666666669E-2</v>
      </c>
      <c r="K224" s="48">
        <f t="array" ref="K224">SUMPRODUCT(('[1]面板-分位数'!$D$3:$D$498='面板-景气指数'!$A224)*('[1]面板-分位数'!$J$3:$J$498),('[1]面板-分位数'!$D$3:$D$498='面板-景气指数'!$A224)*'[1]面板-分位数'!P$3:P$498)/SUMIF('[1]面板-分位数'!$D$3:$D$498,'面板-景气指数'!$A224,'[1]面板-分位数'!$J$3:$J$498)</f>
        <v>2.466666666666667E-2</v>
      </c>
      <c r="L224" s="48">
        <f t="array" ref="L224">SUMPRODUCT(('[1]面板-分位数'!$D$3:$D$498='面板-景气指数'!$A224)*('[1]面板-分位数'!$J$3:$J$498),('[1]面板-分位数'!$D$3:$D$498='面板-景气指数'!$A224)*'[1]面板-分位数'!Q$3:Q$498)/SUMIF('[1]面板-分位数'!$D$3:$D$498,'面板-景气指数'!$A224,'[1]面板-分位数'!$J$3:$J$498)</f>
        <v>2.8000000000000001E-2</v>
      </c>
      <c r="M224" s="48">
        <f t="array" ref="M224">SUMPRODUCT(('[1]面板-分位数'!$D$3:$D$498='面板-景气指数'!$A224)*('[1]面板-分位数'!$J$3:$J$498),('[1]面板-分位数'!$D$3:$D$498='面板-景气指数'!$A224)*'[1]面板-分位数'!R$3:R$498)/SUMIF('[1]面板-分位数'!$D$3:$D$498,'面板-景气指数'!$A224,'[1]面板-分位数'!$J$3:$J$498)</f>
        <v>3.1000000000000003E-2</v>
      </c>
      <c r="N224" s="48">
        <f t="array" ref="N224">SUMPRODUCT(('[1]面板-分位数'!$D$3:$D$498='面板-景气指数'!$A224)*('[1]面板-分位数'!$J$3:$J$498),('[1]面板-分位数'!$D$3:$D$498='面板-景气指数'!$A224)*'[1]面板-分位数'!S$3:S$498)/SUMIF('[1]面板-分位数'!$D$3:$D$498,'面板-景气指数'!$A224,'[1]面板-分位数'!$J$3:$J$498)</f>
        <v>7.0333333333333345E-2</v>
      </c>
      <c r="O224" s="48">
        <f t="array" ref="O224">SUMPRODUCT(('[1]面板-分位数'!$D$3:$D$498='面板-景气指数'!$A224)*('[1]面板-分位数'!$J$3:$J$498),('[1]面板-分位数'!$D$3:$D$498='面板-景气指数'!$A224)*'[1]面板-分位数'!T$3:T$498)/SUMIF('[1]面板-分位数'!$D$3:$D$498,'面板-景气指数'!$A224,'[1]面板-分位数'!$J$3:$J$498)</f>
        <v>9.2000000000000012E-2</v>
      </c>
      <c r="P224" s="48">
        <f t="array" ref="P224">SUMPRODUCT(('[1]面板-分位数'!$D$3:$D$498='面板-景气指数'!$A224)*('[1]面板-分位数'!$J$3:$J$498),('[1]面板-分位数'!$D$3:$D$498='面板-景气指数'!$A224)*'[1]面板-分位数'!U$3:U$498)/SUMIF('[1]面板-分位数'!$D$3:$D$498,'面板-景气指数'!$A224,'[1]面板-分位数'!$J$3:$J$498)</f>
        <v>0.13400000000000004</v>
      </c>
      <c r="Q224" s="48">
        <f t="array" ref="Q224">SUMPRODUCT(('[1]面板-分位数'!$D$3:$D$498='面板-景气指数'!$A224)*('[1]面板-分位数'!$J$3:$J$498),('[1]面板-分位数'!$D$3:$D$498='面板-景气指数'!$A224)*'[1]面板-分位数'!V$3:V$498)/SUMIF('[1]面板-分位数'!$D$3:$D$498,'面板-景气指数'!$A224,'[1]面板-分位数'!$J$3:$J$498)</f>
        <v>0.14166666666666669</v>
      </c>
      <c r="R224" s="48">
        <f t="array" ref="R224">SUMPRODUCT(('[1]面板-分位数'!$D$3:$D$498='面板-景气指数'!$A224)*('[1]面板-分位数'!$J$3:$J$498),('[1]面板-分位数'!$D$3:$D$498='面板-景气指数'!$A224)*'[1]面板-分位数'!W$3:W$498)/SUMIF('[1]面板-分位数'!$D$3:$D$498,'面板-景气指数'!$A224,'[1]面板-分位数'!$J$3:$J$498)</f>
        <v>0.25166666666666671</v>
      </c>
      <c r="S224" s="48">
        <f t="array" ref="S224">SUMPRODUCT(('[1]面板-分位数'!$D$3:$D$498='面板-景气指数'!$A224)*('[1]面板-分位数'!$J$3:$J$498),('[1]面板-分位数'!$D$3:$D$498='面板-景气指数'!$A224)*'[1]面板-分位数'!X$3:X$498)/SUMIF('[1]面板-分位数'!$D$3:$D$498,'面板-景气指数'!$A224,'[1]面板-分位数'!$J$3:$J$498)</f>
        <v>0.49233333333333335</v>
      </c>
      <c r="T224" s="48">
        <f t="array" ref="T224">SUMPRODUCT(('[1]面板-分位数'!$D$3:$D$498='面板-景气指数'!$A224)*('[1]面板-分位数'!$J$3:$J$498),('[1]面板-分位数'!$D$3:$D$498='面板-景气指数'!$A224)*'[1]面板-分位数'!Y$3:Y$498)/SUMIF('[1]面板-分位数'!$D$3:$D$498,'面板-景气指数'!$A224,'[1]面板-分位数'!$J$3:$J$498)</f>
        <v>0.63400000000000012</v>
      </c>
      <c r="U224" s="48">
        <f t="array" ref="U224">SUMPRODUCT(('[1]面板-分位数'!$D$3:$D$498='面板-景气指数'!$A224)*('[1]面板-分位数'!$J$3:$J$498),('[1]面板-分位数'!$D$3:$D$498='面板-景气指数'!$A224)*'[1]面板-分位数'!Z$3:Z$498)/SUMIF('[1]面板-分位数'!$D$3:$D$498,'面板-景气指数'!$A224,'[1]面板-分位数'!$J$3:$J$498)</f>
        <v>0.66233333333333333</v>
      </c>
      <c r="V224" s="48">
        <f t="array" ref="V224">SUMPRODUCT(('[1]面板-分位数'!$D$3:$D$498='面板-景气指数'!$A224)*('[1]面板-分位数'!$J$3:$J$498),('[1]面板-分位数'!$D$3:$D$498='面板-景气指数'!$A224)*'[1]面板-分位数'!AA$3:AA$498)/SUMIF('[1]面板-分位数'!$D$3:$D$498,'面板-景气指数'!$A224,'[1]面板-分位数'!$J$3:$J$498)</f>
        <v>0.71966666666666679</v>
      </c>
      <c r="W224" s="48">
        <f t="array" ref="W224">SUMPRODUCT(('[1]面板-分位数'!$D$3:$D$498='面板-景气指数'!$A224)*('[1]面板-分位数'!$J$3:$J$498),('[1]面板-分位数'!$D$3:$D$498='面板-景气指数'!$A224)*'[1]面板-分位数'!AB$3:AB$498)/SUMIF('[1]面板-分位数'!$D$3:$D$498,'面板-景气指数'!$A224,'[1]面板-分位数'!$J$3:$J$498)</f>
        <v>0.79733333333333345</v>
      </c>
      <c r="X224" s="48">
        <f t="array" ref="X224">SUMPRODUCT(('[1]面板-分位数'!$D$3:$D$498='面板-景气指数'!$A224)*('[1]面板-分位数'!$J$3:$J$498),('[1]面板-分位数'!$D$3:$D$498='面板-景气指数'!$A224)*'[1]面板-分位数'!AC$3:AC$498)/SUMIF('[1]面板-分位数'!$D$3:$D$498,'面板-景气指数'!$A224,'[1]面板-分位数'!$J$3:$J$498)</f>
        <v>0.75166666666666671</v>
      </c>
      <c r="Y224" s="48">
        <f t="array" ref="Y224">SUMPRODUCT(('[1]面板-分位数'!$D$3:$D$498='面板-景气指数'!$A224)*('[1]面板-分位数'!$J$3:$J$498),('[1]面板-分位数'!$D$3:$D$498='面板-景气指数'!$A224)*'[1]面板-分位数'!AD$3:AD$498)/SUMIF('[1]面板-分位数'!$D$3:$D$498,'面板-景气指数'!$A224,'[1]面板-分位数'!$J$3:$J$498)</f>
        <v>0.82200000000000006</v>
      </c>
      <c r="Z224" s="48">
        <f t="array" ref="Z224">SUMPRODUCT(('[1]面板-分位数'!$D$3:$D$498='面板-景气指数'!$A224)*('[1]面板-分位数'!$J$3:$J$498),('[1]面板-分位数'!$D$3:$D$498='面板-景气指数'!$A224)*'[1]面板-分位数'!AE$3:AE$498)/SUMIF('[1]面板-分位数'!$D$3:$D$498,'面板-景气指数'!$A224,'[1]面板-分位数'!$J$3:$J$498)</f>
        <v>0.86833333333333351</v>
      </c>
      <c r="AA224" s="48">
        <f t="array" ref="AA224">SUMPRODUCT(('[1]面板-分位数'!$D$3:$D$498='面板-景气指数'!$A224)*('[1]面板-分位数'!$J$3:$J$498),('[1]面板-分位数'!$D$3:$D$498='面板-景气指数'!$A224)*'[1]面板-分位数'!AF$3:AF$498)/SUMIF('[1]面板-分位数'!$D$3:$D$498,'面板-景气指数'!$A224,'[1]面板-分位数'!$J$3:$J$498)</f>
        <v>0.91800000000000004</v>
      </c>
      <c r="AB224" s="48">
        <f t="array" ref="AB224">SUMPRODUCT(('[1]面板-分位数'!$D$3:$D$498='面板-景气指数'!$A224)*('[1]面板-分位数'!$J$3:$J$498),('[1]面板-分位数'!$D$3:$D$498='面板-景气指数'!$A224)*'[1]面板-分位数'!AG$3:AG$498)/SUMIF('[1]面板-分位数'!$D$3:$D$498,'面板-景气指数'!$A224,'[1]面板-分位数'!$J$3:$J$498)</f>
        <v>0.91400000000000026</v>
      </c>
      <c r="AC224" s="48">
        <f t="array" ref="AC224">SUMPRODUCT(('[1]面板-分位数'!$D$3:$D$498='面板-景气指数'!$A224)*('[1]面板-分位数'!$J$3:$J$498),('[1]面板-分位数'!$D$3:$D$498='面板-景气指数'!$A224)*'[1]面板-分位数'!AH$3:AH$498)/SUMIF('[1]面板-分位数'!$D$3:$D$498,'面板-景气指数'!$A224,'[1]面板-分位数'!$J$3:$J$498)</f>
        <v>0.88600000000000023</v>
      </c>
      <c r="AD224" s="48">
        <f t="array" ref="AD224">SUMPRODUCT(('[1]面板-分位数'!$D$3:$D$498='面板-景气指数'!$A224)*('[1]面板-分位数'!$J$3:$J$498),('[1]面板-分位数'!$D$3:$D$498='面板-景气指数'!$A224)*'[1]面板-分位数'!AI$3:AI$498)/SUMIF('[1]面板-分位数'!$D$3:$D$498,'面板-景气指数'!$A224,'[1]面板-分位数'!$J$3:$J$498)</f>
        <v>0.86133333333333328</v>
      </c>
      <c r="AE224" s="48">
        <f t="array" ref="AE224">SUMPRODUCT(('[1]面板-分位数'!$D$3:$D$498='面板-景气指数'!$A224)*('[1]面板-分位数'!$J$3:$J$498),('[1]面板-分位数'!$D$3:$D$498='面板-景气指数'!$A224)*'[1]面板-分位数'!AJ$3:AJ$498)/SUMIF('[1]面板-分位数'!$D$3:$D$498,'面板-景气指数'!$A224,'[1]面板-分位数'!$J$3:$J$498)</f>
        <v>0.89</v>
      </c>
      <c r="AF224" s="48">
        <f t="array" ref="AF224">SUMPRODUCT(('[1]面板-分位数'!$D$3:$D$498='面板-景气指数'!$A224)*('[1]面板-分位数'!$J$3:$J$498),('[1]面板-分位数'!$D$3:$D$498='面板-景气指数'!$A224)*'[1]面板-分位数'!AK$3:AK$498)/SUMIF('[1]面板-分位数'!$D$3:$D$498,'面板-景气指数'!$A224,'[1]面板-分位数'!$J$3:$J$498)</f>
        <v>0.92866666666666675</v>
      </c>
      <c r="AG224" s="48">
        <f t="array" ref="AG224">SUMPRODUCT(('[1]面板-分位数'!$D$3:$D$498='面板-景气指数'!$A224)*('[1]面板-分位数'!$J$3:$J$498),('[1]面板-分位数'!$D$3:$D$498='面板-景气指数'!$A224)*'[1]面板-分位数'!AL$3:AL$498)/SUMIF('[1]面板-分位数'!$D$3:$D$498,'面板-景气指数'!$A224,'[1]面板-分位数'!$J$3:$J$498)</f>
        <v>0.96400000000000008</v>
      </c>
      <c r="AH224" s="48">
        <f t="array" ref="AH224">SUMPRODUCT(('[1]面板-分位数'!$D$3:$D$498='面板-景气指数'!$A224)*('[1]面板-分位数'!$J$3:$J$498),('[1]面板-分位数'!$D$3:$D$498='面板-景气指数'!$A224)*'[1]面板-分位数'!AM$3:AM$498)/SUMIF('[1]面板-分位数'!$D$3:$D$498,'面板-景气指数'!$A224,'[1]面板-分位数'!$J$3:$J$498)</f>
        <v>0.95366666666666688</v>
      </c>
      <c r="AI224" s="48">
        <f t="array" ref="AI224">SUMPRODUCT(('[1]面板-分位数'!$D$3:$D$498='面板-景气指数'!$A224)*('[1]面板-分位数'!$J$3:$J$498),('[1]面板-分位数'!$D$3:$D$498='面板-景气指数'!$A224)*'[1]面板-分位数'!AN$3:AN$498)/SUMIF('[1]面板-分位数'!$D$3:$D$498,'面板-景气指数'!$A224,'[1]面板-分位数'!$J$3:$J$498)</f>
        <v>0.90700000000000014</v>
      </c>
      <c r="AJ224" s="48">
        <f t="array" ref="AJ224">SUMPRODUCT(('[1]面板-分位数'!$D$3:$D$498='面板-景气指数'!$A224)*('[1]面板-分位数'!$J$3:$J$498),('[1]面板-分位数'!$D$3:$D$498='面板-景气指数'!$A224)*'[1]面板-分位数'!AO$3:AO$498)/SUMIF('[1]面板-分位数'!$D$3:$D$498,'面板-景气指数'!$A224,'[1]面板-分位数'!$J$3:$J$498)</f>
        <v>0.86833333333333329</v>
      </c>
      <c r="AK224" s="48">
        <f t="array" ref="AK224">SUMPRODUCT(('[1]面板-分位数'!$D$3:$D$498='面板-景气指数'!$A224)*('[1]面板-分位数'!$J$3:$J$498),('[1]面板-分位数'!$D$3:$D$498='面板-景气指数'!$A224)*'[1]面板-分位数'!AP$3:AP$498)/SUMIF('[1]面板-分位数'!$D$3:$D$498,'面板-景气指数'!$A224,'[1]面板-分位数'!$J$3:$J$498)</f>
        <v>0.81866666666666676</v>
      </c>
      <c r="AL224" s="48">
        <f t="array" ref="AL224">SUMPRODUCT(('[1]面板-分位数'!$D$3:$D$498='面板-景气指数'!$A224)*('[1]面板-分位数'!$J$3:$J$498),('[1]面板-分位数'!$D$3:$D$498='面板-景气指数'!$A224)*'[1]面板-分位数'!AQ$3:AQ$498)/SUMIF('[1]面板-分位数'!$D$3:$D$498,'面板-景气指数'!$A224,'[1]面板-分位数'!$J$3:$J$498)</f>
        <v>0.91066666666666674</v>
      </c>
      <c r="AM224" s="48">
        <f t="array" ref="AM224">SUMPRODUCT(('[1]面板-分位数'!$D$3:$D$498='面板-景气指数'!$A224)*('[1]面板-分位数'!$J$3:$J$498),('[1]面板-分位数'!$D$3:$D$498='面板-景气指数'!$A224)*'[1]面板-分位数'!AR$3:AR$498)/SUMIF('[1]面板-分位数'!$D$3:$D$498,'面板-景气指数'!$A224,'[1]面板-分位数'!$J$3:$J$498)</f>
        <v>0.94633333333333336</v>
      </c>
      <c r="AN224" s="48">
        <f t="array" ref="AN224">SUMPRODUCT(('[1]面板-分位数'!$D$3:$D$498='面板-景气指数'!$A224)*('[1]面板-分位数'!$J$3:$J$498),('[1]面板-分位数'!$D$3:$D$498='面板-景气指数'!$A224)*'[1]面板-分位数'!AS$3:AS$498)/SUMIF('[1]面板-分位数'!$D$3:$D$498,'面板-景气指数'!$A224,'[1]面板-分位数'!$J$3:$J$498)</f>
        <v>0.95033333333333347</v>
      </c>
      <c r="AO224" s="48">
        <f t="array" ref="AO224">SUMPRODUCT(('[1]面板-分位数'!$D$3:$D$498='面板-景气指数'!$A224)*('[1]面板-分位数'!$J$3:$J$498),('[1]面板-分位数'!$D$3:$D$498='面板-景气指数'!$A224)*'[1]面板-分位数'!AT$3:AT$498)/SUMIF('[1]面板-分位数'!$D$3:$D$498,'面板-景气指数'!$A224,'[1]面板-分位数'!$J$3:$J$498)</f>
        <v>0.94966666666666666</v>
      </c>
      <c r="AP224" s="48">
        <f t="array" ref="AP224">SUMPRODUCT(('[1]面板-分位数'!$D$3:$D$498='面板-景气指数'!$A224)*('[1]面板-分位数'!$J$3:$J$498),('[1]面板-分位数'!$D$3:$D$498='面板-景气指数'!$A224)*'[1]面板-分位数'!AU$3:AU$498)/SUMIF('[1]面板-分位数'!$D$3:$D$498,'面板-景气指数'!$A224,'[1]面板-分位数'!$J$3:$J$498)</f>
        <v>0.79400000000000004</v>
      </c>
      <c r="AQ224" s="48">
        <f t="array" ref="AQ224">SUMPRODUCT(('[1]面板-分位数'!$D$3:$D$498='面板-景气指数'!$A224)*('[1]面板-分位数'!$J$3:$J$498),('[1]面板-分位数'!$D$3:$D$498='面板-景气指数'!$A224)*'[1]面板-分位数'!AV$3:AV$498)/SUMIF('[1]面板-分位数'!$D$3:$D$498,'面板-景气指数'!$A224,'[1]面板-分位数'!$J$3:$J$498)</f>
        <v>0.64500000000000002</v>
      </c>
      <c r="AR224" s="48">
        <f t="array" ref="AR224">SUMPRODUCT(('[1]面板-分位数'!$D$3:$D$498='面板-景气指数'!$A224)*('[1]面板-分位数'!$J$3:$J$498),('[1]面板-分位数'!$D$3:$D$498='面板-景气指数'!$A224)*'[1]面板-分位数'!AW$3:AW$498)/SUMIF('[1]面板-分位数'!$D$3:$D$498,'面板-景气指数'!$A224,'[1]面板-分位数'!$J$3:$J$498)</f>
        <v>0.432</v>
      </c>
      <c r="AS224" s="48">
        <f t="array" ref="AS224">SUMPRODUCT(('[1]面板-分位数'!$D$3:$D$498='面板-景气指数'!$A224)*('[1]面板-分位数'!$J$3:$J$498),('[1]面板-分位数'!$D$3:$D$498='面板-景气指数'!$A224)*'[1]面板-分位数'!AX$3:AX$498)/SUMIF('[1]面板-分位数'!$D$3:$D$498,'面板-景气指数'!$A224,'[1]面板-分位数'!$J$3:$J$498)</f>
        <v>0.38933333333333336</v>
      </c>
      <c r="AT224" s="48">
        <f t="array" ref="AT224">SUMPRODUCT(('[1]面板-分位数'!$D$3:$D$498='面板-景气指数'!$A224)*('[1]面板-分位数'!$J$3:$J$498),('[1]面板-分位数'!$D$3:$D$498='面板-景气指数'!$A224)*'[1]面板-分位数'!AY$3:AY$498)/SUMIF('[1]面板-分位数'!$D$3:$D$498,'面板-景气指数'!$A224,'[1]面板-分位数'!$J$3:$J$498)</f>
        <v>0.40766666666666673</v>
      </c>
      <c r="AU224" s="48">
        <f t="array" ref="AU224">SUMPRODUCT(('[1]面板-分位数'!$D$3:$D$498='面板-景气指数'!$A224)*('[1]面板-分位数'!$J$3:$J$498),('[1]面板-分位数'!$D$3:$D$498='面板-景气指数'!$A224)*'[1]面板-分位数'!AZ$3:AZ$498)/SUMIF('[1]面板-分位数'!$D$3:$D$498,'面板-景气指数'!$A224,'[1]面板-分位数'!$J$3:$J$498)</f>
        <v>0.46766666666666673</v>
      </c>
      <c r="AV224" s="48">
        <f t="array" ref="AV224">SUMPRODUCT(('[1]面板-分位数'!$D$3:$D$498='面板-景气指数'!$A224)*('[1]面板-分位数'!$J$3:$J$498),('[1]面板-分位数'!$D$3:$D$498='面板-景气指数'!$A224)*'[1]面板-分位数'!BA$3:BA$498)/SUMIF('[1]面板-分位数'!$D$3:$D$498,'面板-景气指数'!$A224,'[1]面板-分位数'!$J$3:$J$498)</f>
        <v>0.59200000000000008</v>
      </c>
      <c r="AW224" s="48">
        <f t="array" ref="AW224">SUMPRODUCT(('[1]面板-分位数'!$D$3:$D$498='面板-景气指数'!$A224)*('[1]面板-分位数'!$J$3:$J$498),('[1]面板-分位数'!$D$3:$D$498='面板-景气指数'!$A224)*'[1]面板-分位数'!BB$3:BB$498)/SUMIF('[1]面板-分位数'!$D$3:$D$498,'面板-景气指数'!$A224,'[1]面板-分位数'!$J$3:$J$498)</f>
        <v>0.66633333333333333</v>
      </c>
      <c r="AX224" s="48">
        <f t="array" ref="AX224">SUMPRODUCT(('[1]面板-分位数'!$D$3:$D$498='面板-景气指数'!$A224)*('[1]面板-分位数'!$J$3:$J$498),('[1]面板-分位数'!$D$3:$D$498='面板-景气指数'!$A224)*'[1]面板-分位数'!BC$3:BC$498)/SUMIF('[1]面板-分位数'!$D$3:$D$498,'面板-景气指数'!$A224,'[1]面板-分位数'!$J$3:$J$498)</f>
        <v>0.66966666666666674</v>
      </c>
      <c r="AY224" s="48">
        <f t="array" ref="AY224">SUMPRODUCT(('[1]面板-分位数'!$D$3:$D$498='面板-景气指数'!$A224)*('[1]面板-分位数'!$J$3:$J$498),('[1]面板-分位数'!$D$3:$D$498='面板-景气指数'!$A224)*'[1]面板-分位数'!BD$3:BD$498)/SUMIF('[1]面板-分位数'!$D$3:$D$498,'面板-景气指数'!$A224,'[1]面板-分位数'!$J$3:$J$498)</f>
        <v>0.45366666666666672</v>
      </c>
      <c r="AZ224" s="48">
        <f t="array" ref="AZ224">SUMPRODUCT(('[1]面板-分位数'!$D$3:$D$498='面板-景气指数'!$A224)*('[1]面板-分位数'!$J$3:$J$498),('[1]面板-分位数'!$D$3:$D$498='面板-景气指数'!$A224)*'[1]面板-分位数'!BE$3:BE$498)/SUMIF('[1]面板-分位数'!$D$3:$D$498,'面板-景气指数'!$A224,'[1]面板-分位数'!$J$3:$J$498)</f>
        <v>0.4</v>
      </c>
      <c r="BA224" s="48">
        <f t="array" ref="BA224">SUMPRODUCT(('[1]面板-分位数'!$D$3:$D$498='面板-景气指数'!$A224)*('[1]面板-分位数'!$J$3:$J$498),('[1]面板-分位数'!$D$3:$D$498='面板-景气指数'!$A224)*'[1]面板-分位数'!BF$3:BF$498)/SUMIF('[1]面板-分位数'!$D$3:$D$498,'面板-景气指数'!$A224,'[1]面板-分位数'!$J$3:$J$498)</f>
        <v>0.32900000000000007</v>
      </c>
      <c r="BB224" s="48">
        <f t="array" ref="BB224">SUMPRODUCT(('[1]面板-分位数'!$D$3:$D$498='面板-景气指数'!$A224)*('[1]面板-分位数'!$J$3:$J$498),('[1]面板-分位数'!$D$3:$D$498='面板-景气指数'!$A224)*'[1]面板-分位数'!BG$3:BG$498)/SUMIF('[1]面板-分位数'!$D$3:$D$498,'面板-景气指数'!$A224,'[1]面板-分位数'!$J$3:$J$498)</f>
        <v>0.41433333333333339</v>
      </c>
      <c r="BC224" s="48">
        <f t="array" ref="BC224">SUMPRODUCT(('[1]面板-分位数'!$D$3:$D$498='面板-景气指数'!$A224)*('[1]面板-分位数'!$J$3:$J$498),('[1]面板-分位数'!$D$3:$D$498='面板-景气指数'!$A224)*'[1]面板-分位数'!BH$3:BH$498)/SUMIF('[1]面板-分位数'!$D$3:$D$498,'面板-景气指数'!$A224,'[1]面板-分位数'!$J$3:$J$498)</f>
        <v>0.35766666666666669</v>
      </c>
      <c r="BD224" s="48">
        <f t="array" ref="BD224">SUMPRODUCT(('[1]面板-分位数'!$D$3:$D$498='面板-景气指数'!$A224)*('[1]面板-分位数'!$J$3:$J$498),('[1]面板-分位数'!$D$3:$D$498='面板-景气指数'!$A224)*'[1]面板-分位数'!BI$3:BI$498)/SUMIF('[1]面板-分位数'!$D$3:$D$498,'面板-景气指数'!$A224,'[1]面板-分位数'!$J$3:$J$498)</f>
        <v>0.38233333333333336</v>
      </c>
      <c r="BE224" s="48">
        <f t="array" ref="BE224">SUMPRODUCT(('[1]面板-分位数'!$D$3:$D$498='面板-景气指数'!$A224)*('[1]面板-分位数'!$J$3:$J$498),('[1]面板-分位数'!$D$3:$D$498='面板-景气指数'!$A224)*'[1]面板-分位数'!BJ$3:BJ$498)/SUMIF('[1]面板-分位数'!$D$3:$D$498,'面板-景气指数'!$A224,'[1]面板-分位数'!$J$3:$J$498)</f>
        <v>0.3613333333333334</v>
      </c>
      <c r="BF224" s="48">
        <f t="array" ref="BF224">SUMPRODUCT(('[1]面板-分位数'!$D$3:$D$498='面板-景气指数'!$A224)*('[1]面板-分位数'!$J$3:$J$498),('[1]面板-分位数'!$D$3:$D$498='面板-景气指数'!$A224)*'[1]面板-分位数'!BK$3:BK$498)/SUMIF('[1]面板-分位数'!$D$3:$D$498,'面板-景气指数'!$A224,'[1]面板-分位数'!$J$3:$J$498)</f>
        <v>0.36100000000000004</v>
      </c>
      <c r="BG224" s="48">
        <f t="array" ref="BG224">SUMPRODUCT(('[1]面板-分位数'!$D$3:$D$498='面板-景气指数'!$A224)*('[1]面板-分位数'!$J$3:$J$498),('[1]面板-分位数'!$D$3:$D$498='面板-景气指数'!$A224)*'[1]面板-分位数'!BL$3:BL$498)/SUMIF('[1]面板-分位数'!$D$3:$D$498,'面板-景气指数'!$A224,'[1]面板-分位数'!$J$3:$J$498)</f>
        <v>0.43933333333333341</v>
      </c>
      <c r="BH224" s="48">
        <f t="array" ref="BH224">SUMPRODUCT(('[1]面板-分位数'!$D$3:$D$498='面板-景气指数'!$A224)*('[1]面板-分位数'!$J$3:$J$498),('[1]面板-分位数'!$D$3:$D$498='面板-景气指数'!$A224)*'[1]面板-分位数'!BM$3:BM$498)/SUMIF('[1]面板-分位数'!$D$3:$D$498,'面板-景气指数'!$A224,'[1]面板-分位数'!$J$3:$J$498)</f>
        <v>0.44966666666666666</v>
      </c>
      <c r="BI224" s="48">
        <f t="array" ref="BI224">SUMPRODUCT(('[1]面板-分位数'!$D$3:$D$498='面板-景气指数'!$A224)*('[1]面板-分位数'!$J$3:$J$498),('[1]面板-分位数'!$D$3:$D$498='面板-景气指数'!$A224)*'[1]面板-分位数'!BN$3:BN$498)/SUMIF('[1]面板-分位数'!$D$3:$D$498,'面板-景气指数'!$A224,'[1]面板-分位数'!$J$3:$J$498)</f>
        <v>0.46800000000000003</v>
      </c>
      <c r="BJ224" s="48">
        <f t="array" ref="BJ224">SUMPRODUCT(('[1]面板-分位数'!$D$3:$D$498='面板-景气指数'!$A224)*('[1]面板-分位数'!$J$3:$J$498),('[1]面板-分位数'!$D$3:$D$498='面板-景气指数'!$A224)*'[1]面板-分位数'!BO$3:BO$498)/SUMIF('[1]面板-分位数'!$D$3:$D$498,'面板-景气指数'!$A224,'[1]面板-分位数'!$J$3:$J$498)</f>
        <v>0.40066666666666667</v>
      </c>
      <c r="BK224" s="48">
        <f t="array" ref="BK224">SUMPRODUCT(('[1]面板-分位数'!$D$3:$D$498='面板-景气指数'!$A224)*('[1]面板-分位数'!$J$3:$J$498),('[1]面板-分位数'!$D$3:$D$498='面板-景气指数'!$A224)*'[1]面板-分位数'!BP$3:BP$498)/SUMIF('[1]面板-分位数'!$D$3:$D$498,'面板-景气指数'!$A224,'[1]面板-分位数'!$J$3:$J$498)</f>
        <v>0.24766666666666667</v>
      </c>
      <c r="BL224" s="48">
        <f t="array" ref="BL224">SUMPRODUCT(('[1]面板-分位数'!$D$3:$D$498='面板-景气指数'!$A224)*('[1]面板-分位数'!$J$3:$J$498),('[1]面板-分位数'!$D$3:$D$498='面板-景气指数'!$A224)*'[1]面板-分位数'!BQ$3:BQ$498)/SUMIF('[1]面板-分位数'!$D$3:$D$498,'面板-景气指数'!$A224,'[1]面板-分位数'!$J$3:$J$498)</f>
        <v>0.21933333333333338</v>
      </c>
      <c r="BM224" s="48">
        <f t="array" ref="BM224">SUMPRODUCT(('[1]面板-分位数'!$D$3:$D$498='面板-景气指数'!$A224)*('[1]面板-分位数'!$J$3:$J$498),('[1]面板-分位数'!$D$3:$D$498='面板-景气指数'!$A224)*'[1]面板-分位数'!BR$3:BR$498)/SUMIF('[1]面板-分位数'!$D$3:$D$498,'面板-景气指数'!$A224,'[1]面板-分位数'!$J$3:$J$498)</f>
        <v>0.23733333333333334</v>
      </c>
      <c r="BN224" s="48">
        <f t="array" ref="BN224">SUMPRODUCT(('[1]面板-分位数'!$D$3:$D$498='面板-景气指数'!$A224)*('[1]面板-分位数'!$J$3:$J$498),('[1]面板-分位数'!$D$3:$D$498='面板-景气指数'!$A224)*'[1]面板-分位数'!BS$3:BS$498)/SUMIF('[1]面板-分位数'!$D$3:$D$498,'面板-景气指数'!$A224,'[1]面板-分位数'!$J$3:$J$498)</f>
        <v>0.34</v>
      </c>
      <c r="BO224" s="48">
        <f t="array" ref="BO224">SUMPRODUCT(('[1]面板-分位数'!$D$3:$D$498='面板-景气指数'!$A224)*('[1]面板-分位数'!$J$3:$J$498),('[1]面板-分位数'!$D$3:$D$498='面板-景气指数'!$A224)*'[1]面板-分位数'!BT$3:BT$498)/SUMIF('[1]面板-分位数'!$D$3:$D$498,'面板-景气指数'!$A224,'[1]面板-分位数'!$J$3:$J$498)</f>
        <v>0.52400000000000002</v>
      </c>
      <c r="BP224" s="48">
        <f t="array" ref="BP224">SUMPRODUCT(('[1]面板-分位数'!$D$3:$D$498='面板-景气指数'!$A224)*('[1]面板-分位数'!$J$3:$J$498),('[1]面板-分位数'!$D$3:$D$498='面板-景气指数'!$A224)*'[1]面板-分位数'!BU$3:BU$498)/SUMIF('[1]面板-分位数'!$D$3:$D$498,'面板-景气指数'!$A224,'[1]面板-分位数'!$J$3:$J$498)</f>
        <v>0.58100000000000018</v>
      </c>
      <c r="BQ224" s="48">
        <f t="array" ref="BQ224">SUMPRODUCT(('[1]面板-分位数'!$D$3:$D$498='面板-景气指数'!$A224)*('[1]面板-分位数'!$J$3:$J$498),('[1]面板-分位数'!$D$3:$D$498='面板-景气指数'!$A224)*'[1]面板-分位数'!BV$3:BV$498)/SUMIF('[1]面板-分位数'!$D$3:$D$498,'面板-景气指数'!$A224,'[1]面板-分位数'!$J$3:$J$498)</f>
        <v>0.64133333333333342</v>
      </c>
      <c r="BR224" s="48">
        <f t="array" ref="BR224">SUMPRODUCT(('[1]面板-分位数'!$D$3:$D$498='面板-景气指数'!$A224)*('[1]面板-分位数'!$J$3:$J$498),('[1]面板-分位数'!$D$3:$D$498='面板-景气指数'!$A224)*'[1]面板-分位数'!BW$3:BW$498)/SUMIF('[1]面板-分位数'!$D$3:$D$498,'面板-景气指数'!$A224,'[1]面板-分位数'!$J$3:$J$498)</f>
        <v>0.69100000000000006</v>
      </c>
      <c r="BS224" s="48">
        <f t="array" ref="BS224">SUMPRODUCT(('[1]面板-分位数'!$D$3:$D$498='面板-景气指数'!$A224)*('[1]面板-分位数'!$J$3:$J$498),('[1]面板-分位数'!$D$3:$D$498='面板-景气指数'!$A224)*'[1]面板-分位数'!BX$3:BX$498)/SUMIF('[1]面板-分位数'!$D$3:$D$498,'面板-景气指数'!$A224,'[1]面板-分位数'!$J$3:$J$498)</f>
        <v>0.76533333333333342</v>
      </c>
      <c r="BT224" s="48">
        <f t="array" ref="BT224">SUMPRODUCT(('[1]面板-分位数'!$D$3:$D$498='面板-景气指数'!$A224)*('[1]面板-分位数'!$J$3:$J$498),('[1]面板-分位数'!$D$3:$D$498='面板-景气指数'!$A224)*'[1]面板-分位数'!BY$3:BY$498)/SUMIF('[1]面板-分位数'!$D$3:$D$498,'面板-景气指数'!$A224,'[1]面板-分位数'!$J$3:$J$498)</f>
        <v>0.70166666666666677</v>
      </c>
      <c r="BU224" s="48">
        <f t="array" ref="BU224">SUMPRODUCT(('[1]面板-分位数'!$D$3:$D$498='面板-景气指数'!$A224)*('[1]面板-分位数'!$J$3:$J$498),('[1]面板-分位数'!$D$3:$D$498='面板-景气指数'!$A224)*'[1]面板-分位数'!BZ$3:BZ$498)/SUMIF('[1]面板-分位数'!$D$3:$D$498,'面板-景气指数'!$A224,'[1]面板-分位数'!$J$3:$J$498)</f>
        <v>0.65233333333333343</v>
      </c>
      <c r="BV224" s="48">
        <f t="array" ref="BV224">SUMPRODUCT(('[1]面板-分位数'!$D$3:$D$498='面板-景气指数'!$A224)*('[1]面板-分位数'!$J$3:$J$498),('[1]面板-分位数'!$D$3:$D$498='面板-景气指数'!$A224)*'[1]面板-分位数'!CA$3:CA$498)/SUMIF('[1]面板-分位数'!$D$3:$D$498,'面板-景气指数'!$A224,'[1]面板-分位数'!$J$3:$J$498)</f>
        <v>0.50666666666666671</v>
      </c>
      <c r="BW224" s="48">
        <f t="array" ref="BW224">SUMPRODUCT(('[1]面板-分位数'!$D$3:$D$498='面板-景气指数'!$A224)*('[1]面板-分位数'!$J$3:$J$498),('[1]面板-分位数'!$D$3:$D$498='面板-景气指数'!$A224)*'[1]面板-分位数'!CB$3:CB$498)/SUMIF('[1]面板-分位数'!$D$3:$D$498,'面板-景气指数'!$A224,'[1]面板-分位数'!$J$3:$J$498)</f>
        <v>0.62700000000000011</v>
      </c>
      <c r="BX224" s="48">
        <f t="array" ref="BX224">SUMPRODUCT(('[1]面板-分位数'!$D$3:$D$498='面板-景气指数'!$A224)*('[1]面板-分位数'!$J$3:$J$498),('[1]面板-分位数'!$D$3:$D$498='面板-景气指数'!$A224)*'[1]面板-分位数'!CC$3:CC$498)/SUMIF('[1]面板-分位数'!$D$3:$D$498,'面板-景气指数'!$A224,'[1]面板-分位数'!$J$3:$J$498)</f>
        <v>0.7366666666666668</v>
      </c>
      <c r="BY224" s="48">
        <f t="array" ref="BY224">SUMPRODUCT(('[1]面板-分位数'!$D$3:$D$498='面板-景气指数'!$A224)*('[1]面板-分位数'!$J$3:$J$498),('[1]面板-分位数'!$D$3:$D$498='面板-景气指数'!$A224)*'[1]面板-分位数'!CD$3:CD$498)/SUMIF('[1]面板-分位数'!$D$3:$D$498,'面板-景气指数'!$A224,'[1]面板-分位数'!$J$3:$J$498)</f>
        <v>0.86866666666666681</v>
      </c>
      <c r="BZ224" s="48">
        <f t="array" ref="BZ224">SUMPRODUCT(('[1]面板-分位数'!$D$3:$D$498='面板-景气指数'!$A224)*('[1]面板-分位数'!$J$3:$J$498),('[1]面板-分位数'!$D$3:$D$498='面板-景气指数'!$A224)*'[1]面板-分位数'!CE$3:CE$498)/SUMIF('[1]面板-分位数'!$D$3:$D$498,'面板-景气指数'!$A224,'[1]面板-分位数'!$J$3:$J$498)</f>
        <v>0.81866666666666676</v>
      </c>
      <c r="CA224" s="48">
        <f t="array" ref="CA224">SUMPRODUCT(('[1]面板-分位数'!$D$3:$D$498='面板-景气指数'!$A224)*('[1]面板-分位数'!$J$3:$J$498),('[1]面板-分位数'!$D$3:$D$498='面板-景气指数'!$A224)*'[1]面板-分位数'!CF$3:CF$498)/SUMIF('[1]面板-分位数'!$D$3:$D$498,'面板-景气指数'!$A224,'[1]面板-分位数'!$J$3:$J$498)</f>
        <v>0.7373333333333334</v>
      </c>
      <c r="CB224" s="48">
        <f t="array" ref="CB224">SUMPRODUCT(('[1]面板-分位数'!$D$3:$D$498='面板-景气指数'!$A224)*('[1]面板-分位数'!$J$3:$J$498),('[1]面板-分位数'!$D$3:$D$498='面板-景气指数'!$A224)*'[1]面板-分位数'!CG$3:CG$498)/SUMIF('[1]面板-分位数'!$D$3:$D$498,'面板-景气指数'!$A224,'[1]面板-分位数'!$J$3:$J$498)</f>
        <v>0.64833333333333343</v>
      </c>
      <c r="CC224" s="48">
        <f t="array" ref="CC224">SUMPRODUCT(('[1]面板-分位数'!$D$3:$D$498='面板-景气指数'!$A224)*('[1]面板-分位数'!$J$3:$J$498),('[1]面板-分位数'!$D$3:$D$498='面板-景气指数'!$A224)*'[1]面板-分位数'!CH$3:CH$498)/SUMIF('[1]面板-分位数'!$D$3:$D$498,'面板-景气指数'!$A224,'[1]面板-分位数'!$J$3:$J$498)</f>
        <v>0.57766666666666677</v>
      </c>
      <c r="CD224" s="48">
        <f t="array" ref="CD224">SUMPRODUCT(('[1]面板-分位数'!$D$3:$D$498='面板-景气指数'!$A224)*('[1]面板-分位数'!$J$3:$J$498),('[1]面板-分位数'!$D$3:$D$498='面板-景气指数'!$A224)*'[1]面板-分位数'!CI$3:CI$498)/SUMIF('[1]面板-分位数'!$D$3:$D$498,'面板-景气指数'!$A224,'[1]面板-分位数'!$J$3:$J$498)</f>
        <v>0.54566666666666674</v>
      </c>
      <c r="CE224" s="48">
        <f t="array" ref="CE224">SUMPRODUCT(('[1]面板-分位数'!$D$3:$D$498='面板-景气指数'!$A224)*('[1]面板-分位数'!$J$3:$J$498),('[1]面板-分位数'!$D$3:$D$498='面板-景气指数'!$A224)*'[1]面板-分位数'!CJ$3:CJ$498)/SUMIF('[1]面板-分位数'!$D$3:$D$498,'面板-景气指数'!$A224,'[1]面板-分位数'!$J$3:$J$498)</f>
        <v>0.48166666666666674</v>
      </c>
      <c r="CF224" s="48">
        <f t="array" ref="CF224">SUMPRODUCT(('[1]面板-分位数'!$D$3:$D$498='面板-景气指数'!$A224)*('[1]面板-分位数'!$J$3:$J$498),('[1]面板-分位数'!$D$3:$D$498='面板-景气指数'!$A224)*'[1]面板-分位数'!CK$3:CK$498)/SUMIF('[1]面板-分位数'!$D$3:$D$498,'面板-景气指数'!$A224,'[1]面板-分位数'!$J$3:$J$498)</f>
        <v>0.40733333333333338</v>
      </c>
      <c r="CG224" s="48">
        <f t="array" ref="CG224">SUMPRODUCT(('[1]面板-分位数'!$D$3:$D$498='面板-景气指数'!$A224)*('[1]面板-分位数'!$J$3:$J$498),('[1]面板-分位数'!$D$3:$D$498='面板-景气指数'!$A224)*'[1]面板-分位数'!CL$3:CL$498)/SUMIF('[1]面板-分位数'!$D$3:$D$498,'面板-景气指数'!$A224,'[1]面板-分位数'!$J$3:$J$498)</f>
        <v>0.34700000000000003</v>
      </c>
      <c r="CH224" s="48">
        <f t="array" ref="CH224">SUMPRODUCT(('[1]面板-分位数'!$D$3:$D$498='面板-景气指数'!$A224)*('[1]面板-分位数'!$J$3:$J$498),('[1]面板-分位数'!$D$3:$D$498='面板-景气指数'!$A224)*'[1]面板-分位数'!CM$3:CM$498)/SUMIF('[1]面板-分位数'!$D$3:$D$498,'面板-景气指数'!$A224,'[1]面板-分位数'!$J$3:$J$498)</f>
        <v>0.48200000000000004</v>
      </c>
      <c r="CI224" s="48">
        <f t="array" ref="CI224">SUMPRODUCT(('[1]面板-分位数'!$D$3:$D$498='面板-景气指数'!$A224)*('[1]面板-分位数'!$J$3:$J$498),('[1]面板-分位数'!$D$3:$D$498='面板-景气指数'!$A224)*'[1]面板-分位数'!CN$3:CN$498)/SUMIF('[1]面板-分位数'!$D$3:$D$498,'面板-景气指数'!$A224,'[1]面板-分位数'!$J$3:$J$498)</f>
        <v>0.45666666666666672</v>
      </c>
      <c r="CJ224" s="48">
        <f t="array" ref="CJ224">SUMPRODUCT(('[1]面板-分位数'!$D$3:$D$498='面板-景气指数'!$A224)*('[1]面板-分位数'!$J$3:$J$498),('[1]面板-分位数'!$D$3:$D$498='面板-景气指数'!$A224)*'[1]面板-分位数'!CO$3:CO$498)/SUMIF('[1]面板-分位数'!$D$3:$D$498,'面板-景气指数'!$A224,'[1]面板-分位数'!$J$3:$J$498)</f>
        <v>0.52066666666666672</v>
      </c>
      <c r="CK224" s="48">
        <f t="array" ref="CK224">SUMPRODUCT(('[1]面板-分位数'!$D$3:$D$498='面板-景气指数'!$A224)*('[1]面板-分位数'!$J$3:$J$498),('[1]面板-分位数'!$D$3:$D$498='面板-景气指数'!$A224)*'[1]面板-分位数'!CP$3:CP$498)/SUMIF('[1]面板-分位数'!$D$3:$D$498,'面板-景气指数'!$A224,'[1]面板-分位数'!$J$3:$J$498)</f>
        <v>0.34666666666666668</v>
      </c>
      <c r="CL224" s="48">
        <f t="array" ref="CL224">SUMPRODUCT(('[1]面板-分位数'!$D$3:$D$498='面板-景气指数'!$A224)*('[1]面板-分位数'!$J$3:$J$498),('[1]面板-分位数'!$D$3:$D$498='面板-景气指数'!$A224)*'[1]面板-分位数'!CQ$3:CQ$498)/SUMIF('[1]面板-分位数'!$D$3:$D$498,'面板-景气指数'!$A224,'[1]面板-分位数'!$J$3:$J$498)</f>
        <v>0.33266666666666667</v>
      </c>
      <c r="CM224" s="48">
        <f t="array" ref="CM224">SUMPRODUCT(('[1]面板-分位数'!$D$3:$D$498='面板-景气指数'!$A224)*('[1]面板-分位数'!$J$3:$J$498),('[1]面板-分位数'!$D$3:$D$498='面板-景气指数'!$A224)*'[1]面板-分位数'!CR$3:CR$498)/SUMIF('[1]面板-分位数'!$D$3:$D$498,'面板-景气指数'!$A224,'[1]面板-分位数'!$J$3:$J$498)</f>
        <v>0.17300000000000001</v>
      </c>
      <c r="CN224" s="48">
        <f t="array" ref="CN224">SUMPRODUCT(('[1]面板-分位数'!$D$3:$D$498='面板-景气指数'!$A224)*('[1]面板-分位数'!$J$3:$J$498),('[1]面板-分位数'!$D$3:$D$498='面板-景气指数'!$A224)*'[1]面板-分位数'!CS$3:CS$498)/SUMIF('[1]面板-分位数'!$D$3:$D$498,'面板-景气指数'!$A224,'[1]面板-分位数'!$J$3:$J$498)</f>
        <v>0.19133333333333336</v>
      </c>
      <c r="CO224" s="48">
        <f t="array" ref="CO224">SUMPRODUCT(('[1]面板-分位数'!$D$3:$D$498='面板-景气指数'!$A224)*('[1]面板-分位数'!$J$3:$J$498),('[1]面板-分位数'!$D$3:$D$498='面板-景气指数'!$A224)*'[1]面板-分位数'!CT$3:CT$498)/SUMIF('[1]面板-分位数'!$D$3:$D$498,'面板-景气指数'!$A224,'[1]面板-分位数'!$J$3:$J$498)</f>
        <v>0.2443333333333334</v>
      </c>
      <c r="CP224" s="48">
        <f t="array" ref="CP224">SUMPRODUCT(('[1]面板-分位数'!$D$3:$D$498='面板-景气指数'!$A224)*('[1]面板-分位数'!$J$3:$J$498),('[1]面板-分位数'!$D$3:$D$498='面板-景气指数'!$A224)*'[1]面板-分位数'!CU$3:CU$498)/SUMIF('[1]面板-分位数'!$D$3:$D$498,'面板-景气指数'!$A224,'[1]面板-分位数'!$J$3:$J$498)</f>
        <v>0.27266666666666672</v>
      </c>
      <c r="CQ224" s="48">
        <f t="array" ref="CQ224">SUMPRODUCT(('[1]面板-分位数'!$D$3:$D$498='面板-景气指数'!$A224)*('[1]面板-分位数'!$J$3:$J$498),('[1]面板-分位数'!$D$3:$D$498='面板-景气指数'!$A224)*'[1]面板-分位数'!CV$3:CV$498)/SUMIF('[1]面板-分位数'!$D$3:$D$498,'面板-景气指数'!$A224,'[1]面板-分位数'!$J$3:$J$498)</f>
        <v>0.21900000000000003</v>
      </c>
      <c r="CR224" s="48">
        <f t="array" ref="CR224">SUMPRODUCT(('[1]面板-分位数'!$D$3:$D$498='面板-景气指数'!$A224)*('[1]面板-分位数'!$J$3:$J$498),('[1]面板-分位数'!$D$3:$D$498='面板-景气指数'!$A224)*'[1]面板-分位数'!CW$3:CW$498)/SUMIF('[1]面板-分位数'!$D$3:$D$498,'面板-景气指数'!$A224,'[1]面板-分位数'!$J$3:$J$498)</f>
        <v>0.17300000000000001</v>
      </c>
      <c r="CS224" s="48">
        <f t="array" ref="CS224">SUMPRODUCT(('[1]面板-分位数'!$D$3:$D$498='面板-景气指数'!$A224)*('[1]面板-分位数'!$J$3:$J$498),('[1]面板-分位数'!$D$3:$D$498='面板-景气指数'!$A224)*'[1]面板-分位数'!CX$3:CX$498)/SUMIF('[1]面板-分位数'!$D$3:$D$498,'面板-景气指数'!$A224,'[1]面板-分位数'!$J$3:$J$498)</f>
        <v>0.18733333333333335</v>
      </c>
      <c r="CT224" s="48">
        <f t="array" ref="CT224">SUMPRODUCT(('[1]面板-分位数'!$D$3:$D$498='面板-景气指数'!$A224)*('[1]面板-分位数'!$J$3:$J$498),('[1]面板-分位数'!$D$3:$D$498='面板-景气指数'!$A224)*'[1]面板-分位数'!CY$3:CY$498)/SUMIF('[1]面板-分位数'!$D$3:$D$498,'面板-景气指数'!$A224,'[1]面板-分位数'!$J$3:$J$498)</f>
        <v>0.19466666666666668</v>
      </c>
      <c r="CU224" s="48">
        <f t="array" ref="CU224">SUMPRODUCT(('[1]面板-分位数'!$D$3:$D$498='面板-景气指数'!$A224)*('[1]面板-分位数'!$J$3:$J$498),('[1]面板-分位数'!$D$3:$D$498='面板-景气指数'!$A224)*'[1]面板-分位数'!CZ$3:CZ$498)/SUMIF('[1]面板-分位数'!$D$3:$D$498,'面板-景气指数'!$A224,'[1]面板-分位数'!$J$3:$J$498)</f>
        <v>0.20866666666666669</v>
      </c>
      <c r="CV224" s="48">
        <f t="array" ref="CV224">SUMPRODUCT(('[1]面板-分位数'!$D$3:$D$498='面板-景气指数'!$A224)*('[1]面板-分位数'!$J$3:$J$498),('[1]面板-分位数'!$D$3:$D$498='面板-景气指数'!$A224)*'[1]面板-分位数'!DA$3:DA$498)/SUMIF('[1]面板-分位数'!$D$3:$D$498,'面板-景气指数'!$A224,'[1]面板-分位数'!$J$3:$J$498)</f>
        <v>0.219</v>
      </c>
    </row>
    <row r="225" spans="1:100" x14ac:dyDescent="0.2">
      <c r="A225" s="52" t="s">
        <v>135</v>
      </c>
      <c r="B225" s="47">
        <f t="shared" si="33"/>
        <v>-8.5</v>
      </c>
      <c r="C225" s="47">
        <f t="shared" si="31"/>
        <v>17.000000000000004</v>
      </c>
      <c r="D225" s="49">
        <f t="shared" si="32"/>
        <v>29.254858941622235</v>
      </c>
      <c r="E225" s="47"/>
      <c r="F225" s="48">
        <f t="array" ref="F225">SUMPRODUCT(('[1]面板-分位数'!$D$3:$D$498='面板-景气指数'!$A225)*('[1]面板-分位数'!$J$3:$J$498),('[1]面板-分位数'!$D$3:$D$498='面板-景气指数'!$A225)*'[1]面板-分位数'!K$3:K$498)/SUMIF('[1]面板-分位数'!$D$3:$D$498,'面板-景气指数'!$A225,'[1]面板-分位数'!$J$3:$J$498)</f>
        <v>0.31900000000000006</v>
      </c>
      <c r="G225" s="48">
        <f t="array" ref="G225">SUMPRODUCT(('[1]面板-分位数'!$D$3:$D$498='面板-景气指数'!$A225)*('[1]面板-分位数'!$J$3:$J$498),('[1]面板-分位数'!$D$3:$D$498='面板-景气指数'!$A225)*'[1]面板-分位数'!L$3:L$498)/SUMIF('[1]面板-分位数'!$D$3:$D$498,'面板-景气指数'!$A225,'[1]面板-分位数'!$J$3:$J$498)</f>
        <v>0.32900000000000001</v>
      </c>
      <c r="H225" s="48">
        <f t="array" ref="H225">SUMPRODUCT(('[1]面板-分位数'!$D$3:$D$498='面板-景气指数'!$A225)*('[1]面板-分位数'!$J$3:$J$498),('[1]面板-分位数'!$D$3:$D$498='面板-景气指数'!$A225)*'[1]面板-分位数'!M$3:M$498)/SUMIF('[1]面板-分位数'!$D$3:$D$498,'面板-景气指数'!$A225,'[1]面板-分位数'!$J$3:$J$498)</f>
        <v>0.30800000000000005</v>
      </c>
      <c r="I225" s="48">
        <f t="array" ref="I225">SUMPRODUCT(('[1]面板-分位数'!$D$3:$D$498='面板-景气指数'!$A225)*('[1]面板-分位数'!$J$3:$J$498),('[1]面板-分位数'!$D$3:$D$498='面板-景气指数'!$A225)*'[1]面板-分位数'!N$3:N$498)/SUMIF('[1]面板-分位数'!$D$3:$D$498,'面板-景气指数'!$A225,'[1]面板-分位数'!$J$3:$J$498)</f>
        <v>0.27600000000000002</v>
      </c>
      <c r="J225" s="48">
        <f t="array" ref="J225">SUMPRODUCT(('[1]面板-分位数'!$D$3:$D$498='面板-景气指数'!$A225)*('[1]面板-分位数'!$J$3:$J$498),('[1]面板-分位数'!$D$3:$D$498='面板-景气指数'!$A225)*'[1]面板-分位数'!O$3:O$498)/SUMIF('[1]面板-分位数'!$D$3:$D$498,'面板-景气指数'!$A225,'[1]面板-分位数'!$J$3:$J$498)</f>
        <v>0.21199999999999999</v>
      </c>
      <c r="K225" s="48">
        <f t="array" ref="K225">SUMPRODUCT(('[1]面板-分位数'!$D$3:$D$498='面板-景气指数'!$A225)*('[1]面板-分位数'!$J$3:$J$498),('[1]面板-分位数'!$D$3:$D$498='面板-景气指数'!$A225)*'[1]面板-分位数'!P$3:P$498)/SUMIF('[1]面板-分位数'!$D$3:$D$498,'面板-景气指数'!$A225,'[1]面板-分位数'!$J$3:$J$498)</f>
        <v>0.13800000000000001</v>
      </c>
      <c r="L225" s="48">
        <f t="array" ref="L225">SUMPRODUCT(('[1]面板-分位数'!$D$3:$D$498='面板-景气指数'!$A225)*('[1]面板-分位数'!$J$3:$J$498),('[1]面板-分位数'!$D$3:$D$498='面板-景气指数'!$A225)*'[1]面板-分位数'!Q$3:Q$498)/SUMIF('[1]面板-分位数'!$D$3:$D$498,'面板-景气指数'!$A225,'[1]面板-分位数'!$J$3:$J$498)</f>
        <v>0.106</v>
      </c>
      <c r="M225" s="48">
        <f t="array" ref="M225">SUMPRODUCT(('[1]面板-分位数'!$D$3:$D$498='面板-景气指数'!$A225)*('[1]面板-分位数'!$J$3:$J$498),('[1]面板-分位数'!$D$3:$D$498='面板-景气指数'!$A225)*'[1]面板-分位数'!R$3:R$498)/SUMIF('[1]面板-分位数'!$D$3:$D$498,'面板-景气指数'!$A225,'[1]面板-分位数'!$J$3:$J$498)</f>
        <v>9.5000000000000015E-2</v>
      </c>
      <c r="N225" s="48">
        <f t="array" ref="N225">SUMPRODUCT(('[1]面板-分位数'!$D$3:$D$498='面板-景气指数'!$A225)*('[1]面板-分位数'!$J$3:$J$498),('[1]面板-分位数'!$D$3:$D$498='面板-景气指数'!$A225)*'[1]面板-分位数'!S$3:S$498)/SUMIF('[1]面板-分位数'!$D$3:$D$498,'面板-景气指数'!$A225,'[1]面板-分位数'!$J$3:$J$498)</f>
        <v>0.17</v>
      </c>
      <c r="O225" s="48">
        <f t="array" ref="O225">SUMPRODUCT(('[1]面板-分位数'!$D$3:$D$498='面板-景气指数'!$A225)*('[1]面板-分位数'!$J$3:$J$498),('[1]面板-分位数'!$D$3:$D$498='面板-景气指数'!$A225)*'[1]面板-分位数'!T$3:T$498)/SUMIF('[1]面板-分位数'!$D$3:$D$498,'面板-景气指数'!$A225,'[1]面板-分位数'!$J$3:$J$498)</f>
        <v>7.3999999999999996E-2</v>
      </c>
      <c r="P225" s="48">
        <f t="array" ref="P225">SUMPRODUCT(('[1]面板-分位数'!$D$3:$D$498='面板-景气指数'!$A225)*('[1]面板-分位数'!$J$3:$J$498),('[1]面板-分位数'!$D$3:$D$498='面板-景气指数'!$A225)*'[1]面板-分位数'!U$3:U$498)/SUMIF('[1]面板-分位数'!$D$3:$D$498,'面板-景气指数'!$A225,'[1]面板-分位数'!$J$3:$J$498)</f>
        <v>0.159</v>
      </c>
      <c r="Q225" s="48">
        <f t="array" ref="Q225">SUMPRODUCT(('[1]面板-分位数'!$D$3:$D$498='面板-景气指数'!$A225)*('[1]面板-分位数'!$J$3:$J$498),('[1]面板-分位数'!$D$3:$D$498='面板-景气指数'!$A225)*'[1]面板-分位数'!V$3:V$498)/SUMIF('[1]面板-分位数'!$D$3:$D$498,'面板-景气指数'!$A225,'[1]面板-分位数'!$J$3:$J$498)</f>
        <v>0.14799999999999999</v>
      </c>
      <c r="R225" s="48">
        <f t="array" ref="R225">SUMPRODUCT(('[1]面板-分位数'!$D$3:$D$498='面板-景气指数'!$A225)*('[1]面板-分位数'!$J$3:$J$498),('[1]面板-分位数'!$D$3:$D$498='面板-景气指数'!$A225)*'[1]面板-分位数'!W$3:W$498)/SUMIF('[1]面板-分位数'!$D$3:$D$498,'面板-景气指数'!$A225,'[1]面板-分位数'!$J$3:$J$498)</f>
        <v>0.255</v>
      </c>
      <c r="S225" s="48">
        <f t="array" ref="S225">SUMPRODUCT(('[1]面板-分位数'!$D$3:$D$498='面板-景气指数'!$A225)*('[1]面板-分位数'!$J$3:$J$498),('[1]面板-分位数'!$D$3:$D$498='面板-景气指数'!$A225)*'[1]面板-分位数'!X$3:X$498)/SUMIF('[1]面板-分位数'!$D$3:$D$498,'面板-景气指数'!$A225,'[1]面板-分位数'!$J$3:$J$498)</f>
        <v>0.223</v>
      </c>
      <c r="T225" s="48">
        <f t="array" ref="T225">SUMPRODUCT(('[1]面板-分位数'!$D$3:$D$498='面板-景气指数'!$A225)*('[1]面板-分位数'!$J$3:$J$498),('[1]面板-分位数'!$D$3:$D$498='面板-景气指数'!$A225)*'[1]面板-分位数'!Y$3:Y$498)/SUMIF('[1]面板-分位数'!$D$3:$D$498,'面板-景气指数'!$A225,'[1]面板-分位数'!$J$3:$J$498)</f>
        <v>0.191</v>
      </c>
      <c r="U225" s="48">
        <f t="array" ref="U225">SUMPRODUCT(('[1]面板-分位数'!$D$3:$D$498='面板-景气指数'!$A225)*('[1]面板-分位数'!$J$3:$J$498),('[1]面板-分位数'!$D$3:$D$498='面板-景气指数'!$A225)*'[1]面板-分位数'!Z$3:Z$498)/SUMIF('[1]面板-分位数'!$D$3:$D$498,'面板-景气指数'!$A225,'[1]面板-分位数'!$J$3:$J$498)</f>
        <v>0.11700000000000001</v>
      </c>
      <c r="V225" s="48">
        <f t="array" ref="V225">SUMPRODUCT(('[1]面板-分位数'!$D$3:$D$498='面板-景气指数'!$A225)*('[1]面板-分位数'!$J$3:$J$498),('[1]面板-分位数'!$D$3:$D$498='面板-景气指数'!$A225)*'[1]面板-分位数'!AA$3:AA$498)/SUMIF('[1]面板-分位数'!$D$3:$D$498,'面板-景气指数'!$A225,'[1]面板-分位数'!$J$3:$J$498)</f>
        <v>0.18</v>
      </c>
      <c r="W225" s="48">
        <f t="array" ref="W225">SUMPRODUCT(('[1]面板-分位数'!$D$3:$D$498='面板-景气指数'!$A225)*('[1]面板-分位数'!$J$3:$J$498),('[1]面板-分位数'!$D$3:$D$498='面板-景气指数'!$A225)*'[1]面板-分位数'!AB$3:AB$498)/SUMIF('[1]面板-分位数'!$D$3:$D$498,'面板-景气指数'!$A225,'[1]面板-分位数'!$J$3:$J$498)</f>
        <v>0.23400000000000001</v>
      </c>
      <c r="X225" s="48">
        <f t="array" ref="X225">SUMPRODUCT(('[1]面板-分位数'!$D$3:$D$498='面板-景气指数'!$A225)*('[1]面板-分位数'!$J$3:$J$498),('[1]面板-分位数'!$D$3:$D$498='面板-景气指数'!$A225)*'[1]面板-分位数'!AC$3:AC$498)/SUMIF('[1]面板-分位数'!$D$3:$D$498,'面板-景气指数'!$A225,'[1]面板-分位数'!$J$3:$J$498)</f>
        <v>0.24399999999999999</v>
      </c>
      <c r="Y225" s="48">
        <f t="array" ref="Y225">SUMPRODUCT(('[1]面板-分位数'!$D$3:$D$498='面板-景气指数'!$A225)*('[1]面板-分位数'!$J$3:$J$498),('[1]面板-分位数'!$D$3:$D$498='面板-景气指数'!$A225)*'[1]面板-分位数'!AD$3:AD$498)/SUMIF('[1]面板-分位数'!$D$3:$D$498,'面板-景气指数'!$A225,'[1]面板-分位数'!$J$3:$J$498)</f>
        <v>0.29699999999999999</v>
      </c>
      <c r="Z225" s="48">
        <f t="array" ref="Z225">SUMPRODUCT(('[1]面板-分位数'!$D$3:$D$498='面板-景气指数'!$A225)*('[1]面板-分位数'!$J$3:$J$498),('[1]面板-分位数'!$D$3:$D$498='面板-景气指数'!$A225)*'[1]面板-分位数'!AE$3:AE$498)/SUMIF('[1]面板-分位数'!$D$3:$D$498,'面板-景气指数'!$A225,'[1]面板-分位数'!$J$3:$J$498)</f>
        <v>0.34</v>
      </c>
      <c r="AA225" s="48">
        <f t="array" ref="AA225">SUMPRODUCT(('[1]面板-分位数'!$D$3:$D$498='面板-景气指数'!$A225)*('[1]面板-分位数'!$J$3:$J$498),('[1]面板-分位数'!$D$3:$D$498='面板-景气指数'!$A225)*'[1]面板-分位数'!AF$3:AF$498)/SUMIF('[1]面板-分位数'!$D$3:$D$498,'面板-景气指数'!$A225,'[1]面板-分位数'!$J$3:$J$498)</f>
        <v>0.40400000000000003</v>
      </c>
      <c r="AB225" s="48">
        <f t="array" ref="AB225">SUMPRODUCT(('[1]面板-分位数'!$D$3:$D$498='面板-景气指数'!$A225)*('[1]面板-分位数'!$J$3:$J$498),('[1]面板-分位数'!$D$3:$D$498='面板-景气指数'!$A225)*'[1]面板-分位数'!AG$3:AG$498)/SUMIF('[1]面板-分位数'!$D$3:$D$498,'面板-景气指数'!$A225,'[1]面板-分位数'!$J$3:$J$498)</f>
        <v>0.39300000000000002</v>
      </c>
      <c r="AC225" s="48">
        <f t="array" ref="AC225">SUMPRODUCT(('[1]面板-分位数'!$D$3:$D$498='面板-景气指数'!$A225)*('[1]面板-分位数'!$J$3:$J$498),('[1]面板-分位数'!$D$3:$D$498='面板-景气指数'!$A225)*'[1]面板-分位数'!AH$3:AH$498)/SUMIF('[1]面板-分位数'!$D$3:$D$498,'面板-景气指数'!$A225,'[1]面板-分位数'!$J$3:$J$498)</f>
        <v>0.38200000000000001</v>
      </c>
      <c r="AD225" s="48">
        <f t="array" ref="AD225">SUMPRODUCT(('[1]面板-分位数'!$D$3:$D$498='面板-景气指数'!$A225)*('[1]面板-分位数'!$J$3:$J$498),('[1]面板-分位数'!$D$3:$D$498='面板-景气指数'!$A225)*'[1]面板-分位数'!AI$3:AI$498)/SUMIF('[1]面板-分位数'!$D$3:$D$498,'面板-景气指数'!$A225,'[1]面板-分位数'!$J$3:$J$498)</f>
        <v>0.45700000000000002</v>
      </c>
      <c r="AE225" s="48">
        <f t="array" ref="AE225">SUMPRODUCT(('[1]面板-分位数'!$D$3:$D$498='面板-景气指数'!$A225)*('[1]面板-分位数'!$J$3:$J$498),('[1]面板-分位数'!$D$3:$D$498='面板-景气指数'!$A225)*'[1]面板-分位数'!AJ$3:AJ$498)/SUMIF('[1]面板-分位数'!$D$3:$D$498,'面板-景气指数'!$A225,'[1]面板-分位数'!$J$3:$J$498)</f>
        <v>0.60599999999999998</v>
      </c>
      <c r="AF225" s="48">
        <f t="array" ref="AF225">SUMPRODUCT(('[1]面板-分位数'!$D$3:$D$498='面板-景气指数'!$A225)*('[1]面板-分位数'!$J$3:$J$498),('[1]面板-分位数'!$D$3:$D$498='面板-景气指数'!$A225)*'[1]面板-分位数'!AK$3:AK$498)/SUMIF('[1]面板-分位数'!$D$3:$D$498,'面板-景气指数'!$A225,'[1]面板-分位数'!$J$3:$J$498)</f>
        <v>0.68</v>
      </c>
      <c r="AG225" s="48">
        <f t="array" ref="AG225">SUMPRODUCT(('[1]面板-分位数'!$D$3:$D$498='面板-景气指数'!$A225)*('[1]面板-分位数'!$J$3:$J$498),('[1]面板-分位数'!$D$3:$D$498='面板-景气指数'!$A225)*'[1]面板-分位数'!AL$3:AL$498)/SUMIF('[1]面板-分位数'!$D$3:$D$498,'面板-景气指数'!$A225,'[1]面板-分位数'!$J$3:$J$498)</f>
        <v>0.73399999999999999</v>
      </c>
      <c r="AH225" s="48">
        <f t="array" ref="AH225">SUMPRODUCT(('[1]面板-分位数'!$D$3:$D$498='面板-景气指数'!$A225)*('[1]面板-分位数'!$J$3:$J$498),('[1]面板-分位数'!$D$3:$D$498='面板-景气指数'!$A225)*'[1]面板-分位数'!AM$3:AM$498)/SUMIF('[1]面板-分位数'!$D$3:$D$498,'面板-景气指数'!$A225,'[1]面板-分位数'!$J$3:$J$498)</f>
        <v>0.78700000000000003</v>
      </c>
      <c r="AI225" s="48">
        <f t="array" ref="AI225">SUMPRODUCT(('[1]面板-分位数'!$D$3:$D$498='面板-景气指数'!$A225)*('[1]面板-分位数'!$J$3:$J$498),('[1]面板-分位数'!$D$3:$D$498='面板-景气指数'!$A225)*'[1]面板-分位数'!AN$3:AN$498)/SUMIF('[1]面板-分位数'!$D$3:$D$498,'面板-景气指数'!$A225,'[1]面板-分位数'!$J$3:$J$498)</f>
        <v>0.82899999999999985</v>
      </c>
      <c r="AJ225" s="48">
        <f t="array" ref="AJ225">SUMPRODUCT(('[1]面板-分位数'!$D$3:$D$498='面板-景气指数'!$A225)*('[1]面板-分位数'!$J$3:$J$498),('[1]面板-分位数'!$D$3:$D$498='面板-景气指数'!$A225)*'[1]面板-分位数'!AO$3:AO$498)/SUMIF('[1]面板-分位数'!$D$3:$D$498,'面板-景气指数'!$A225,'[1]面板-分位数'!$J$3:$J$498)</f>
        <v>0.88200000000000001</v>
      </c>
      <c r="AK225" s="48">
        <f t="array" ref="AK225">SUMPRODUCT(('[1]面板-分位数'!$D$3:$D$498='面板-景气指数'!$A225)*('[1]面板-分位数'!$J$3:$J$498),('[1]面板-分位数'!$D$3:$D$498='面板-景气指数'!$A225)*'[1]面板-分位数'!AP$3:AP$498)/SUMIF('[1]面板-分位数'!$D$3:$D$498,'面板-景气指数'!$A225,'[1]面板-分位数'!$J$3:$J$498)</f>
        <v>0.89300000000000002</v>
      </c>
      <c r="AL225" s="48">
        <f t="array" ref="AL225">SUMPRODUCT(('[1]面板-分位数'!$D$3:$D$498='面板-景气指数'!$A225)*('[1]面板-分位数'!$J$3:$J$498),('[1]面板-分位数'!$D$3:$D$498='面板-景气指数'!$A225)*'[1]面板-分位数'!AQ$3:AQ$498)/SUMIF('[1]面板-分位数'!$D$3:$D$498,'面板-景气指数'!$A225,'[1]面板-分位数'!$J$3:$J$498)</f>
        <v>0.90400000000000003</v>
      </c>
      <c r="AM225" s="48">
        <f t="array" ref="AM225">SUMPRODUCT(('[1]面板-分位数'!$D$3:$D$498='面板-景气指数'!$A225)*('[1]面板-分位数'!$J$3:$J$498),('[1]面板-分位数'!$D$3:$D$498='面板-景气指数'!$A225)*'[1]面板-分位数'!AR$3:AR$498)/SUMIF('[1]面板-分位数'!$D$3:$D$498,'面板-景气指数'!$A225,'[1]面板-分位数'!$J$3:$J$498)</f>
        <v>0.95699999999999996</v>
      </c>
      <c r="AN225" s="48">
        <f t="array" ref="AN225">SUMPRODUCT(('[1]面板-分位数'!$D$3:$D$498='面板-景气指数'!$A225)*('[1]面板-分位数'!$J$3:$J$498),('[1]面板-分位数'!$D$3:$D$498='面板-景气指数'!$A225)*'[1]面板-分位数'!AS$3:AS$498)/SUMIF('[1]面板-分位数'!$D$3:$D$498,'面板-景气指数'!$A225,'[1]面板-分位数'!$J$3:$J$498)</f>
        <v>0.94599999999999995</v>
      </c>
      <c r="AO225" s="48">
        <f t="array" ref="AO225">SUMPRODUCT(('[1]面板-分位数'!$D$3:$D$498='面板-景气指数'!$A225)*('[1]面板-分位数'!$J$3:$J$498),('[1]面板-分位数'!$D$3:$D$498='面板-景气指数'!$A225)*'[1]面板-分位数'!AT$3:AT$498)/SUMIF('[1]面板-分位数'!$D$3:$D$498,'面板-景气指数'!$A225,'[1]面板-分位数'!$J$3:$J$498)</f>
        <v>0.91400000000000003</v>
      </c>
      <c r="AP225" s="48">
        <f t="array" ref="AP225">SUMPRODUCT(('[1]面板-分位数'!$D$3:$D$498='面板-景气指数'!$A225)*('[1]面板-分位数'!$J$3:$J$498),('[1]面板-分位数'!$D$3:$D$498='面板-景气指数'!$A225)*'[1]面板-分位数'!AU$3:AU$498)/SUMIF('[1]面板-分位数'!$D$3:$D$498,'面板-景气指数'!$A225,'[1]面板-分位数'!$J$3:$J$498)</f>
        <v>0.87200000000000011</v>
      </c>
      <c r="AQ225" s="48">
        <f t="array" ref="AQ225">SUMPRODUCT(('[1]面板-分位数'!$D$3:$D$498='面板-景气指数'!$A225)*('[1]面板-分位数'!$J$3:$J$498),('[1]面板-分位数'!$D$3:$D$498='面板-景气指数'!$A225)*'[1]面板-分位数'!AV$3:AV$498)/SUMIF('[1]面板-分位数'!$D$3:$D$498,'面板-景气指数'!$A225,'[1]面板-分位数'!$J$3:$J$498)</f>
        <v>0.85099999999999987</v>
      </c>
      <c r="AR225" s="48">
        <f t="array" ref="AR225">SUMPRODUCT(('[1]面板-分位数'!$D$3:$D$498='面板-景气指数'!$A225)*('[1]面板-分位数'!$J$3:$J$498),('[1]面板-分位数'!$D$3:$D$498='面板-景气指数'!$A225)*'[1]面板-分位数'!AW$3:AW$498)/SUMIF('[1]面板-分位数'!$D$3:$D$498,'面板-景气指数'!$A225,'[1]面板-分位数'!$J$3:$J$498)</f>
        <v>0.83999999999999986</v>
      </c>
      <c r="AS225" s="48">
        <f t="array" ref="AS225">SUMPRODUCT(('[1]面板-分位数'!$D$3:$D$498='面板-景气指数'!$A225)*('[1]面板-分位数'!$J$3:$J$498),('[1]面板-分位数'!$D$3:$D$498='面板-景气指数'!$A225)*'[1]面板-分位数'!AX$3:AX$498)/SUMIF('[1]面板-分位数'!$D$3:$D$498,'面板-景气指数'!$A225,'[1]面板-分位数'!$J$3:$J$498)</f>
        <v>0.81899999999999995</v>
      </c>
      <c r="AT225" s="48">
        <f t="array" ref="AT225">SUMPRODUCT(('[1]面板-分位数'!$D$3:$D$498='面板-景气指数'!$A225)*('[1]面板-分位数'!$J$3:$J$498),('[1]面板-分位数'!$D$3:$D$498='面板-景气指数'!$A225)*'[1]面板-分位数'!AY$3:AY$498)/SUMIF('[1]面板-分位数'!$D$3:$D$498,'面板-景气指数'!$A225,'[1]面板-分位数'!$J$3:$J$498)</f>
        <v>0.79700000000000004</v>
      </c>
      <c r="AU225" s="48">
        <f t="array" ref="AU225">SUMPRODUCT(('[1]面板-分位数'!$D$3:$D$498='面板-景气指数'!$A225)*('[1]面板-分位数'!$J$3:$J$498),('[1]面板-分位数'!$D$3:$D$498='面板-景气指数'!$A225)*'[1]面板-分位数'!AZ$3:AZ$498)/SUMIF('[1]面板-分位数'!$D$3:$D$498,'面板-景气指数'!$A225,'[1]面板-分位数'!$J$3:$J$498)</f>
        <v>0.76500000000000001</v>
      </c>
      <c r="AV225" s="48">
        <f t="array" ref="AV225">SUMPRODUCT(('[1]面板-分位数'!$D$3:$D$498='面板-景气指数'!$A225)*('[1]面板-分位数'!$J$3:$J$498),('[1]面板-分位数'!$D$3:$D$498='面板-景气指数'!$A225)*'[1]面板-分位数'!BA$3:BA$498)/SUMIF('[1]面板-分位数'!$D$3:$D$498,'面板-景气指数'!$A225,'[1]面板-分位数'!$J$3:$J$498)</f>
        <v>0.70199999999999996</v>
      </c>
      <c r="AW225" s="48">
        <f t="array" ref="AW225">SUMPRODUCT(('[1]面板-分位数'!$D$3:$D$498='面板-景气指数'!$A225)*('[1]面板-分位数'!$J$3:$J$498),('[1]面板-分位数'!$D$3:$D$498='面板-景气指数'!$A225)*'[1]面板-分位数'!BB$3:BB$498)/SUMIF('[1]面板-分位数'!$D$3:$D$498,'面板-景气指数'!$A225,'[1]面板-分位数'!$J$3:$J$498)</f>
        <v>0.65900000000000003</v>
      </c>
      <c r="AX225" s="48">
        <f t="array" ref="AX225">SUMPRODUCT(('[1]面板-分位数'!$D$3:$D$498='面板-景气指数'!$A225)*('[1]面板-分位数'!$J$3:$J$498),('[1]面板-分位数'!$D$3:$D$498='面板-景气指数'!$A225)*'[1]面板-分位数'!BC$3:BC$498)/SUMIF('[1]面板-分位数'!$D$3:$D$498,'面板-景气指数'!$A225,'[1]面板-分位数'!$J$3:$J$498)</f>
        <v>0.5</v>
      </c>
      <c r="AY225" s="48">
        <f t="array" ref="AY225">SUMPRODUCT(('[1]面板-分位数'!$D$3:$D$498='面板-景气指数'!$A225)*('[1]面板-分位数'!$J$3:$J$498),('[1]面板-分位数'!$D$3:$D$498='面板-景气指数'!$A225)*'[1]面板-分位数'!BD$3:BD$498)/SUMIF('[1]面板-分位数'!$D$3:$D$498,'面板-景气指数'!$A225,'[1]面板-分位数'!$J$3:$J$498)</f>
        <v>0.26500000000000001</v>
      </c>
      <c r="AZ225" s="48">
        <f t="array" ref="AZ225">SUMPRODUCT(('[1]面板-分位数'!$D$3:$D$498='面板-景气指数'!$A225)*('[1]面板-分位数'!$J$3:$J$498),('[1]面板-分位数'!$D$3:$D$498='面板-景气指数'!$A225)*'[1]面板-分位数'!BE$3:BE$498)/SUMIF('[1]面板-分位数'!$D$3:$D$498,'面板-景气指数'!$A225,'[1]面板-分位数'!$J$3:$J$498)</f>
        <v>0.20200000000000001</v>
      </c>
      <c r="BA225" s="48">
        <f t="array" ref="BA225">SUMPRODUCT(('[1]面板-分位数'!$D$3:$D$498='面板-景气指数'!$A225)*('[1]面板-分位数'!$J$3:$J$498),('[1]面板-分位数'!$D$3:$D$498='面板-景气指数'!$A225)*'[1]面板-分位数'!BF$3:BF$498)/SUMIF('[1]面板-分位数'!$D$3:$D$498,'面板-景气指数'!$A225,'[1]面板-分位数'!$J$3:$J$498)</f>
        <v>8.5000000000000006E-2</v>
      </c>
      <c r="BB225" s="48">
        <f t="array" ref="BB225">SUMPRODUCT(('[1]面板-分位数'!$D$3:$D$498='面板-景气指数'!$A225)*('[1]面板-分位数'!$J$3:$J$498),('[1]面板-分位数'!$D$3:$D$498='面板-景气指数'!$A225)*'[1]面板-分位数'!BG$3:BG$498)/SUMIF('[1]面板-分位数'!$D$3:$D$498,'面板-景气指数'!$A225,'[1]面板-分位数'!$J$3:$J$498)</f>
        <v>6.3E-2</v>
      </c>
      <c r="BC225" s="48">
        <f t="array" ref="BC225">SUMPRODUCT(('[1]面板-分位数'!$D$3:$D$498='面板-景气指数'!$A225)*('[1]面板-分位数'!$J$3:$J$498),('[1]面板-分位数'!$D$3:$D$498='面板-景气指数'!$A225)*'[1]面板-分位数'!BH$3:BH$498)/SUMIF('[1]面板-分位数'!$D$3:$D$498,'面板-景气指数'!$A225,'[1]面板-分位数'!$J$3:$J$498)</f>
        <v>4.1999999999999996E-2</v>
      </c>
      <c r="BD225" s="48">
        <f t="array" ref="BD225">SUMPRODUCT(('[1]面板-分位数'!$D$3:$D$498='面板-景气指数'!$A225)*('[1]面板-分位数'!$J$3:$J$498),('[1]面板-分位数'!$D$3:$D$498='面板-景气指数'!$A225)*'[1]面板-分位数'!BI$3:BI$498)/SUMIF('[1]面板-分位数'!$D$3:$D$498,'面板-景气指数'!$A225,'[1]面板-分位数'!$J$3:$J$498)</f>
        <v>2.0999999999999998E-2</v>
      </c>
      <c r="BE225" s="48">
        <f t="array" ref="BE225">SUMPRODUCT(('[1]面板-分位数'!$D$3:$D$498='面板-景气指数'!$A225)*('[1]面板-分位数'!$J$3:$J$498),('[1]面板-分位数'!$D$3:$D$498='面板-景气指数'!$A225)*'[1]面板-分位数'!BJ$3:BJ$498)/SUMIF('[1]面板-分位数'!$D$3:$D$498,'面板-景气指数'!$A225,'[1]面板-分位数'!$J$3:$J$498)</f>
        <v>0</v>
      </c>
      <c r="BF225" s="48">
        <f t="array" ref="BF225">SUMPRODUCT(('[1]面板-分位数'!$D$3:$D$498='面板-景气指数'!$A225)*('[1]面板-分位数'!$J$3:$J$498),('[1]面板-分位数'!$D$3:$D$498='面板-景气指数'!$A225)*'[1]面板-分位数'!BK$3:BK$498)/SUMIF('[1]面板-分位数'!$D$3:$D$498,'面板-景气指数'!$A225,'[1]面板-分位数'!$J$3:$J$498)</f>
        <v>0.01</v>
      </c>
      <c r="BG225" s="48">
        <f t="array" ref="BG225">SUMPRODUCT(('[1]面板-分位数'!$D$3:$D$498='面板-景气指数'!$A225)*('[1]面板-分位数'!$J$3:$J$498),('[1]面板-分位数'!$D$3:$D$498='面板-景气指数'!$A225)*'[1]面板-分位数'!BL$3:BL$498)/SUMIF('[1]面板-分位数'!$D$3:$D$498,'面板-景气指数'!$A225,'[1]面板-分位数'!$J$3:$J$498)</f>
        <v>3.1E-2</v>
      </c>
      <c r="BH225" s="48">
        <f t="array" ref="BH225">SUMPRODUCT(('[1]面板-分位数'!$D$3:$D$498='面板-景气指数'!$A225)*('[1]面板-分位数'!$J$3:$J$498),('[1]面板-分位数'!$D$3:$D$498='面板-景气指数'!$A225)*'[1]面板-分位数'!BM$3:BM$498)/SUMIF('[1]面板-分位数'!$D$3:$D$498,'面板-景气指数'!$A225,'[1]面板-分位数'!$J$3:$J$498)</f>
        <v>5.2999999999999999E-2</v>
      </c>
      <c r="BI225" s="48">
        <f t="array" ref="BI225">SUMPRODUCT(('[1]面板-分位数'!$D$3:$D$498='面板-景气指数'!$A225)*('[1]面板-分位数'!$J$3:$J$498),('[1]面板-分位数'!$D$3:$D$498='面板-景气指数'!$A225)*'[1]面板-分位数'!BN$3:BN$498)/SUMIF('[1]面板-分位数'!$D$3:$D$498,'面板-景气指数'!$A225,'[1]面板-分位数'!$J$3:$J$498)</f>
        <v>0.127</v>
      </c>
      <c r="BJ225" s="48">
        <f t="array" ref="BJ225">SUMPRODUCT(('[1]面板-分位数'!$D$3:$D$498='面板-景气指数'!$A225)*('[1]面板-分位数'!$J$3:$J$498),('[1]面板-分位数'!$D$3:$D$498='面板-景气指数'!$A225)*'[1]面板-分位数'!BO$3:BO$498)/SUMIF('[1]面板-分位数'!$D$3:$D$498,'面板-景气指数'!$A225,'[1]面板-分位数'!$J$3:$J$498)</f>
        <v>0.28699999999999998</v>
      </c>
      <c r="BK225" s="48">
        <f t="array" ref="BK225">SUMPRODUCT(('[1]面板-分位数'!$D$3:$D$498='面板-景气指数'!$A225)*('[1]面板-分位数'!$J$3:$J$498),('[1]面板-分位数'!$D$3:$D$498='面板-景气指数'!$A225)*'[1]面板-分位数'!BP$3:BP$498)/SUMIF('[1]面板-分位数'!$D$3:$D$498,'面板-景气指数'!$A225,'[1]面板-分位数'!$J$3:$J$498)</f>
        <v>0.43600000000000005</v>
      </c>
      <c r="BL225" s="48">
        <f t="array" ref="BL225">SUMPRODUCT(('[1]面板-分位数'!$D$3:$D$498='面板-景气指数'!$A225)*('[1]面板-分位数'!$J$3:$J$498),('[1]面板-分位数'!$D$3:$D$498='面板-景气指数'!$A225)*'[1]面板-分位数'!BQ$3:BQ$498)/SUMIF('[1]面板-分位数'!$D$3:$D$498,'面板-景气指数'!$A225,'[1]面板-分位数'!$J$3:$J$498)</f>
        <v>0.63800000000000012</v>
      </c>
      <c r="BM225" s="48">
        <f t="array" ref="BM225">SUMPRODUCT(('[1]面板-分位数'!$D$3:$D$498='面板-景气指数'!$A225)*('[1]面板-分位数'!$J$3:$J$498),('[1]面板-分位数'!$D$3:$D$498='面板-景气指数'!$A225)*'[1]面板-分位数'!BR$3:BR$498)/SUMIF('[1]面板-分位数'!$D$3:$D$498,'面板-景气指数'!$A225,'[1]面板-分位数'!$J$3:$J$498)</f>
        <v>0.74399999999999999</v>
      </c>
      <c r="BN225" s="48">
        <f t="array" ref="BN225">SUMPRODUCT(('[1]面板-分位数'!$D$3:$D$498='面板-景气指数'!$A225)*('[1]面板-分位数'!$J$3:$J$498),('[1]面板-分位数'!$D$3:$D$498='面板-景气指数'!$A225)*'[1]面板-分位数'!BS$3:BS$498)/SUMIF('[1]面板-分位数'!$D$3:$D$498,'面板-景气指数'!$A225,'[1]面板-分位数'!$J$3:$J$498)</f>
        <v>0.80800000000000005</v>
      </c>
      <c r="BO225" s="48">
        <f t="array" ref="BO225">SUMPRODUCT(('[1]面板-分位数'!$D$3:$D$498='面板-景气指数'!$A225)*('[1]面板-分位数'!$J$3:$J$498),('[1]面板-分位数'!$D$3:$D$498='面板-景气指数'!$A225)*'[1]面板-分位数'!BT$3:BT$498)/SUMIF('[1]面板-分位数'!$D$3:$D$498,'面板-景气指数'!$A225,'[1]面板-分位数'!$J$3:$J$498)</f>
        <v>0.92500000000000004</v>
      </c>
      <c r="BP225" s="48">
        <f t="array" ref="BP225">SUMPRODUCT(('[1]面板-分位数'!$D$3:$D$498='面板-景气指数'!$A225)*('[1]面板-分位数'!$J$3:$J$498),('[1]面板-分位数'!$D$3:$D$498='面板-景气指数'!$A225)*'[1]面板-分位数'!BU$3:BU$498)/SUMIF('[1]面板-分位数'!$D$3:$D$498,'面板-景气指数'!$A225,'[1]面板-分位数'!$J$3:$J$498)</f>
        <v>0.97799999999999998</v>
      </c>
      <c r="BQ225" s="48">
        <f t="array" ref="BQ225">SUMPRODUCT(('[1]面板-分位数'!$D$3:$D$498='面板-景气指数'!$A225)*('[1]面板-分位数'!$J$3:$J$498),('[1]面板-分位数'!$D$3:$D$498='面板-景气指数'!$A225)*'[1]面板-分位数'!BV$3:BV$498)/SUMIF('[1]面板-分位数'!$D$3:$D$498,'面板-景气指数'!$A225,'[1]面板-分位数'!$J$3:$J$498)</f>
        <v>1</v>
      </c>
      <c r="BR225" s="48">
        <f t="array" ref="BR225">SUMPRODUCT(('[1]面板-分位数'!$D$3:$D$498='面板-景气指数'!$A225)*('[1]面板-分位数'!$J$3:$J$498),('[1]面板-分位数'!$D$3:$D$498='面板-景气指数'!$A225)*'[1]面板-分位数'!BW$3:BW$498)/SUMIF('[1]面板-分位数'!$D$3:$D$498,'面板-景气指数'!$A225,'[1]面板-分位数'!$J$3:$J$498)</f>
        <v>0.98899999999999999</v>
      </c>
      <c r="BS225" s="48">
        <f t="array" ref="BS225">SUMPRODUCT(('[1]面板-分位数'!$D$3:$D$498='面板-景气指数'!$A225)*('[1]面板-分位数'!$J$3:$J$498),('[1]面板-分位数'!$D$3:$D$498='面板-景气指数'!$A225)*'[1]面板-分位数'!BX$3:BX$498)/SUMIF('[1]面板-分位数'!$D$3:$D$498,'面板-景气指数'!$A225,'[1]面板-分位数'!$J$3:$J$498)</f>
        <v>0.96799999999999997</v>
      </c>
      <c r="BT225" s="48">
        <f t="array" ref="BT225">SUMPRODUCT(('[1]面板-分位数'!$D$3:$D$498='面板-景气指数'!$A225)*('[1]面板-分位数'!$J$3:$J$498),('[1]面板-分位数'!$D$3:$D$498='面板-景气指数'!$A225)*'[1]面板-分位数'!BY$3:BY$498)/SUMIF('[1]面板-分位数'!$D$3:$D$498,'面板-景气指数'!$A225,'[1]面板-分位数'!$J$3:$J$498)</f>
        <v>0.93600000000000005</v>
      </c>
      <c r="BU225" s="48">
        <f t="array" ref="BU225">SUMPRODUCT(('[1]面板-分位数'!$D$3:$D$498='面板-景气指数'!$A225)*('[1]面板-分位数'!$J$3:$J$498),('[1]面板-分位数'!$D$3:$D$498='面板-景气指数'!$A225)*'[1]面板-分位数'!BZ$3:BZ$498)/SUMIF('[1]面板-分位数'!$D$3:$D$498,'面板-景气指数'!$A225,'[1]面板-分位数'!$J$3:$J$498)</f>
        <v>0.8610000000000001</v>
      </c>
      <c r="BV225" s="48">
        <f t="array" ref="BV225">SUMPRODUCT(('[1]面板-分位数'!$D$3:$D$498='面板-景气指数'!$A225)*('[1]面板-分位数'!$J$3:$J$498),('[1]面板-分位数'!$D$3:$D$498='面板-景气指数'!$A225)*'[1]面板-分位数'!CA$3:CA$498)/SUMIF('[1]面板-分位数'!$D$3:$D$498,'面板-景气指数'!$A225,'[1]面板-分位数'!$J$3:$J$498)</f>
        <v>0.77600000000000002</v>
      </c>
      <c r="BW225" s="48">
        <f t="array" ref="BW225">SUMPRODUCT(('[1]面板-分位数'!$D$3:$D$498='面板-景气指数'!$A225)*('[1]面板-分位数'!$J$3:$J$498),('[1]面板-分位数'!$D$3:$D$498='面板-景气指数'!$A225)*'[1]面板-分位数'!CB$3:CB$498)/SUMIF('[1]面板-分位数'!$D$3:$D$498,'面板-景气指数'!$A225,'[1]面板-分位数'!$J$3:$J$498)</f>
        <v>0.755</v>
      </c>
      <c r="BX225" s="48">
        <f t="array" ref="BX225">SUMPRODUCT(('[1]面板-分位数'!$D$3:$D$498='面板-景气指数'!$A225)*('[1]面板-分位数'!$J$3:$J$498),('[1]面板-分位数'!$D$3:$D$498='面板-景气指数'!$A225)*'[1]面板-分位数'!CC$3:CC$498)/SUMIF('[1]面板-分位数'!$D$3:$D$498,'面板-景气指数'!$A225,'[1]面板-分位数'!$J$3:$J$498)</f>
        <v>0.71199999999999997</v>
      </c>
      <c r="BY225" s="48">
        <f t="array" ref="BY225">SUMPRODUCT(('[1]面板-分位数'!$D$3:$D$498='面板-景气指数'!$A225)*('[1]面板-分位数'!$J$3:$J$498),('[1]面板-分位数'!$D$3:$D$498='面板-景气指数'!$A225)*'[1]面板-分位数'!CD$3:CD$498)/SUMIF('[1]面板-分位数'!$D$3:$D$498,'面板-景气指数'!$A225,'[1]面板-分位数'!$J$3:$J$498)</f>
        <v>0.72299999999999998</v>
      </c>
      <c r="BZ225" s="48">
        <f t="array" ref="BZ225">SUMPRODUCT(('[1]面板-分位数'!$D$3:$D$498='面板-景气指数'!$A225)*('[1]面板-分位数'!$J$3:$J$498),('[1]面板-分位数'!$D$3:$D$498='面板-景气指数'!$A225)*'[1]面板-分位数'!CE$3:CE$498)/SUMIF('[1]面板-分位数'!$D$3:$D$498,'面板-景气指数'!$A225,'[1]面板-分位数'!$J$3:$J$498)</f>
        <v>0.69099999999999995</v>
      </c>
      <c r="CA225" s="48">
        <f t="array" ref="CA225">SUMPRODUCT(('[1]面板-分位数'!$D$3:$D$498='面板-景气指数'!$A225)*('[1]面板-分位数'!$J$3:$J$498),('[1]面板-分位数'!$D$3:$D$498='面板-景气指数'!$A225)*'[1]面板-分位数'!CF$3:CF$498)/SUMIF('[1]面板-分位数'!$D$3:$D$498,'面板-景气指数'!$A225,'[1]面板-分位数'!$J$3:$J$498)</f>
        <v>0.67</v>
      </c>
      <c r="CB225" s="48">
        <f t="array" ref="CB225">SUMPRODUCT(('[1]面板-分位数'!$D$3:$D$498='面板-景气指数'!$A225)*('[1]面板-分位数'!$J$3:$J$498),('[1]面板-分位数'!$D$3:$D$498='面板-景气指数'!$A225)*'[1]面板-分位数'!CG$3:CG$498)/SUMIF('[1]面板-分位数'!$D$3:$D$498,'面板-景气指数'!$A225,'[1]面板-分位数'!$J$3:$J$498)</f>
        <v>0.64800000000000002</v>
      </c>
      <c r="CC225" s="48">
        <f t="array" ref="CC225">SUMPRODUCT(('[1]面板-分位数'!$D$3:$D$498='面板-景气指数'!$A225)*('[1]面板-分位数'!$J$3:$J$498),('[1]面板-分位数'!$D$3:$D$498='面板-景气指数'!$A225)*'[1]面板-分位数'!CH$3:CH$498)/SUMIF('[1]面板-分位数'!$D$3:$D$498,'面板-景气指数'!$A225,'[1]面板-分位数'!$J$3:$J$498)</f>
        <v>0.61699999999999988</v>
      </c>
      <c r="CD225" s="48">
        <f t="array" ref="CD225">SUMPRODUCT(('[1]面板-分位数'!$D$3:$D$498='面板-景气指数'!$A225)*('[1]面板-分位数'!$J$3:$J$498),('[1]面板-分位数'!$D$3:$D$498='面板-景气指数'!$A225)*'[1]面板-分位数'!CI$3:CI$498)/SUMIF('[1]面板-分位数'!$D$3:$D$498,'面板-景气指数'!$A225,'[1]面板-分位数'!$J$3:$J$498)</f>
        <v>0.57399999999999995</v>
      </c>
      <c r="CE225" s="48">
        <f t="array" ref="CE225">SUMPRODUCT(('[1]面板-分位数'!$D$3:$D$498='面板-景气指数'!$A225)*('[1]面板-分位数'!$J$3:$J$498),('[1]面板-分位数'!$D$3:$D$498='面板-景气指数'!$A225)*'[1]面板-分位数'!CJ$3:CJ$498)/SUMIF('[1]面板-分位数'!$D$3:$D$498,'面板-景气指数'!$A225,'[1]面板-分位数'!$J$3:$J$498)</f>
        <v>0.52100000000000002</v>
      </c>
      <c r="CF225" s="48">
        <f t="array" ref="CF225">SUMPRODUCT(('[1]面板-分位数'!$D$3:$D$498='面板-景气指数'!$A225)*('[1]面板-分位数'!$J$3:$J$498),('[1]面板-分位数'!$D$3:$D$498='面板-景气指数'!$A225)*'[1]面板-分位数'!CK$3:CK$498)/SUMIF('[1]面板-分位数'!$D$3:$D$498,'面板-景气指数'!$A225,'[1]面板-分位数'!$J$3:$J$498)</f>
        <v>0.46800000000000003</v>
      </c>
      <c r="CG225" s="48">
        <f t="array" ref="CG225">SUMPRODUCT(('[1]面板-分位数'!$D$3:$D$498='面板-景气指数'!$A225)*('[1]面板-分位数'!$J$3:$J$498),('[1]面板-分位数'!$D$3:$D$498='面板-景气指数'!$A225)*'[1]面板-分位数'!CL$3:CL$498)/SUMIF('[1]面板-分位数'!$D$3:$D$498,'面板-景气指数'!$A225,'[1]面板-分位数'!$J$3:$J$498)</f>
        <v>0.42500000000000004</v>
      </c>
      <c r="CH225" s="48">
        <f t="array" ref="CH225">SUMPRODUCT(('[1]面板-分位数'!$D$3:$D$498='面板-景气指数'!$A225)*('[1]面板-分位数'!$J$3:$J$498),('[1]面板-分位数'!$D$3:$D$498='面板-景气指数'!$A225)*'[1]面板-分位数'!CM$3:CM$498)/SUMIF('[1]面板-分位数'!$D$3:$D$498,'面板-景气指数'!$A225,'[1]面板-分位数'!$J$3:$J$498)</f>
        <v>0.59499999999999997</v>
      </c>
      <c r="CI225" s="48">
        <f t="array" ref="CI225">SUMPRODUCT(('[1]面板-分位数'!$D$3:$D$498='面板-景气指数'!$A225)*('[1]面板-分位数'!$J$3:$J$498),('[1]面板-分位数'!$D$3:$D$498='面板-景气指数'!$A225)*'[1]面板-分位数'!CN$3:CN$498)/SUMIF('[1]面板-分位数'!$D$3:$D$498,'面板-景气指数'!$A225,'[1]面板-分位数'!$J$3:$J$498)</f>
        <v>0.51</v>
      </c>
      <c r="CJ225" s="48">
        <f t="array" ref="CJ225">SUMPRODUCT(('[1]面板-分位数'!$D$3:$D$498='面板-景气指数'!$A225)*('[1]面板-分位数'!$J$3:$J$498),('[1]面板-分位数'!$D$3:$D$498='面板-景气指数'!$A225)*'[1]面板-分位数'!CO$3:CO$498)/SUMIF('[1]面板-分位数'!$D$3:$D$498,'面板-景气指数'!$A225,'[1]面板-分位数'!$J$3:$J$498)</f>
        <v>0.55300000000000005</v>
      </c>
      <c r="CK225" s="48">
        <f t="array" ref="CK225">SUMPRODUCT(('[1]面板-分位数'!$D$3:$D$498='面板-景气指数'!$A225)*('[1]面板-分位数'!$J$3:$J$498),('[1]面板-分位数'!$D$3:$D$498='面板-景气指数'!$A225)*'[1]面板-分位数'!CP$3:CP$498)/SUMIF('[1]面板-分位数'!$D$3:$D$498,'面板-景气指数'!$A225,'[1]面板-分位数'!$J$3:$J$498)</f>
        <v>0.44600000000000001</v>
      </c>
      <c r="CL225" s="48">
        <f t="array" ref="CL225">SUMPRODUCT(('[1]面板-分位数'!$D$3:$D$498='面板-景气指数'!$A225)*('[1]面板-分位数'!$J$3:$J$498),('[1]面板-分位数'!$D$3:$D$498='面板-景气指数'!$A225)*'[1]面板-分位数'!CQ$3:CQ$498)/SUMIF('[1]面板-分位数'!$D$3:$D$498,'面板-景气指数'!$A225,'[1]面板-分位数'!$J$3:$J$498)</f>
        <v>0.53100000000000003</v>
      </c>
      <c r="CM225" s="48">
        <f t="array" ref="CM225">SUMPRODUCT(('[1]面板-分位数'!$D$3:$D$498='面板-景气指数'!$A225)*('[1]面板-分位数'!$J$3:$J$498),('[1]面板-分位数'!$D$3:$D$498='面板-景气指数'!$A225)*'[1]面板-分位数'!CR$3:CR$498)/SUMIF('[1]面板-分位数'!$D$3:$D$498,'面板-景气指数'!$A225,'[1]面板-分位数'!$J$3:$J$498)</f>
        <v>0.48899999999999999</v>
      </c>
      <c r="CN225" s="48">
        <f t="array" ref="CN225">SUMPRODUCT(('[1]面板-分位数'!$D$3:$D$498='面板-景气指数'!$A225)*('[1]面板-分位数'!$J$3:$J$498),('[1]面板-分位数'!$D$3:$D$498='面板-景气指数'!$A225)*'[1]面板-分位数'!CS$3:CS$498)/SUMIF('[1]面板-分位数'!$D$3:$D$498,'面板-景气指数'!$A225,'[1]面板-分位数'!$J$3:$J$498)</f>
        <v>0.54200000000000004</v>
      </c>
      <c r="CO225" s="48">
        <f t="array" ref="CO225">SUMPRODUCT(('[1]面板-分位数'!$D$3:$D$498='面板-景气指数'!$A225)*('[1]面板-分位数'!$J$3:$J$498),('[1]面板-分位数'!$D$3:$D$498='面板-景气指数'!$A225)*'[1]面板-分位数'!CT$3:CT$498)/SUMIF('[1]面板-分位数'!$D$3:$D$498,'面板-景气指数'!$A225,'[1]面板-分位数'!$J$3:$J$498)</f>
        <v>0.58499999999999996</v>
      </c>
      <c r="CP225" s="48">
        <f t="array" ref="CP225">SUMPRODUCT(('[1]面板-分位数'!$D$3:$D$498='面板-景气指数'!$A225)*('[1]面板-分位数'!$J$3:$J$498),('[1]面板-分位数'!$D$3:$D$498='面板-景气指数'!$A225)*'[1]面板-分位数'!CU$3:CU$498)/SUMIF('[1]面板-分位数'!$D$3:$D$498,'面板-景气指数'!$A225,'[1]面板-分位数'!$J$3:$J$498)</f>
        <v>0.62700000000000011</v>
      </c>
      <c r="CQ225" s="48">
        <f t="array" ref="CQ225">SUMPRODUCT(('[1]面板-分位数'!$D$3:$D$498='面板-景气指数'!$A225)*('[1]面板-分位数'!$J$3:$J$498),('[1]面板-分位数'!$D$3:$D$498='面板-景气指数'!$A225)*'[1]面板-分位数'!CV$3:CV$498)/SUMIF('[1]面板-分位数'!$D$3:$D$498,'面板-景气指数'!$A225,'[1]面板-分位数'!$J$3:$J$498)</f>
        <v>0.56299999999999994</v>
      </c>
      <c r="CR225" s="48">
        <f t="array" ref="CR225">SUMPRODUCT(('[1]面板-分位数'!$D$3:$D$498='面板-景气指数'!$A225)*('[1]面板-分位数'!$J$3:$J$498),('[1]面板-分位数'!$D$3:$D$498='面板-景气指数'!$A225)*'[1]面板-分位数'!CW$3:CW$498)/SUMIF('[1]面板-分位数'!$D$3:$D$498,'面板-景气指数'!$A225,'[1]面板-分位数'!$J$3:$J$498)</f>
        <v>0.47799999999999998</v>
      </c>
      <c r="CS225" s="48">
        <f t="array" ref="CS225">SUMPRODUCT(('[1]面板-分位数'!$D$3:$D$498='面板-景气指数'!$A225)*('[1]面板-分位数'!$J$3:$J$498),('[1]面板-分位数'!$D$3:$D$498='面板-景气指数'!$A225)*'[1]面板-分位数'!CX$3:CX$498)/SUMIF('[1]面板-分位数'!$D$3:$D$498,'面板-景气指数'!$A225,'[1]面板-分位数'!$J$3:$J$498)</f>
        <v>0.41400000000000003</v>
      </c>
      <c r="CT225" s="48">
        <f t="array" ref="CT225">SUMPRODUCT(('[1]面板-分位数'!$D$3:$D$498='面板-景气指数'!$A225)*('[1]面板-分位数'!$J$3:$J$498),('[1]面板-分位数'!$D$3:$D$498='面板-景气指数'!$A225)*'[1]面板-分位数'!CY$3:CY$498)/SUMIF('[1]面板-分位数'!$D$3:$D$498,'面板-景气指数'!$A225,'[1]面板-分位数'!$J$3:$J$498)</f>
        <v>0.36099999999999999</v>
      </c>
      <c r="CU225" s="48">
        <f t="array" ref="CU225">SUMPRODUCT(('[1]面板-分位数'!$D$3:$D$498='面板-景气指数'!$A225)*('[1]面板-分位数'!$J$3:$J$498),('[1]面板-分位数'!$D$3:$D$498='面板-景气指数'!$A225)*'[1]面板-分位数'!CZ$3:CZ$498)/SUMIF('[1]面板-分位数'!$D$3:$D$498,'面板-景气指数'!$A225,'[1]面板-分位数'!$J$3:$J$498)</f>
        <v>0.372</v>
      </c>
      <c r="CV225" s="48">
        <f t="array" ref="CV225">SUMPRODUCT(('[1]面板-分位数'!$D$3:$D$498='面板-景气指数'!$A225)*('[1]面板-分位数'!$J$3:$J$498),('[1]面板-分位数'!$D$3:$D$498='面板-景气指数'!$A225)*'[1]面板-分位数'!DA$3:DA$498)/SUMIF('[1]面板-分位数'!$D$3:$D$498,'面板-景气指数'!$A225,'[1]面板-分位数'!$J$3:$J$498)</f>
        <v>0.35099999999999998</v>
      </c>
    </row>
    <row r="226" spans="1:100" x14ac:dyDescent="0.2">
      <c r="A226" s="52" t="s">
        <v>137</v>
      </c>
      <c r="B226" s="47">
        <f t="shared" si="33"/>
        <v>38.914285714285704</v>
      </c>
      <c r="C226" s="47">
        <f t="shared" si="31"/>
        <v>6.8571428571428612</v>
      </c>
      <c r="D226" s="49">
        <f t="shared" si="32"/>
        <v>26.463068912655064</v>
      </c>
      <c r="E226" s="47"/>
      <c r="F226" s="48">
        <f t="array" ref="F226">SUMPRODUCT(('[1]面板-分位数'!$D$3:$D$498='面板-景气指数'!$A226)*('[1]面板-分位数'!$J$3:$J$498),('[1]面板-分位数'!$D$3:$D$498='面板-景气指数'!$A226)*'[1]面板-分位数'!K$3:K$498)/SUMIF('[1]面板-分位数'!$D$3:$D$498,'面板-景气指数'!$A226,'[1]面板-分位数'!$J$3:$J$498)</f>
        <v>0.41557142857142854</v>
      </c>
      <c r="G226" s="48">
        <f t="array" ref="G226">SUMPRODUCT(('[1]面板-分位数'!$D$3:$D$498='面板-景气指数'!$A226)*('[1]面板-分位数'!$J$3:$J$498),('[1]面板-分位数'!$D$3:$D$498='面板-景气指数'!$A226)*'[1]面板-分位数'!L$3:L$498)/SUMIF('[1]面板-分位数'!$D$3:$D$498,'面板-景气指数'!$A226,'[1]面板-分位数'!$J$3:$J$498)</f>
        <v>0.45185714285714279</v>
      </c>
      <c r="H226" s="48">
        <f t="array" ref="H226">SUMPRODUCT(('[1]面板-分位数'!$D$3:$D$498='面板-景气指数'!$A226)*('[1]面板-分位数'!$J$3:$J$498),('[1]面板-分位数'!$D$3:$D$498='面板-景气指数'!$A226)*'[1]面板-分位数'!M$3:M$498)/SUMIF('[1]面板-分位数'!$D$3:$D$498,'面板-景气指数'!$A226,'[1]面板-分位数'!$J$3:$J$498)</f>
        <v>0.48542857142857138</v>
      </c>
      <c r="I226" s="48">
        <f t="array" ref="I226">SUMPRODUCT(('[1]面板-分位数'!$D$3:$D$498='面板-景气指数'!$A226)*('[1]面板-分位数'!$J$3:$J$498),('[1]面板-分位数'!$D$3:$D$498='面板-景气指数'!$A226)*'[1]面板-分位数'!N$3:N$498)/SUMIF('[1]面板-分位数'!$D$3:$D$498,'面板-景气指数'!$A226,'[1]面板-分位数'!$J$3:$J$498)</f>
        <v>0.50685714285714267</v>
      </c>
      <c r="J226" s="48">
        <f t="array" ref="J226">SUMPRODUCT(('[1]面板-分位数'!$D$3:$D$498='面板-景气指数'!$A226)*('[1]面板-分位数'!$J$3:$J$498),('[1]面板-分位数'!$D$3:$D$498='面板-景气指数'!$A226)*'[1]面板-分位数'!O$3:O$498)/SUMIF('[1]面板-分位数'!$D$3:$D$498,'面板-景气指数'!$A226,'[1]面板-分位数'!$J$3:$J$498)</f>
        <v>0.46428571428571408</v>
      </c>
      <c r="K226" s="48">
        <f t="array" ref="K226">SUMPRODUCT(('[1]面板-分位数'!$D$3:$D$498='面板-景气指数'!$A226)*('[1]面板-分位数'!$J$3:$J$498),('[1]面板-分位数'!$D$3:$D$498='面板-景气指数'!$A226)*'[1]面板-分位数'!P$3:P$498)/SUMIF('[1]面板-分位数'!$D$3:$D$498,'面板-景气指数'!$A226,'[1]面板-分位数'!$J$3:$J$498)</f>
        <v>0.41685714285714276</v>
      </c>
      <c r="L226" s="48">
        <f t="array" ref="L226">SUMPRODUCT(('[1]面板-分位数'!$D$3:$D$498='面板-景气指数'!$A226)*('[1]面板-分位数'!$J$3:$J$498),('[1]面板-分位数'!$D$3:$D$498='面板-景气指数'!$A226)*'[1]面板-分位数'!Q$3:Q$498)/SUMIF('[1]面板-分位数'!$D$3:$D$498,'面板-景气指数'!$A226,'[1]面板-分位数'!$J$3:$J$498)</f>
        <v>0.34457142857142847</v>
      </c>
      <c r="M226" s="48">
        <f t="array" ref="M226">SUMPRODUCT(('[1]面板-分位数'!$D$3:$D$498='面板-景气指数'!$A226)*('[1]面板-分位数'!$J$3:$J$498),('[1]面板-分位数'!$D$3:$D$498='面板-景气指数'!$A226)*'[1]面板-分位数'!R$3:R$498)/SUMIF('[1]面板-分位数'!$D$3:$D$498,'面板-景气指数'!$A226,'[1]面板-分位数'!$J$3:$J$498)</f>
        <v>0.21828571428571425</v>
      </c>
      <c r="N226" s="48">
        <f t="array" ref="N226">SUMPRODUCT(('[1]面板-分位数'!$D$3:$D$498='面板-景气指数'!$A226)*('[1]面板-分位数'!$J$3:$J$498),('[1]面板-分位数'!$D$3:$D$498='面板-景气指数'!$A226)*'[1]面板-分位数'!S$3:S$498)/SUMIF('[1]面板-分位数'!$D$3:$D$498,'面板-景气指数'!$A226,'[1]面板-分位数'!$J$3:$J$498)</f>
        <v>0.10914285714285712</v>
      </c>
      <c r="O226" s="48">
        <f t="array" ref="O226">SUMPRODUCT(('[1]面板-分位数'!$D$3:$D$498='面板-景气指数'!$A226)*('[1]面板-分位数'!$J$3:$J$498),('[1]面板-分位数'!$D$3:$D$498='面板-景气指数'!$A226)*'[1]面板-分位数'!T$3:T$498)/SUMIF('[1]面板-分位数'!$D$3:$D$498,'面板-景气指数'!$A226,'[1]面板-分位数'!$J$3:$J$498)</f>
        <v>6.8571428571428589E-2</v>
      </c>
      <c r="P226" s="48">
        <f t="array" ref="P226">SUMPRODUCT(('[1]面板-分位数'!$D$3:$D$498='面板-景气指数'!$A226)*('[1]面板-分位数'!$J$3:$J$498),('[1]面板-分位数'!$D$3:$D$498='面板-景气指数'!$A226)*'[1]面板-分位数'!U$3:U$498)/SUMIF('[1]面板-分位数'!$D$3:$D$498,'面板-景气指数'!$A226,'[1]面板-分位数'!$J$3:$J$498)</f>
        <v>6.0571428571428582E-2</v>
      </c>
      <c r="Q226" s="48">
        <f t="array" ref="Q226">SUMPRODUCT(('[1]面板-分位数'!$D$3:$D$498='面板-景气指数'!$A226)*('[1]面板-分位数'!$J$3:$J$498),('[1]面板-分位数'!$D$3:$D$498='面板-景气指数'!$A226)*'[1]面板-分位数'!V$3:V$498)/SUMIF('[1]面板-分位数'!$D$3:$D$498,'面板-景气指数'!$A226,'[1]面板-分位数'!$J$3:$J$498)</f>
        <v>4.1142857142857141E-2</v>
      </c>
      <c r="R226" s="48">
        <f t="array" ref="R226">SUMPRODUCT(('[1]面板-分位数'!$D$3:$D$498='面板-景气指数'!$A226)*('[1]面板-分位数'!$J$3:$J$498),('[1]面板-分位数'!$D$3:$D$498='面板-景气指数'!$A226)*'[1]面板-分位数'!W$3:W$498)/SUMIF('[1]面板-分位数'!$D$3:$D$498,'面板-景气指数'!$A226,'[1]面板-分位数'!$J$3:$J$498)</f>
        <v>4.2285714285714267E-2</v>
      </c>
      <c r="S226" s="48">
        <f t="array" ref="S226">SUMPRODUCT(('[1]面板-分位数'!$D$3:$D$498='面板-景气指数'!$A226)*('[1]面板-分位数'!$J$3:$J$498),('[1]面板-分位数'!$D$3:$D$498='面板-景气指数'!$A226)*'[1]面板-分位数'!X$3:X$498)/SUMIF('[1]面板-分位数'!$D$3:$D$498,'面板-景气指数'!$A226,'[1]面板-分位数'!$J$3:$J$498)</f>
        <v>2.7714285714285705E-2</v>
      </c>
      <c r="T226" s="48">
        <f t="array" ref="T226">SUMPRODUCT(('[1]面板-分位数'!$D$3:$D$498='面板-景气指数'!$A226)*('[1]面板-分位数'!$J$3:$J$498),('[1]面板-分位数'!$D$3:$D$498='面板-景气指数'!$A226)*'[1]面板-分位数'!Y$3:Y$498)/SUMIF('[1]面板-分位数'!$D$3:$D$498,'面板-景气指数'!$A226,'[1]面板-分位数'!$J$3:$J$498)</f>
        <v>7.4285714285714163E-3</v>
      </c>
      <c r="U226" s="48">
        <f t="array" ref="U226">SUMPRODUCT(('[1]面板-分位数'!$D$3:$D$498='面板-景气指数'!$A226)*('[1]面板-分位数'!$J$3:$J$498),('[1]面板-分位数'!$D$3:$D$498='面板-景气指数'!$A226)*'[1]面板-分位数'!Z$3:Z$498)/SUMIF('[1]面板-分位数'!$D$3:$D$498,'面板-景气指数'!$A226,'[1]面板-分位数'!$J$3:$J$498)</f>
        <v>1.2285714285714283E-2</v>
      </c>
      <c r="V226" s="48">
        <f t="array" ref="V226">SUMPRODUCT(('[1]面板-分位数'!$D$3:$D$498='面板-景气指数'!$A226)*('[1]面板-分位数'!$J$3:$J$498),('[1]面板-分位数'!$D$3:$D$498='面板-景气指数'!$A226)*'[1]面板-分位数'!AA$3:AA$498)/SUMIF('[1]面板-分位数'!$D$3:$D$498,'面板-景气指数'!$A226,'[1]面板-分位数'!$J$3:$J$498)</f>
        <v>4.7285714285714285E-2</v>
      </c>
      <c r="W226" s="48">
        <f t="array" ref="W226">SUMPRODUCT(('[1]面板-分位数'!$D$3:$D$498='面板-景气指数'!$A226)*('[1]面板-分位数'!$J$3:$J$498),('[1]面板-分位数'!$D$3:$D$498='面板-景气指数'!$A226)*'[1]面板-分位数'!AB$3:AB$498)/SUMIF('[1]面板-分位数'!$D$3:$D$498,'面板-景气指数'!$A226,'[1]面板-分位数'!$J$3:$J$498)</f>
        <v>8.0714285714285711E-2</v>
      </c>
      <c r="X226" s="48">
        <f t="array" ref="X226">SUMPRODUCT(('[1]面板-分位数'!$D$3:$D$498='面板-景气指数'!$A226)*('[1]面板-分位数'!$J$3:$J$498),('[1]面板-分位数'!$D$3:$D$498='面板-景气指数'!$A226)*'[1]面板-分位数'!AC$3:AC$498)/SUMIF('[1]面板-分位数'!$D$3:$D$498,'面板-景气指数'!$A226,'[1]面板-分位数'!$J$3:$J$498)</f>
        <v>0.1107142857142857</v>
      </c>
      <c r="Y226" s="48">
        <f t="array" ref="Y226">SUMPRODUCT(('[1]面板-分位数'!$D$3:$D$498='面板-景气指数'!$A226)*('[1]面板-分位数'!$J$3:$J$498),('[1]面板-分位数'!$D$3:$D$498='面板-景气指数'!$A226)*'[1]面板-分位数'!AD$3:AD$498)/SUMIF('[1]面板-分位数'!$D$3:$D$498,'面板-景气指数'!$A226,'[1]面板-分位数'!$J$3:$J$498)</f>
        <v>0.17142857142857143</v>
      </c>
      <c r="Z226" s="48">
        <f t="array" ref="Z226">SUMPRODUCT(('[1]面板-分位数'!$D$3:$D$498='面板-景气指数'!$A226)*('[1]面板-分位数'!$J$3:$J$498),('[1]面板-分位数'!$D$3:$D$498='面板-景气指数'!$A226)*'[1]面板-分位数'!AE$3:AE$498)/SUMIF('[1]面板-分位数'!$D$3:$D$498,'面板-景气指数'!$A226,'[1]面板-分位数'!$J$3:$J$498)</f>
        <v>0.21542857142857139</v>
      </c>
      <c r="AA226" s="48">
        <f t="array" ref="AA226">SUMPRODUCT(('[1]面板-分位数'!$D$3:$D$498='面板-景气指数'!$A226)*('[1]面板-分位数'!$J$3:$J$498),('[1]面板-分位数'!$D$3:$D$498='面板-景气指数'!$A226)*'[1]面板-分位数'!AF$3:AF$498)/SUMIF('[1]面板-分位数'!$D$3:$D$498,'面板-景气指数'!$A226,'[1]面板-分位数'!$J$3:$J$498)</f>
        <v>0.29114285714285704</v>
      </c>
      <c r="AB226" s="48">
        <f t="array" ref="AB226">SUMPRODUCT(('[1]面板-分位数'!$D$3:$D$498='面板-景气指数'!$A226)*('[1]面板-分位数'!$J$3:$J$498),('[1]面板-分位数'!$D$3:$D$498='面板-景气指数'!$A226)*'[1]面板-分位数'!AG$3:AG$498)/SUMIF('[1]面板-分位数'!$D$3:$D$498,'面板-景气指数'!$A226,'[1]面板-分位数'!$J$3:$J$498)</f>
        <v>0.36714285714285699</v>
      </c>
      <c r="AC226" s="48">
        <f t="array" ref="AC226">SUMPRODUCT(('[1]面板-分位数'!$D$3:$D$498='面板-景气指数'!$A226)*('[1]面板-分位数'!$J$3:$J$498),('[1]面板-分位数'!$D$3:$D$498='面板-景气指数'!$A226)*'[1]面板-分位数'!AH$3:AH$498)/SUMIF('[1]面板-分位数'!$D$3:$D$498,'面板-景气指数'!$A226,'[1]面板-分位数'!$J$3:$J$498)</f>
        <v>0.42514285714285704</v>
      </c>
      <c r="AD226" s="48">
        <f t="array" ref="AD226">SUMPRODUCT(('[1]面板-分位数'!$D$3:$D$498='面板-景气指数'!$A226)*('[1]面板-分位数'!$J$3:$J$498),('[1]面板-分位数'!$D$3:$D$498='面板-景气指数'!$A226)*'[1]面板-分位数'!AI$3:AI$498)/SUMIF('[1]面板-分位数'!$D$3:$D$498,'面板-景气指数'!$A226,'[1]面板-分位数'!$J$3:$J$498)</f>
        <v>0.49099999999999994</v>
      </c>
      <c r="AE226" s="48">
        <f t="array" ref="AE226">SUMPRODUCT(('[1]面板-分位数'!$D$3:$D$498='面板-景气指数'!$A226)*('[1]面板-分位数'!$J$3:$J$498),('[1]面板-分位数'!$D$3:$D$498='面板-景气指数'!$A226)*'[1]面板-分位数'!AJ$3:AJ$498)/SUMIF('[1]面板-分位数'!$D$3:$D$498,'面板-景气指数'!$A226,'[1]面板-分位数'!$J$3:$J$498)</f>
        <v>0.56842857142857151</v>
      </c>
      <c r="AF226" s="48">
        <f t="array" ref="AF226">SUMPRODUCT(('[1]面板-分位数'!$D$3:$D$498='面板-景气指数'!$A226)*('[1]面板-分位数'!$J$3:$J$498),('[1]面板-分位数'!$D$3:$D$498='面板-景气指数'!$A226)*'[1]面板-分位数'!AK$3:AK$498)/SUMIF('[1]面板-分位数'!$D$3:$D$498,'面板-景气指数'!$A226,'[1]面板-分位数'!$J$3:$J$498)</f>
        <v>0.64857142857142858</v>
      </c>
      <c r="AG226" s="48">
        <f t="array" ref="AG226">SUMPRODUCT(('[1]面板-分位数'!$D$3:$D$498='面板-景气指数'!$A226)*('[1]面板-分位数'!$J$3:$J$498),('[1]面板-分位数'!$D$3:$D$498='面板-景气指数'!$A226)*'[1]面板-分位数'!AL$3:AL$498)/SUMIF('[1]面板-分位数'!$D$3:$D$498,'面板-景气指数'!$A226,'[1]面板-分位数'!$J$3:$J$498)</f>
        <v>0.79585714285714293</v>
      </c>
      <c r="AH226" s="48">
        <f t="array" ref="AH226">SUMPRODUCT(('[1]面板-分位数'!$D$3:$D$498='面板-景气指数'!$A226)*('[1]面板-分位数'!$J$3:$J$498),('[1]面板-分位数'!$D$3:$D$498='面板-景气指数'!$A226)*'[1]面板-分位数'!AM$3:AM$498)/SUMIF('[1]面板-分位数'!$D$3:$D$498,'面板-景气指数'!$A226,'[1]面板-分位数'!$J$3:$J$498)</f>
        <v>0.89228571428571446</v>
      </c>
      <c r="AI226" s="48">
        <f t="array" ref="AI226">SUMPRODUCT(('[1]面板-分位数'!$D$3:$D$498='面板-景气指数'!$A226)*('[1]面板-分位数'!$J$3:$J$498),('[1]面板-分位数'!$D$3:$D$498='面板-景气指数'!$A226)*'[1]面板-分位数'!AN$3:AN$498)/SUMIF('[1]面板-分位数'!$D$3:$D$498,'面板-景气指数'!$A226,'[1]面板-分位数'!$J$3:$J$498)</f>
        <v>0.92985714285714294</v>
      </c>
      <c r="AJ226" s="48">
        <f t="array" ref="AJ226">SUMPRODUCT(('[1]面板-分位数'!$D$3:$D$498='面板-景气指数'!$A226)*('[1]面板-分位数'!$J$3:$J$498),('[1]面板-分位数'!$D$3:$D$498='面板-景气指数'!$A226)*'[1]面板-分位数'!AO$3:AO$498)/SUMIF('[1]面板-分位数'!$D$3:$D$498,'面板-景气指数'!$A226,'[1]面板-分位数'!$J$3:$J$498)</f>
        <v>0.94871428571428573</v>
      </c>
      <c r="AK226" s="48">
        <f t="array" ref="AK226">SUMPRODUCT(('[1]面板-分位数'!$D$3:$D$498='面板-景气指数'!$A226)*('[1]面板-分位数'!$J$3:$J$498),('[1]面板-分位数'!$D$3:$D$498='面板-景气指数'!$A226)*'[1]面板-分位数'!AP$3:AP$498)/SUMIF('[1]面板-分位数'!$D$3:$D$498,'面板-景气指数'!$A226,'[1]面板-分位数'!$J$3:$J$498)</f>
        <v>0.92757142857142871</v>
      </c>
      <c r="AL226" s="48">
        <f t="array" ref="AL226">SUMPRODUCT(('[1]面板-分位数'!$D$3:$D$498='面板-景气指数'!$A226)*('[1]面板-分位数'!$J$3:$J$498),('[1]面板-分位数'!$D$3:$D$498='面板-景气指数'!$A226)*'[1]面板-分位数'!AQ$3:AQ$498)/SUMIF('[1]面板-分位数'!$D$3:$D$498,'面板-景气指数'!$A226,'[1]面板-分位数'!$J$3:$J$498)</f>
        <v>0.89742857142857135</v>
      </c>
      <c r="AM226" s="48">
        <f t="array" ref="AM226">SUMPRODUCT(('[1]面板-分位数'!$D$3:$D$498='面板-景气指数'!$A226)*('[1]面板-分位数'!$J$3:$J$498),('[1]面板-分位数'!$D$3:$D$498='面板-景气指数'!$A226)*'[1]面板-分位数'!AR$3:AR$498)/SUMIF('[1]面板-分位数'!$D$3:$D$498,'面板-景气指数'!$A226,'[1]面板-分位数'!$J$3:$J$498)</f>
        <v>0.85357142857142843</v>
      </c>
      <c r="AN226" s="48">
        <f t="array" ref="AN226">SUMPRODUCT(('[1]面板-分位数'!$D$3:$D$498='面板-景气指数'!$A226)*('[1]面板-分位数'!$J$3:$J$498),('[1]面板-分位数'!$D$3:$D$498='面板-景气指数'!$A226)*'[1]面板-分位数'!AS$3:AS$498)/SUMIF('[1]面板-分位数'!$D$3:$D$498,'面板-景气指数'!$A226,'[1]面板-分位数'!$J$3:$J$498)</f>
        <v>0.8167142857142855</v>
      </c>
      <c r="AO226" s="48">
        <f t="array" ref="AO226">SUMPRODUCT(('[1]面板-分位数'!$D$3:$D$498='面板-景气指数'!$A226)*('[1]面板-分位数'!$J$3:$J$498),('[1]面板-分位数'!$D$3:$D$498='面板-景气指数'!$A226)*'[1]面板-分位数'!AT$3:AT$498)/SUMIF('[1]面板-分位数'!$D$3:$D$498,'面板-景气指数'!$A226,'[1]面板-分位数'!$J$3:$J$498)</f>
        <v>0.77171428571428557</v>
      </c>
      <c r="AP226" s="48">
        <f t="array" ref="AP226">SUMPRODUCT(('[1]面板-分位数'!$D$3:$D$498='面板-景气指数'!$A226)*('[1]面板-分位数'!$J$3:$J$498),('[1]面板-分位数'!$D$3:$D$498='面板-景气指数'!$A226)*'[1]面板-分位数'!AU$3:AU$498)/SUMIF('[1]面板-分位数'!$D$3:$D$498,'面板-景气指数'!$A226,'[1]面板-分位数'!$J$3:$J$498)</f>
        <v>0.69428571428571417</v>
      </c>
      <c r="AQ226" s="48">
        <f t="array" ref="AQ226">SUMPRODUCT(('[1]面板-分位数'!$D$3:$D$498='面板-景气指数'!$A226)*('[1]面板-分位数'!$J$3:$J$498),('[1]面板-分位数'!$D$3:$D$498='面板-景气指数'!$A226)*'[1]面板-分位数'!AV$3:AV$498)/SUMIF('[1]面板-分位数'!$D$3:$D$498,'面板-景气指数'!$A226,'[1]面板-分位数'!$J$3:$J$498)</f>
        <v>0.67485714285714282</v>
      </c>
      <c r="AR226" s="48">
        <f t="array" ref="AR226">SUMPRODUCT(('[1]面板-分位数'!$D$3:$D$498='面板-景气指数'!$A226)*('[1]面板-分位数'!$J$3:$J$498),('[1]面板-分位数'!$D$3:$D$498='面板-景气指数'!$A226)*'[1]面板-分位数'!AW$3:AW$498)/SUMIF('[1]面板-分位数'!$D$3:$D$498,'面板-景气指数'!$A226,'[1]面板-分位数'!$J$3:$J$498)</f>
        <v>0.60342857142857131</v>
      </c>
      <c r="AS226" s="48">
        <f t="array" ref="AS226">SUMPRODUCT(('[1]面板-分位数'!$D$3:$D$498='面板-景气指数'!$A226)*('[1]面板-分位数'!$J$3:$J$498),('[1]面板-分位数'!$D$3:$D$498='面板-景气指数'!$A226)*'[1]面板-分位数'!AX$3:AX$498)/SUMIF('[1]面板-分位数'!$D$3:$D$498,'面板-景气指数'!$A226,'[1]面板-分位数'!$J$3:$J$498)</f>
        <v>0.51114285714285701</v>
      </c>
      <c r="AT226" s="48">
        <f t="array" ref="AT226">SUMPRODUCT(('[1]面板-分位数'!$D$3:$D$498='面板-景气指数'!$A226)*('[1]面板-分位数'!$J$3:$J$498),('[1]面板-分位数'!$D$3:$D$498='面板-景气指数'!$A226)*'[1]面板-分位数'!AY$3:AY$498)/SUMIF('[1]面板-分位数'!$D$3:$D$498,'面板-景气指数'!$A226,'[1]面板-分位数'!$J$3:$J$498)</f>
        <v>0.45957142857142835</v>
      </c>
      <c r="AU226" s="48">
        <f t="array" ref="AU226">SUMPRODUCT(('[1]面板-分位数'!$D$3:$D$498='面板-景气指数'!$A226)*('[1]面板-分位数'!$J$3:$J$498),('[1]面板-分位数'!$D$3:$D$498='面板-景气指数'!$A226)*'[1]面板-分位数'!AZ$3:AZ$498)/SUMIF('[1]面板-分位数'!$D$3:$D$498,'面板-景气指数'!$A226,'[1]面板-分位数'!$J$3:$J$498)</f>
        <v>0.42214285714285693</v>
      </c>
      <c r="AV226" s="48">
        <f t="array" ref="AV226">SUMPRODUCT(('[1]面板-分位数'!$D$3:$D$498='面板-景气指数'!$A226)*('[1]面板-分位数'!$J$3:$J$498),('[1]面板-分位数'!$D$3:$D$498='面板-景气指数'!$A226)*'[1]面板-分位数'!BA$3:BA$498)/SUMIF('[1]面板-分位数'!$D$3:$D$498,'面板-景气指数'!$A226,'[1]面板-分位数'!$J$3:$J$498)</f>
        <v>0.39885714285714263</v>
      </c>
      <c r="AW226" s="48">
        <f t="array" ref="AW226">SUMPRODUCT(('[1]面板-分位数'!$D$3:$D$498='面板-景气指数'!$A226)*('[1]面板-分位数'!$J$3:$J$498),('[1]面板-分位数'!$D$3:$D$498='面板-景气指数'!$A226)*'[1]面板-分位数'!BB$3:BB$498)/SUMIF('[1]面板-分位数'!$D$3:$D$498,'面板-景气指数'!$A226,'[1]面板-分位数'!$J$3:$J$498)</f>
        <v>0.37471428571428556</v>
      </c>
      <c r="AX226" s="48">
        <f t="array" ref="AX226">SUMPRODUCT(('[1]面板-分位数'!$D$3:$D$498='面板-景气指数'!$A226)*('[1]面板-分位数'!$J$3:$J$498),('[1]面板-分位数'!$D$3:$D$498='面板-景气指数'!$A226)*'[1]面板-分位数'!BC$3:BC$498)/SUMIF('[1]面板-分位数'!$D$3:$D$498,'面板-景气指数'!$A226,'[1]面板-分位数'!$J$3:$J$498)</f>
        <v>0.31214285714285711</v>
      </c>
      <c r="AY226" s="48">
        <f t="array" ref="AY226">SUMPRODUCT(('[1]面板-分位数'!$D$3:$D$498='面板-景气指数'!$A226)*('[1]面板-分位数'!$J$3:$J$498),('[1]面板-分位数'!$D$3:$D$498='面板-景气指数'!$A226)*'[1]面板-分位数'!BD$3:BD$498)/SUMIF('[1]面板-分位数'!$D$3:$D$498,'面板-景气指数'!$A226,'[1]面板-分位数'!$J$3:$J$498)</f>
        <v>0.23185714285714284</v>
      </c>
      <c r="AZ226" s="48">
        <f t="array" ref="AZ226">SUMPRODUCT(('[1]面板-分位数'!$D$3:$D$498='面板-景气指数'!$A226)*('[1]面板-分位数'!$J$3:$J$498),('[1]面板-分位数'!$D$3:$D$498='面板-景气指数'!$A226)*'[1]面板-分位数'!BE$3:BE$498)/SUMIF('[1]面板-分位数'!$D$3:$D$498,'面板-景气指数'!$A226,'[1]面板-分位数'!$J$3:$J$498)</f>
        <v>0.22185714285714278</v>
      </c>
      <c r="BA226" s="48">
        <f t="array" ref="BA226">SUMPRODUCT(('[1]面板-分位数'!$D$3:$D$498='面板-景气指数'!$A226)*('[1]面板-分位数'!$J$3:$J$498),('[1]面板-分位数'!$D$3:$D$498='面板-景气指数'!$A226)*'[1]面板-分位数'!BF$3:BF$498)/SUMIF('[1]面板-分位数'!$D$3:$D$498,'面板-景气指数'!$A226,'[1]面板-分位数'!$J$3:$J$498)</f>
        <v>0.25385714285714273</v>
      </c>
      <c r="BB226" s="48">
        <f t="array" ref="BB226">SUMPRODUCT(('[1]面板-分位数'!$D$3:$D$498='面板-景气指数'!$A226)*('[1]面板-分位数'!$J$3:$J$498),('[1]面板-分位数'!$D$3:$D$498='面板-景气指数'!$A226)*'[1]面板-分位数'!BG$3:BG$498)/SUMIF('[1]面板-分位数'!$D$3:$D$498,'面板-景气指数'!$A226,'[1]面板-分位数'!$J$3:$J$498)</f>
        <v>0.26542857142857118</v>
      </c>
      <c r="BC226" s="48">
        <f t="array" ref="BC226">SUMPRODUCT(('[1]面板-分位数'!$D$3:$D$498='面板-景气指数'!$A226)*('[1]面板-分位数'!$J$3:$J$498),('[1]面板-分位数'!$D$3:$D$498='面板-景气指数'!$A226)*'[1]面板-分位数'!BH$3:BH$498)/SUMIF('[1]面板-分位数'!$D$3:$D$498,'面板-景气指数'!$A226,'[1]面板-分位数'!$J$3:$J$498)</f>
        <v>0.26571428571428546</v>
      </c>
      <c r="BD226" s="48">
        <f t="array" ref="BD226">SUMPRODUCT(('[1]面板-分位数'!$D$3:$D$498='面板-景气指数'!$A226)*('[1]面板-分位数'!$J$3:$J$498),('[1]面板-分位数'!$D$3:$D$498='面板-景气指数'!$A226)*'[1]面板-分位数'!BI$3:BI$498)/SUMIF('[1]面板-分位数'!$D$3:$D$498,'面板-景气指数'!$A226,'[1]面板-分位数'!$J$3:$J$498)</f>
        <v>0.26085714285714268</v>
      </c>
      <c r="BE226" s="48">
        <f t="array" ref="BE226">SUMPRODUCT(('[1]面板-分位数'!$D$3:$D$498='面板-景气指数'!$A226)*('[1]面板-分位数'!$J$3:$J$498),('[1]面板-分位数'!$D$3:$D$498='面板-景气指数'!$A226)*'[1]面板-分位数'!BJ$3:BJ$498)/SUMIF('[1]面板-分位数'!$D$3:$D$498,'面板-景气指数'!$A226,'[1]面板-分位数'!$J$3:$J$498)</f>
        <v>0.27499999999999991</v>
      </c>
      <c r="BF226" s="48">
        <f t="array" ref="BF226">SUMPRODUCT(('[1]面板-分位数'!$D$3:$D$498='面板-景气指数'!$A226)*('[1]面板-分位数'!$J$3:$J$498),('[1]面板-分位数'!$D$3:$D$498='面板-景气指数'!$A226)*'[1]面板-分位数'!BK$3:BK$498)/SUMIF('[1]面板-分位数'!$D$3:$D$498,'面板-景气指数'!$A226,'[1]面板-分位数'!$J$3:$J$498)</f>
        <v>0.31514285714285717</v>
      </c>
      <c r="BG226" s="48">
        <f t="array" ref="BG226">SUMPRODUCT(('[1]面板-分位数'!$D$3:$D$498='面板-景气指数'!$A226)*('[1]面板-分位数'!$J$3:$J$498),('[1]面板-分位数'!$D$3:$D$498='面板-景气指数'!$A226)*'[1]面板-分位数'!BL$3:BL$498)/SUMIF('[1]面板-分位数'!$D$3:$D$498,'面板-景气指数'!$A226,'[1]面板-分位数'!$J$3:$J$498)</f>
        <v>0.35885714285714293</v>
      </c>
      <c r="BH226" s="48">
        <f t="array" ref="BH226">SUMPRODUCT(('[1]面板-分位数'!$D$3:$D$498='面板-景气指数'!$A226)*('[1]面板-分位数'!$J$3:$J$498),('[1]面板-分位数'!$D$3:$D$498='面板-景气指数'!$A226)*'[1]面板-分位数'!BM$3:BM$498)/SUMIF('[1]面板-分位数'!$D$3:$D$498,'面板-景气指数'!$A226,'[1]面板-分位数'!$J$3:$J$498)</f>
        <v>0.44271428571428573</v>
      </c>
      <c r="BI226" s="48">
        <f t="array" ref="BI226">SUMPRODUCT(('[1]面板-分位数'!$D$3:$D$498='面板-景气指数'!$A226)*('[1]面板-分位数'!$J$3:$J$498),('[1]面板-分位数'!$D$3:$D$498='面板-景气指数'!$A226)*'[1]面板-分位数'!BN$3:BN$498)/SUMIF('[1]面板-分位数'!$D$3:$D$498,'面板-景气指数'!$A226,'[1]面板-分位数'!$J$3:$J$498)</f>
        <v>0.49614285714285711</v>
      </c>
      <c r="BJ226" s="48">
        <f t="array" ref="BJ226">SUMPRODUCT(('[1]面板-分位数'!$D$3:$D$498='面板-景气指数'!$A226)*('[1]面板-分位数'!$J$3:$J$498),('[1]面板-分位数'!$D$3:$D$498='面板-景气指数'!$A226)*'[1]面板-分位数'!BO$3:BO$498)/SUMIF('[1]面板-分位数'!$D$3:$D$498,'面板-景气指数'!$A226,'[1]面板-分位数'!$J$3:$J$498)</f>
        <v>0.49714285714285711</v>
      </c>
      <c r="BK226" s="48">
        <f t="array" ref="BK226">SUMPRODUCT(('[1]面板-分位数'!$D$3:$D$498='面板-景气指数'!$A226)*('[1]面板-分位数'!$J$3:$J$498),('[1]面板-分位数'!$D$3:$D$498='面板-景气指数'!$A226)*'[1]面板-分位数'!BP$3:BP$498)/SUMIF('[1]面板-分位数'!$D$3:$D$498,'面板-景气指数'!$A226,'[1]面板-分位数'!$J$3:$J$498)</f>
        <v>0.4548571428571429</v>
      </c>
      <c r="BL226" s="48">
        <f t="array" ref="BL226">SUMPRODUCT(('[1]面板-分位数'!$D$3:$D$498='面板-景气指数'!$A226)*('[1]面板-分位数'!$J$3:$J$498),('[1]面板-分位数'!$D$3:$D$498='面板-景气指数'!$A226)*'[1]面板-分位数'!BQ$3:BQ$498)/SUMIF('[1]面板-分位数'!$D$3:$D$498,'面板-景气指数'!$A226,'[1]面板-分位数'!$J$3:$J$498)</f>
        <v>0.44657142857142867</v>
      </c>
      <c r="BM226" s="48">
        <f t="array" ref="BM226">SUMPRODUCT(('[1]面板-分位数'!$D$3:$D$498='面板-景气指数'!$A226)*('[1]面板-分位数'!$J$3:$J$498),('[1]面板-分位数'!$D$3:$D$498='面板-景气指数'!$A226)*'[1]面板-分位数'!BR$3:BR$498)/SUMIF('[1]面板-分位数'!$D$3:$D$498,'面板-景气指数'!$A226,'[1]面板-分位数'!$J$3:$J$498)</f>
        <v>0.44857142857142868</v>
      </c>
      <c r="BN226" s="48">
        <f t="array" ref="BN226">SUMPRODUCT(('[1]面板-分位数'!$D$3:$D$498='面板-景气指数'!$A226)*('[1]面板-分位数'!$J$3:$J$498),('[1]面板-分位数'!$D$3:$D$498='面板-景气指数'!$A226)*'[1]面板-分位数'!BS$3:BS$498)/SUMIF('[1]面板-分位数'!$D$3:$D$498,'面板-景气指数'!$A226,'[1]面板-分位数'!$J$3:$J$498)</f>
        <v>0.50285714285714289</v>
      </c>
      <c r="BO226" s="48">
        <f t="array" ref="BO226">SUMPRODUCT(('[1]面板-分位数'!$D$3:$D$498='面板-景气指数'!$A226)*('[1]面板-分位数'!$J$3:$J$498),('[1]面板-分位数'!$D$3:$D$498='面板-景气指数'!$A226)*'[1]面板-分位数'!BT$3:BT$498)/SUMIF('[1]面板-分位数'!$D$3:$D$498,'面板-景气指数'!$A226,'[1]面板-分位数'!$J$3:$J$498)</f>
        <v>0.52100000000000002</v>
      </c>
      <c r="BP226" s="48">
        <f t="array" ref="BP226">SUMPRODUCT(('[1]面板-分位数'!$D$3:$D$498='面板-景气指数'!$A226)*('[1]面板-分位数'!$J$3:$J$498),('[1]面板-分位数'!$D$3:$D$498='面板-景气指数'!$A226)*'[1]面板-分位数'!BU$3:BU$498)/SUMIF('[1]面板-分位数'!$D$3:$D$498,'面板-景气指数'!$A226,'[1]面板-分位数'!$J$3:$J$498)</f>
        <v>0.57585714285714296</v>
      </c>
      <c r="BQ226" s="48">
        <f t="array" ref="BQ226">SUMPRODUCT(('[1]面板-分位数'!$D$3:$D$498='面板-景气指数'!$A226)*('[1]面板-分位数'!$J$3:$J$498),('[1]面板-分位数'!$D$3:$D$498='面板-景气指数'!$A226)*'[1]面板-分位数'!BV$3:BV$498)/SUMIF('[1]面板-分位数'!$D$3:$D$498,'面板-景气指数'!$A226,'[1]面板-分位数'!$J$3:$J$498)</f>
        <v>0.58214285714285718</v>
      </c>
      <c r="BR226" s="48">
        <f t="array" ref="BR226">SUMPRODUCT(('[1]面板-分位数'!$D$3:$D$498='面板-景气指数'!$A226)*('[1]面板-分位数'!$J$3:$J$498),('[1]面板-分位数'!$D$3:$D$498='面板-景气指数'!$A226)*'[1]面板-分位数'!BW$3:BW$498)/SUMIF('[1]面板-分位数'!$D$3:$D$498,'面板-景气指数'!$A226,'[1]面板-分位数'!$J$3:$J$498)</f>
        <v>0.57185714285714295</v>
      </c>
      <c r="BS226" s="48">
        <f t="array" ref="BS226">SUMPRODUCT(('[1]面板-分位数'!$D$3:$D$498='面板-景气指数'!$A226)*('[1]面板-分位数'!$J$3:$J$498),('[1]面板-分位数'!$D$3:$D$498='面板-景气指数'!$A226)*'[1]面板-分位数'!BX$3:BX$498)/SUMIF('[1]面板-分位数'!$D$3:$D$498,'面板-景气指数'!$A226,'[1]面板-分位数'!$J$3:$J$498)</f>
        <v>0.58971428571428564</v>
      </c>
      <c r="BT226" s="48">
        <f t="array" ref="BT226">SUMPRODUCT(('[1]面板-分位数'!$D$3:$D$498='面板-景气指数'!$A226)*('[1]面板-分位数'!$J$3:$J$498),('[1]面板-分位数'!$D$3:$D$498='面板-景气指数'!$A226)*'[1]面板-分位数'!BY$3:BY$498)/SUMIF('[1]面板-分位数'!$D$3:$D$498,'面板-景气指数'!$A226,'[1]面板-分位数'!$J$3:$J$498)</f>
        <v>0.58457142857142863</v>
      </c>
      <c r="BU226" s="48">
        <f t="array" ref="BU226">SUMPRODUCT(('[1]面板-分位数'!$D$3:$D$498='面板-景气指数'!$A226)*('[1]面板-分位数'!$J$3:$J$498),('[1]面板-分位数'!$D$3:$D$498='面板-景气指数'!$A226)*'[1]面板-分位数'!BZ$3:BZ$498)/SUMIF('[1]面板-分位数'!$D$3:$D$498,'面板-景气指数'!$A226,'[1]面板-分位数'!$J$3:$J$498)</f>
        <v>0.58057142857142863</v>
      </c>
      <c r="BV226" s="48">
        <f t="array" ref="BV226">SUMPRODUCT(('[1]面板-分位数'!$D$3:$D$498='面板-景气指数'!$A226)*('[1]面板-分位数'!$J$3:$J$498),('[1]面板-分位数'!$D$3:$D$498='面板-景气指数'!$A226)*'[1]面板-分位数'!CA$3:CA$498)/SUMIF('[1]面板-分位数'!$D$3:$D$498,'面板-景气指数'!$A226,'[1]面板-分位数'!$J$3:$J$498)</f>
        <v>0.55271428571428594</v>
      </c>
      <c r="BW226" s="48">
        <f t="array" ref="BW226">SUMPRODUCT(('[1]面板-分位数'!$D$3:$D$498='面板-景气指数'!$A226)*('[1]面板-分位数'!$J$3:$J$498),('[1]面板-分位数'!$D$3:$D$498='面板-景气指数'!$A226)*'[1]面板-分位数'!CB$3:CB$498)/SUMIF('[1]面板-分位数'!$D$3:$D$498,'面板-景气指数'!$A226,'[1]面板-分位数'!$J$3:$J$498)</f>
        <v>0.6170000000000001</v>
      </c>
      <c r="BX226" s="48">
        <f t="array" ref="BX226">SUMPRODUCT(('[1]面板-分位数'!$D$3:$D$498='面板-景气指数'!$A226)*('[1]面板-分位数'!$J$3:$J$498),('[1]面板-分位数'!$D$3:$D$498='面板-景气指数'!$A226)*'[1]面板-分位数'!CC$3:CC$498)/SUMIF('[1]面板-分位数'!$D$3:$D$498,'面板-景气指数'!$A226,'[1]面板-分位数'!$J$3:$J$498)</f>
        <v>0.63771428571428579</v>
      </c>
      <c r="BY226" s="48">
        <f t="array" ref="BY226">SUMPRODUCT(('[1]面板-分位数'!$D$3:$D$498='面板-景气指数'!$A226)*('[1]面板-分位数'!$J$3:$J$498),('[1]面板-分位数'!$D$3:$D$498='面板-景气指数'!$A226)*'[1]面板-分位数'!CD$3:CD$498)/SUMIF('[1]面板-分位数'!$D$3:$D$498,'面板-景气指数'!$A226,'[1]面板-分位数'!$J$3:$J$498)</f>
        <v>0.67600000000000005</v>
      </c>
      <c r="BZ226" s="48">
        <f t="array" ref="BZ226">SUMPRODUCT(('[1]面板-分位数'!$D$3:$D$498='面板-景气指数'!$A226)*('[1]面板-分位数'!$J$3:$J$498),('[1]面板-分位数'!$D$3:$D$498='面板-景气指数'!$A226)*'[1]面板-分位数'!CE$3:CE$498)/SUMIF('[1]面板-分位数'!$D$3:$D$498,'面板-景气指数'!$A226,'[1]面板-分位数'!$J$3:$J$498)</f>
        <v>0.65742857142857158</v>
      </c>
      <c r="CA226" s="48">
        <f t="array" ref="CA226">SUMPRODUCT(('[1]面板-分位数'!$D$3:$D$498='面板-景气指数'!$A226)*('[1]面板-分位数'!$J$3:$J$498),('[1]面板-分位数'!$D$3:$D$498='面板-景气指数'!$A226)*'[1]面板-分位数'!CF$3:CF$498)/SUMIF('[1]面板-分位数'!$D$3:$D$498,'面板-景气指数'!$A226,'[1]面板-分位数'!$J$3:$J$498)</f>
        <v>0.69271428571428584</v>
      </c>
      <c r="CB226" s="48">
        <f t="array" ref="CB226">SUMPRODUCT(('[1]面板-分位数'!$D$3:$D$498='面板-景气指数'!$A226)*('[1]面板-分位数'!$J$3:$J$498),('[1]面板-分位数'!$D$3:$D$498='面板-景气指数'!$A226)*'[1]面板-分位数'!CG$3:CG$498)/SUMIF('[1]面板-分位数'!$D$3:$D$498,'面板-景气指数'!$A226,'[1]面板-分位数'!$J$3:$J$498)</f>
        <v>0.70757142857142874</v>
      </c>
      <c r="CC226" s="48">
        <f t="array" ref="CC226">SUMPRODUCT(('[1]面板-分位数'!$D$3:$D$498='面板-景气指数'!$A226)*('[1]面板-分位数'!$J$3:$J$498),('[1]面板-分位数'!$D$3:$D$498='面板-景气指数'!$A226)*'[1]面板-分位数'!CH$3:CH$498)/SUMIF('[1]面板-分位数'!$D$3:$D$498,'面板-景气指数'!$A226,'[1]面板-分位数'!$J$3:$J$498)</f>
        <v>0.75342857142857156</v>
      </c>
      <c r="CD226" s="48">
        <f t="array" ref="CD226">SUMPRODUCT(('[1]面板-分位数'!$D$3:$D$498='面板-景气指数'!$A226)*('[1]面板-分位数'!$J$3:$J$498),('[1]面板-分位数'!$D$3:$D$498='面板-景气指数'!$A226)*'[1]面板-分位数'!CI$3:CI$498)/SUMIF('[1]面板-分位数'!$D$3:$D$498,'面板-景气指数'!$A226,'[1]面板-分位数'!$J$3:$J$498)</f>
        <v>0.80914285714285727</v>
      </c>
      <c r="CE226" s="48">
        <f t="array" ref="CE226">SUMPRODUCT(('[1]面板-分位数'!$D$3:$D$498='面板-景气指数'!$A226)*('[1]面板-分位数'!$J$3:$J$498),('[1]面板-分位数'!$D$3:$D$498='面板-景气指数'!$A226)*'[1]面板-分位数'!CJ$3:CJ$498)/SUMIF('[1]面板-分位数'!$D$3:$D$498,'面板-景气指数'!$A226,'[1]面板-分位数'!$J$3:$J$498)</f>
        <v>0.84542857142857142</v>
      </c>
      <c r="CF226" s="48">
        <f t="array" ref="CF226">SUMPRODUCT(('[1]面板-分位数'!$D$3:$D$498='面板-景气指数'!$A226)*('[1]面板-分位数'!$J$3:$J$498),('[1]面板-分位数'!$D$3:$D$498='面板-景气指数'!$A226)*'[1]面板-分位数'!CK$3:CK$498)/SUMIF('[1]面板-分位数'!$D$3:$D$498,'面板-景气指数'!$A226,'[1]面板-分位数'!$J$3:$J$498)</f>
        <v>0.88342857142857145</v>
      </c>
      <c r="CG226" s="48">
        <f t="array" ref="CG226">SUMPRODUCT(('[1]面板-分位数'!$D$3:$D$498='面板-景气指数'!$A226)*('[1]面板-分位数'!$J$3:$J$498),('[1]面板-分位数'!$D$3:$D$498='面板-景气指数'!$A226)*'[1]面板-分位数'!CL$3:CL$498)/SUMIF('[1]面板-分位数'!$D$3:$D$498,'面板-景气指数'!$A226,'[1]面板-分位数'!$J$3:$J$498)</f>
        <v>0.91542857142857148</v>
      </c>
      <c r="CH226" s="48">
        <f t="array" ref="CH226">SUMPRODUCT(('[1]面板-分位数'!$D$3:$D$498='面板-景气指数'!$A226)*('[1]面板-分位数'!$J$3:$J$498),('[1]面板-分位数'!$D$3:$D$498='面板-景气指数'!$A226)*'[1]面板-分位数'!CM$3:CM$498)/SUMIF('[1]面板-分位数'!$D$3:$D$498,'面板-景气指数'!$A226,'[1]面板-分位数'!$J$3:$J$498)</f>
        <v>0.9365714285714285</v>
      </c>
      <c r="CI226" s="48">
        <f t="array" ref="CI226">SUMPRODUCT(('[1]面板-分位数'!$D$3:$D$498='面板-景气指数'!$A226)*('[1]面板-分位数'!$J$3:$J$498),('[1]面板-分位数'!$D$3:$D$498='面板-景气指数'!$A226)*'[1]面板-分位数'!CN$3:CN$498)/SUMIF('[1]面板-分位数'!$D$3:$D$498,'面板-景气指数'!$A226,'[1]面板-分位数'!$J$3:$J$498)</f>
        <v>0.92714285714285716</v>
      </c>
      <c r="CJ226" s="48">
        <f t="array" ref="CJ226">SUMPRODUCT(('[1]面板-分位数'!$D$3:$D$498='面板-景气指数'!$A226)*('[1]面板-分位数'!$J$3:$J$498),('[1]面板-分位数'!$D$3:$D$498='面板-景气指数'!$A226)*'[1]面板-分位数'!CO$3:CO$498)/SUMIF('[1]面板-分位数'!$D$3:$D$498,'面板-景气指数'!$A226,'[1]面板-分位数'!$J$3:$J$498)</f>
        <v>0.87557142857142867</v>
      </c>
      <c r="CK226" s="48">
        <f t="array" ref="CK226">SUMPRODUCT(('[1]面板-分位数'!$D$3:$D$498='面板-景气指数'!$A226)*('[1]面板-分位数'!$J$3:$J$498),('[1]面板-分位数'!$D$3:$D$498='面板-景气指数'!$A226)*'[1]面板-分位数'!CP$3:CP$498)/SUMIF('[1]面板-分位数'!$D$3:$D$498,'面板-景气指数'!$A226,'[1]面板-分位数'!$J$3:$J$498)</f>
        <v>0.80314285714285738</v>
      </c>
      <c r="CL226" s="48">
        <f t="array" ref="CL226">SUMPRODUCT(('[1]面板-分位数'!$D$3:$D$498='面板-景气指数'!$A226)*('[1]面板-分位数'!$J$3:$J$498),('[1]面板-分位数'!$D$3:$D$498='面板-景气指数'!$A226)*'[1]面板-分位数'!CQ$3:CQ$498)/SUMIF('[1]面板-分位数'!$D$3:$D$498,'面板-景气指数'!$A226,'[1]面板-分位数'!$J$3:$J$498)</f>
        <v>0.75857142857142879</v>
      </c>
      <c r="CM226" s="48">
        <f t="array" ref="CM226">SUMPRODUCT(('[1]面板-分位数'!$D$3:$D$498='面板-景气指数'!$A226)*('[1]面板-分位数'!$J$3:$J$498),('[1]面板-分位数'!$D$3:$D$498='面板-景气指数'!$A226)*'[1]面板-分位数'!CR$3:CR$498)/SUMIF('[1]面板-分位数'!$D$3:$D$498,'面板-景气指数'!$A226,'[1]面板-分位数'!$J$3:$J$498)</f>
        <v>0.71200000000000008</v>
      </c>
      <c r="CN226" s="48">
        <f t="array" ref="CN226">SUMPRODUCT(('[1]面板-分位数'!$D$3:$D$498='面板-景气指数'!$A226)*('[1]面板-分位数'!$J$3:$J$498),('[1]面板-分位数'!$D$3:$D$498='面板-景气指数'!$A226)*'[1]面板-分位数'!CS$3:CS$498)/SUMIF('[1]面板-分位数'!$D$3:$D$498,'面板-景气指数'!$A226,'[1]面板-分位数'!$J$3:$J$498)</f>
        <v>0.70942857142857163</v>
      </c>
      <c r="CO226" s="48">
        <f t="array" ref="CO226">SUMPRODUCT(('[1]面板-分位数'!$D$3:$D$498='面板-景气指数'!$A226)*('[1]面板-分位数'!$J$3:$J$498),('[1]面板-分位数'!$D$3:$D$498='面板-景气指数'!$A226)*'[1]面板-分位数'!CT$3:CT$498)/SUMIF('[1]面板-分位数'!$D$3:$D$498,'面板-景气指数'!$A226,'[1]面板-分位数'!$J$3:$J$498)</f>
        <v>0.70271428571428585</v>
      </c>
      <c r="CP226" s="48">
        <f t="array" ref="CP226">SUMPRODUCT(('[1]面板-分位数'!$D$3:$D$498='面板-景气指数'!$A226)*('[1]面板-分位数'!$J$3:$J$498),('[1]面板-分位数'!$D$3:$D$498='面板-景气指数'!$A226)*'[1]面板-分位数'!CU$3:CU$498)/SUMIF('[1]面板-分位数'!$D$3:$D$498,'面板-景气指数'!$A226,'[1]面板-分位数'!$J$3:$J$498)</f>
        <v>0.6774285714285716</v>
      </c>
      <c r="CQ226" s="48">
        <f t="array" ref="CQ226">SUMPRODUCT(('[1]面板-分位数'!$D$3:$D$498='面板-景气指数'!$A226)*('[1]面板-分位数'!$J$3:$J$498),('[1]面板-分位数'!$D$3:$D$498='面板-景气指数'!$A226)*'[1]面板-分位数'!CV$3:CV$498)/SUMIF('[1]面板-分位数'!$D$3:$D$498,'面板-景气指数'!$A226,'[1]面板-分位数'!$J$3:$J$498)</f>
        <v>0.43157142857142872</v>
      </c>
      <c r="CR226" s="48">
        <f t="array" ref="CR226">SUMPRODUCT(('[1]面板-分位数'!$D$3:$D$498='面板-景气指数'!$A226)*('[1]面板-分位数'!$J$3:$J$498),('[1]面板-分位数'!$D$3:$D$498='面板-景气指数'!$A226)*'[1]面板-分位数'!CW$3:CW$498)/SUMIF('[1]面板-分位数'!$D$3:$D$498,'面板-景气指数'!$A226,'[1]面板-分位数'!$J$3:$J$498)</f>
        <v>0.40557142857142875</v>
      </c>
      <c r="CS226" s="48">
        <f t="array" ref="CS226">SUMPRODUCT(('[1]面板-分位数'!$D$3:$D$498='面板-景气指数'!$A226)*('[1]面板-分位数'!$J$3:$J$498),('[1]面板-分位数'!$D$3:$D$498='面板-景气指数'!$A226)*'[1]面板-分位数'!CX$3:CX$498)/SUMIF('[1]面板-分位数'!$D$3:$D$498,'面板-景气指数'!$A226,'[1]面板-分位数'!$J$3:$J$498)</f>
        <v>0.39800000000000019</v>
      </c>
      <c r="CT226" s="48">
        <f t="array" ref="CT226">SUMPRODUCT(('[1]面板-分位数'!$D$3:$D$498='面板-景气指数'!$A226)*('[1]面板-分位数'!$J$3:$J$498),('[1]面板-分位数'!$D$3:$D$498='面板-景气指数'!$A226)*'[1]面板-分位数'!CY$3:CY$498)/SUMIF('[1]面板-分位数'!$D$3:$D$498,'面板-景气指数'!$A226,'[1]面板-分位数'!$J$3:$J$498)</f>
        <v>0.39200000000000024</v>
      </c>
      <c r="CU226" s="48">
        <f t="array" ref="CU226">SUMPRODUCT(('[1]面板-分位数'!$D$3:$D$498='面板-景气指数'!$A226)*('[1]面板-分位数'!$J$3:$J$498),('[1]面板-分位数'!$D$3:$D$498='面板-景气指数'!$A226)*'[1]面板-分位数'!CZ$3:CZ$498)/SUMIF('[1]面板-分位数'!$D$3:$D$498,'面板-景气指数'!$A226,'[1]面板-分位数'!$J$3:$J$498)</f>
        <v>0.38285714285714301</v>
      </c>
      <c r="CV226" s="48">
        <f t="array" ref="CV226">SUMPRODUCT(('[1]面板-分位数'!$D$3:$D$498='面板-景气指数'!$A226)*('[1]面板-分位数'!$J$3:$J$498),('[1]面板-分位数'!$D$3:$D$498='面板-景气指数'!$A226)*'[1]面板-分位数'!DA$3:DA$498)/SUMIF('[1]面板-分位数'!$D$3:$D$498,'面板-景气指数'!$A226,'[1]面板-分位数'!$J$3:$J$498)</f>
        <v>0.39042857142857162</v>
      </c>
    </row>
    <row r="227" spans="1:100" x14ac:dyDescent="0.2">
      <c r="A227" s="52" t="s">
        <v>139</v>
      </c>
      <c r="B227" s="47">
        <f t="shared" si="33"/>
        <v>11.7</v>
      </c>
      <c r="C227" s="47">
        <f t="shared" si="31"/>
        <v>51.099999999999987</v>
      </c>
      <c r="D227" s="49">
        <f t="shared" si="32"/>
        <v>29.572756528923801</v>
      </c>
      <c r="E227" s="47"/>
      <c r="F227" s="48">
        <f t="array" ref="F227">SUMPRODUCT(('[1]面板-分位数'!$D$3:$D$498='面板-景气指数'!$A227)*('[1]面板-分位数'!$J$3:$J$498),('[1]面板-分位数'!$D$3:$D$498='面板-景气指数'!$A227)*'[1]面板-分位数'!K$3:K$498)/SUMIF('[1]面板-分位数'!$D$3:$D$498,'面板-景气指数'!$A227,'[1]面板-分位数'!$J$3:$J$498)</f>
        <v>0.68</v>
      </c>
      <c r="G227" s="48">
        <f t="array" ref="G227">SUMPRODUCT(('[1]面板-分位数'!$D$3:$D$498='面板-景气指数'!$A227)*('[1]面板-分位数'!$J$3:$J$498),('[1]面板-分位数'!$D$3:$D$498='面板-景气指数'!$A227)*'[1]面板-分位数'!L$3:L$498)/SUMIF('[1]面板-分位数'!$D$3:$D$498,'面板-景气指数'!$A227,'[1]面板-分位数'!$J$3:$J$498)</f>
        <v>0.71199999999999997</v>
      </c>
      <c r="H227" s="48">
        <f t="array" ref="H227">SUMPRODUCT(('[1]面板-分位数'!$D$3:$D$498='面板-景气指数'!$A227)*('[1]面板-分位数'!$J$3:$J$498),('[1]面板-分位数'!$D$3:$D$498='面板-景气指数'!$A227)*'[1]面板-分位数'!M$3:M$498)/SUMIF('[1]面板-分位数'!$D$3:$D$498,'面板-景气指数'!$A227,'[1]面板-分位数'!$J$3:$J$498)</f>
        <v>0.69099999999999995</v>
      </c>
      <c r="I227" s="48">
        <f t="array" ref="I227">SUMPRODUCT(('[1]面板-分位数'!$D$3:$D$498='面板-景气指数'!$A227)*('[1]面板-分位数'!$J$3:$J$498),('[1]面板-分位数'!$D$3:$D$498='面板-景气指数'!$A227)*'[1]面板-分位数'!N$3:N$498)/SUMIF('[1]面板-分位数'!$D$3:$D$498,'面板-景气指数'!$A227,'[1]面板-分位数'!$J$3:$J$498)</f>
        <v>0.5</v>
      </c>
      <c r="J227" s="48">
        <f t="array" ref="J227">SUMPRODUCT(('[1]面板-分位数'!$D$3:$D$498='面板-景气指数'!$A227)*('[1]面板-分位数'!$J$3:$J$498),('[1]面板-分位数'!$D$3:$D$498='面板-景气指数'!$A227)*'[1]面板-分位数'!O$3:O$498)/SUMIF('[1]面板-分位数'!$D$3:$D$498,'面板-景气指数'!$A227,'[1]面板-分位数'!$J$3:$J$498)</f>
        <v>0.34</v>
      </c>
      <c r="K227" s="48">
        <f t="array" ref="K227">SUMPRODUCT(('[1]面板-分位数'!$D$3:$D$498='面板-景气指数'!$A227)*('[1]面板-分位数'!$J$3:$J$498),('[1]面板-分位数'!$D$3:$D$498='面板-景气指数'!$A227)*'[1]面板-分位数'!P$3:P$498)/SUMIF('[1]面板-分位数'!$D$3:$D$498,'面板-景气指数'!$A227,'[1]面板-分位数'!$J$3:$J$498)</f>
        <v>0.18</v>
      </c>
      <c r="L227" s="48">
        <f t="array" ref="L227">SUMPRODUCT(('[1]面板-分位数'!$D$3:$D$498='面板-景气指数'!$A227)*('[1]面板-分位数'!$J$3:$J$498),('[1]面板-分位数'!$D$3:$D$498='面板-景气指数'!$A227)*'[1]面板-分位数'!Q$3:Q$498)/SUMIF('[1]面板-分位数'!$D$3:$D$498,'面板-景气指数'!$A227,'[1]面板-分位数'!$J$3:$J$498)</f>
        <v>0.11700000000000001</v>
      </c>
      <c r="M227" s="48">
        <f t="array" ref="M227">SUMPRODUCT(('[1]面板-分位数'!$D$3:$D$498='面板-景气指数'!$A227)*('[1]面板-分位数'!$J$3:$J$498),('[1]面板-分位数'!$D$3:$D$498='面板-景气指数'!$A227)*'[1]面板-分位数'!R$3:R$498)/SUMIF('[1]面板-分位数'!$D$3:$D$498,'面板-景气指数'!$A227,'[1]面板-分位数'!$J$3:$J$498)</f>
        <v>9.5000000000000001E-2</v>
      </c>
      <c r="N227" s="48">
        <f t="array" ref="N227">SUMPRODUCT(('[1]面板-分位数'!$D$3:$D$498='面板-景气指数'!$A227)*('[1]面板-分位数'!$J$3:$J$498),('[1]面板-分位数'!$D$3:$D$498='面板-景气指数'!$A227)*'[1]面板-分位数'!S$3:S$498)/SUMIF('[1]面板-分位数'!$D$3:$D$498,'面板-景气指数'!$A227,'[1]面板-分位数'!$J$3:$J$498)</f>
        <v>8.5000000000000006E-2</v>
      </c>
      <c r="O227" s="48">
        <f t="array" ref="O227">SUMPRODUCT(('[1]面板-分位数'!$D$3:$D$498='面板-景气指数'!$A227)*('[1]面板-分位数'!$J$3:$J$498),('[1]面板-分位数'!$D$3:$D$498='面板-景气指数'!$A227)*'[1]面板-分位数'!T$3:T$498)/SUMIF('[1]面板-分位数'!$D$3:$D$498,'面板-景气指数'!$A227,'[1]面板-分位数'!$J$3:$J$498)</f>
        <v>5.2999999999999999E-2</v>
      </c>
      <c r="P227" s="48">
        <f t="array" ref="P227">SUMPRODUCT(('[1]面板-分位数'!$D$3:$D$498='面板-景气指数'!$A227)*('[1]面板-分位数'!$J$3:$J$498),('[1]面板-分位数'!$D$3:$D$498='面板-景气指数'!$A227)*'[1]面板-分位数'!U$3:U$498)/SUMIF('[1]面板-分位数'!$D$3:$D$498,'面板-景气指数'!$A227,'[1]面板-分位数'!$J$3:$J$498)</f>
        <v>0.01</v>
      </c>
      <c r="Q227" s="48">
        <f t="array" ref="Q227">SUMPRODUCT(('[1]面板-分位数'!$D$3:$D$498='面板-景气指数'!$A227)*('[1]面板-分位数'!$J$3:$J$498),('[1]面板-分位数'!$D$3:$D$498='面板-景气指数'!$A227)*'[1]面板-分位数'!V$3:V$498)/SUMIF('[1]面板-分位数'!$D$3:$D$498,'面板-景气指数'!$A227,'[1]面板-分位数'!$J$3:$J$498)</f>
        <v>0</v>
      </c>
      <c r="R227" s="48">
        <f t="array" ref="R227">SUMPRODUCT(('[1]面板-分位数'!$D$3:$D$498='面板-景气指数'!$A227)*('[1]面板-分位数'!$J$3:$J$498),('[1]面板-分位数'!$D$3:$D$498='面板-景气指数'!$A227)*'[1]面板-分位数'!W$3:W$498)/SUMIF('[1]面板-分位数'!$D$3:$D$498,'面板-景气指数'!$A227,'[1]面板-分位数'!$J$3:$J$498)</f>
        <v>2.1000000000000001E-2</v>
      </c>
      <c r="S227" s="48">
        <f t="array" ref="S227">SUMPRODUCT(('[1]面板-分位数'!$D$3:$D$498='面板-景气指数'!$A227)*('[1]面板-分位数'!$J$3:$J$498),('[1]面板-分位数'!$D$3:$D$498='面板-景气指数'!$A227)*'[1]面板-分位数'!X$3:X$498)/SUMIF('[1]面板-分位数'!$D$3:$D$498,'面板-景气指数'!$A227,'[1]面板-分位数'!$J$3:$J$498)</f>
        <v>6.3E-2</v>
      </c>
      <c r="T227" s="48">
        <f t="array" ref="T227">SUMPRODUCT(('[1]面板-分位数'!$D$3:$D$498='面板-景气指数'!$A227)*('[1]面板-分位数'!$J$3:$J$498),('[1]面板-分位数'!$D$3:$D$498='面板-景气指数'!$A227)*'[1]面板-分位数'!Y$3:Y$498)/SUMIF('[1]面板-分位数'!$D$3:$D$498,'面板-景气指数'!$A227,'[1]面板-分位数'!$J$3:$J$498)</f>
        <v>3.1E-2</v>
      </c>
      <c r="U227" s="48">
        <f t="array" ref="U227">SUMPRODUCT(('[1]面板-分位数'!$D$3:$D$498='面板-景气指数'!$A227)*('[1]面板-分位数'!$J$3:$J$498),('[1]面板-分位数'!$D$3:$D$498='面板-景气指数'!$A227)*'[1]面板-分位数'!Z$3:Z$498)/SUMIF('[1]面板-分位数'!$D$3:$D$498,'面板-景气指数'!$A227,'[1]面板-分位数'!$J$3:$J$498)</f>
        <v>4.2000000000000003E-2</v>
      </c>
      <c r="V227" s="48">
        <f t="array" ref="V227">SUMPRODUCT(('[1]面板-分位数'!$D$3:$D$498='面板-景气指数'!$A227)*('[1]面板-分位数'!$J$3:$J$498),('[1]面板-分位数'!$D$3:$D$498='面板-景气指数'!$A227)*'[1]面板-分位数'!AA$3:AA$498)/SUMIF('[1]面板-分位数'!$D$3:$D$498,'面板-景气指数'!$A227,'[1]面板-分位数'!$J$3:$J$498)</f>
        <v>7.3999999999999996E-2</v>
      </c>
      <c r="W227" s="48">
        <f t="array" ref="W227">SUMPRODUCT(('[1]面板-分位数'!$D$3:$D$498='面板-景气指数'!$A227)*('[1]面板-分位数'!$J$3:$J$498),('[1]面板-分位数'!$D$3:$D$498='面板-景气指数'!$A227)*'[1]面板-分位数'!AB$3:AB$498)/SUMIF('[1]面板-分位数'!$D$3:$D$498,'面板-景气指数'!$A227,'[1]面板-分位数'!$J$3:$J$498)</f>
        <v>0.20200000000000001</v>
      </c>
      <c r="X227" s="48">
        <f t="array" ref="X227">SUMPRODUCT(('[1]面板-分位数'!$D$3:$D$498='面板-景气指数'!$A227)*('[1]面板-分位数'!$J$3:$J$498),('[1]面板-分位数'!$D$3:$D$498='面板-景气指数'!$A227)*'[1]面板-分位数'!AC$3:AC$498)/SUMIF('[1]面板-分位数'!$D$3:$D$498,'面板-景气指数'!$A227,'[1]面板-分位数'!$J$3:$J$498)</f>
        <v>0.308</v>
      </c>
      <c r="Y227" s="48">
        <f t="array" ref="Y227">SUMPRODUCT(('[1]面板-分位数'!$D$3:$D$498='面板-景气指数'!$A227)*('[1]面板-分位数'!$J$3:$J$498),('[1]面板-分位数'!$D$3:$D$498='面板-景气指数'!$A227)*'[1]面板-分位数'!AD$3:AD$498)/SUMIF('[1]面板-分位数'!$D$3:$D$498,'面板-景气指数'!$A227,'[1]面板-分位数'!$J$3:$J$498)</f>
        <v>0.627</v>
      </c>
      <c r="Z227" s="48">
        <f t="array" ref="Z227">SUMPRODUCT(('[1]面板-分位数'!$D$3:$D$498='面板-景气指数'!$A227)*('[1]面板-分位数'!$J$3:$J$498),('[1]面板-分位数'!$D$3:$D$498='面板-景气指数'!$A227)*'[1]面板-分位数'!AE$3:AE$498)/SUMIF('[1]面板-分位数'!$D$3:$D$498,'面板-景气指数'!$A227,'[1]面板-分位数'!$J$3:$J$498)</f>
        <v>0.78700000000000003</v>
      </c>
      <c r="AA227" s="48">
        <f t="array" ref="AA227">SUMPRODUCT(('[1]面板-分位数'!$D$3:$D$498='面板-景气指数'!$A227)*('[1]面板-分位数'!$J$3:$J$498),('[1]面板-分位数'!$D$3:$D$498='面板-景气指数'!$A227)*'[1]面板-分位数'!AF$3:AF$498)/SUMIF('[1]面板-分位数'!$D$3:$D$498,'面板-景气指数'!$A227,'[1]面板-分位数'!$J$3:$J$498)</f>
        <v>0.85099999999999998</v>
      </c>
      <c r="AB227" s="48">
        <f t="array" ref="AB227">SUMPRODUCT(('[1]面板-分位数'!$D$3:$D$498='面板-景气指数'!$A227)*('[1]面板-分位数'!$J$3:$J$498),('[1]面板-分位数'!$D$3:$D$498='面板-景气指数'!$A227)*'[1]面板-分位数'!AG$3:AG$498)/SUMIF('[1]面板-分位数'!$D$3:$D$498,'面板-景气指数'!$A227,'[1]面板-分位数'!$J$3:$J$498)</f>
        <v>0.872</v>
      </c>
      <c r="AC227" s="48">
        <f t="array" ref="AC227">SUMPRODUCT(('[1]面板-分位数'!$D$3:$D$498='面板-景气指数'!$A227)*('[1]面板-分位数'!$J$3:$J$498),('[1]面板-分位数'!$D$3:$D$498='面板-景气指数'!$A227)*'[1]面板-分位数'!AH$3:AH$498)/SUMIF('[1]面板-分位数'!$D$3:$D$498,'面板-景气指数'!$A227,'[1]面板-分位数'!$J$3:$J$498)</f>
        <v>0.86099999999999999</v>
      </c>
      <c r="AD227" s="48">
        <f t="array" ref="AD227">SUMPRODUCT(('[1]面板-分位数'!$D$3:$D$498='面板-景气指数'!$A227)*('[1]面板-分位数'!$J$3:$J$498),('[1]面板-分位数'!$D$3:$D$498='面板-景气指数'!$A227)*'[1]面板-分位数'!AI$3:AI$498)/SUMIF('[1]面板-分位数'!$D$3:$D$498,'面板-景气指数'!$A227,'[1]面板-分位数'!$J$3:$J$498)</f>
        <v>0.89300000000000002</v>
      </c>
      <c r="AE227" s="48">
        <f t="array" ref="AE227">SUMPRODUCT(('[1]面板-分位数'!$D$3:$D$498='面板-景气指数'!$A227)*('[1]面板-分位数'!$J$3:$J$498),('[1]面板-分位数'!$D$3:$D$498='面板-景气指数'!$A227)*'[1]面板-分位数'!AJ$3:AJ$498)/SUMIF('[1]面板-分位数'!$D$3:$D$498,'面板-景气指数'!$A227,'[1]面板-分位数'!$J$3:$J$498)</f>
        <v>0.90400000000000003</v>
      </c>
      <c r="AF227" s="48">
        <f t="array" ref="AF227">SUMPRODUCT(('[1]面板-分位数'!$D$3:$D$498='面板-景气指数'!$A227)*('[1]面板-分位数'!$J$3:$J$498),('[1]面板-分位数'!$D$3:$D$498='面板-景气指数'!$A227)*'[1]面板-分位数'!AK$3:AK$498)/SUMIF('[1]面板-分位数'!$D$3:$D$498,'面板-景气指数'!$A227,'[1]面板-分位数'!$J$3:$J$498)</f>
        <v>0.92500000000000004</v>
      </c>
      <c r="AG227" s="48">
        <f t="array" ref="AG227">SUMPRODUCT(('[1]面板-分位数'!$D$3:$D$498='面板-景气指数'!$A227)*('[1]面板-分位数'!$J$3:$J$498),('[1]面板-分位数'!$D$3:$D$498='面板-景气指数'!$A227)*'[1]面板-分位数'!AL$3:AL$498)/SUMIF('[1]面板-分位数'!$D$3:$D$498,'面板-景气指数'!$A227,'[1]面板-分位数'!$J$3:$J$498)</f>
        <v>0.91400000000000003</v>
      </c>
      <c r="AH227" s="48">
        <f t="array" ref="AH227">SUMPRODUCT(('[1]面板-分位数'!$D$3:$D$498='面板-景气指数'!$A227)*('[1]面板-分位数'!$J$3:$J$498),('[1]面板-分位数'!$D$3:$D$498='面板-景气指数'!$A227)*'[1]面板-分位数'!AM$3:AM$498)/SUMIF('[1]面板-分位数'!$D$3:$D$498,'面板-景气指数'!$A227,'[1]面板-分位数'!$J$3:$J$498)</f>
        <v>0.97799999999999998</v>
      </c>
      <c r="AI227" s="48">
        <f t="array" ref="AI227">SUMPRODUCT(('[1]面板-分位数'!$D$3:$D$498='面板-景气指数'!$A227)*('[1]面板-分位数'!$J$3:$J$498),('[1]面板-分位数'!$D$3:$D$498='面板-景气指数'!$A227)*'[1]面板-分位数'!AN$3:AN$498)/SUMIF('[1]面板-分位数'!$D$3:$D$498,'面板-景气指数'!$A227,'[1]面板-分位数'!$J$3:$J$498)</f>
        <v>1</v>
      </c>
      <c r="AJ227" s="48">
        <f t="array" ref="AJ227">SUMPRODUCT(('[1]面板-分位数'!$D$3:$D$498='面板-景气指数'!$A227)*('[1]面板-分位数'!$J$3:$J$498),('[1]面板-分位数'!$D$3:$D$498='面板-景气指数'!$A227)*'[1]面板-分位数'!AO$3:AO$498)/SUMIF('[1]面板-分位数'!$D$3:$D$498,'面板-景气指数'!$A227,'[1]面板-分位数'!$J$3:$J$498)</f>
        <v>0.98899999999999988</v>
      </c>
      <c r="AK227" s="48">
        <f t="array" ref="AK227">SUMPRODUCT(('[1]面板-分位数'!$D$3:$D$498='面板-景气指数'!$A227)*('[1]面板-分位数'!$J$3:$J$498),('[1]面板-分位数'!$D$3:$D$498='面板-景气指数'!$A227)*'[1]面板-分位数'!AP$3:AP$498)/SUMIF('[1]面板-分位数'!$D$3:$D$498,'面板-景气指数'!$A227,'[1]面板-分位数'!$J$3:$J$498)</f>
        <v>0.95699999999999996</v>
      </c>
      <c r="AL227" s="48">
        <f t="array" ref="AL227">SUMPRODUCT(('[1]面板-分位数'!$D$3:$D$498='面板-景气指数'!$A227)*('[1]面板-分位数'!$J$3:$J$498),('[1]面板-分位数'!$D$3:$D$498='面板-景气指数'!$A227)*'[1]面板-分位数'!AQ$3:AQ$498)/SUMIF('[1]面板-分位数'!$D$3:$D$498,'面板-景气指数'!$A227,'[1]面板-分位数'!$J$3:$J$498)</f>
        <v>0.93600000000000005</v>
      </c>
      <c r="AM227" s="48">
        <f t="array" ref="AM227">SUMPRODUCT(('[1]面板-分位数'!$D$3:$D$498='面板-景气指数'!$A227)*('[1]面板-分位数'!$J$3:$J$498),('[1]面板-分位数'!$D$3:$D$498='面板-景气指数'!$A227)*'[1]面板-分位数'!AR$3:AR$498)/SUMIF('[1]面板-分位数'!$D$3:$D$498,'面板-景气指数'!$A227,'[1]面板-分位数'!$J$3:$J$498)</f>
        <v>0.96799999999999997</v>
      </c>
      <c r="AN227" s="48">
        <f t="array" ref="AN227">SUMPRODUCT(('[1]面板-分位数'!$D$3:$D$498='面板-景气指数'!$A227)*('[1]面板-分位数'!$J$3:$J$498),('[1]面板-分位数'!$D$3:$D$498='面板-景气指数'!$A227)*'[1]面板-分位数'!AS$3:AS$498)/SUMIF('[1]面板-分位数'!$D$3:$D$498,'面板-景气指数'!$A227,'[1]面板-分位数'!$J$3:$J$498)</f>
        <v>0.94600000000000006</v>
      </c>
      <c r="AO227" s="48">
        <f t="array" ref="AO227">SUMPRODUCT(('[1]面板-分位数'!$D$3:$D$498='面板-景气指数'!$A227)*('[1]面板-分位数'!$J$3:$J$498),('[1]面板-分位数'!$D$3:$D$498='面板-景气指数'!$A227)*'[1]面板-分位数'!AT$3:AT$498)/SUMIF('[1]面板-分位数'!$D$3:$D$498,'面板-景气指数'!$A227,'[1]面板-分位数'!$J$3:$J$498)</f>
        <v>0.88200000000000001</v>
      </c>
      <c r="AP227" s="48">
        <f t="array" ref="AP227">SUMPRODUCT(('[1]面板-分位数'!$D$3:$D$498='面板-景气指数'!$A227)*('[1]面板-分位数'!$J$3:$J$498),('[1]面板-分位数'!$D$3:$D$498='面板-景气指数'!$A227)*'[1]面板-分位数'!AU$3:AU$498)/SUMIF('[1]面板-分位数'!$D$3:$D$498,'面板-景气指数'!$A227,'[1]面板-分位数'!$J$3:$J$498)</f>
        <v>0.82899999999999996</v>
      </c>
      <c r="AQ227" s="48">
        <f t="array" ref="AQ227">SUMPRODUCT(('[1]面板-分位数'!$D$3:$D$498='面板-景气指数'!$A227)*('[1]面板-分位数'!$J$3:$J$498),('[1]面板-分位数'!$D$3:$D$498='面板-景气指数'!$A227)*'[1]面板-分位数'!AV$3:AV$498)/SUMIF('[1]面板-分位数'!$D$3:$D$498,'面板-景气指数'!$A227,'[1]面板-分位数'!$J$3:$J$498)</f>
        <v>0.84</v>
      </c>
      <c r="AR227" s="48">
        <f t="array" ref="AR227">SUMPRODUCT(('[1]面板-分位数'!$D$3:$D$498='面板-景气指数'!$A227)*('[1]面板-分位数'!$J$3:$J$498),('[1]面板-分位数'!$D$3:$D$498='面板-景气指数'!$A227)*'[1]面板-分位数'!AW$3:AW$498)/SUMIF('[1]面板-分位数'!$D$3:$D$498,'面板-景气指数'!$A227,'[1]面板-分位数'!$J$3:$J$498)</f>
        <v>0.81899999999999995</v>
      </c>
      <c r="AS227" s="48">
        <f t="array" ref="AS227">SUMPRODUCT(('[1]面板-分位数'!$D$3:$D$498='面板-景气指数'!$A227)*('[1]面板-分位数'!$J$3:$J$498),('[1]面板-分位数'!$D$3:$D$498='面板-景气指数'!$A227)*'[1]面板-分位数'!AX$3:AX$498)/SUMIF('[1]面板-分位数'!$D$3:$D$498,'面板-景气指数'!$A227,'[1]面板-分位数'!$J$3:$J$498)</f>
        <v>0.80800000000000005</v>
      </c>
      <c r="AT227" s="48">
        <f t="array" ref="AT227">SUMPRODUCT(('[1]面板-分位数'!$D$3:$D$498='面板-景气指数'!$A227)*('[1]面板-分位数'!$J$3:$J$498),('[1]面板-分位数'!$D$3:$D$498='面板-景气指数'!$A227)*'[1]面板-分位数'!AY$3:AY$498)/SUMIF('[1]面板-分位数'!$D$3:$D$498,'面板-景气指数'!$A227,'[1]面板-分位数'!$J$3:$J$498)</f>
        <v>0.63800000000000001</v>
      </c>
      <c r="AU227" s="48">
        <f t="array" ref="AU227">SUMPRODUCT(('[1]面板-分位数'!$D$3:$D$498='面板-景气指数'!$A227)*('[1]面板-分位数'!$J$3:$J$498),('[1]面板-分位数'!$D$3:$D$498='面板-景气指数'!$A227)*'[1]面板-分位数'!AZ$3:AZ$498)/SUMIF('[1]面板-分位数'!$D$3:$D$498,'面板-景气指数'!$A227,'[1]面板-分位数'!$J$3:$J$498)</f>
        <v>0.39300000000000002</v>
      </c>
      <c r="AV227" s="48">
        <f t="array" ref="AV227">SUMPRODUCT(('[1]面板-分位数'!$D$3:$D$498='面板-景气指数'!$A227)*('[1]面板-分位数'!$J$3:$J$498),('[1]面板-分位数'!$D$3:$D$498='面板-景气指数'!$A227)*'[1]面板-分位数'!BA$3:BA$498)/SUMIF('[1]面板-分位数'!$D$3:$D$498,'面板-景气指数'!$A227,'[1]面板-分位数'!$J$3:$J$498)</f>
        <v>0.28699999999999998</v>
      </c>
      <c r="AW227" s="48">
        <f t="array" ref="AW227">SUMPRODUCT(('[1]面板-分位数'!$D$3:$D$498='面板-景气指数'!$A227)*('[1]面板-分位数'!$J$3:$J$498),('[1]面板-分位数'!$D$3:$D$498='面板-景气指数'!$A227)*'[1]面板-分位数'!BB$3:BB$498)/SUMIF('[1]面板-分位数'!$D$3:$D$498,'面板-景气指数'!$A227,'[1]面板-分位数'!$J$3:$J$498)</f>
        <v>0.35099999999999998</v>
      </c>
      <c r="AX227" s="48">
        <f t="array" ref="AX227">SUMPRODUCT(('[1]面板-分位数'!$D$3:$D$498='面板-景气指数'!$A227)*('[1]面板-分位数'!$J$3:$J$498),('[1]面板-分位数'!$D$3:$D$498='面板-景气指数'!$A227)*'[1]面板-分位数'!BC$3:BC$498)/SUMIF('[1]面板-分位数'!$D$3:$D$498,'面板-景气指数'!$A227,'[1]面板-分位数'!$J$3:$J$498)</f>
        <v>0.372</v>
      </c>
      <c r="AY227" s="48">
        <f t="array" ref="AY227">SUMPRODUCT(('[1]面板-分位数'!$D$3:$D$498='面板-景气指数'!$A227)*('[1]面板-分位数'!$J$3:$J$498),('[1]面板-分位数'!$D$3:$D$498='面板-景气指数'!$A227)*'[1]面板-分位数'!BD$3:BD$498)/SUMIF('[1]面板-分位数'!$D$3:$D$498,'面板-景气指数'!$A227,'[1]面板-分位数'!$J$3:$J$498)</f>
        <v>0.26500000000000001</v>
      </c>
      <c r="AZ227" s="48">
        <f t="array" ref="AZ227">SUMPRODUCT(('[1]面板-分位数'!$D$3:$D$498='面板-景气指数'!$A227)*('[1]面板-分位数'!$J$3:$J$498),('[1]面板-分位数'!$D$3:$D$498='面板-景气指数'!$A227)*'[1]面板-分位数'!BE$3:BE$498)/SUMIF('[1]面板-分位数'!$D$3:$D$498,'面板-景气指数'!$A227,'[1]面板-分位数'!$J$3:$J$498)</f>
        <v>0.38200000000000001</v>
      </c>
      <c r="BA227" s="48">
        <f t="array" ref="BA227">SUMPRODUCT(('[1]面板-分位数'!$D$3:$D$498='面板-景气指数'!$A227)*('[1]面板-分位数'!$J$3:$J$498),('[1]面板-分位数'!$D$3:$D$498='面板-景气指数'!$A227)*'[1]面板-分位数'!BF$3:BF$498)/SUMIF('[1]面板-分位数'!$D$3:$D$498,'面板-景气指数'!$A227,'[1]面板-分位数'!$J$3:$J$498)</f>
        <v>0.436</v>
      </c>
      <c r="BB227" s="48">
        <f t="array" ref="BB227">SUMPRODUCT(('[1]面板-分位数'!$D$3:$D$498='面板-景气指数'!$A227)*('[1]面板-分位数'!$J$3:$J$498),('[1]面板-分位数'!$D$3:$D$498='面板-景气指数'!$A227)*'[1]面板-分位数'!BG$3:BG$498)/SUMIF('[1]面板-分位数'!$D$3:$D$498,'面板-景气指数'!$A227,'[1]面板-分位数'!$J$3:$J$498)</f>
        <v>0.54200000000000004</v>
      </c>
      <c r="BC227" s="48">
        <f t="array" ref="BC227">SUMPRODUCT(('[1]面板-分位数'!$D$3:$D$498='面板-景气指数'!$A227)*('[1]面板-分位数'!$J$3:$J$498),('[1]面板-分位数'!$D$3:$D$498='面板-景气指数'!$A227)*'[1]面板-分位数'!BH$3:BH$498)/SUMIF('[1]面板-分位数'!$D$3:$D$498,'面板-景气指数'!$A227,'[1]面板-分位数'!$J$3:$J$498)</f>
        <v>0.32900000000000001</v>
      </c>
      <c r="BD227" s="48">
        <f t="array" ref="BD227">SUMPRODUCT(('[1]面板-分位数'!$D$3:$D$498='面板-景气指数'!$A227)*('[1]面板-分位数'!$J$3:$J$498),('[1]面板-分位数'!$D$3:$D$498='面板-景气指数'!$A227)*'[1]面板-分位数'!BI$3:BI$498)/SUMIF('[1]面板-分位数'!$D$3:$D$498,'面板-景气指数'!$A227,'[1]面板-分位数'!$J$3:$J$498)</f>
        <v>0.21199999999999999</v>
      </c>
      <c r="BE227" s="48">
        <f t="array" ref="BE227">SUMPRODUCT(('[1]面板-分位数'!$D$3:$D$498='面板-景气指数'!$A227)*('[1]面板-分位数'!$J$3:$J$498),('[1]面板-分位数'!$D$3:$D$498='面板-景气指数'!$A227)*'[1]面板-分位数'!BJ$3:BJ$498)/SUMIF('[1]面板-分位数'!$D$3:$D$498,'面板-景气指数'!$A227,'[1]面板-分位数'!$J$3:$J$498)</f>
        <v>0.17</v>
      </c>
      <c r="BF227" s="48">
        <f t="array" ref="BF227">SUMPRODUCT(('[1]面板-分位数'!$D$3:$D$498='面板-景气指数'!$A227)*('[1]面板-分位数'!$J$3:$J$498),('[1]面板-分位数'!$D$3:$D$498='面板-景气指数'!$A227)*'[1]面板-分位数'!BK$3:BK$498)/SUMIF('[1]面板-分位数'!$D$3:$D$498,'面板-景气指数'!$A227,'[1]面板-分位数'!$J$3:$J$498)</f>
        <v>0.13800000000000001</v>
      </c>
      <c r="BG227" s="48">
        <f t="array" ref="BG227">SUMPRODUCT(('[1]面板-分位数'!$D$3:$D$498='面板-景气指数'!$A227)*('[1]面板-分位数'!$J$3:$J$498),('[1]面板-分位数'!$D$3:$D$498='面板-景气指数'!$A227)*'[1]面板-分位数'!BL$3:BL$498)/SUMIF('[1]面板-分位数'!$D$3:$D$498,'面板-景气指数'!$A227,'[1]面板-分位数'!$J$3:$J$498)</f>
        <v>0.159</v>
      </c>
      <c r="BH227" s="48">
        <f t="array" ref="BH227">SUMPRODUCT(('[1]面板-分位数'!$D$3:$D$498='面板-景气指数'!$A227)*('[1]面板-分位数'!$J$3:$J$498),('[1]面板-分位数'!$D$3:$D$498='面板-景气指数'!$A227)*'[1]面板-分位数'!BM$3:BM$498)/SUMIF('[1]面板-分位数'!$D$3:$D$498,'面板-景气指数'!$A227,'[1]面板-分位数'!$J$3:$J$498)</f>
        <v>0.223</v>
      </c>
      <c r="BI227" s="48">
        <f t="array" ref="BI227">SUMPRODUCT(('[1]面板-分位数'!$D$3:$D$498='面板-景气指数'!$A227)*('[1]面板-分位数'!$J$3:$J$498),('[1]面板-分位数'!$D$3:$D$498='面板-景气指数'!$A227)*'[1]面板-分位数'!BN$3:BN$498)/SUMIF('[1]面板-分位数'!$D$3:$D$498,'面板-景气指数'!$A227,'[1]面板-分位数'!$J$3:$J$498)</f>
        <v>0.24399999999999999</v>
      </c>
      <c r="BJ227" s="48">
        <f t="array" ref="BJ227">SUMPRODUCT(('[1]面板-分位数'!$D$3:$D$498='面板-景气指数'!$A227)*('[1]面板-分位数'!$J$3:$J$498),('[1]面板-分位数'!$D$3:$D$498='面板-景气指数'!$A227)*'[1]面板-分位数'!BO$3:BO$498)/SUMIF('[1]面板-分位数'!$D$3:$D$498,'面板-景气指数'!$A227,'[1]面板-分位数'!$J$3:$J$498)</f>
        <v>0.191</v>
      </c>
      <c r="BK227" s="48">
        <f t="array" ref="BK227">SUMPRODUCT(('[1]面板-分位数'!$D$3:$D$498='面板-景气指数'!$A227)*('[1]面板-分位数'!$J$3:$J$498),('[1]面板-分位数'!$D$3:$D$498='面板-景气指数'!$A227)*'[1]面板-分位数'!BP$3:BP$498)/SUMIF('[1]面板-分位数'!$D$3:$D$498,'面板-景气指数'!$A227,'[1]面板-分位数'!$J$3:$J$498)</f>
        <v>0.127</v>
      </c>
      <c r="BL227" s="48">
        <f t="array" ref="BL227">SUMPRODUCT(('[1]面板-分位数'!$D$3:$D$498='面板-景气指数'!$A227)*('[1]面板-分位数'!$J$3:$J$498),('[1]面板-分位数'!$D$3:$D$498='面板-景气指数'!$A227)*'[1]面板-分位数'!BQ$3:BQ$498)/SUMIF('[1]面板-分位数'!$D$3:$D$498,'面板-景气指数'!$A227,'[1]面板-分位数'!$J$3:$J$498)</f>
        <v>0.106</v>
      </c>
      <c r="BM227" s="48">
        <f t="array" ref="BM227">SUMPRODUCT(('[1]面板-分位数'!$D$3:$D$498='面板-景气指数'!$A227)*('[1]面板-分位数'!$J$3:$J$498),('[1]面板-分位数'!$D$3:$D$498='面板-景气指数'!$A227)*'[1]面板-分位数'!BR$3:BR$498)/SUMIF('[1]面板-分位数'!$D$3:$D$498,'面板-景气指数'!$A227,'[1]面板-分位数'!$J$3:$J$498)</f>
        <v>0.14799999999999999</v>
      </c>
      <c r="BN227" s="48">
        <f t="array" ref="BN227">SUMPRODUCT(('[1]面板-分位数'!$D$3:$D$498='面板-景气指数'!$A227)*('[1]面板-分位数'!$J$3:$J$498),('[1]面板-分位数'!$D$3:$D$498='面板-景气指数'!$A227)*'[1]面板-分位数'!BS$3:BS$498)/SUMIF('[1]面板-分位数'!$D$3:$D$498,'面板-景气指数'!$A227,'[1]面板-分位数'!$J$3:$J$498)</f>
        <v>0.23400000000000001</v>
      </c>
      <c r="BO227" s="48">
        <f t="array" ref="BO227">SUMPRODUCT(('[1]面板-分位数'!$D$3:$D$498='面板-景气指数'!$A227)*('[1]面板-分位数'!$J$3:$J$498),('[1]面板-分位数'!$D$3:$D$498='面板-景气指数'!$A227)*'[1]面板-分位数'!BT$3:BT$498)/SUMIF('[1]面板-分位数'!$D$3:$D$498,'面板-景气指数'!$A227,'[1]面板-分位数'!$J$3:$J$498)</f>
        <v>0.36099999999999999</v>
      </c>
      <c r="BP227" s="48">
        <f t="array" ref="BP227">SUMPRODUCT(('[1]面板-分位数'!$D$3:$D$498='面板-景气指数'!$A227)*('[1]面板-分位数'!$J$3:$J$498),('[1]面板-分位数'!$D$3:$D$498='面板-景气指数'!$A227)*'[1]面板-分位数'!BU$3:BU$498)/SUMIF('[1]面板-分位数'!$D$3:$D$498,'面板-景气指数'!$A227,'[1]面板-分位数'!$J$3:$J$498)</f>
        <v>0.42499999999999999</v>
      </c>
      <c r="BQ227" s="48">
        <f t="array" ref="BQ227">SUMPRODUCT(('[1]面板-分位数'!$D$3:$D$498='面板-景气指数'!$A227)*('[1]面板-分位数'!$J$3:$J$498),('[1]面板-分位数'!$D$3:$D$498='面板-景气指数'!$A227)*'[1]面板-分位数'!BV$3:BV$498)/SUMIF('[1]面板-分位数'!$D$3:$D$498,'面板-景气指数'!$A227,'[1]面板-分位数'!$J$3:$J$498)</f>
        <v>0.44600000000000001</v>
      </c>
      <c r="BR227" s="48">
        <f t="array" ref="BR227">SUMPRODUCT(('[1]面板-分位数'!$D$3:$D$498='面板-景气指数'!$A227)*('[1]面板-分位数'!$J$3:$J$498),('[1]面板-分位数'!$D$3:$D$498='面板-景气指数'!$A227)*'[1]面板-分位数'!BW$3:BW$498)/SUMIF('[1]面板-分位数'!$D$3:$D$498,'面板-景气指数'!$A227,'[1]面板-分位数'!$J$3:$J$498)</f>
        <v>0.48899999999999999</v>
      </c>
      <c r="BS227" s="48">
        <f t="array" ref="BS227">SUMPRODUCT(('[1]面板-分位数'!$D$3:$D$498='面板-景气指数'!$A227)*('[1]面板-分位数'!$J$3:$J$498),('[1]面板-分位数'!$D$3:$D$498='面板-景气指数'!$A227)*'[1]面板-分位数'!BX$3:BX$498)/SUMIF('[1]面板-分位数'!$D$3:$D$498,'面板-景气指数'!$A227,'[1]面板-分位数'!$J$3:$J$498)</f>
        <v>0.57399999999999995</v>
      </c>
      <c r="BT227" s="48">
        <f t="array" ref="BT227">SUMPRODUCT(('[1]面板-分位数'!$D$3:$D$498='面板-景气指数'!$A227)*('[1]面板-分位数'!$J$3:$J$498),('[1]面板-分位数'!$D$3:$D$498='面板-景气指数'!$A227)*'[1]面板-分位数'!BY$3:BY$498)/SUMIF('[1]面板-分位数'!$D$3:$D$498,'面板-景气指数'!$A227,'[1]面板-分位数'!$J$3:$J$498)</f>
        <v>0.56299999999999994</v>
      </c>
      <c r="BU227" s="48">
        <f t="array" ref="BU227">SUMPRODUCT(('[1]面板-分位数'!$D$3:$D$498='面板-景气指数'!$A227)*('[1]面板-分位数'!$J$3:$J$498),('[1]面板-分位数'!$D$3:$D$498='面板-景气指数'!$A227)*'[1]面板-分位数'!BZ$3:BZ$498)/SUMIF('[1]面板-分位数'!$D$3:$D$498,'面板-景气指数'!$A227,'[1]面板-分位数'!$J$3:$J$498)</f>
        <v>0.47800000000000004</v>
      </c>
      <c r="BV227" s="48">
        <f t="array" ref="BV227">SUMPRODUCT(('[1]面板-分位数'!$D$3:$D$498='面板-景气指数'!$A227)*('[1]面板-分位数'!$J$3:$J$498),('[1]面板-分位数'!$D$3:$D$498='面板-景气指数'!$A227)*'[1]面板-分位数'!CA$3:CA$498)/SUMIF('[1]面板-分位数'!$D$3:$D$498,'面板-景气指数'!$A227,'[1]面板-分位数'!$J$3:$J$498)</f>
        <v>0.40400000000000003</v>
      </c>
      <c r="BW227" s="48">
        <f t="array" ref="BW227">SUMPRODUCT(('[1]面板-分位数'!$D$3:$D$498='面板-景气指数'!$A227)*('[1]面板-分位数'!$J$3:$J$498),('[1]面板-分位数'!$D$3:$D$498='面板-景气指数'!$A227)*'[1]面板-分位数'!CB$3:CB$498)/SUMIF('[1]面板-分位数'!$D$3:$D$498,'面板-景气指数'!$A227,'[1]面板-分位数'!$J$3:$J$498)</f>
        <v>0.67</v>
      </c>
      <c r="BX227" s="48">
        <f t="array" ref="BX227">SUMPRODUCT(('[1]面板-分位数'!$D$3:$D$498='面板-景气指数'!$A227)*('[1]面板-分位数'!$J$3:$J$498),('[1]面板-分位数'!$D$3:$D$498='面板-景气指数'!$A227)*'[1]面板-分位数'!CC$3:CC$498)/SUMIF('[1]面板-分位数'!$D$3:$D$498,'面板-景气指数'!$A227,'[1]面板-分位数'!$J$3:$J$498)</f>
        <v>0.70199999999999996</v>
      </c>
      <c r="BY227" s="48">
        <f t="array" ref="BY227">SUMPRODUCT(('[1]面板-分位数'!$D$3:$D$498='面板-景气指数'!$A227)*('[1]面板-分位数'!$J$3:$J$498),('[1]面板-分位数'!$D$3:$D$498='面板-景气指数'!$A227)*'[1]面板-分位数'!CD$3:CD$498)/SUMIF('[1]面板-分位数'!$D$3:$D$498,'面板-景气指数'!$A227,'[1]面板-分位数'!$J$3:$J$498)</f>
        <v>0.72299999999999998</v>
      </c>
      <c r="BZ227" s="48">
        <f t="array" ref="BZ227">SUMPRODUCT(('[1]面板-分位数'!$D$3:$D$498='面板-景气指数'!$A227)*('[1]面板-分位数'!$J$3:$J$498),('[1]面板-分位数'!$D$3:$D$498='面板-景气指数'!$A227)*'[1]面板-分位数'!CE$3:CE$498)/SUMIF('[1]面板-分位数'!$D$3:$D$498,'面板-景气指数'!$A227,'[1]面板-分位数'!$J$3:$J$498)</f>
        <v>0.45700000000000002</v>
      </c>
      <c r="CA227" s="48">
        <f t="array" ref="CA227">SUMPRODUCT(('[1]面板-分位数'!$D$3:$D$498='面板-景气指数'!$A227)*('[1]面板-分位数'!$J$3:$J$498),('[1]面板-分位数'!$D$3:$D$498='面板-景气指数'!$A227)*'[1]面板-分位数'!CF$3:CF$498)/SUMIF('[1]面板-分位数'!$D$3:$D$498,'面板-景气指数'!$A227,'[1]面板-分位数'!$J$3:$J$498)</f>
        <v>0.46800000000000003</v>
      </c>
      <c r="CB227" s="48">
        <f t="array" ref="CB227">SUMPRODUCT(('[1]面板-分位数'!$D$3:$D$498='面板-景气指数'!$A227)*('[1]面板-分位数'!$J$3:$J$498),('[1]面板-分位数'!$D$3:$D$498='面板-景气指数'!$A227)*'[1]面板-分位数'!CG$3:CG$498)/SUMIF('[1]面板-分位数'!$D$3:$D$498,'面板-景气指数'!$A227,'[1]面板-分位数'!$J$3:$J$498)</f>
        <v>0.55300000000000005</v>
      </c>
      <c r="CC227" s="48">
        <f t="array" ref="CC227">SUMPRODUCT(('[1]面板-分位数'!$D$3:$D$498='面板-景气指数'!$A227)*('[1]面板-分位数'!$J$3:$J$498),('[1]面板-分位数'!$D$3:$D$498='面板-景气指数'!$A227)*'[1]面板-分位数'!CH$3:CH$498)/SUMIF('[1]面板-分位数'!$D$3:$D$498,'面板-景气指数'!$A227,'[1]面板-分位数'!$J$3:$J$498)</f>
        <v>0.59499999999999997</v>
      </c>
      <c r="CD227" s="48">
        <f t="array" ref="CD227">SUMPRODUCT(('[1]面板-分位数'!$D$3:$D$498='面板-景气指数'!$A227)*('[1]面板-分位数'!$J$3:$J$498),('[1]面板-分位数'!$D$3:$D$498='面板-景气指数'!$A227)*'[1]面板-分位数'!CI$3:CI$498)/SUMIF('[1]面板-分位数'!$D$3:$D$498,'面板-景气指数'!$A227,'[1]面板-分位数'!$J$3:$J$498)</f>
        <v>0.60599999999999998</v>
      </c>
      <c r="CE227" s="48">
        <f t="array" ref="CE227">SUMPRODUCT(('[1]面板-分位数'!$D$3:$D$498='面板-景气指数'!$A227)*('[1]面板-分位数'!$J$3:$J$498),('[1]面板-分位数'!$D$3:$D$498='面板-景气指数'!$A227)*'[1]面板-分位数'!CJ$3:CJ$498)/SUMIF('[1]面板-分位数'!$D$3:$D$498,'面板-景气指数'!$A227,'[1]面板-分位数'!$J$3:$J$498)</f>
        <v>0.61699999999999999</v>
      </c>
      <c r="CF227" s="48">
        <f t="array" ref="CF227">SUMPRODUCT(('[1]面板-分位数'!$D$3:$D$498='面板-景气指数'!$A227)*('[1]面板-分位数'!$J$3:$J$498),('[1]面板-分位数'!$D$3:$D$498='面板-景气指数'!$A227)*'[1]面板-分位数'!CK$3:CK$498)/SUMIF('[1]面板-分位数'!$D$3:$D$498,'面板-景气指数'!$A227,'[1]面板-分位数'!$J$3:$J$498)</f>
        <v>0.51</v>
      </c>
      <c r="CG227" s="48">
        <f t="array" ref="CG227">SUMPRODUCT(('[1]面板-分位数'!$D$3:$D$498='面板-景气指数'!$A227)*('[1]面板-分位数'!$J$3:$J$498),('[1]面板-分位数'!$D$3:$D$498='面板-景气指数'!$A227)*'[1]面板-分位数'!CL$3:CL$498)/SUMIF('[1]面板-分位数'!$D$3:$D$498,'面板-景气指数'!$A227,'[1]面板-分位数'!$J$3:$J$498)</f>
        <v>0.58499999999999996</v>
      </c>
      <c r="CH227" s="48">
        <f t="array" ref="CH227">SUMPRODUCT(('[1]面板-分位数'!$D$3:$D$498='面板-景气指数'!$A227)*('[1]面板-分位数'!$J$3:$J$498),('[1]面板-分位数'!$D$3:$D$498='面板-景气指数'!$A227)*'[1]面板-分位数'!CM$3:CM$498)/SUMIF('[1]面板-分位数'!$D$3:$D$498,'面板-景气指数'!$A227,'[1]面板-分位数'!$J$3:$J$498)</f>
        <v>0.74399999999999999</v>
      </c>
      <c r="CI227" s="48">
        <f t="array" ref="CI227">SUMPRODUCT(('[1]面板-分位数'!$D$3:$D$498='面板-景气指数'!$A227)*('[1]面板-分位数'!$J$3:$J$498),('[1]面板-分位数'!$D$3:$D$498='面板-景气指数'!$A227)*'[1]面板-分位数'!CN$3:CN$498)/SUMIF('[1]面板-分位数'!$D$3:$D$498,'面板-景气指数'!$A227,'[1]面板-分位数'!$J$3:$J$498)</f>
        <v>0.65900000000000003</v>
      </c>
      <c r="CJ227" s="48">
        <f t="array" ref="CJ227">SUMPRODUCT(('[1]面板-分位数'!$D$3:$D$498='面板-景气指数'!$A227)*('[1]面板-分位数'!$J$3:$J$498),('[1]面板-分位数'!$D$3:$D$498='面板-景气指数'!$A227)*'[1]面板-分位数'!CO$3:CO$498)/SUMIF('[1]面板-分位数'!$D$3:$D$498,'面板-景气指数'!$A227,'[1]面板-分位数'!$J$3:$J$498)</f>
        <v>0.64800000000000002</v>
      </c>
      <c r="CK227" s="48">
        <f t="array" ref="CK227">SUMPRODUCT(('[1]面板-分位数'!$D$3:$D$498='面板-景气指数'!$A227)*('[1]面板-分位数'!$J$3:$J$498),('[1]面板-分位数'!$D$3:$D$498='面板-景气指数'!$A227)*'[1]面板-分位数'!CP$3:CP$498)/SUMIF('[1]面板-分位数'!$D$3:$D$498,'面板-景气指数'!$A227,'[1]面板-分位数'!$J$3:$J$498)</f>
        <v>0.52100000000000002</v>
      </c>
      <c r="CL227" s="48">
        <f t="array" ref="CL227">SUMPRODUCT(('[1]面板-分位数'!$D$3:$D$498='面板-景气指数'!$A227)*('[1]面板-分位数'!$J$3:$J$498),('[1]面板-分位数'!$D$3:$D$498='面板-景气指数'!$A227)*'[1]面板-分位数'!CQ$3:CQ$498)/SUMIF('[1]面板-分位数'!$D$3:$D$498,'面板-景气指数'!$A227,'[1]面板-分位数'!$J$3:$J$498)</f>
        <v>0.73399999999999999</v>
      </c>
      <c r="CM227" s="48">
        <f t="array" ref="CM227">SUMPRODUCT(('[1]面板-分位数'!$D$3:$D$498='面板-景气指数'!$A227)*('[1]面板-分位数'!$J$3:$J$498),('[1]面板-分位数'!$D$3:$D$498='面板-景气指数'!$A227)*'[1]面板-分位数'!CR$3:CR$498)/SUMIF('[1]面板-分位数'!$D$3:$D$498,'面板-景气指数'!$A227,'[1]面板-分位数'!$J$3:$J$498)</f>
        <v>0.76500000000000001</v>
      </c>
      <c r="CN227" s="48">
        <f t="array" ref="CN227">SUMPRODUCT(('[1]面板-分位数'!$D$3:$D$498='面板-景气指数'!$A227)*('[1]面板-分位数'!$J$3:$J$498),('[1]面板-分位数'!$D$3:$D$498='面板-景气指数'!$A227)*'[1]面板-分位数'!CS$3:CS$498)/SUMIF('[1]面板-分位数'!$D$3:$D$498,'面板-景气指数'!$A227,'[1]面板-分位数'!$J$3:$J$498)</f>
        <v>0.79700000000000004</v>
      </c>
      <c r="CO227" s="48">
        <f t="array" ref="CO227">SUMPRODUCT(('[1]面板-分位数'!$D$3:$D$498='面板-景气指数'!$A227)*('[1]面板-分位数'!$J$3:$J$498),('[1]面板-分位数'!$D$3:$D$498='面板-景气指数'!$A227)*'[1]面板-分位数'!CT$3:CT$498)/SUMIF('[1]面板-分位数'!$D$3:$D$498,'面板-景气指数'!$A227,'[1]面板-分位数'!$J$3:$J$498)</f>
        <v>0.77600000000000002</v>
      </c>
      <c r="CP227" s="48">
        <f t="array" ref="CP227">SUMPRODUCT(('[1]面板-分位数'!$D$3:$D$498='面板-景气指数'!$A227)*('[1]面板-分位数'!$J$3:$J$498),('[1]面板-分位数'!$D$3:$D$498='面板-景气指数'!$A227)*'[1]面板-分位数'!CU$3:CU$498)/SUMIF('[1]面板-分位数'!$D$3:$D$498,'面板-景气指数'!$A227,'[1]面板-分位数'!$J$3:$J$498)</f>
        <v>0.755</v>
      </c>
      <c r="CQ227" s="48">
        <f t="array" ref="CQ227">SUMPRODUCT(('[1]面板-分位数'!$D$3:$D$498='面板-景气指数'!$A227)*('[1]面板-分位数'!$J$3:$J$498),('[1]面板-分位数'!$D$3:$D$498='面板-景气指数'!$A227)*'[1]面板-分位数'!CV$3:CV$498)/SUMIF('[1]面板-分位数'!$D$3:$D$498,'面板-景气指数'!$A227,'[1]面板-分位数'!$J$3:$J$498)</f>
        <v>0.53100000000000003</v>
      </c>
      <c r="CR227" s="48">
        <f t="array" ref="CR227">SUMPRODUCT(('[1]面板-分位数'!$D$3:$D$498='面板-景气指数'!$A227)*('[1]面板-分位数'!$J$3:$J$498),('[1]面板-分位数'!$D$3:$D$498='面板-景气指数'!$A227)*'[1]面板-分位数'!CW$3:CW$498)/SUMIF('[1]面板-分位数'!$D$3:$D$498,'面板-景气指数'!$A227,'[1]面板-分位数'!$J$3:$J$498)</f>
        <v>0.41399999999999998</v>
      </c>
      <c r="CS227" s="48">
        <f t="array" ref="CS227">SUMPRODUCT(('[1]面板-分位数'!$D$3:$D$498='面板-景气指数'!$A227)*('[1]面板-分位数'!$J$3:$J$498),('[1]面板-分位数'!$D$3:$D$498='面板-景气指数'!$A227)*'[1]面板-分位数'!CX$3:CX$498)/SUMIF('[1]面板-分位数'!$D$3:$D$498,'面板-景气指数'!$A227,'[1]面板-分位数'!$J$3:$J$498)</f>
        <v>0.31900000000000001</v>
      </c>
      <c r="CT227" s="48">
        <f t="array" ref="CT227">SUMPRODUCT(('[1]面板-分位数'!$D$3:$D$498='面板-景气指数'!$A227)*('[1]面板-分位数'!$J$3:$J$498),('[1]面板-分位数'!$D$3:$D$498='面板-景气指数'!$A227)*'[1]面板-分位数'!CY$3:CY$498)/SUMIF('[1]面板-分位数'!$D$3:$D$498,'面板-景气指数'!$A227,'[1]面板-分位数'!$J$3:$J$498)</f>
        <v>0.255</v>
      </c>
      <c r="CU227" s="48">
        <f t="array" ref="CU227">SUMPRODUCT(('[1]面板-分位数'!$D$3:$D$498='面板-景气指数'!$A227)*('[1]面板-分位数'!$J$3:$J$498),('[1]面板-分位数'!$D$3:$D$498='面板-景气指数'!$A227)*'[1]面板-分位数'!CZ$3:CZ$498)/SUMIF('[1]面板-分位数'!$D$3:$D$498,'面板-景气指数'!$A227,'[1]面板-分位数'!$J$3:$J$498)</f>
        <v>0.27600000000000002</v>
      </c>
      <c r="CV227" s="48">
        <f t="array" ref="CV227">SUMPRODUCT(('[1]面板-分位数'!$D$3:$D$498='面板-景气指数'!$A227)*('[1]面板-分位数'!$J$3:$J$498),('[1]面板-分位数'!$D$3:$D$498='面板-景气指数'!$A227)*'[1]面板-分位数'!DA$3:DA$498)/SUMIF('[1]面板-分位数'!$D$3:$D$498,'面板-景气指数'!$A227,'[1]面板-分位数'!$J$3:$J$498)</f>
        <v>0.29699999999999999</v>
      </c>
    </row>
    <row r="228" spans="1:100" x14ac:dyDescent="0.2">
      <c r="A228" s="52" t="s">
        <v>141</v>
      </c>
      <c r="B228" s="47">
        <f t="shared" si="33"/>
        <v>-27.65</v>
      </c>
      <c r="C228" s="47">
        <f t="shared" si="31"/>
        <v>29.25</v>
      </c>
      <c r="D228" s="49">
        <f t="shared" si="32"/>
        <v>21.650402483232234</v>
      </c>
      <c r="E228" s="47"/>
      <c r="F228" s="48">
        <f t="array" ref="F228">SUMPRODUCT(('[1]面板-分位数'!$D$3:$D$498='面板-景气指数'!$A228)*('[1]面板-分位数'!$J$3:$J$498),('[1]面板-分位数'!$D$3:$D$498='面板-景气指数'!$A228)*'[1]面板-分位数'!K$3:K$498)/SUMIF('[1]面板-分位数'!$D$3:$D$498,'面板-景气指数'!$A228,'[1]面板-分位数'!$J$3:$J$498)</f>
        <v>0.47849999999999998</v>
      </c>
      <c r="G228" s="48">
        <f t="array" ref="G228">SUMPRODUCT(('[1]面板-分位数'!$D$3:$D$498='面板-景气指数'!$A228)*('[1]面板-分位数'!$J$3:$J$498),('[1]面板-分位数'!$D$3:$D$498='面板-景气指数'!$A228)*'[1]面板-分位数'!L$3:L$498)/SUMIF('[1]面板-分位数'!$D$3:$D$498,'面板-景气指数'!$A228,'[1]面板-分位数'!$J$3:$J$498)</f>
        <v>0.49399999999999999</v>
      </c>
      <c r="H228" s="48">
        <f t="array" ref="H228">SUMPRODUCT(('[1]面板-分位数'!$D$3:$D$498='面板-景气指数'!$A228)*('[1]面板-分位数'!$J$3:$J$498),('[1]面板-分位数'!$D$3:$D$498='面板-景气指数'!$A228)*'[1]面板-分位数'!M$3:M$498)/SUMIF('[1]面板-分位数'!$D$3:$D$498,'面板-景气指数'!$A228,'[1]面板-分位数'!$J$3:$J$498)</f>
        <v>0.441</v>
      </c>
      <c r="I228" s="48">
        <f t="array" ref="I228">SUMPRODUCT(('[1]面板-分位数'!$D$3:$D$498='面板-景气指数'!$A228)*('[1]面板-分位数'!$J$3:$J$498),('[1]面板-分位数'!$D$3:$D$498='面板-景气指数'!$A228)*'[1]面板-分位数'!N$3:N$498)/SUMIF('[1]面板-分位数'!$D$3:$D$498,'面板-景气指数'!$A228,'[1]面板-分位数'!$J$3:$J$498)</f>
        <v>0.39350000000000002</v>
      </c>
      <c r="J228" s="48">
        <f t="array" ref="J228">SUMPRODUCT(('[1]面板-分位数'!$D$3:$D$498='面板-景气指数'!$A228)*('[1]面板-分位数'!$J$3:$J$498),('[1]面板-分位数'!$D$3:$D$498='面板-景气指数'!$A228)*'[1]面板-分位数'!O$3:O$498)/SUMIF('[1]面板-分位数'!$D$3:$D$498,'面板-景气指数'!$A228,'[1]面板-分位数'!$J$3:$J$498)</f>
        <v>0.308</v>
      </c>
      <c r="K228" s="48">
        <f t="array" ref="K228">SUMPRODUCT(('[1]面板-分位数'!$D$3:$D$498='面板-景气指数'!$A228)*('[1]面板-分位数'!$J$3:$J$498),('[1]面板-分位数'!$D$3:$D$498='面板-景气指数'!$A228)*'[1]面板-分位数'!P$3:P$498)/SUMIF('[1]面板-分位数'!$D$3:$D$498,'面板-景气指数'!$A228,'[1]面板-分位数'!$J$3:$J$498)</f>
        <v>0.14849999999999999</v>
      </c>
      <c r="L228" s="48">
        <f t="array" ref="L228">SUMPRODUCT(('[1]面板-分位数'!$D$3:$D$498='面板-景气指数'!$A228)*('[1]面板-分位数'!$J$3:$J$498),('[1]面板-分位数'!$D$3:$D$498='面板-景气指数'!$A228)*'[1]面板-分位数'!Q$3:Q$498)/SUMIF('[1]面板-分位数'!$D$3:$D$498,'面板-景气指数'!$A228,'[1]面板-分位数'!$J$3:$J$498)</f>
        <v>0.11150000000000002</v>
      </c>
      <c r="M228" s="48">
        <f t="array" ref="M228">SUMPRODUCT(('[1]面板-分位数'!$D$3:$D$498='面板-景气指数'!$A228)*('[1]面板-分位数'!$J$3:$J$498),('[1]面板-分位数'!$D$3:$D$498='面板-景气指数'!$A228)*'[1]面板-分位数'!R$3:R$498)/SUMIF('[1]面板-分位数'!$D$3:$D$498,'面板-景气指数'!$A228,'[1]面板-分位数'!$J$3:$J$498)</f>
        <v>0.127</v>
      </c>
      <c r="N228" s="48">
        <f t="array" ref="N228">SUMPRODUCT(('[1]面板-分位数'!$D$3:$D$498='面板-景气指数'!$A228)*('[1]面板-分位数'!$J$3:$J$498),('[1]面板-分位数'!$D$3:$D$498='面板-景气指数'!$A228)*'[1]面板-分位数'!S$3:S$498)/SUMIF('[1]面板-分位数'!$D$3:$D$498,'面板-景气指数'!$A228,'[1]面板-分位数'!$J$3:$J$498)</f>
        <v>0.27600000000000002</v>
      </c>
      <c r="O228" s="48">
        <f t="array" ref="O228">SUMPRODUCT(('[1]面板-分位数'!$D$3:$D$498='面板-景气指数'!$A228)*('[1]面板-分位数'!$J$3:$J$498),('[1]面板-分位数'!$D$3:$D$498='面板-景气指数'!$A228)*'[1]面板-分位数'!T$3:T$498)/SUMIF('[1]面板-分位数'!$D$3:$D$498,'面板-景气指数'!$A228,'[1]面板-分位数'!$J$3:$J$498)</f>
        <v>0.17500000000000002</v>
      </c>
      <c r="P228" s="48">
        <f t="array" ref="P228">SUMPRODUCT(('[1]面板-分位数'!$D$3:$D$498='面板-景气指数'!$A228)*('[1]面板-分位数'!$J$3:$J$498),('[1]面板-分位数'!$D$3:$D$498='面板-景气指数'!$A228)*'[1]面板-分位数'!U$3:U$498)/SUMIF('[1]面板-分位数'!$D$3:$D$498,'面板-景气指数'!$A228,'[1]面板-分位数'!$J$3:$J$498)</f>
        <v>0.106</v>
      </c>
      <c r="Q228" s="48">
        <f t="array" ref="Q228">SUMPRODUCT(('[1]面板-分位数'!$D$3:$D$498='面板-景气指数'!$A228)*('[1]面板-分位数'!$J$3:$J$498),('[1]面板-分位数'!$D$3:$D$498='面板-景气指数'!$A228)*'[1]面板-分位数'!V$3:V$498)/SUMIF('[1]面板-分位数'!$D$3:$D$498,'面板-景气指数'!$A228,'[1]面板-分位数'!$J$3:$J$498)</f>
        <v>0.106</v>
      </c>
      <c r="R228" s="48">
        <f t="array" ref="R228">SUMPRODUCT(('[1]面板-分位数'!$D$3:$D$498='面板-景气指数'!$A228)*('[1]面板-分位数'!$J$3:$J$498),('[1]面板-分位数'!$D$3:$D$498='面板-景气指数'!$A228)*'[1]面板-分位数'!W$3:W$498)/SUMIF('[1]面板-分位数'!$D$3:$D$498,'面板-景气指数'!$A228,'[1]面板-分位数'!$J$3:$J$498)</f>
        <v>0.27600000000000002</v>
      </c>
      <c r="S228" s="48">
        <f t="array" ref="S228">SUMPRODUCT(('[1]面板-分位数'!$D$3:$D$498='面板-景气指数'!$A228)*('[1]面板-分位数'!$J$3:$J$498),('[1]面板-分位数'!$D$3:$D$498='面板-景气指数'!$A228)*'[1]面板-分位数'!X$3:X$498)/SUMIF('[1]面板-分位数'!$D$3:$D$498,'面板-景气指数'!$A228,'[1]面板-分位数'!$J$3:$J$498)</f>
        <v>0.42499999999999993</v>
      </c>
      <c r="T228" s="48">
        <f t="array" ref="T228">SUMPRODUCT(('[1]面板-分位数'!$D$3:$D$498='面板-景气指数'!$A228)*('[1]面板-分位数'!$J$3:$J$498),('[1]面板-分位数'!$D$3:$D$498='面板-景气指数'!$A228)*'[1]面板-分位数'!Y$3:Y$498)/SUMIF('[1]面板-分位数'!$D$3:$D$498,'面板-景气指数'!$A228,'[1]面板-分位数'!$J$3:$J$498)</f>
        <v>0.45200000000000001</v>
      </c>
      <c r="U228" s="48">
        <f t="array" ref="U228">SUMPRODUCT(('[1]面板-分位数'!$D$3:$D$498='面板-景气指数'!$A228)*('[1]面板-分位数'!$J$3:$J$498),('[1]面板-分位数'!$D$3:$D$498='面板-景气指数'!$A228)*'[1]面板-分位数'!Z$3:Z$498)/SUMIF('[1]面板-分位数'!$D$3:$D$498,'面板-景气指数'!$A228,'[1]面板-分位数'!$J$3:$J$498)</f>
        <v>0.43</v>
      </c>
      <c r="V228" s="48">
        <f t="array" ref="V228">SUMPRODUCT(('[1]面板-分位数'!$D$3:$D$498='面板-景气指数'!$A228)*('[1]面板-分位数'!$J$3:$J$498),('[1]面板-分位数'!$D$3:$D$498='面板-景气指数'!$A228)*'[1]面板-分位数'!AA$3:AA$498)/SUMIF('[1]面板-分位数'!$D$3:$D$498,'面板-景气指数'!$A228,'[1]面板-分位数'!$J$3:$J$498)</f>
        <v>0.43049999999999999</v>
      </c>
      <c r="W228" s="48">
        <f t="array" ref="W228">SUMPRODUCT(('[1]面板-分位数'!$D$3:$D$498='面板-景气指数'!$A228)*('[1]面板-分位数'!$J$3:$J$498),('[1]面板-分位数'!$D$3:$D$498='面板-景气指数'!$A228)*'[1]面板-分位数'!AB$3:AB$498)/SUMIF('[1]面板-分位数'!$D$3:$D$498,'面板-景气指数'!$A228,'[1]面板-分位数'!$J$3:$J$498)</f>
        <v>0.38750000000000001</v>
      </c>
      <c r="X228" s="48">
        <f t="array" ref="X228">SUMPRODUCT(('[1]面板-分位数'!$D$3:$D$498='面板-景气指数'!$A228)*('[1]面板-分位数'!$J$3:$J$498),('[1]面板-分位数'!$D$3:$D$498='面板-景气指数'!$A228)*'[1]面板-分位数'!AC$3:AC$498)/SUMIF('[1]面板-分位数'!$D$3:$D$498,'面板-景气指数'!$A228,'[1]面板-分位数'!$J$3:$J$498)</f>
        <v>0.47850000000000009</v>
      </c>
      <c r="Y228" s="48">
        <f t="array" ref="Y228">SUMPRODUCT(('[1]面板-分位数'!$D$3:$D$498='面板-景气指数'!$A228)*('[1]面板-分位数'!$J$3:$J$498),('[1]面板-分位数'!$D$3:$D$498='面板-景气指数'!$A228)*'[1]面板-分位数'!AD$3:AD$498)/SUMIF('[1]面板-分位数'!$D$3:$D$498,'面板-景气指数'!$A228,'[1]面板-分位数'!$J$3:$J$498)</f>
        <v>0.58450000000000002</v>
      </c>
      <c r="Z228" s="48">
        <f t="array" ref="Z228">SUMPRODUCT(('[1]面板-分位数'!$D$3:$D$498='面板-景气指数'!$A228)*('[1]面板-分位数'!$J$3:$J$498),('[1]面板-分位数'!$D$3:$D$498='面板-景气指数'!$A228)*'[1]面板-分位数'!AE$3:AE$498)/SUMIF('[1]面板-分位数'!$D$3:$D$498,'面板-景气指数'!$A228,'[1]面板-分位数'!$J$3:$J$498)</f>
        <v>0.53149999999999997</v>
      </c>
      <c r="AA228" s="48">
        <f t="array" ref="AA228">SUMPRODUCT(('[1]面板-分位数'!$D$3:$D$498='面板-景气指数'!$A228)*('[1]面板-分位数'!$J$3:$J$498),('[1]面板-分位数'!$D$3:$D$498='面板-景气指数'!$A228)*'[1]面板-分位数'!AF$3:AF$498)/SUMIF('[1]面板-分位数'!$D$3:$D$498,'面板-景气指数'!$A228,'[1]面板-分位数'!$J$3:$J$498)</f>
        <v>0.47300000000000003</v>
      </c>
      <c r="AB228" s="48">
        <f t="array" ref="AB228">SUMPRODUCT(('[1]面板-分位数'!$D$3:$D$498='面板-景气指数'!$A228)*('[1]面板-分位数'!$J$3:$J$498),('[1]面板-分位数'!$D$3:$D$498='面板-景气指数'!$A228)*'[1]面板-分位数'!AG$3:AG$498)/SUMIF('[1]面板-分位数'!$D$3:$D$498,'面板-景气指数'!$A228,'[1]面板-分位数'!$J$3:$J$498)</f>
        <v>0.47249999999999998</v>
      </c>
      <c r="AC228" s="48">
        <f t="array" ref="AC228">SUMPRODUCT(('[1]面板-分位数'!$D$3:$D$498='面板-景气指数'!$A228)*('[1]面板-分位数'!$J$3:$J$498),('[1]面板-分位数'!$D$3:$D$498='面板-景气指数'!$A228)*'[1]面板-分位数'!AH$3:AH$498)/SUMIF('[1]面板-分位数'!$D$3:$D$498,'面板-景气指数'!$A228,'[1]面板-分位数'!$J$3:$J$498)</f>
        <v>0.56900000000000006</v>
      </c>
      <c r="AD228" s="48">
        <f t="array" ref="AD228">SUMPRODUCT(('[1]面板-分位数'!$D$3:$D$498='面板-景气指数'!$A228)*('[1]面板-分位数'!$J$3:$J$498),('[1]面板-分位数'!$D$3:$D$498='面板-景气指数'!$A228)*'[1]面板-分位数'!AI$3:AI$498)/SUMIF('[1]面板-分位数'!$D$3:$D$498,'面板-景气指数'!$A228,'[1]面板-分位数'!$J$3:$J$498)</f>
        <v>0.5585</v>
      </c>
      <c r="AE228" s="48">
        <f t="array" ref="AE228">SUMPRODUCT(('[1]面板-分位数'!$D$3:$D$498='面板-景气指数'!$A228)*('[1]面板-分位数'!$J$3:$J$498),('[1]面板-分位数'!$D$3:$D$498='面板-景气指数'!$A228)*'[1]面板-分位数'!AJ$3:AJ$498)/SUMIF('[1]面板-分位数'!$D$3:$D$498,'面板-景气指数'!$A228,'[1]面板-分位数'!$J$3:$J$498)</f>
        <v>0.55249999999999999</v>
      </c>
      <c r="AF228" s="48">
        <f t="array" ref="AF228">SUMPRODUCT(('[1]面板-分位数'!$D$3:$D$498='面板-景气指数'!$A228)*('[1]面板-分位数'!$J$3:$J$498),('[1]面板-分位数'!$D$3:$D$498='面板-景气指数'!$A228)*'[1]面板-分位数'!AK$3:AK$498)/SUMIF('[1]面板-分位数'!$D$3:$D$498,'面板-景气指数'!$A228,'[1]面板-分位数'!$J$3:$J$498)</f>
        <v>0.57900000000000007</v>
      </c>
      <c r="AG228" s="48">
        <f t="array" ref="AG228">SUMPRODUCT(('[1]面板-分位数'!$D$3:$D$498='面板-景气指数'!$A228)*('[1]面板-分位数'!$J$3:$J$498),('[1]面板-分位数'!$D$3:$D$498='面板-景气指数'!$A228)*'[1]面板-分位数'!AL$3:AL$498)/SUMIF('[1]面板-分位数'!$D$3:$D$498,'面板-景气指数'!$A228,'[1]面板-分位数'!$J$3:$J$498)</f>
        <v>0.64300000000000002</v>
      </c>
      <c r="AH228" s="48">
        <f t="array" ref="AH228">SUMPRODUCT(('[1]面板-分位数'!$D$3:$D$498='面板-景气指数'!$A228)*('[1]面板-分位数'!$J$3:$J$498),('[1]面板-分位数'!$D$3:$D$498='面板-景气指数'!$A228)*'[1]面板-分位数'!AM$3:AM$498)/SUMIF('[1]面板-分位数'!$D$3:$D$498,'面板-景气指数'!$A228,'[1]面板-分位数'!$J$3:$J$498)</f>
        <v>0.66449999999999987</v>
      </c>
      <c r="AI228" s="48">
        <f t="array" ref="AI228">SUMPRODUCT(('[1]面板-分位数'!$D$3:$D$498='面板-景气指数'!$A228)*('[1]面板-分位数'!$J$3:$J$498),('[1]面板-分位数'!$D$3:$D$498='面板-景气指数'!$A228)*'[1]面板-分位数'!AN$3:AN$498)/SUMIF('[1]面板-分位数'!$D$3:$D$498,'面板-景气指数'!$A228,'[1]面板-分位数'!$J$3:$J$498)</f>
        <v>0.69600000000000006</v>
      </c>
      <c r="AJ228" s="48">
        <f t="array" ref="AJ228">SUMPRODUCT(('[1]面板-分位数'!$D$3:$D$498='面板-景气指数'!$A228)*('[1]面板-分位数'!$J$3:$J$498),('[1]面板-分位数'!$D$3:$D$498='面板-景气指数'!$A228)*'[1]面板-分位数'!AO$3:AO$498)/SUMIF('[1]面板-分位数'!$D$3:$D$498,'面板-景气指数'!$A228,'[1]面板-分位数'!$J$3:$J$498)</f>
        <v>0.65899999999999992</v>
      </c>
      <c r="AK228" s="48">
        <f t="array" ref="AK228">SUMPRODUCT(('[1]面板-分位数'!$D$3:$D$498='面板-景气指数'!$A228)*('[1]面板-分位数'!$J$3:$J$498),('[1]面板-分位数'!$D$3:$D$498='面板-景气指数'!$A228)*'[1]面板-分位数'!AP$3:AP$498)/SUMIF('[1]面板-分位数'!$D$3:$D$498,'面板-景气指数'!$A228,'[1]面板-分位数'!$J$3:$J$498)</f>
        <v>0.59000000000000008</v>
      </c>
      <c r="AL228" s="48">
        <f t="array" ref="AL228">SUMPRODUCT(('[1]面板-分位数'!$D$3:$D$498='面板-景气指数'!$A228)*('[1]面板-分位数'!$J$3:$J$498),('[1]面板-分位数'!$D$3:$D$498='面板-景气指数'!$A228)*'[1]面板-分位数'!AQ$3:AQ$498)/SUMIF('[1]面板-分位数'!$D$3:$D$498,'面板-景气指数'!$A228,'[1]面板-分位数'!$J$3:$J$498)</f>
        <v>0.63800000000000001</v>
      </c>
      <c r="AM228" s="48">
        <f t="array" ref="AM228">SUMPRODUCT(('[1]面板-分位数'!$D$3:$D$498='面板-景气指数'!$A228)*('[1]面板-分位数'!$J$3:$J$498),('[1]面板-分位数'!$D$3:$D$498='面板-景气指数'!$A228)*'[1]面板-分位数'!AR$3:AR$498)/SUMIF('[1]面板-分位数'!$D$3:$D$498,'面板-景气指数'!$A228,'[1]面板-分位数'!$J$3:$J$498)</f>
        <v>0.78149999999999997</v>
      </c>
      <c r="AN228" s="48">
        <f t="array" ref="AN228">SUMPRODUCT(('[1]面板-分位数'!$D$3:$D$498='面板-景气指数'!$A228)*('[1]面板-分位数'!$J$3:$J$498),('[1]面板-分位数'!$D$3:$D$498='面板-景气指数'!$A228)*'[1]面板-分位数'!AS$3:AS$498)/SUMIF('[1]面板-分位数'!$D$3:$D$498,'面板-景气指数'!$A228,'[1]面板-分位数'!$J$3:$J$498)</f>
        <v>0.78149999999999997</v>
      </c>
      <c r="AO228" s="48">
        <f t="array" ref="AO228">SUMPRODUCT(('[1]面板-分位数'!$D$3:$D$498='面板-景气指数'!$A228)*('[1]面板-分位数'!$J$3:$J$498),('[1]面板-分位数'!$D$3:$D$498='面板-景气指数'!$A228)*'[1]面板-分位数'!AT$3:AT$498)/SUMIF('[1]面板-分位数'!$D$3:$D$498,'面板-景气指数'!$A228,'[1]面板-分位数'!$J$3:$J$498)</f>
        <v>0.76</v>
      </c>
      <c r="AP228" s="48">
        <f t="array" ref="AP228">SUMPRODUCT(('[1]面板-分位数'!$D$3:$D$498='面板-景气指数'!$A228)*('[1]面板-分位数'!$J$3:$J$498),('[1]面板-分位数'!$D$3:$D$498='面板-景气指数'!$A228)*'[1]面板-分位数'!AU$3:AU$498)/SUMIF('[1]面板-分位数'!$D$3:$D$498,'面板-景气指数'!$A228,'[1]面板-分位数'!$J$3:$J$498)</f>
        <v>0.57400000000000007</v>
      </c>
      <c r="AQ228" s="48">
        <f t="array" ref="AQ228">SUMPRODUCT(('[1]面板-分位数'!$D$3:$D$498='面板-景气指数'!$A228)*('[1]面板-分位数'!$J$3:$J$498),('[1]面板-分位数'!$D$3:$D$498='面板-景气指数'!$A228)*'[1]面板-分位数'!AV$3:AV$498)/SUMIF('[1]面板-分位数'!$D$3:$D$498,'面板-景气指数'!$A228,'[1]面板-分位数'!$J$3:$J$498)</f>
        <v>0.46199999999999997</v>
      </c>
      <c r="AR228" s="48">
        <f t="array" ref="AR228">SUMPRODUCT(('[1]面板-分位数'!$D$3:$D$498='面板-景气指数'!$A228)*('[1]面板-分位数'!$J$3:$J$498),('[1]面板-分位数'!$D$3:$D$498='面板-景气指数'!$A228)*'[1]面板-分位数'!AW$3:AW$498)/SUMIF('[1]面板-分位数'!$D$3:$D$498,'面板-景气指数'!$A228,'[1]面板-分位数'!$J$3:$J$498)</f>
        <v>0.40950000000000003</v>
      </c>
      <c r="AS228" s="48">
        <f t="array" ref="AS228">SUMPRODUCT(('[1]面板-分位数'!$D$3:$D$498='面板-景气指数'!$A228)*('[1]面板-分位数'!$J$3:$J$498),('[1]面板-分位数'!$D$3:$D$498='面板-景气指数'!$A228)*'[1]面板-分位数'!AX$3:AX$498)/SUMIF('[1]面板-分位数'!$D$3:$D$498,'面板-景气指数'!$A228,'[1]面板-分位数'!$J$3:$J$498)</f>
        <v>0.33449999999999996</v>
      </c>
      <c r="AT228" s="48">
        <f t="array" ref="AT228">SUMPRODUCT(('[1]面板-分位数'!$D$3:$D$498='面板-景气指数'!$A228)*('[1]面板-分位数'!$J$3:$J$498),('[1]面板-分位数'!$D$3:$D$498='面板-景气指数'!$A228)*'[1]面板-分位数'!AY$3:AY$498)/SUMIF('[1]面板-分位数'!$D$3:$D$498,'面板-景气指数'!$A228,'[1]面板-分位数'!$J$3:$J$498)</f>
        <v>0.32949999999999996</v>
      </c>
      <c r="AU228" s="48">
        <f t="array" ref="AU228">SUMPRODUCT(('[1]面板-分位数'!$D$3:$D$498='面板-景气指数'!$A228)*('[1]面板-分位数'!$J$3:$J$498),('[1]面板-分位数'!$D$3:$D$498='面板-景气指数'!$A228)*'[1]面板-分位数'!AZ$3:AZ$498)/SUMIF('[1]面板-分位数'!$D$3:$D$498,'面板-景气指数'!$A228,'[1]面板-分位数'!$J$3:$J$498)</f>
        <v>0.2495</v>
      </c>
      <c r="AV228" s="48">
        <f t="array" ref="AV228">SUMPRODUCT(('[1]面板-分位数'!$D$3:$D$498='面板-景气指数'!$A228)*('[1]面板-分位数'!$J$3:$J$498),('[1]面板-分位数'!$D$3:$D$498='面板-景气指数'!$A228)*'[1]面板-分位数'!BA$3:BA$498)/SUMIF('[1]面板-分位数'!$D$3:$D$498,'面板-景气指数'!$A228,'[1]面板-分位数'!$J$3:$J$498)</f>
        <v>0.32400000000000007</v>
      </c>
      <c r="AW228" s="48">
        <f t="array" ref="AW228">SUMPRODUCT(('[1]面板-分位数'!$D$3:$D$498='面板-景气指数'!$A228)*('[1]面板-分位数'!$J$3:$J$498),('[1]面板-分位数'!$D$3:$D$498='面板-景气指数'!$A228)*'[1]面板-分位数'!BB$3:BB$498)/SUMIF('[1]面板-分位数'!$D$3:$D$498,'面板-景气指数'!$A228,'[1]面板-分位数'!$J$3:$J$498)</f>
        <v>0.53700000000000003</v>
      </c>
      <c r="AX228" s="48">
        <f t="array" ref="AX228">SUMPRODUCT(('[1]面板-分位数'!$D$3:$D$498='面板-景气指数'!$A228)*('[1]面板-分位数'!$J$3:$J$498),('[1]面板-分位数'!$D$3:$D$498='面板-景气指数'!$A228)*'[1]面板-分位数'!BC$3:BC$498)/SUMIF('[1]面板-分位数'!$D$3:$D$498,'面板-景气指数'!$A228,'[1]面板-分位数'!$J$3:$J$498)</f>
        <v>0.6855</v>
      </c>
      <c r="AY228" s="48">
        <f t="array" ref="AY228">SUMPRODUCT(('[1]面板-分位数'!$D$3:$D$498='面板-景气指数'!$A228)*('[1]面板-分位数'!$J$3:$J$498),('[1]面板-分位数'!$D$3:$D$498='面板-景气指数'!$A228)*'[1]面板-分位数'!BD$3:BD$498)/SUMIF('[1]面板-分位数'!$D$3:$D$498,'面板-景气指数'!$A228,'[1]面板-分位数'!$J$3:$J$498)</f>
        <v>0.63750000000000007</v>
      </c>
      <c r="AZ228" s="48">
        <f t="array" ref="AZ228">SUMPRODUCT(('[1]面板-分位数'!$D$3:$D$498='面板-景气指数'!$A228)*('[1]面板-分位数'!$J$3:$J$498),('[1]面板-分位数'!$D$3:$D$498='面板-景气指数'!$A228)*'[1]面板-分位数'!BE$3:BE$498)/SUMIF('[1]面板-分位数'!$D$3:$D$498,'面板-景气指数'!$A228,'[1]面板-分位数'!$J$3:$J$498)</f>
        <v>0.62150000000000005</v>
      </c>
      <c r="BA228" s="48">
        <f t="array" ref="BA228">SUMPRODUCT(('[1]面板-分位数'!$D$3:$D$498='面板-景气指数'!$A228)*('[1]面板-分位数'!$J$3:$J$498),('[1]面板-分位数'!$D$3:$D$498='面板-景气指数'!$A228)*'[1]面板-分位数'!BF$3:BF$498)/SUMIF('[1]面板-分位数'!$D$3:$D$498,'面板-景气指数'!$A228,'[1]面板-分位数'!$J$3:$J$498)</f>
        <v>0.71750000000000003</v>
      </c>
      <c r="BB228" s="48">
        <f t="array" ref="BB228">SUMPRODUCT(('[1]面板-分位数'!$D$3:$D$498='面板-景气指数'!$A228)*('[1]面板-分位数'!$J$3:$J$498),('[1]面板-分位数'!$D$3:$D$498='面板-景气指数'!$A228)*'[1]面板-分位数'!BG$3:BG$498)/SUMIF('[1]面板-分位数'!$D$3:$D$498,'面板-景气指数'!$A228,'[1]面板-分位数'!$J$3:$J$498)</f>
        <v>0.71799999999999997</v>
      </c>
      <c r="BC228" s="48">
        <f t="array" ref="BC228">SUMPRODUCT(('[1]面板-分位数'!$D$3:$D$498='面板-景气指数'!$A228)*('[1]面板-分位数'!$J$3:$J$498),('[1]面板-分位数'!$D$3:$D$498='面板-景气指数'!$A228)*'[1]面板-分位数'!BH$3:BH$498)/SUMIF('[1]面板-分位数'!$D$3:$D$498,'面板-景气指数'!$A228,'[1]面板-分位数'!$J$3:$J$498)</f>
        <v>0.69600000000000006</v>
      </c>
      <c r="BD228" s="48">
        <f t="array" ref="BD228">SUMPRODUCT(('[1]面板-分位数'!$D$3:$D$498='面板-景气指数'!$A228)*('[1]面板-分位数'!$J$3:$J$498),('[1]面板-分位数'!$D$3:$D$498='面板-景气指数'!$A228)*'[1]面板-分位数'!BI$3:BI$498)/SUMIF('[1]面板-分位数'!$D$3:$D$498,'面板-景气指数'!$A228,'[1]面板-分位数'!$J$3:$J$498)</f>
        <v>0.65350000000000008</v>
      </c>
      <c r="BE228" s="48">
        <f t="array" ref="BE228">SUMPRODUCT(('[1]面板-分位数'!$D$3:$D$498='面板-景气指数'!$A228)*('[1]面板-分位数'!$J$3:$J$498),('[1]面板-分位数'!$D$3:$D$498='面板-景气指数'!$A228)*'[1]面板-分位数'!BJ$3:BJ$498)/SUMIF('[1]面板-分位数'!$D$3:$D$498,'面板-景气指数'!$A228,'[1]面板-分位数'!$J$3:$J$498)</f>
        <v>0.63800000000000001</v>
      </c>
      <c r="BF228" s="48">
        <f t="array" ref="BF228">SUMPRODUCT(('[1]面板-分位数'!$D$3:$D$498='面板-景气指数'!$A228)*('[1]面板-分位数'!$J$3:$J$498),('[1]面板-分位数'!$D$3:$D$498='面板-景气指数'!$A228)*'[1]面板-分位数'!BK$3:BK$498)/SUMIF('[1]面板-分位数'!$D$3:$D$498,'面板-景气指数'!$A228,'[1]面板-分位数'!$J$3:$J$498)</f>
        <v>0.53149999999999997</v>
      </c>
      <c r="BG228" s="48">
        <f t="array" ref="BG228">SUMPRODUCT(('[1]面板-分位数'!$D$3:$D$498='面板-景气指数'!$A228)*('[1]面板-分位数'!$J$3:$J$498),('[1]面板-分位数'!$D$3:$D$498='面板-景气指数'!$A228)*'[1]面板-分位数'!BL$3:BL$498)/SUMIF('[1]面板-分位数'!$D$3:$D$498,'面板-景气指数'!$A228,'[1]面板-分位数'!$J$3:$J$498)</f>
        <v>0.48899999999999999</v>
      </c>
      <c r="BH228" s="48">
        <f t="array" ref="BH228">SUMPRODUCT(('[1]面板-分位数'!$D$3:$D$498='面板-景气指数'!$A228)*('[1]面板-分位数'!$J$3:$J$498),('[1]面板-分位数'!$D$3:$D$498='面板-景气指数'!$A228)*'[1]面板-分位数'!BM$3:BM$498)/SUMIF('[1]面板-分位数'!$D$3:$D$498,'面板-景气指数'!$A228,'[1]面板-分位数'!$J$3:$J$498)</f>
        <v>0.63249999999999995</v>
      </c>
      <c r="BI228" s="48">
        <f t="array" ref="BI228">SUMPRODUCT(('[1]面板-分位数'!$D$3:$D$498='面板-景气指数'!$A228)*('[1]面板-分位数'!$J$3:$J$498),('[1]面板-分位数'!$D$3:$D$498='面板-景气指数'!$A228)*'[1]面板-分位数'!BN$3:BN$498)/SUMIF('[1]面板-分位数'!$D$3:$D$498,'面板-景气指数'!$A228,'[1]面板-分位数'!$J$3:$J$498)</f>
        <v>0.70650000000000013</v>
      </c>
      <c r="BJ228" s="48">
        <f t="array" ref="BJ228">SUMPRODUCT(('[1]面板-分位数'!$D$3:$D$498='面板-景气指数'!$A228)*('[1]面板-分位数'!$J$3:$J$498),('[1]面板-分位数'!$D$3:$D$498='面板-景气指数'!$A228)*'[1]面板-分位数'!BO$3:BO$498)/SUMIF('[1]面板-分位数'!$D$3:$D$498,'面板-景气指数'!$A228,'[1]面板-分位数'!$J$3:$J$498)</f>
        <v>0.57399999999999995</v>
      </c>
      <c r="BK228" s="48">
        <f t="array" ref="BK228">SUMPRODUCT(('[1]面板-分位数'!$D$3:$D$498='面板-景气指数'!$A228)*('[1]面板-分位数'!$J$3:$J$498),('[1]面板-分位数'!$D$3:$D$498='面板-景气指数'!$A228)*'[1]面板-分位数'!BP$3:BP$498)/SUMIF('[1]面板-分位数'!$D$3:$D$498,'面板-景气指数'!$A228,'[1]面板-分位数'!$J$3:$J$498)</f>
        <v>0.39349999999999996</v>
      </c>
      <c r="BL228" s="48">
        <f t="array" ref="BL228">SUMPRODUCT(('[1]面板-分位数'!$D$3:$D$498='面板-景气指数'!$A228)*('[1]面板-分位数'!$J$3:$J$498),('[1]面板-分位数'!$D$3:$D$498='面板-景气指数'!$A228)*'[1]面板-分位数'!BQ$3:BQ$498)/SUMIF('[1]面板-分位数'!$D$3:$D$498,'面板-景气指数'!$A228,'[1]面板-分位数'!$J$3:$J$498)</f>
        <v>0.122</v>
      </c>
      <c r="BM228" s="48">
        <f t="array" ref="BM228">SUMPRODUCT(('[1]面板-分位数'!$D$3:$D$498='面板-景气指数'!$A228)*('[1]面板-分位数'!$J$3:$J$498),('[1]面板-分位数'!$D$3:$D$498='面板-景气指数'!$A228)*'[1]面板-分位数'!BR$3:BR$498)/SUMIF('[1]面板-分位数'!$D$3:$D$498,'面板-景气指数'!$A228,'[1]面板-分位数'!$J$3:$J$498)</f>
        <v>5.8000000000000003E-2</v>
      </c>
      <c r="BN228" s="48">
        <f t="array" ref="BN228">SUMPRODUCT(('[1]面板-分位数'!$D$3:$D$498='面板-景气指数'!$A228)*('[1]面板-分位数'!$J$3:$J$498),('[1]面板-分位数'!$D$3:$D$498='面板-景气指数'!$A228)*'[1]面板-分位数'!BS$3:BS$498)/SUMIF('[1]面板-分位数'!$D$3:$D$498,'面板-景气指数'!$A228,'[1]面板-分位数'!$J$3:$J$498)</f>
        <v>0.1055</v>
      </c>
      <c r="BO228" s="48">
        <f t="array" ref="BO228">SUMPRODUCT(('[1]面板-分位数'!$D$3:$D$498='面板-景气指数'!$A228)*('[1]面板-分位数'!$J$3:$J$498),('[1]面板-分位数'!$D$3:$D$498='面板-景气指数'!$A228)*'[1]面板-分位数'!BT$3:BT$498)/SUMIF('[1]面板-分位数'!$D$3:$D$498,'面板-景气指数'!$A228,'[1]面板-分位数'!$J$3:$J$498)</f>
        <v>0.2495</v>
      </c>
      <c r="BP228" s="48">
        <f t="array" ref="BP228">SUMPRODUCT(('[1]面板-分位数'!$D$3:$D$498='面板-景气指数'!$A228)*('[1]面板-分位数'!$J$3:$J$498),('[1]面板-分位数'!$D$3:$D$498='面板-景气指数'!$A228)*'[1]面板-分位数'!BU$3:BU$498)/SUMIF('[1]面板-分位数'!$D$3:$D$498,'面板-景气指数'!$A228,'[1]面板-分位数'!$J$3:$J$498)</f>
        <v>0.53649999999999998</v>
      </c>
      <c r="BQ228" s="48">
        <f t="array" ref="BQ228">SUMPRODUCT(('[1]面板-分位数'!$D$3:$D$498='面板-景气指数'!$A228)*('[1]面板-分位数'!$J$3:$J$498),('[1]面板-分位数'!$D$3:$D$498='面板-景气指数'!$A228)*'[1]面板-分位数'!BV$3:BV$498)/SUMIF('[1]面板-分位数'!$D$3:$D$498,'面板-景气指数'!$A228,'[1]面板-分位数'!$J$3:$J$498)</f>
        <v>0.70199999999999996</v>
      </c>
      <c r="BR228" s="48">
        <f t="array" ref="BR228">SUMPRODUCT(('[1]面板-分位数'!$D$3:$D$498='面板-景气指数'!$A228)*('[1]面板-分位数'!$J$3:$J$498),('[1]面板-分位数'!$D$3:$D$498='面板-景气指数'!$A228)*'[1]面板-分位数'!BW$3:BW$498)/SUMIF('[1]面板-分位数'!$D$3:$D$498,'面板-景气指数'!$A228,'[1]面板-分位数'!$J$3:$J$498)</f>
        <v>0.78700000000000003</v>
      </c>
      <c r="BS228" s="48">
        <f t="array" ref="BS228">SUMPRODUCT(('[1]面板-分位数'!$D$3:$D$498='面板-景气指数'!$A228)*('[1]面板-分位数'!$J$3:$J$498),('[1]面板-分位数'!$D$3:$D$498='面板-景气指数'!$A228)*'[1]面板-分位数'!BX$3:BX$498)/SUMIF('[1]面板-分位数'!$D$3:$D$498,'面板-景气指数'!$A228,'[1]面板-分位数'!$J$3:$J$498)</f>
        <v>0.81300000000000006</v>
      </c>
      <c r="BT228" s="48">
        <f t="array" ref="BT228">SUMPRODUCT(('[1]面板-分位数'!$D$3:$D$498='面板-景气指数'!$A228)*('[1]面板-分位数'!$J$3:$J$498),('[1]面板-分位数'!$D$3:$D$498='面板-景气指数'!$A228)*'[1]面板-分位数'!BY$3:BY$498)/SUMIF('[1]面板-分位数'!$D$3:$D$498,'面板-景气指数'!$A228,'[1]面板-分位数'!$J$3:$J$498)</f>
        <v>0.74949999999999994</v>
      </c>
      <c r="BU228" s="48">
        <f t="array" ref="BU228">SUMPRODUCT(('[1]面板-分位数'!$D$3:$D$498='面板-景气指数'!$A228)*('[1]面板-分位数'!$J$3:$J$498),('[1]面板-分位数'!$D$3:$D$498='面板-景气指数'!$A228)*'[1]面板-分位数'!BZ$3:BZ$498)/SUMIF('[1]面板-分位数'!$D$3:$D$498,'面板-景气指数'!$A228,'[1]面板-分位数'!$J$3:$J$498)</f>
        <v>0.70150000000000001</v>
      </c>
      <c r="BV228" s="48">
        <f t="array" ref="BV228">SUMPRODUCT(('[1]面板-分位数'!$D$3:$D$498='面板-景气指数'!$A228)*('[1]面板-分位数'!$J$3:$J$498),('[1]面板-分位数'!$D$3:$D$498='面板-景气指数'!$A228)*'[1]面板-分位数'!CA$3:CA$498)/SUMIF('[1]面板-分位数'!$D$3:$D$498,'面板-景气指数'!$A228,'[1]面板-分位数'!$J$3:$J$498)</f>
        <v>0.44650000000000001</v>
      </c>
      <c r="BW228" s="48">
        <f t="array" ref="BW228">SUMPRODUCT(('[1]面板-分位数'!$D$3:$D$498='面板-景气指数'!$A228)*('[1]面板-分位数'!$J$3:$J$498),('[1]面板-分位数'!$D$3:$D$498='面板-景气指数'!$A228)*'[1]面板-分位数'!CB$3:CB$498)/SUMIF('[1]面板-分位数'!$D$3:$D$498,'面板-景气指数'!$A228,'[1]面板-分位数'!$J$3:$J$498)</f>
        <v>0.441</v>
      </c>
      <c r="BX228" s="48">
        <f t="array" ref="BX228">SUMPRODUCT(('[1]面板-分位数'!$D$3:$D$498='面板-景气指数'!$A228)*('[1]面板-分位数'!$J$3:$J$498),('[1]面板-分位数'!$D$3:$D$498='面板-景气指数'!$A228)*'[1]面板-分位数'!CC$3:CC$498)/SUMIF('[1]面板-分位数'!$D$3:$D$498,'面板-景气指数'!$A228,'[1]面板-分位数'!$J$3:$J$498)</f>
        <v>0.42000000000000004</v>
      </c>
      <c r="BY228" s="48">
        <f t="array" ref="BY228">SUMPRODUCT(('[1]面板-分位数'!$D$3:$D$498='面板-景气指数'!$A228)*('[1]面板-分位数'!$J$3:$J$498),('[1]面板-分位数'!$D$3:$D$498='面板-景气指数'!$A228)*'[1]面板-分位数'!CD$3:CD$498)/SUMIF('[1]面板-分位数'!$D$3:$D$498,'面板-景气指数'!$A228,'[1]面板-分位数'!$J$3:$J$498)</f>
        <v>0.63750000000000007</v>
      </c>
      <c r="BZ228" s="48">
        <f t="array" ref="BZ228">SUMPRODUCT(('[1]面板-分位数'!$D$3:$D$498='面板-景气指数'!$A228)*('[1]面板-分位数'!$J$3:$J$498),('[1]面板-分位数'!$D$3:$D$498='面板-景气指数'!$A228)*'[1]面板-分位数'!CE$3:CE$498)/SUMIF('[1]面板-分位数'!$D$3:$D$498,'面板-景气指数'!$A228,'[1]面板-分位数'!$J$3:$J$498)</f>
        <v>0.67999999999999994</v>
      </c>
      <c r="CA228" s="48">
        <f t="array" ref="CA228">SUMPRODUCT(('[1]面板-分位数'!$D$3:$D$498='面板-景气指数'!$A228)*('[1]面板-分位数'!$J$3:$J$498),('[1]面板-分位数'!$D$3:$D$498='面板-景气指数'!$A228)*'[1]面板-分位数'!CF$3:CF$498)/SUMIF('[1]面板-分位数'!$D$3:$D$498,'面板-景气指数'!$A228,'[1]面板-分位数'!$J$3:$J$498)</f>
        <v>0.76549999999999996</v>
      </c>
      <c r="CB228" s="48">
        <f t="array" ref="CB228">SUMPRODUCT(('[1]面板-分位数'!$D$3:$D$498='面板-景气指数'!$A228)*('[1]面板-分位数'!$J$3:$J$498),('[1]面板-分位数'!$D$3:$D$498='面板-景气指数'!$A228)*'[1]面板-分位数'!CG$3:CG$498)/SUMIF('[1]面板-分位数'!$D$3:$D$498,'面板-景气指数'!$A228,'[1]面板-分位数'!$J$3:$J$498)</f>
        <v>0.77600000000000002</v>
      </c>
      <c r="CC228" s="48">
        <f t="array" ref="CC228">SUMPRODUCT(('[1]面板-分位数'!$D$3:$D$498='面板-景气指数'!$A228)*('[1]面板-分位数'!$J$3:$J$498),('[1]面板-分位数'!$D$3:$D$498='面板-景气指数'!$A228)*'[1]面板-分位数'!CH$3:CH$498)/SUMIF('[1]面板-分位数'!$D$3:$D$498,'面板-景气指数'!$A228,'[1]面板-分位数'!$J$3:$J$498)</f>
        <v>0.72799999999999998</v>
      </c>
      <c r="CD228" s="48">
        <f t="array" ref="CD228">SUMPRODUCT(('[1]面板-分位数'!$D$3:$D$498='面板-景气指数'!$A228)*('[1]面板-分位数'!$J$3:$J$498),('[1]面板-分位数'!$D$3:$D$498='面板-景气指数'!$A228)*'[1]面板-分位数'!CI$3:CI$498)/SUMIF('[1]面板-分位数'!$D$3:$D$498,'面板-景气指数'!$A228,'[1]面板-分位数'!$J$3:$J$498)</f>
        <v>0.70699999999999996</v>
      </c>
      <c r="CE228" s="48">
        <f t="array" ref="CE228">SUMPRODUCT(('[1]面板-分位数'!$D$3:$D$498='面板-景气指数'!$A228)*('[1]面板-分位数'!$J$3:$J$498),('[1]面板-分位数'!$D$3:$D$498='面板-景气指数'!$A228)*'[1]面板-分位数'!CJ$3:CJ$498)/SUMIF('[1]面板-分位数'!$D$3:$D$498,'面板-景气指数'!$A228,'[1]面板-分位数'!$J$3:$J$498)</f>
        <v>0.73349999999999993</v>
      </c>
      <c r="CF228" s="48">
        <f t="array" ref="CF228">SUMPRODUCT(('[1]面板-分位数'!$D$3:$D$498='面板-景气指数'!$A228)*('[1]面板-分位数'!$J$3:$J$498),('[1]面板-分位数'!$D$3:$D$498='面板-景气指数'!$A228)*'[1]面板-分位数'!CK$3:CK$498)/SUMIF('[1]面板-分位数'!$D$3:$D$498,'面板-景气指数'!$A228,'[1]面板-分位数'!$J$3:$J$498)</f>
        <v>0.80799999999999994</v>
      </c>
      <c r="CG228" s="48">
        <f t="array" ref="CG228">SUMPRODUCT(('[1]面板-分位数'!$D$3:$D$498='面板-景气指数'!$A228)*('[1]面板-分位数'!$J$3:$J$498),('[1]面板-分位数'!$D$3:$D$498='面板-景气指数'!$A228)*'[1]面板-分位数'!CL$3:CL$498)/SUMIF('[1]面板-分位数'!$D$3:$D$498,'面板-景气指数'!$A228,'[1]面板-分位数'!$J$3:$J$498)</f>
        <v>0.87150000000000005</v>
      </c>
      <c r="CH228" s="48">
        <f t="array" ref="CH228">SUMPRODUCT(('[1]面板-分位数'!$D$3:$D$498='面板-景气指数'!$A228)*('[1]面板-分位数'!$J$3:$J$498),('[1]面板-分位数'!$D$3:$D$498='面板-景气指数'!$A228)*'[1]面板-分位数'!CM$3:CM$498)/SUMIF('[1]面板-分位数'!$D$3:$D$498,'面板-景气指数'!$A228,'[1]面板-分位数'!$J$3:$J$498)</f>
        <v>0.93049999999999988</v>
      </c>
      <c r="CI228" s="48">
        <f t="array" ref="CI228">SUMPRODUCT(('[1]面板-分位数'!$D$3:$D$498='面板-景气指数'!$A228)*('[1]面板-分位数'!$J$3:$J$498),('[1]面板-分位数'!$D$3:$D$498='面板-景气指数'!$A228)*'[1]面板-分位数'!CN$3:CN$498)/SUMIF('[1]面板-分位数'!$D$3:$D$498,'面板-景气指数'!$A228,'[1]面板-分位数'!$J$3:$J$498)</f>
        <v>0.82399999999999995</v>
      </c>
      <c r="CJ228" s="48">
        <f t="array" ref="CJ228">SUMPRODUCT(('[1]面板-分位数'!$D$3:$D$498='面板-景气指数'!$A228)*('[1]面板-分位数'!$J$3:$J$498),('[1]面板-分位数'!$D$3:$D$498='面板-景气指数'!$A228)*'[1]面板-分位数'!CO$3:CO$498)/SUMIF('[1]面板-分位数'!$D$3:$D$498,'面板-景气指数'!$A228,'[1]面板-分位数'!$J$3:$J$498)</f>
        <v>0.71799999999999997</v>
      </c>
      <c r="CK228" s="48">
        <f t="array" ref="CK228">SUMPRODUCT(('[1]面板-分位数'!$D$3:$D$498='面板-景气指数'!$A228)*('[1]面板-分位数'!$J$3:$J$498),('[1]面板-分位数'!$D$3:$D$498='面板-景气指数'!$A228)*'[1]面板-分位数'!CP$3:CP$498)/SUMIF('[1]面板-分位数'!$D$3:$D$498,'面板-景气指数'!$A228,'[1]面板-分位数'!$J$3:$J$498)</f>
        <v>0.5635</v>
      </c>
      <c r="CL228" s="48">
        <f t="array" ref="CL228">SUMPRODUCT(('[1]面板-分位数'!$D$3:$D$498='面板-景气指数'!$A228)*('[1]面板-分位数'!$J$3:$J$498),('[1]面板-分位数'!$D$3:$D$498='面板-景气指数'!$A228)*'[1]面板-分位数'!CQ$3:CQ$498)/SUMIF('[1]面板-分位数'!$D$3:$D$498,'面板-景气指数'!$A228,'[1]面板-分位数'!$J$3:$J$498)</f>
        <v>0.505</v>
      </c>
      <c r="CM228" s="48">
        <f t="array" ref="CM228">SUMPRODUCT(('[1]面板-分位数'!$D$3:$D$498='面板-景气指数'!$A228)*('[1]面板-分位数'!$J$3:$J$498),('[1]面板-分位数'!$D$3:$D$498='面板-景气指数'!$A228)*'[1]面板-分位数'!CR$3:CR$498)/SUMIF('[1]面板-分位数'!$D$3:$D$498,'面板-景气指数'!$A228,'[1]面板-分位数'!$J$3:$J$498)</f>
        <v>0.37749999999999995</v>
      </c>
      <c r="CN228" s="48">
        <f t="array" ref="CN228">SUMPRODUCT(('[1]面板-分位数'!$D$3:$D$498='面板-景气指数'!$A228)*('[1]面板-分位数'!$J$3:$J$498),('[1]面板-分位数'!$D$3:$D$498='面板-景气指数'!$A228)*'[1]面板-分位数'!CS$3:CS$498)/SUMIF('[1]面板-分位数'!$D$3:$D$498,'面板-景气指数'!$A228,'[1]面板-分位数'!$J$3:$J$498)</f>
        <v>0.44600000000000001</v>
      </c>
      <c r="CO228" s="48">
        <f t="array" ref="CO228">SUMPRODUCT(('[1]面板-分位数'!$D$3:$D$498='面板-景气指数'!$A228)*('[1]面板-分位数'!$J$3:$J$498),('[1]面板-分位数'!$D$3:$D$498='面板-景气指数'!$A228)*'[1]面板-分位数'!CT$3:CT$498)/SUMIF('[1]面板-分位数'!$D$3:$D$498,'面板-景气指数'!$A228,'[1]面板-分位数'!$J$3:$J$498)</f>
        <v>0.45150000000000001</v>
      </c>
      <c r="CP228" s="48">
        <f t="array" ref="CP228">SUMPRODUCT(('[1]面板-分位数'!$D$3:$D$498='面板-景气指数'!$A228)*('[1]面板-分位数'!$J$3:$J$498),('[1]面板-分位数'!$D$3:$D$498='面板-景气指数'!$A228)*'[1]面板-分位数'!CU$3:CU$498)/SUMIF('[1]面板-分位数'!$D$3:$D$498,'面板-景气指数'!$A228,'[1]面板-分位数'!$J$3:$J$498)</f>
        <v>0.3135</v>
      </c>
      <c r="CQ228" s="48">
        <f t="array" ref="CQ228">SUMPRODUCT(('[1]面板-分位数'!$D$3:$D$498='面板-景气指数'!$A228)*('[1]面板-分位数'!$J$3:$J$498),('[1]面板-分位数'!$D$3:$D$498='面板-景气指数'!$A228)*'[1]面板-分位数'!CV$3:CV$498)/SUMIF('[1]面板-分位数'!$D$3:$D$498,'面板-景气指数'!$A228,'[1]面板-分位数'!$J$3:$J$498)</f>
        <v>0.26550000000000001</v>
      </c>
      <c r="CR228" s="48">
        <f t="array" ref="CR228">SUMPRODUCT(('[1]面板-分位数'!$D$3:$D$498='面板-景气指数'!$A228)*('[1]面板-分位数'!$J$3:$J$498),('[1]面板-分位数'!$D$3:$D$498='面板-景气指数'!$A228)*'[1]面板-分位数'!CW$3:CW$498)/SUMIF('[1]面板-分位数'!$D$3:$D$498,'面板-景气指数'!$A228,'[1]面板-分位数'!$J$3:$J$498)</f>
        <v>0.17500000000000002</v>
      </c>
      <c r="CS228" s="48">
        <f t="array" ref="CS228">SUMPRODUCT(('[1]面板-分位数'!$D$3:$D$498='面板-景气指数'!$A228)*('[1]面板-分位数'!$J$3:$J$498),('[1]面板-分位数'!$D$3:$D$498='面板-景气指数'!$A228)*'[1]面板-分位数'!CX$3:CX$498)/SUMIF('[1]面板-分位数'!$D$3:$D$498,'面板-景气指数'!$A228,'[1]面板-分位数'!$J$3:$J$498)</f>
        <v>0.19649999999999998</v>
      </c>
      <c r="CT228" s="48">
        <f t="array" ref="CT228">SUMPRODUCT(('[1]面板-分位数'!$D$3:$D$498='面板-景气指数'!$A228)*('[1]面板-分位数'!$J$3:$J$498),('[1]面板-分位数'!$D$3:$D$498='面板-景气指数'!$A228)*'[1]面板-分位数'!CY$3:CY$498)/SUMIF('[1]面板-分位数'!$D$3:$D$498,'面板-景气指数'!$A228,'[1]面板-分位数'!$J$3:$J$498)</f>
        <v>0.13749999999999998</v>
      </c>
      <c r="CU228" s="48">
        <f t="array" ref="CU228">SUMPRODUCT(('[1]面板-分位数'!$D$3:$D$498='面板-景气指数'!$A228)*('[1]面板-分位数'!$J$3:$J$498),('[1]面板-分位数'!$D$3:$D$498='面板-景气指数'!$A228)*'[1]面板-分位数'!CZ$3:CZ$498)/SUMIF('[1]面板-分位数'!$D$3:$D$498,'面板-景气指数'!$A228,'[1]面板-分位数'!$J$3:$J$498)</f>
        <v>0.1275</v>
      </c>
      <c r="CV228" s="48">
        <f t="array" ref="CV228">SUMPRODUCT(('[1]面板-分位数'!$D$3:$D$498='面板-景气指数'!$A228)*('[1]面板-分位数'!$J$3:$J$498),('[1]面板-分位数'!$D$3:$D$498='面板-景气指数'!$A228)*'[1]面板-分位数'!DA$3:DA$498)/SUMIF('[1]面板-分位数'!$D$3:$D$498,'面板-景气指数'!$A228,'[1]面板-分位数'!$J$3:$J$498)</f>
        <v>7.9500000000000001E-2</v>
      </c>
    </row>
    <row r="229" spans="1:100" x14ac:dyDescent="0.2">
      <c r="A229" s="52" t="s">
        <v>143</v>
      </c>
      <c r="B229" s="47">
        <f t="shared" si="33"/>
        <v>-21.614285714285725</v>
      </c>
      <c r="C229" s="47">
        <f t="shared" si="31"/>
        <v>10.285714285714279</v>
      </c>
      <c r="D229" s="49">
        <f t="shared" si="32"/>
        <v>24.449777305842268</v>
      </c>
      <c r="E229" s="47"/>
      <c r="F229" s="48">
        <f t="array" ref="F229">SUMPRODUCT(('[1]面板-分位数'!$D$3:$D$498='面板-景气指数'!$A229)*('[1]面板-分位数'!$J$3:$J$498),('[1]面板-分位数'!$D$3:$D$498='面板-景气指数'!$A229)*'[1]面板-分位数'!K$3:K$498)/SUMIF('[1]面板-分位数'!$D$3:$D$498,'面板-景气指数'!$A229,'[1]面板-分位数'!$J$3:$J$498)</f>
        <v>0.44585714285714284</v>
      </c>
      <c r="G229" s="48">
        <f t="array" ref="G229">SUMPRODUCT(('[1]面板-分位数'!$D$3:$D$498='面板-景气指数'!$A229)*('[1]面板-分位数'!$J$3:$J$498),('[1]面板-分位数'!$D$3:$D$498='面板-景气指数'!$A229)*'[1]面板-分位数'!L$3:L$498)/SUMIF('[1]面板-分位数'!$D$3:$D$498,'面板-景气指数'!$A229,'[1]面板-分位数'!$J$3:$J$498)</f>
        <v>0.34557142857142847</v>
      </c>
      <c r="H229" s="48">
        <f t="array" ref="H229">SUMPRODUCT(('[1]面板-分位数'!$D$3:$D$498='面板-景气指数'!$A229)*('[1]面板-分位数'!$J$3:$J$498),('[1]面板-分位数'!$D$3:$D$498='面板-景气指数'!$A229)*'[1]面板-分位数'!M$3:M$498)/SUMIF('[1]面板-分位数'!$D$3:$D$498,'面板-景气指数'!$A229,'[1]面板-分位数'!$J$3:$J$498)</f>
        <v>0.16299999999999987</v>
      </c>
      <c r="I229" s="48">
        <f t="array" ref="I229">SUMPRODUCT(('[1]面板-分位数'!$D$3:$D$498='面板-景气指数'!$A229)*('[1]面板-分位数'!$J$3:$J$498),('[1]面板-分位数'!$D$3:$D$498='面板-景气指数'!$A229)*'[1]面板-分位数'!N$3:N$498)/SUMIF('[1]面板-分位数'!$D$3:$D$498,'面板-景气指数'!$A229,'[1]面板-分位数'!$J$3:$J$498)</f>
        <v>0.13557142857142843</v>
      </c>
      <c r="J229" s="48">
        <f t="array" ref="J229">SUMPRODUCT(('[1]面板-分位数'!$D$3:$D$498='面板-景气指数'!$A229)*('[1]面板-分位数'!$J$3:$J$498),('[1]面板-分位数'!$D$3:$D$498='面板-景气指数'!$A229)*'[1]面板-分位数'!O$3:O$498)/SUMIF('[1]面板-分位数'!$D$3:$D$498,'面板-景气指数'!$A229,'[1]面板-分位数'!$J$3:$J$498)</f>
        <v>5.1571428571428497E-2</v>
      </c>
      <c r="K229" s="48">
        <f t="array" ref="K229">SUMPRODUCT(('[1]面板-分位数'!$D$3:$D$498='面板-景气指数'!$A229)*('[1]面板-分位数'!$J$3:$J$498),('[1]面板-分位数'!$D$3:$D$498='面板-景气指数'!$A229)*'[1]面板-分位数'!P$3:P$498)/SUMIF('[1]面板-分位数'!$D$3:$D$498,'面板-景气指数'!$A229,'[1]面板-分位数'!$J$3:$J$498)</f>
        <v>6.0142857142857067E-2</v>
      </c>
      <c r="L229" s="48">
        <f t="array" ref="L229">SUMPRODUCT(('[1]面板-分位数'!$D$3:$D$498='面板-景气指数'!$A229)*('[1]面板-分位数'!$J$3:$J$498),('[1]面板-分位数'!$D$3:$D$498='面板-景气指数'!$A229)*'[1]面板-分位数'!Q$3:Q$498)/SUMIF('[1]面板-分位数'!$D$3:$D$498,'面板-景气指数'!$A229,'[1]面板-分位数'!$J$3:$J$498)</f>
        <v>6.9571428571428492E-2</v>
      </c>
      <c r="M229" s="48">
        <f t="array" ref="M229">SUMPRODUCT(('[1]面板-分位数'!$D$3:$D$498='面板-景气指数'!$A229)*('[1]面板-分位数'!$J$3:$J$498),('[1]面板-分位数'!$D$3:$D$498='面板-景气指数'!$A229)*'[1]面板-分位数'!R$3:R$498)/SUMIF('[1]面板-分位数'!$D$3:$D$498,'面板-景气指数'!$A229,'[1]面板-分位数'!$J$3:$J$498)</f>
        <v>5.5714285714285702E-2</v>
      </c>
      <c r="N229" s="48">
        <f t="array" ref="N229">SUMPRODUCT(('[1]面板-分位数'!$D$3:$D$498='面板-景气指数'!$A229)*('[1]面板-分位数'!$J$3:$J$498),('[1]面板-分位数'!$D$3:$D$498='面板-景气指数'!$A229)*'[1]面板-分位数'!S$3:S$498)/SUMIF('[1]面板-分位数'!$D$3:$D$498,'面板-景气指数'!$A229,'[1]面板-分位数'!$J$3:$J$498)</f>
        <v>6.9142857142857131E-2</v>
      </c>
      <c r="O229" s="48">
        <f t="array" ref="O229">SUMPRODUCT(('[1]面板-分位数'!$D$3:$D$498='面板-景气指数'!$A229)*('[1]面板-分位数'!$J$3:$J$498),('[1]面板-分位数'!$D$3:$D$498='面板-景气指数'!$A229)*'[1]面板-分位数'!T$3:T$498)/SUMIF('[1]面板-分位数'!$D$3:$D$498,'面板-景气指数'!$A229,'[1]面板-分位数'!$J$3:$J$498)</f>
        <v>9.1142857142857109E-2</v>
      </c>
      <c r="P229" s="48">
        <f t="array" ref="P229">SUMPRODUCT(('[1]面板-分位数'!$D$3:$D$498='面板-景气指数'!$A229)*('[1]面板-分位数'!$J$3:$J$498),('[1]面板-分位数'!$D$3:$D$498='面板-景气指数'!$A229)*'[1]面板-分位数'!U$3:U$498)/SUMIF('[1]面板-分位数'!$D$3:$D$498,'面板-景气指数'!$A229,'[1]面板-分位数'!$J$3:$J$498)</f>
        <v>0.10671428571428571</v>
      </c>
      <c r="Q229" s="48">
        <f t="array" ref="Q229">SUMPRODUCT(('[1]面板-分位数'!$D$3:$D$498='面板-景气指数'!$A229)*('[1]面板-分位数'!$J$3:$J$498),('[1]面板-分位数'!$D$3:$D$498='面板-景气指数'!$A229)*'[1]面板-分位数'!V$3:V$498)/SUMIF('[1]面板-分位数'!$D$3:$D$498,'面板-景气指数'!$A229,'[1]面板-分位数'!$J$3:$J$498)</f>
        <v>0.16414285714285715</v>
      </c>
      <c r="R229" s="48">
        <f t="array" ref="R229">SUMPRODUCT(('[1]面板-分位数'!$D$3:$D$498='面板-景气指数'!$A229)*('[1]面板-分位数'!$J$3:$J$498),('[1]面板-分位数'!$D$3:$D$498='面板-景气指数'!$A229)*'[1]面板-分位数'!W$3:W$498)/SUMIF('[1]面板-分位数'!$D$3:$D$498,'面板-景气指数'!$A229,'[1]面板-分位数'!$J$3:$J$498)</f>
        <v>0.23500000000000004</v>
      </c>
      <c r="S229" s="48">
        <f t="array" ref="S229">SUMPRODUCT(('[1]面板-分位数'!$D$3:$D$498='面板-景气指数'!$A229)*('[1]面板-分位数'!$J$3:$J$498),('[1]面板-分位数'!$D$3:$D$498='面板-景气指数'!$A229)*'[1]面板-分位数'!X$3:X$498)/SUMIF('[1]面板-分位数'!$D$3:$D$498,'面板-景气指数'!$A229,'[1]面板-分位数'!$J$3:$J$498)</f>
        <v>0.2762857142857143</v>
      </c>
      <c r="T229" s="48">
        <f t="array" ref="T229">SUMPRODUCT(('[1]面板-分位数'!$D$3:$D$498='面板-景气指数'!$A229)*('[1]面板-分位数'!$J$3:$J$498),('[1]面板-分位数'!$D$3:$D$498='面板-景气指数'!$A229)*'[1]面板-分位数'!Y$3:Y$498)/SUMIF('[1]面板-分位数'!$D$3:$D$498,'面板-景气指数'!$A229,'[1]面板-分位数'!$J$3:$J$498)</f>
        <v>0.30314285714285716</v>
      </c>
      <c r="U229" s="48">
        <f t="array" ref="U229">SUMPRODUCT(('[1]面板-分位数'!$D$3:$D$498='面板-景气指数'!$A229)*('[1]面板-分位数'!$J$3:$J$498),('[1]面板-分位数'!$D$3:$D$498='面板-景气指数'!$A229)*'[1]面板-分位数'!Z$3:Z$498)/SUMIF('[1]面板-分位数'!$D$3:$D$498,'面板-景气指数'!$A229,'[1]面板-分位数'!$J$3:$J$498)</f>
        <v>0.36699999999999999</v>
      </c>
      <c r="V229" s="48">
        <f t="array" ref="V229">SUMPRODUCT(('[1]面板-分位数'!$D$3:$D$498='面板-景气指数'!$A229)*('[1]面板-分位数'!$J$3:$J$498),('[1]面板-分位数'!$D$3:$D$498='面板-景气指数'!$A229)*'[1]面板-分位数'!AA$3:AA$498)/SUMIF('[1]面板-分位数'!$D$3:$D$498,'面板-景气指数'!$A229,'[1]面板-分位数'!$J$3:$J$498)</f>
        <v>0.40785714285714286</v>
      </c>
      <c r="W229" s="48">
        <f t="array" ref="W229">SUMPRODUCT(('[1]面板-分位数'!$D$3:$D$498='面板-景气指数'!$A229)*('[1]面板-分位数'!$J$3:$J$498),('[1]面板-分位数'!$D$3:$D$498='面板-景气指数'!$A229)*'[1]面板-分位数'!AB$3:AB$498)/SUMIF('[1]面板-分位数'!$D$3:$D$498,'面板-景气指数'!$A229,'[1]面板-分位数'!$J$3:$J$498)</f>
        <v>0.46114285714285719</v>
      </c>
      <c r="X229" s="48">
        <f t="array" ref="X229">SUMPRODUCT(('[1]面板-分位数'!$D$3:$D$498='面板-景气指数'!$A229)*('[1]面板-分位数'!$J$3:$J$498),('[1]面板-分位数'!$D$3:$D$498='面板-景气指数'!$A229)*'[1]面板-分位数'!AC$3:AC$498)/SUMIF('[1]面板-分位数'!$D$3:$D$498,'面板-景气指数'!$A229,'[1]面板-分位数'!$J$3:$J$498)</f>
        <v>0.50257142857142867</v>
      </c>
      <c r="Y229" s="48">
        <f t="array" ref="Y229">SUMPRODUCT(('[1]面板-分位数'!$D$3:$D$498='面板-景气指数'!$A229)*('[1]面板-分位数'!$J$3:$J$498),('[1]面板-分位数'!$D$3:$D$498='面板-景气指数'!$A229)*'[1]面板-分位数'!AD$3:AD$498)/SUMIF('[1]面板-分位数'!$D$3:$D$498,'面板-景气指数'!$A229,'[1]面板-分位数'!$J$3:$J$498)</f>
        <v>0.49271428571428583</v>
      </c>
      <c r="Z229" s="48">
        <f t="array" ref="Z229">SUMPRODUCT(('[1]面板-分位数'!$D$3:$D$498='面板-景气指数'!$A229)*('[1]面板-分位数'!$J$3:$J$498),('[1]面板-分位数'!$D$3:$D$498='面板-景气指数'!$A229)*'[1]面板-分位数'!AE$3:AE$498)/SUMIF('[1]面板-分位数'!$D$3:$D$498,'面板-景气指数'!$A229,'[1]面板-分位数'!$J$3:$J$498)</f>
        <v>0.51528571428571435</v>
      </c>
      <c r="AA229" s="48">
        <f t="array" ref="AA229">SUMPRODUCT(('[1]面板-分位数'!$D$3:$D$498='面板-景气指数'!$A229)*('[1]面板-分位数'!$J$3:$J$498),('[1]面板-分位数'!$D$3:$D$498='面板-景气指数'!$A229)*'[1]面板-分位数'!AF$3:AF$498)/SUMIF('[1]面板-分位数'!$D$3:$D$498,'面板-景气指数'!$A229,'[1]面板-分位数'!$J$3:$J$498)</f>
        <v>0.55528571428571438</v>
      </c>
      <c r="AB229" s="48">
        <f t="array" ref="AB229">SUMPRODUCT(('[1]面板-分位数'!$D$3:$D$498='面板-景气指数'!$A229)*('[1]面板-分位数'!$J$3:$J$498),('[1]面板-分位数'!$D$3:$D$498='面板-景气指数'!$A229)*'[1]面板-分位数'!AG$3:AG$498)/SUMIF('[1]面板-分位数'!$D$3:$D$498,'面板-景气指数'!$A229,'[1]面板-分位数'!$J$3:$J$498)</f>
        <v>0.619857142857143</v>
      </c>
      <c r="AC229" s="48">
        <f t="array" ref="AC229">SUMPRODUCT(('[1]面板-分位数'!$D$3:$D$498='面板-景气指数'!$A229)*('[1]面板-分位数'!$J$3:$J$498),('[1]面板-分位数'!$D$3:$D$498='面板-景气指数'!$A229)*'[1]面板-分位数'!AH$3:AH$498)/SUMIF('[1]面板-分位数'!$D$3:$D$498,'面板-景气指数'!$A229,'[1]面板-分位数'!$J$3:$J$498)</f>
        <v>0.6677142857142857</v>
      </c>
      <c r="AD229" s="48">
        <f t="array" ref="AD229">SUMPRODUCT(('[1]面板-分位数'!$D$3:$D$498='面板-景气指数'!$A229)*('[1]面板-分位数'!$J$3:$J$498),('[1]面板-分位数'!$D$3:$D$498='面板-景气指数'!$A229)*'[1]面板-分位数'!AI$3:AI$498)/SUMIF('[1]面板-分位数'!$D$3:$D$498,'面板-景气指数'!$A229,'[1]面板-分位数'!$J$3:$J$498)</f>
        <v>0.74885714285714289</v>
      </c>
      <c r="AE229" s="48">
        <f t="array" ref="AE229">SUMPRODUCT(('[1]面板-分位数'!$D$3:$D$498='面板-景气指数'!$A229)*('[1]面板-分位数'!$J$3:$J$498),('[1]面板-分位数'!$D$3:$D$498='面板-景气指数'!$A229)*'[1]面板-分位数'!AJ$3:AJ$498)/SUMIF('[1]面板-分位数'!$D$3:$D$498,'面板-景气指数'!$A229,'[1]面板-分位数'!$J$3:$J$498)</f>
        <v>0.75842857142857145</v>
      </c>
      <c r="AF229" s="48">
        <f t="array" ref="AF229">SUMPRODUCT(('[1]面板-分位数'!$D$3:$D$498='面板-景气指数'!$A229)*('[1]面板-分位数'!$J$3:$J$498),('[1]面板-分位数'!$D$3:$D$498='面板-景气指数'!$A229)*'[1]面板-分位数'!AK$3:AK$498)/SUMIF('[1]面板-分位数'!$D$3:$D$498,'面板-景气指数'!$A229,'[1]面板-分位数'!$J$3:$J$498)</f>
        <v>0.74357142857142855</v>
      </c>
      <c r="AG229" s="48">
        <f t="array" ref="AG229">SUMPRODUCT(('[1]面板-分位数'!$D$3:$D$498='面板-景气指数'!$A229)*('[1]面板-分位数'!$J$3:$J$498),('[1]面板-分位数'!$D$3:$D$498='面板-景气指数'!$A229)*'[1]面板-分位数'!AL$3:AL$498)/SUMIF('[1]面板-分位数'!$D$3:$D$498,'面板-景气指数'!$A229,'[1]面板-分位数'!$J$3:$J$498)</f>
        <v>0.75514285714285723</v>
      </c>
      <c r="AH229" s="48">
        <f t="array" ref="AH229">SUMPRODUCT(('[1]面板-分位数'!$D$3:$D$498='面板-景气指数'!$A229)*('[1]面板-分位数'!$J$3:$J$498),('[1]面板-分位数'!$D$3:$D$498='面板-景气指数'!$A229)*'[1]面板-分位数'!AM$3:AM$498)/SUMIF('[1]面板-分位数'!$D$3:$D$498,'面板-景气指数'!$A229,'[1]面板-分位数'!$J$3:$J$498)</f>
        <v>0.7697142857142858</v>
      </c>
      <c r="AI229" s="48">
        <f t="array" ref="AI229">SUMPRODUCT(('[1]面板-分位数'!$D$3:$D$498='面板-景气指数'!$A229)*('[1]面板-分位数'!$J$3:$J$498),('[1]面板-分位数'!$D$3:$D$498='面板-景气指数'!$A229)*'[1]面板-分位数'!AN$3:AN$498)/SUMIF('[1]面板-分位数'!$D$3:$D$498,'面板-景气指数'!$A229,'[1]面板-分位数'!$J$3:$J$498)</f>
        <v>0.78342857142857147</v>
      </c>
      <c r="AJ229" s="48">
        <f t="array" ref="AJ229">SUMPRODUCT(('[1]面板-分位数'!$D$3:$D$498='面板-景气指数'!$A229)*('[1]面板-分位数'!$J$3:$J$498),('[1]面板-分位数'!$D$3:$D$498='面板-景气指数'!$A229)*'[1]面板-分位数'!AO$3:AO$498)/SUMIF('[1]面板-分位数'!$D$3:$D$498,'面板-景气指数'!$A229,'[1]面板-分位数'!$J$3:$J$498)</f>
        <v>0.7578571428571429</v>
      </c>
      <c r="AK229" s="48">
        <f t="array" ref="AK229">SUMPRODUCT(('[1]面板-分位数'!$D$3:$D$498='面板-景气指数'!$A229)*('[1]面板-分位数'!$J$3:$J$498),('[1]面板-分位数'!$D$3:$D$498='面板-景气指数'!$A229)*'[1]面板-分位数'!AP$3:AP$498)/SUMIF('[1]面板-分位数'!$D$3:$D$498,'面板-景气指数'!$A229,'[1]面板-分位数'!$J$3:$J$498)</f>
        <v>0.75457142857142856</v>
      </c>
      <c r="AL229" s="48">
        <f t="array" ref="AL229">SUMPRODUCT(('[1]面板-分位数'!$D$3:$D$498='面板-景气指数'!$A229)*('[1]面板-分位数'!$J$3:$J$498),('[1]面板-分位数'!$D$3:$D$498='面板-景气指数'!$A229)*'[1]面板-分位数'!AQ$3:AQ$498)/SUMIF('[1]面板-分位数'!$D$3:$D$498,'面板-景气指数'!$A229,'[1]面板-分位数'!$J$3:$J$498)</f>
        <v>0.70571428571428563</v>
      </c>
      <c r="AM229" s="48">
        <f t="array" ref="AM229">SUMPRODUCT(('[1]面板-分位数'!$D$3:$D$498='面板-景气指数'!$A229)*('[1]面板-分位数'!$J$3:$J$498),('[1]面板-分位数'!$D$3:$D$498='面板-景气指数'!$A229)*'[1]面板-分位数'!AR$3:AR$498)/SUMIF('[1]面板-分位数'!$D$3:$D$498,'面板-景气指数'!$A229,'[1]面板-分位数'!$J$3:$J$498)</f>
        <v>0.68971428571428572</v>
      </c>
      <c r="AN229" s="48">
        <f t="array" ref="AN229">SUMPRODUCT(('[1]面板-分位数'!$D$3:$D$498='面板-景气指数'!$A229)*('[1]面板-分位数'!$J$3:$J$498),('[1]面板-分位数'!$D$3:$D$498='面板-景气指数'!$A229)*'[1]面板-分位数'!AS$3:AS$498)/SUMIF('[1]面板-分位数'!$D$3:$D$498,'面板-景气指数'!$A229,'[1]面板-分位数'!$J$3:$J$498)</f>
        <v>0.6488571428571428</v>
      </c>
      <c r="AO229" s="48">
        <f t="array" ref="AO229">SUMPRODUCT(('[1]面板-分位数'!$D$3:$D$498='面板-景气指数'!$A229)*('[1]面板-分位数'!$J$3:$J$498),('[1]面板-分位数'!$D$3:$D$498='面板-景气指数'!$A229)*'[1]面板-分位数'!AT$3:AT$498)/SUMIF('[1]面板-分位数'!$D$3:$D$498,'面板-景气指数'!$A229,'[1]面板-分位数'!$J$3:$J$498)</f>
        <v>0.62885714285714267</v>
      </c>
      <c r="AP229" s="48">
        <f t="array" ref="AP229">SUMPRODUCT(('[1]面板-分位数'!$D$3:$D$498='面板-景气指数'!$A229)*('[1]面板-分位数'!$J$3:$J$498),('[1]面板-分位数'!$D$3:$D$498='面板-景气指数'!$A229)*'[1]面板-分位数'!AU$3:AU$498)/SUMIF('[1]面板-分位数'!$D$3:$D$498,'面板-景气指数'!$A229,'[1]面板-分位数'!$J$3:$J$498)</f>
        <v>0.59542857142857142</v>
      </c>
      <c r="AQ229" s="48">
        <f t="array" ref="AQ229">SUMPRODUCT(('[1]面板-分位数'!$D$3:$D$498='面板-景气指数'!$A229)*('[1]面板-分位数'!$J$3:$J$498),('[1]面板-分位数'!$D$3:$D$498='面板-景气指数'!$A229)*'[1]面板-分位数'!AV$3:AV$498)/SUMIF('[1]面板-分位数'!$D$3:$D$498,'面板-景气指数'!$A229,'[1]面板-分位数'!$J$3:$J$498)</f>
        <v>0.54557142857142849</v>
      </c>
      <c r="AR229" s="48">
        <f t="array" ref="AR229">SUMPRODUCT(('[1]面板-分位数'!$D$3:$D$498='面板-景气指数'!$A229)*('[1]面板-分位数'!$J$3:$J$498),('[1]面板-分位数'!$D$3:$D$498='面板-景气指数'!$A229)*'[1]面板-分位数'!AW$3:AW$498)/SUMIF('[1]面板-分位数'!$D$3:$D$498,'面板-景气指数'!$A229,'[1]面板-分位数'!$J$3:$J$498)</f>
        <v>0.44999999999999996</v>
      </c>
      <c r="AS229" s="48">
        <f t="array" ref="AS229">SUMPRODUCT(('[1]面板-分位数'!$D$3:$D$498='面板-景气指数'!$A229)*('[1]面板-分位数'!$J$3:$J$498),('[1]面板-分位数'!$D$3:$D$498='面板-景气指数'!$A229)*'[1]面板-分位数'!AX$3:AX$498)/SUMIF('[1]面板-分位数'!$D$3:$D$498,'面板-景气指数'!$A229,'[1]面板-分位数'!$J$3:$J$498)</f>
        <v>0.41257142857142848</v>
      </c>
      <c r="AT229" s="48">
        <f t="array" ref="AT229">SUMPRODUCT(('[1]面板-分位数'!$D$3:$D$498='面板-景气指数'!$A229)*('[1]面板-分位数'!$J$3:$J$498),('[1]面板-分位数'!$D$3:$D$498='面板-景气指数'!$A229)*'[1]面板-分位数'!AY$3:AY$498)/SUMIF('[1]面板-分位数'!$D$3:$D$498,'面板-景气指数'!$A229,'[1]面板-分位数'!$J$3:$J$498)</f>
        <v>0.43785714285714278</v>
      </c>
      <c r="AU229" s="48">
        <f t="array" ref="AU229">SUMPRODUCT(('[1]面板-分位数'!$D$3:$D$498='面板-景气指数'!$A229)*('[1]面板-分位数'!$J$3:$J$498),('[1]面板-分位数'!$D$3:$D$498='面板-景气指数'!$A229)*'[1]面板-分位数'!AZ$3:AZ$498)/SUMIF('[1]面板-分位数'!$D$3:$D$498,'面板-景气指数'!$A229,'[1]面板-分位数'!$J$3:$J$498)</f>
        <v>0.51514285714285701</v>
      </c>
      <c r="AV229" s="48">
        <f t="array" ref="AV229">SUMPRODUCT(('[1]面板-分位数'!$D$3:$D$498='面板-景气指数'!$A229)*('[1]面板-分位数'!$J$3:$J$498),('[1]面板-分位数'!$D$3:$D$498='面板-景气指数'!$A229)*'[1]面板-分位数'!BA$3:BA$498)/SUMIF('[1]面板-分位数'!$D$3:$D$498,'面板-景气指数'!$A229,'[1]面板-分位数'!$J$3:$J$498)</f>
        <v>0.53585714285714292</v>
      </c>
      <c r="AW229" s="48">
        <f t="array" ref="AW229">SUMPRODUCT(('[1]面板-分位数'!$D$3:$D$498='面板-景气指数'!$A229)*('[1]面板-分位数'!$J$3:$J$498),('[1]面板-分位数'!$D$3:$D$498='面板-景气指数'!$A229)*'[1]面板-分位数'!BB$3:BB$498)/SUMIF('[1]面板-分位数'!$D$3:$D$498,'面板-景气指数'!$A229,'[1]面板-分位数'!$J$3:$J$498)</f>
        <v>0.4250000000000001</v>
      </c>
      <c r="AX229" s="48">
        <f t="array" ref="AX229">SUMPRODUCT(('[1]面板-分位数'!$D$3:$D$498='面板-景气指数'!$A229)*('[1]面板-分位数'!$J$3:$J$498),('[1]面板-分位数'!$D$3:$D$498='面板-景气指数'!$A229)*'[1]面板-分位数'!BC$3:BC$498)/SUMIF('[1]面板-分位数'!$D$3:$D$498,'面板-景气指数'!$A229,'[1]面板-分位数'!$J$3:$J$498)</f>
        <v>0.37557142857142867</v>
      </c>
      <c r="AY229" s="48">
        <f t="array" ref="AY229">SUMPRODUCT(('[1]面板-分位数'!$D$3:$D$498='面板-景气指数'!$A229)*('[1]面板-分位数'!$J$3:$J$498),('[1]面板-分位数'!$D$3:$D$498='面板-景气指数'!$A229)*'[1]面板-分位数'!BD$3:BD$498)/SUMIF('[1]面板-分位数'!$D$3:$D$498,'面板-景气指数'!$A229,'[1]面板-分位数'!$J$3:$J$498)</f>
        <v>0.28200000000000003</v>
      </c>
      <c r="AZ229" s="48">
        <f t="array" ref="AZ229">SUMPRODUCT(('[1]面板-分位数'!$D$3:$D$498='面板-景气指数'!$A229)*('[1]面板-分位数'!$J$3:$J$498),('[1]面板-分位数'!$D$3:$D$498='面板-景气指数'!$A229)*'[1]面板-分位数'!BE$3:BE$498)/SUMIF('[1]面板-分位数'!$D$3:$D$498,'面板-景气指数'!$A229,'[1]面板-分位数'!$J$3:$J$498)</f>
        <v>0.21300000000000005</v>
      </c>
      <c r="BA229" s="48">
        <f t="array" ref="BA229">SUMPRODUCT(('[1]面板-分位数'!$D$3:$D$498='面板-景气指数'!$A229)*('[1]面板-分位数'!$J$3:$J$498),('[1]面板-分位数'!$D$3:$D$498='面板-景气指数'!$A229)*'[1]面板-分位数'!BF$3:BF$498)/SUMIF('[1]面板-分位数'!$D$3:$D$498,'面板-景气指数'!$A229,'[1]面板-分位数'!$J$3:$J$498)</f>
        <v>0.15757142857142858</v>
      </c>
      <c r="BB229" s="48">
        <f t="array" ref="BB229">SUMPRODUCT(('[1]面板-分位数'!$D$3:$D$498='面板-景气指数'!$A229)*('[1]面板-分位数'!$J$3:$J$498),('[1]面板-分位数'!$D$3:$D$498='面板-景气指数'!$A229)*'[1]面板-分位数'!BG$3:BG$498)/SUMIF('[1]面板-分位数'!$D$3:$D$498,'面板-景气指数'!$A229,'[1]面板-分位数'!$J$3:$J$498)</f>
        <v>0.18057142857142844</v>
      </c>
      <c r="BC229" s="48">
        <f t="array" ref="BC229">SUMPRODUCT(('[1]面板-分位数'!$D$3:$D$498='面板-景气指数'!$A229)*('[1]面板-分位数'!$J$3:$J$498),('[1]面板-分位数'!$D$3:$D$498='面板-景气指数'!$A229)*'[1]面板-分位数'!BH$3:BH$498)/SUMIF('[1]面板-分位数'!$D$3:$D$498,'面板-景气指数'!$A229,'[1]面板-分位数'!$J$3:$J$498)</f>
        <v>0.17999999999999985</v>
      </c>
      <c r="BD229" s="48">
        <f t="array" ref="BD229">SUMPRODUCT(('[1]面板-分位数'!$D$3:$D$498='面板-景气指数'!$A229)*('[1]面板-分位数'!$J$3:$J$498),('[1]面板-分位数'!$D$3:$D$498='面板-景气指数'!$A229)*'[1]面板-分位数'!BI$3:BI$498)/SUMIF('[1]面板-分位数'!$D$3:$D$498,'面板-景气指数'!$A229,'[1]面板-分位数'!$J$3:$J$498)</f>
        <v>0.247142857142857</v>
      </c>
      <c r="BE229" s="48">
        <f t="array" ref="BE229">SUMPRODUCT(('[1]面板-分位数'!$D$3:$D$498='面板-景气指数'!$A229)*('[1]面板-分位数'!$J$3:$J$498),('[1]面板-分位数'!$D$3:$D$498='面板-景气指数'!$A229)*'[1]面板-分位数'!BJ$3:BJ$498)/SUMIF('[1]面板-分位数'!$D$3:$D$498,'面板-景气指数'!$A229,'[1]面板-分位数'!$J$3:$J$498)</f>
        <v>0.25371428571428556</v>
      </c>
      <c r="BF229" s="48">
        <f t="array" ref="BF229">SUMPRODUCT(('[1]面板-分位数'!$D$3:$D$498='面板-景气指数'!$A229)*('[1]面板-分位数'!$J$3:$J$498),('[1]面板-分位数'!$D$3:$D$498='面板-景气指数'!$A229)*'[1]面板-分位数'!BK$3:BK$498)/SUMIF('[1]面板-分位数'!$D$3:$D$498,'面板-景气指数'!$A229,'[1]面板-分位数'!$J$3:$J$498)</f>
        <v>0.22328571428571412</v>
      </c>
      <c r="BG229" s="48">
        <f t="array" ref="BG229">SUMPRODUCT(('[1]面板-分位数'!$D$3:$D$498='面板-景气指数'!$A229)*('[1]面板-分位数'!$J$3:$J$498),('[1]面板-分位数'!$D$3:$D$498='面板-景气指数'!$A229)*'[1]面板-分位数'!BL$3:BL$498)/SUMIF('[1]面板-分位数'!$D$3:$D$498,'面板-景气指数'!$A229,'[1]面板-分位数'!$J$3:$J$498)</f>
        <v>0.21399999999999986</v>
      </c>
      <c r="BH229" s="48">
        <f t="array" ref="BH229">SUMPRODUCT(('[1]面板-分位数'!$D$3:$D$498='面板-景气指数'!$A229)*('[1]面板-分位数'!$J$3:$J$498),('[1]面板-分位数'!$D$3:$D$498='面板-景气指数'!$A229)*'[1]面板-分位数'!BM$3:BM$498)/SUMIF('[1]面板-分位数'!$D$3:$D$498,'面板-景气指数'!$A229,'[1]面板-分位数'!$J$3:$J$498)</f>
        <v>0.23742857142857132</v>
      </c>
      <c r="BI229" s="48">
        <f t="array" ref="BI229">SUMPRODUCT(('[1]面板-分位数'!$D$3:$D$498='面板-景气指数'!$A229)*('[1]面板-分位数'!$J$3:$J$498),('[1]面板-分位数'!$D$3:$D$498='面板-景气指数'!$A229)*'[1]面板-分位数'!BN$3:BN$498)/SUMIF('[1]面板-分位数'!$D$3:$D$498,'面板-景气指数'!$A229,'[1]面板-分位数'!$J$3:$J$498)</f>
        <v>0.29171428571428565</v>
      </c>
      <c r="BJ229" s="48">
        <f t="array" ref="BJ229">SUMPRODUCT(('[1]面板-分位数'!$D$3:$D$498='面板-景气指数'!$A229)*('[1]面板-分位数'!$J$3:$J$498),('[1]面板-分位数'!$D$3:$D$498='面板-景气指数'!$A229)*'[1]面板-分位数'!BO$3:BO$498)/SUMIF('[1]面板-分位数'!$D$3:$D$498,'面板-景气指数'!$A229,'[1]面板-分位数'!$J$3:$J$498)</f>
        <v>0.33328571428571419</v>
      </c>
      <c r="BK229" s="48">
        <f t="array" ref="BK229">SUMPRODUCT(('[1]面板-分位数'!$D$3:$D$498='面板-景气指数'!$A229)*('[1]面板-分位数'!$J$3:$J$498),('[1]面板-分位数'!$D$3:$D$498='面板-景气指数'!$A229)*'[1]面板-分位数'!BP$3:BP$498)/SUMIF('[1]面板-分位数'!$D$3:$D$498,'面板-景气指数'!$A229,'[1]面板-分位数'!$J$3:$J$498)</f>
        <v>0.34328571428571425</v>
      </c>
      <c r="BL229" s="48">
        <f t="array" ref="BL229">SUMPRODUCT(('[1]面板-分位数'!$D$3:$D$498='面板-景气指数'!$A229)*('[1]面板-分位数'!$J$3:$J$498),('[1]面板-分位数'!$D$3:$D$498='面板-景气指数'!$A229)*'[1]面板-分位数'!BQ$3:BQ$498)/SUMIF('[1]面板-分位数'!$D$3:$D$498,'面板-景气指数'!$A229,'[1]面板-分位数'!$J$3:$J$498)</f>
        <v>0.36828571428571422</v>
      </c>
      <c r="BM229" s="48">
        <f t="array" ref="BM229">SUMPRODUCT(('[1]面板-分位数'!$D$3:$D$498='面板-景气指数'!$A229)*('[1]面板-分位数'!$J$3:$J$498),('[1]面板-分位数'!$D$3:$D$498='面板-景气指数'!$A229)*'[1]面板-分位数'!BR$3:BR$498)/SUMIF('[1]面板-分位数'!$D$3:$D$498,'面板-景气指数'!$A229,'[1]面板-分位数'!$J$3:$J$498)</f>
        <v>0.42757142857142855</v>
      </c>
      <c r="BN229" s="48">
        <f t="array" ref="BN229">SUMPRODUCT(('[1]面板-分位数'!$D$3:$D$498='面板-景气指数'!$A229)*('[1]面板-分位数'!$J$3:$J$498),('[1]面板-分位数'!$D$3:$D$498='面板-景气指数'!$A229)*'[1]面板-分位数'!BS$3:BS$498)/SUMIF('[1]面板-分位数'!$D$3:$D$498,'面板-景气指数'!$A229,'[1]面板-分位数'!$J$3:$J$498)</f>
        <v>0.47442857142857142</v>
      </c>
      <c r="BO229" s="48">
        <f t="array" ref="BO229">SUMPRODUCT(('[1]面板-分位数'!$D$3:$D$498='面板-景气指数'!$A229)*('[1]面板-分位数'!$J$3:$J$498),('[1]面板-分位数'!$D$3:$D$498='面板-景气指数'!$A229)*'[1]面板-分位数'!BT$3:BT$498)/SUMIF('[1]面板-分位数'!$D$3:$D$498,'面板-景气指数'!$A229,'[1]面板-分位数'!$J$3:$J$498)</f>
        <v>0.54542857142857137</v>
      </c>
      <c r="BP229" s="48">
        <f t="array" ref="BP229">SUMPRODUCT(('[1]面板-分位数'!$D$3:$D$498='面板-景气指数'!$A229)*('[1]面板-分位数'!$J$3:$J$498),('[1]面板-分位数'!$D$3:$D$498='面板-景气指数'!$A229)*'[1]面板-分位数'!BU$3:BU$498)/SUMIF('[1]面板-分位数'!$D$3:$D$498,'面板-景气指数'!$A229,'[1]面板-分位数'!$J$3:$J$498)</f>
        <v>0.55514285714285727</v>
      </c>
      <c r="BQ229" s="48">
        <f t="array" ref="BQ229">SUMPRODUCT(('[1]面板-分位数'!$D$3:$D$498='面板-景气指数'!$A229)*('[1]面板-分位数'!$J$3:$J$498),('[1]面板-分位数'!$D$3:$D$498='面板-景气指数'!$A229)*'[1]面板-分位数'!BV$3:BV$498)/SUMIF('[1]面板-分位数'!$D$3:$D$498,'面板-景气指数'!$A229,'[1]面板-分位数'!$J$3:$J$498)</f>
        <v>0.58914285714285719</v>
      </c>
      <c r="BR229" s="48">
        <f t="array" ref="BR229">SUMPRODUCT(('[1]面板-分位数'!$D$3:$D$498='面板-景气指数'!$A229)*('[1]面板-分位数'!$J$3:$J$498),('[1]面板-分位数'!$D$3:$D$498='面板-景气指数'!$A229)*'[1]面板-分位数'!BW$3:BW$498)/SUMIF('[1]面板-分位数'!$D$3:$D$498,'面板-景气指数'!$A229,'[1]面板-分位数'!$J$3:$J$498)</f>
        <v>0.63242857142857145</v>
      </c>
      <c r="BS229" s="48">
        <f t="array" ref="BS229">SUMPRODUCT(('[1]面板-分位数'!$D$3:$D$498='面板-景气指数'!$A229)*('[1]面板-分位数'!$J$3:$J$498),('[1]面板-分位数'!$D$3:$D$498='面板-景气指数'!$A229)*'[1]面板-分位数'!BX$3:BX$498)/SUMIF('[1]面板-分位数'!$D$3:$D$498,'面板-景气指数'!$A229,'[1]面板-分位数'!$J$3:$J$498)</f>
        <v>0.64928571428571424</v>
      </c>
      <c r="BT229" s="48">
        <f t="array" ref="BT229">SUMPRODUCT(('[1]面板-分位数'!$D$3:$D$498='面板-景气指数'!$A229)*('[1]面板-分位数'!$J$3:$J$498),('[1]面板-分位数'!$D$3:$D$498='面板-景气指数'!$A229)*'[1]面板-分位数'!BY$3:BY$498)/SUMIF('[1]面板-分位数'!$D$3:$D$498,'面板-景气指数'!$A229,'[1]面板-分位数'!$J$3:$J$498)</f>
        <v>0.69914285714285718</v>
      </c>
      <c r="BU229" s="48">
        <f t="array" ref="BU229">SUMPRODUCT(('[1]面板-分位数'!$D$3:$D$498='面板-景气指数'!$A229)*('[1]面板-分位数'!$J$3:$J$498),('[1]面板-分位数'!$D$3:$D$498='面板-景气指数'!$A229)*'[1]面板-分位数'!BZ$3:BZ$498)/SUMIF('[1]面板-分位数'!$D$3:$D$498,'面板-景气指数'!$A229,'[1]面板-分位数'!$J$3:$J$498)</f>
        <v>0.71442857142857141</v>
      </c>
      <c r="BV229" s="48">
        <f t="array" ref="BV229">SUMPRODUCT(('[1]面板-分位数'!$D$3:$D$498='面板-景气指数'!$A229)*('[1]面板-分位数'!$J$3:$J$498),('[1]面板-分位数'!$D$3:$D$498='面板-景气指数'!$A229)*'[1]面板-分位数'!CA$3:CA$498)/SUMIF('[1]面板-分位数'!$D$3:$D$498,'面板-景气指数'!$A229,'[1]面板-分位数'!$J$3:$J$498)</f>
        <v>0.76814285714285713</v>
      </c>
      <c r="BW229" s="48">
        <f t="array" ref="BW229">SUMPRODUCT(('[1]面板-分位数'!$D$3:$D$498='面板-景气指数'!$A229)*('[1]面板-分位数'!$J$3:$J$498),('[1]面板-分位数'!$D$3:$D$498='面板-景气指数'!$A229)*'[1]面板-分位数'!CB$3:CB$498)/SUMIF('[1]面板-分位数'!$D$3:$D$498,'面板-景气指数'!$A229,'[1]面板-分位数'!$J$3:$J$498)</f>
        <v>0.79014285714285715</v>
      </c>
      <c r="BX229" s="48">
        <f t="array" ref="BX229">SUMPRODUCT(('[1]面板-分位数'!$D$3:$D$498='面板-景气指数'!$A229)*('[1]面板-分位数'!$J$3:$J$498),('[1]面板-分位数'!$D$3:$D$498='面板-景气指数'!$A229)*'[1]面板-分位数'!CC$3:CC$498)/SUMIF('[1]面板-分位数'!$D$3:$D$498,'面板-景气指数'!$A229,'[1]面板-分位数'!$J$3:$J$498)</f>
        <v>0.80771428571428572</v>
      </c>
      <c r="BY229" s="48">
        <f t="array" ref="BY229">SUMPRODUCT(('[1]面板-分位数'!$D$3:$D$498='面板-景气指数'!$A229)*('[1]面板-分位数'!$J$3:$J$498),('[1]面板-分位数'!$D$3:$D$498='面板-景气指数'!$A229)*'[1]面板-分位数'!CD$3:CD$498)/SUMIF('[1]面板-分位数'!$D$3:$D$498,'面板-景气指数'!$A229,'[1]面板-分位数'!$J$3:$J$498)</f>
        <v>0.82471428571428573</v>
      </c>
      <c r="BZ229" s="48">
        <f t="array" ref="BZ229">SUMPRODUCT(('[1]面板-分位数'!$D$3:$D$498='面板-景气指数'!$A229)*('[1]面板-分位数'!$J$3:$J$498),('[1]面板-分位数'!$D$3:$D$498='面板-景气指数'!$A229)*'[1]面板-分位数'!CE$3:CE$498)/SUMIF('[1]面板-分位数'!$D$3:$D$498,'面板-景气指数'!$A229,'[1]面板-分位数'!$J$3:$J$498)</f>
        <v>0.82485714285714296</v>
      </c>
      <c r="CA229" s="48">
        <f t="array" ref="CA229">SUMPRODUCT(('[1]面板-分位数'!$D$3:$D$498='面板-景气指数'!$A229)*('[1]面板-分位数'!$J$3:$J$498),('[1]面板-分位数'!$D$3:$D$498='面板-景气指数'!$A229)*'[1]面板-分位数'!CF$3:CF$498)/SUMIF('[1]面板-分位数'!$D$3:$D$498,'面板-景气指数'!$A229,'[1]面板-分位数'!$J$3:$J$498)</f>
        <v>0.85485714285714287</v>
      </c>
      <c r="CB229" s="48">
        <f t="array" ref="CB229">SUMPRODUCT(('[1]面板-分位数'!$D$3:$D$498='面板-景气指数'!$A229)*('[1]面板-分位数'!$J$3:$J$498),('[1]面板-分位数'!$D$3:$D$498='面板-景气指数'!$A229)*'[1]面板-分位数'!CG$3:CG$498)/SUMIF('[1]面板-分位数'!$D$3:$D$498,'面板-景气指数'!$A229,'[1]面板-分位数'!$J$3:$J$498)</f>
        <v>0.87371428571428578</v>
      </c>
      <c r="CC229" s="48">
        <f t="array" ref="CC229">SUMPRODUCT(('[1]面板-分位数'!$D$3:$D$498='面板-景气指数'!$A229)*('[1]面板-分位数'!$J$3:$J$498),('[1]面板-分位数'!$D$3:$D$498='面板-景气指数'!$A229)*'[1]面板-分位数'!CH$3:CH$498)/SUMIF('[1]面板-分位数'!$D$3:$D$498,'面板-景气指数'!$A229,'[1]面板-分位数'!$J$3:$J$498)</f>
        <v>0.88228571428571445</v>
      </c>
      <c r="CD229" s="48">
        <f t="array" ref="CD229">SUMPRODUCT(('[1]面板-分位数'!$D$3:$D$498='面板-景气指数'!$A229)*('[1]面板-分位数'!$J$3:$J$498),('[1]面板-分位数'!$D$3:$D$498='面板-景气指数'!$A229)*'[1]面板-分位数'!CI$3:CI$498)/SUMIF('[1]面板-分位数'!$D$3:$D$498,'面板-景气指数'!$A229,'[1]面板-分位数'!$J$3:$J$498)</f>
        <v>0.89171428571428579</v>
      </c>
      <c r="CE229" s="48">
        <f t="array" ref="CE229">SUMPRODUCT(('[1]面板-分位数'!$D$3:$D$498='面板-景气指数'!$A229)*('[1]面板-分位数'!$J$3:$J$498),('[1]面板-分位数'!$D$3:$D$498='面板-景气指数'!$A229)*'[1]面板-分位数'!CJ$3:CJ$498)/SUMIF('[1]面板-分位数'!$D$3:$D$498,'面板-景气指数'!$A229,'[1]面板-分位数'!$J$3:$J$498)</f>
        <v>0.90114285714285725</v>
      </c>
      <c r="CF229" s="48">
        <f t="array" ref="CF229">SUMPRODUCT(('[1]面板-分位数'!$D$3:$D$498='面板-景气指数'!$A229)*('[1]面板-分位数'!$J$3:$J$498),('[1]面板-分位数'!$D$3:$D$498='面板-景气指数'!$A229)*'[1]面板-分位数'!CK$3:CK$498)/SUMIF('[1]面板-分位数'!$D$3:$D$498,'面板-景气指数'!$A229,'[1]面板-分位数'!$J$3:$J$498)</f>
        <v>0.91914285714285715</v>
      </c>
      <c r="CG229" s="48">
        <f t="array" ref="CG229">SUMPRODUCT(('[1]面板-分位数'!$D$3:$D$498='面板-景气指数'!$A229)*('[1]面板-分位数'!$J$3:$J$498),('[1]面板-分位数'!$D$3:$D$498='面板-景气指数'!$A229)*'[1]面板-分位数'!CL$3:CL$498)/SUMIF('[1]面板-分位数'!$D$3:$D$498,'面板-景气指数'!$A229,'[1]面板-分位数'!$J$3:$J$498)</f>
        <v>0.9285714285714286</v>
      </c>
      <c r="CH229" s="48">
        <f t="array" ref="CH229">SUMPRODUCT(('[1]面板-分位数'!$D$3:$D$498='面板-景气指数'!$A229)*('[1]面板-分位数'!$J$3:$J$498),('[1]面板-分位数'!$D$3:$D$498='面板-景气指数'!$A229)*'[1]面板-分位数'!CM$3:CM$498)/SUMIF('[1]面板-分位数'!$D$3:$D$498,'面板-景气指数'!$A229,'[1]面板-分位数'!$J$3:$J$498)</f>
        <v>0.9097142857142857</v>
      </c>
      <c r="CI229" s="48">
        <f t="array" ref="CI229">SUMPRODUCT(('[1]面板-分位数'!$D$3:$D$498='面板-景气指数'!$A229)*('[1]面板-分位数'!$J$3:$J$498),('[1]面板-分位数'!$D$3:$D$498='面板-景气指数'!$A229)*'[1]面板-分位数'!CN$3:CN$498)/SUMIF('[1]面板-分位数'!$D$3:$D$498,'面板-景气指数'!$A229,'[1]面板-分位数'!$J$3:$J$498)</f>
        <v>0.86428571428571432</v>
      </c>
      <c r="CJ229" s="48">
        <f t="array" ref="CJ229">SUMPRODUCT(('[1]面板-分位数'!$D$3:$D$498='面板-景气指数'!$A229)*('[1]面板-分位数'!$J$3:$J$498),('[1]面板-分位数'!$D$3:$D$498='面板-景气指数'!$A229)*'[1]面板-分位数'!CO$3:CO$498)/SUMIF('[1]面板-分位数'!$D$3:$D$498,'面板-景气指数'!$A229,'[1]面板-分位数'!$J$3:$J$498)</f>
        <v>0.84628571428571431</v>
      </c>
      <c r="CK229" s="48">
        <f t="array" ref="CK229">SUMPRODUCT(('[1]面板-分位数'!$D$3:$D$498='面板-景气指数'!$A229)*('[1]面板-分位数'!$J$3:$J$498),('[1]面板-分位数'!$D$3:$D$498='面板-景气指数'!$A229)*'[1]面板-分位数'!CP$3:CP$498)/SUMIF('[1]面板-分位数'!$D$3:$D$498,'面板-景气指数'!$A229,'[1]面板-分位数'!$J$3:$J$498)</f>
        <v>0.8274285714285714</v>
      </c>
      <c r="CL229" s="48">
        <f t="array" ref="CL229">SUMPRODUCT(('[1]面板-分位数'!$D$3:$D$498='面板-景气指数'!$A229)*('[1]面板-分位数'!$J$3:$J$498),('[1]面板-分位数'!$D$3:$D$498='面板-景气指数'!$A229)*'[1]面板-分位数'!CQ$3:CQ$498)/SUMIF('[1]面板-分位数'!$D$3:$D$498,'面板-景气指数'!$A229,'[1]面板-分位数'!$J$3:$J$498)</f>
        <v>0.76400000000000001</v>
      </c>
      <c r="CM229" s="48">
        <f t="array" ref="CM229">SUMPRODUCT(('[1]面板-分位数'!$D$3:$D$498='面板-景气指数'!$A229)*('[1]面板-分位数'!$J$3:$J$498),('[1]面板-分位数'!$D$3:$D$498='面板-景气指数'!$A229)*'[1]面板-分位数'!CR$3:CR$498)/SUMIF('[1]面板-分位数'!$D$3:$D$498,'面板-景气指数'!$A229,'[1]面板-分位数'!$J$3:$J$498)</f>
        <v>0.66371428571428559</v>
      </c>
      <c r="CN229" s="48">
        <f t="array" ref="CN229">SUMPRODUCT(('[1]面板-分位数'!$D$3:$D$498='面板-景气指数'!$A229)*('[1]面板-分位数'!$J$3:$J$498),('[1]面板-分位数'!$D$3:$D$498='面板-景气指数'!$A229)*'[1]面板-分位数'!CS$3:CS$498)/SUMIF('[1]面板-分位数'!$D$3:$D$498,'面板-景气指数'!$A229,'[1]面板-分位数'!$J$3:$J$498)</f>
        <v>0.60028571428571431</v>
      </c>
      <c r="CO229" s="48">
        <f t="array" ref="CO229">SUMPRODUCT(('[1]面板-分位数'!$D$3:$D$498='面板-景气指数'!$A229)*('[1]面板-分位数'!$J$3:$J$498),('[1]面板-分位数'!$D$3:$D$498='面板-景气指数'!$A229)*'[1]面板-分位数'!CT$3:CT$498)/SUMIF('[1]面板-分位数'!$D$3:$D$498,'面板-景气指数'!$A229,'[1]面板-分位数'!$J$3:$J$498)</f>
        <v>0.55399999999999994</v>
      </c>
      <c r="CP229" s="48">
        <f t="array" ref="CP229">SUMPRODUCT(('[1]面板-分位数'!$D$3:$D$498='面板-景气指数'!$A229)*('[1]面板-分位数'!$J$3:$J$498),('[1]面板-分位数'!$D$3:$D$498='面板-景气指数'!$A229)*'[1]面板-分位数'!CU$3:CU$498)/SUMIF('[1]面板-分位数'!$D$3:$D$498,'面板-景气指数'!$A229,'[1]面板-分位数'!$J$3:$J$498)</f>
        <v>0.48114285714285709</v>
      </c>
      <c r="CQ229" s="48">
        <f t="array" ref="CQ229">SUMPRODUCT(('[1]面板-分位数'!$D$3:$D$498='面板-景气指数'!$A229)*('[1]面板-分位数'!$J$3:$J$498),('[1]面板-分位数'!$D$3:$D$498='面板-景气指数'!$A229)*'[1]面板-分位数'!CV$3:CV$498)/SUMIF('[1]面板-分位数'!$D$3:$D$498,'面板-景气指数'!$A229,'[1]面板-分位数'!$J$3:$J$498)</f>
        <v>0.36285714285714282</v>
      </c>
      <c r="CR229" s="48">
        <f t="array" ref="CR229">SUMPRODUCT(('[1]面板-分位数'!$D$3:$D$498='面板-景气指数'!$A229)*('[1]面板-分位数'!$J$3:$J$498),('[1]面板-分位数'!$D$3:$D$498='面板-景气指数'!$A229)*'[1]面板-分位数'!CW$3:CW$498)/SUMIF('[1]面板-分位数'!$D$3:$D$498,'面板-景气指数'!$A229,'[1]面板-分位数'!$J$3:$J$498)</f>
        <v>0.28999999999999998</v>
      </c>
      <c r="CS229" s="48">
        <f t="array" ref="CS229">SUMPRODUCT(('[1]面板-分位数'!$D$3:$D$498='面板-景气指数'!$A229)*('[1]面板-分位数'!$J$3:$J$498),('[1]面板-分位数'!$D$3:$D$498='面板-景气指数'!$A229)*'[1]面板-分位数'!CX$3:CX$498)/SUMIF('[1]面板-分位数'!$D$3:$D$498,'面板-景气指数'!$A229,'[1]面板-分位数'!$J$3:$J$498)</f>
        <v>0.23514285714285704</v>
      </c>
      <c r="CT229" s="48">
        <f t="array" ref="CT229">SUMPRODUCT(('[1]面板-分位数'!$D$3:$D$498='面板-景气指数'!$A229)*('[1]面板-分位数'!$J$3:$J$498),('[1]面板-分位数'!$D$3:$D$498='面板-景气指数'!$A229)*'[1]面板-分位数'!CY$3:CY$498)/SUMIF('[1]面板-分位数'!$D$3:$D$498,'面板-景气指数'!$A229,'[1]面板-分位数'!$J$3:$J$498)</f>
        <v>0.2445714285714285</v>
      </c>
      <c r="CU229" s="48">
        <f t="array" ref="CU229">SUMPRODUCT(('[1]面板-分位数'!$D$3:$D$498='面板-景气指数'!$A229)*('[1]面板-分位数'!$J$3:$J$498),('[1]面板-分位数'!$D$3:$D$498='面板-景气指数'!$A229)*'[1]面板-分位数'!CZ$3:CZ$498)/SUMIF('[1]面板-分位数'!$D$3:$D$498,'面板-景气指数'!$A229,'[1]面板-分位数'!$J$3:$J$498)</f>
        <v>0.25314285714285711</v>
      </c>
      <c r="CV229" s="48">
        <f t="array" ref="CV229">SUMPRODUCT(('[1]面板-分位数'!$D$3:$D$498='面板-景气指数'!$A229)*('[1]面板-分位数'!$J$3:$J$498),('[1]面板-分位数'!$D$3:$D$498='面板-景气指数'!$A229)*'[1]面板-分位数'!DA$3:DA$498)/SUMIF('[1]面板-分位数'!$D$3:$D$498,'面板-景气指数'!$A229,'[1]面板-分位数'!$J$3:$J$498)</f>
        <v>0.26257142857142851</v>
      </c>
    </row>
    <row r="230" spans="1:100" x14ac:dyDescent="0.2">
      <c r="A230" s="52" t="s">
        <v>145</v>
      </c>
      <c r="B230" s="47">
        <f t="shared" si="33"/>
        <v>-3.774999999999995</v>
      </c>
      <c r="C230" s="47">
        <f t="shared" si="31"/>
        <v>4.2000000000000037</v>
      </c>
      <c r="D230" s="49">
        <f t="shared" si="32"/>
        <v>17.03255511907415</v>
      </c>
      <c r="E230" s="47"/>
      <c r="F230" s="48">
        <f t="array" ref="F230">SUMPRODUCT(('[1]面板-分位数'!$D$3:$D$498='面板-景气指数'!$A230)*('[1]面板-分位数'!$J$3:$J$498),('[1]面板-分位数'!$D$3:$D$498='面板-景气指数'!$A230)*'[1]面板-分位数'!K$3:K$498)/SUMIF('[1]面板-分位数'!$D$3:$D$498,'面板-景气指数'!$A230,'[1]面板-分位数'!$J$3:$J$498)</f>
        <v>0.46349999999999997</v>
      </c>
      <c r="G230" s="48">
        <f t="array" ref="G230">SUMPRODUCT(('[1]面板-分位数'!$D$3:$D$498='面板-景气指数'!$A230)*('[1]面板-分位数'!$J$3:$J$498),('[1]面板-分位数'!$D$3:$D$498='面板-景气指数'!$A230)*'[1]面板-分位数'!L$3:L$498)/SUMIF('[1]面板-分位数'!$D$3:$D$498,'面板-景气指数'!$A230,'[1]面板-分位数'!$J$3:$J$498)</f>
        <v>0.54325000000000001</v>
      </c>
      <c r="H230" s="48">
        <f t="array" ref="H230">SUMPRODUCT(('[1]面板-分位数'!$D$3:$D$498='面板-景气指数'!$A230)*('[1]面板-分位数'!$J$3:$J$498),('[1]面板-分位数'!$D$3:$D$498='面板-景气指数'!$A230)*'[1]面板-分位数'!M$3:M$498)/SUMIF('[1]面板-分位数'!$D$3:$D$498,'面板-景气指数'!$A230,'[1]面板-分位数'!$J$3:$J$498)</f>
        <v>0.53600000000000003</v>
      </c>
      <c r="I230" s="48">
        <f t="array" ref="I230">SUMPRODUCT(('[1]面板-分位数'!$D$3:$D$498='面板-景气指数'!$A230)*('[1]面板-分位数'!$J$3:$J$498),('[1]面板-分位数'!$D$3:$D$498='面板-景气指数'!$A230)*'[1]面板-分位数'!N$3:N$498)/SUMIF('[1]面板-分位数'!$D$3:$D$498,'面板-景气指数'!$A230,'[1]面板-分位数'!$J$3:$J$498)</f>
        <v>0.54649999999999999</v>
      </c>
      <c r="J230" s="48">
        <f t="array" ref="J230">SUMPRODUCT(('[1]面板-分位数'!$D$3:$D$498='面板-景气指数'!$A230)*('[1]面板-分位数'!$J$3:$J$498),('[1]面板-分位数'!$D$3:$D$498='面板-景气指数'!$A230)*'[1]面板-分位数'!O$3:O$498)/SUMIF('[1]面板-分位数'!$D$3:$D$498,'面板-景气指数'!$A230,'[1]面板-分位数'!$J$3:$J$498)</f>
        <v>0.40625</v>
      </c>
      <c r="K230" s="48">
        <f t="array" ref="K230">SUMPRODUCT(('[1]面板-分位数'!$D$3:$D$498='面板-景气指数'!$A230)*('[1]面板-分位数'!$J$3:$J$498),('[1]面板-分位数'!$D$3:$D$498='面板-景气指数'!$A230)*'[1]面板-分位数'!P$3:P$498)/SUMIF('[1]面板-分位数'!$D$3:$D$498,'面板-景气指数'!$A230,'[1]面板-分位数'!$J$3:$J$498)</f>
        <v>0.49399999999999999</v>
      </c>
      <c r="L230" s="48">
        <f t="array" ref="L230">SUMPRODUCT(('[1]面板-分位数'!$D$3:$D$498='面板-景气指数'!$A230)*('[1]面板-分位数'!$J$3:$J$498),('[1]面板-分位数'!$D$3:$D$498='面板-景气指数'!$A230)*'[1]面板-分位数'!Q$3:Q$498)/SUMIF('[1]面板-分位数'!$D$3:$D$498,'面板-景气指数'!$A230,'[1]面板-分位数'!$J$3:$J$498)</f>
        <v>0.56050000000000011</v>
      </c>
      <c r="M230" s="48">
        <f t="array" ref="M230">SUMPRODUCT(('[1]面板-分位数'!$D$3:$D$498='面板-景气指数'!$A230)*('[1]面板-分位数'!$J$3:$J$498),('[1]面板-分位数'!$D$3:$D$498='面板-景气指数'!$A230)*'[1]面板-分位数'!R$3:R$498)/SUMIF('[1]面板-分位数'!$D$3:$D$498,'面板-景气指数'!$A230,'[1]面板-分位数'!$J$3:$J$498)</f>
        <v>0.62274999999999991</v>
      </c>
      <c r="N230" s="48">
        <f t="array" ref="N230">SUMPRODUCT(('[1]面板-分位数'!$D$3:$D$498='面板-景气指数'!$A230)*('[1]面板-分位数'!$J$3:$J$498),('[1]面板-分位数'!$D$3:$D$498='面板-景气指数'!$A230)*'[1]面板-分位数'!S$3:S$498)/SUMIF('[1]面板-分位数'!$D$3:$D$498,'面板-景气指数'!$A230,'[1]面板-分位数'!$J$3:$J$498)</f>
        <v>0.61650000000000005</v>
      </c>
      <c r="O230" s="48">
        <f t="array" ref="O230">SUMPRODUCT(('[1]面板-分位数'!$D$3:$D$498='面板-景气指数'!$A230)*('[1]面板-分位数'!$J$3:$J$498),('[1]面板-分位数'!$D$3:$D$498='面板-景气指数'!$A230)*'[1]面板-分位数'!T$3:T$498)/SUMIF('[1]面板-分位数'!$D$3:$D$498,'面板-景气指数'!$A230,'[1]面板-分位数'!$J$3:$J$498)</f>
        <v>0.56674999999999998</v>
      </c>
      <c r="P230" s="48">
        <f t="array" ref="P230">SUMPRODUCT(('[1]面板-分位数'!$D$3:$D$498='面板-景气指数'!$A230)*('[1]面板-分位数'!$J$3:$J$498),('[1]面板-分位数'!$D$3:$D$498='面板-景气指数'!$A230)*'[1]面板-分位数'!U$3:U$498)/SUMIF('[1]面板-分位数'!$D$3:$D$498,'面板-景气指数'!$A230,'[1]面板-分位数'!$J$3:$J$498)</f>
        <v>0.48275000000000001</v>
      </c>
      <c r="Q230" s="48">
        <f t="array" ref="Q230">SUMPRODUCT(('[1]面板-分位数'!$D$3:$D$498='面板-景气指数'!$A230)*('[1]面板-分位数'!$J$3:$J$498),('[1]面板-分位数'!$D$3:$D$498='面板-景气指数'!$A230)*'[1]面板-分位数'!V$3:V$498)/SUMIF('[1]面板-分位数'!$D$3:$D$498,'面板-景气指数'!$A230,'[1]面板-分位数'!$J$3:$J$498)</f>
        <v>0.42849999999999999</v>
      </c>
      <c r="R230" s="48">
        <f t="array" ref="R230">SUMPRODUCT(('[1]面板-分位数'!$D$3:$D$498='面板-景气指数'!$A230)*('[1]面板-分位数'!$J$3:$J$498),('[1]面板-分位数'!$D$3:$D$498='面板-景气指数'!$A230)*'[1]面板-分位数'!W$3:W$498)/SUMIF('[1]面板-分位数'!$D$3:$D$498,'面板-景气指数'!$A230,'[1]面板-分位数'!$J$3:$J$498)</f>
        <v>0.4345</v>
      </c>
      <c r="S230" s="48">
        <f t="array" ref="S230">SUMPRODUCT(('[1]面板-分位数'!$D$3:$D$498='面板-景气指数'!$A230)*('[1]面板-分位数'!$J$3:$J$498),('[1]面板-分位数'!$D$3:$D$498='面板-景气指数'!$A230)*'[1]面板-分位数'!X$3:X$498)/SUMIF('[1]面板-分位数'!$D$3:$D$498,'面板-景气指数'!$A230,'[1]面板-分位数'!$J$3:$J$498)</f>
        <v>0.53174999999999994</v>
      </c>
      <c r="T230" s="48">
        <f t="array" ref="T230">SUMPRODUCT(('[1]面板-分位数'!$D$3:$D$498='面板-景气指数'!$A230)*('[1]面板-分位数'!$J$3:$J$498),('[1]面板-分位数'!$D$3:$D$498='面板-景气指数'!$A230)*'[1]面板-分位数'!Y$3:Y$498)/SUMIF('[1]面板-分位数'!$D$3:$D$498,'面板-景气指数'!$A230,'[1]面板-分位数'!$J$3:$J$498)</f>
        <v>0.62875000000000003</v>
      </c>
      <c r="U230" s="48">
        <f t="array" ref="U230">SUMPRODUCT(('[1]面板-分位数'!$D$3:$D$498='面板-景气指数'!$A230)*('[1]面板-分位数'!$J$3:$J$498),('[1]面板-分位数'!$D$3:$D$498='面板-景气指数'!$A230)*'[1]面板-分位数'!Z$3:Z$498)/SUMIF('[1]面板-分位数'!$D$3:$D$498,'面板-景气指数'!$A230,'[1]面板-分位数'!$J$3:$J$498)</f>
        <v>0.61525000000000007</v>
      </c>
      <c r="V230" s="48">
        <f t="array" ref="V230">SUMPRODUCT(('[1]面板-分位数'!$D$3:$D$498='面板-景气指数'!$A230)*('[1]面板-分位数'!$J$3:$J$498),('[1]面板-分位数'!$D$3:$D$498='面板-景气指数'!$A230)*'[1]面板-分位数'!AA$3:AA$498)/SUMIF('[1]面板-分位数'!$D$3:$D$498,'面板-景气指数'!$A230,'[1]面板-分位数'!$J$3:$J$498)</f>
        <v>0.61675000000000002</v>
      </c>
      <c r="W230" s="48">
        <f t="array" ref="W230">SUMPRODUCT(('[1]面板-分位数'!$D$3:$D$498='面板-景气指数'!$A230)*('[1]面板-分位数'!$J$3:$J$498),('[1]面板-分位数'!$D$3:$D$498='面板-景气指数'!$A230)*'[1]面板-分位数'!AB$3:AB$498)/SUMIF('[1]面板-分位数'!$D$3:$D$498,'面板-景气指数'!$A230,'[1]面板-分位数'!$J$3:$J$498)</f>
        <v>0.747</v>
      </c>
      <c r="X230" s="48">
        <f t="array" ref="X230">SUMPRODUCT(('[1]面板-分位数'!$D$3:$D$498='面板-景气指数'!$A230)*('[1]面板-分位数'!$J$3:$J$498),('[1]面板-分位数'!$D$3:$D$498='面板-景气指数'!$A230)*'[1]面板-分位数'!AC$3:AC$498)/SUMIF('[1]面板-分位数'!$D$3:$D$498,'面板-景气指数'!$A230,'[1]面板-分位数'!$J$3:$J$498)</f>
        <v>0.65099999999999991</v>
      </c>
      <c r="Y230" s="48">
        <f t="array" ref="Y230">SUMPRODUCT(('[1]面板-分位数'!$D$3:$D$498='面板-景气指数'!$A230)*('[1]面板-分位数'!$J$3:$J$498),('[1]面板-分位数'!$D$3:$D$498='面板-景气指数'!$A230)*'[1]面板-分位数'!AD$3:AD$498)/SUMIF('[1]面板-分位数'!$D$3:$D$498,'面板-景气指数'!$A230,'[1]面板-分位数'!$J$3:$J$498)</f>
        <v>0.55149999999999999</v>
      </c>
      <c r="Z230" s="48">
        <f t="array" ref="Z230">SUMPRODUCT(('[1]面板-分位数'!$D$3:$D$498='面板-景气指数'!$A230)*('[1]面板-分位数'!$J$3:$J$498),('[1]面板-分位数'!$D$3:$D$498='面板-景气指数'!$A230)*'[1]面板-分位数'!AE$3:AE$498)/SUMIF('[1]面板-分位数'!$D$3:$D$498,'面板-景气指数'!$A230,'[1]面板-分位数'!$J$3:$J$498)</f>
        <v>0.58674999999999999</v>
      </c>
      <c r="AA230" s="48">
        <f t="array" ref="AA230">SUMPRODUCT(('[1]面板-分位数'!$D$3:$D$498='面板-景气指数'!$A230)*('[1]面板-分位数'!$J$3:$J$498),('[1]面板-分位数'!$D$3:$D$498='面板-景气指数'!$A230)*'[1]面板-分位数'!AF$3:AF$498)/SUMIF('[1]面板-分位数'!$D$3:$D$498,'面板-景气指数'!$A230,'[1]面板-分位数'!$J$3:$J$498)</f>
        <v>0.65949999999999998</v>
      </c>
      <c r="AB230" s="48">
        <f t="array" ref="AB230">SUMPRODUCT(('[1]面板-分位数'!$D$3:$D$498='面板-景气指数'!$A230)*('[1]面板-分位数'!$J$3:$J$498),('[1]面板-分位数'!$D$3:$D$498='面板-景气指数'!$A230)*'[1]面板-分位数'!AG$3:AG$498)/SUMIF('[1]面板-分位数'!$D$3:$D$498,'面板-景气指数'!$A230,'[1]面板-分位数'!$J$3:$J$498)</f>
        <v>0.70799999999999996</v>
      </c>
      <c r="AC230" s="48">
        <f t="array" ref="AC230">SUMPRODUCT(('[1]面板-分位数'!$D$3:$D$498='面板-景气指数'!$A230)*('[1]面板-分位数'!$J$3:$J$498),('[1]面板-分位数'!$D$3:$D$498='面板-景气指数'!$A230)*'[1]面板-分位数'!AH$3:AH$498)/SUMIF('[1]面板-分位数'!$D$3:$D$498,'面板-景气指数'!$A230,'[1]面板-分位数'!$J$3:$J$498)</f>
        <v>0.61525000000000007</v>
      </c>
      <c r="AD230" s="48">
        <f t="array" ref="AD230">SUMPRODUCT(('[1]面板-分位数'!$D$3:$D$498='面板-景气指数'!$A230)*('[1]面板-分位数'!$J$3:$J$498),('[1]面板-分位数'!$D$3:$D$498='面板-景气指数'!$A230)*'[1]面板-分位数'!AI$3:AI$498)/SUMIF('[1]面板-分位数'!$D$3:$D$498,'面板-景气指数'!$A230,'[1]面板-分位数'!$J$3:$J$498)</f>
        <v>0.6412500000000001</v>
      </c>
      <c r="AE230" s="48">
        <f t="array" ref="AE230">SUMPRODUCT(('[1]面板-分位数'!$D$3:$D$498='面板-景气指数'!$A230)*('[1]面板-分位数'!$J$3:$J$498),('[1]面板-分位数'!$D$3:$D$498='面板-景气指数'!$A230)*'[1]面板-分位数'!AJ$3:AJ$498)/SUMIF('[1]面板-分位数'!$D$3:$D$498,'面板-景气指数'!$A230,'[1]面板-分位数'!$J$3:$J$498)</f>
        <v>0.60325000000000006</v>
      </c>
      <c r="AF230" s="48">
        <f t="array" ref="AF230">SUMPRODUCT(('[1]面板-分位数'!$D$3:$D$498='面板-景气指数'!$A230)*('[1]面板-分位数'!$J$3:$J$498),('[1]面板-分位数'!$D$3:$D$498='面板-景气指数'!$A230)*'[1]面板-分位数'!AK$3:AK$498)/SUMIF('[1]面板-分位数'!$D$3:$D$498,'面板-景气指数'!$A230,'[1]面板-分位数'!$J$3:$J$498)</f>
        <v>0.54249999999999998</v>
      </c>
      <c r="AG230" s="48">
        <f t="array" ref="AG230">SUMPRODUCT(('[1]面板-分位数'!$D$3:$D$498='面板-景气指数'!$A230)*('[1]面板-分位数'!$J$3:$J$498),('[1]面板-分位数'!$D$3:$D$498='面板-景气指数'!$A230)*'[1]面板-分位数'!AL$3:AL$498)/SUMIF('[1]面板-分位数'!$D$3:$D$498,'面板-景气指数'!$A230,'[1]面板-分位数'!$J$3:$J$498)</f>
        <v>0.65849999999999997</v>
      </c>
      <c r="AH230" s="48">
        <f t="array" ref="AH230">SUMPRODUCT(('[1]面板-分位数'!$D$3:$D$498='面板-景气指数'!$A230)*('[1]面板-分位数'!$J$3:$J$498),('[1]面板-分位数'!$D$3:$D$498='面板-景气指数'!$A230)*'[1]面板-分位数'!AM$3:AM$498)/SUMIF('[1]面板-分位数'!$D$3:$D$498,'面板-景气指数'!$A230,'[1]面板-分位数'!$J$3:$J$498)</f>
        <v>0.65325</v>
      </c>
      <c r="AI230" s="48">
        <f t="array" ref="AI230">SUMPRODUCT(('[1]面板-分位数'!$D$3:$D$498='面板-景气指数'!$A230)*('[1]面板-分位数'!$J$3:$J$498),('[1]面板-分位数'!$D$3:$D$498='面板-景气指数'!$A230)*'[1]面板-分位数'!AN$3:AN$498)/SUMIF('[1]面板-分位数'!$D$3:$D$498,'面板-景气指数'!$A230,'[1]面板-分位数'!$J$3:$J$498)</f>
        <v>0.69874999999999998</v>
      </c>
      <c r="AJ230" s="48">
        <f t="array" ref="AJ230">SUMPRODUCT(('[1]面板-分位数'!$D$3:$D$498='面板-景气指数'!$A230)*('[1]面板-分位数'!$J$3:$J$498),('[1]面板-分位数'!$D$3:$D$498='面板-景气指数'!$A230)*'[1]面板-分位数'!AO$3:AO$498)/SUMIF('[1]面板-分位数'!$D$3:$D$498,'面板-景气指数'!$A230,'[1]面板-分位数'!$J$3:$J$498)</f>
        <v>0.629</v>
      </c>
      <c r="AK230" s="48">
        <f t="array" ref="AK230">SUMPRODUCT(('[1]面板-分位数'!$D$3:$D$498='面板-景气指数'!$A230)*('[1]面板-分位数'!$J$3:$J$498),('[1]面板-分位数'!$D$3:$D$498='面板-景气指数'!$A230)*'[1]面板-分位数'!AP$3:AP$498)/SUMIF('[1]面板-分位数'!$D$3:$D$498,'面板-景气指数'!$A230,'[1]面板-分位数'!$J$3:$J$498)</f>
        <v>0.83899999999999986</v>
      </c>
      <c r="AL230" s="48">
        <f t="array" ref="AL230">SUMPRODUCT(('[1]面板-分位数'!$D$3:$D$498='面板-景气指数'!$A230)*('[1]面板-分位数'!$J$3:$J$498),('[1]面板-分位数'!$D$3:$D$498='面板-景气指数'!$A230)*'[1]面板-分位数'!AQ$3:AQ$498)/SUMIF('[1]面板-分位数'!$D$3:$D$498,'面板-景气指数'!$A230,'[1]面板-分位数'!$J$3:$J$498)</f>
        <v>0.91999999999999982</v>
      </c>
      <c r="AM230" s="48">
        <f t="array" ref="AM230">SUMPRODUCT(('[1]面板-分位数'!$D$3:$D$498='面板-景气指数'!$A230)*('[1]面板-分位数'!$J$3:$J$498),('[1]面板-分位数'!$D$3:$D$498='面板-景气指数'!$A230)*'[1]面板-分位数'!AR$3:AR$498)/SUMIF('[1]面板-分位数'!$D$3:$D$498,'面板-景气指数'!$A230,'[1]面板-分位数'!$J$3:$J$498)</f>
        <v>0.90549999999999986</v>
      </c>
      <c r="AN230" s="48">
        <f t="array" ref="AN230">SUMPRODUCT(('[1]面板-分位数'!$D$3:$D$498='面板-景气指数'!$A230)*('[1]面板-分位数'!$J$3:$J$498),('[1]面板-分位数'!$D$3:$D$498='面板-景气指数'!$A230)*'[1]面板-分位数'!AS$3:AS$498)/SUMIF('[1]面板-分位数'!$D$3:$D$498,'面板-景气指数'!$A230,'[1]面板-分位数'!$J$3:$J$498)</f>
        <v>0.84825000000000006</v>
      </c>
      <c r="AO230" s="48">
        <f t="array" ref="AO230">SUMPRODUCT(('[1]面板-分位数'!$D$3:$D$498='面板-景气指数'!$A230)*('[1]面板-分位数'!$J$3:$J$498),('[1]面板-分位数'!$D$3:$D$498='面板-景气指数'!$A230)*'[1]面板-分位数'!AT$3:AT$498)/SUMIF('[1]面板-分位数'!$D$3:$D$498,'面板-景气指数'!$A230,'[1]面板-分位数'!$J$3:$J$498)</f>
        <v>0.84975000000000001</v>
      </c>
      <c r="AP230" s="48">
        <f t="array" ref="AP230">SUMPRODUCT(('[1]面板-分位数'!$D$3:$D$498='面板-景气指数'!$A230)*('[1]面板-分位数'!$J$3:$J$498),('[1]面板-分位数'!$D$3:$D$498='面板-景气指数'!$A230)*'[1]面板-分位数'!AU$3:AU$498)/SUMIF('[1]面板-分位数'!$D$3:$D$498,'面板-景气指数'!$A230,'[1]面板-分位数'!$J$3:$J$498)</f>
        <v>0.55699999999999994</v>
      </c>
      <c r="AQ230" s="48">
        <f t="array" ref="AQ230">SUMPRODUCT(('[1]面板-分位数'!$D$3:$D$498='面板-景气指数'!$A230)*('[1]面板-分位数'!$J$3:$J$498),('[1]面板-分位数'!$D$3:$D$498='面板-景气指数'!$A230)*'[1]面板-分位数'!AV$3:AV$498)/SUMIF('[1]面板-分位数'!$D$3:$D$498,'面板-景气指数'!$A230,'[1]面板-分位数'!$J$3:$J$498)</f>
        <v>0.39975000000000005</v>
      </c>
      <c r="AR230" s="48">
        <f t="array" ref="AR230">SUMPRODUCT(('[1]面板-分位数'!$D$3:$D$498='面板-景气指数'!$A230)*('[1]面板-分位数'!$J$3:$J$498),('[1]面板-分位数'!$D$3:$D$498='面板-景气指数'!$A230)*'[1]面板-分位数'!AW$3:AW$498)/SUMIF('[1]面板-分位数'!$D$3:$D$498,'面板-景气指数'!$A230,'[1]面板-分位数'!$J$3:$J$498)</f>
        <v>0.314</v>
      </c>
      <c r="AS230" s="48">
        <f t="array" ref="AS230">SUMPRODUCT(('[1]面板-分位数'!$D$3:$D$498='面板-景气指数'!$A230)*('[1]面板-分位数'!$J$3:$J$498),('[1]面板-分位数'!$D$3:$D$498='面板-景气指数'!$A230)*'[1]面板-分位数'!AX$3:AX$498)/SUMIF('[1]面板-分位数'!$D$3:$D$498,'面板-景气指数'!$A230,'[1]面板-分位数'!$J$3:$J$498)</f>
        <v>0.34300000000000003</v>
      </c>
      <c r="AT230" s="48">
        <f t="array" ref="AT230">SUMPRODUCT(('[1]面板-分位数'!$D$3:$D$498='面板-景气指数'!$A230)*('[1]面板-分位数'!$J$3:$J$498),('[1]面板-分位数'!$D$3:$D$498='面板-景气指数'!$A230)*'[1]面板-分位数'!AY$3:AY$498)/SUMIF('[1]面板-分位数'!$D$3:$D$498,'面板-景气指数'!$A230,'[1]面板-分位数'!$J$3:$J$498)</f>
        <v>0.371</v>
      </c>
      <c r="AU230" s="48">
        <f t="array" ref="AU230">SUMPRODUCT(('[1]面板-分位数'!$D$3:$D$498='面板-景气指数'!$A230)*('[1]面板-分位数'!$J$3:$J$498),('[1]面板-分位数'!$D$3:$D$498='面板-景气指数'!$A230)*'[1]面板-分位数'!AZ$3:AZ$498)/SUMIF('[1]面板-分位数'!$D$3:$D$498,'面板-景气指数'!$A230,'[1]面板-分位数'!$J$3:$J$498)</f>
        <v>0.39699999999999996</v>
      </c>
      <c r="AV230" s="48">
        <f t="array" ref="AV230">SUMPRODUCT(('[1]面板-分位数'!$D$3:$D$498='面板-景气指数'!$A230)*('[1]面板-分位数'!$J$3:$J$498),('[1]面板-分位数'!$D$3:$D$498='面板-景气指数'!$A230)*'[1]面板-分位数'!BA$3:BA$498)/SUMIF('[1]面板-分位数'!$D$3:$D$498,'面板-景气指数'!$A230,'[1]面板-分位数'!$J$3:$J$498)</f>
        <v>0.46649999999999997</v>
      </c>
      <c r="AW230" s="48">
        <f t="array" ref="AW230">SUMPRODUCT(('[1]面板-分位数'!$D$3:$D$498='面板-景气指数'!$A230)*('[1]面板-分位数'!$J$3:$J$498),('[1]面板-分位数'!$D$3:$D$498='面板-景气指数'!$A230)*'[1]面板-分位数'!BB$3:BB$498)/SUMIF('[1]面板-分位数'!$D$3:$D$498,'面板-景气指数'!$A230,'[1]面板-分位数'!$J$3:$J$498)</f>
        <v>0.39124999999999999</v>
      </c>
      <c r="AX230" s="48">
        <f t="array" ref="AX230">SUMPRODUCT(('[1]面板-分位数'!$D$3:$D$498='面板-景气指数'!$A230)*('[1]面板-分位数'!$J$3:$J$498),('[1]面板-分位数'!$D$3:$D$498='面板-景气指数'!$A230)*'[1]面板-分位数'!BC$3:BC$498)/SUMIF('[1]面板-分位数'!$D$3:$D$498,'面板-景气指数'!$A230,'[1]面板-分位数'!$J$3:$J$498)</f>
        <v>0.23175000000000004</v>
      </c>
      <c r="AY230" s="48">
        <f t="array" ref="AY230">SUMPRODUCT(('[1]面板-分位数'!$D$3:$D$498='面板-景气指数'!$A230)*('[1]面板-分位数'!$J$3:$J$498),('[1]面板-分位数'!$D$3:$D$498='面板-景气指数'!$A230)*'[1]面板-分位数'!BD$3:BD$498)/SUMIF('[1]面板-分位数'!$D$3:$D$498,'面板-景气指数'!$A230,'[1]面板-分位数'!$J$3:$J$498)</f>
        <v>0.14575000000000002</v>
      </c>
      <c r="AZ230" s="48">
        <f t="array" ref="AZ230">SUMPRODUCT(('[1]面板-分位数'!$D$3:$D$498='面板-景气指数'!$A230)*('[1]面板-分位数'!$J$3:$J$498),('[1]面板-分位数'!$D$3:$D$498='面板-景气指数'!$A230)*'[1]面板-分位数'!BE$3:BE$498)/SUMIF('[1]面板-分位数'!$D$3:$D$498,'面板-景气指数'!$A230,'[1]面板-分位数'!$J$3:$J$498)</f>
        <v>0.15349999999999997</v>
      </c>
      <c r="BA230" s="48">
        <f t="array" ref="BA230">SUMPRODUCT(('[1]面板-分位数'!$D$3:$D$498='面板-景气指数'!$A230)*('[1]面板-分位数'!$J$3:$J$498),('[1]面板-分位数'!$D$3:$D$498='面板-景气指数'!$A230)*'[1]面板-分位数'!BF$3:BF$498)/SUMIF('[1]面板-分位数'!$D$3:$D$498,'面板-景气指数'!$A230,'[1]面板-分位数'!$J$3:$J$498)</f>
        <v>0.19350000000000003</v>
      </c>
      <c r="BB230" s="48">
        <f t="array" ref="BB230">SUMPRODUCT(('[1]面板-分位数'!$D$3:$D$498='面板-景气指数'!$A230)*('[1]面板-分位数'!$J$3:$J$498),('[1]面板-分位数'!$D$3:$D$498='面板-景气指数'!$A230)*'[1]面板-分位数'!BG$3:BG$498)/SUMIF('[1]面板-分位数'!$D$3:$D$498,'面板-景气指数'!$A230,'[1]面板-分位数'!$J$3:$J$498)</f>
        <v>0.25675000000000003</v>
      </c>
      <c r="BC230" s="48">
        <f t="array" ref="BC230">SUMPRODUCT(('[1]面板-分位数'!$D$3:$D$498='面板-景气指数'!$A230)*('[1]面板-分位数'!$J$3:$J$498),('[1]面板-分位数'!$D$3:$D$498='面板-景气指数'!$A230)*'[1]面板-分位数'!BH$3:BH$498)/SUMIF('[1]面板-分位数'!$D$3:$D$498,'面板-景气指数'!$A230,'[1]面板-分位数'!$J$3:$J$498)</f>
        <v>0.36799999999999994</v>
      </c>
      <c r="BD230" s="48">
        <f t="array" ref="BD230">SUMPRODUCT(('[1]面板-分位数'!$D$3:$D$498='面板-景气指数'!$A230)*('[1]面板-分位数'!$J$3:$J$498),('[1]面板-分位数'!$D$3:$D$498='面板-景气指数'!$A230)*'[1]面板-分位数'!BI$3:BI$498)/SUMIF('[1]面板-分位数'!$D$3:$D$498,'面板-景气指数'!$A230,'[1]面板-分位数'!$J$3:$J$498)</f>
        <v>0.37600000000000006</v>
      </c>
      <c r="BE230" s="48">
        <f t="array" ref="BE230">SUMPRODUCT(('[1]面板-分位数'!$D$3:$D$498='面板-景气指数'!$A230)*('[1]面板-分位数'!$J$3:$J$498),('[1]面板-分位数'!$D$3:$D$498='面板-景气指数'!$A230)*'[1]面板-分位数'!BJ$3:BJ$498)/SUMIF('[1]面板-分位数'!$D$3:$D$498,'面板-景气指数'!$A230,'[1]面板-分位数'!$J$3:$J$498)</f>
        <v>0.3745</v>
      </c>
      <c r="BF230" s="48">
        <f t="array" ref="BF230">SUMPRODUCT(('[1]面板-分位数'!$D$3:$D$498='面板-景气指数'!$A230)*('[1]面板-分位数'!$J$3:$J$498),('[1]面板-分位数'!$D$3:$D$498='面板-景气指数'!$A230)*'[1]面板-分位数'!BK$3:BK$498)/SUMIF('[1]面板-分位数'!$D$3:$D$498,'面板-景气指数'!$A230,'[1]面板-分位数'!$J$3:$J$498)</f>
        <v>0.35349999999999993</v>
      </c>
      <c r="BG230" s="48">
        <f t="array" ref="BG230">SUMPRODUCT(('[1]面板-分位数'!$D$3:$D$498='面板-景气指数'!$A230)*('[1]面板-分位数'!$J$3:$J$498),('[1]面板-分位数'!$D$3:$D$498='面板-景气指数'!$A230)*'[1]面板-分位数'!BL$3:BL$498)/SUMIF('[1]面板-分位数'!$D$3:$D$498,'面板-景气指数'!$A230,'[1]面板-分位数'!$J$3:$J$498)</f>
        <v>0.37074999999999997</v>
      </c>
      <c r="BH230" s="48">
        <f t="array" ref="BH230">SUMPRODUCT(('[1]面板-分位数'!$D$3:$D$498='面板-景气指数'!$A230)*('[1]面板-分位数'!$J$3:$J$498),('[1]面板-分位数'!$D$3:$D$498='面板-景气指数'!$A230)*'[1]面板-分位数'!BM$3:BM$498)/SUMIF('[1]面板-分位数'!$D$3:$D$498,'面板-景气指数'!$A230,'[1]面板-分位数'!$J$3:$J$498)</f>
        <v>0.40675</v>
      </c>
      <c r="BI230" s="48">
        <f t="array" ref="BI230">SUMPRODUCT(('[1]面板-分位数'!$D$3:$D$498='面板-景气指数'!$A230)*('[1]面板-分位数'!$J$3:$J$498),('[1]面板-分位数'!$D$3:$D$498='面板-景气指数'!$A230)*'[1]面板-分位数'!BN$3:BN$498)/SUMIF('[1]面板-分位数'!$D$3:$D$498,'面板-景气指数'!$A230,'[1]面板-分位数'!$J$3:$J$498)</f>
        <v>0.39874999999999999</v>
      </c>
      <c r="BJ230" s="48">
        <f t="array" ref="BJ230">SUMPRODUCT(('[1]面板-分位数'!$D$3:$D$498='面板-景气指数'!$A230)*('[1]面板-分位数'!$J$3:$J$498),('[1]面板-分位数'!$D$3:$D$498='面板-景气指数'!$A230)*'[1]面板-分位数'!BO$3:BO$498)/SUMIF('[1]面板-分位数'!$D$3:$D$498,'面板-景气指数'!$A230,'[1]面板-分位数'!$J$3:$J$498)</f>
        <v>0.30199999999999994</v>
      </c>
      <c r="BK230" s="48">
        <f t="array" ref="BK230">SUMPRODUCT(('[1]面板-分位数'!$D$3:$D$498='面板-景气指数'!$A230)*('[1]面板-分位数'!$J$3:$J$498),('[1]面板-分位数'!$D$3:$D$498='面板-景气指数'!$A230)*'[1]面板-分位数'!BP$3:BP$498)/SUMIF('[1]面板-分位数'!$D$3:$D$498,'面板-景气指数'!$A230,'[1]面板-分位数'!$J$3:$J$498)</f>
        <v>0.23949999999999994</v>
      </c>
      <c r="BL230" s="48">
        <f t="array" ref="BL230">SUMPRODUCT(('[1]面板-分位数'!$D$3:$D$498='面板-景气指数'!$A230)*('[1]面板-分位数'!$J$3:$J$498),('[1]面板-分位数'!$D$3:$D$498='面板-景气指数'!$A230)*'[1]面板-分位数'!BQ$3:BQ$498)/SUMIF('[1]面板-分位数'!$D$3:$D$498,'面板-景气指数'!$A230,'[1]面板-分位数'!$J$3:$J$498)</f>
        <v>0.17200000000000001</v>
      </c>
      <c r="BM230" s="48">
        <f t="array" ref="BM230">SUMPRODUCT(('[1]面板-分位数'!$D$3:$D$498='面板-景气指数'!$A230)*('[1]面板-分位数'!$J$3:$J$498),('[1]面板-分位数'!$D$3:$D$498='面板-景气指数'!$A230)*'[1]面板-分位数'!BR$3:BR$498)/SUMIF('[1]面板-分位数'!$D$3:$D$498,'面板-景气指数'!$A230,'[1]面板-分位数'!$J$3:$J$498)</f>
        <v>0.22125</v>
      </c>
      <c r="BN230" s="48">
        <f t="array" ref="BN230">SUMPRODUCT(('[1]面板-分位数'!$D$3:$D$498='面板-景气指数'!$A230)*('[1]面板-分位数'!$J$3:$J$498),('[1]面板-分位数'!$D$3:$D$498='面板-景气指数'!$A230)*'[1]面板-分位数'!BS$3:BS$498)/SUMIF('[1]面板-分位数'!$D$3:$D$498,'面板-景气指数'!$A230,'[1]面板-分位数'!$J$3:$J$498)</f>
        <v>0.27575</v>
      </c>
      <c r="BO230" s="48">
        <f t="array" ref="BO230">SUMPRODUCT(('[1]面板-分位数'!$D$3:$D$498='面板-景气指数'!$A230)*('[1]面板-分位数'!$J$3:$J$498),('[1]面板-分位数'!$D$3:$D$498='面板-景气指数'!$A230)*'[1]面板-分位数'!BT$3:BT$498)/SUMIF('[1]面板-分位数'!$D$3:$D$498,'面板-景气指数'!$A230,'[1]面板-分位数'!$J$3:$J$498)</f>
        <v>0.32774999999999999</v>
      </c>
      <c r="BP230" s="48">
        <f t="array" ref="BP230">SUMPRODUCT(('[1]面板-分位数'!$D$3:$D$498='面板-景气指数'!$A230)*('[1]面板-分位数'!$J$3:$J$498),('[1]面板-分位数'!$D$3:$D$498='面板-景气指数'!$A230)*'[1]面板-分位数'!BU$3:BU$498)/SUMIF('[1]面板-分位数'!$D$3:$D$498,'面板-景气指数'!$A230,'[1]面板-分位数'!$J$3:$J$498)</f>
        <v>0.34649999999999997</v>
      </c>
      <c r="BQ230" s="48">
        <f t="array" ref="BQ230">SUMPRODUCT(('[1]面板-分位数'!$D$3:$D$498='面板-景气指数'!$A230)*('[1]面板-分位数'!$J$3:$J$498),('[1]面板-分位数'!$D$3:$D$498='面板-景气指数'!$A230)*'[1]面板-分位数'!BV$3:BV$498)/SUMIF('[1]面板-分位数'!$D$3:$D$498,'面板-景气指数'!$A230,'[1]面板-分位数'!$J$3:$J$498)</f>
        <v>0.30274999999999996</v>
      </c>
      <c r="BR230" s="48">
        <f t="array" ref="BR230">SUMPRODUCT(('[1]面板-分位数'!$D$3:$D$498='面板-景气指数'!$A230)*('[1]面板-分位数'!$J$3:$J$498),('[1]面板-分位数'!$D$3:$D$498='面板-景气指数'!$A230)*'[1]面板-分位数'!BW$3:BW$498)/SUMIF('[1]面板-分位数'!$D$3:$D$498,'面板-景气指数'!$A230,'[1]面板-分位数'!$J$3:$J$498)</f>
        <v>0.316</v>
      </c>
      <c r="BS230" s="48">
        <f t="array" ref="BS230">SUMPRODUCT(('[1]面板-分位数'!$D$3:$D$498='面板-景气指数'!$A230)*('[1]面板-分位数'!$J$3:$J$498),('[1]面板-分位数'!$D$3:$D$498='面板-景气指数'!$A230)*'[1]面板-分位数'!BX$3:BX$498)/SUMIF('[1]面板-分位数'!$D$3:$D$498,'面板-景气指数'!$A230,'[1]面板-分位数'!$J$3:$J$498)</f>
        <v>0.48374999999999996</v>
      </c>
      <c r="BT230" s="48">
        <f t="array" ref="BT230">SUMPRODUCT(('[1]面板-分位数'!$D$3:$D$498='面板-景气指数'!$A230)*('[1]面板-分位数'!$J$3:$J$498),('[1]面板-分位数'!$D$3:$D$498='面板-景气指数'!$A230)*'[1]面板-分位数'!BY$3:BY$498)/SUMIF('[1]面板-分位数'!$D$3:$D$498,'面板-景气指数'!$A230,'[1]面板-分位数'!$J$3:$J$498)</f>
        <v>0.48899999999999999</v>
      </c>
      <c r="BU230" s="48">
        <f t="array" ref="BU230">SUMPRODUCT(('[1]面板-分位数'!$D$3:$D$498='面板-景气指数'!$A230)*('[1]面板-分位数'!$J$3:$J$498),('[1]面板-分位数'!$D$3:$D$498='面板-景气指数'!$A230)*'[1]面板-分位数'!BZ$3:BZ$498)/SUMIF('[1]面板-分位数'!$D$3:$D$498,'面板-景气指数'!$A230,'[1]面板-分位数'!$J$3:$J$498)</f>
        <v>0.45174999999999998</v>
      </c>
      <c r="BV230" s="48">
        <f t="array" ref="BV230">SUMPRODUCT(('[1]面板-分位数'!$D$3:$D$498='面板-景气指数'!$A230)*('[1]面板-分位数'!$J$3:$J$498),('[1]面板-分位数'!$D$3:$D$498='面板-景气指数'!$A230)*'[1]面板-分位数'!CA$3:CA$498)/SUMIF('[1]面板-分位数'!$D$3:$D$498,'面板-景气指数'!$A230,'[1]面板-分位数'!$J$3:$J$498)</f>
        <v>0.33474999999999999</v>
      </c>
      <c r="BW230" s="48">
        <f t="array" ref="BW230">SUMPRODUCT(('[1]面板-分位数'!$D$3:$D$498='面板-景气指数'!$A230)*('[1]面板-分位数'!$J$3:$J$498),('[1]面板-分位数'!$D$3:$D$498='面板-景气指数'!$A230)*'[1]面板-分位数'!CB$3:CB$498)/SUMIF('[1]面板-分位数'!$D$3:$D$498,'面板-景气指数'!$A230,'[1]面板-分位数'!$J$3:$J$498)</f>
        <v>0.37450000000000006</v>
      </c>
      <c r="BX230" s="48">
        <f t="array" ref="BX230">SUMPRODUCT(('[1]面板-分位数'!$D$3:$D$498='面板-景气指数'!$A230)*('[1]面板-分位数'!$J$3:$J$498),('[1]面板-分位数'!$D$3:$D$498='面板-景气指数'!$A230)*'[1]面板-分位数'!CC$3:CC$498)/SUMIF('[1]面板-分位数'!$D$3:$D$498,'面板-景气指数'!$A230,'[1]面板-分位数'!$J$3:$J$498)</f>
        <v>0.45700000000000002</v>
      </c>
      <c r="BY230" s="48">
        <f t="array" ref="BY230">SUMPRODUCT(('[1]面板-分位数'!$D$3:$D$498='面板-景气指数'!$A230)*('[1]面板-分位数'!$J$3:$J$498),('[1]面板-分位数'!$D$3:$D$498='面板-景气指数'!$A230)*'[1]面板-分位数'!CD$3:CD$498)/SUMIF('[1]面板-分位数'!$D$3:$D$498,'面板-景气指数'!$A230,'[1]面板-分位数'!$J$3:$J$498)</f>
        <v>0.4995</v>
      </c>
      <c r="BZ230" s="48">
        <f t="array" ref="BZ230">SUMPRODUCT(('[1]面板-分位数'!$D$3:$D$498='面板-景气指数'!$A230)*('[1]面板-分位数'!$J$3:$J$498),('[1]面板-分位数'!$D$3:$D$498='面板-景气指数'!$A230)*'[1]面板-分位数'!CE$3:CE$498)/SUMIF('[1]面板-分位数'!$D$3:$D$498,'面板-景气指数'!$A230,'[1]面板-分位数'!$J$3:$J$498)</f>
        <v>0.51024999999999998</v>
      </c>
      <c r="CA230" s="48">
        <f t="array" ref="CA230">SUMPRODUCT(('[1]面板-分位数'!$D$3:$D$498='面板-景气指数'!$A230)*('[1]面板-分位数'!$J$3:$J$498),('[1]面板-分位数'!$D$3:$D$498='面板-景气指数'!$A230)*'[1]面板-分位数'!CF$3:CF$498)/SUMIF('[1]面板-分位数'!$D$3:$D$498,'面板-景气指数'!$A230,'[1]面板-分位数'!$J$3:$J$498)</f>
        <v>0.53949999999999998</v>
      </c>
      <c r="CB230" s="48">
        <f t="array" ref="CB230">SUMPRODUCT(('[1]面板-分位数'!$D$3:$D$498='面板-景气指数'!$A230)*('[1]面板-分位数'!$J$3:$J$498),('[1]面板-分位数'!$D$3:$D$498='面板-景气指数'!$A230)*'[1]面板-分位数'!CG$3:CG$498)/SUMIF('[1]面板-分位数'!$D$3:$D$498,'面板-景气指数'!$A230,'[1]面板-分位数'!$J$3:$J$498)</f>
        <v>0.49400000000000005</v>
      </c>
      <c r="CC230" s="48">
        <f t="array" ref="CC230">SUMPRODUCT(('[1]面板-分位数'!$D$3:$D$498='面板-景气指数'!$A230)*('[1]面板-分位数'!$J$3:$J$498),('[1]面板-分位数'!$D$3:$D$498='面板-景气指数'!$A230)*'[1]面板-分位数'!CH$3:CH$498)/SUMIF('[1]面板-分位数'!$D$3:$D$498,'面板-景气指数'!$A230,'[1]面板-分位数'!$J$3:$J$498)</f>
        <v>0.50224999999999997</v>
      </c>
      <c r="CD230" s="48">
        <f t="array" ref="CD230">SUMPRODUCT(('[1]面板-分位数'!$D$3:$D$498='面板-景气指数'!$A230)*('[1]面板-分位数'!$J$3:$J$498),('[1]面板-分位数'!$D$3:$D$498='面板-景气指数'!$A230)*'[1]面板-分位数'!CI$3:CI$498)/SUMIF('[1]面板-分位数'!$D$3:$D$498,'面板-景气指数'!$A230,'[1]面板-分位数'!$J$3:$J$498)</f>
        <v>0.55025000000000002</v>
      </c>
      <c r="CE230" s="48">
        <f t="array" ref="CE230">SUMPRODUCT(('[1]面板-分位数'!$D$3:$D$498='面板-景气指数'!$A230)*('[1]面板-分位数'!$J$3:$J$498),('[1]面板-分位数'!$D$3:$D$498='面板-景气指数'!$A230)*'[1]面板-分位数'!CJ$3:CJ$498)/SUMIF('[1]面板-分位数'!$D$3:$D$498,'面板-景气指数'!$A230,'[1]面板-分位数'!$J$3:$J$498)</f>
        <v>0.55274999999999996</v>
      </c>
      <c r="CF230" s="48">
        <f t="array" ref="CF230">SUMPRODUCT(('[1]面板-分位数'!$D$3:$D$498='面板-景气指数'!$A230)*('[1]面板-分位数'!$J$3:$J$498),('[1]面板-分位数'!$D$3:$D$498='面板-景气指数'!$A230)*'[1]面板-分位数'!CK$3:CK$498)/SUMIF('[1]面板-分位数'!$D$3:$D$498,'面板-景气指数'!$A230,'[1]面板-分位数'!$J$3:$J$498)</f>
        <v>0.57650000000000001</v>
      </c>
      <c r="CG230" s="48">
        <f t="array" ref="CG230">SUMPRODUCT(('[1]面板-分位数'!$D$3:$D$498='面板-景气指数'!$A230)*('[1]面板-分位数'!$J$3:$J$498),('[1]面板-分位数'!$D$3:$D$498='面板-景气指数'!$A230)*'[1]面板-分位数'!CL$3:CL$498)/SUMIF('[1]面板-分位数'!$D$3:$D$498,'面板-景气指数'!$A230,'[1]面板-分位数'!$J$3:$J$498)</f>
        <v>0.58750000000000002</v>
      </c>
      <c r="CH230" s="48">
        <f t="array" ref="CH230">SUMPRODUCT(('[1]面板-分位数'!$D$3:$D$498='面板-景气指数'!$A230)*('[1]面板-分位数'!$J$3:$J$498),('[1]面板-分位数'!$D$3:$D$498='面板-景气指数'!$A230)*'[1]面板-分位数'!CM$3:CM$498)/SUMIF('[1]面板-分位数'!$D$3:$D$498,'面板-景气指数'!$A230,'[1]面板-分位数'!$J$3:$J$498)</f>
        <v>0.73375000000000001</v>
      </c>
      <c r="CI230" s="48">
        <f t="array" ref="CI230">SUMPRODUCT(('[1]面板-分位数'!$D$3:$D$498='面板-景气指数'!$A230)*('[1]面板-分位数'!$J$3:$J$498),('[1]面板-分位数'!$D$3:$D$498='面板-景气指数'!$A230)*'[1]面板-分位数'!CN$3:CN$498)/SUMIF('[1]面板-分位数'!$D$3:$D$498,'面板-景气指数'!$A230,'[1]面板-分位数'!$J$3:$J$498)</f>
        <v>0.67525000000000002</v>
      </c>
      <c r="CJ230" s="48">
        <f t="array" ref="CJ230">SUMPRODUCT(('[1]面板-分位数'!$D$3:$D$498='面板-景气指数'!$A230)*('[1]面板-分位数'!$J$3:$J$498),('[1]面板-分位数'!$D$3:$D$498='面板-景气指数'!$A230)*'[1]面板-分位数'!CO$3:CO$498)/SUMIF('[1]面板-分位数'!$D$3:$D$498,'面板-景气指数'!$A230,'[1]面板-分位数'!$J$3:$J$498)</f>
        <v>0.68300000000000005</v>
      </c>
      <c r="CK230" s="48">
        <f t="array" ref="CK230">SUMPRODUCT(('[1]面板-分位数'!$D$3:$D$498='面板-景气指数'!$A230)*('[1]面板-分位数'!$J$3:$J$498),('[1]面板-分位数'!$D$3:$D$498='面板-景气指数'!$A230)*'[1]面板-分位数'!CP$3:CP$498)/SUMIF('[1]面板-分位数'!$D$3:$D$498,'面板-景气指数'!$A230,'[1]面板-分位数'!$J$3:$J$498)</f>
        <v>0.55549999999999999</v>
      </c>
      <c r="CL230" s="48">
        <f t="array" ref="CL230">SUMPRODUCT(('[1]面板-分位数'!$D$3:$D$498='面板-景气指数'!$A230)*('[1]面板-分位数'!$J$3:$J$498),('[1]面板-分位数'!$D$3:$D$498='面板-景气指数'!$A230)*'[1]面板-分位数'!CQ$3:CQ$498)/SUMIF('[1]面板-分位数'!$D$3:$D$498,'面板-景气指数'!$A230,'[1]面板-分位数'!$J$3:$J$498)</f>
        <v>0.59000000000000008</v>
      </c>
      <c r="CM230" s="48">
        <f t="array" ref="CM230">SUMPRODUCT(('[1]面板-分位数'!$D$3:$D$498='面板-景气指数'!$A230)*('[1]面板-分位数'!$J$3:$J$498),('[1]面板-分位数'!$D$3:$D$498='面板-景气指数'!$A230)*'[1]面板-分位数'!CR$3:CR$498)/SUMIF('[1]面板-分位数'!$D$3:$D$498,'面板-景气指数'!$A230,'[1]面板-分位数'!$J$3:$J$498)</f>
        <v>0.58199999999999996</v>
      </c>
      <c r="CN230" s="48">
        <f t="array" ref="CN230">SUMPRODUCT(('[1]面板-分位数'!$D$3:$D$498='面板-景气指数'!$A230)*('[1]面板-分位数'!$J$3:$J$498),('[1]面板-分位数'!$D$3:$D$498='面板-景气指数'!$A230)*'[1]面板-分位数'!CS$3:CS$498)/SUMIF('[1]面板-分位数'!$D$3:$D$498,'面板-景气指数'!$A230,'[1]面板-分位数'!$J$3:$J$498)</f>
        <v>0.62450000000000006</v>
      </c>
      <c r="CO230" s="48">
        <f t="array" ref="CO230">SUMPRODUCT(('[1]面板-分位数'!$D$3:$D$498='面板-景气指数'!$A230)*('[1]面板-分位数'!$J$3:$J$498),('[1]面板-分位数'!$D$3:$D$498='面板-景气指数'!$A230)*'[1]面板-分位数'!CT$3:CT$498)/SUMIF('[1]面板-分位数'!$D$3:$D$498,'面板-景气指数'!$A230,'[1]面板-分位数'!$J$3:$J$498)</f>
        <v>0.64600000000000002</v>
      </c>
      <c r="CP230" s="48">
        <f t="array" ref="CP230">SUMPRODUCT(('[1]面板-分位数'!$D$3:$D$498='面板-景气指数'!$A230)*('[1]面板-分位数'!$J$3:$J$498),('[1]面板-分位数'!$D$3:$D$498='面板-景气指数'!$A230)*'[1]面板-分位数'!CU$3:CU$498)/SUMIF('[1]面板-分位数'!$D$3:$D$498,'面板-景气指数'!$A230,'[1]面板-分位数'!$J$3:$J$498)</f>
        <v>0.59275</v>
      </c>
      <c r="CQ230" s="48">
        <f t="array" ref="CQ230">SUMPRODUCT(('[1]面板-分位数'!$D$3:$D$498='面板-景气指数'!$A230)*('[1]面板-分位数'!$J$3:$J$498),('[1]面板-分位数'!$D$3:$D$498='面板-景气指数'!$A230)*'[1]面板-分位数'!CV$3:CV$498)/SUMIF('[1]面板-分位数'!$D$3:$D$498,'面板-景气指数'!$A230,'[1]面板-分位数'!$J$3:$J$498)</f>
        <v>0.53700000000000003</v>
      </c>
      <c r="CR230" s="48">
        <f t="array" ref="CR230">SUMPRODUCT(('[1]面板-分位数'!$D$3:$D$498='面板-景气指数'!$A230)*('[1]面板-分位数'!$J$3:$J$498),('[1]面板-分位数'!$D$3:$D$498='面板-景气指数'!$A230)*'[1]面板-分位数'!CW$3:CW$498)/SUMIF('[1]面板-分位数'!$D$3:$D$498,'面板-景气指数'!$A230,'[1]面板-分位数'!$J$3:$J$498)</f>
        <v>0.44650000000000001</v>
      </c>
      <c r="CS230" s="48">
        <f t="array" ref="CS230">SUMPRODUCT(('[1]面板-分位数'!$D$3:$D$498='面板-景气指数'!$A230)*('[1]面板-分位数'!$J$3:$J$498),('[1]面板-分位数'!$D$3:$D$498='面板-景气指数'!$A230)*'[1]面板-分位数'!CX$3:CX$498)/SUMIF('[1]面板-分位数'!$D$3:$D$498,'面板-景气指数'!$A230,'[1]面板-分位数'!$J$3:$J$498)</f>
        <v>0.42524999999999996</v>
      </c>
      <c r="CT230" s="48">
        <f t="array" ref="CT230">SUMPRODUCT(('[1]面板-分位数'!$D$3:$D$498='面板-景气指数'!$A230)*('[1]面板-分位数'!$J$3:$J$498),('[1]面板-分位数'!$D$3:$D$498='面板-景气指数'!$A230)*'[1]面板-分位数'!CY$3:CY$498)/SUMIF('[1]面板-分位数'!$D$3:$D$498,'面板-景气指数'!$A230,'[1]面板-分位数'!$J$3:$J$498)</f>
        <v>0.39074999999999999</v>
      </c>
      <c r="CU230" s="48">
        <f t="array" ref="CU230">SUMPRODUCT(('[1]面板-分位数'!$D$3:$D$498='面板-景气指数'!$A230)*('[1]面板-分位数'!$J$3:$J$498),('[1]面板-分位数'!$D$3:$D$498='面板-景气指数'!$A230)*'[1]面板-分位数'!CZ$3:CZ$498)/SUMIF('[1]面板-分位数'!$D$3:$D$498,'面板-景气指数'!$A230,'[1]面板-分位数'!$J$3:$J$498)</f>
        <v>0.38249999999999995</v>
      </c>
      <c r="CV230" s="48">
        <f t="array" ref="CV230">SUMPRODUCT(('[1]面板-分位数'!$D$3:$D$498='面板-景气指数'!$A230)*('[1]面板-分位数'!$J$3:$J$498),('[1]面板-分位数'!$D$3:$D$498='面板-景气指数'!$A230)*'[1]面板-分位数'!DA$3:DA$498)/SUMIF('[1]面板-分位数'!$D$3:$D$498,'面板-景气指数'!$A230,'[1]面板-分位数'!$J$3:$J$498)</f>
        <v>0.40125</v>
      </c>
    </row>
    <row r="231" spans="1:100" x14ac:dyDescent="0.2">
      <c r="A231" s="52" t="s">
        <v>147</v>
      </c>
      <c r="B231" s="47">
        <f t="shared" si="33"/>
        <v>-16.225000000000012</v>
      </c>
      <c r="C231" s="47">
        <f t="shared" si="31"/>
        <v>-2.6499999999999968</v>
      </c>
      <c r="D231" s="49">
        <f t="shared" si="32"/>
        <v>13.743027906360203</v>
      </c>
      <c r="E231" s="47"/>
      <c r="F231" s="48">
        <f t="array" ref="F231">SUMPRODUCT(('[1]面板-分位数'!$D$3:$D$498='面板-景气指数'!$A231)*('[1]面板-分位数'!$J$3:$J$498),('[1]面板-分位数'!$D$3:$D$498='面板-景气指数'!$A231)*'[1]面板-分位数'!K$3:K$498)/SUMIF('[1]面板-分位数'!$D$3:$D$498,'面板-景气指数'!$A231,'[1]面板-分位数'!$J$3:$J$498)</f>
        <v>0.47050000000000003</v>
      </c>
      <c r="G231" s="48">
        <f t="array" ref="G231">SUMPRODUCT(('[1]面板-分位数'!$D$3:$D$498='面板-景气指数'!$A231)*('[1]面板-分位数'!$J$3:$J$498),('[1]面板-分位数'!$D$3:$D$498='面板-景气指数'!$A231)*'[1]面板-分位数'!L$3:L$498)/SUMIF('[1]面板-分位数'!$D$3:$D$498,'面板-景气指数'!$A231,'[1]面板-分位数'!$J$3:$J$498)</f>
        <v>0.47824999999999995</v>
      </c>
      <c r="H231" s="48">
        <f t="array" ref="H231">SUMPRODUCT(('[1]面板-分位数'!$D$3:$D$498='面板-景气指数'!$A231)*('[1]面板-分位数'!$J$3:$J$498),('[1]面板-分位数'!$D$3:$D$498='面板-景气指数'!$A231)*'[1]面板-分位数'!M$3:M$498)/SUMIF('[1]面板-分位数'!$D$3:$D$498,'面板-景气指数'!$A231,'[1]面板-分位数'!$J$3:$J$498)</f>
        <v>0.49175000000000002</v>
      </c>
      <c r="I231" s="48">
        <f t="array" ref="I231">SUMPRODUCT(('[1]面板-分位数'!$D$3:$D$498='面板-景气指数'!$A231)*('[1]面板-分位数'!$J$3:$J$498),('[1]面板-分位数'!$D$3:$D$498='面板-景气指数'!$A231)*'[1]面板-分位数'!N$3:N$498)/SUMIF('[1]面板-分位数'!$D$3:$D$498,'面板-景气指数'!$A231,'[1]面板-分位数'!$J$3:$J$498)</f>
        <v>0.497</v>
      </c>
      <c r="J231" s="48">
        <f t="array" ref="J231">SUMPRODUCT(('[1]面板-分位数'!$D$3:$D$498='面板-景气指数'!$A231)*('[1]面板-分位数'!$J$3:$J$498),('[1]面板-分位数'!$D$3:$D$498='面板-景气指数'!$A231)*'[1]面板-分位数'!O$3:O$498)/SUMIF('[1]面板-分位数'!$D$3:$D$498,'面板-景气指数'!$A231,'[1]面板-分位数'!$J$3:$J$498)</f>
        <v>0.50499999999999989</v>
      </c>
      <c r="K231" s="48">
        <f t="array" ref="K231">SUMPRODUCT(('[1]面板-分位数'!$D$3:$D$498='面板-景气指数'!$A231)*('[1]面板-分位数'!$J$3:$J$498),('[1]面板-分位数'!$D$3:$D$498='面板-景气指数'!$A231)*'[1]面板-分位数'!P$3:P$498)/SUMIF('[1]面板-分位数'!$D$3:$D$498,'面板-景气指数'!$A231,'[1]面板-分位数'!$J$3:$J$498)</f>
        <v>0.51824999999999999</v>
      </c>
      <c r="L231" s="48">
        <f t="array" ref="L231">SUMPRODUCT(('[1]面板-分位数'!$D$3:$D$498='面板-景气指数'!$A231)*('[1]面板-分位数'!$J$3:$J$498),('[1]面板-分位数'!$D$3:$D$498='面板-景气指数'!$A231)*'[1]面板-分位数'!Q$3:Q$498)/SUMIF('[1]面板-分位数'!$D$3:$D$498,'面板-景气指数'!$A231,'[1]面板-分位数'!$J$3:$J$498)</f>
        <v>0.53424999999999989</v>
      </c>
      <c r="M231" s="48">
        <f t="array" ref="M231">SUMPRODUCT(('[1]面板-分位数'!$D$3:$D$498='面板-景气指数'!$A231)*('[1]面板-分位数'!$J$3:$J$498),('[1]面板-分位数'!$D$3:$D$498='面板-景气指数'!$A231)*'[1]面板-分位数'!R$3:R$498)/SUMIF('[1]面板-分位数'!$D$3:$D$498,'面板-景气指数'!$A231,'[1]面板-分位数'!$J$3:$J$498)</f>
        <v>0.57150000000000001</v>
      </c>
      <c r="N231" s="48">
        <f t="array" ref="N231">SUMPRODUCT(('[1]面板-分位数'!$D$3:$D$498='面板-景气指数'!$A231)*('[1]面板-分位数'!$J$3:$J$498),('[1]面板-分位数'!$D$3:$D$498='面板-景气指数'!$A231)*'[1]面板-分位数'!S$3:S$498)/SUMIF('[1]面板-分位数'!$D$3:$D$498,'面板-景气指数'!$A231,'[1]面板-分位数'!$J$3:$J$498)</f>
        <v>0.58199999999999996</v>
      </c>
      <c r="O231" s="48">
        <f t="array" ref="O231">SUMPRODUCT(('[1]面板-分位数'!$D$3:$D$498='面板-景气指数'!$A231)*('[1]面板-分位数'!$J$3:$J$498),('[1]面板-分位数'!$D$3:$D$498='面板-景气指数'!$A231)*'[1]面板-分位数'!T$3:T$498)/SUMIF('[1]面板-分位数'!$D$3:$D$498,'面板-景气指数'!$A231,'[1]面板-分位数'!$J$3:$J$498)</f>
        <v>0.59000000000000008</v>
      </c>
      <c r="P231" s="48">
        <f t="array" ref="P231">SUMPRODUCT(('[1]面板-分位数'!$D$3:$D$498='面板-景气指数'!$A231)*('[1]面板-分位数'!$J$3:$J$498),('[1]面板-分位数'!$D$3:$D$498='面板-景气指数'!$A231)*'[1]面板-分位数'!U$3:U$498)/SUMIF('[1]面板-分位数'!$D$3:$D$498,'面板-景气指数'!$A231,'[1]面板-分位数'!$J$3:$J$498)</f>
        <v>0.60600000000000009</v>
      </c>
      <c r="Q231" s="48">
        <f t="array" ref="Q231">SUMPRODUCT(('[1]面板-分位数'!$D$3:$D$498='面板-景气指数'!$A231)*('[1]面板-分位数'!$J$3:$J$498),('[1]面板-分位数'!$D$3:$D$498='面板-景气指数'!$A231)*'[1]面板-分位数'!V$3:V$498)/SUMIF('[1]面板-分位数'!$D$3:$D$498,'面板-景气指数'!$A231,'[1]面板-分位数'!$J$3:$J$498)</f>
        <v>0.62475000000000003</v>
      </c>
      <c r="R231" s="48">
        <f t="array" ref="R231">SUMPRODUCT(('[1]面板-分位数'!$D$3:$D$498='面板-景气指数'!$A231)*('[1]面板-分位数'!$J$3:$J$498),('[1]面板-分位数'!$D$3:$D$498='面板-景气指数'!$A231)*'[1]面板-分位数'!W$3:W$498)/SUMIF('[1]面板-分位数'!$D$3:$D$498,'面板-景气指数'!$A231,'[1]面板-分位数'!$J$3:$J$498)</f>
        <v>0.64050000000000007</v>
      </c>
      <c r="S231" s="48">
        <f t="array" ref="S231">SUMPRODUCT(('[1]面板-分位数'!$D$3:$D$498='面板-景气指数'!$A231)*('[1]面板-分位数'!$J$3:$J$498),('[1]面板-分位数'!$D$3:$D$498='面板-景气指数'!$A231)*'[1]面板-分位数'!X$3:X$498)/SUMIF('[1]面板-分位数'!$D$3:$D$498,'面板-景气指数'!$A231,'[1]面板-分位数'!$J$3:$J$498)</f>
        <v>0.6805000000000001</v>
      </c>
      <c r="T231" s="48">
        <f t="array" ref="T231">SUMPRODUCT(('[1]面板-分位数'!$D$3:$D$498='面板-景气指数'!$A231)*('[1]面板-分位数'!$J$3:$J$498),('[1]面板-分位数'!$D$3:$D$498='面板-景气指数'!$A231)*'[1]面板-分位数'!Y$3:Y$498)/SUMIF('[1]面板-分位数'!$D$3:$D$498,'面板-景气指数'!$A231,'[1]面板-分位数'!$J$3:$J$498)</f>
        <v>0.68825000000000003</v>
      </c>
      <c r="U231" s="48">
        <f t="array" ref="U231">SUMPRODUCT(('[1]面板-分位数'!$D$3:$D$498='面板-景气指数'!$A231)*('[1]面板-分位数'!$J$3:$J$498),('[1]面板-分位数'!$D$3:$D$498='面板-景气指数'!$A231)*'[1]面板-分位数'!Z$3:Z$498)/SUMIF('[1]面板-分位数'!$D$3:$D$498,'面板-景气指数'!$A231,'[1]面板-分位数'!$J$3:$J$498)</f>
        <v>0.69375000000000009</v>
      </c>
      <c r="V231" s="48">
        <f t="array" ref="V231">SUMPRODUCT(('[1]面板-分位数'!$D$3:$D$498='面板-景气指数'!$A231)*('[1]面板-分位数'!$J$3:$J$498),('[1]面板-分位数'!$D$3:$D$498='面板-景气指数'!$A231)*'[1]面板-分位数'!AA$3:AA$498)/SUMIF('[1]面板-分位数'!$D$3:$D$498,'面板-景气指数'!$A231,'[1]面板-分位数'!$J$3:$J$498)</f>
        <v>0.70150000000000001</v>
      </c>
      <c r="W231" s="48">
        <f t="array" ref="W231">SUMPRODUCT(('[1]面板-分位数'!$D$3:$D$498='面板-景气指数'!$A231)*('[1]面板-分位数'!$J$3:$J$498),('[1]面板-分位数'!$D$3:$D$498='面板-景气指数'!$A231)*'[1]面板-分位数'!AB$3:AB$498)/SUMIF('[1]面板-分位数'!$D$3:$D$498,'面板-景气指数'!$A231,'[1]面板-分位数'!$J$3:$J$498)</f>
        <v>0.71224999999999994</v>
      </c>
      <c r="X231" s="48">
        <f t="array" ref="X231">SUMPRODUCT(('[1]面板-分位数'!$D$3:$D$498='面板-景气指数'!$A231)*('[1]面板-分位数'!$J$3:$J$498),('[1]面板-分位数'!$D$3:$D$498='面板-景气指数'!$A231)*'[1]面板-分位数'!AC$3:AC$498)/SUMIF('[1]面板-分位数'!$D$3:$D$498,'面板-景气指数'!$A231,'[1]面板-分位数'!$J$3:$J$498)</f>
        <v>0.73099999999999998</v>
      </c>
      <c r="Y231" s="48">
        <f t="array" ref="Y231">SUMPRODUCT(('[1]面板-分位数'!$D$3:$D$498='面板-景气指数'!$A231)*('[1]面板-分位数'!$J$3:$J$498),('[1]面板-分位数'!$D$3:$D$498='面板-景气指数'!$A231)*'[1]面板-分位数'!AD$3:AD$498)/SUMIF('[1]面板-分位数'!$D$3:$D$498,'面板-景气指数'!$A231,'[1]面板-分位数'!$J$3:$J$498)</f>
        <v>0.74124999999999996</v>
      </c>
      <c r="Z231" s="48">
        <f t="array" ref="Z231">SUMPRODUCT(('[1]面板-分位数'!$D$3:$D$498='面板-景气指数'!$A231)*('[1]面板-分位数'!$J$3:$J$498),('[1]面板-分位数'!$D$3:$D$498='面板-景气指数'!$A231)*'[1]面板-分位数'!AE$3:AE$498)/SUMIF('[1]面板-分位数'!$D$3:$D$498,'面板-景气指数'!$A231,'[1]面板-分位数'!$J$3:$J$498)</f>
        <v>0.73350000000000004</v>
      </c>
      <c r="AA231" s="48">
        <f t="array" ref="AA231">SUMPRODUCT(('[1]面板-分位数'!$D$3:$D$498='面板-景气指数'!$A231)*('[1]面板-分位数'!$J$3:$J$498),('[1]面板-分位数'!$D$3:$D$498='面板-景气指数'!$A231)*'[1]面板-分位数'!AF$3:AF$498)/SUMIF('[1]面板-分位数'!$D$3:$D$498,'面板-景气指数'!$A231,'[1]面板-分位数'!$J$3:$J$498)</f>
        <v>0.70924999999999994</v>
      </c>
      <c r="AB231" s="48">
        <f t="array" ref="AB231">SUMPRODUCT(('[1]面板-分位数'!$D$3:$D$498='面板-景气指数'!$A231)*('[1]面板-分位数'!$J$3:$J$498),('[1]面板-分位数'!$D$3:$D$498='面板-景气指数'!$A231)*'[1]面板-分位数'!AG$3:AG$498)/SUMIF('[1]面板-分位数'!$D$3:$D$498,'面板-景气指数'!$A231,'[1]面板-分位数'!$J$3:$J$498)</f>
        <v>0.69874999999999998</v>
      </c>
      <c r="AC231" s="48">
        <f t="array" ref="AC231">SUMPRODUCT(('[1]面板-分位数'!$D$3:$D$498='面板-景气指数'!$A231)*('[1]面板-分位数'!$J$3:$J$498),('[1]面板-分位数'!$D$3:$D$498='面板-景气指数'!$A231)*'[1]面板-分位数'!AH$3:AH$498)/SUMIF('[1]面板-分位数'!$D$3:$D$498,'面板-景气指数'!$A231,'[1]面板-分位数'!$J$3:$J$498)</f>
        <v>0.60325000000000006</v>
      </c>
      <c r="AD231" s="48">
        <f t="array" ref="AD231">SUMPRODUCT(('[1]面板-分位数'!$D$3:$D$498='面板-景气指数'!$A231)*('[1]面板-分位数'!$J$3:$J$498),('[1]面板-分位数'!$D$3:$D$498='面板-景气指数'!$A231)*'[1]面板-分位数'!AI$3:AI$498)/SUMIF('[1]面板-分位数'!$D$3:$D$498,'面板-景气指数'!$A231,'[1]面板-分位数'!$J$3:$J$498)</f>
        <v>0.61899999999999999</v>
      </c>
      <c r="AE231" s="48">
        <f t="array" ref="AE231">SUMPRODUCT(('[1]面板-分位数'!$D$3:$D$498='面板-景气指数'!$A231)*('[1]面板-分位数'!$J$3:$J$498),('[1]面板-分位数'!$D$3:$D$498='面板-景气指数'!$A231)*'[1]面板-分位数'!AJ$3:AJ$498)/SUMIF('[1]面板-分位数'!$D$3:$D$498,'面板-景气指数'!$A231,'[1]面板-分位数'!$J$3:$J$498)</f>
        <v>0.60324999999999995</v>
      </c>
      <c r="AF231" s="48">
        <f t="array" ref="AF231">SUMPRODUCT(('[1]面板-分位数'!$D$3:$D$498='面板-景气指数'!$A231)*('[1]面板-分位数'!$J$3:$J$498),('[1]面板-分位数'!$D$3:$D$498='面板-景气指数'!$A231)*'[1]面板-分位数'!AK$3:AK$498)/SUMIF('[1]面板-分位数'!$D$3:$D$498,'面板-景气指数'!$A231,'[1]面板-分位数'!$J$3:$J$498)</f>
        <v>0.55525000000000002</v>
      </c>
      <c r="AG231" s="48">
        <f t="array" ref="AG231">SUMPRODUCT(('[1]面板-分位数'!$D$3:$D$498='面板-景气指数'!$A231)*('[1]面板-分位数'!$J$3:$J$498),('[1]面板-分位数'!$D$3:$D$498='面板-景气指数'!$A231)*'[1]面板-分位数'!AL$3:AL$498)/SUMIF('[1]面板-分位数'!$D$3:$D$498,'面板-景气指数'!$A231,'[1]面板-分位数'!$J$3:$J$498)</f>
        <v>0.50199999999999989</v>
      </c>
      <c r="AH231" s="48">
        <f t="array" ref="AH231">SUMPRODUCT(('[1]面板-分位数'!$D$3:$D$498='面板-景气指数'!$A231)*('[1]面板-分位数'!$J$3:$J$498),('[1]面板-分位数'!$D$3:$D$498='面板-景气指数'!$A231)*'[1]面板-分位数'!AM$3:AM$498)/SUMIF('[1]面板-分位数'!$D$3:$D$498,'面板-景气指数'!$A231,'[1]面板-分位数'!$J$3:$J$498)</f>
        <v>0.50224999999999997</v>
      </c>
      <c r="AI231" s="48">
        <f t="array" ref="AI231">SUMPRODUCT(('[1]面板-分位数'!$D$3:$D$498='面板-景气指数'!$A231)*('[1]面板-分位数'!$J$3:$J$498),('[1]面板-分位数'!$D$3:$D$498='面板-景气指数'!$A231)*'[1]面板-分位数'!AN$3:AN$498)/SUMIF('[1]面板-分位数'!$D$3:$D$498,'面板-景气指数'!$A231,'[1]面板-分位数'!$J$3:$J$498)</f>
        <v>0.51800000000000013</v>
      </c>
      <c r="AJ231" s="48">
        <f t="array" ref="AJ231">SUMPRODUCT(('[1]面板-分位数'!$D$3:$D$498='面板-景气指数'!$A231)*('[1]面板-分位数'!$J$3:$J$498),('[1]面板-分位数'!$D$3:$D$498='面板-景气指数'!$A231)*'[1]面板-分位数'!AO$3:AO$498)/SUMIF('[1]面板-分位数'!$D$3:$D$498,'面板-景气指数'!$A231,'[1]面板-分位数'!$J$3:$J$498)</f>
        <v>0.53400000000000003</v>
      </c>
      <c r="AK231" s="48">
        <f t="array" ref="AK231">SUMPRODUCT(('[1]面板-分位数'!$D$3:$D$498='面板-景气指数'!$A231)*('[1]面板-分位数'!$J$3:$J$498),('[1]面板-分位数'!$D$3:$D$498='面板-景气指数'!$A231)*'[1]面板-分位数'!AP$3:AP$498)/SUMIF('[1]面板-分位数'!$D$3:$D$498,'面板-景气指数'!$A231,'[1]面板-分位数'!$J$3:$J$498)</f>
        <v>0.53674999999999995</v>
      </c>
      <c r="AL231" s="48">
        <f t="array" ref="AL231">SUMPRODUCT(('[1]面板-分位数'!$D$3:$D$498='面板-景气指数'!$A231)*('[1]面板-分位数'!$J$3:$J$498),('[1]面板-分位数'!$D$3:$D$498='面板-景气指数'!$A231)*'[1]面板-分位数'!AQ$3:AQ$498)/SUMIF('[1]面板-分位数'!$D$3:$D$498,'面板-景气指数'!$A231,'[1]面板-分位数'!$J$3:$J$498)</f>
        <v>0.50224999999999997</v>
      </c>
      <c r="AM231" s="48">
        <f t="array" ref="AM231">SUMPRODUCT(('[1]面板-分位数'!$D$3:$D$498='面板-景气指数'!$A231)*('[1]面板-分位数'!$J$3:$J$498),('[1]面板-分位数'!$D$3:$D$498='面板-景气指数'!$A231)*'[1]面板-分位数'!AR$3:AR$498)/SUMIF('[1]面板-分位数'!$D$3:$D$498,'面板-景气指数'!$A231,'[1]面板-分位数'!$J$3:$J$498)</f>
        <v>0.47575000000000006</v>
      </c>
      <c r="AN231" s="48">
        <f t="array" ref="AN231">SUMPRODUCT(('[1]面板-分位数'!$D$3:$D$498='面板-景气指数'!$A231)*('[1]面板-分位数'!$J$3:$J$498),('[1]面板-分位数'!$D$3:$D$498='面板-景气指数'!$A231)*'[1]面板-分位数'!AS$3:AS$498)/SUMIF('[1]面板-分位数'!$D$3:$D$498,'面板-景气指数'!$A231,'[1]面板-分位数'!$J$3:$J$498)</f>
        <v>0.41725000000000001</v>
      </c>
      <c r="AO231" s="48">
        <f t="array" ref="AO231">SUMPRODUCT(('[1]面板-分位数'!$D$3:$D$498='面板-景气指数'!$A231)*('[1]面板-分位数'!$J$3:$J$498),('[1]面板-分位数'!$D$3:$D$498='面板-景气指数'!$A231)*'[1]面板-分位数'!AT$3:AT$498)/SUMIF('[1]面板-分位数'!$D$3:$D$498,'面板-景气指数'!$A231,'[1]面板-分位数'!$J$3:$J$498)</f>
        <v>0.35349999999999998</v>
      </c>
      <c r="AP231" s="48">
        <f t="array" ref="AP231">SUMPRODUCT(('[1]面板-分位数'!$D$3:$D$498='面板-景气指数'!$A231)*('[1]面板-分位数'!$J$3:$J$498),('[1]面板-分位数'!$D$3:$D$498='面板-景气指数'!$A231)*'[1]面板-分位数'!AU$3:AU$498)/SUMIF('[1]面板-分位数'!$D$3:$D$498,'面板-景气指数'!$A231,'[1]面板-分位数'!$J$3:$J$498)</f>
        <v>0.35349999999999998</v>
      </c>
      <c r="AQ231" s="48">
        <f t="array" ref="AQ231">SUMPRODUCT(('[1]面板-分位数'!$D$3:$D$498='面板-景气指数'!$A231)*('[1]面板-分位数'!$J$3:$J$498),('[1]面板-分位数'!$D$3:$D$498='面板-景气指数'!$A231)*'[1]面板-分位数'!AV$3:AV$498)/SUMIF('[1]面板-分位数'!$D$3:$D$498,'面板-景气指数'!$A231,'[1]面板-分位数'!$J$3:$J$498)</f>
        <v>0.39850000000000002</v>
      </c>
      <c r="AR231" s="48">
        <f t="array" ref="AR231">SUMPRODUCT(('[1]面板-分位数'!$D$3:$D$498='面板-景气指数'!$A231)*('[1]面板-分位数'!$J$3:$J$498),('[1]面板-分位数'!$D$3:$D$498='面板-景气指数'!$A231)*'[1]面板-分位数'!AW$3:AW$498)/SUMIF('[1]面板-分位数'!$D$3:$D$498,'面板-景气指数'!$A231,'[1]面板-分位数'!$J$3:$J$498)</f>
        <v>0.43325000000000008</v>
      </c>
      <c r="AS231" s="48">
        <f t="array" ref="AS231">SUMPRODUCT(('[1]面板-分位数'!$D$3:$D$498='面板-景气指数'!$A231)*('[1]面板-分位数'!$J$3:$J$498),('[1]面板-分位数'!$D$3:$D$498='面板-景气指数'!$A231)*'[1]面板-分位数'!AX$3:AX$498)/SUMIF('[1]面板-分位数'!$D$3:$D$498,'面板-景气指数'!$A231,'[1]面板-分位数'!$J$3:$J$498)</f>
        <v>0.45450000000000002</v>
      </c>
      <c r="AT231" s="48">
        <f t="array" ref="AT231">SUMPRODUCT(('[1]面板-分位数'!$D$3:$D$498='面板-景气指数'!$A231)*('[1]面板-分位数'!$J$3:$J$498),('[1]面板-分位数'!$D$3:$D$498='面板-景气指数'!$A231)*'[1]面板-分位数'!AY$3:AY$498)/SUMIF('[1]面板-分位数'!$D$3:$D$498,'面板-景气指数'!$A231,'[1]面板-分位数'!$J$3:$J$498)</f>
        <v>0.46500000000000008</v>
      </c>
      <c r="AU231" s="48">
        <f t="array" ref="AU231">SUMPRODUCT(('[1]面板-分位数'!$D$3:$D$498='面板-景气指数'!$A231)*('[1]面板-分位数'!$J$3:$J$498),('[1]面板-分位数'!$D$3:$D$498='面板-景气指数'!$A231)*'[1]面板-分位数'!AZ$3:AZ$498)/SUMIF('[1]面板-分位数'!$D$3:$D$498,'面板-景气指数'!$A231,'[1]面板-分位数'!$J$3:$J$498)</f>
        <v>0.51800000000000002</v>
      </c>
      <c r="AV231" s="48">
        <f t="array" ref="AV231">SUMPRODUCT(('[1]面板-分位数'!$D$3:$D$498='面板-景气指数'!$A231)*('[1]面板-分位数'!$J$3:$J$498),('[1]面板-分位数'!$D$3:$D$498='面板-景气指数'!$A231)*'[1]面板-分位数'!BA$3:BA$498)/SUMIF('[1]面板-分位数'!$D$3:$D$498,'面板-景气指数'!$A231,'[1]面板-分位数'!$J$3:$J$498)</f>
        <v>0.5232500000000001</v>
      </c>
      <c r="AW231" s="48">
        <f t="array" ref="AW231">SUMPRODUCT(('[1]面板-分位数'!$D$3:$D$498='面板-景气指数'!$A231)*('[1]面板-分位数'!$J$3:$J$498),('[1]面板-分位数'!$D$3:$D$498='面板-景气指数'!$A231)*'[1]面板-分位数'!BB$3:BB$498)/SUMIF('[1]面板-分位数'!$D$3:$D$498,'面板-景气指数'!$A231,'[1]面板-分位数'!$J$3:$J$498)</f>
        <v>0.51550000000000007</v>
      </c>
      <c r="AX231" s="48">
        <f t="array" ref="AX231">SUMPRODUCT(('[1]面板-分位数'!$D$3:$D$498='面板-景气指数'!$A231)*('[1]面板-分位数'!$J$3:$J$498),('[1]面板-分位数'!$D$3:$D$498='面板-景气指数'!$A231)*'[1]面板-分位数'!BC$3:BC$498)/SUMIF('[1]面板-分位数'!$D$3:$D$498,'面板-景气指数'!$A231,'[1]面板-分位数'!$J$3:$J$498)</f>
        <v>0.45149999999999996</v>
      </c>
      <c r="AY231" s="48">
        <f t="array" ref="AY231">SUMPRODUCT(('[1]面板-分位数'!$D$3:$D$498='面板-景气指数'!$A231)*('[1]面板-分位数'!$J$3:$J$498),('[1]面板-分位数'!$D$3:$D$498='面板-景气指数'!$A231)*'[1]面板-分位数'!BD$3:BD$498)/SUMIF('[1]面板-分位数'!$D$3:$D$498,'面板-景气指数'!$A231,'[1]面板-分位数'!$J$3:$J$498)</f>
        <v>0.36375000000000002</v>
      </c>
      <c r="AZ231" s="48">
        <f t="array" ref="AZ231">SUMPRODUCT(('[1]面板-分位数'!$D$3:$D$498='面板-景气指数'!$A231)*('[1]面板-分位数'!$J$3:$J$498),('[1]面板-分位数'!$D$3:$D$498='面板-景气指数'!$A231)*'[1]面板-分位数'!BE$3:BE$498)/SUMIF('[1]面板-分位数'!$D$3:$D$498,'面板-景气指数'!$A231,'[1]面板-分位数'!$J$3:$J$498)</f>
        <v>0.27350000000000002</v>
      </c>
      <c r="BA231" s="48">
        <f t="array" ref="BA231">SUMPRODUCT(('[1]面板-分位数'!$D$3:$D$498='面板-景气指数'!$A231)*('[1]面板-分位数'!$J$3:$J$498),('[1]面板-分位数'!$D$3:$D$498='面板-景气指数'!$A231)*'[1]面板-分位数'!BF$3:BF$498)/SUMIF('[1]面板-分位数'!$D$3:$D$498,'面板-景气指数'!$A231,'[1]面板-分位数'!$J$3:$J$498)</f>
        <v>0.26274999999999998</v>
      </c>
      <c r="BB231" s="48">
        <f t="array" ref="BB231">SUMPRODUCT(('[1]面板-分位数'!$D$3:$D$498='面板-景气指数'!$A231)*('[1]面板-分位数'!$J$3:$J$498),('[1]面板-分位数'!$D$3:$D$498='面板-景气指数'!$A231)*'[1]面板-分位数'!BG$3:BG$498)/SUMIF('[1]面板-分位数'!$D$3:$D$498,'面板-景气指数'!$A231,'[1]面板-分位数'!$J$3:$J$498)</f>
        <v>0.28150000000000003</v>
      </c>
      <c r="BC231" s="48">
        <f t="array" ref="BC231">SUMPRODUCT(('[1]面板-分位数'!$D$3:$D$498='面板-景气指数'!$A231)*('[1]面板-分位数'!$J$3:$J$498),('[1]面板-分位数'!$D$3:$D$498='面板-景气指数'!$A231)*'[1]面板-分位数'!BH$3:BH$498)/SUMIF('[1]面板-分位数'!$D$3:$D$498,'面板-景气指数'!$A231,'[1]面板-分位数'!$J$3:$J$498)</f>
        <v>0.30525000000000002</v>
      </c>
      <c r="BD231" s="48">
        <f t="array" ref="BD231">SUMPRODUCT(('[1]面板-分位数'!$D$3:$D$498='面板-景气指数'!$A231)*('[1]面板-分位数'!$J$3:$J$498),('[1]面板-分位数'!$D$3:$D$498='面板-景气指数'!$A231)*'[1]面板-分位数'!BI$3:BI$498)/SUMIF('[1]面板-分位数'!$D$3:$D$498,'面板-景气指数'!$A231,'[1]面板-分位数'!$J$3:$J$498)</f>
        <v>0.35050000000000003</v>
      </c>
      <c r="BE231" s="48">
        <f t="array" ref="BE231">SUMPRODUCT(('[1]面板-分位数'!$D$3:$D$498='面板-景气指数'!$A231)*('[1]面板-分位数'!$J$3:$J$498),('[1]面板-分位数'!$D$3:$D$498='面板-景气指数'!$A231)*'[1]面板-分位数'!BJ$3:BJ$498)/SUMIF('[1]面板-分位数'!$D$3:$D$498,'面板-景气指数'!$A231,'[1]面板-分位数'!$J$3:$J$498)</f>
        <v>0.39050000000000001</v>
      </c>
      <c r="BF231" s="48">
        <f t="array" ref="BF231">SUMPRODUCT(('[1]面板-分位数'!$D$3:$D$498='面板-景气指数'!$A231)*('[1]面板-分位数'!$J$3:$J$498),('[1]面板-分位数'!$D$3:$D$498='面板-景气指数'!$A231)*'[1]面板-分位数'!BK$3:BK$498)/SUMIF('[1]面板-分位数'!$D$3:$D$498,'面板-景气指数'!$A231,'[1]面板-分位数'!$J$3:$J$498)</f>
        <v>0.41175</v>
      </c>
      <c r="BG231" s="48">
        <f t="array" ref="BG231">SUMPRODUCT(('[1]面板-分位数'!$D$3:$D$498='面板-景气指数'!$A231)*('[1]面板-分位数'!$J$3:$J$498),('[1]面板-分位数'!$D$3:$D$498='面板-景气指数'!$A231)*'[1]面板-分位数'!BL$3:BL$498)/SUMIF('[1]面板-分位数'!$D$3:$D$498,'面板-景气指数'!$A231,'[1]面板-分位数'!$J$3:$J$498)</f>
        <v>0.40875</v>
      </c>
      <c r="BH231" s="48">
        <f t="array" ref="BH231">SUMPRODUCT(('[1]面板-分位数'!$D$3:$D$498='面板-景气指数'!$A231)*('[1]面板-分位数'!$J$3:$J$498),('[1]面板-分位数'!$D$3:$D$498='面板-景气指数'!$A231)*'[1]面板-分位数'!BM$3:BM$498)/SUMIF('[1]面板-分位数'!$D$3:$D$498,'面板-景气指数'!$A231,'[1]面板-分位数'!$J$3:$J$498)</f>
        <v>0.372</v>
      </c>
      <c r="BI231" s="48">
        <f t="array" ref="BI231">SUMPRODUCT(('[1]面板-分位数'!$D$3:$D$498='面板-景气指数'!$A231)*('[1]面板-分位数'!$J$3:$J$498),('[1]面板-分位数'!$D$3:$D$498='面板-景气指数'!$A231)*'[1]面板-分位数'!BN$3:BN$498)/SUMIF('[1]面板-分位数'!$D$3:$D$498,'面板-景气指数'!$A231,'[1]面板-分位数'!$J$3:$J$498)</f>
        <v>0.33450000000000002</v>
      </c>
      <c r="BJ231" s="48">
        <f t="array" ref="BJ231">SUMPRODUCT(('[1]面板-分位数'!$D$3:$D$498='面板-景气指数'!$A231)*('[1]面板-分位数'!$J$3:$J$498),('[1]面板-分位数'!$D$3:$D$498='面板-景气指数'!$A231)*'[1]面板-分位数'!BO$3:BO$498)/SUMIF('[1]面板-分位数'!$D$3:$D$498,'面板-景气指数'!$A231,'[1]面板-分位数'!$J$3:$J$498)</f>
        <v>0.31874999999999998</v>
      </c>
      <c r="BK231" s="48">
        <f t="array" ref="BK231">SUMPRODUCT(('[1]面板-分位数'!$D$3:$D$498='面板-景气指数'!$A231)*('[1]面板-分位数'!$J$3:$J$498),('[1]面板-分位数'!$D$3:$D$498='面板-景气指数'!$A231)*'[1]面板-分位数'!BP$3:BP$498)/SUMIF('[1]面板-分位数'!$D$3:$D$498,'面板-景气指数'!$A231,'[1]面板-分位数'!$J$3:$J$498)</f>
        <v>0.35849999999999993</v>
      </c>
      <c r="BL231" s="48">
        <f t="array" ref="BL231">SUMPRODUCT(('[1]面板-分位数'!$D$3:$D$498='面板-景气指数'!$A231)*('[1]面板-分位数'!$J$3:$J$498),('[1]面板-分位数'!$D$3:$D$498='面板-景气指数'!$A231)*'[1]面板-分位数'!BQ$3:BQ$498)/SUMIF('[1]面板-分位数'!$D$3:$D$498,'面板-景气指数'!$A231,'[1]面板-分位数'!$J$3:$J$498)</f>
        <v>0.39850000000000002</v>
      </c>
      <c r="BM231" s="48">
        <f t="array" ref="BM231">SUMPRODUCT(('[1]面板-分位数'!$D$3:$D$498='面板-景气指数'!$A231)*('[1]面板-分位数'!$J$3:$J$498),('[1]面板-分位数'!$D$3:$D$498='面板-景气指数'!$A231)*'[1]面板-分位数'!BR$3:BR$498)/SUMIF('[1]面板-分位数'!$D$3:$D$498,'面板-景气指数'!$A231,'[1]面板-分位数'!$J$3:$J$498)</f>
        <v>0.39849999999999997</v>
      </c>
      <c r="BN231" s="48">
        <f t="array" ref="BN231">SUMPRODUCT(('[1]面板-分位数'!$D$3:$D$498='面板-景气指数'!$A231)*('[1]面板-分位数'!$J$3:$J$498),('[1]面板-分位数'!$D$3:$D$498='面板-景气指数'!$A231)*'[1]面板-分位数'!BS$3:BS$498)/SUMIF('[1]面板-分位数'!$D$3:$D$498,'面板-景气指数'!$A231,'[1]面板-分位数'!$J$3:$J$498)</f>
        <v>0.37450000000000006</v>
      </c>
      <c r="BO231" s="48">
        <f t="array" ref="BO231">SUMPRODUCT(('[1]面板-分位数'!$D$3:$D$498='面板-景气指数'!$A231)*('[1]面板-分位数'!$J$3:$J$498),('[1]面板-分位数'!$D$3:$D$498='面板-景气指数'!$A231)*'[1]面板-分位数'!BT$3:BT$498)/SUMIF('[1]面板-分位数'!$D$3:$D$498,'面板-景气指数'!$A231,'[1]面板-分位数'!$J$3:$J$498)</f>
        <v>0.33199999999999996</v>
      </c>
      <c r="BP231" s="48">
        <f t="array" ref="BP231">SUMPRODUCT(('[1]面板-分位数'!$D$3:$D$498='面板-景气指数'!$A231)*('[1]面板-分位数'!$J$3:$J$498),('[1]面板-分位数'!$D$3:$D$498='面板-景气指数'!$A231)*'[1]面板-分位数'!BU$3:BU$498)/SUMIF('[1]面板-分位数'!$D$3:$D$498,'面板-景气指数'!$A231,'[1]面板-分位数'!$J$3:$J$498)</f>
        <v>0.35574999999999996</v>
      </c>
      <c r="BQ231" s="48">
        <f t="array" ref="BQ231">SUMPRODUCT(('[1]面板-分位数'!$D$3:$D$498='面板-景气指数'!$A231)*('[1]面板-分位数'!$J$3:$J$498),('[1]面板-分位数'!$D$3:$D$498='面板-景气指数'!$A231)*'[1]面板-分位数'!BV$3:BV$498)/SUMIF('[1]面板-分位数'!$D$3:$D$498,'面板-景气指数'!$A231,'[1]面板-分位数'!$J$3:$J$498)</f>
        <v>0.39550000000000002</v>
      </c>
      <c r="BR231" s="48">
        <f t="array" ref="BR231">SUMPRODUCT(('[1]面板-分位数'!$D$3:$D$498='面板-景气指数'!$A231)*('[1]面板-分位数'!$J$3:$J$498),('[1]面板-分位数'!$D$3:$D$498='面板-景气指数'!$A231)*'[1]面板-分位数'!BW$3:BW$498)/SUMIF('[1]面板-分位数'!$D$3:$D$498,'面板-景气指数'!$A231,'[1]面板-分位数'!$J$3:$J$498)</f>
        <v>0.42500000000000004</v>
      </c>
      <c r="BS231" s="48">
        <f t="array" ref="BS231">SUMPRODUCT(('[1]面板-分位数'!$D$3:$D$498='面板-景气指数'!$A231)*('[1]面板-分位数'!$J$3:$J$498),('[1]面板-分位数'!$D$3:$D$498='面板-景气指数'!$A231)*'[1]面板-分位数'!BX$3:BX$498)/SUMIF('[1]面板-分位数'!$D$3:$D$498,'面板-景气指数'!$A231,'[1]面板-分位数'!$J$3:$J$498)</f>
        <v>0.47025000000000006</v>
      </c>
      <c r="BT231" s="48">
        <f t="array" ref="BT231">SUMPRODUCT(('[1]面板-分位数'!$D$3:$D$498='面板-景气指数'!$A231)*('[1]面板-分位数'!$J$3:$J$498),('[1]面板-分位数'!$D$3:$D$498='面板-景气指数'!$A231)*'[1]面板-分位数'!BY$3:BY$498)/SUMIF('[1]面板-分位数'!$D$3:$D$498,'面板-景气指数'!$A231,'[1]面板-分位数'!$J$3:$J$498)</f>
        <v>0.52875000000000005</v>
      </c>
      <c r="BU231" s="48">
        <f t="array" ref="BU231">SUMPRODUCT(('[1]面板-分位数'!$D$3:$D$498='面板-景气指数'!$A231)*('[1]面板-分位数'!$J$3:$J$498),('[1]面板-分位数'!$D$3:$D$498='面板-景气指数'!$A231)*'[1]面板-分位数'!BZ$3:BZ$498)/SUMIF('[1]面板-分位数'!$D$3:$D$498,'面板-景气指数'!$A231,'[1]面板-分位数'!$J$3:$J$498)</f>
        <v>0.64075000000000004</v>
      </c>
      <c r="BV231" s="48">
        <f t="array" ref="BV231">SUMPRODUCT(('[1]面板-分位数'!$D$3:$D$498='面板-景气指数'!$A231)*('[1]面板-分位数'!$J$3:$J$498),('[1]面板-分位数'!$D$3:$D$498='面板-景气指数'!$A231)*'[1]面板-分位数'!CA$3:CA$498)/SUMIF('[1]面板-分位数'!$D$3:$D$498,'面板-景气指数'!$A231,'[1]面板-分位数'!$J$3:$J$498)</f>
        <v>0.70450000000000002</v>
      </c>
      <c r="BW231" s="48">
        <f t="array" ref="BW231">SUMPRODUCT(('[1]面板-分位数'!$D$3:$D$498='面板-景气指数'!$A231)*('[1]面板-分位数'!$J$3:$J$498),('[1]面板-分位数'!$D$3:$D$498='面板-景气指数'!$A231)*'[1]面板-分位数'!CB$3:CB$498)/SUMIF('[1]面板-分位数'!$D$3:$D$498,'面板-景气指数'!$A231,'[1]面板-分位数'!$J$3:$J$498)</f>
        <v>0.71775</v>
      </c>
      <c r="BX231" s="48">
        <f t="array" ref="BX231">SUMPRODUCT(('[1]面板-分位数'!$D$3:$D$498='面板-景气指数'!$A231)*('[1]面板-分位数'!$J$3:$J$498),('[1]面板-分位数'!$D$3:$D$498='面板-景气指数'!$A231)*'[1]面板-分位数'!CC$3:CC$498)/SUMIF('[1]面板-分位数'!$D$3:$D$498,'面板-景气指数'!$A231,'[1]面板-分位数'!$J$3:$J$498)</f>
        <v>0.73375000000000001</v>
      </c>
      <c r="BY231" s="48">
        <f t="array" ref="BY231">SUMPRODUCT(('[1]面板-分位数'!$D$3:$D$498='面板-景气指数'!$A231)*('[1]面板-分位数'!$J$3:$J$498),('[1]面板-分位数'!$D$3:$D$498='面板-景气指数'!$A231)*'[1]面板-分位数'!CD$3:CD$498)/SUMIF('[1]面板-分位数'!$D$3:$D$498,'面板-景气指数'!$A231,'[1]面板-分位数'!$J$3:$J$498)</f>
        <v>0.73899999999999999</v>
      </c>
      <c r="BZ231" s="48">
        <f t="array" ref="BZ231">SUMPRODUCT(('[1]面板-分位数'!$D$3:$D$498='面板-景气指数'!$A231)*('[1]面板-分位数'!$J$3:$J$498),('[1]面板-分位数'!$D$3:$D$498='面板-景气指数'!$A231)*'[1]面板-分位数'!CE$3:CE$498)/SUMIF('[1]面板-分位数'!$D$3:$D$498,'面板-景气指数'!$A231,'[1]面板-分位数'!$J$3:$J$498)</f>
        <v>0.6725000000000001</v>
      </c>
      <c r="CA231" s="48">
        <f t="array" ref="CA231">SUMPRODUCT(('[1]面板-分位数'!$D$3:$D$498='面板-景气指数'!$A231)*('[1]面板-分位数'!$J$3:$J$498),('[1]面板-分位数'!$D$3:$D$498='面板-景气指数'!$A231)*'[1]面板-分位数'!CF$3:CF$498)/SUMIF('[1]面板-分位数'!$D$3:$D$498,'面板-景气指数'!$A231,'[1]面板-分位数'!$J$3:$J$498)</f>
        <v>0.54200000000000004</v>
      </c>
      <c r="CB231" s="48">
        <f t="array" ref="CB231">SUMPRODUCT(('[1]面板-分位数'!$D$3:$D$498='面板-景气指数'!$A231)*('[1]面板-分位数'!$J$3:$J$498),('[1]面板-分位数'!$D$3:$D$498='面板-景气指数'!$A231)*'[1]面板-分位数'!CG$3:CG$498)/SUMIF('[1]面板-分位数'!$D$3:$D$498,'面板-景气指数'!$A231,'[1]面板-分位数'!$J$3:$J$498)</f>
        <v>0.45149999999999996</v>
      </c>
      <c r="CC231" s="48">
        <f t="array" ref="CC231">SUMPRODUCT(('[1]面板-分位数'!$D$3:$D$498='面板-景气指数'!$A231)*('[1]面板-分位数'!$J$3:$J$498),('[1]面板-分位数'!$D$3:$D$498='面板-景气指数'!$A231)*'[1]面板-分位数'!CH$3:CH$498)/SUMIF('[1]面板-分位数'!$D$3:$D$498,'面板-景气指数'!$A231,'[1]面板-分位数'!$J$3:$J$498)</f>
        <v>0.32150000000000006</v>
      </c>
      <c r="CD231" s="48">
        <f t="array" ref="CD231">SUMPRODUCT(('[1]面板-分位数'!$D$3:$D$498='面板-景气指数'!$A231)*('[1]面板-分位数'!$J$3:$J$498),('[1]面板-分位数'!$D$3:$D$498='面板-景气指数'!$A231)*'[1]面板-分位数'!CI$3:CI$498)/SUMIF('[1]面板-分位数'!$D$3:$D$498,'面板-景气指数'!$A231,'[1]面板-分位数'!$J$3:$J$498)</f>
        <v>0.27599999999999997</v>
      </c>
      <c r="CE231" s="48">
        <f t="array" ref="CE231">SUMPRODUCT(('[1]面板-分位数'!$D$3:$D$498='面板-景气指数'!$A231)*('[1]面板-分位数'!$J$3:$J$498),('[1]面板-分位数'!$D$3:$D$498='面板-景气指数'!$A231)*'[1]面板-分位数'!CJ$3:CJ$498)/SUMIF('[1]面板-分位数'!$D$3:$D$498,'面板-景气指数'!$A231,'[1]面板-分位数'!$J$3:$J$498)</f>
        <v>0.26574999999999999</v>
      </c>
      <c r="CF231" s="48">
        <f t="array" ref="CF231">SUMPRODUCT(('[1]面板-分位数'!$D$3:$D$498='面板-景气指数'!$A231)*('[1]面板-分位数'!$J$3:$J$498),('[1]面板-分位数'!$D$3:$D$498='面板-景气指数'!$A231)*'[1]面板-分位数'!CK$3:CK$498)/SUMIF('[1]面板-分位数'!$D$3:$D$498,'面板-景气指数'!$A231,'[1]面板-分位数'!$J$3:$J$498)</f>
        <v>0.31624999999999998</v>
      </c>
      <c r="CG231" s="48">
        <f t="array" ref="CG231">SUMPRODUCT(('[1]面板-分位数'!$D$3:$D$498='面板-景气指数'!$A231)*('[1]面板-分位数'!$J$3:$J$498),('[1]面板-分位数'!$D$3:$D$498='面板-景气指数'!$A231)*'[1]面板-分位数'!CL$3:CL$498)/SUMIF('[1]面板-分位数'!$D$3:$D$498,'面板-景气指数'!$A231,'[1]面板-分位数'!$J$3:$J$498)</f>
        <v>0.31875000000000003</v>
      </c>
      <c r="CH231" s="48">
        <f t="array" ref="CH231">SUMPRODUCT(('[1]面板-分位数'!$D$3:$D$498='面板-景气指数'!$A231)*('[1]面板-分位数'!$J$3:$J$498),('[1]面板-分位数'!$D$3:$D$498='面板-景气指数'!$A231)*'[1]面板-分位数'!CM$3:CM$498)/SUMIF('[1]面板-分位数'!$D$3:$D$498,'面板-景气指数'!$A231,'[1]面板-分位数'!$J$3:$J$498)</f>
        <v>0.31875000000000003</v>
      </c>
      <c r="CI231" s="48">
        <f t="array" ref="CI231">SUMPRODUCT(('[1]面板-分位数'!$D$3:$D$498='面板-景气指数'!$A231)*('[1]面板-分位数'!$J$3:$J$498),('[1]面板-分位数'!$D$3:$D$498='面板-景气指数'!$A231)*'[1]面板-分位数'!CN$3:CN$498)/SUMIF('[1]面板-分位数'!$D$3:$D$498,'面板-景气指数'!$A231,'[1]面板-分位数'!$J$3:$J$498)</f>
        <v>0.33999999999999997</v>
      </c>
      <c r="CJ231" s="48">
        <f t="array" ref="CJ231">SUMPRODUCT(('[1]面板-分位数'!$D$3:$D$498='面板-景气指数'!$A231)*('[1]面板-分位数'!$J$3:$J$498),('[1]面板-分位数'!$D$3:$D$498='面板-景气指数'!$A231)*'[1]面板-分位数'!CO$3:CO$498)/SUMIF('[1]面板-分位数'!$D$3:$D$498,'面板-景气指数'!$A231,'[1]面板-分位数'!$J$3:$J$498)</f>
        <v>0.37750000000000006</v>
      </c>
      <c r="CK231" s="48">
        <f t="array" ref="CK231">SUMPRODUCT(('[1]面板-分位数'!$D$3:$D$498='面板-景气指数'!$A231)*('[1]面板-分位数'!$J$3:$J$498),('[1]面板-分位数'!$D$3:$D$498='面板-景气指数'!$A231)*'[1]面板-分位数'!CP$3:CP$498)/SUMIF('[1]面板-分位数'!$D$3:$D$498,'面板-景气指数'!$A231,'[1]面板-分位数'!$J$3:$J$498)</f>
        <v>0.40899999999999997</v>
      </c>
      <c r="CL231" s="48">
        <f t="array" ref="CL231">SUMPRODUCT(('[1]面板-分位数'!$D$3:$D$498='面板-景气指数'!$A231)*('[1]面板-分位数'!$J$3:$J$498),('[1]面板-分位数'!$D$3:$D$498='面板-景气指数'!$A231)*'[1]面板-分位数'!CQ$3:CQ$498)/SUMIF('[1]面板-分位数'!$D$3:$D$498,'面板-景气指数'!$A231,'[1]面板-分位数'!$J$3:$J$498)</f>
        <v>0.45974999999999999</v>
      </c>
      <c r="CM231" s="48">
        <f t="array" ref="CM231">SUMPRODUCT(('[1]面板-分位数'!$D$3:$D$498='面板-景气指数'!$A231)*('[1]面板-分位数'!$J$3:$J$498),('[1]面板-分位数'!$D$3:$D$498='面板-景气指数'!$A231)*'[1]面板-分位数'!CR$3:CR$498)/SUMIF('[1]面板-分位数'!$D$3:$D$498,'面板-景气指数'!$A231,'[1]面板-分位数'!$J$3:$J$498)</f>
        <v>0.48349999999999999</v>
      </c>
      <c r="CN231" s="48">
        <f t="array" ref="CN231">SUMPRODUCT(('[1]面板-分位数'!$D$3:$D$498='面板-景气指数'!$A231)*('[1]面板-分位数'!$J$3:$J$498),('[1]面板-分位数'!$D$3:$D$498='面板-景气指数'!$A231)*'[1]面板-分位数'!CS$3:CS$498)/SUMIF('[1]面板-分位数'!$D$3:$D$498,'面板-景气指数'!$A231,'[1]面板-分位数'!$J$3:$J$498)</f>
        <v>0.502</v>
      </c>
      <c r="CO231" s="48">
        <f t="array" ref="CO231">SUMPRODUCT(('[1]面板-分位数'!$D$3:$D$498='面板-景气指数'!$A231)*('[1]面板-分位数'!$J$3:$J$498),('[1]面板-分位数'!$D$3:$D$498='面板-景气指数'!$A231)*'[1]面板-分位数'!CT$3:CT$498)/SUMIF('[1]面板-分位数'!$D$3:$D$498,'面板-景气指数'!$A231,'[1]面板-分位数'!$J$3:$J$498)</f>
        <v>0.51300000000000001</v>
      </c>
      <c r="CP231" s="48">
        <f t="array" ref="CP231">SUMPRODUCT(('[1]面板-分位数'!$D$3:$D$498='面板-景气指数'!$A231)*('[1]面板-分位数'!$J$3:$J$498),('[1]面板-分位数'!$D$3:$D$498='面板-景气指数'!$A231)*'[1]面板-分位数'!CU$3:CU$498)/SUMIF('[1]面板-分位数'!$D$3:$D$498,'面板-景气指数'!$A231,'[1]面板-分位数'!$J$3:$J$498)</f>
        <v>0.52899999999999991</v>
      </c>
      <c r="CQ231" s="48">
        <f t="array" ref="CQ231">SUMPRODUCT(('[1]面板-分位数'!$D$3:$D$498='面板-景气指数'!$A231)*('[1]面板-分位数'!$J$3:$J$498),('[1]面板-分位数'!$D$3:$D$498='面板-景气指数'!$A231)*'[1]面板-分位数'!CV$3:CV$498)/SUMIF('[1]面板-分位数'!$D$3:$D$498,'面板-景气指数'!$A231,'[1]面板-分位数'!$J$3:$J$498)</f>
        <v>0.53125</v>
      </c>
      <c r="CR231" s="48">
        <f t="array" ref="CR231">SUMPRODUCT(('[1]面板-分位数'!$D$3:$D$498='面板-景气指数'!$A231)*('[1]面板-分位数'!$J$3:$J$498),('[1]面板-分位数'!$D$3:$D$498='面板-景气指数'!$A231)*'[1]面板-分位数'!CW$3:CW$498)/SUMIF('[1]面板-分位数'!$D$3:$D$498,'面板-景气指数'!$A231,'[1]面板-分位数'!$J$3:$J$498)</f>
        <v>0.53149999999999997</v>
      </c>
      <c r="CS231" s="48">
        <f t="array" ref="CS231">SUMPRODUCT(('[1]面板-分位数'!$D$3:$D$498='面板-景气指数'!$A231)*('[1]面板-分位数'!$J$3:$J$498),('[1]面板-分位数'!$D$3:$D$498='面板-景气指数'!$A231)*'[1]面板-分位数'!CX$3:CX$498)/SUMIF('[1]面板-分位数'!$D$3:$D$498,'面板-景气指数'!$A231,'[1]面板-分位数'!$J$3:$J$498)</f>
        <v>0.48100000000000004</v>
      </c>
      <c r="CT231" s="48">
        <f t="array" ref="CT231">SUMPRODUCT(('[1]面板-分位数'!$D$3:$D$498='面板-景气指数'!$A231)*('[1]面板-分位数'!$J$3:$J$498),('[1]面板-分位数'!$D$3:$D$498='面板-景气指数'!$A231)*'[1]面板-分位数'!CY$3:CY$498)/SUMIF('[1]面板-分位数'!$D$3:$D$498,'面板-景气指数'!$A231,'[1]面板-分位数'!$J$3:$J$498)</f>
        <v>0.41974999999999996</v>
      </c>
      <c r="CU231" s="48">
        <f t="array" ref="CU231">SUMPRODUCT(('[1]面板-分位数'!$D$3:$D$498='面板-景气指数'!$A231)*('[1]面板-分位数'!$J$3:$J$498),('[1]面板-分位数'!$D$3:$D$498='面板-景气指数'!$A231)*'[1]面板-分位数'!CZ$3:CZ$498)/SUMIF('[1]面板-分位数'!$D$3:$D$498,'面板-景气指数'!$A231,'[1]面板-分位数'!$J$3:$J$498)</f>
        <v>0.3745</v>
      </c>
      <c r="CV231" s="48">
        <f t="array" ref="CV231">SUMPRODUCT(('[1]面板-分位数'!$D$3:$D$498='面板-景气指数'!$A231)*('[1]面板-分位数'!$J$3:$J$498),('[1]面板-分位数'!$D$3:$D$498='面板-景气指数'!$A231)*'[1]面板-分位数'!DA$3:DA$498)/SUMIF('[1]面板-分位数'!$D$3:$D$498,'面板-景气指数'!$A231,'[1]面板-分位数'!$J$3:$J$498)</f>
        <v>0.34525</v>
      </c>
    </row>
    <row r="232" spans="1:100" x14ac:dyDescent="0.2">
      <c r="A232" s="52" t="s">
        <v>149</v>
      </c>
      <c r="B232" s="47">
        <f t="shared" si="33"/>
        <v>7.399999999999995</v>
      </c>
      <c r="C232" s="47">
        <f t="shared" si="31"/>
        <v>-29.749999999999993</v>
      </c>
      <c r="D232" s="49">
        <f t="shared" si="32"/>
        <v>24.380971481934225</v>
      </c>
      <c r="E232" s="47"/>
      <c r="F232" s="48">
        <f t="array" ref="F232">SUMPRODUCT(('[1]面板-分位数'!$D$3:$D$498='面板-景气指数'!$A232)*('[1]面板-分位数'!$J$3:$J$498),('[1]面板-分位数'!$D$3:$D$498='面板-景气指数'!$A232)*'[1]面板-分位数'!K$3:K$498)/SUMIF('[1]面板-分位数'!$D$3:$D$498,'面板-景气指数'!$A232,'[1]面板-分位数'!$J$3:$J$498)</f>
        <v>0.41449999999999998</v>
      </c>
      <c r="G232" s="48">
        <f t="array" ref="G232">SUMPRODUCT(('[1]面板-分位数'!$D$3:$D$498='面板-景气指数'!$A232)*('[1]面板-分位数'!$J$3:$J$498),('[1]面板-分位数'!$D$3:$D$498='面板-景气指数'!$A232)*'[1]面板-分位数'!L$3:L$498)/SUMIF('[1]面板-分位数'!$D$3:$D$498,'面板-景气指数'!$A232,'[1]面板-分位数'!$J$3:$J$498)</f>
        <v>0.41449999999999998</v>
      </c>
      <c r="H232" s="48">
        <f t="array" ref="H232">SUMPRODUCT(('[1]面板-分位数'!$D$3:$D$498='面板-景气指数'!$A232)*('[1]面板-分位数'!$J$3:$J$498),('[1]面板-分位数'!$D$3:$D$498='面板-景气指数'!$A232)*'[1]面板-分位数'!M$3:M$498)/SUMIF('[1]面板-分位数'!$D$3:$D$498,'面板-景气指数'!$A232,'[1]面板-分位数'!$J$3:$J$498)</f>
        <v>0.40400000000000008</v>
      </c>
      <c r="I232" s="48">
        <f t="array" ref="I232">SUMPRODUCT(('[1]面板-分位数'!$D$3:$D$498='面板-景气指数'!$A232)*('[1]面板-分位数'!$J$3:$J$498),('[1]面板-分位数'!$D$3:$D$498='面板-景气指数'!$A232)*'[1]面板-分位数'!N$3:N$498)/SUMIF('[1]面板-分位数'!$D$3:$D$498,'面板-景气指数'!$A232,'[1]面板-分位数'!$J$3:$J$498)</f>
        <v>0.48900000000000005</v>
      </c>
      <c r="J232" s="48">
        <f t="array" ref="J232">SUMPRODUCT(('[1]面板-分位数'!$D$3:$D$498='面板-景气指数'!$A232)*('[1]面板-分位数'!$J$3:$J$498),('[1]面板-分位数'!$D$3:$D$498='面板-景气指数'!$A232)*'[1]面板-分位数'!O$3:O$498)/SUMIF('[1]面板-分位数'!$D$3:$D$498,'面板-景气指数'!$A232,'[1]面板-分位数'!$J$3:$J$498)</f>
        <v>0.59499999999999997</v>
      </c>
      <c r="K232" s="48">
        <f t="array" ref="K232">SUMPRODUCT(('[1]面板-分位数'!$D$3:$D$498='面板-景气指数'!$A232)*('[1]面板-分位数'!$J$3:$J$498),('[1]面板-分位数'!$D$3:$D$498='面板-景气指数'!$A232)*'[1]面板-分位数'!P$3:P$498)/SUMIF('[1]面板-分位数'!$D$3:$D$498,'面板-景气指数'!$A232,'[1]面板-分位数'!$J$3:$J$498)</f>
        <v>0.70150000000000001</v>
      </c>
      <c r="L232" s="48">
        <f t="array" ref="L232">SUMPRODUCT(('[1]面板-分位数'!$D$3:$D$498='面板-景气指数'!$A232)*('[1]面板-分位数'!$J$3:$J$498),('[1]面板-分位数'!$D$3:$D$498='面板-景气指数'!$A232)*'[1]面板-分位数'!Q$3:Q$498)/SUMIF('[1]面板-分位数'!$D$3:$D$498,'面板-景气指数'!$A232,'[1]面板-分位数'!$J$3:$J$498)</f>
        <v>0.72799999999999998</v>
      </c>
      <c r="M232" s="48">
        <f t="array" ref="M232">SUMPRODUCT(('[1]面板-分位数'!$D$3:$D$498='面板-景气指数'!$A232)*('[1]面板-分位数'!$J$3:$J$498),('[1]面板-分位数'!$D$3:$D$498='面板-景气指数'!$A232)*'[1]面板-分位数'!R$3:R$498)/SUMIF('[1]面板-分位数'!$D$3:$D$498,'面板-景气指数'!$A232,'[1]面板-分位数'!$J$3:$J$498)</f>
        <v>0.77600000000000002</v>
      </c>
      <c r="N232" s="48">
        <f t="array" ref="N232">SUMPRODUCT(('[1]面板-分位数'!$D$3:$D$498='面板-景气指数'!$A232)*('[1]面板-分位数'!$J$3:$J$498),('[1]面板-分位数'!$D$3:$D$498='面板-景气指数'!$A232)*'[1]面板-分位数'!S$3:S$498)/SUMIF('[1]面板-分位数'!$D$3:$D$498,'面板-景气指数'!$A232,'[1]面板-分位数'!$J$3:$J$498)</f>
        <v>0.8025000000000001</v>
      </c>
      <c r="O232" s="48">
        <f t="array" ref="O232">SUMPRODUCT(('[1]面板-分位数'!$D$3:$D$498='面板-景气指数'!$A232)*('[1]面板-分位数'!$J$3:$J$498),('[1]面板-分位数'!$D$3:$D$498='面板-景气指数'!$A232)*'[1]面板-分位数'!T$3:T$498)/SUMIF('[1]面板-分位数'!$D$3:$D$498,'面板-景气指数'!$A232,'[1]面板-分位数'!$J$3:$J$498)</f>
        <v>0.80799999999999994</v>
      </c>
      <c r="P232" s="48">
        <f t="array" ref="P232">SUMPRODUCT(('[1]面板-分位数'!$D$3:$D$498='面板-景气指数'!$A232)*('[1]面板-分位数'!$J$3:$J$498),('[1]面板-分位数'!$D$3:$D$498='面板-景气指数'!$A232)*'[1]面板-分位数'!U$3:U$498)/SUMIF('[1]面板-分位数'!$D$3:$D$498,'面板-景气指数'!$A232,'[1]面板-分位数'!$J$3:$J$498)</f>
        <v>0.82400000000000007</v>
      </c>
      <c r="Q232" s="48">
        <f t="array" ref="Q232">SUMPRODUCT(('[1]面板-分位数'!$D$3:$D$498='面板-景气指数'!$A232)*('[1]面板-分位数'!$J$3:$J$498),('[1]面板-分位数'!$D$3:$D$498='面板-景气指数'!$A232)*'[1]面板-分位数'!V$3:V$498)/SUMIF('[1]面板-分位数'!$D$3:$D$498,'面板-景气指数'!$A232,'[1]面板-分位数'!$J$3:$J$498)</f>
        <v>0.79199999999999993</v>
      </c>
      <c r="R232" s="48">
        <f t="array" ref="R232">SUMPRODUCT(('[1]面板-分位数'!$D$3:$D$498='面板-景气指数'!$A232)*('[1]面板-分位数'!$J$3:$J$498),('[1]面板-分位数'!$D$3:$D$498='面板-景气指数'!$A232)*'[1]面板-分位数'!W$3:W$498)/SUMIF('[1]面板-分位数'!$D$3:$D$498,'面板-景气指数'!$A232,'[1]面板-分位数'!$J$3:$J$498)</f>
        <v>0.78649999999999998</v>
      </c>
      <c r="S232" s="48">
        <f t="array" ref="S232">SUMPRODUCT(('[1]面板-分位数'!$D$3:$D$498='面板-景气指数'!$A232)*('[1]面板-分位数'!$J$3:$J$498),('[1]面板-分位数'!$D$3:$D$498='面板-景气指数'!$A232)*'[1]面板-分位数'!X$3:X$498)/SUMIF('[1]面板-分位数'!$D$3:$D$498,'面板-景气指数'!$A232,'[1]面板-分位数'!$J$3:$J$498)</f>
        <v>0.62750000000000006</v>
      </c>
      <c r="T232" s="48">
        <f t="array" ref="T232">SUMPRODUCT(('[1]面板-分位数'!$D$3:$D$498='面板-景气指数'!$A232)*('[1]面板-分位数'!$J$3:$J$498),('[1]面板-分位数'!$D$3:$D$498='面板-景气指数'!$A232)*'[1]面板-分位数'!Y$3:Y$498)/SUMIF('[1]面板-分位数'!$D$3:$D$498,'面板-景气指数'!$A232,'[1]面板-分位数'!$J$3:$J$498)</f>
        <v>0.63749999999999996</v>
      </c>
      <c r="U232" s="48">
        <f t="array" ref="U232">SUMPRODUCT(('[1]面板-分位数'!$D$3:$D$498='面板-景气指数'!$A232)*('[1]面板-分位数'!$J$3:$J$498),('[1]面板-分位数'!$D$3:$D$498='面板-景气指数'!$A232)*'[1]面板-分位数'!Z$3:Z$498)/SUMIF('[1]面板-分位数'!$D$3:$D$498,'面板-景气指数'!$A232,'[1]面板-分位数'!$J$3:$J$498)</f>
        <v>0.66949999999999998</v>
      </c>
      <c r="V232" s="48">
        <f t="array" ref="V232">SUMPRODUCT(('[1]面板-分位数'!$D$3:$D$498='面板-景气指数'!$A232)*('[1]面板-分位数'!$J$3:$J$498),('[1]面板-分位数'!$D$3:$D$498='面板-景气指数'!$A232)*'[1]面板-分位数'!AA$3:AA$498)/SUMIF('[1]面板-分位数'!$D$3:$D$498,'面板-景气指数'!$A232,'[1]面板-分位数'!$J$3:$J$498)</f>
        <v>0.73349999999999993</v>
      </c>
      <c r="W232" s="48">
        <f t="array" ref="W232">SUMPRODUCT(('[1]面板-分位数'!$D$3:$D$498='面板-景气指数'!$A232)*('[1]面板-分位数'!$J$3:$J$498),('[1]面板-分位数'!$D$3:$D$498='面板-景气指数'!$A232)*'[1]面板-分位数'!AB$3:AB$498)/SUMIF('[1]面板-分位数'!$D$3:$D$498,'面板-景气指数'!$A232,'[1]面板-分位数'!$J$3:$J$498)</f>
        <v>0.73850000000000005</v>
      </c>
      <c r="X232" s="48">
        <f t="array" ref="X232">SUMPRODUCT(('[1]面板-分位数'!$D$3:$D$498='面板-景气指数'!$A232)*('[1]面板-分位数'!$J$3:$J$498),('[1]面板-分位数'!$D$3:$D$498='面板-景气指数'!$A232)*'[1]面板-分位数'!AC$3:AC$498)/SUMIF('[1]面板-分位数'!$D$3:$D$498,'面板-景气指数'!$A232,'[1]面板-分位数'!$J$3:$J$498)</f>
        <v>0.77100000000000002</v>
      </c>
      <c r="Y232" s="48">
        <f t="array" ref="Y232">SUMPRODUCT(('[1]面板-分位数'!$D$3:$D$498='面板-景气指数'!$A232)*('[1]面板-分位数'!$J$3:$J$498),('[1]面板-分位数'!$D$3:$D$498='面板-景气指数'!$A232)*'[1]面板-分位数'!AD$3:AD$498)/SUMIF('[1]面板-分位数'!$D$3:$D$498,'面板-景气指数'!$A232,'[1]面板-分位数'!$J$3:$J$498)</f>
        <v>0.84499999999999997</v>
      </c>
      <c r="Z232" s="48">
        <f t="array" ref="Z232">SUMPRODUCT(('[1]面板-分位数'!$D$3:$D$498='面板-景气指数'!$A232)*('[1]面板-分位数'!$J$3:$J$498),('[1]面板-分位数'!$D$3:$D$498='面板-景气指数'!$A232)*'[1]面板-分位数'!AE$3:AE$498)/SUMIF('[1]面板-分位数'!$D$3:$D$498,'面板-景气指数'!$A232,'[1]面板-分位数'!$J$3:$J$498)</f>
        <v>0.90899999999999992</v>
      </c>
      <c r="AA232" s="48">
        <f t="array" ref="AA232">SUMPRODUCT(('[1]面板-分位数'!$D$3:$D$498='面板-景气指数'!$A232)*('[1]面板-分位数'!$J$3:$J$498),('[1]面板-分位数'!$D$3:$D$498='面板-景气指数'!$A232)*'[1]面板-分位数'!AF$3:AF$498)/SUMIF('[1]面板-分位数'!$D$3:$D$498,'面板-景气指数'!$A232,'[1]面板-分位数'!$J$3:$J$498)</f>
        <v>0.93600000000000005</v>
      </c>
      <c r="AB232" s="48">
        <f t="array" ref="AB232">SUMPRODUCT(('[1]面板-分位数'!$D$3:$D$498='面板-景气指数'!$A232)*('[1]面板-分位数'!$J$3:$J$498),('[1]面板-分位数'!$D$3:$D$498='面板-景气指数'!$A232)*'[1]面板-分位数'!AG$3:AG$498)/SUMIF('[1]面板-分位数'!$D$3:$D$498,'面板-景气指数'!$A232,'[1]面板-分位数'!$J$3:$J$498)</f>
        <v>0.94650000000000001</v>
      </c>
      <c r="AC232" s="48">
        <f t="array" ref="AC232">SUMPRODUCT(('[1]面板-分位数'!$D$3:$D$498='面板-景气指数'!$A232)*('[1]面板-分位数'!$J$3:$J$498),('[1]面板-分位数'!$D$3:$D$498='面板-景气指数'!$A232)*'[1]面板-分位数'!AH$3:AH$498)/SUMIF('[1]面板-分位数'!$D$3:$D$498,'面板-景气指数'!$A232,'[1]面板-分位数'!$J$3:$J$498)</f>
        <v>0.94650000000000001</v>
      </c>
      <c r="AD232" s="48">
        <f t="array" ref="AD232">SUMPRODUCT(('[1]面板-分位数'!$D$3:$D$498='面板-景气指数'!$A232)*('[1]面板-分位数'!$J$3:$J$498),('[1]面板-分位数'!$D$3:$D$498='面板-景气指数'!$A232)*'[1]面板-分位数'!AI$3:AI$498)/SUMIF('[1]面板-分位数'!$D$3:$D$498,'面板-景气指数'!$A232,'[1]面板-分位数'!$J$3:$J$498)</f>
        <v>0.93600000000000005</v>
      </c>
      <c r="AE232" s="48">
        <f t="array" ref="AE232">SUMPRODUCT(('[1]面板-分位数'!$D$3:$D$498='面板-景气指数'!$A232)*('[1]面板-分位数'!$J$3:$J$498),('[1]面板-分位数'!$D$3:$D$498='面板-景气指数'!$A232)*'[1]面板-分位数'!AJ$3:AJ$498)/SUMIF('[1]面板-分位数'!$D$3:$D$498,'面板-景气指数'!$A232,'[1]面板-分位数'!$J$3:$J$498)</f>
        <v>0.90900000000000003</v>
      </c>
      <c r="AF232" s="48">
        <f t="array" ref="AF232">SUMPRODUCT(('[1]面板-分位数'!$D$3:$D$498='面板-景气指数'!$A232)*('[1]面板-分位数'!$J$3:$J$498),('[1]面板-分位数'!$D$3:$D$498='面板-景气指数'!$A232)*'[1]面板-分位数'!AK$3:AK$498)/SUMIF('[1]面板-分位数'!$D$3:$D$498,'面板-景气指数'!$A232,'[1]面板-分位数'!$J$3:$J$498)</f>
        <v>0.872</v>
      </c>
      <c r="AG232" s="48">
        <f t="array" ref="AG232">SUMPRODUCT(('[1]面板-分位数'!$D$3:$D$498='面板-景气指数'!$A232)*('[1]面板-分位数'!$J$3:$J$498),('[1]面板-分位数'!$D$3:$D$498='面板-景气指数'!$A232)*'[1]面板-分位数'!AL$3:AL$498)/SUMIF('[1]面板-分位数'!$D$3:$D$498,'面板-景气指数'!$A232,'[1]面板-分位数'!$J$3:$J$498)</f>
        <v>0.72800000000000009</v>
      </c>
      <c r="AH232" s="48">
        <f t="array" ref="AH232">SUMPRODUCT(('[1]面板-分位数'!$D$3:$D$498='面板-景气指数'!$A232)*('[1]面板-分位数'!$J$3:$J$498),('[1]面板-分位数'!$D$3:$D$498='面板-景气指数'!$A232)*'[1]面板-分位数'!AM$3:AM$498)/SUMIF('[1]面板-分位数'!$D$3:$D$498,'面板-景气指数'!$A232,'[1]面板-分位数'!$J$3:$J$498)</f>
        <v>0.65899999999999992</v>
      </c>
      <c r="AI232" s="48">
        <f t="array" ref="AI232">SUMPRODUCT(('[1]面板-分位数'!$D$3:$D$498='面板-景气指数'!$A232)*('[1]面板-分位数'!$J$3:$J$498),('[1]面板-分位数'!$D$3:$D$498='面板-景气指数'!$A232)*'[1]面板-分位数'!AN$3:AN$498)/SUMIF('[1]面板-分位数'!$D$3:$D$498,'面板-景气指数'!$A232,'[1]面板-分位数'!$J$3:$J$498)</f>
        <v>0.64850000000000008</v>
      </c>
      <c r="AJ232" s="48">
        <f t="array" ref="AJ232">SUMPRODUCT(('[1]面板-分位数'!$D$3:$D$498='面板-景气指数'!$A232)*('[1]面板-分位数'!$J$3:$J$498),('[1]面板-分位数'!$D$3:$D$498='面板-景气指数'!$A232)*'[1]面板-分位数'!AO$3:AO$498)/SUMIF('[1]面板-分位数'!$D$3:$D$498,'面板-景气指数'!$A232,'[1]面板-分位数'!$J$3:$J$498)</f>
        <v>0.57399999999999995</v>
      </c>
      <c r="AK232" s="48">
        <f t="array" ref="AK232">SUMPRODUCT(('[1]面板-分位数'!$D$3:$D$498='面板-景气指数'!$A232)*('[1]面板-分位数'!$J$3:$J$498),('[1]面板-分位数'!$D$3:$D$498='面板-景气指数'!$A232)*'[1]面板-分位数'!AP$3:AP$498)/SUMIF('[1]面板-分位数'!$D$3:$D$498,'面板-景气指数'!$A232,'[1]面板-分位数'!$J$3:$J$498)</f>
        <v>0.441</v>
      </c>
      <c r="AL232" s="48">
        <f t="array" ref="AL232">SUMPRODUCT(('[1]面板-分位数'!$D$3:$D$498='面板-景气指数'!$A232)*('[1]面板-分位数'!$J$3:$J$498),('[1]面板-分位数'!$D$3:$D$498='面板-景气指数'!$A232)*'[1]面板-分位数'!AQ$3:AQ$498)/SUMIF('[1]面板-分位数'!$D$3:$D$498,'面板-景气指数'!$A232,'[1]面板-分位数'!$J$3:$J$498)</f>
        <v>0.38250000000000006</v>
      </c>
      <c r="AM232" s="48">
        <f t="array" ref="AM232">SUMPRODUCT(('[1]面板-分位数'!$D$3:$D$498='面板-景气指数'!$A232)*('[1]面板-分位数'!$J$3:$J$498),('[1]面板-分位数'!$D$3:$D$498='面板-景气指数'!$A232)*'[1]面板-分位数'!AR$3:AR$498)/SUMIF('[1]面板-分位数'!$D$3:$D$498,'面板-景气指数'!$A232,'[1]面板-分位数'!$J$3:$J$498)</f>
        <v>0.38250000000000006</v>
      </c>
      <c r="AN232" s="48">
        <f t="array" ref="AN232">SUMPRODUCT(('[1]面板-分位数'!$D$3:$D$498='面板-景气指数'!$A232)*('[1]面板-分位数'!$J$3:$J$498),('[1]面板-分位数'!$D$3:$D$498='面板-景气指数'!$A232)*'[1]面板-分位数'!AS$3:AS$498)/SUMIF('[1]面板-分位数'!$D$3:$D$498,'面板-景气指数'!$A232,'[1]面板-分位数'!$J$3:$J$498)</f>
        <v>0.42999999999999994</v>
      </c>
      <c r="AO232" s="48">
        <f t="array" ref="AO232">SUMPRODUCT(('[1]面板-分位数'!$D$3:$D$498='面板-景气指数'!$A232)*('[1]面板-分位数'!$J$3:$J$498),('[1]面板-分位数'!$D$3:$D$498='面板-景气指数'!$A232)*'[1]面板-分位数'!AT$3:AT$498)/SUMIF('[1]面板-分位数'!$D$3:$D$498,'面板-景气指数'!$A232,'[1]面板-分位数'!$J$3:$J$498)</f>
        <v>0.4945</v>
      </c>
      <c r="AP232" s="48">
        <f t="array" ref="AP232">SUMPRODUCT(('[1]面板-分位数'!$D$3:$D$498='面板-景气指数'!$A232)*('[1]面板-分位数'!$J$3:$J$498),('[1]面板-分位数'!$D$3:$D$498='面板-景气指数'!$A232)*'[1]面板-分位数'!AU$3:AU$498)/SUMIF('[1]面板-分位数'!$D$3:$D$498,'面板-景气指数'!$A232,'[1]面板-分位数'!$J$3:$J$498)</f>
        <v>0.50449999999999995</v>
      </c>
      <c r="AQ232" s="48">
        <f t="array" ref="AQ232">SUMPRODUCT(('[1]面板-分位数'!$D$3:$D$498='面板-景气指数'!$A232)*('[1]面板-分位数'!$J$3:$J$498),('[1]面板-分位数'!$D$3:$D$498='面板-景气指数'!$A232)*'[1]面板-分位数'!AV$3:AV$498)/SUMIF('[1]面板-分位数'!$D$3:$D$498,'面板-景气指数'!$A232,'[1]面板-分位数'!$J$3:$J$498)</f>
        <v>0.48349999999999999</v>
      </c>
      <c r="AR232" s="48">
        <f t="array" ref="AR232">SUMPRODUCT(('[1]面板-分位数'!$D$3:$D$498='面板-景气指数'!$A232)*('[1]面板-分位数'!$J$3:$J$498),('[1]面板-分位数'!$D$3:$D$498='面板-景气指数'!$A232)*'[1]面板-分位数'!AW$3:AW$498)/SUMIF('[1]面板-分位数'!$D$3:$D$498,'面板-景气指数'!$A232,'[1]面板-分位数'!$J$3:$J$498)</f>
        <v>0.48349999999999999</v>
      </c>
      <c r="AS232" s="48">
        <f t="array" ref="AS232">SUMPRODUCT(('[1]面板-分位数'!$D$3:$D$498='面板-景气指数'!$A232)*('[1]面板-分位数'!$J$3:$J$498),('[1]面板-分位数'!$D$3:$D$498='面板-景气指数'!$A232)*'[1]面板-分位数'!AX$3:AX$498)/SUMIF('[1]面板-分位数'!$D$3:$D$498,'面板-景气指数'!$A232,'[1]面板-分位数'!$J$3:$J$498)</f>
        <v>0.49950000000000006</v>
      </c>
      <c r="AT232" s="48">
        <f t="array" ref="AT232">SUMPRODUCT(('[1]面板-分位数'!$D$3:$D$498='面板-景气指数'!$A232)*('[1]面板-分位数'!$J$3:$J$498),('[1]面板-分位数'!$D$3:$D$498='面板-景气指数'!$A232)*'[1]面板-分位数'!AY$3:AY$498)/SUMIF('[1]面板-分位数'!$D$3:$D$498,'面板-景气指数'!$A232,'[1]面板-分位数'!$J$3:$J$498)</f>
        <v>0.50449999999999995</v>
      </c>
      <c r="AU232" s="48">
        <f t="array" ref="AU232">SUMPRODUCT(('[1]面板-分位数'!$D$3:$D$498='面板-景气指数'!$A232)*('[1]面板-分位数'!$J$3:$J$498),('[1]面板-分位数'!$D$3:$D$498='面板-景气指数'!$A232)*'[1]面板-分位数'!AZ$3:AZ$498)/SUMIF('[1]面板-分位数'!$D$3:$D$498,'面板-景气指数'!$A232,'[1]面板-分位数'!$J$3:$J$498)</f>
        <v>0.47299999999999998</v>
      </c>
      <c r="AV232" s="48">
        <f t="array" ref="AV232">SUMPRODUCT(('[1]面板-分位数'!$D$3:$D$498='面板-景气指数'!$A232)*('[1]面板-分位数'!$J$3:$J$498),('[1]面板-分位数'!$D$3:$D$498='面板-景气指数'!$A232)*'[1]面板-分位数'!BA$3:BA$498)/SUMIF('[1]面板-分位数'!$D$3:$D$498,'面板-景气指数'!$A232,'[1]面板-分位数'!$J$3:$J$498)</f>
        <v>0.43049999999999999</v>
      </c>
      <c r="AW232" s="48">
        <f t="array" ref="AW232">SUMPRODUCT(('[1]面板-分位数'!$D$3:$D$498='面板-景气指数'!$A232)*('[1]面板-分位数'!$J$3:$J$498),('[1]面板-分位数'!$D$3:$D$498='面板-景气指数'!$A232)*'[1]面板-分位数'!BB$3:BB$498)/SUMIF('[1]面板-分位数'!$D$3:$D$498,'面板-景气指数'!$A232,'[1]面板-分位数'!$J$3:$J$498)</f>
        <v>0.43049999999999999</v>
      </c>
      <c r="AX232" s="48">
        <f t="array" ref="AX232">SUMPRODUCT(('[1]面板-分位数'!$D$3:$D$498='面板-景气指数'!$A232)*('[1]面板-分位数'!$J$3:$J$498),('[1]面板-分位数'!$D$3:$D$498='面板-景气指数'!$A232)*'[1]面板-分位数'!BC$3:BC$498)/SUMIF('[1]面板-分位数'!$D$3:$D$498,'面板-景气指数'!$A232,'[1]面板-分位数'!$J$3:$J$498)</f>
        <v>0.43049999999999999</v>
      </c>
      <c r="AY232" s="48">
        <f t="array" ref="AY232">SUMPRODUCT(('[1]面板-分位数'!$D$3:$D$498='面板-景气指数'!$A232)*('[1]面板-分位数'!$J$3:$J$498),('[1]面板-分位数'!$D$3:$D$498='面板-景气指数'!$A232)*'[1]面板-分位数'!BD$3:BD$498)/SUMIF('[1]面板-分位数'!$D$3:$D$498,'面板-景气指数'!$A232,'[1]面板-分位数'!$J$3:$J$498)</f>
        <v>0.32400000000000001</v>
      </c>
      <c r="AZ232" s="48">
        <f t="array" ref="AZ232">SUMPRODUCT(('[1]面板-分位数'!$D$3:$D$498='面板-景气指数'!$A232)*('[1]面板-分位数'!$J$3:$J$498),('[1]面板-分位数'!$D$3:$D$498='面板-景气指数'!$A232)*'[1]面板-分位数'!BE$3:BE$498)/SUMIF('[1]面板-分位数'!$D$3:$D$498,'面板-景气指数'!$A232,'[1]面板-分位数'!$J$3:$J$498)</f>
        <v>0.24950000000000003</v>
      </c>
      <c r="BA232" s="48">
        <f t="array" ref="BA232">SUMPRODUCT(('[1]面板-分位数'!$D$3:$D$498='面板-景气指数'!$A232)*('[1]面板-分位数'!$J$3:$J$498),('[1]面板-分位数'!$D$3:$D$498='面板-景气指数'!$A232)*'[1]面板-分位数'!BF$3:BF$498)/SUMIF('[1]面板-分位数'!$D$3:$D$498,'面板-景气指数'!$A232,'[1]面板-分位数'!$J$3:$J$498)</f>
        <v>0.22849999999999998</v>
      </c>
      <c r="BB232" s="48">
        <f t="array" ref="BB232">SUMPRODUCT(('[1]面板-分位数'!$D$3:$D$498='面板-景气指数'!$A232)*('[1]面板-分位数'!$J$3:$J$498),('[1]面板-分位数'!$D$3:$D$498='面板-景气指数'!$A232)*'[1]面板-分位数'!BG$3:BG$498)/SUMIF('[1]面板-分位数'!$D$3:$D$498,'面板-景气指数'!$A232,'[1]面板-分位数'!$J$3:$J$498)</f>
        <v>0.22800000000000001</v>
      </c>
      <c r="BC232" s="48">
        <f t="array" ref="BC232">SUMPRODUCT(('[1]面板-分位数'!$D$3:$D$498='面板-景气指数'!$A232)*('[1]面板-分位数'!$J$3:$J$498),('[1]面板-分位数'!$D$3:$D$498='面板-景气指数'!$A232)*'[1]面板-分位数'!BH$3:BH$498)/SUMIF('[1]面板-分位数'!$D$3:$D$498,'面板-景气指数'!$A232,'[1]面板-分位数'!$J$3:$J$498)</f>
        <v>0.223</v>
      </c>
      <c r="BD232" s="48">
        <f t="array" ref="BD232">SUMPRODUCT(('[1]面板-分位数'!$D$3:$D$498='面板-景气指数'!$A232)*('[1]面板-分位数'!$J$3:$J$498),('[1]面板-分位数'!$D$3:$D$498='面板-景气指数'!$A232)*'[1]面板-分位数'!BI$3:BI$498)/SUMIF('[1]面板-分位数'!$D$3:$D$498,'面板-景气指数'!$A232,'[1]面板-分位数'!$J$3:$J$498)</f>
        <v>0.23900000000000002</v>
      </c>
      <c r="BE232" s="48">
        <f t="array" ref="BE232">SUMPRODUCT(('[1]面板-分位数'!$D$3:$D$498='面板-景气指数'!$A232)*('[1]面板-分位数'!$J$3:$J$498),('[1]面板-分位数'!$D$3:$D$498='面板-景气指数'!$A232)*'[1]面板-分位数'!BJ$3:BJ$498)/SUMIF('[1]面板-分位数'!$D$3:$D$498,'面板-景气指数'!$A232,'[1]面板-分位数'!$J$3:$J$498)</f>
        <v>0.26</v>
      </c>
      <c r="BF232" s="48">
        <f t="array" ref="BF232">SUMPRODUCT(('[1]面板-分位数'!$D$3:$D$498='面板-景气指数'!$A232)*('[1]面板-分位数'!$J$3:$J$498),('[1]面板-分位数'!$D$3:$D$498='面板-景气指数'!$A232)*'[1]面板-分位数'!BK$3:BK$498)/SUMIF('[1]面板-分位数'!$D$3:$D$498,'面板-景气指数'!$A232,'[1]面板-分位数'!$J$3:$J$498)</f>
        <v>0.33450000000000002</v>
      </c>
      <c r="BG232" s="48">
        <f t="array" ref="BG232">SUMPRODUCT(('[1]面板-分位数'!$D$3:$D$498='面板-景气指数'!$A232)*('[1]面板-分位数'!$J$3:$J$498),('[1]面板-分位数'!$D$3:$D$498='面板-景气指数'!$A232)*'[1]面板-分位数'!BL$3:BL$498)/SUMIF('[1]面板-分位数'!$D$3:$D$498,'面板-景气指数'!$A232,'[1]面板-分位数'!$J$3:$J$498)</f>
        <v>0.38800000000000001</v>
      </c>
      <c r="BH232" s="48">
        <f t="array" ref="BH232">SUMPRODUCT(('[1]面板-分位数'!$D$3:$D$498='面板-景气指数'!$A232)*('[1]面板-分位数'!$J$3:$J$498),('[1]面板-分位数'!$D$3:$D$498='面板-景气指数'!$A232)*'[1]面板-分位数'!BM$3:BM$498)/SUMIF('[1]面板-分位数'!$D$3:$D$498,'面板-景气指数'!$A232,'[1]面板-分位数'!$J$3:$J$498)</f>
        <v>0.39849999999999997</v>
      </c>
      <c r="BI232" s="48">
        <f t="array" ref="BI232">SUMPRODUCT(('[1]面板-分位数'!$D$3:$D$498='面板-景气指数'!$A232)*('[1]面板-分位数'!$J$3:$J$498),('[1]面板-分位数'!$D$3:$D$498='面板-景气指数'!$A232)*'[1]面板-分位数'!BN$3:BN$498)/SUMIF('[1]面板-分位数'!$D$3:$D$498,'面板-景气指数'!$A232,'[1]面板-分位数'!$J$3:$J$498)</f>
        <v>0.39849999999999997</v>
      </c>
      <c r="BJ232" s="48">
        <f t="array" ref="BJ232">SUMPRODUCT(('[1]面板-分位数'!$D$3:$D$498='面板-景气指数'!$A232)*('[1]面板-分位数'!$J$3:$J$498),('[1]面板-分位数'!$D$3:$D$498='面板-景气指数'!$A232)*'[1]面板-分位数'!BO$3:BO$498)/SUMIF('[1]面板-分位数'!$D$3:$D$498,'面板-景气指数'!$A232,'[1]面板-分位数'!$J$3:$J$498)</f>
        <v>0.4355</v>
      </c>
      <c r="BK232" s="48">
        <f t="array" ref="BK232">SUMPRODUCT(('[1]面板-分位数'!$D$3:$D$498='面板-景气指数'!$A232)*('[1]面板-分位数'!$J$3:$J$498),('[1]面板-分位数'!$D$3:$D$498='面板-景气指数'!$A232)*'[1]面板-分位数'!BP$3:BP$498)/SUMIF('[1]面板-分位数'!$D$3:$D$498,'面板-景气指数'!$A232,'[1]面板-分位数'!$J$3:$J$498)</f>
        <v>0.49950000000000006</v>
      </c>
      <c r="BL232" s="48">
        <f t="array" ref="BL232">SUMPRODUCT(('[1]面板-分位数'!$D$3:$D$498='面板-景气指数'!$A232)*('[1]面板-分位数'!$J$3:$J$498),('[1]面板-分位数'!$D$3:$D$498='面板-景气指数'!$A232)*'[1]面板-分位数'!BQ$3:BQ$498)/SUMIF('[1]面板-分位数'!$D$3:$D$498,'面板-景气指数'!$A232,'[1]面板-分位数'!$J$3:$J$498)</f>
        <v>0.59</v>
      </c>
      <c r="BM232" s="48">
        <f t="array" ref="BM232">SUMPRODUCT(('[1]面板-分位数'!$D$3:$D$498='面板-景气指数'!$A232)*('[1]面板-分位数'!$J$3:$J$498),('[1]面板-分位数'!$D$3:$D$498='面板-景气指数'!$A232)*'[1]面板-分位数'!BR$3:BR$498)/SUMIF('[1]面板-分位数'!$D$3:$D$498,'面板-景气指数'!$A232,'[1]面板-分位数'!$J$3:$J$498)</f>
        <v>0.59550000000000003</v>
      </c>
      <c r="BN232" s="48">
        <f t="array" ref="BN232">SUMPRODUCT(('[1]面板-分位数'!$D$3:$D$498='面板-景气指数'!$A232)*('[1]面板-分位数'!$J$3:$J$498),('[1]面板-分位数'!$D$3:$D$498='面板-景气指数'!$A232)*'[1]面板-分位数'!BS$3:BS$498)/SUMIF('[1]面板-分位数'!$D$3:$D$498,'面板-景气指数'!$A232,'[1]面板-分位数'!$J$3:$J$498)</f>
        <v>0.55300000000000005</v>
      </c>
      <c r="BO232" s="48">
        <f t="array" ref="BO232">SUMPRODUCT(('[1]面板-分位数'!$D$3:$D$498='面板-景气指数'!$A232)*('[1]面板-分位数'!$J$3:$J$498),('[1]面板-分位数'!$D$3:$D$498='面板-景气指数'!$A232)*'[1]面板-分位数'!BT$3:BT$498)/SUMIF('[1]面板-分位数'!$D$3:$D$498,'面板-景气指数'!$A232,'[1]面板-分位数'!$J$3:$J$498)</f>
        <v>0.51</v>
      </c>
      <c r="BP232" s="48">
        <f t="array" ref="BP232">SUMPRODUCT(('[1]面板-分位数'!$D$3:$D$498='面板-景气指数'!$A232)*('[1]面板-分位数'!$J$3:$J$498),('[1]面板-分位数'!$D$3:$D$498='面板-景气指数'!$A232)*'[1]面板-分位数'!BU$3:BU$498)/SUMIF('[1]面板-分位数'!$D$3:$D$498,'面板-景气指数'!$A232,'[1]面板-分位数'!$J$3:$J$498)</f>
        <v>0.51050000000000006</v>
      </c>
      <c r="BQ232" s="48">
        <f t="array" ref="BQ232">SUMPRODUCT(('[1]面板-分位数'!$D$3:$D$498='面板-景气指数'!$A232)*('[1]面板-分位数'!$J$3:$J$498),('[1]面板-分位数'!$D$3:$D$498='面板-景气指数'!$A232)*'[1]面板-分位数'!BV$3:BV$498)/SUMIF('[1]面板-分位数'!$D$3:$D$498,'面板-景气指数'!$A232,'[1]面板-分位数'!$J$3:$J$498)</f>
        <v>0.52649999999999997</v>
      </c>
      <c r="BR232" s="48">
        <f t="array" ref="BR232">SUMPRODUCT(('[1]面板-分位数'!$D$3:$D$498='面板-景气指数'!$A232)*('[1]面板-分位数'!$J$3:$J$498),('[1]面板-分位数'!$D$3:$D$498='面板-景气指数'!$A232)*'[1]面板-分位数'!BW$3:BW$498)/SUMIF('[1]面板-分位数'!$D$3:$D$498,'面板-景气指数'!$A232,'[1]面板-分位数'!$J$3:$J$498)</f>
        <v>0.52100000000000002</v>
      </c>
      <c r="BS232" s="48">
        <f t="array" ref="BS232">SUMPRODUCT(('[1]面板-分位数'!$D$3:$D$498='面板-景气指数'!$A232)*('[1]面板-分位数'!$J$3:$J$498),('[1]面板-分位数'!$D$3:$D$498='面板-景气指数'!$A232)*'[1]面板-分位数'!BX$3:BX$498)/SUMIF('[1]面板-分位数'!$D$3:$D$498,'面板-景气指数'!$A232,'[1]面板-分位数'!$J$3:$J$498)</f>
        <v>0.51549999999999996</v>
      </c>
      <c r="BT232" s="48">
        <f t="array" ref="BT232">SUMPRODUCT(('[1]面板-分位数'!$D$3:$D$498='面板-景气指数'!$A232)*('[1]面板-分位数'!$J$3:$J$498),('[1]面板-分位数'!$D$3:$D$498='面板-景气指数'!$A232)*'[1]面板-分位数'!BY$3:BY$498)/SUMIF('[1]面板-分位数'!$D$3:$D$498,'面板-景气指数'!$A232,'[1]面板-分位数'!$J$3:$J$498)</f>
        <v>0.51550000000000007</v>
      </c>
      <c r="BU232" s="48">
        <f t="array" ref="BU232">SUMPRODUCT(('[1]面板-分位数'!$D$3:$D$498='面板-景气指数'!$A232)*('[1]面板-分位数'!$J$3:$J$498),('[1]面板-分位数'!$D$3:$D$498='面板-景气指数'!$A232)*'[1]面板-分位数'!BZ$3:BZ$498)/SUMIF('[1]面板-分位数'!$D$3:$D$498,'面板-景气指数'!$A232,'[1]面板-分位数'!$J$3:$J$498)</f>
        <v>0.52100000000000002</v>
      </c>
      <c r="BV232" s="48">
        <f t="array" ref="BV232">SUMPRODUCT(('[1]面板-分位数'!$D$3:$D$498='面板-景气指数'!$A232)*('[1]面板-分位数'!$J$3:$J$498),('[1]面板-分位数'!$D$3:$D$498='面板-景气指数'!$A232)*'[1]面板-分位数'!CA$3:CA$498)/SUMIF('[1]面板-分位数'!$D$3:$D$498,'面板-景气指数'!$A232,'[1]面板-分位数'!$J$3:$J$498)</f>
        <v>0.52050000000000007</v>
      </c>
      <c r="BW232" s="48">
        <f t="array" ref="BW232">SUMPRODUCT(('[1]面板-分位数'!$D$3:$D$498='面板-景气指数'!$A232)*('[1]面板-分位数'!$J$3:$J$498),('[1]面板-分位数'!$D$3:$D$498='面板-景气指数'!$A232)*'[1]面板-分位数'!CB$3:CB$498)/SUMIF('[1]面板-分位数'!$D$3:$D$498,'面板-景气指数'!$A232,'[1]面板-分位数'!$J$3:$J$498)</f>
        <v>0.51050000000000006</v>
      </c>
      <c r="BX232" s="48">
        <f t="array" ref="BX232">SUMPRODUCT(('[1]面板-分位数'!$D$3:$D$498='面板-景气指数'!$A232)*('[1]面板-分位数'!$J$3:$J$498),('[1]面板-分位数'!$D$3:$D$498='面板-景气指数'!$A232)*'[1]面板-分位数'!CC$3:CC$498)/SUMIF('[1]面板-分位数'!$D$3:$D$498,'面板-景气指数'!$A232,'[1]面板-分位数'!$J$3:$J$498)</f>
        <v>0.51050000000000006</v>
      </c>
      <c r="BY232" s="48">
        <f t="array" ref="BY232">SUMPRODUCT(('[1]面板-分位数'!$D$3:$D$498='面板-景气指数'!$A232)*('[1]面板-分位数'!$J$3:$J$498),('[1]面板-分位数'!$D$3:$D$498='面板-景气指数'!$A232)*'[1]面板-分位数'!CD$3:CD$498)/SUMIF('[1]面板-分位数'!$D$3:$D$498,'面板-景气指数'!$A232,'[1]面板-分位数'!$J$3:$J$498)</f>
        <v>0.51050000000000006</v>
      </c>
      <c r="BZ232" s="48">
        <f t="array" ref="BZ232">SUMPRODUCT(('[1]面板-分位数'!$D$3:$D$498='面板-景气指数'!$A232)*('[1]面板-分位数'!$J$3:$J$498),('[1]面板-分位数'!$D$3:$D$498='面板-景气指数'!$A232)*'[1]面板-分位数'!CE$3:CE$498)/SUMIF('[1]面板-分位数'!$D$3:$D$498,'面板-景气指数'!$A232,'[1]面板-分位数'!$J$3:$J$498)</f>
        <v>0.51050000000000006</v>
      </c>
      <c r="CA232" s="48">
        <f t="array" ref="CA232">SUMPRODUCT(('[1]面板-分位数'!$D$3:$D$498='面板-景气指数'!$A232)*('[1]面板-分位数'!$J$3:$J$498),('[1]面板-分位数'!$D$3:$D$498='面板-景气指数'!$A232)*'[1]面板-分位数'!CF$3:CF$498)/SUMIF('[1]面板-分位数'!$D$3:$D$498,'面板-景气指数'!$A232,'[1]面板-分位数'!$J$3:$J$498)</f>
        <v>0.505</v>
      </c>
      <c r="CB232" s="48">
        <f t="array" ref="CB232">SUMPRODUCT(('[1]面板-分位数'!$D$3:$D$498='面板-景气指数'!$A232)*('[1]面板-分位数'!$J$3:$J$498),('[1]面板-分位数'!$D$3:$D$498='面板-景气指数'!$A232)*'[1]面板-分位数'!CG$3:CG$498)/SUMIF('[1]面板-分位数'!$D$3:$D$498,'面板-景气指数'!$A232,'[1]面板-分位数'!$J$3:$J$498)</f>
        <v>0.49950000000000006</v>
      </c>
      <c r="CC232" s="48">
        <f t="array" ref="CC232">SUMPRODUCT(('[1]面板-分位数'!$D$3:$D$498='面板-景气指数'!$A232)*('[1]面板-分位数'!$J$3:$J$498),('[1]面板-分位数'!$D$3:$D$498='面板-景气指数'!$A232)*'[1]面板-分位数'!CH$3:CH$498)/SUMIF('[1]面板-分位数'!$D$3:$D$498,'面板-景气指数'!$A232,'[1]面板-分位数'!$J$3:$J$498)</f>
        <v>0.47300000000000003</v>
      </c>
      <c r="CD232" s="48">
        <f t="array" ref="CD232">SUMPRODUCT(('[1]面板-分位数'!$D$3:$D$498='面板-景气指数'!$A232)*('[1]面板-分位数'!$J$3:$J$498),('[1]面板-分位数'!$D$3:$D$498='面板-景气指数'!$A232)*'[1]面板-分位数'!CI$3:CI$498)/SUMIF('[1]面板-分位数'!$D$3:$D$498,'面板-景气指数'!$A232,'[1]面板-分位数'!$J$3:$J$498)</f>
        <v>0.45699999999999996</v>
      </c>
      <c r="CE232" s="48">
        <f t="array" ref="CE232">SUMPRODUCT(('[1]面板-分位数'!$D$3:$D$498='面板-景气指数'!$A232)*('[1]面板-分位数'!$J$3:$J$498),('[1]面板-分位数'!$D$3:$D$498='面板-景气指数'!$A232)*'[1]面板-分位数'!CJ$3:CJ$498)/SUMIF('[1]面板-分位数'!$D$3:$D$498,'面板-景气指数'!$A232,'[1]面板-分位数'!$J$3:$J$498)</f>
        <v>0.441</v>
      </c>
      <c r="CF232" s="48">
        <f t="array" ref="CF232">SUMPRODUCT(('[1]面板-分位数'!$D$3:$D$498='面板-景气指数'!$A232)*('[1]面板-分位数'!$J$3:$J$498),('[1]面板-分位数'!$D$3:$D$498='面板-景气指数'!$A232)*'[1]面板-分位数'!CK$3:CK$498)/SUMIF('[1]面板-分位数'!$D$3:$D$498,'面板-景气指数'!$A232,'[1]面板-分位数'!$J$3:$J$498)</f>
        <v>0.44650000000000006</v>
      </c>
      <c r="CG232" s="48">
        <f t="array" ref="CG232">SUMPRODUCT(('[1]面板-分位数'!$D$3:$D$498='面板-景气指数'!$A232)*('[1]面板-分位数'!$J$3:$J$498),('[1]面板-分位数'!$D$3:$D$498='面板-景气指数'!$A232)*'[1]面板-分位数'!CL$3:CL$498)/SUMIF('[1]面板-分位数'!$D$3:$D$498,'面板-景气指数'!$A232,'[1]面板-分位数'!$J$3:$J$498)</f>
        <v>0.441</v>
      </c>
      <c r="CH232" s="48">
        <f t="array" ref="CH232">SUMPRODUCT(('[1]面板-分位数'!$D$3:$D$498='面板-景气指数'!$A232)*('[1]面板-分位数'!$J$3:$J$498),('[1]面板-分位数'!$D$3:$D$498='面板-景气指数'!$A232)*'[1]面板-分位数'!CM$3:CM$498)/SUMIF('[1]面板-分位数'!$D$3:$D$498,'面板-景气指数'!$A232,'[1]面板-分位数'!$J$3:$J$498)</f>
        <v>0.43049999999999999</v>
      </c>
      <c r="CI232" s="48">
        <f t="array" ref="CI232">SUMPRODUCT(('[1]面板-分位数'!$D$3:$D$498='面板-景气指数'!$A232)*('[1]面板-分位数'!$J$3:$J$498),('[1]面板-分位数'!$D$3:$D$498='面板-景气指数'!$A232)*'[1]面板-分位数'!CN$3:CN$498)/SUMIF('[1]面板-分位数'!$D$3:$D$498,'面板-景气指数'!$A232,'[1]面板-分位数'!$J$3:$J$498)</f>
        <v>0.32950000000000002</v>
      </c>
      <c r="CJ232" s="48">
        <f t="array" ref="CJ232">SUMPRODUCT(('[1]面板-分位数'!$D$3:$D$498='面板-景气指数'!$A232)*('[1]面板-分位数'!$J$3:$J$498),('[1]面板-分位数'!$D$3:$D$498='面板-景气指数'!$A232)*'[1]面板-分位数'!CO$3:CO$498)/SUMIF('[1]面板-分位数'!$D$3:$D$498,'面板-景气指数'!$A232,'[1]面板-分位数'!$J$3:$J$498)</f>
        <v>0.32950000000000002</v>
      </c>
      <c r="CK232" s="48">
        <f t="array" ref="CK232">SUMPRODUCT(('[1]面板-分位数'!$D$3:$D$498='面板-景气指数'!$A232)*('[1]面板-分位数'!$J$3:$J$498),('[1]面板-分位数'!$D$3:$D$498='面板-景气指数'!$A232)*'[1]面板-分位数'!CP$3:CP$498)/SUMIF('[1]面板-分位数'!$D$3:$D$498,'面板-景气指数'!$A232,'[1]面板-分位数'!$J$3:$J$498)</f>
        <v>0.28150000000000003</v>
      </c>
      <c r="CL232" s="48">
        <f t="array" ref="CL232">SUMPRODUCT(('[1]面板-分位数'!$D$3:$D$498='面板-景气指数'!$A232)*('[1]面板-分位数'!$J$3:$J$498),('[1]面板-分位数'!$D$3:$D$498='面板-景气指数'!$A232)*'[1]面板-分位数'!CQ$3:CQ$498)/SUMIF('[1]面板-分位数'!$D$3:$D$498,'面板-景气指数'!$A232,'[1]面板-分位数'!$J$3:$J$498)</f>
        <v>0.17499999999999999</v>
      </c>
      <c r="CM232" s="48">
        <f t="array" ref="CM232">SUMPRODUCT(('[1]面板-分位数'!$D$3:$D$498='面板-景气指数'!$A232)*('[1]面板-分位数'!$J$3:$J$498),('[1]面板-分位数'!$D$3:$D$498='面板-景气指数'!$A232)*'[1]面板-分位数'!CR$3:CR$498)/SUMIF('[1]面板-分位数'!$D$3:$D$498,'面板-景气指数'!$A232,'[1]面板-分位数'!$J$3:$J$498)</f>
        <v>6.8499999999999991E-2</v>
      </c>
      <c r="CN232" s="48">
        <f t="array" ref="CN232">SUMPRODUCT(('[1]面板-分位数'!$D$3:$D$498='面板-景气指数'!$A232)*('[1]面板-分位数'!$J$3:$J$498),('[1]面板-分位数'!$D$3:$D$498='面板-景气指数'!$A232)*'[1]面板-分位数'!CS$3:CS$498)/SUMIF('[1]面板-分位数'!$D$3:$D$498,'面板-景气指数'!$A232,'[1]面板-分位数'!$J$3:$J$498)</f>
        <v>4.1999999999999996E-2</v>
      </c>
      <c r="CO232" s="48">
        <f t="array" ref="CO232">SUMPRODUCT(('[1]面板-分位数'!$D$3:$D$498='面板-景气指数'!$A232)*('[1]面板-分位数'!$J$3:$J$498),('[1]面板-分位数'!$D$3:$D$498='面板-景气指数'!$A232)*'[1]面板-分位数'!CT$3:CT$498)/SUMIF('[1]面板-分位数'!$D$3:$D$498,'面板-景气指数'!$A232,'[1]面板-分位数'!$J$3:$J$498)</f>
        <v>4.1999999999999996E-2</v>
      </c>
      <c r="CP232" s="48">
        <f t="array" ref="CP232">SUMPRODUCT(('[1]面板-分位数'!$D$3:$D$498='面板-景气指数'!$A232)*('[1]面板-分位数'!$J$3:$J$498),('[1]面板-分位数'!$D$3:$D$498='面板-景气指数'!$A232)*'[1]面板-分位数'!CU$3:CU$498)/SUMIF('[1]面板-分位数'!$D$3:$D$498,'面板-景气指数'!$A232,'[1]面板-分位数'!$J$3:$J$498)</f>
        <v>4.1999999999999996E-2</v>
      </c>
      <c r="CQ232" s="48">
        <f t="array" ref="CQ232">SUMPRODUCT(('[1]面板-分位数'!$D$3:$D$498='面板-景气指数'!$A232)*('[1]面板-分位数'!$J$3:$J$498),('[1]面板-分位数'!$D$3:$D$498='面板-景气指数'!$A232)*'[1]面板-分位数'!CV$3:CV$498)/SUMIF('[1]面板-分位数'!$D$3:$D$498,'面板-景气指数'!$A232,'[1]面板-分位数'!$J$3:$J$498)</f>
        <v>4.1999999999999996E-2</v>
      </c>
      <c r="CR232" s="48">
        <f t="array" ref="CR232">SUMPRODUCT(('[1]面板-分位数'!$D$3:$D$498='面板-景气指数'!$A232)*('[1]面板-分位数'!$J$3:$J$498),('[1]面板-分位数'!$D$3:$D$498='面板-景气指数'!$A232)*'[1]面板-分位数'!CW$3:CW$498)/SUMIF('[1]面板-分位数'!$D$3:$D$498,'面板-景气指数'!$A232,'[1]面板-分位数'!$J$3:$J$498)</f>
        <v>3.6499999999999998E-2</v>
      </c>
      <c r="CS232" s="48">
        <f t="array" ref="CS232">SUMPRODUCT(('[1]面板-分位数'!$D$3:$D$498='面板-景气指数'!$A232)*('[1]面板-分位数'!$J$3:$J$498),('[1]面板-分位数'!$D$3:$D$498='面板-景气指数'!$A232)*'[1]面板-分位数'!CX$3:CX$498)/SUMIF('[1]面板-分位数'!$D$3:$D$498,'面板-景气指数'!$A232,'[1]面板-分位数'!$J$3:$J$498)</f>
        <v>3.0999999999999996E-2</v>
      </c>
      <c r="CT232" s="48">
        <f t="array" ref="CT232">SUMPRODUCT(('[1]面板-分位数'!$D$3:$D$498='面板-景气指数'!$A232)*('[1]面板-分位数'!$J$3:$J$498),('[1]面板-分位数'!$D$3:$D$498='面板-景气指数'!$A232)*'[1]面板-分位数'!CY$3:CY$498)/SUMIF('[1]面板-分位数'!$D$3:$D$498,'面板-景气指数'!$A232,'[1]面板-分位数'!$J$3:$J$498)</f>
        <v>2.1000000000000001E-2</v>
      </c>
      <c r="CU232" s="48">
        <f t="array" ref="CU232">SUMPRODUCT(('[1]面板-分位数'!$D$3:$D$498='面板-景气指数'!$A232)*('[1]面板-分位数'!$J$3:$J$498),('[1]面板-分位数'!$D$3:$D$498='面板-景气指数'!$A232)*'[1]面板-分位数'!CZ$3:CZ$498)/SUMIF('[1]面板-分位数'!$D$3:$D$498,'面板-景气指数'!$A232,'[1]面板-分位数'!$J$3:$J$498)</f>
        <v>5.0000000000000001E-3</v>
      </c>
      <c r="CV232" s="48">
        <f t="array" ref="CV232">SUMPRODUCT(('[1]面板-分位数'!$D$3:$D$498='面板-景气指数'!$A232)*('[1]面板-分位数'!$J$3:$J$498),('[1]面板-分位数'!$D$3:$D$498='面板-景气指数'!$A232)*'[1]面板-分位数'!DA$3:DA$498)/SUMIF('[1]面板-分位数'!$D$3:$D$498,'面板-景气指数'!$A232,'[1]面板-分位数'!$J$3:$J$498)</f>
        <v>0</v>
      </c>
    </row>
    <row r="233" spans="1:100" x14ac:dyDescent="0.2">
      <c r="A233" s="52" t="s">
        <v>151</v>
      </c>
      <c r="B233" s="47">
        <f t="shared" si="33"/>
        <v>28.933333333333326</v>
      </c>
      <c r="C233" s="47">
        <f t="shared" si="31"/>
        <v>-1.4666666666666495</v>
      </c>
      <c r="D233" s="49">
        <f t="shared" si="32"/>
        <v>21.735579639439013</v>
      </c>
      <c r="E233" s="47"/>
      <c r="F233" s="48">
        <f t="array" ref="F233">SUMPRODUCT(('[1]面板-分位数'!$D$3:$D$498='面板-景气指数'!$A233)*('[1]面板-分位数'!$J$3:$J$498),('[1]面板-分位数'!$D$3:$D$498='面板-景气指数'!$A233)*'[1]面板-分位数'!K$3:K$498)/SUMIF('[1]面板-分位数'!$D$3:$D$498,'面板-景气指数'!$A233,'[1]面板-分位数'!$J$3:$J$498)</f>
        <v>0.71699999999999997</v>
      </c>
      <c r="G233" s="48">
        <f t="array" ref="G233">SUMPRODUCT(('[1]面板-分位数'!$D$3:$D$498='面板-景气指数'!$A233)*('[1]面板-分位数'!$J$3:$J$498),('[1]面板-分位数'!$D$3:$D$498='面板-景气指数'!$A233)*'[1]面板-分位数'!L$3:L$498)/SUMIF('[1]面板-分位数'!$D$3:$D$498,'面板-景气指数'!$A233,'[1]面板-分位数'!$J$3:$J$498)</f>
        <v>0.70300000000000007</v>
      </c>
      <c r="H233" s="48">
        <f t="array" ref="H233">SUMPRODUCT(('[1]面板-分位数'!$D$3:$D$498='面板-景气指数'!$A233)*('[1]面板-分位数'!$J$3:$J$498),('[1]面板-分位数'!$D$3:$D$498='面板-景气指数'!$A233)*'[1]面板-分位数'!M$3:M$498)/SUMIF('[1]面板-分位数'!$D$3:$D$498,'面板-景气指数'!$A233,'[1]面板-分位数'!$J$3:$J$498)</f>
        <v>0.59200000000000008</v>
      </c>
      <c r="I233" s="48">
        <f t="array" ref="I233">SUMPRODUCT(('[1]面板-分位数'!$D$3:$D$498='面板-景气指数'!$A233)*('[1]面板-分位数'!$J$3:$J$498),('[1]面板-分位数'!$D$3:$D$498='面板-景气指数'!$A233)*'[1]面板-分位数'!N$3:N$498)/SUMIF('[1]面板-分位数'!$D$3:$D$498,'面板-景气指数'!$A233,'[1]面板-分位数'!$J$3:$J$498)</f>
        <v>0.57166666666666666</v>
      </c>
      <c r="J233" s="48">
        <f t="array" ref="J233">SUMPRODUCT(('[1]面板-分位数'!$D$3:$D$498='面板-景气指数'!$A233)*('[1]面板-分位数'!$J$3:$J$498),('[1]面板-分位数'!$D$3:$D$498='面板-景气指数'!$A233)*'[1]面板-分位数'!O$3:O$498)/SUMIF('[1]面板-分位数'!$D$3:$D$498,'面板-景气指数'!$A233,'[1]面板-分位数'!$J$3:$J$498)</f>
        <v>0.5159999999999999</v>
      </c>
      <c r="K233" s="48">
        <f t="array" ref="K233">SUMPRODUCT(('[1]面板-分位数'!$D$3:$D$498='面板-景气指数'!$A233)*('[1]面板-分位数'!$J$3:$J$498),('[1]面板-分位数'!$D$3:$D$498='面板-景气指数'!$A233)*'[1]面板-分位数'!P$3:P$498)/SUMIF('[1]面板-分位数'!$D$3:$D$498,'面板-景气指数'!$A233,'[1]面板-分位数'!$J$3:$J$498)</f>
        <v>0.60666666666666658</v>
      </c>
      <c r="L233" s="48">
        <f t="array" ref="L233">SUMPRODUCT(('[1]面板-分位数'!$D$3:$D$498='面板-景气指数'!$A233)*('[1]面板-分位数'!$J$3:$J$498),('[1]面板-分位数'!$D$3:$D$498='面板-景气指数'!$A233)*'[1]面板-分位数'!Q$3:Q$498)/SUMIF('[1]面板-分位数'!$D$3:$D$498,'面板-景气指数'!$A233,'[1]面板-分位数'!$J$3:$J$498)</f>
        <v>0.79466666666666663</v>
      </c>
      <c r="M233" s="48">
        <f t="array" ref="M233">SUMPRODUCT(('[1]面板-分位数'!$D$3:$D$498='面板-景气指数'!$A233)*('[1]面板-分位数'!$J$3:$J$498),('[1]面板-分位数'!$D$3:$D$498='面板-景气指数'!$A233)*'[1]面板-分位数'!R$3:R$498)/SUMIF('[1]面板-分位数'!$D$3:$D$498,'面板-景气指数'!$A233,'[1]面板-分位数'!$J$3:$J$498)</f>
        <v>0.82266666666666666</v>
      </c>
      <c r="N233" s="48">
        <f t="array" ref="N233">SUMPRODUCT(('[1]面板-分位数'!$D$3:$D$498='面板-景气指数'!$A233)*('[1]面板-分位数'!$J$3:$J$498),('[1]面板-分位数'!$D$3:$D$498='面板-景气指数'!$A233)*'[1]面板-分位数'!S$3:S$498)/SUMIF('[1]面板-分位数'!$D$3:$D$498,'面板-景气指数'!$A233,'[1]面板-分位数'!$J$3:$J$498)</f>
        <v>0.85066666666666668</v>
      </c>
      <c r="O233" s="48">
        <f t="array" ref="O233">SUMPRODUCT(('[1]面板-分位数'!$D$3:$D$498='面板-景气指数'!$A233)*('[1]面板-分位数'!$J$3:$J$498),('[1]面板-分位数'!$D$3:$D$498='面板-景气指数'!$A233)*'[1]面板-分位数'!T$3:T$498)/SUMIF('[1]面板-分位数'!$D$3:$D$498,'面板-景气指数'!$A233,'[1]面板-分位数'!$J$3:$J$498)</f>
        <v>0.75966666666666671</v>
      </c>
      <c r="P233" s="48">
        <f t="array" ref="P233">SUMPRODUCT(('[1]面板-分位数'!$D$3:$D$498='面板-景气指数'!$A233)*('[1]面板-分位数'!$J$3:$J$498),('[1]面板-分位数'!$D$3:$D$498='面板-景气指数'!$A233)*'[1]面板-分位数'!U$3:U$498)/SUMIF('[1]面板-分位数'!$D$3:$D$498,'面板-景气指数'!$A233,'[1]面板-分位数'!$J$3:$J$498)</f>
        <v>0.47233333333333327</v>
      </c>
      <c r="Q233" s="48">
        <f t="array" ref="Q233">SUMPRODUCT(('[1]面板-分位数'!$D$3:$D$498='面板-景气指数'!$A233)*('[1]面板-分位数'!$J$3:$J$498),('[1]面板-分位数'!$D$3:$D$498='面板-景气指数'!$A233)*'[1]面板-分位数'!V$3:V$498)/SUMIF('[1]面板-分位数'!$D$3:$D$498,'面板-景气指数'!$A233,'[1]面板-分位数'!$J$3:$J$498)</f>
        <v>0.29699999999999988</v>
      </c>
      <c r="R233" s="48">
        <f t="array" ref="R233">SUMPRODUCT(('[1]面板-分位数'!$D$3:$D$498='面板-景气指数'!$A233)*('[1]面板-分位数'!$J$3:$J$498),('[1]面板-分位数'!$D$3:$D$498='面板-景气指数'!$A233)*'[1]面板-分位数'!W$3:W$498)/SUMIF('[1]面板-分位数'!$D$3:$D$498,'面板-景气指数'!$A233,'[1]面板-分位数'!$J$3:$J$498)</f>
        <v>0.30999999999999994</v>
      </c>
      <c r="S233" s="48">
        <f t="array" ref="S233">SUMPRODUCT(('[1]面板-分位数'!$D$3:$D$498='面板-景气指数'!$A233)*('[1]面板-分位数'!$J$3:$J$498),('[1]面板-分位数'!$D$3:$D$498='面板-景气指数'!$A233)*'[1]面板-分位数'!X$3:X$498)/SUMIF('[1]面板-分位数'!$D$3:$D$498,'面板-景气指数'!$A233,'[1]面板-分位数'!$J$3:$J$498)</f>
        <v>0.3173333333333333</v>
      </c>
      <c r="T233" s="48">
        <f t="array" ref="T233">SUMPRODUCT(('[1]面板-分位数'!$D$3:$D$498='面板-景气指数'!$A233)*('[1]面板-分位数'!$J$3:$J$498),('[1]面板-分位数'!$D$3:$D$498='面板-景气指数'!$A233)*'[1]面板-分位数'!Y$3:Y$498)/SUMIF('[1]面板-分位数'!$D$3:$D$498,'面板-景气指数'!$A233,'[1]面板-分位数'!$J$3:$J$498)</f>
        <v>0.37933333333333341</v>
      </c>
      <c r="U233" s="48">
        <f t="array" ref="U233">SUMPRODUCT(('[1]面板-分位数'!$D$3:$D$498='面板-景气指数'!$A233)*('[1]面板-分位数'!$J$3:$J$498),('[1]面板-分位数'!$D$3:$D$498='面板-景气指数'!$A233)*'[1]面板-分位数'!Z$3:Z$498)/SUMIF('[1]面板-分位数'!$D$3:$D$498,'面板-景气指数'!$A233,'[1]面板-分位数'!$J$3:$J$498)</f>
        <v>0.39300000000000013</v>
      </c>
      <c r="V233" s="48">
        <f t="array" ref="V233">SUMPRODUCT(('[1]面板-分位数'!$D$3:$D$498='面板-景气指数'!$A233)*('[1]面板-分位数'!$J$3:$J$498),('[1]面板-分位数'!$D$3:$D$498='面板-景气指数'!$A233)*'[1]面板-分位数'!AA$3:AA$498)/SUMIF('[1]面板-分位数'!$D$3:$D$498,'面板-景气指数'!$A233,'[1]面板-分位数'!$J$3:$J$498)</f>
        <v>0.46933333333333344</v>
      </c>
      <c r="W233" s="48">
        <f t="array" ref="W233">SUMPRODUCT(('[1]面板-分位数'!$D$3:$D$498='面板-景气指数'!$A233)*('[1]面板-分位数'!$J$3:$J$498),('[1]面板-分位数'!$D$3:$D$498='面板-景气指数'!$A233)*'[1]面板-分位数'!AB$3:AB$498)/SUMIF('[1]面板-分位数'!$D$3:$D$498,'面板-景气指数'!$A233,'[1]面板-分位数'!$J$3:$J$498)</f>
        <v>0.39966666666666678</v>
      </c>
      <c r="X233" s="48">
        <f t="array" ref="X233">SUMPRODUCT(('[1]面板-分位数'!$D$3:$D$498='面板-景气指数'!$A233)*('[1]面板-分位数'!$J$3:$J$498),('[1]面板-分位数'!$D$3:$D$498='面板-景气指数'!$A233)*'[1]面板-分位数'!AC$3:AC$498)/SUMIF('[1]面板-分位数'!$D$3:$D$498,'面板-景气指数'!$A233,'[1]面板-分位数'!$J$3:$J$498)</f>
        <v>0.26700000000000002</v>
      </c>
      <c r="Y233" s="48">
        <f t="array" ref="Y233">SUMPRODUCT(('[1]面板-分位数'!$D$3:$D$498='面板-景气指数'!$A233)*('[1]面板-分位数'!$J$3:$J$498),('[1]面板-分位数'!$D$3:$D$498='面板-景气指数'!$A233)*'[1]面板-分位数'!AD$3:AD$498)/SUMIF('[1]面板-分位数'!$D$3:$D$498,'面板-景气指数'!$A233,'[1]面板-分位数'!$J$3:$J$498)</f>
        <v>8.4333333333333343E-2</v>
      </c>
      <c r="Z233" s="48">
        <f t="array" ref="Z233">SUMPRODUCT(('[1]面板-分位数'!$D$3:$D$498='面板-景气指数'!$A233)*('[1]面板-分位数'!$J$3:$J$498),('[1]面板-分位数'!$D$3:$D$498='面板-景气指数'!$A233)*'[1]面板-分位数'!AE$3:AE$498)/SUMIF('[1]面板-分位数'!$D$3:$D$498,'面板-景气指数'!$A233,'[1]面板-分位数'!$J$3:$J$498)</f>
        <v>7.7000000000000013E-2</v>
      </c>
      <c r="AA233" s="48">
        <f t="array" ref="AA233">SUMPRODUCT(('[1]面板-分位数'!$D$3:$D$498='面板-景气指数'!$A233)*('[1]面板-分位数'!$J$3:$J$498),('[1]面板-分位数'!$D$3:$D$498='面板-景气指数'!$A233)*'[1]面板-分位数'!AF$3:AF$498)/SUMIF('[1]面板-分位数'!$D$3:$D$498,'面板-景气指数'!$A233,'[1]面板-分位数'!$J$3:$J$498)</f>
        <v>0.37733333333333341</v>
      </c>
      <c r="AB233" s="48">
        <f t="array" ref="AB233">SUMPRODUCT(('[1]面板-分位数'!$D$3:$D$498='面板-景气指数'!$A233)*('[1]面板-分位数'!$J$3:$J$498),('[1]面板-分位数'!$D$3:$D$498='面板-景气指数'!$A233)*'[1]面板-分位数'!AG$3:AG$498)/SUMIF('[1]面板-分位数'!$D$3:$D$498,'面板-景气指数'!$A233,'[1]面板-分位数'!$J$3:$J$498)</f>
        <v>0.45633333333333337</v>
      </c>
      <c r="AC233" s="48">
        <f t="array" ref="AC233">SUMPRODUCT(('[1]面板-分位数'!$D$3:$D$498='面板-景气指数'!$A233)*('[1]面板-分位数'!$J$3:$J$498),('[1]面板-分位数'!$D$3:$D$498='面板-景气指数'!$A233)*'[1]面板-分位数'!AH$3:AH$498)/SUMIF('[1]面板-分位数'!$D$3:$D$498,'面板-景气指数'!$A233,'[1]面板-分位数'!$J$3:$J$498)</f>
        <v>0.51933333333333342</v>
      </c>
      <c r="AD233" s="48">
        <f t="array" ref="AD233">SUMPRODUCT(('[1]面板-分位数'!$D$3:$D$498='面板-景气指数'!$A233)*('[1]面板-分位数'!$J$3:$J$498),('[1]面板-分位数'!$D$3:$D$498='面板-景气指数'!$A233)*'[1]面板-分位数'!AI$3:AI$498)/SUMIF('[1]面板-分位数'!$D$3:$D$498,'面板-景气指数'!$A233,'[1]面板-分位数'!$J$3:$J$498)</f>
        <v>0.31866666666666654</v>
      </c>
      <c r="AE233" s="48">
        <f t="array" ref="AE233">SUMPRODUCT(('[1]面板-分位数'!$D$3:$D$498='面板-景气指数'!$A233)*('[1]面板-分位数'!$J$3:$J$498),('[1]面板-分位数'!$D$3:$D$498='面板-景气指数'!$A233)*'[1]面板-分位数'!AJ$3:AJ$498)/SUMIF('[1]面板-分位数'!$D$3:$D$498,'面板-景气指数'!$A233,'[1]面板-分位数'!$J$3:$J$498)</f>
        <v>0.47866666666666668</v>
      </c>
      <c r="AF233" s="48">
        <f t="array" ref="AF233">SUMPRODUCT(('[1]面板-分位数'!$D$3:$D$498='面板-景气指数'!$A233)*('[1]面板-分位数'!$J$3:$J$498),('[1]面板-分位数'!$D$3:$D$498='面板-景气指数'!$A233)*'[1]面板-分位数'!AK$3:AK$498)/SUMIF('[1]面板-分位数'!$D$3:$D$498,'面板-景气指数'!$A233,'[1]面板-分位数'!$J$3:$J$498)</f>
        <v>0.52066666666666672</v>
      </c>
      <c r="AG233" s="48">
        <f t="array" ref="AG233">SUMPRODUCT(('[1]面板-分位数'!$D$3:$D$498='面板-景气指数'!$A233)*('[1]面板-分位数'!$J$3:$J$498),('[1]面板-分位数'!$D$3:$D$498='面板-景气指数'!$A233)*'[1]面板-分位数'!AL$3:AL$498)/SUMIF('[1]面板-分位数'!$D$3:$D$498,'面板-景气指数'!$A233,'[1]面板-分位数'!$J$3:$J$498)</f>
        <v>0.53533333333333333</v>
      </c>
      <c r="AH233" s="48">
        <f t="array" ref="AH233">SUMPRODUCT(('[1]面板-分位数'!$D$3:$D$498='面板-景气指数'!$A233)*('[1]面板-分位数'!$J$3:$J$498),('[1]面板-分位数'!$D$3:$D$498='面板-景气指数'!$A233)*'[1]面板-分位数'!AM$3:AM$498)/SUMIF('[1]面板-分位数'!$D$3:$D$498,'面板-景气指数'!$A233,'[1]面板-分位数'!$J$3:$J$498)</f>
        <v>0.54933333333333323</v>
      </c>
      <c r="AI233" s="48">
        <f t="array" ref="AI233">SUMPRODUCT(('[1]面板-分位数'!$D$3:$D$498='面板-景气指数'!$A233)*('[1]面板-分位数'!$J$3:$J$498),('[1]面板-分位数'!$D$3:$D$498='面板-景气指数'!$A233)*'[1]面板-分位数'!AN$3:AN$498)/SUMIF('[1]面板-分位数'!$D$3:$D$498,'面板-景气指数'!$A233,'[1]面板-分位数'!$J$3:$J$498)</f>
        <v>0.57066666666666654</v>
      </c>
      <c r="AJ233" s="48">
        <f t="array" ref="AJ233">SUMPRODUCT(('[1]面板-分位数'!$D$3:$D$498='面板-景气指数'!$A233)*('[1]面板-分位数'!$J$3:$J$498),('[1]面板-分位数'!$D$3:$D$498='面板-景气指数'!$A233)*'[1]面板-分位数'!AO$3:AO$498)/SUMIF('[1]面板-分位数'!$D$3:$D$498,'面板-景气指数'!$A233,'[1]面板-分位数'!$J$3:$J$498)</f>
        <v>0.56333333333333335</v>
      </c>
      <c r="AK233" s="48">
        <f t="array" ref="AK233">SUMPRODUCT(('[1]面板-分位数'!$D$3:$D$498='面板-景气指数'!$A233)*('[1]面板-分位数'!$J$3:$J$498),('[1]面板-分位数'!$D$3:$D$498='面板-景气指数'!$A233)*'[1]面板-分位数'!AP$3:AP$498)/SUMIF('[1]面板-分位数'!$D$3:$D$498,'面板-景气指数'!$A233,'[1]面板-分位数'!$J$3:$J$498)</f>
        <v>0.54199999999999993</v>
      </c>
      <c r="AL233" s="48">
        <f t="array" ref="AL233">SUMPRODUCT(('[1]面板-分位数'!$D$3:$D$498='面板-景气指数'!$A233)*('[1]面板-分位数'!$J$3:$J$498),('[1]面板-分位数'!$D$3:$D$498='面板-景气指数'!$A233)*'[1]面板-分位数'!AQ$3:AQ$498)/SUMIF('[1]面板-分位数'!$D$3:$D$498,'面板-景气指数'!$A233,'[1]面板-分位数'!$J$3:$J$498)</f>
        <v>0.49266666666666664</v>
      </c>
      <c r="AM233" s="48">
        <f t="array" ref="AM233">SUMPRODUCT(('[1]面板-分位数'!$D$3:$D$498='面板-景气指数'!$A233)*('[1]面板-分位数'!$J$3:$J$498),('[1]面板-分位数'!$D$3:$D$498='面板-景气指数'!$A233)*'[1]面板-分位数'!AR$3:AR$498)/SUMIF('[1]面板-分位数'!$D$3:$D$498,'面板-景气指数'!$A233,'[1]面板-分位数'!$J$3:$J$498)</f>
        <v>0.5066666666666666</v>
      </c>
      <c r="AN233" s="48">
        <f t="array" ref="AN233">SUMPRODUCT(('[1]面板-分位数'!$D$3:$D$498='面板-景气指数'!$A233)*('[1]面板-分位数'!$J$3:$J$498),('[1]面板-分位数'!$D$3:$D$498='面板-景气指数'!$A233)*'[1]面板-分位数'!AS$3:AS$498)/SUMIF('[1]面板-分位数'!$D$3:$D$498,'面板-景气指数'!$A233,'[1]面板-分位数'!$J$3:$J$498)</f>
        <v>0.5</v>
      </c>
      <c r="AO233" s="48">
        <f t="array" ref="AO233">SUMPRODUCT(('[1]面板-分位数'!$D$3:$D$498='面板-景气指数'!$A233)*('[1]面板-分位数'!$J$3:$J$498),('[1]面板-分位数'!$D$3:$D$498='面板-景气指数'!$A233)*'[1]面板-分位数'!AT$3:AT$498)/SUMIF('[1]面板-分位数'!$D$3:$D$498,'面板-景气指数'!$A233,'[1]面板-分位数'!$J$3:$J$498)</f>
        <v>0.58466666666666667</v>
      </c>
      <c r="AP233" s="48">
        <f t="array" ref="AP233">SUMPRODUCT(('[1]面板-分位数'!$D$3:$D$498='面板-景气指数'!$A233)*('[1]面板-分位数'!$J$3:$J$498),('[1]面板-分位数'!$D$3:$D$498='面板-景气指数'!$A233)*'[1]面板-分位数'!AU$3:AU$498)/SUMIF('[1]面板-分位数'!$D$3:$D$498,'面板-景气指数'!$A233,'[1]面板-分位数'!$J$3:$J$498)</f>
        <v>0.23000000000000009</v>
      </c>
      <c r="AQ233" s="48">
        <f t="array" ref="AQ233">SUMPRODUCT(('[1]面板-分位数'!$D$3:$D$498='面板-景气指数'!$A233)*('[1]面板-分位数'!$J$3:$J$498),('[1]面板-分位数'!$D$3:$D$498='面板-景气指数'!$A233)*'[1]面板-分位数'!AV$3:AV$498)/SUMIF('[1]面板-分位数'!$D$3:$D$498,'面板-景气指数'!$A233,'[1]面板-分位数'!$J$3:$J$498)</f>
        <v>0.23000000000000009</v>
      </c>
      <c r="AR233" s="48">
        <f t="array" ref="AR233">SUMPRODUCT(('[1]面板-分位数'!$D$3:$D$498='面板-景气指数'!$A233)*('[1]面板-分位数'!$J$3:$J$498),('[1]面板-分位数'!$D$3:$D$498='面板-景气指数'!$A233)*'[1]面板-分位数'!AW$3:AW$498)/SUMIF('[1]面板-分位数'!$D$3:$D$498,'面板-景气指数'!$A233,'[1]面板-分位数'!$J$3:$J$498)</f>
        <v>0.23000000000000009</v>
      </c>
      <c r="AS233" s="48">
        <f t="array" ref="AS233">SUMPRODUCT(('[1]面板-分位数'!$D$3:$D$498='面板-景气指数'!$A233)*('[1]面板-分位数'!$J$3:$J$498),('[1]面板-分位数'!$D$3:$D$498='面板-景气指数'!$A233)*'[1]面板-分位数'!AX$3:AX$498)/SUMIF('[1]面板-分位数'!$D$3:$D$498,'面板-景气指数'!$A233,'[1]面板-分位数'!$J$3:$J$498)</f>
        <v>0.23000000000000009</v>
      </c>
      <c r="AT233" s="48">
        <f t="array" ref="AT233">SUMPRODUCT(('[1]面板-分位数'!$D$3:$D$498='面板-景气指数'!$A233)*('[1]面板-分位数'!$J$3:$J$498),('[1]面板-分位数'!$D$3:$D$498='面板-景气指数'!$A233)*'[1]面板-分位数'!AY$3:AY$498)/SUMIF('[1]面板-分位数'!$D$3:$D$498,'面板-景气指数'!$A233,'[1]面板-分位数'!$J$3:$J$498)</f>
        <v>0.23000000000000009</v>
      </c>
      <c r="AU233" s="48">
        <f t="array" ref="AU233">SUMPRODUCT(('[1]面板-分位数'!$D$3:$D$498='面板-景气指数'!$A233)*('[1]面板-分位数'!$J$3:$J$498),('[1]面板-分位数'!$D$3:$D$498='面板-景气指数'!$A233)*'[1]面板-分位数'!AZ$3:AZ$498)/SUMIF('[1]面板-分位数'!$D$3:$D$498,'面板-景气指数'!$A233,'[1]面板-分位数'!$J$3:$J$498)</f>
        <v>0.23000000000000009</v>
      </c>
      <c r="AV233" s="48">
        <f t="array" ref="AV233">SUMPRODUCT(('[1]面板-分位数'!$D$3:$D$498='面板-景气指数'!$A233)*('[1]面板-分位数'!$J$3:$J$498),('[1]面板-分位数'!$D$3:$D$498='面板-景气指数'!$A233)*'[1]面板-分位数'!BA$3:BA$498)/SUMIF('[1]面板-分位数'!$D$3:$D$498,'面板-景气指数'!$A233,'[1]面板-分位数'!$J$3:$J$498)</f>
        <v>0.23000000000000009</v>
      </c>
      <c r="AW233" s="48">
        <f t="array" ref="AW233">SUMPRODUCT(('[1]面板-分位数'!$D$3:$D$498='面板-景气指数'!$A233)*('[1]面板-分位数'!$J$3:$J$498),('[1]面板-分位数'!$D$3:$D$498='面板-景气指数'!$A233)*'[1]面板-分位数'!BB$3:BB$498)/SUMIF('[1]面板-分位数'!$D$3:$D$498,'面板-景气指数'!$A233,'[1]面板-分位数'!$J$3:$J$498)</f>
        <v>0.23000000000000009</v>
      </c>
      <c r="AX233" s="48">
        <f t="array" ref="AX233">SUMPRODUCT(('[1]面板-分位数'!$D$3:$D$498='面板-景气指数'!$A233)*('[1]面板-分位数'!$J$3:$J$498),('[1]面板-分位数'!$D$3:$D$498='面板-景气指数'!$A233)*'[1]面板-分位数'!BC$3:BC$498)/SUMIF('[1]面板-分位数'!$D$3:$D$498,'面板-景气指数'!$A233,'[1]面板-分位数'!$J$3:$J$498)</f>
        <v>0.23000000000000009</v>
      </c>
      <c r="AY233" s="48">
        <f t="array" ref="AY233">SUMPRODUCT(('[1]面板-分位数'!$D$3:$D$498='面板-景气指数'!$A233)*('[1]面板-分位数'!$J$3:$J$498),('[1]面板-分位数'!$D$3:$D$498='面板-景气指数'!$A233)*'[1]面板-分位数'!BD$3:BD$498)/SUMIF('[1]面板-分位数'!$D$3:$D$498,'面板-景气指数'!$A233,'[1]面板-分位数'!$J$3:$J$498)</f>
        <v>0.23000000000000009</v>
      </c>
      <c r="AZ233" s="48">
        <f t="array" ref="AZ233">SUMPRODUCT(('[1]面板-分位数'!$D$3:$D$498='面板-景气指数'!$A233)*('[1]面板-分位数'!$J$3:$J$498),('[1]面板-分位数'!$D$3:$D$498='面板-景气指数'!$A233)*'[1]面板-分位数'!BE$3:BE$498)/SUMIF('[1]面板-分位数'!$D$3:$D$498,'面板-景气指数'!$A233,'[1]面板-分位数'!$J$3:$J$498)</f>
        <v>0.23000000000000009</v>
      </c>
      <c r="BA233" s="48">
        <f t="array" ref="BA233">SUMPRODUCT(('[1]面板-分位数'!$D$3:$D$498='面板-景气指数'!$A233)*('[1]面板-分位数'!$J$3:$J$498),('[1]面板-分位数'!$D$3:$D$498='面板-景气指数'!$A233)*'[1]面板-分位数'!BF$3:BF$498)/SUMIF('[1]面板-分位数'!$D$3:$D$498,'面板-景气指数'!$A233,'[1]面板-分位数'!$J$3:$J$498)</f>
        <v>0.21600000000000011</v>
      </c>
      <c r="BB233" s="48">
        <f t="array" ref="BB233">SUMPRODUCT(('[1]面板-分位数'!$D$3:$D$498='面板-景气指数'!$A233)*('[1]面板-分位数'!$J$3:$J$498),('[1]面板-分位数'!$D$3:$D$498='面板-景气指数'!$A233)*'[1]面板-分位数'!BG$3:BG$498)/SUMIF('[1]面板-分位数'!$D$3:$D$498,'面板-景气指数'!$A233,'[1]面板-分位数'!$J$3:$J$498)</f>
        <v>0.19466666666666677</v>
      </c>
      <c r="BC233" s="48">
        <f t="array" ref="BC233">SUMPRODUCT(('[1]面板-分位数'!$D$3:$D$498='面板-景气指数'!$A233)*('[1]面板-分位数'!$J$3:$J$498),('[1]面板-分位数'!$D$3:$D$498='面板-景气指数'!$A233)*'[1]面板-分位数'!BH$3:BH$498)/SUMIF('[1]面板-分位数'!$D$3:$D$498,'面板-景气指数'!$A233,'[1]面板-分位数'!$J$3:$J$498)</f>
        <v>0.18733333333333346</v>
      </c>
      <c r="BD233" s="48">
        <f t="array" ref="BD233">SUMPRODUCT(('[1]面板-分位数'!$D$3:$D$498='面板-景气指数'!$A233)*('[1]面板-分位数'!$J$3:$J$498),('[1]面板-分位数'!$D$3:$D$498='面板-景气指数'!$A233)*'[1]面板-分位数'!BI$3:BI$498)/SUMIF('[1]面板-分位数'!$D$3:$D$498,'面板-景气指数'!$A233,'[1]面板-分位数'!$J$3:$J$498)</f>
        <v>0.17333333333333348</v>
      </c>
      <c r="BE233" s="48">
        <f t="array" ref="BE233">SUMPRODUCT(('[1]面板-分位数'!$D$3:$D$498='面板-景气指数'!$A233)*('[1]面板-分位数'!$J$3:$J$498),('[1]面板-分位数'!$D$3:$D$498='面板-景气指数'!$A233)*'[1]面板-分位数'!BJ$3:BJ$498)/SUMIF('[1]面板-分位数'!$D$3:$D$498,'面板-景气指数'!$A233,'[1]面板-分位数'!$J$3:$J$498)</f>
        <v>0.1666666666666668</v>
      </c>
      <c r="BF233" s="48">
        <f t="array" ref="BF233">SUMPRODUCT(('[1]面板-分位数'!$D$3:$D$498='面板-景气指数'!$A233)*('[1]面板-分位数'!$J$3:$J$498),('[1]面板-分位数'!$D$3:$D$498='面板-景气指数'!$A233)*'[1]面板-分位数'!BK$3:BK$498)/SUMIF('[1]面板-分位数'!$D$3:$D$498,'面板-景气指数'!$A233,'[1]面板-分位数'!$J$3:$J$498)</f>
        <v>0.20866666666666675</v>
      </c>
      <c r="BG233" s="48">
        <f t="array" ref="BG233">SUMPRODUCT(('[1]面板-分位数'!$D$3:$D$498='面板-景气指数'!$A233)*('[1]面板-分位数'!$J$3:$J$498),('[1]面板-分位数'!$D$3:$D$498='面板-景气指数'!$A233)*'[1]面板-分位数'!BL$3:BL$498)/SUMIF('[1]面板-分位数'!$D$3:$D$498,'面板-景气指数'!$A233,'[1]面板-分位数'!$J$3:$J$498)</f>
        <v>0.40733333333333338</v>
      </c>
      <c r="BH233" s="48">
        <f t="array" ref="BH233">SUMPRODUCT(('[1]面板-分位数'!$D$3:$D$498='面板-景气指数'!$A233)*('[1]面板-分位数'!$J$3:$J$498),('[1]面板-分位数'!$D$3:$D$498='面板-景气指数'!$A233)*'[1]面板-分位数'!BM$3:BM$498)/SUMIF('[1]面板-分位数'!$D$3:$D$498,'面板-景气指数'!$A233,'[1]面板-分位数'!$J$3:$J$498)</f>
        <v>0.44266666666666671</v>
      </c>
      <c r="BI233" s="48">
        <f t="array" ref="BI233">SUMPRODUCT(('[1]面板-分位数'!$D$3:$D$498='面板-景气指数'!$A233)*('[1]面板-分位数'!$J$3:$J$498),('[1]面板-分位数'!$D$3:$D$498='面板-景气指数'!$A233)*'[1]面板-分位数'!BN$3:BN$498)/SUMIF('[1]面板-分位数'!$D$3:$D$498,'面板-景气指数'!$A233,'[1]面板-分位数'!$J$3:$J$498)</f>
        <v>0.45733333333333331</v>
      </c>
      <c r="BJ233" s="48">
        <f t="array" ref="BJ233">SUMPRODUCT(('[1]面板-分位数'!$D$3:$D$498='面板-景气指数'!$A233)*('[1]面板-分位数'!$J$3:$J$498),('[1]面板-分位数'!$D$3:$D$498='面板-景气指数'!$A233)*'[1]面板-分位数'!BO$3:BO$498)/SUMIF('[1]面板-分位数'!$D$3:$D$498,'面板-景气指数'!$A233,'[1]面板-分位数'!$J$3:$J$498)</f>
        <v>0.47133333333333338</v>
      </c>
      <c r="BK233" s="48">
        <f t="array" ref="BK233">SUMPRODUCT(('[1]面板-分位数'!$D$3:$D$498='面板-景气指数'!$A233)*('[1]面板-分位数'!$J$3:$J$498),('[1]面板-分位数'!$D$3:$D$498='面板-景气指数'!$A233)*'[1]面板-分位数'!BP$3:BP$498)/SUMIF('[1]面板-分位数'!$D$3:$D$498,'面板-景气指数'!$A233,'[1]面板-分位数'!$J$3:$J$498)</f>
        <v>0.36466666666666669</v>
      </c>
      <c r="BL233" s="48">
        <f t="array" ref="BL233">SUMPRODUCT(('[1]面板-分位数'!$D$3:$D$498='面板-景气指数'!$A233)*('[1]面板-分位数'!$J$3:$J$498),('[1]面板-分位数'!$D$3:$D$498='面板-景气指数'!$A233)*'[1]面板-分位数'!BQ$3:BQ$498)/SUMIF('[1]面板-分位数'!$D$3:$D$498,'面板-景气指数'!$A233,'[1]面板-分位数'!$J$3:$J$498)</f>
        <v>0.32933333333333337</v>
      </c>
      <c r="BM233" s="48">
        <f t="array" ref="BM233">SUMPRODUCT(('[1]面板-分位数'!$D$3:$D$498='面板-景气指数'!$A233)*('[1]面板-分位数'!$J$3:$J$498),('[1]面板-分位数'!$D$3:$D$498='面板-景气指数'!$A233)*'[1]面板-分位数'!BR$3:BR$498)/SUMIF('[1]面板-分位数'!$D$3:$D$498,'面板-景气指数'!$A233,'[1]面板-分位数'!$J$3:$J$498)</f>
        <v>0.18066666666666678</v>
      </c>
      <c r="BN233" s="48">
        <f t="array" ref="BN233">SUMPRODUCT(('[1]面板-分位数'!$D$3:$D$498='面板-景气指数'!$A233)*('[1]面板-分位数'!$J$3:$J$498),('[1]面板-分位数'!$D$3:$D$498='面板-景气指数'!$A233)*'[1]面板-分位数'!BS$3:BS$498)/SUMIF('[1]面板-分位数'!$D$3:$D$498,'面板-景气指数'!$A233,'[1]面板-分位数'!$J$3:$J$498)</f>
        <v>0.37200000000000005</v>
      </c>
      <c r="BO233" s="48">
        <f t="array" ref="BO233">SUMPRODUCT(('[1]面板-分位数'!$D$3:$D$498='面板-景气指数'!$A233)*('[1]面板-分位数'!$J$3:$J$498),('[1]面板-分位数'!$D$3:$D$498='面板-景气指数'!$A233)*'[1]面板-分位数'!BT$3:BT$498)/SUMIF('[1]面板-分位数'!$D$3:$D$498,'面板-景气指数'!$A233,'[1]面板-分位数'!$J$3:$J$498)</f>
        <v>0.31533333333333347</v>
      </c>
      <c r="BP233" s="48">
        <f t="array" ref="BP233">SUMPRODUCT(('[1]面板-分位数'!$D$3:$D$498='面板-景气指数'!$A233)*('[1]面板-分位数'!$J$3:$J$498),('[1]面板-分位数'!$D$3:$D$498='面板-景气指数'!$A233)*'[1]面板-分位数'!BU$3:BU$498)/SUMIF('[1]面板-分位数'!$D$3:$D$498,'面板-景气指数'!$A233,'[1]面板-分位数'!$J$3:$J$498)</f>
        <v>0.32266666666666671</v>
      </c>
      <c r="BQ233" s="48">
        <f t="array" ref="BQ233">SUMPRODUCT(('[1]面板-分位数'!$D$3:$D$498='面板-景气指数'!$A233)*('[1]面板-分位数'!$J$3:$J$498),('[1]面板-分位数'!$D$3:$D$498='面板-景气指数'!$A233)*'[1]面板-分位数'!BV$3:BV$498)/SUMIF('[1]面板-分位数'!$D$3:$D$498,'面板-景气指数'!$A233,'[1]面板-分位数'!$J$3:$J$498)</f>
        <v>0.34333333333333343</v>
      </c>
      <c r="BR233" s="48">
        <f t="array" ref="BR233">SUMPRODUCT(('[1]面板-分位数'!$D$3:$D$498='面板-景气指数'!$A233)*('[1]面板-分位数'!$J$3:$J$498),('[1]面板-分位数'!$D$3:$D$498='面板-景气指数'!$A233)*'[1]面板-分位数'!BW$3:BW$498)/SUMIF('[1]面板-分位数'!$D$3:$D$498,'面板-景气指数'!$A233,'[1]面板-分位数'!$J$3:$J$498)</f>
        <v>0.35066666666666668</v>
      </c>
      <c r="BS233" s="48">
        <f t="array" ref="BS233">SUMPRODUCT(('[1]面板-分位数'!$D$3:$D$498='面板-景气指数'!$A233)*('[1]面板-分位数'!$J$3:$J$498),('[1]面板-分位数'!$D$3:$D$498='面板-景气指数'!$A233)*'[1]面板-分位数'!BX$3:BX$498)/SUMIF('[1]面板-分位数'!$D$3:$D$498,'面板-景气指数'!$A233,'[1]面板-分位数'!$J$3:$J$498)</f>
        <v>0.41466666666666674</v>
      </c>
      <c r="BT233" s="48">
        <f t="array" ref="BT233">SUMPRODUCT(('[1]面板-分位数'!$D$3:$D$498='面板-景气指数'!$A233)*('[1]面板-分位数'!$J$3:$J$498),('[1]面板-分位数'!$D$3:$D$498='面板-景气指数'!$A233)*'[1]面板-分位数'!BY$3:BY$498)/SUMIF('[1]面板-分位数'!$D$3:$D$498,'面板-景气指数'!$A233,'[1]面板-分位数'!$J$3:$J$498)</f>
        <v>0.43600000000000005</v>
      </c>
      <c r="BU233" s="48">
        <f t="array" ref="BU233">SUMPRODUCT(('[1]面板-分位数'!$D$3:$D$498='面板-景气指数'!$A233)*('[1]面板-分位数'!$J$3:$J$498),('[1]面板-分位数'!$D$3:$D$498='面板-景气指数'!$A233)*'[1]面板-分位数'!BZ$3:BZ$498)/SUMIF('[1]面板-分位数'!$D$3:$D$498,'面板-景气指数'!$A233,'[1]面板-分位数'!$J$3:$J$498)</f>
        <v>0.6486666666666665</v>
      </c>
      <c r="BV233" s="48">
        <f t="array" ref="BV233">SUMPRODUCT(('[1]面板-分位数'!$D$3:$D$498='面板-景气指数'!$A233)*('[1]面板-分位数'!$J$3:$J$498),('[1]面板-分位数'!$D$3:$D$498='面板-景气指数'!$A233)*'[1]面板-分位数'!CA$3:CA$498)/SUMIF('[1]面板-分位数'!$D$3:$D$498,'面板-景气指数'!$A233,'[1]面板-分位数'!$J$3:$J$498)</f>
        <v>0.73399999999999987</v>
      </c>
      <c r="BW233" s="48">
        <f t="array" ref="BW233">SUMPRODUCT(('[1]面板-分位数'!$D$3:$D$498='面板-景气指数'!$A233)*('[1]面板-分位数'!$J$3:$J$498),('[1]面板-分位数'!$D$3:$D$498='面板-景气指数'!$A233)*'[1]面板-分位数'!CB$3:CB$498)/SUMIF('[1]面板-分位数'!$D$3:$D$498,'面板-景气指数'!$A233,'[1]面板-分位数'!$J$3:$J$498)</f>
        <v>0.74799999999999989</v>
      </c>
      <c r="BX233" s="48">
        <f t="array" ref="BX233">SUMPRODUCT(('[1]面板-分位数'!$D$3:$D$498='面板-景气指数'!$A233)*('[1]面板-分位数'!$J$3:$J$498),('[1]面板-分位数'!$D$3:$D$498='面板-景气指数'!$A233)*'[1]面板-分位数'!CC$3:CC$498)/SUMIF('[1]面板-分位数'!$D$3:$D$498,'面板-景气指数'!$A233,'[1]面板-分位数'!$J$3:$J$498)</f>
        <v>0.7546666666666666</v>
      </c>
      <c r="BY233" s="48">
        <f t="array" ref="BY233">SUMPRODUCT(('[1]面板-分位数'!$D$3:$D$498='面板-景气指数'!$A233)*('[1]面板-分位数'!$J$3:$J$498),('[1]面板-分位数'!$D$3:$D$498='面板-景气指数'!$A233)*'[1]面板-分位数'!CD$3:CD$498)/SUMIF('[1]面板-分位数'!$D$3:$D$498,'面板-景气指数'!$A233,'[1]面板-分位数'!$J$3:$J$498)</f>
        <v>0.76933333333333309</v>
      </c>
      <c r="BZ233" s="48">
        <f t="array" ref="BZ233">SUMPRODUCT(('[1]面板-分位数'!$D$3:$D$498='面板-景气指数'!$A233)*('[1]面板-分位数'!$J$3:$J$498),('[1]面板-分位数'!$D$3:$D$498='面板-景气指数'!$A233)*'[1]面板-分位数'!CE$3:CE$498)/SUMIF('[1]面板-分位数'!$D$3:$D$498,'面板-景气指数'!$A233,'[1]面板-分位数'!$J$3:$J$498)</f>
        <v>0.76200000000000001</v>
      </c>
      <c r="CA233" s="48">
        <f t="array" ref="CA233">SUMPRODUCT(('[1]面板-分位数'!$D$3:$D$498='面板-景气指数'!$A233)*('[1]面板-分位数'!$J$3:$J$498),('[1]面板-分位数'!$D$3:$D$498='面板-景气指数'!$A233)*'[1]面板-分位数'!CF$3:CF$498)/SUMIF('[1]面板-分位数'!$D$3:$D$498,'面板-景气指数'!$A233,'[1]面板-分位数'!$J$3:$J$498)</f>
        <v>0.77600000000000002</v>
      </c>
      <c r="CB233" s="48">
        <f t="array" ref="CB233">SUMPRODUCT(('[1]面板-分位数'!$D$3:$D$498='面板-景气指数'!$A233)*('[1]面板-分位数'!$J$3:$J$498),('[1]面板-分位数'!$D$3:$D$498='面板-景气指数'!$A233)*'[1]面板-分位数'!CG$3:CG$498)/SUMIF('[1]面板-分位数'!$D$3:$D$498,'面板-景气指数'!$A233,'[1]面板-分位数'!$J$3:$J$498)</f>
        <v>0.79066666666666663</v>
      </c>
      <c r="CC233" s="48">
        <f t="array" ref="CC233">SUMPRODUCT(('[1]面板-分位数'!$D$3:$D$498='面板-景气指数'!$A233)*('[1]面板-分位数'!$J$3:$J$498),('[1]面板-分位数'!$D$3:$D$498='面板-景气指数'!$A233)*'[1]面板-分位数'!CH$3:CH$498)/SUMIF('[1]面板-分位数'!$D$3:$D$498,'面板-景气指数'!$A233,'[1]面板-分位数'!$J$3:$J$498)</f>
        <v>0.80466666666666664</v>
      </c>
      <c r="CD233" s="48">
        <f t="array" ref="CD233">SUMPRODUCT(('[1]面板-分位数'!$D$3:$D$498='面板-景气指数'!$A233)*('[1]面板-分位数'!$J$3:$J$498),('[1]面板-分位数'!$D$3:$D$498='面板-景气指数'!$A233)*'[1]面板-分位数'!CI$3:CI$498)/SUMIF('[1]面板-分位数'!$D$3:$D$498,'面板-景气指数'!$A233,'[1]面板-分位数'!$J$3:$J$498)</f>
        <v>0.83333333333333326</v>
      </c>
      <c r="CE233" s="48">
        <f t="array" ref="CE233">SUMPRODUCT(('[1]面板-分位数'!$D$3:$D$498='面板-景气指数'!$A233)*('[1]面板-分位数'!$J$3:$J$498),('[1]面板-分位数'!$D$3:$D$498='面板-景气指数'!$A233)*'[1]面板-分位数'!CJ$3:CJ$498)/SUMIF('[1]面板-分位数'!$D$3:$D$498,'面板-景气指数'!$A233,'[1]面板-分位数'!$J$3:$J$498)</f>
        <v>0.82599999999999985</v>
      </c>
      <c r="CF233" s="48">
        <f t="array" ref="CF233">SUMPRODUCT(('[1]面板-分位数'!$D$3:$D$498='面板-景气指数'!$A233)*('[1]面板-分位数'!$J$3:$J$498),('[1]面板-分位数'!$D$3:$D$498='面板-景气指数'!$A233)*'[1]面板-分位数'!CK$3:CK$498)/SUMIF('[1]面板-分位数'!$D$3:$D$498,'面板-景气指数'!$A233,'[1]面板-分位数'!$J$3:$J$498)</f>
        <v>0.81866666666666643</v>
      </c>
      <c r="CG233" s="48">
        <f t="array" ref="CG233">SUMPRODUCT(('[1]面板-分位数'!$D$3:$D$498='面板-景气指数'!$A233)*('[1]面板-分位数'!$J$3:$J$498),('[1]面板-分位数'!$D$3:$D$498='面板-景气指数'!$A233)*'[1]面板-分位数'!CL$3:CL$498)/SUMIF('[1]面板-分位数'!$D$3:$D$498,'面板-景气指数'!$A233,'[1]面板-分位数'!$J$3:$J$498)</f>
        <v>0.81199999999999983</v>
      </c>
      <c r="CH233" s="48">
        <f t="array" ref="CH233">SUMPRODUCT(('[1]面板-分位数'!$D$3:$D$498='面板-景气指数'!$A233)*('[1]面板-分位数'!$J$3:$J$498),('[1]面板-分位数'!$D$3:$D$498='面板-景气指数'!$A233)*'[1]面板-分位数'!CM$3:CM$498)/SUMIF('[1]面板-分位数'!$D$3:$D$498,'面板-景气指数'!$A233,'[1]面板-分位数'!$J$3:$J$498)</f>
        <v>0.79733333333333323</v>
      </c>
      <c r="CI233" s="48">
        <f t="array" ref="CI233">SUMPRODUCT(('[1]面板-分位数'!$D$3:$D$498='面板-景气指数'!$A233)*('[1]面板-分位数'!$J$3:$J$498),('[1]面板-分位数'!$D$3:$D$498='面板-景气指数'!$A233)*'[1]面板-分位数'!CN$3:CN$498)/SUMIF('[1]面板-分位数'!$D$3:$D$498,'面板-景气指数'!$A233,'[1]面板-分位数'!$J$3:$J$498)</f>
        <v>0.78333333333333321</v>
      </c>
      <c r="CJ233" s="48">
        <f t="array" ref="CJ233">SUMPRODUCT(('[1]面板-分位数'!$D$3:$D$498='面板-景气指数'!$A233)*('[1]面板-分位数'!$J$3:$J$498),('[1]面板-分位数'!$D$3:$D$498='面板-景气指数'!$A233)*'[1]面板-分位数'!CO$3:CO$498)/SUMIF('[1]面板-分位数'!$D$3:$D$498,'面板-景气指数'!$A233,'[1]面板-分位数'!$J$3:$J$498)</f>
        <v>0.74066666666666647</v>
      </c>
      <c r="CK233" s="48">
        <f t="array" ref="CK233">SUMPRODUCT(('[1]面板-分位数'!$D$3:$D$498='面板-景气指数'!$A233)*('[1]面板-分位数'!$J$3:$J$498),('[1]面板-分位数'!$D$3:$D$498='面板-景气指数'!$A233)*'[1]面板-分位数'!CP$3:CP$498)/SUMIF('[1]面板-分位数'!$D$3:$D$498,'面板-景气指数'!$A233,'[1]面板-分位数'!$J$3:$J$498)</f>
        <v>0.72666666666666646</v>
      </c>
      <c r="CL233" s="48">
        <f t="array" ref="CL233">SUMPRODUCT(('[1]面板-分位数'!$D$3:$D$498='面板-景气指数'!$A233)*('[1]面板-分位数'!$J$3:$J$498),('[1]面板-分位数'!$D$3:$D$498='面板-景气指数'!$A233)*'[1]面板-分位数'!CQ$3:CQ$498)/SUMIF('[1]面板-分位数'!$D$3:$D$498,'面板-景气指数'!$A233,'[1]面板-分位数'!$J$3:$J$498)</f>
        <v>0.67666666666666664</v>
      </c>
      <c r="CM233" s="48">
        <f t="array" ref="CM233">SUMPRODUCT(('[1]面板-分位数'!$D$3:$D$498='面板-景气指数'!$A233)*('[1]面板-分位数'!$J$3:$J$498),('[1]面板-分位数'!$D$3:$D$498='面板-景气指数'!$A233)*'[1]面板-分位数'!CR$3:CR$498)/SUMIF('[1]面板-分位数'!$D$3:$D$498,'面板-景气指数'!$A233,'[1]面板-分位数'!$J$3:$J$498)</f>
        <v>0.69133333333333324</v>
      </c>
      <c r="CN233" s="48">
        <f t="array" ref="CN233">SUMPRODUCT(('[1]面板-分位数'!$D$3:$D$498='面板-景气指数'!$A233)*('[1]面板-分位数'!$J$3:$J$498),('[1]面板-分位数'!$D$3:$D$498='面板-景气指数'!$A233)*'[1]面板-分位数'!CS$3:CS$498)/SUMIF('[1]面板-分位数'!$D$3:$D$498,'面板-景气指数'!$A233,'[1]面板-分位数'!$J$3:$J$498)</f>
        <v>0.6413333333333332</v>
      </c>
      <c r="CO233" s="48">
        <f t="array" ref="CO233">SUMPRODUCT(('[1]面板-分位数'!$D$3:$D$498='面板-景气指数'!$A233)*('[1]面板-分位数'!$J$3:$J$498),('[1]面板-分位数'!$D$3:$D$498='面板-景气指数'!$A233)*'[1]面板-分位数'!CT$3:CT$498)/SUMIF('[1]面板-分位数'!$D$3:$D$498,'面板-景气指数'!$A233,'[1]面板-分位数'!$J$3:$J$498)</f>
        <v>0.57799999999999996</v>
      </c>
      <c r="CP233" s="48">
        <f t="array" ref="CP233">SUMPRODUCT(('[1]面板-分位数'!$D$3:$D$498='面板-景气指数'!$A233)*('[1]面板-分位数'!$J$3:$J$498),('[1]面板-分位数'!$D$3:$D$498='面板-景气指数'!$A233)*'[1]面板-分位数'!CU$3:CU$498)/SUMIF('[1]面板-分位数'!$D$3:$D$498,'面板-景气指数'!$A233,'[1]面板-分位数'!$J$3:$J$498)</f>
        <v>0.52800000000000002</v>
      </c>
      <c r="CQ233" s="48">
        <f t="array" ref="CQ233">SUMPRODUCT(('[1]面板-分位数'!$D$3:$D$498='面板-景气指数'!$A233)*('[1]面板-分位数'!$J$3:$J$498),('[1]面板-分位数'!$D$3:$D$498='面板-景气指数'!$A233)*'[1]面板-分位数'!CV$3:CV$498)/SUMIF('[1]面板-分位数'!$D$3:$D$498,'面板-景气指数'!$A233,'[1]面板-分位数'!$J$3:$J$498)</f>
        <v>0.55666666666666653</v>
      </c>
      <c r="CR233" s="48">
        <f t="array" ref="CR233">SUMPRODUCT(('[1]面板-分位数'!$D$3:$D$498='面板-景气指数'!$A233)*('[1]面板-分位数'!$J$3:$J$498),('[1]面板-分位数'!$D$3:$D$498='面板-景气指数'!$A233)*'[1]面板-分位数'!CW$3:CW$498)/SUMIF('[1]面板-分位数'!$D$3:$D$498,'面板-景气指数'!$A233,'[1]面板-分位数'!$J$3:$J$498)</f>
        <v>0.61999999999999988</v>
      </c>
      <c r="CS233" s="48">
        <f t="array" ref="CS233">SUMPRODUCT(('[1]面板-分位数'!$D$3:$D$498='面板-景气指数'!$A233)*('[1]面板-分位数'!$J$3:$J$498),('[1]面板-分位数'!$D$3:$D$498='面板-景气指数'!$A233)*'[1]面板-分位数'!CX$3:CX$498)/SUMIF('[1]面板-分位数'!$D$3:$D$498,'面板-景气指数'!$A233,'[1]面板-分位数'!$J$3:$J$498)</f>
        <v>0.69799999999999995</v>
      </c>
      <c r="CT233" s="48">
        <f t="array" ref="CT233">SUMPRODUCT(('[1]面板-分位数'!$D$3:$D$498='面板-景气指数'!$A233)*('[1]面板-分位数'!$J$3:$J$498),('[1]面板-分位数'!$D$3:$D$498='面板-景气指数'!$A233)*'[1]面板-分位数'!CY$3:CY$498)/SUMIF('[1]面板-分位数'!$D$3:$D$498,'面板-景气指数'!$A233,'[1]面板-分位数'!$J$3:$J$498)</f>
        <v>0.70533333333333326</v>
      </c>
      <c r="CU233" s="48">
        <f t="array" ref="CU233">SUMPRODUCT(('[1]面板-分位数'!$D$3:$D$498='面板-景气指数'!$A233)*('[1]面板-分位数'!$J$3:$J$498),('[1]面板-分位数'!$D$3:$D$498='面板-景气指数'!$A233)*'[1]面板-分位数'!CZ$3:CZ$498)/SUMIF('[1]面板-分位数'!$D$3:$D$498,'面板-景气指数'!$A233,'[1]面板-分位数'!$J$3:$J$498)</f>
        <v>0.71933333333333327</v>
      </c>
      <c r="CV233" s="48">
        <f t="array" ref="CV233">SUMPRODUCT(('[1]面板-分位数'!$D$3:$D$498='面板-景气指数'!$A233)*('[1]面板-分位数'!$J$3:$J$498),('[1]面板-分位数'!$D$3:$D$498='面板-景气指数'!$A233)*'[1]面板-分位数'!DA$3:DA$498)/SUMIF('[1]面板-分位数'!$D$3:$D$498,'面板-景气指数'!$A233,'[1]面板-分位数'!$J$3:$J$498)</f>
        <v>0.71266666666666656</v>
      </c>
    </row>
    <row r="234" spans="1:100" x14ac:dyDescent="0.2">
      <c r="A234" s="52" t="s">
        <v>153</v>
      </c>
      <c r="B234" s="47">
        <f t="shared" si="33"/>
        <v>46.199999999999989</v>
      </c>
      <c r="C234" s="47">
        <f t="shared" si="31"/>
        <v>-40.25</v>
      </c>
      <c r="D234" s="49">
        <f t="shared" si="32"/>
        <v>18.030249696532703</v>
      </c>
      <c r="E234" s="47"/>
      <c r="F234" s="48">
        <f t="array" ref="F234">SUMPRODUCT(('[1]面板-分位数'!$D$3:$D$498='面板-景气指数'!$A234)*('[1]面板-分位数'!$J$3:$J$498),('[1]面板-分位数'!$D$3:$D$498='面板-景气指数'!$A234)*'[1]面板-分位数'!K$3:K$498)/SUMIF('[1]面板-分位数'!$D$3:$D$498,'面板-景气指数'!$A234,'[1]面板-分位数'!$J$3:$J$498)</f>
        <v>0.53650000000000009</v>
      </c>
      <c r="G234" s="48">
        <f t="array" ref="G234">SUMPRODUCT(('[1]面板-分位数'!$D$3:$D$498='面板-景气指数'!$A234)*('[1]面板-分位数'!$J$3:$J$498),('[1]面板-分位数'!$D$3:$D$498='面板-景气指数'!$A234)*'[1]面板-分位数'!L$3:L$498)/SUMIF('[1]面板-分位数'!$D$3:$D$498,'面板-景气指数'!$A234,'[1]面板-分位数'!$J$3:$J$498)</f>
        <v>0.53100000000000003</v>
      </c>
      <c r="H234" s="48">
        <f t="array" ref="H234">SUMPRODUCT(('[1]面板-分位数'!$D$3:$D$498='面板-景气指数'!$A234)*('[1]面板-分位数'!$J$3:$J$498),('[1]面板-分位数'!$D$3:$D$498='面板-景气指数'!$A234)*'[1]面板-分位数'!M$3:M$498)/SUMIF('[1]面板-分位数'!$D$3:$D$498,'面板-景气指数'!$A234,'[1]面板-分位数'!$J$3:$J$498)</f>
        <v>0.38049999999999995</v>
      </c>
      <c r="I234" s="48">
        <f t="array" ref="I234">SUMPRODUCT(('[1]面板-分位数'!$D$3:$D$498='面板-景气指数'!$A234)*('[1]面板-分位数'!$J$3:$J$498),('[1]面板-分位数'!$D$3:$D$498='面板-景气指数'!$A234)*'[1]面板-分位数'!N$3:N$498)/SUMIF('[1]面板-分位数'!$D$3:$D$498,'面板-景气指数'!$A234,'[1]面板-分位数'!$J$3:$J$498)</f>
        <v>0.52100000000000002</v>
      </c>
      <c r="J234" s="48">
        <f t="array" ref="J234">SUMPRODUCT(('[1]面板-分位数'!$D$3:$D$498='面板-景气指数'!$A234)*('[1]面板-分位数'!$J$3:$J$498),('[1]面板-分位数'!$D$3:$D$498='面板-景气指数'!$A234)*'[1]面板-分位数'!O$3:O$498)/SUMIF('[1]面板-分位数'!$D$3:$D$498,'面板-景气指数'!$A234,'[1]面板-分位数'!$J$3:$J$498)</f>
        <v>0.39399999999999996</v>
      </c>
      <c r="K234" s="48">
        <f t="array" ref="K234">SUMPRODUCT(('[1]面板-分位数'!$D$3:$D$498='面板-景气指数'!$A234)*('[1]面板-分位数'!$J$3:$J$498),('[1]面板-分位数'!$D$3:$D$498='面板-景气指数'!$A234)*'[1]面板-分位数'!P$3:P$498)/SUMIF('[1]面板-分位数'!$D$3:$D$498,'面板-景气指数'!$A234,'[1]面板-分位数'!$J$3:$J$498)</f>
        <v>0.78299999999999992</v>
      </c>
      <c r="L234" s="48">
        <f t="array" ref="L234">SUMPRODUCT(('[1]面板-分位数'!$D$3:$D$498='面板-景气指数'!$A234)*('[1]面板-分位数'!$J$3:$J$498),('[1]面板-分位数'!$D$3:$D$498='面板-景气指数'!$A234)*'[1]面板-分位数'!Q$3:Q$498)/SUMIF('[1]面板-分位数'!$D$3:$D$498,'面板-景气指数'!$A234,'[1]面板-分位数'!$J$3:$J$498)</f>
        <v>0.67200000000000004</v>
      </c>
      <c r="M234" s="48">
        <f t="array" ref="M234">SUMPRODUCT(('[1]面板-分位数'!$D$3:$D$498='面板-景气指数'!$A234)*('[1]面板-分位数'!$J$3:$J$498),('[1]面板-分位数'!$D$3:$D$498='面板-景气指数'!$A234)*'[1]面板-分位数'!R$3:R$498)/SUMIF('[1]面板-分位数'!$D$3:$D$498,'面板-景气指数'!$A234,'[1]面板-分位数'!$J$3:$J$498)</f>
        <v>0.90849999999999997</v>
      </c>
      <c r="N234" s="48">
        <f t="array" ref="N234">SUMPRODUCT(('[1]面板-分位数'!$D$3:$D$498='面板-景气指数'!$A234)*('[1]面板-分位数'!$J$3:$J$498),('[1]面板-分位数'!$D$3:$D$498='面板-景气指数'!$A234)*'[1]面板-分位数'!S$3:S$498)/SUMIF('[1]面板-分位数'!$D$3:$D$498,'面板-景气指数'!$A234,'[1]面板-分位数'!$J$3:$J$498)</f>
        <v>0.69950000000000012</v>
      </c>
      <c r="O234" s="48">
        <f t="array" ref="O234">SUMPRODUCT(('[1]面板-分位数'!$D$3:$D$498='面板-景气指数'!$A234)*('[1]面板-分位数'!$J$3:$J$498),('[1]面板-分位数'!$D$3:$D$498='面板-景气指数'!$A234)*'[1]面板-分位数'!T$3:T$498)/SUMIF('[1]面板-分位数'!$D$3:$D$498,'面板-景气指数'!$A234,'[1]面板-分位数'!$J$3:$J$498)</f>
        <v>0.59599999999999997</v>
      </c>
      <c r="P234" s="48">
        <f t="array" ref="P234">SUMPRODUCT(('[1]面板-分位数'!$D$3:$D$498='面板-景气指数'!$A234)*('[1]面板-分位数'!$J$3:$J$498),('[1]面板-分位数'!$D$3:$D$498='面板-景气指数'!$A234)*'[1]面板-分位数'!U$3:U$498)/SUMIF('[1]面板-分位数'!$D$3:$D$498,'面板-景气指数'!$A234,'[1]面板-分位数'!$J$3:$J$498)</f>
        <v>0.36</v>
      </c>
      <c r="Q234" s="48">
        <f t="array" ref="Q234">SUMPRODUCT(('[1]面板-分位数'!$D$3:$D$498='面板-景气指数'!$A234)*('[1]面板-分位数'!$J$3:$J$498),('[1]面板-分位数'!$D$3:$D$498='面板-景气指数'!$A234)*'[1]面板-分位数'!V$3:V$498)/SUMIF('[1]面板-分位数'!$D$3:$D$498,'面板-景气指数'!$A234,'[1]面板-分位数'!$J$3:$J$498)</f>
        <v>0.21</v>
      </c>
      <c r="R234" s="48">
        <f t="array" ref="R234">SUMPRODUCT(('[1]面板-分位数'!$D$3:$D$498='面板-景气指数'!$A234)*('[1]面板-分位数'!$J$3:$J$498),('[1]面板-分位数'!$D$3:$D$498='面板-景气指数'!$A234)*'[1]面板-分位数'!W$3:W$498)/SUMIF('[1]面板-分位数'!$D$3:$D$498,'面板-景气指数'!$A234,'[1]面板-分位数'!$J$3:$J$498)</f>
        <v>0.20549999999999999</v>
      </c>
      <c r="S234" s="48">
        <f t="array" ref="S234">SUMPRODUCT(('[1]面板-分位数'!$D$3:$D$498='面板-景气指数'!$A234)*('[1]面板-分位数'!$J$3:$J$498),('[1]面板-分位数'!$D$3:$D$498='面板-景气指数'!$A234)*'[1]面板-分位数'!X$3:X$498)/SUMIF('[1]面板-分位数'!$D$3:$D$498,'面板-景气指数'!$A234,'[1]面板-分位数'!$J$3:$J$498)</f>
        <v>0.32100000000000006</v>
      </c>
      <c r="T234" s="48">
        <f t="array" ref="T234">SUMPRODUCT(('[1]面板-分位数'!$D$3:$D$498='面板-景气指数'!$A234)*('[1]面板-分位数'!$J$3:$J$498),('[1]面板-分位数'!$D$3:$D$498='面板-景气指数'!$A234)*'[1]面板-分位数'!Y$3:Y$498)/SUMIF('[1]面板-分位数'!$D$3:$D$498,'面板-景气指数'!$A234,'[1]面板-分位数'!$J$3:$J$498)</f>
        <v>0.50350000000000006</v>
      </c>
      <c r="U234" s="48">
        <f t="array" ref="U234">SUMPRODUCT(('[1]面板-分位数'!$D$3:$D$498='面板-景气指数'!$A234)*('[1]面板-分位数'!$J$3:$J$498),('[1]面板-分位数'!$D$3:$D$498='面板-景气指数'!$A234)*'[1]面板-分位数'!Z$3:Z$498)/SUMIF('[1]面板-分位数'!$D$3:$D$498,'面板-景气指数'!$A234,'[1]面板-分位数'!$J$3:$J$498)</f>
        <v>0.52649999999999997</v>
      </c>
      <c r="V234" s="48">
        <f t="array" ref="V234">SUMPRODUCT(('[1]面板-分位数'!$D$3:$D$498='面板-景气指数'!$A234)*('[1]面板-分位数'!$J$3:$J$498),('[1]面板-分位数'!$D$3:$D$498='面板-景气指数'!$A234)*'[1]面板-分位数'!AA$3:AA$498)/SUMIF('[1]面板-分位数'!$D$3:$D$498,'面板-景气指数'!$A234,'[1]面板-分位数'!$J$3:$J$498)</f>
        <v>0.49749999999999989</v>
      </c>
      <c r="W234" s="48">
        <f t="array" ref="W234">SUMPRODUCT(('[1]面板-分位数'!$D$3:$D$498='面板-景气指数'!$A234)*('[1]面板-分位数'!$J$3:$J$498),('[1]面板-分位数'!$D$3:$D$498='面板-景气指数'!$A234)*'[1]面板-分位数'!AB$3:AB$498)/SUMIF('[1]面板-分位数'!$D$3:$D$498,'面板-景气指数'!$A234,'[1]面板-分位数'!$J$3:$J$498)</f>
        <v>0.29949999999999999</v>
      </c>
      <c r="X234" s="48">
        <f t="array" ref="X234">SUMPRODUCT(('[1]面板-分位数'!$D$3:$D$498='面板-景气指数'!$A234)*('[1]面板-分位数'!$J$3:$J$498),('[1]面板-分位数'!$D$3:$D$498='面板-景气指数'!$A234)*'[1]面板-分位数'!AC$3:AC$498)/SUMIF('[1]面板-分位数'!$D$3:$D$498,'面板-景气指数'!$A234,'[1]面板-分位数'!$J$3:$J$498)</f>
        <v>0.14349999999999999</v>
      </c>
      <c r="Y234" s="48">
        <f t="array" ref="Y234">SUMPRODUCT(('[1]面板-分位数'!$D$3:$D$498='面板-景气指数'!$A234)*('[1]面板-分位数'!$J$3:$J$498),('[1]面板-分位数'!$D$3:$D$498='面板-景气指数'!$A234)*'[1]面板-分位数'!AD$3:AD$498)/SUMIF('[1]面板-分位数'!$D$3:$D$498,'面板-景气指数'!$A234,'[1]面板-分位数'!$J$3:$J$498)</f>
        <v>0.16450000000000001</v>
      </c>
      <c r="Z234" s="48">
        <f t="array" ref="Z234">SUMPRODUCT(('[1]面板-分位数'!$D$3:$D$498='面板-景气指数'!$A234)*('[1]面板-分位数'!$J$3:$J$498),('[1]面板-分位数'!$D$3:$D$498='面板-景气指数'!$A234)*'[1]面板-分位数'!AE$3:AE$498)/SUMIF('[1]面板-分位数'!$D$3:$D$498,'面板-景气指数'!$A234,'[1]面板-分位数'!$J$3:$J$498)</f>
        <v>0.35099999999999998</v>
      </c>
      <c r="AA234" s="48">
        <f t="array" ref="AA234">SUMPRODUCT(('[1]面板-分位数'!$D$3:$D$498='面板-景气指数'!$A234)*('[1]面板-分位数'!$J$3:$J$498),('[1]面板-分位数'!$D$3:$D$498='面板-景气指数'!$A234)*'[1]面板-分位数'!AF$3:AF$498)/SUMIF('[1]面板-分位数'!$D$3:$D$498,'面板-景气指数'!$A234,'[1]面板-分位数'!$J$3:$J$498)</f>
        <v>0.70150000000000012</v>
      </c>
      <c r="AB234" s="48">
        <f t="array" ref="AB234">SUMPRODUCT(('[1]面板-分位数'!$D$3:$D$498='面板-景气指数'!$A234)*('[1]面板-分位数'!$J$3:$J$498),('[1]面板-分位数'!$D$3:$D$498='面板-景气指数'!$A234)*'[1]面板-分位数'!AG$3:AG$498)/SUMIF('[1]面板-分位数'!$D$3:$D$498,'面板-景气指数'!$A234,'[1]面板-分位数'!$J$3:$J$498)</f>
        <v>0.81900000000000006</v>
      </c>
      <c r="AC234" s="48">
        <f t="array" ref="AC234">SUMPRODUCT(('[1]面板-分位数'!$D$3:$D$498='面板-景气指数'!$A234)*('[1]面板-分位数'!$J$3:$J$498),('[1]面板-分位数'!$D$3:$D$498='面板-景气指数'!$A234)*'[1]面板-分位数'!AH$3:AH$498)/SUMIF('[1]面板-分位数'!$D$3:$D$498,'面板-景气指数'!$A234,'[1]面板-分位数'!$J$3:$J$498)</f>
        <v>0.70500000000000007</v>
      </c>
      <c r="AD234" s="48">
        <f t="array" ref="AD234">SUMPRODUCT(('[1]面板-分位数'!$D$3:$D$498='面板-景气指数'!$A234)*('[1]面板-分位数'!$J$3:$J$498),('[1]面板-分位数'!$D$3:$D$498='面板-景气指数'!$A234)*'[1]面板-分位数'!AI$3:AI$498)/SUMIF('[1]面板-分位数'!$D$3:$D$498,'面板-景气指数'!$A234,'[1]面板-分位数'!$J$3:$J$498)</f>
        <v>0.5575</v>
      </c>
      <c r="AE234" s="48">
        <f t="array" ref="AE234">SUMPRODUCT(('[1]面板-分位数'!$D$3:$D$498='面板-景气指数'!$A234)*('[1]面板-分位数'!$J$3:$J$498),('[1]面板-分位数'!$D$3:$D$498='面板-景气指数'!$A234)*'[1]面板-分位数'!AJ$3:AJ$498)/SUMIF('[1]面板-分位数'!$D$3:$D$498,'面板-景气指数'!$A234,'[1]面板-分位数'!$J$3:$J$498)</f>
        <v>0.4385</v>
      </c>
      <c r="AF234" s="48">
        <f t="array" ref="AF234">SUMPRODUCT(('[1]面板-分位数'!$D$3:$D$498='面板-景气指数'!$A234)*('[1]面板-分位数'!$J$3:$J$498),('[1]面板-分位数'!$D$3:$D$498='面板-景气指数'!$A234)*'[1]面板-分位数'!AK$3:AK$498)/SUMIF('[1]面板-分位数'!$D$3:$D$498,'面板-景气指数'!$A234,'[1]面板-分位数'!$J$3:$J$498)</f>
        <v>0.37</v>
      </c>
      <c r="AG234" s="48">
        <f t="array" ref="AG234">SUMPRODUCT(('[1]面板-分位数'!$D$3:$D$498='面板-景气指数'!$A234)*('[1]面板-分位数'!$J$3:$J$498),('[1]面板-分位数'!$D$3:$D$498='面板-景气指数'!$A234)*'[1]面板-分位数'!AL$3:AL$498)/SUMIF('[1]面板-分位数'!$D$3:$D$498,'面板-景气指数'!$A234,'[1]面板-分位数'!$J$3:$J$498)</f>
        <v>0.27600000000000002</v>
      </c>
      <c r="AH234" s="48">
        <f t="array" ref="AH234">SUMPRODUCT(('[1]面板-分位数'!$D$3:$D$498='面板-景气指数'!$A234)*('[1]面板-分位数'!$J$3:$J$498),('[1]面板-分位数'!$D$3:$D$498='面板-景气指数'!$A234)*'[1]面板-分位数'!AM$3:AM$498)/SUMIF('[1]面板-分位数'!$D$3:$D$498,'面板-景气指数'!$A234,'[1]面板-分位数'!$J$3:$J$498)</f>
        <v>0.63849999999999996</v>
      </c>
      <c r="AI234" s="48">
        <f t="array" ref="AI234">SUMPRODUCT(('[1]面板-分位数'!$D$3:$D$498='面板-景气指数'!$A234)*('[1]面板-分位数'!$J$3:$J$498),('[1]面板-分位数'!$D$3:$D$498='面板-景气指数'!$A234)*'[1]面板-分位数'!AN$3:AN$498)/SUMIF('[1]面板-分位数'!$D$3:$D$498,'面板-景气指数'!$A234,'[1]面板-分位数'!$J$3:$J$498)</f>
        <v>0.75550000000000006</v>
      </c>
      <c r="AJ234" s="48">
        <f t="array" ref="AJ234">SUMPRODUCT(('[1]面板-分位数'!$D$3:$D$498='面板-景气指数'!$A234)*('[1]面板-分位数'!$J$3:$J$498),('[1]面板-分位数'!$D$3:$D$498='面板-景气指数'!$A234)*'[1]面板-分位数'!AO$3:AO$498)/SUMIF('[1]面板-分位数'!$D$3:$D$498,'面板-景气指数'!$A234,'[1]面板-分位数'!$J$3:$J$498)</f>
        <v>0.81850000000000001</v>
      </c>
      <c r="AK234" s="48">
        <f t="array" ref="AK234">SUMPRODUCT(('[1]面板-分位数'!$D$3:$D$498='面板-景气指数'!$A234)*('[1]面板-分位数'!$J$3:$J$498),('[1]面板-分位数'!$D$3:$D$498='面板-景气指数'!$A234)*'[1]面板-分位数'!AP$3:AP$498)/SUMIF('[1]面板-分位数'!$D$3:$D$498,'面板-景气指数'!$A234,'[1]面板-分位数'!$J$3:$J$498)</f>
        <v>0.57699999999999996</v>
      </c>
      <c r="AL234" s="48">
        <f t="array" ref="AL234">SUMPRODUCT(('[1]面板-分位数'!$D$3:$D$498='面板-景气指数'!$A234)*('[1]面板-分位数'!$J$3:$J$498),('[1]面板-分位数'!$D$3:$D$498='面板-景气指数'!$A234)*'[1]面板-分位数'!AQ$3:AQ$498)/SUMIF('[1]面板-分位数'!$D$3:$D$498,'面板-景气指数'!$A234,'[1]面板-分位数'!$J$3:$J$498)</f>
        <v>0.53249999999999997</v>
      </c>
      <c r="AM234" s="48">
        <f t="array" ref="AM234">SUMPRODUCT(('[1]面板-分位数'!$D$3:$D$498='面板-景气指数'!$A234)*('[1]面板-分位数'!$J$3:$J$498),('[1]面板-分位数'!$D$3:$D$498='面板-景气指数'!$A234)*'[1]面板-分位数'!AR$3:AR$498)/SUMIF('[1]面板-分位数'!$D$3:$D$498,'面板-景气指数'!$A234,'[1]面板-分位数'!$J$3:$J$498)</f>
        <v>0.42949999999999999</v>
      </c>
      <c r="AN234" s="48">
        <f t="array" ref="AN234">SUMPRODUCT(('[1]面板-分位数'!$D$3:$D$498='面板-景气指数'!$A234)*('[1]面板-分位数'!$J$3:$J$498),('[1]面板-分位数'!$D$3:$D$498='面板-景气指数'!$A234)*'[1]面板-分位数'!AS$3:AS$498)/SUMIF('[1]面板-分位数'!$D$3:$D$498,'面板-景气指数'!$A234,'[1]面板-分位数'!$J$3:$J$498)</f>
        <v>0.52250000000000008</v>
      </c>
      <c r="AO234" s="48">
        <f t="array" ref="AO234">SUMPRODUCT(('[1]面板-分位数'!$D$3:$D$498='面板-景气指数'!$A234)*('[1]面板-分位数'!$J$3:$J$498),('[1]面板-分位数'!$D$3:$D$498='面板-景气指数'!$A234)*'[1]面板-分位数'!AT$3:AT$498)/SUMIF('[1]面板-分位数'!$D$3:$D$498,'面板-景气指数'!$A234,'[1]面板-分位数'!$J$3:$J$498)</f>
        <v>0.60799999999999998</v>
      </c>
      <c r="AP234" s="48">
        <f t="array" ref="AP234">SUMPRODUCT(('[1]面板-分位数'!$D$3:$D$498='面板-景气指数'!$A234)*('[1]面板-分位数'!$J$3:$J$498),('[1]面板-分位数'!$D$3:$D$498='面板-景气指数'!$A234)*'[1]面板-分位数'!AU$3:AU$498)/SUMIF('[1]面板-分位数'!$D$3:$D$498,'面板-景气指数'!$A234,'[1]面板-分位数'!$J$3:$J$498)</f>
        <v>0.77350000000000008</v>
      </c>
      <c r="AQ234" s="48">
        <f t="array" ref="AQ234">SUMPRODUCT(('[1]面板-分位数'!$D$3:$D$498='面板-景气指数'!$A234)*('[1]面板-分位数'!$J$3:$J$498),('[1]面板-分位数'!$D$3:$D$498='面板-景气指数'!$A234)*'[1]面板-分位数'!AV$3:AV$498)/SUMIF('[1]面板-分位数'!$D$3:$D$498,'面板-景气指数'!$A234,'[1]面板-分位数'!$J$3:$J$498)</f>
        <v>0.81699999999999995</v>
      </c>
      <c r="AR234" s="48">
        <f t="array" ref="AR234">SUMPRODUCT(('[1]面板-分位数'!$D$3:$D$498='面板-景气指数'!$A234)*('[1]面板-分位数'!$J$3:$J$498),('[1]面板-分位数'!$D$3:$D$498='面板-景气指数'!$A234)*'[1]面板-分位数'!AW$3:AW$498)/SUMIF('[1]面板-分位数'!$D$3:$D$498,'面板-景气指数'!$A234,'[1]面板-分位数'!$J$3:$J$498)</f>
        <v>0.79049999999999998</v>
      </c>
      <c r="AS234" s="48">
        <f t="array" ref="AS234">SUMPRODUCT(('[1]面板-分位数'!$D$3:$D$498='面板-景气指数'!$A234)*('[1]面板-分位数'!$J$3:$J$498),('[1]面板-分位数'!$D$3:$D$498='面板-景气指数'!$A234)*'[1]面板-分位数'!AX$3:AX$498)/SUMIF('[1]面板-分位数'!$D$3:$D$498,'面板-景气指数'!$A234,'[1]面板-分位数'!$J$3:$J$498)</f>
        <v>0.73599999999999999</v>
      </c>
      <c r="AT234" s="48">
        <f t="array" ref="AT234">SUMPRODUCT(('[1]面板-分位数'!$D$3:$D$498='面板-景气指数'!$A234)*('[1]面板-分位数'!$J$3:$J$498),('[1]面板-分位数'!$D$3:$D$498='面板-景气指数'!$A234)*'[1]面板-分位数'!AY$3:AY$498)/SUMIF('[1]面板-分位数'!$D$3:$D$498,'面板-景气指数'!$A234,'[1]面板-分位数'!$J$3:$J$498)</f>
        <v>0.58000000000000007</v>
      </c>
      <c r="AU234" s="48">
        <f t="array" ref="AU234">SUMPRODUCT(('[1]面板-分位数'!$D$3:$D$498='面板-景气指数'!$A234)*('[1]面板-分位数'!$J$3:$J$498),('[1]面板-分位数'!$D$3:$D$498='面板-景气指数'!$A234)*'[1]面板-分位数'!AZ$3:AZ$498)/SUMIF('[1]面板-分位数'!$D$3:$D$498,'面板-景气指数'!$A234,'[1]面板-分位数'!$J$3:$J$498)</f>
        <v>0.52250000000000008</v>
      </c>
      <c r="AV234" s="48">
        <f t="array" ref="AV234">SUMPRODUCT(('[1]面板-分位数'!$D$3:$D$498='面板-景气指数'!$A234)*('[1]面板-分位数'!$J$3:$J$498),('[1]面板-分位数'!$D$3:$D$498='面板-景气指数'!$A234)*'[1]面板-分位数'!BA$3:BA$498)/SUMIF('[1]面板-分位数'!$D$3:$D$498,'面板-景气指数'!$A234,'[1]面板-分位数'!$J$3:$J$498)</f>
        <v>0.5595</v>
      </c>
      <c r="AW234" s="48">
        <f t="array" ref="AW234">SUMPRODUCT(('[1]面板-分位数'!$D$3:$D$498='面板-景气指数'!$A234)*('[1]面板-分位数'!$J$3:$J$498),('[1]面板-分位数'!$D$3:$D$498='面板-景气指数'!$A234)*'[1]面板-分位数'!BB$3:BB$498)/SUMIF('[1]面板-分位数'!$D$3:$D$498,'面板-景气指数'!$A234,'[1]面板-分位数'!$J$3:$J$498)</f>
        <v>0.48899999999999999</v>
      </c>
      <c r="AX234" s="48">
        <f t="array" ref="AX234">SUMPRODUCT(('[1]面板-分位数'!$D$3:$D$498='面板-景气指数'!$A234)*('[1]面板-分位数'!$J$3:$J$498),('[1]面板-分位数'!$D$3:$D$498='面板-景气指数'!$A234)*'[1]面板-分位数'!BC$3:BC$498)/SUMIF('[1]面板-分位数'!$D$3:$D$498,'面板-景气指数'!$A234,'[1]面板-分位数'!$J$3:$J$498)</f>
        <v>0.3785</v>
      </c>
      <c r="AY234" s="48">
        <f t="array" ref="AY234">SUMPRODUCT(('[1]面板-分位数'!$D$3:$D$498='面板-景气指数'!$A234)*('[1]面板-分位数'!$J$3:$J$498),('[1]面板-分位数'!$D$3:$D$498='面板-景气指数'!$A234)*'[1]面板-分位数'!BD$3:BD$498)/SUMIF('[1]面板-分位数'!$D$3:$D$498,'面板-景气指数'!$A234,'[1]面板-分位数'!$J$3:$J$498)</f>
        <v>0.27999999999999997</v>
      </c>
      <c r="AZ234" s="48">
        <f t="array" ref="AZ234">SUMPRODUCT(('[1]面板-分位数'!$D$3:$D$498='面板-景气指数'!$A234)*('[1]面板-分位数'!$J$3:$J$498),('[1]面板-分位数'!$D$3:$D$498='面板-景气指数'!$A234)*'[1]面板-分位数'!BE$3:BE$498)/SUMIF('[1]面板-分位数'!$D$3:$D$498,'面板-景气指数'!$A234,'[1]面板-分位数'!$J$3:$J$498)</f>
        <v>0.36</v>
      </c>
      <c r="BA234" s="48">
        <f t="array" ref="BA234">SUMPRODUCT(('[1]面板-分位数'!$D$3:$D$498='面板-景气指数'!$A234)*('[1]面板-分位数'!$J$3:$J$498),('[1]面板-分位数'!$D$3:$D$498='面板-景气指数'!$A234)*'[1]面板-分位数'!BF$3:BF$498)/SUMIF('[1]面板-分位数'!$D$3:$D$498,'面板-景气指数'!$A234,'[1]面板-分位数'!$J$3:$J$498)</f>
        <v>0.33650000000000002</v>
      </c>
      <c r="BB234" s="48">
        <f t="array" ref="BB234">SUMPRODUCT(('[1]面板-分位数'!$D$3:$D$498='面板-景气指数'!$A234)*('[1]面板-分位数'!$J$3:$J$498),('[1]面板-分位数'!$D$3:$D$498='面板-景气指数'!$A234)*'[1]面板-分位数'!BG$3:BG$498)/SUMIF('[1]面板-分位数'!$D$3:$D$498,'面板-景气指数'!$A234,'[1]面板-分位数'!$J$3:$J$498)</f>
        <v>0.27500000000000002</v>
      </c>
      <c r="BC234" s="48">
        <f t="array" ref="BC234">SUMPRODUCT(('[1]面板-分位数'!$D$3:$D$498='面板-景气指数'!$A234)*('[1]面板-分位数'!$J$3:$J$498),('[1]面板-分位数'!$D$3:$D$498='面板-景气指数'!$A234)*'[1]面板-分位数'!BH$3:BH$498)/SUMIF('[1]面板-分位数'!$D$3:$D$498,'面板-景气指数'!$A234,'[1]面板-分位数'!$J$3:$J$498)</f>
        <v>0.20199999999999999</v>
      </c>
      <c r="BD234" s="48">
        <f t="array" ref="BD234">SUMPRODUCT(('[1]面板-分位数'!$D$3:$D$498='面板-景气指数'!$A234)*('[1]面板-分位数'!$J$3:$J$498),('[1]面板-分位数'!$D$3:$D$498='面板-景气指数'!$A234)*'[1]面板-分位数'!BI$3:BI$498)/SUMIF('[1]面板-分位数'!$D$3:$D$498,'面板-景气指数'!$A234,'[1]面板-分位数'!$J$3:$J$498)</f>
        <v>0.254</v>
      </c>
      <c r="BE234" s="48">
        <f t="array" ref="BE234">SUMPRODUCT(('[1]面板-分位数'!$D$3:$D$498='面板-景气指数'!$A234)*('[1]面板-分位数'!$J$3:$J$498),('[1]面板-分位数'!$D$3:$D$498='面板-景气指数'!$A234)*'[1]面板-分位数'!BJ$3:BJ$498)/SUMIF('[1]面板-分位数'!$D$3:$D$498,'面板-景气指数'!$A234,'[1]面板-分位数'!$J$3:$J$498)</f>
        <v>0.2525</v>
      </c>
      <c r="BF234" s="48">
        <f t="array" ref="BF234">SUMPRODUCT(('[1]面板-分位数'!$D$3:$D$498='面板-景气指数'!$A234)*('[1]面板-分位数'!$J$3:$J$498),('[1]面板-分位数'!$D$3:$D$498='面板-景气指数'!$A234)*'[1]面板-分位数'!BK$3:BK$498)/SUMIF('[1]面板-分位数'!$D$3:$D$498,'面板-景气指数'!$A234,'[1]面板-分位数'!$J$3:$J$498)</f>
        <v>0.2515</v>
      </c>
      <c r="BG234" s="48">
        <f t="array" ref="BG234">SUMPRODUCT(('[1]面板-分位数'!$D$3:$D$498='面板-景气指数'!$A234)*('[1]面板-分位数'!$J$3:$J$498),('[1]面板-分位数'!$D$3:$D$498='面板-景气指数'!$A234)*'[1]面板-分位数'!BL$3:BL$498)/SUMIF('[1]面板-分位数'!$D$3:$D$498,'面板-景气指数'!$A234,'[1]面板-分位数'!$J$3:$J$498)</f>
        <v>0.13999999999999999</v>
      </c>
      <c r="BH234" s="48">
        <f t="array" ref="BH234">SUMPRODUCT(('[1]面板-分位数'!$D$3:$D$498='面板-景气指数'!$A234)*('[1]面板-分位数'!$J$3:$J$498),('[1]面板-分位数'!$D$3:$D$498='面板-景气指数'!$A234)*'[1]面板-分位数'!BM$3:BM$498)/SUMIF('[1]面板-分位数'!$D$3:$D$498,'面板-景气指数'!$A234,'[1]面板-分位数'!$J$3:$J$498)</f>
        <v>0.18649999999999997</v>
      </c>
      <c r="BI234" s="48">
        <f t="array" ref="BI234">SUMPRODUCT(('[1]面板-分位数'!$D$3:$D$498='面板-景气指数'!$A234)*('[1]面板-分位数'!$J$3:$J$498),('[1]面板-分位数'!$D$3:$D$498='面板-景气指数'!$A234)*'[1]面板-分位数'!BN$3:BN$498)/SUMIF('[1]面板-分位数'!$D$3:$D$498,'面板-景气指数'!$A234,'[1]面板-分位数'!$J$3:$J$498)</f>
        <v>0.2515</v>
      </c>
      <c r="BJ234" s="48">
        <f t="array" ref="BJ234">SUMPRODUCT(('[1]面板-分位数'!$D$3:$D$498='面板-景气指数'!$A234)*('[1]面板-分位数'!$J$3:$J$498),('[1]面板-分位数'!$D$3:$D$498='面板-景气指数'!$A234)*'[1]面板-分位数'!BO$3:BO$498)/SUMIF('[1]面板-分位数'!$D$3:$D$498,'面板-景气指数'!$A234,'[1]面板-分位数'!$J$3:$J$498)</f>
        <v>0.46249999999999997</v>
      </c>
      <c r="BK234" s="48">
        <f t="array" ref="BK234">SUMPRODUCT(('[1]面板-分位数'!$D$3:$D$498='面板-景气指数'!$A234)*('[1]面板-分位数'!$J$3:$J$498),('[1]面板-分位数'!$D$3:$D$498='面板-景气指数'!$A234)*'[1]面板-分位数'!BP$3:BP$498)/SUMIF('[1]面板-分位数'!$D$3:$D$498,'面板-景气指数'!$A234,'[1]面板-分位数'!$J$3:$J$498)</f>
        <v>0.5754999999999999</v>
      </c>
      <c r="BL234" s="48">
        <f t="array" ref="BL234">SUMPRODUCT(('[1]面板-分位数'!$D$3:$D$498='面板-景气指数'!$A234)*('[1]面板-分位数'!$J$3:$J$498),('[1]面板-分位数'!$D$3:$D$498='面板-景气指数'!$A234)*'[1]面板-分位数'!BQ$3:BQ$498)/SUMIF('[1]面板-分位数'!$D$3:$D$498,'面板-景气指数'!$A234,'[1]面板-分位数'!$J$3:$J$498)</f>
        <v>0.64649999999999996</v>
      </c>
      <c r="BM234" s="48">
        <f t="array" ref="BM234">SUMPRODUCT(('[1]面板-分位数'!$D$3:$D$498='面板-景气指数'!$A234)*('[1]面板-分位数'!$J$3:$J$498),('[1]面板-分位数'!$D$3:$D$498='面板-景气指数'!$A234)*'[1]面板-分位数'!BR$3:BR$498)/SUMIF('[1]面板-分位数'!$D$3:$D$498,'面板-景气指数'!$A234,'[1]面板-分位数'!$J$3:$J$498)</f>
        <v>0.65049999999999997</v>
      </c>
      <c r="BN234" s="48">
        <f t="array" ref="BN234">SUMPRODUCT(('[1]面板-分位数'!$D$3:$D$498='面板-景气指数'!$A234)*('[1]面板-分位数'!$J$3:$J$498),('[1]面板-分位数'!$D$3:$D$498='面板-景气指数'!$A234)*'[1]面板-分位数'!BS$3:BS$498)/SUMIF('[1]面板-分位数'!$D$3:$D$498,'面板-景气指数'!$A234,'[1]面板-分位数'!$J$3:$J$498)</f>
        <v>0.57899999999999996</v>
      </c>
      <c r="BO234" s="48">
        <f t="array" ref="BO234">SUMPRODUCT(('[1]面板-分位数'!$D$3:$D$498='面板-景气指数'!$A234)*('[1]面板-分位数'!$J$3:$J$498),('[1]面板-分位数'!$D$3:$D$498='面板-景气指数'!$A234)*'[1]面板-分位数'!BT$3:BT$498)/SUMIF('[1]面板-分位数'!$D$3:$D$498,'面板-景气指数'!$A234,'[1]面板-分位数'!$J$3:$J$498)</f>
        <v>0.50450000000000006</v>
      </c>
      <c r="BP234" s="48">
        <f t="array" ref="BP234">SUMPRODUCT(('[1]面板-分位数'!$D$3:$D$498='面板-景气指数'!$A234)*('[1]面板-分位数'!$J$3:$J$498),('[1]面板-分位数'!$D$3:$D$498='面板-景气指数'!$A234)*'[1]面板-分位数'!BU$3:BU$498)/SUMIF('[1]面板-分位数'!$D$3:$D$498,'面板-景气指数'!$A234,'[1]面板-分位数'!$J$3:$J$498)</f>
        <v>0.29649999999999999</v>
      </c>
      <c r="BQ234" s="48">
        <f t="array" ref="BQ234">SUMPRODUCT(('[1]面板-分位数'!$D$3:$D$498='面板-景气指数'!$A234)*('[1]面板-分位数'!$J$3:$J$498),('[1]面板-分位数'!$D$3:$D$498='面板-景气指数'!$A234)*'[1]面板-分位数'!BV$3:BV$498)/SUMIF('[1]面板-分位数'!$D$3:$D$498,'面板-景气指数'!$A234,'[1]面板-分位数'!$J$3:$J$498)</f>
        <v>0.27450000000000002</v>
      </c>
      <c r="BR234" s="48">
        <f t="array" ref="BR234">SUMPRODUCT(('[1]面板-分位数'!$D$3:$D$498='面板-景气指数'!$A234)*('[1]面板-分位数'!$J$3:$J$498),('[1]面板-分位数'!$D$3:$D$498='面板-景气指数'!$A234)*'[1]面板-分位数'!BW$3:BW$498)/SUMIF('[1]面板-分位数'!$D$3:$D$498,'面板-景气指数'!$A234,'[1]面板-分位数'!$J$3:$J$498)</f>
        <v>0.41049999999999998</v>
      </c>
      <c r="BS234" s="48">
        <f t="array" ref="BS234">SUMPRODUCT(('[1]面板-分位数'!$D$3:$D$498='面板-景气指数'!$A234)*('[1]面板-分位数'!$J$3:$J$498),('[1]面板-分位数'!$D$3:$D$498='面板-景气指数'!$A234)*'[1]面板-分位数'!BX$3:BX$498)/SUMIF('[1]面板-分位数'!$D$3:$D$498,'面板-景气指数'!$A234,'[1]面板-分位数'!$J$3:$J$498)</f>
        <v>0.50600000000000001</v>
      </c>
      <c r="BT234" s="48">
        <f t="array" ref="BT234">SUMPRODUCT(('[1]面板-分位数'!$D$3:$D$498='面板-景气指数'!$A234)*('[1]面板-分位数'!$J$3:$J$498),('[1]面板-分位数'!$D$3:$D$498='面板-景气指数'!$A234)*'[1]面板-分位数'!BY$3:BY$498)/SUMIF('[1]面板-分位数'!$D$3:$D$498,'面板-景气指数'!$A234,'[1]面板-分位数'!$J$3:$J$498)</f>
        <v>0.48799999999999999</v>
      </c>
      <c r="BU234" s="48">
        <f t="array" ref="BU234">SUMPRODUCT(('[1]面板-分位数'!$D$3:$D$498='面板-景气指数'!$A234)*('[1]面板-分位数'!$J$3:$J$498),('[1]面板-分位数'!$D$3:$D$498='面板-景气指数'!$A234)*'[1]面板-分位数'!BZ$3:BZ$498)/SUMIF('[1]面板-分位数'!$D$3:$D$498,'面板-景气指数'!$A234,'[1]面板-分位数'!$J$3:$J$498)</f>
        <v>0.41699999999999998</v>
      </c>
      <c r="BV234" s="48">
        <f t="array" ref="BV234">SUMPRODUCT(('[1]面板-分位数'!$D$3:$D$498='面板-景气指数'!$A234)*('[1]面板-分位数'!$J$3:$J$498),('[1]面板-分位数'!$D$3:$D$498='面板-景气指数'!$A234)*'[1]面板-分位数'!CA$3:CA$498)/SUMIF('[1]面板-分位数'!$D$3:$D$498,'面板-景气指数'!$A234,'[1]面板-分位数'!$J$3:$J$498)</f>
        <v>0.46550000000000002</v>
      </c>
      <c r="BW234" s="48">
        <f t="array" ref="BW234">SUMPRODUCT(('[1]面板-分位数'!$D$3:$D$498='面板-景气指数'!$A234)*('[1]面板-分位数'!$J$3:$J$498),('[1]面板-分位数'!$D$3:$D$498='面板-景气指数'!$A234)*'[1]面板-分位数'!CB$3:CB$498)/SUMIF('[1]面板-分位数'!$D$3:$D$498,'面板-景气指数'!$A234,'[1]面板-分位数'!$J$3:$J$498)</f>
        <v>0.42149999999999999</v>
      </c>
      <c r="BX234" s="48">
        <f t="array" ref="BX234">SUMPRODUCT(('[1]面板-分位数'!$D$3:$D$498='面板-景气指数'!$A234)*('[1]面板-分位数'!$J$3:$J$498),('[1]面板-分位数'!$D$3:$D$498='面板-景气指数'!$A234)*'[1]面板-分位数'!CC$3:CC$498)/SUMIF('[1]面板-分位数'!$D$3:$D$498,'面板-景气指数'!$A234,'[1]面板-分位数'!$J$3:$J$498)</f>
        <v>0.34550000000000003</v>
      </c>
      <c r="BY234" s="48">
        <f t="array" ref="BY234">SUMPRODUCT(('[1]面板-分位数'!$D$3:$D$498='面板-景气指数'!$A234)*('[1]面板-分位数'!$J$3:$J$498),('[1]面板-分位数'!$D$3:$D$498='面板-景气指数'!$A234)*'[1]面板-分位数'!CD$3:CD$498)/SUMIF('[1]面板-分位数'!$D$3:$D$498,'面板-景气指数'!$A234,'[1]面板-分位数'!$J$3:$J$498)</f>
        <v>0.35099999999999998</v>
      </c>
      <c r="BZ234" s="48">
        <f t="array" ref="BZ234">SUMPRODUCT(('[1]面板-分位数'!$D$3:$D$498='面板-景气指数'!$A234)*('[1]面板-分位数'!$J$3:$J$498),('[1]面板-分位数'!$D$3:$D$498='面板-景气指数'!$A234)*'[1]面板-分位数'!CE$3:CE$498)/SUMIF('[1]面板-分位数'!$D$3:$D$498,'面板-景气指数'!$A234,'[1]面板-分位数'!$J$3:$J$498)</f>
        <v>0.45200000000000001</v>
      </c>
      <c r="CA234" s="48">
        <f t="array" ref="CA234">SUMPRODUCT(('[1]面板-分位数'!$D$3:$D$498='面板-景气指数'!$A234)*('[1]面板-分位数'!$J$3:$J$498),('[1]面板-分位数'!$D$3:$D$498='面板-景气指数'!$A234)*'[1]面板-分位数'!CF$3:CF$498)/SUMIF('[1]面板-分位数'!$D$3:$D$498,'面板-景气指数'!$A234,'[1]面板-分位数'!$J$3:$J$498)</f>
        <v>0.47849999999999998</v>
      </c>
      <c r="CB234" s="48">
        <f t="array" ref="CB234">SUMPRODUCT(('[1]面板-分位数'!$D$3:$D$498='面板-景气指数'!$A234)*('[1]面板-分位数'!$J$3:$J$498),('[1]面板-分位数'!$D$3:$D$498='面板-景气指数'!$A234)*'[1]面板-分位数'!CG$3:CG$498)/SUMIF('[1]面板-分位数'!$D$3:$D$498,'面板-景气指数'!$A234,'[1]面板-分位数'!$J$3:$J$498)</f>
        <v>0.53149999999999997</v>
      </c>
      <c r="CC234" s="48">
        <f t="array" ref="CC234">SUMPRODUCT(('[1]面板-分位数'!$D$3:$D$498='面板-景气指数'!$A234)*('[1]面板-分位数'!$J$3:$J$498),('[1]面板-分位数'!$D$3:$D$498='面板-景气指数'!$A234)*'[1]面板-分位数'!CH$3:CH$498)/SUMIF('[1]面板-分位数'!$D$3:$D$498,'面板-景气指数'!$A234,'[1]面板-分位数'!$J$3:$J$498)</f>
        <v>0.57950000000000002</v>
      </c>
      <c r="CD234" s="48">
        <f t="array" ref="CD234">SUMPRODUCT(('[1]面板-分位数'!$D$3:$D$498='面板-景气指数'!$A234)*('[1]面板-分位数'!$J$3:$J$498),('[1]面板-分位数'!$D$3:$D$498='面板-景气指数'!$A234)*'[1]面板-分位数'!CI$3:CI$498)/SUMIF('[1]面板-分位数'!$D$3:$D$498,'面板-景气指数'!$A234,'[1]面板-分位数'!$J$3:$J$498)</f>
        <v>0.58499999999999996</v>
      </c>
      <c r="CE234" s="48">
        <f t="array" ref="CE234">SUMPRODUCT(('[1]面板-分位数'!$D$3:$D$498='面板-景气指数'!$A234)*('[1]面板-分位数'!$J$3:$J$498),('[1]面板-分位数'!$D$3:$D$498='面板-景气指数'!$A234)*'[1]面板-分位数'!CJ$3:CJ$498)/SUMIF('[1]面板-分位数'!$D$3:$D$498,'面板-景气指数'!$A234,'[1]面板-分位数'!$J$3:$J$498)</f>
        <v>0.5635</v>
      </c>
      <c r="CF234" s="48">
        <f t="array" ref="CF234">SUMPRODUCT(('[1]面板-分位数'!$D$3:$D$498='面板-景气指数'!$A234)*('[1]面板-分位数'!$J$3:$J$498),('[1]面板-分位数'!$D$3:$D$498='面板-景气指数'!$A234)*'[1]面板-分位数'!CK$3:CK$498)/SUMIF('[1]面板-分位数'!$D$3:$D$498,'面板-景气指数'!$A234,'[1]面板-分位数'!$J$3:$J$498)</f>
        <v>0.41450000000000004</v>
      </c>
      <c r="CG234" s="48">
        <f t="array" ref="CG234">SUMPRODUCT(('[1]面板-分位数'!$D$3:$D$498='面板-景气指数'!$A234)*('[1]面板-分位数'!$J$3:$J$498),('[1]面板-分位数'!$D$3:$D$498='面板-景气指数'!$A234)*'[1]面板-分位数'!CL$3:CL$498)/SUMIF('[1]面板-分位数'!$D$3:$D$498,'面板-景气指数'!$A234,'[1]面板-分位数'!$J$3:$J$498)</f>
        <v>0.53699999999999992</v>
      </c>
      <c r="CH234" s="48">
        <f t="array" ref="CH234">SUMPRODUCT(('[1]面板-分位数'!$D$3:$D$498='面板-景气指数'!$A234)*('[1]面板-分位数'!$J$3:$J$498),('[1]面板-分位数'!$D$3:$D$498='面板-景气指数'!$A234)*'[1]面板-分位数'!CM$3:CM$498)/SUMIF('[1]面板-分位数'!$D$3:$D$498,'面板-景气指数'!$A234,'[1]面板-分位数'!$J$3:$J$498)</f>
        <v>0.44650000000000006</v>
      </c>
      <c r="CI234" s="48">
        <f t="array" ref="CI234">SUMPRODUCT(('[1]面板-分位数'!$D$3:$D$498='面板-景气指数'!$A234)*('[1]面板-分位数'!$J$3:$J$498),('[1]面板-分位数'!$D$3:$D$498='面板-景气指数'!$A234)*'[1]面板-分位数'!CN$3:CN$498)/SUMIF('[1]面板-分位数'!$D$3:$D$498,'面板-景气指数'!$A234,'[1]面板-分位数'!$J$3:$J$498)</f>
        <v>0.436</v>
      </c>
      <c r="CJ234" s="48">
        <f t="array" ref="CJ234">SUMPRODUCT(('[1]面板-分位数'!$D$3:$D$498='面板-景气指数'!$A234)*('[1]面板-分位数'!$J$3:$J$498),('[1]面板-分位数'!$D$3:$D$498='面板-景气指数'!$A234)*'[1]面板-分位数'!CO$3:CO$498)/SUMIF('[1]面板-分位数'!$D$3:$D$498,'面板-景气指数'!$A234,'[1]面板-分位数'!$J$3:$J$498)</f>
        <v>0.42</v>
      </c>
      <c r="CK234" s="48">
        <f t="array" ref="CK234">SUMPRODUCT(('[1]面板-分位数'!$D$3:$D$498='面板-景气指数'!$A234)*('[1]面板-分位数'!$J$3:$J$498),('[1]面板-分位数'!$D$3:$D$498='面板-景气指数'!$A234)*'[1]面板-分位数'!CP$3:CP$498)/SUMIF('[1]面板-分位数'!$D$3:$D$498,'面板-景气指数'!$A234,'[1]面板-分位数'!$J$3:$J$498)</f>
        <v>0.51549999999999996</v>
      </c>
      <c r="CL234" s="48">
        <f t="array" ref="CL234">SUMPRODUCT(('[1]面板-分位数'!$D$3:$D$498='面板-景气指数'!$A234)*('[1]面板-分位数'!$J$3:$J$498),('[1]面板-分位数'!$D$3:$D$498='面板-景气指数'!$A234)*'[1]面板-分位数'!CQ$3:CQ$498)/SUMIF('[1]面板-分位数'!$D$3:$D$498,'面板-景气指数'!$A234,'[1]面板-分位数'!$J$3:$J$498)</f>
        <v>0.505</v>
      </c>
      <c r="CM234" s="48">
        <f t="array" ref="CM234">SUMPRODUCT(('[1]面板-分位数'!$D$3:$D$498='面板-景气指数'!$A234)*('[1]面板-分位数'!$J$3:$J$498),('[1]面板-分位数'!$D$3:$D$498='面板-景气指数'!$A234)*'[1]面板-分位数'!CR$3:CR$498)/SUMIF('[1]面板-分位数'!$D$3:$D$498,'面板-景气指数'!$A234,'[1]面板-分位数'!$J$3:$J$498)</f>
        <v>0.60100000000000009</v>
      </c>
      <c r="CN234" s="48">
        <f t="array" ref="CN234">SUMPRODUCT(('[1]面板-分位数'!$D$3:$D$498='面板-景气指数'!$A234)*('[1]面板-分位数'!$J$3:$J$498),('[1]面板-分位数'!$D$3:$D$498='面板-景气指数'!$A234)*'[1]面板-分位数'!CS$3:CS$498)/SUMIF('[1]面板-分位数'!$D$3:$D$498,'面板-景气指数'!$A234,'[1]面板-分位数'!$J$3:$J$498)</f>
        <v>0.66449999999999998</v>
      </c>
      <c r="CO234" s="48">
        <f t="array" ref="CO234">SUMPRODUCT(('[1]面板-分位数'!$D$3:$D$498='面板-景气指数'!$A234)*('[1]面板-分位数'!$J$3:$J$498),('[1]面板-分位数'!$D$3:$D$498='面板-景气指数'!$A234)*'[1]面板-分位数'!CT$3:CT$498)/SUMIF('[1]面板-分位数'!$D$3:$D$498,'面板-景气指数'!$A234,'[1]面板-分位数'!$J$3:$J$498)</f>
        <v>0.70699999999999996</v>
      </c>
      <c r="CP234" s="48">
        <f t="array" ref="CP234">SUMPRODUCT(('[1]面板-分位数'!$D$3:$D$498='面板-景气指数'!$A234)*('[1]面板-分位数'!$J$3:$J$498),('[1]面板-分位数'!$D$3:$D$498='面板-景气指数'!$A234)*'[1]面板-分位数'!CU$3:CU$498)/SUMIF('[1]面板-分位数'!$D$3:$D$498,'面板-景气指数'!$A234,'[1]面板-分位数'!$J$3:$J$498)</f>
        <v>0.68600000000000005</v>
      </c>
      <c r="CQ234" s="48">
        <f t="array" ref="CQ234">SUMPRODUCT(('[1]面板-分位数'!$D$3:$D$498='面板-景气指数'!$A234)*('[1]面板-分位数'!$J$3:$J$498),('[1]面板-分位数'!$D$3:$D$498='面板-景气指数'!$A234)*'[1]面板-分位数'!CV$3:CV$498)/SUMIF('[1]面板-分位数'!$D$3:$D$498,'面板-景气指数'!$A234,'[1]面板-分位数'!$J$3:$J$498)</f>
        <v>0.622</v>
      </c>
      <c r="CR234" s="48">
        <f t="array" ref="CR234">SUMPRODUCT(('[1]面板-分位数'!$D$3:$D$498='面板-景气指数'!$A234)*('[1]面板-分位数'!$J$3:$J$498),('[1]面板-分位数'!$D$3:$D$498='面板-景气指数'!$A234)*'[1]面板-分位数'!CW$3:CW$498)/SUMIF('[1]面板-分位数'!$D$3:$D$498,'面板-景气指数'!$A234,'[1]面板-分位数'!$J$3:$J$498)</f>
        <v>0.69100000000000006</v>
      </c>
      <c r="CS234" s="48">
        <f t="array" ref="CS234">SUMPRODUCT(('[1]面板-分位数'!$D$3:$D$498='面板-景气指数'!$A234)*('[1]面板-分位数'!$J$3:$J$498),('[1]面板-分位数'!$D$3:$D$498='面板-景气指数'!$A234)*'[1]面板-分位数'!CX$3:CX$498)/SUMIF('[1]面板-分位数'!$D$3:$D$498,'面板-景气指数'!$A234,'[1]面板-分位数'!$J$3:$J$498)</f>
        <v>0.69100000000000006</v>
      </c>
      <c r="CT234" s="48">
        <f t="array" ref="CT234">SUMPRODUCT(('[1]面板-分位数'!$D$3:$D$498='面板-景气指数'!$A234)*('[1]面板-分位数'!$J$3:$J$498),('[1]面板-分位数'!$D$3:$D$498='面板-景气指数'!$A234)*'[1]面板-分位数'!CY$3:CY$498)/SUMIF('[1]面板-分位数'!$D$3:$D$498,'面板-景气指数'!$A234,'[1]面板-分位数'!$J$3:$J$498)</f>
        <v>0.65949999999999998</v>
      </c>
      <c r="CU234" s="48">
        <f t="array" ref="CU234">SUMPRODUCT(('[1]面板-分位数'!$D$3:$D$498='面板-景气指数'!$A234)*('[1]面板-分位数'!$J$3:$J$498),('[1]面板-分位数'!$D$3:$D$498='面板-景气指数'!$A234)*'[1]面板-分位数'!CZ$3:CZ$498)/SUMIF('[1]面板-分位数'!$D$3:$D$498,'面板-景气指数'!$A234,'[1]面板-分位数'!$J$3:$J$498)</f>
        <v>0.72849999999999993</v>
      </c>
      <c r="CV234" s="48">
        <f t="array" ref="CV234">SUMPRODUCT(('[1]面板-分位数'!$D$3:$D$498='面板-景气指数'!$A234)*('[1]面板-分位数'!$J$3:$J$498),('[1]面板-分位数'!$D$3:$D$498='面板-景气指数'!$A234)*'[1]面板-分位数'!DA$3:DA$498)/SUMIF('[1]面板-分位数'!$D$3:$D$498,'面板-景气指数'!$A234,'[1]面板-分位数'!$J$3:$J$498)</f>
        <v>0.75</v>
      </c>
    </row>
    <row r="235" spans="1:100" x14ac:dyDescent="0.2">
      <c r="A235" s="52" t="s">
        <v>155</v>
      </c>
      <c r="B235" s="47">
        <f t="shared" si="33"/>
        <v>14.099999999999998</v>
      </c>
      <c r="C235" s="47">
        <f t="shared" ref="C235:C243" si="34">(H235-K235)*100</f>
        <v>7.5000000000000009</v>
      </c>
      <c r="D235" s="49">
        <f t="shared" ref="D235:D243" si="35">_xlfn.STDEV.P(M235:CV235)*100</f>
        <v>19.447400376195386</v>
      </c>
      <c r="E235" s="47"/>
      <c r="F235" s="48">
        <f t="array" ref="F235">SUMPRODUCT(('[1]面板-分位数'!$D$3:$D$498='面板-景气指数'!$A235)*('[1]面板-分位数'!$J$3:$J$498),('[1]面板-分位数'!$D$3:$D$498='面板-景气指数'!$A235)*'[1]面板-分位数'!K$3:K$498)/SUMIF('[1]面板-分位数'!$D$3:$D$498,'面板-景气指数'!$A235,'[1]面板-分位数'!$J$3:$J$498)</f>
        <v>0.27649999999999997</v>
      </c>
      <c r="G235" s="48">
        <f t="array" ref="G235">SUMPRODUCT(('[1]面板-分位数'!$D$3:$D$498='面板-景气指数'!$A235)*('[1]面板-分位数'!$J$3:$J$498),('[1]面板-分位数'!$D$3:$D$498='面板-景气指数'!$A235)*'[1]面板-分位数'!L$3:L$498)/SUMIF('[1]面板-分位数'!$D$3:$D$498,'面板-景气指数'!$A235,'[1]面板-分位数'!$J$3:$J$498)</f>
        <v>0.32549999999999996</v>
      </c>
      <c r="H235" s="48">
        <f t="array" ref="H235">SUMPRODUCT(('[1]面板-分位数'!$D$3:$D$498='面板-景气指数'!$A235)*('[1]面板-分位数'!$J$3:$J$498),('[1]面板-分位数'!$D$3:$D$498='面板-景气指数'!$A235)*'[1]面板-分位数'!M$3:M$498)/SUMIF('[1]面板-分位数'!$D$3:$D$498,'面板-景气指数'!$A235,'[1]面板-分位数'!$J$3:$J$498)</f>
        <v>0.3135</v>
      </c>
      <c r="I235" s="48">
        <f t="array" ref="I235">SUMPRODUCT(('[1]面板-分位数'!$D$3:$D$498='面板-景气指数'!$A235)*('[1]面板-分位数'!$J$3:$J$498),('[1]面板-分位数'!$D$3:$D$498='面板-景气指数'!$A235)*'[1]面板-分位数'!N$3:N$498)/SUMIF('[1]面板-分位数'!$D$3:$D$498,'面板-景气指数'!$A235,'[1]面板-分位数'!$J$3:$J$498)</f>
        <v>0.30049999999999999</v>
      </c>
      <c r="J235" s="48">
        <f t="array" ref="J235">SUMPRODUCT(('[1]面板-分位数'!$D$3:$D$498='面板-景气指数'!$A235)*('[1]面板-分位数'!$J$3:$J$498),('[1]面板-分位数'!$D$3:$D$498='面板-景气指数'!$A235)*'[1]面板-分位数'!O$3:O$498)/SUMIF('[1]面板-分位数'!$D$3:$D$498,'面板-景气指数'!$A235,'[1]面板-分位数'!$J$3:$J$498)</f>
        <v>0.26799999999999996</v>
      </c>
      <c r="K235" s="48">
        <f t="array" ref="K235">SUMPRODUCT(('[1]面板-分位数'!$D$3:$D$498='面板-景气指数'!$A235)*('[1]面板-分位数'!$J$3:$J$498),('[1]面板-分位数'!$D$3:$D$498='面板-景气指数'!$A235)*'[1]面板-分位数'!P$3:P$498)/SUMIF('[1]面板-分位数'!$D$3:$D$498,'面板-景气指数'!$A235,'[1]面板-分位数'!$J$3:$J$498)</f>
        <v>0.23849999999999999</v>
      </c>
      <c r="L235" s="48">
        <f t="array" ref="L235">SUMPRODUCT(('[1]面板-分位数'!$D$3:$D$498='面板-景气指数'!$A235)*('[1]面板-分位数'!$J$3:$J$498),('[1]面板-分位数'!$D$3:$D$498='面板-景气指数'!$A235)*'[1]面板-分位数'!Q$3:Q$498)/SUMIF('[1]面板-分位数'!$D$3:$D$498,'面板-景气指数'!$A235,'[1]面板-分位数'!$J$3:$J$498)</f>
        <v>0.16899999999999998</v>
      </c>
      <c r="M235" s="48">
        <f t="array" ref="M235">SUMPRODUCT(('[1]面板-分位数'!$D$3:$D$498='面板-景气指数'!$A235)*('[1]面板-分位数'!$J$3:$J$498),('[1]面板-分位数'!$D$3:$D$498='面板-景气指数'!$A235)*'[1]面板-分位数'!R$3:R$498)/SUMIF('[1]面板-分位数'!$D$3:$D$498,'面板-景气指数'!$A235,'[1]面板-分位数'!$J$3:$J$498)</f>
        <v>0.128</v>
      </c>
      <c r="N235" s="48">
        <f t="array" ref="N235">SUMPRODUCT(('[1]面板-分位数'!$D$3:$D$498='面板-景气指数'!$A235)*('[1]面板-分位数'!$J$3:$J$498),('[1]面板-分位数'!$D$3:$D$498='面板-景气指数'!$A235)*'[1]面板-分位数'!S$3:S$498)/SUMIF('[1]面板-分位数'!$D$3:$D$498,'面板-景气指数'!$A235,'[1]面板-分位数'!$J$3:$J$498)</f>
        <v>0.11449999999999999</v>
      </c>
      <c r="O235" s="48">
        <f t="array" ref="O235">SUMPRODUCT(('[1]面板-分位数'!$D$3:$D$498='面板-景气指数'!$A235)*('[1]面板-分位数'!$J$3:$J$498),('[1]面板-分位数'!$D$3:$D$498='面板-景气指数'!$A235)*'[1]面板-分位数'!T$3:T$498)/SUMIF('[1]面板-分位数'!$D$3:$D$498,'面板-景气指数'!$A235,'[1]面板-分位数'!$J$3:$J$498)</f>
        <v>0.1895</v>
      </c>
      <c r="P235" s="48">
        <f t="array" ref="P235">SUMPRODUCT(('[1]面板-分位数'!$D$3:$D$498='面板-景气指数'!$A235)*('[1]面板-分位数'!$J$3:$J$498),('[1]面板-分位数'!$D$3:$D$498='面板-景气指数'!$A235)*'[1]面板-分位数'!U$3:U$498)/SUMIF('[1]面板-分位数'!$D$3:$D$498,'面板-景气指数'!$A235,'[1]面板-分位数'!$J$3:$J$498)</f>
        <v>0.22650000000000003</v>
      </c>
      <c r="Q235" s="48">
        <f t="array" ref="Q235">SUMPRODUCT(('[1]面板-分位数'!$D$3:$D$498='面板-景气指数'!$A235)*('[1]面板-分位数'!$J$3:$J$498),('[1]面板-分位数'!$D$3:$D$498='面板-景气指数'!$A235)*'[1]面板-分位数'!V$3:V$498)/SUMIF('[1]面板-分位数'!$D$3:$D$498,'面板-景气指数'!$A235,'[1]面板-分位数'!$J$3:$J$498)</f>
        <v>0.214</v>
      </c>
      <c r="R235" s="48">
        <f t="array" ref="R235">SUMPRODUCT(('[1]面板-分位数'!$D$3:$D$498='面板-景气指数'!$A235)*('[1]面板-分位数'!$J$3:$J$498),('[1]面板-分位数'!$D$3:$D$498='面板-景气指数'!$A235)*'[1]面板-分位数'!W$3:W$498)/SUMIF('[1]面板-分位数'!$D$3:$D$498,'面板-景气指数'!$A235,'[1]面板-分位数'!$J$3:$J$498)</f>
        <v>0.1055</v>
      </c>
      <c r="S235" s="48">
        <f t="array" ref="S235">SUMPRODUCT(('[1]面板-分位数'!$D$3:$D$498='面板-景气指数'!$A235)*('[1]面板-分位数'!$J$3:$J$498),('[1]面板-分位数'!$D$3:$D$498='面板-景气指数'!$A235)*'[1]面板-分位数'!X$3:X$498)/SUMIF('[1]面板-分位数'!$D$3:$D$498,'面板-景气指数'!$A235,'[1]面板-分位数'!$J$3:$J$498)</f>
        <v>9.7500000000000003E-2</v>
      </c>
      <c r="T235" s="48">
        <f t="array" ref="T235">SUMPRODUCT(('[1]面板-分位数'!$D$3:$D$498='面板-景气指数'!$A235)*('[1]面板-分位数'!$J$3:$J$498),('[1]面板-分位数'!$D$3:$D$498='面板-景气指数'!$A235)*'[1]面板-分位数'!Y$3:Y$498)/SUMIF('[1]面板-分位数'!$D$3:$D$498,'面板-景气指数'!$A235,'[1]面板-分位数'!$J$3:$J$498)</f>
        <v>0.14749999999999999</v>
      </c>
      <c r="U235" s="48">
        <f t="array" ref="U235">SUMPRODUCT(('[1]面板-分位数'!$D$3:$D$498='面板-景气指数'!$A235)*('[1]面板-分位数'!$J$3:$J$498),('[1]面板-分位数'!$D$3:$D$498='面板-景气指数'!$A235)*'[1]面板-分位数'!Z$3:Z$498)/SUMIF('[1]面板-分位数'!$D$3:$D$498,'面板-景气指数'!$A235,'[1]面板-分位数'!$J$3:$J$498)</f>
        <v>0.21850000000000003</v>
      </c>
      <c r="V235" s="48">
        <f t="array" ref="V235">SUMPRODUCT(('[1]面板-分位数'!$D$3:$D$498='面板-景气指数'!$A235)*('[1]面板-分位数'!$J$3:$J$498),('[1]面板-分位数'!$D$3:$D$498='面板-景气指数'!$A235)*'[1]面板-分位数'!AA$3:AA$498)/SUMIF('[1]面板-分位数'!$D$3:$D$498,'面板-景气指数'!$A235,'[1]面板-分位数'!$J$3:$J$498)</f>
        <v>0.19999999999999998</v>
      </c>
      <c r="W235" s="48">
        <f t="array" ref="W235">SUMPRODUCT(('[1]面板-分位数'!$D$3:$D$498='面板-景气指数'!$A235)*('[1]面板-分位数'!$J$3:$J$498),('[1]面板-分位数'!$D$3:$D$498='面板-景气指数'!$A235)*'[1]面板-分位数'!AB$3:AB$498)/SUMIF('[1]面板-分位数'!$D$3:$D$498,'面板-景气指数'!$A235,'[1]面板-分位数'!$J$3:$J$498)</f>
        <v>0.18249999999999997</v>
      </c>
      <c r="X235" s="48">
        <f t="array" ref="X235">SUMPRODUCT(('[1]面板-分位数'!$D$3:$D$498='面板-景气指数'!$A235)*('[1]面板-分位数'!$J$3:$J$498),('[1]面板-分位数'!$D$3:$D$498='面板-景气指数'!$A235)*'[1]面板-分位数'!AC$3:AC$498)/SUMIF('[1]面板-分位数'!$D$3:$D$498,'面板-景气指数'!$A235,'[1]面板-分位数'!$J$3:$J$498)</f>
        <v>0.13</v>
      </c>
      <c r="Y235" s="48">
        <f t="array" ref="Y235">SUMPRODUCT(('[1]面板-分位数'!$D$3:$D$498='面板-景气指数'!$A235)*('[1]面板-分位数'!$J$3:$J$498),('[1]面板-分位数'!$D$3:$D$498='面板-景气指数'!$A235)*'[1]面板-分位数'!AD$3:AD$498)/SUMIF('[1]面板-分位数'!$D$3:$D$498,'面板-景气指数'!$A235,'[1]面板-分位数'!$J$3:$J$498)</f>
        <v>0.13649999999999998</v>
      </c>
      <c r="Z235" s="48">
        <f t="array" ref="Z235">SUMPRODUCT(('[1]面板-分位数'!$D$3:$D$498='面板-景气指数'!$A235)*('[1]面板-分位数'!$J$3:$J$498),('[1]面板-分位数'!$D$3:$D$498='面板-景气指数'!$A235)*'[1]面板-分位数'!AE$3:AE$498)/SUMIF('[1]面板-分位数'!$D$3:$D$498,'面板-景气指数'!$A235,'[1]面板-分位数'!$J$3:$J$498)</f>
        <v>0.14949999999999999</v>
      </c>
      <c r="AA235" s="48">
        <f t="array" ref="AA235">SUMPRODUCT(('[1]面板-分位数'!$D$3:$D$498='面板-景气指数'!$A235)*('[1]面板-分位数'!$J$3:$J$498),('[1]面板-分位数'!$D$3:$D$498='面板-景气指数'!$A235)*'[1]面板-分位数'!AF$3:AF$498)/SUMIF('[1]面板-分位数'!$D$3:$D$498,'面板-景气指数'!$A235,'[1]面板-分位数'!$J$3:$J$498)</f>
        <v>0.29249999999999998</v>
      </c>
      <c r="AB235" s="48">
        <f t="array" ref="AB235">SUMPRODUCT(('[1]面板-分位数'!$D$3:$D$498='面板-景气指数'!$A235)*('[1]面板-分位数'!$J$3:$J$498),('[1]面板-分位数'!$D$3:$D$498='面板-景气指数'!$A235)*'[1]面板-分位数'!AG$3:AG$498)/SUMIF('[1]面板-分位数'!$D$3:$D$498,'面板-景气指数'!$A235,'[1]面板-分位数'!$J$3:$J$498)</f>
        <v>0.35500000000000004</v>
      </c>
      <c r="AC235" s="48">
        <f t="array" ref="AC235">SUMPRODUCT(('[1]面板-分位数'!$D$3:$D$498='面板-景气指数'!$A235)*('[1]面板-分位数'!$J$3:$J$498),('[1]面板-分位数'!$D$3:$D$498='面板-景气指数'!$A235)*'[1]面板-分位数'!AH$3:AH$498)/SUMIF('[1]面板-分位数'!$D$3:$D$498,'面板-景气指数'!$A235,'[1]面板-分位数'!$J$3:$J$498)</f>
        <v>0.40750000000000003</v>
      </c>
      <c r="AD235" s="48">
        <f t="array" ref="AD235">SUMPRODUCT(('[1]面板-分位数'!$D$3:$D$498='面板-景气指数'!$A235)*('[1]面板-分位数'!$J$3:$J$498),('[1]面板-分位数'!$D$3:$D$498='面板-景气指数'!$A235)*'[1]面板-分位数'!AI$3:AI$498)/SUMIF('[1]面板-分位数'!$D$3:$D$498,'面板-景气指数'!$A235,'[1]面板-分位数'!$J$3:$J$498)</f>
        <v>0.47599999999999998</v>
      </c>
      <c r="AE235" s="48">
        <f t="array" ref="AE235">SUMPRODUCT(('[1]面板-分位数'!$D$3:$D$498='面板-景气指数'!$A235)*('[1]面板-分位数'!$J$3:$J$498),('[1]面板-分位数'!$D$3:$D$498='面板-景气指数'!$A235)*'[1]面板-分位数'!AJ$3:AJ$498)/SUMIF('[1]面板-分位数'!$D$3:$D$498,'面板-景气指数'!$A235,'[1]面板-分位数'!$J$3:$J$498)</f>
        <v>0.51550000000000007</v>
      </c>
      <c r="AF235" s="48">
        <f t="array" ref="AF235">SUMPRODUCT(('[1]面板-分位数'!$D$3:$D$498='面板-景气指数'!$A235)*('[1]面板-分位数'!$J$3:$J$498),('[1]面板-分位数'!$D$3:$D$498='面板-景气指数'!$A235)*'[1]面板-分位数'!AK$3:AK$498)/SUMIF('[1]面板-分位数'!$D$3:$D$498,'面板-景气指数'!$A235,'[1]面板-分位数'!$J$3:$J$498)</f>
        <v>0.48549999999999993</v>
      </c>
      <c r="AG235" s="48">
        <f t="array" ref="AG235">SUMPRODUCT(('[1]面板-分位数'!$D$3:$D$498='面板-景气指数'!$A235)*('[1]面板-分位数'!$J$3:$J$498),('[1]面板-分位数'!$D$3:$D$498='面板-景气指数'!$A235)*'[1]面板-分位数'!AL$3:AL$498)/SUMIF('[1]面板-分位数'!$D$3:$D$498,'面板-景气指数'!$A235,'[1]面板-分位数'!$J$3:$J$498)</f>
        <v>0.46349999999999997</v>
      </c>
      <c r="AH235" s="48">
        <f t="array" ref="AH235">SUMPRODUCT(('[1]面板-分位数'!$D$3:$D$498='面板-景气指数'!$A235)*('[1]面板-分位数'!$J$3:$J$498),('[1]面板-分位数'!$D$3:$D$498='面板-景气指数'!$A235)*'[1]面板-分位数'!AM$3:AM$498)/SUMIF('[1]面板-分位数'!$D$3:$D$498,'面板-景气指数'!$A235,'[1]面板-分位数'!$J$3:$J$498)</f>
        <v>0.40799999999999997</v>
      </c>
      <c r="AI235" s="48">
        <f t="array" ref="AI235">SUMPRODUCT(('[1]面板-分位数'!$D$3:$D$498='面板-景气指数'!$A235)*('[1]面板-分位数'!$J$3:$J$498),('[1]面板-分位数'!$D$3:$D$498='面板-景气指数'!$A235)*'[1]面板-分位数'!AN$3:AN$498)/SUMIF('[1]面板-分位数'!$D$3:$D$498,'面板-景气指数'!$A235,'[1]面板-分位数'!$J$3:$J$498)</f>
        <v>0.39850000000000002</v>
      </c>
      <c r="AJ235" s="48">
        <f t="array" ref="AJ235">SUMPRODUCT(('[1]面板-分位数'!$D$3:$D$498='面板-景气指数'!$A235)*('[1]面板-分位数'!$J$3:$J$498),('[1]面板-分位数'!$D$3:$D$498='面板-景气指数'!$A235)*'[1]面板-分位数'!AO$3:AO$498)/SUMIF('[1]面板-分位数'!$D$3:$D$498,'面板-景气指数'!$A235,'[1]面板-分位数'!$J$3:$J$498)</f>
        <v>0.43199999999999994</v>
      </c>
      <c r="AK235" s="48">
        <f t="array" ref="AK235">SUMPRODUCT(('[1]面板-分位数'!$D$3:$D$498='面板-景气指数'!$A235)*('[1]面板-分位数'!$J$3:$J$498),('[1]面板-分位数'!$D$3:$D$498='面板-景气指数'!$A235)*'[1]面板-分位数'!AP$3:AP$498)/SUMIF('[1]面板-分位数'!$D$3:$D$498,'面板-景气指数'!$A235,'[1]面板-分位数'!$J$3:$J$498)</f>
        <v>0.49199999999999999</v>
      </c>
      <c r="AL235" s="48">
        <f t="array" ref="AL235">SUMPRODUCT(('[1]面板-分位数'!$D$3:$D$498='面板-景气指数'!$A235)*('[1]面板-分位数'!$J$3:$J$498),('[1]面板-分位数'!$D$3:$D$498='面板-景气指数'!$A235)*'[1]面板-分位数'!AQ$3:AQ$498)/SUMIF('[1]面板-分位数'!$D$3:$D$498,'面板-景气指数'!$A235,'[1]面板-分位数'!$J$3:$J$498)</f>
        <v>0.52250000000000008</v>
      </c>
      <c r="AM235" s="48">
        <f t="array" ref="AM235">SUMPRODUCT(('[1]面板-分位数'!$D$3:$D$498='面板-景气指数'!$A235)*('[1]面板-分位数'!$J$3:$J$498),('[1]面板-分位数'!$D$3:$D$498='面板-景气指数'!$A235)*'[1]面板-分位数'!AR$3:AR$498)/SUMIF('[1]面板-分位数'!$D$3:$D$498,'面板-景气指数'!$A235,'[1]面板-分位数'!$J$3:$J$498)</f>
        <v>0.628</v>
      </c>
      <c r="AN235" s="48">
        <f t="array" ref="AN235">SUMPRODUCT(('[1]面板-分位数'!$D$3:$D$498='面板-景气指数'!$A235)*('[1]面板-分位数'!$J$3:$J$498),('[1]面板-分位数'!$D$3:$D$498='面板-景气指数'!$A235)*'[1]面板-分位数'!AS$3:AS$498)/SUMIF('[1]面板-分位数'!$D$3:$D$498,'面板-景气指数'!$A235,'[1]面板-分位数'!$J$3:$J$498)</f>
        <v>0.69</v>
      </c>
      <c r="AO235" s="48">
        <f t="array" ref="AO235">SUMPRODUCT(('[1]面板-分位数'!$D$3:$D$498='面板-景气指数'!$A235)*('[1]面板-分位数'!$J$3:$J$498),('[1]面板-分位数'!$D$3:$D$498='面板-景气指数'!$A235)*'[1]面板-分位数'!AT$3:AT$498)/SUMIF('[1]面板-分位数'!$D$3:$D$498,'面板-景气指数'!$A235,'[1]面板-分位数'!$J$3:$J$498)</f>
        <v>0.71999999999999986</v>
      </c>
      <c r="AP235" s="48">
        <f t="array" ref="AP235">SUMPRODUCT(('[1]面板-分位数'!$D$3:$D$498='面板-景气指数'!$A235)*('[1]面板-分位数'!$J$3:$J$498),('[1]面板-分位数'!$D$3:$D$498='面板-景气指数'!$A235)*'[1]面板-分位数'!AU$3:AU$498)/SUMIF('[1]面板-分位数'!$D$3:$D$498,'面板-景气指数'!$A235,'[1]面板-分位数'!$J$3:$J$498)</f>
        <v>0.57499999999999996</v>
      </c>
      <c r="AQ235" s="48">
        <f t="array" ref="AQ235">SUMPRODUCT(('[1]面板-分位数'!$D$3:$D$498='面板-景气指数'!$A235)*('[1]面板-分位数'!$J$3:$J$498),('[1]面板-分位数'!$D$3:$D$498='面板-景气指数'!$A235)*'[1]面板-分位数'!AV$3:AV$498)/SUMIF('[1]面板-分位数'!$D$3:$D$498,'面板-景气指数'!$A235,'[1]面板-分位数'!$J$3:$J$498)</f>
        <v>0.55299999999999994</v>
      </c>
      <c r="AR235" s="48">
        <f t="array" ref="AR235">SUMPRODUCT(('[1]面板-分位数'!$D$3:$D$498='面板-景气指数'!$A235)*('[1]面板-分位数'!$J$3:$J$498),('[1]面板-分位数'!$D$3:$D$498='面板-景气指数'!$A235)*'[1]面板-分位数'!AW$3:AW$498)/SUMIF('[1]面板-分位数'!$D$3:$D$498,'面板-景气指数'!$A235,'[1]面板-分位数'!$J$3:$J$498)</f>
        <v>0.53449999999999998</v>
      </c>
      <c r="AS235" s="48">
        <f t="array" ref="AS235">SUMPRODUCT(('[1]面板-分位数'!$D$3:$D$498='面板-景气指数'!$A235)*('[1]面板-分位数'!$J$3:$J$498),('[1]面板-分位数'!$D$3:$D$498='面板-景气指数'!$A235)*'[1]面板-分位数'!AX$3:AX$498)/SUMIF('[1]面板-分位数'!$D$3:$D$498,'面板-景气指数'!$A235,'[1]面板-分位数'!$J$3:$J$498)</f>
        <v>0.48799999999999993</v>
      </c>
      <c r="AT235" s="48">
        <f t="array" ref="AT235">SUMPRODUCT(('[1]面板-分位数'!$D$3:$D$498='面板-景气指数'!$A235)*('[1]面板-分位数'!$J$3:$J$498),('[1]面板-分位数'!$D$3:$D$498='面板-景气指数'!$A235)*'[1]面板-分位数'!AY$3:AY$498)/SUMIF('[1]面板-分位数'!$D$3:$D$498,'面板-景气指数'!$A235,'[1]面板-分位数'!$J$3:$J$498)</f>
        <v>0.44749999999999995</v>
      </c>
      <c r="AU235" s="48">
        <f t="array" ref="AU235">SUMPRODUCT(('[1]面板-分位数'!$D$3:$D$498='面板-景气指数'!$A235)*('[1]面板-分位数'!$J$3:$J$498),('[1]面板-分位数'!$D$3:$D$498='面板-景气指数'!$A235)*'[1]面板-分位数'!AZ$3:AZ$498)/SUMIF('[1]面板-分位数'!$D$3:$D$498,'面板-景气指数'!$A235,'[1]面板-分位数'!$J$3:$J$498)</f>
        <v>0.43650000000000005</v>
      </c>
      <c r="AV235" s="48">
        <f t="array" ref="AV235">SUMPRODUCT(('[1]面板-分位数'!$D$3:$D$498='面板-景气指数'!$A235)*('[1]面板-分位数'!$J$3:$J$498),('[1]面板-分位数'!$D$3:$D$498='面板-景气指数'!$A235)*'[1]面板-分位数'!BA$3:BA$498)/SUMIF('[1]面板-分位数'!$D$3:$D$498,'面板-景气指数'!$A235,'[1]面板-分位数'!$J$3:$J$498)</f>
        <v>0.41099999999999992</v>
      </c>
      <c r="AW235" s="48">
        <f t="array" ref="AW235">SUMPRODUCT(('[1]面板-分位数'!$D$3:$D$498='面板-景气指数'!$A235)*('[1]面板-分位数'!$J$3:$J$498),('[1]面板-分位数'!$D$3:$D$498='面板-景气指数'!$A235)*'[1]面板-分位数'!BB$3:BB$498)/SUMIF('[1]面板-分位数'!$D$3:$D$498,'面板-景气指数'!$A235,'[1]面板-分位数'!$J$3:$J$498)</f>
        <v>0.37</v>
      </c>
      <c r="AX235" s="48">
        <f t="array" ref="AX235">SUMPRODUCT(('[1]面板-分位数'!$D$3:$D$498='面板-景气指数'!$A235)*('[1]面板-分位数'!$J$3:$J$498),('[1]面板-分位数'!$D$3:$D$498='面板-景气指数'!$A235)*'[1]面板-分位数'!BC$3:BC$498)/SUMIF('[1]面板-分位数'!$D$3:$D$498,'面板-景气指数'!$A235,'[1]面板-分位数'!$J$3:$J$498)</f>
        <v>0.32350000000000001</v>
      </c>
      <c r="AY235" s="48">
        <f t="array" ref="AY235">SUMPRODUCT(('[1]面板-分位数'!$D$3:$D$498='面板-景气指数'!$A235)*('[1]面板-分位数'!$J$3:$J$498),('[1]面板-分位数'!$D$3:$D$498='面板-景气指数'!$A235)*'[1]面板-分位数'!BD$3:BD$498)/SUMIF('[1]面板-分位数'!$D$3:$D$498,'面板-景气指数'!$A235,'[1]面板-分位数'!$J$3:$J$498)</f>
        <v>0.30399999999999999</v>
      </c>
      <c r="AZ235" s="48">
        <f t="array" ref="AZ235">SUMPRODUCT(('[1]面板-分位数'!$D$3:$D$498='面板-景气指数'!$A235)*('[1]面板-分位数'!$J$3:$J$498),('[1]面板-分位数'!$D$3:$D$498='面板-景气指数'!$A235)*'[1]面板-分位数'!BE$3:BE$498)/SUMIF('[1]面板-分位数'!$D$3:$D$498,'面板-景气指数'!$A235,'[1]面板-分位数'!$J$3:$J$498)</f>
        <v>0.32600000000000001</v>
      </c>
      <c r="BA235" s="48">
        <f t="array" ref="BA235">SUMPRODUCT(('[1]面板-分位数'!$D$3:$D$498='面板-景气指数'!$A235)*('[1]面板-分位数'!$J$3:$J$498),('[1]面板-分位数'!$D$3:$D$498='面板-景气指数'!$A235)*'[1]面板-分位数'!BF$3:BF$498)/SUMIF('[1]面板-分位数'!$D$3:$D$498,'面板-景气指数'!$A235,'[1]面板-分位数'!$J$3:$J$498)</f>
        <v>0.40250000000000002</v>
      </c>
      <c r="BB235" s="48">
        <f t="array" ref="BB235">SUMPRODUCT(('[1]面板-分位数'!$D$3:$D$498='面板-景气指数'!$A235)*('[1]面板-分位数'!$J$3:$J$498),('[1]面板-分位数'!$D$3:$D$498='面板-景气指数'!$A235)*'[1]面板-分位数'!BG$3:BG$498)/SUMIF('[1]面板-分位数'!$D$3:$D$498,'面板-景气指数'!$A235,'[1]面板-分位数'!$J$3:$J$498)</f>
        <v>0.53100000000000003</v>
      </c>
      <c r="BC235" s="48">
        <f t="array" ref="BC235">SUMPRODUCT(('[1]面板-分位数'!$D$3:$D$498='面板-景气指数'!$A235)*('[1]面板-分位数'!$J$3:$J$498),('[1]面板-分位数'!$D$3:$D$498='面板-景气指数'!$A235)*'[1]面板-分位数'!BH$3:BH$498)/SUMIF('[1]面板-分位数'!$D$3:$D$498,'面板-景气指数'!$A235,'[1]面板-分位数'!$J$3:$J$498)</f>
        <v>0.55400000000000005</v>
      </c>
      <c r="BD235" s="48">
        <f t="array" ref="BD235">SUMPRODUCT(('[1]面板-分位数'!$D$3:$D$498='面板-景气指数'!$A235)*('[1]面板-分位数'!$J$3:$J$498),('[1]面板-分位数'!$D$3:$D$498='面板-景气指数'!$A235)*'[1]面板-分位数'!BI$3:BI$498)/SUMIF('[1]面板-分位数'!$D$3:$D$498,'面板-景气指数'!$A235,'[1]面板-分位数'!$J$3:$J$498)</f>
        <v>0.57150000000000001</v>
      </c>
      <c r="BE235" s="48">
        <f t="array" ref="BE235">SUMPRODUCT(('[1]面板-分位数'!$D$3:$D$498='面板-景气指数'!$A235)*('[1]面板-分位数'!$J$3:$J$498),('[1]面板-分位数'!$D$3:$D$498='面板-景气指数'!$A235)*'[1]面板-分位数'!BJ$3:BJ$498)/SUMIF('[1]面板-分位数'!$D$3:$D$498,'面板-景气指数'!$A235,'[1]面板-分位数'!$J$3:$J$498)</f>
        <v>0.63750000000000007</v>
      </c>
      <c r="BF235" s="48">
        <f t="array" ref="BF235">SUMPRODUCT(('[1]面板-分位数'!$D$3:$D$498='面板-景气指数'!$A235)*('[1]面板-分位数'!$J$3:$J$498),('[1]面板-分位数'!$D$3:$D$498='面板-景气指数'!$A235)*'[1]面板-分位数'!BK$3:BK$498)/SUMIF('[1]面板-分位数'!$D$3:$D$498,'面板-景气指数'!$A235,'[1]面板-分位数'!$J$3:$J$498)</f>
        <v>0.65399999999999991</v>
      </c>
      <c r="BG235" s="48">
        <f t="array" ref="BG235">SUMPRODUCT(('[1]面板-分位数'!$D$3:$D$498='面板-景气指数'!$A235)*('[1]面板-分位数'!$J$3:$J$498),('[1]面板-分位数'!$D$3:$D$498='面板-景气指数'!$A235)*'[1]面板-分位数'!BL$3:BL$498)/SUMIF('[1]面板-分位数'!$D$3:$D$498,'面板-景气指数'!$A235,'[1]面板-分位数'!$J$3:$J$498)</f>
        <v>0.67149999999999999</v>
      </c>
      <c r="BH235" s="48">
        <f t="array" ref="BH235">SUMPRODUCT(('[1]面板-分位数'!$D$3:$D$498='面板-景气指数'!$A235)*('[1]面板-分位数'!$J$3:$J$498),('[1]面板-分位数'!$D$3:$D$498='面板-景气指数'!$A235)*'[1]面板-分位数'!BM$3:BM$498)/SUMIF('[1]面板-分位数'!$D$3:$D$498,'面板-景气指数'!$A235,'[1]面板-分位数'!$J$3:$J$498)</f>
        <v>0.67449999999999988</v>
      </c>
      <c r="BI235" s="48">
        <f t="array" ref="BI235">SUMPRODUCT(('[1]面板-分位数'!$D$3:$D$498='面板-景气指数'!$A235)*('[1]面板-分位数'!$J$3:$J$498),('[1]面板-分位数'!$D$3:$D$498='面板-景气指数'!$A235)*'[1]面板-分位数'!BN$3:BN$498)/SUMIF('[1]面板-分位数'!$D$3:$D$498,'面板-景气指数'!$A235,'[1]面板-分位数'!$J$3:$J$498)</f>
        <v>0.68949999999999989</v>
      </c>
      <c r="BJ235" s="48">
        <f t="array" ref="BJ235">SUMPRODUCT(('[1]面板-分位数'!$D$3:$D$498='面板-景气指数'!$A235)*('[1]面板-分位数'!$J$3:$J$498),('[1]面板-分位数'!$D$3:$D$498='面板-景气指数'!$A235)*'[1]面板-分位数'!BO$3:BO$498)/SUMIF('[1]面板-分位数'!$D$3:$D$498,'面板-景气指数'!$A235,'[1]面板-分位数'!$J$3:$J$498)</f>
        <v>0.67200000000000004</v>
      </c>
      <c r="BK235" s="48">
        <f t="array" ref="BK235">SUMPRODUCT(('[1]面板-分位数'!$D$3:$D$498='面板-景气指数'!$A235)*('[1]面板-分位数'!$J$3:$J$498),('[1]面板-分位数'!$D$3:$D$498='面板-景气指数'!$A235)*'[1]面板-分位数'!BP$3:BP$498)/SUMIF('[1]面板-分位数'!$D$3:$D$498,'面板-景气指数'!$A235,'[1]面板-分位数'!$J$3:$J$498)</f>
        <v>0.64850000000000008</v>
      </c>
      <c r="BL235" s="48">
        <f t="array" ref="BL235">SUMPRODUCT(('[1]面板-分位数'!$D$3:$D$498='面板-景气指数'!$A235)*('[1]面板-分位数'!$J$3:$J$498),('[1]面板-分位数'!$D$3:$D$498='面板-景气指数'!$A235)*'[1]面板-分位数'!BQ$3:BQ$498)/SUMIF('[1]面板-分位数'!$D$3:$D$498,'面板-景气指数'!$A235,'[1]面板-分位数'!$J$3:$J$498)</f>
        <v>0.63349999999999995</v>
      </c>
      <c r="BM235" s="48">
        <f t="array" ref="BM235">SUMPRODUCT(('[1]面板-分位数'!$D$3:$D$498='面板-景气指数'!$A235)*('[1]面板-分位数'!$J$3:$J$498),('[1]面板-分位数'!$D$3:$D$498='面板-景气指数'!$A235)*'[1]面板-分位数'!BR$3:BR$498)/SUMIF('[1]面板-分位数'!$D$3:$D$498,'面板-景气指数'!$A235,'[1]面板-分位数'!$J$3:$J$498)</f>
        <v>0.63600000000000012</v>
      </c>
      <c r="BN235" s="48">
        <f t="array" ref="BN235">SUMPRODUCT(('[1]面板-分位数'!$D$3:$D$498='面板-景气指数'!$A235)*('[1]面板-分位数'!$J$3:$J$498),('[1]面板-分位数'!$D$3:$D$498='面板-景气指数'!$A235)*'[1]面板-分位数'!BS$3:BS$498)/SUMIF('[1]面板-分位数'!$D$3:$D$498,'面板-景气指数'!$A235,'[1]面板-分位数'!$J$3:$J$498)</f>
        <v>0.67649999999999999</v>
      </c>
      <c r="BO235" s="48">
        <f t="array" ref="BO235">SUMPRODUCT(('[1]面板-分位数'!$D$3:$D$498='面板-景气指数'!$A235)*('[1]面板-分位数'!$J$3:$J$498),('[1]面板-分位数'!$D$3:$D$498='面板-景气指数'!$A235)*'[1]面板-分位数'!BT$3:BT$498)/SUMIF('[1]面板-分位数'!$D$3:$D$498,'面板-景气指数'!$A235,'[1]面板-分位数'!$J$3:$J$498)</f>
        <v>0.70250000000000001</v>
      </c>
      <c r="BP235" s="48">
        <f t="array" ref="BP235">SUMPRODUCT(('[1]面板-分位数'!$D$3:$D$498='面板-景气指数'!$A235)*('[1]面板-分位数'!$J$3:$J$498),('[1]面板-分位数'!$D$3:$D$498='面板-景气指数'!$A235)*'[1]面板-分位数'!BU$3:BU$498)/SUMIF('[1]面板-分位数'!$D$3:$D$498,'面板-景气指数'!$A235,'[1]面板-分位数'!$J$3:$J$498)</f>
        <v>0.70050000000000012</v>
      </c>
      <c r="BQ235" s="48">
        <f t="array" ref="BQ235">SUMPRODUCT(('[1]面板-分位数'!$D$3:$D$498='面板-景气指数'!$A235)*('[1]面板-分位数'!$J$3:$J$498),('[1]面板-分位数'!$D$3:$D$498='面板-景气指数'!$A235)*'[1]面板-分位数'!BV$3:BV$498)/SUMIF('[1]面板-分位数'!$D$3:$D$498,'面板-景气指数'!$A235,'[1]面板-分位数'!$J$3:$J$498)</f>
        <v>0.67900000000000005</v>
      </c>
      <c r="BR235" s="48">
        <f t="array" ref="BR235">SUMPRODUCT(('[1]面板-分位数'!$D$3:$D$498='面板-景气指数'!$A235)*('[1]面板-分位数'!$J$3:$J$498),('[1]面板-分位数'!$D$3:$D$498='面板-景气指数'!$A235)*'[1]面板-分位数'!BW$3:BW$498)/SUMIF('[1]面板-分位数'!$D$3:$D$498,'面板-景气指数'!$A235,'[1]面板-分位数'!$J$3:$J$498)</f>
        <v>0.67049999999999998</v>
      </c>
      <c r="BS235" s="48">
        <f t="array" ref="BS235">SUMPRODUCT(('[1]面板-分位数'!$D$3:$D$498='面板-景气指数'!$A235)*('[1]面板-分位数'!$J$3:$J$498),('[1]面板-分位数'!$D$3:$D$498='面板-景气指数'!$A235)*'[1]面板-分位数'!BX$3:BX$498)/SUMIF('[1]面板-分位数'!$D$3:$D$498,'面板-景气指数'!$A235,'[1]面板-分位数'!$J$3:$J$498)</f>
        <v>0.66800000000000004</v>
      </c>
      <c r="BT235" s="48">
        <f t="array" ref="BT235">SUMPRODUCT(('[1]面板-分位数'!$D$3:$D$498='面板-景气指数'!$A235)*('[1]面板-分位数'!$J$3:$J$498),('[1]面板-分位数'!$D$3:$D$498='面板-景气指数'!$A235)*'[1]面板-分位数'!BY$3:BY$498)/SUMIF('[1]面板-分位数'!$D$3:$D$498,'面板-景气指数'!$A235,'[1]面板-分位数'!$J$3:$J$498)</f>
        <v>0.65300000000000002</v>
      </c>
      <c r="BU235" s="48">
        <f t="array" ref="BU235">SUMPRODUCT(('[1]面板-分位数'!$D$3:$D$498='面板-景气指数'!$A235)*('[1]面板-分位数'!$J$3:$J$498),('[1]面板-分位数'!$D$3:$D$498='面板-景气指数'!$A235)*'[1]面板-分位数'!BZ$3:BZ$498)/SUMIF('[1]面板-分位数'!$D$3:$D$498,'面板-景气指数'!$A235,'[1]面板-分位数'!$J$3:$J$498)</f>
        <v>0.65300000000000002</v>
      </c>
      <c r="BV235" s="48">
        <f t="array" ref="BV235">SUMPRODUCT(('[1]面板-分位数'!$D$3:$D$498='面板-景气指数'!$A235)*('[1]面板-分位数'!$J$3:$J$498),('[1]面板-分位数'!$D$3:$D$498='面板-景气指数'!$A235)*'[1]面板-分位数'!CA$3:CA$498)/SUMIF('[1]面板-分位数'!$D$3:$D$498,'面板-景气指数'!$A235,'[1]面板-分位数'!$J$3:$J$498)</f>
        <v>0.68049999999999999</v>
      </c>
      <c r="BW235" s="48">
        <f t="array" ref="BW235">SUMPRODUCT(('[1]面板-分位数'!$D$3:$D$498='面板-景气指数'!$A235)*('[1]面板-分位数'!$J$3:$J$498),('[1]面板-分位数'!$D$3:$D$498='面板-景气指数'!$A235)*'[1]面板-分位数'!CB$3:CB$498)/SUMIF('[1]面板-分位数'!$D$3:$D$498,'面板-景气指数'!$A235,'[1]面板-分位数'!$J$3:$J$498)</f>
        <v>0.77399999999999991</v>
      </c>
      <c r="BX235" s="48">
        <f t="array" ref="BX235">SUMPRODUCT(('[1]面板-分位数'!$D$3:$D$498='面板-景气指数'!$A235)*('[1]面板-分位数'!$J$3:$J$498),('[1]面板-分位数'!$D$3:$D$498='面板-景气指数'!$A235)*'[1]面板-分位数'!CC$3:CC$498)/SUMIF('[1]面板-分位数'!$D$3:$D$498,'面板-景气指数'!$A235,'[1]面板-分位数'!$J$3:$J$498)</f>
        <v>0.78899999999999992</v>
      </c>
      <c r="BY235" s="48">
        <f t="array" ref="BY235">SUMPRODUCT(('[1]面板-分位数'!$D$3:$D$498='面板-景气指数'!$A235)*('[1]面板-分位数'!$J$3:$J$498),('[1]面板-分位数'!$D$3:$D$498='面板-景气指数'!$A235)*'[1]面板-分位数'!CD$3:CD$498)/SUMIF('[1]面板-分位数'!$D$3:$D$498,'面板-景气指数'!$A235,'[1]面板-分位数'!$J$3:$J$498)</f>
        <v>0.75149999999999995</v>
      </c>
      <c r="BZ235" s="48">
        <f t="array" ref="BZ235">SUMPRODUCT(('[1]面板-分位数'!$D$3:$D$498='面板-景气指数'!$A235)*('[1]面板-分位数'!$J$3:$J$498),('[1]面板-分位数'!$D$3:$D$498='面板-景气指数'!$A235)*'[1]面板-分位数'!CE$3:CE$498)/SUMIF('[1]面板-分位数'!$D$3:$D$498,'面板-景气指数'!$A235,'[1]面板-分位数'!$J$3:$J$498)</f>
        <v>0.66499999999999992</v>
      </c>
      <c r="CA235" s="48">
        <f t="array" ref="CA235">SUMPRODUCT(('[1]面板-分位数'!$D$3:$D$498='面板-景气指数'!$A235)*('[1]面板-分位数'!$J$3:$J$498),('[1]面板-分位数'!$D$3:$D$498='面板-景气指数'!$A235)*'[1]面板-分位数'!CF$3:CF$498)/SUMIF('[1]面板-分位数'!$D$3:$D$498,'面板-景气指数'!$A235,'[1]面板-分位数'!$J$3:$J$498)</f>
        <v>0.70450000000000002</v>
      </c>
      <c r="CB235" s="48">
        <f t="array" ref="CB235">SUMPRODUCT(('[1]面板-分位数'!$D$3:$D$498='面板-景气指数'!$A235)*('[1]面板-分位数'!$J$3:$J$498),('[1]面板-分位数'!$D$3:$D$498='面板-景气指数'!$A235)*'[1]面板-分位数'!CG$3:CG$498)/SUMIF('[1]面板-分位数'!$D$3:$D$498,'面板-景气指数'!$A235,'[1]面板-分位数'!$J$3:$J$498)</f>
        <v>0.75249999999999995</v>
      </c>
      <c r="CC235" s="48">
        <f t="array" ref="CC235">SUMPRODUCT(('[1]面板-分位数'!$D$3:$D$498='面板-景气指数'!$A235)*('[1]面板-分位数'!$J$3:$J$498),('[1]面板-分位数'!$D$3:$D$498='面板-景气指数'!$A235)*'[1]面板-分位数'!CH$3:CH$498)/SUMIF('[1]面板-分位数'!$D$3:$D$498,'面板-景气指数'!$A235,'[1]面板-分位数'!$J$3:$J$498)</f>
        <v>0.56900000000000006</v>
      </c>
      <c r="CD235" s="48">
        <f t="array" ref="CD235">SUMPRODUCT(('[1]面板-分位数'!$D$3:$D$498='面板-景气指数'!$A235)*('[1]面板-分位数'!$J$3:$J$498),('[1]面板-分位数'!$D$3:$D$498='面板-景气指数'!$A235)*'[1]面板-分位数'!CI$3:CI$498)/SUMIF('[1]面板-分位数'!$D$3:$D$498,'面板-景气指数'!$A235,'[1]面板-分位数'!$J$3:$J$498)</f>
        <v>0.57950000000000002</v>
      </c>
      <c r="CE235" s="48">
        <f t="array" ref="CE235">SUMPRODUCT(('[1]面板-分位数'!$D$3:$D$498='面板-景气指数'!$A235)*('[1]面板-分位数'!$J$3:$J$498),('[1]面板-分位数'!$D$3:$D$498='面板-景气指数'!$A235)*'[1]面板-分位数'!CJ$3:CJ$498)/SUMIF('[1]面板-分位数'!$D$3:$D$498,'面板-景气指数'!$A235,'[1]面板-分位数'!$J$3:$J$498)</f>
        <v>0.59000000000000008</v>
      </c>
      <c r="CF235" s="48">
        <f t="array" ref="CF235">SUMPRODUCT(('[1]面板-分位数'!$D$3:$D$498='面板-景气指数'!$A235)*('[1]面板-分位数'!$J$3:$J$498),('[1]面板-分位数'!$D$3:$D$498='面板-景气指数'!$A235)*'[1]面板-分位数'!CK$3:CK$498)/SUMIF('[1]面板-分位数'!$D$3:$D$498,'面板-景气指数'!$A235,'[1]面板-分位数'!$J$3:$J$498)</f>
        <v>0.57400000000000007</v>
      </c>
      <c r="CG235" s="48">
        <f t="array" ref="CG235">SUMPRODUCT(('[1]面板-分位数'!$D$3:$D$498='面板-景气指数'!$A235)*('[1]面板-分位数'!$J$3:$J$498),('[1]面板-分位数'!$D$3:$D$498='面板-景气指数'!$A235)*'[1]面板-分位数'!CL$3:CL$498)/SUMIF('[1]面板-分位数'!$D$3:$D$498,'面板-景气指数'!$A235,'[1]面板-分位数'!$J$3:$J$498)</f>
        <v>0.60099999999999998</v>
      </c>
      <c r="CH235" s="48">
        <f t="array" ref="CH235">SUMPRODUCT(('[1]面板-分位数'!$D$3:$D$498='面板-景气指数'!$A235)*('[1]面板-分位数'!$J$3:$J$498),('[1]面板-分位数'!$D$3:$D$498='面板-景气指数'!$A235)*'[1]面板-分位数'!CM$3:CM$498)/SUMIF('[1]面板-分位数'!$D$3:$D$498,'面板-景气指数'!$A235,'[1]面板-分位数'!$J$3:$J$498)</f>
        <v>0.60599999999999998</v>
      </c>
      <c r="CI235" s="48">
        <f t="array" ref="CI235">SUMPRODUCT(('[1]面板-分位数'!$D$3:$D$498='面板-景气指数'!$A235)*('[1]面板-分位数'!$J$3:$J$498),('[1]面板-分位数'!$D$3:$D$498='面板-景气指数'!$A235)*'[1]面板-分位数'!CN$3:CN$498)/SUMIF('[1]面板-分位数'!$D$3:$D$498,'面板-景气指数'!$A235,'[1]面板-分位数'!$J$3:$J$498)</f>
        <v>0.43049999999999999</v>
      </c>
      <c r="CJ235" s="48">
        <f t="array" ref="CJ235">SUMPRODUCT(('[1]面板-分位数'!$D$3:$D$498='面板-景气指数'!$A235)*('[1]面板-分位数'!$J$3:$J$498),('[1]面板-分位数'!$D$3:$D$498='面板-景气指数'!$A235)*'[1]面板-分位数'!CO$3:CO$498)/SUMIF('[1]面板-分位数'!$D$3:$D$498,'面板-景气指数'!$A235,'[1]面板-分位数'!$J$3:$J$498)</f>
        <v>0.54749999999999999</v>
      </c>
      <c r="CK235" s="48">
        <f t="array" ref="CK235">SUMPRODUCT(('[1]面板-分位数'!$D$3:$D$498='面板-景气指数'!$A235)*('[1]面板-分位数'!$J$3:$J$498),('[1]面板-分位数'!$D$3:$D$498='面板-景气指数'!$A235)*'[1]面板-分位数'!CP$3:CP$498)/SUMIF('[1]面板-分位数'!$D$3:$D$498,'面板-景气指数'!$A235,'[1]面板-分位数'!$J$3:$J$498)</f>
        <v>0.622</v>
      </c>
      <c r="CL235" s="48">
        <f t="array" ref="CL235">SUMPRODUCT(('[1]面板-分位数'!$D$3:$D$498='面板-景气指数'!$A235)*('[1]面板-分位数'!$J$3:$J$498),('[1]面板-分位数'!$D$3:$D$498='面板-景气指数'!$A235)*'[1]面板-分位数'!CQ$3:CQ$498)/SUMIF('[1]面板-分位数'!$D$3:$D$498,'面板-景气指数'!$A235,'[1]面板-分位数'!$J$3:$J$498)</f>
        <v>0.68049999999999999</v>
      </c>
      <c r="CM235" s="48">
        <f t="array" ref="CM235">SUMPRODUCT(('[1]面板-分位数'!$D$3:$D$498='面板-景气指数'!$A235)*('[1]面板-分位数'!$J$3:$J$498),('[1]面板-分位数'!$D$3:$D$498='面板-景气指数'!$A235)*'[1]面板-分位数'!CR$3:CR$498)/SUMIF('[1]面板-分位数'!$D$3:$D$498,'面板-景气指数'!$A235,'[1]面板-分位数'!$J$3:$J$498)</f>
        <v>0.68599999999999994</v>
      </c>
      <c r="CN235" s="48">
        <f t="array" ref="CN235">SUMPRODUCT(('[1]面板-分位数'!$D$3:$D$498='面板-景气指数'!$A235)*('[1]面板-分位数'!$J$3:$J$498),('[1]面板-分位数'!$D$3:$D$498='面板-景气指数'!$A235)*'[1]面板-分位数'!CS$3:CS$498)/SUMIF('[1]面板-分位数'!$D$3:$D$498,'面板-景气指数'!$A235,'[1]面板-分位数'!$J$3:$J$498)</f>
        <v>0.69099999999999995</v>
      </c>
      <c r="CO235" s="48">
        <f t="array" ref="CO235">SUMPRODUCT(('[1]面板-分位数'!$D$3:$D$498='面板-景气指数'!$A235)*('[1]面板-分位数'!$J$3:$J$498),('[1]面板-分位数'!$D$3:$D$498='面板-景气指数'!$A235)*'[1]面板-分位数'!CT$3:CT$498)/SUMIF('[1]面板-分位数'!$D$3:$D$498,'面板-景气指数'!$A235,'[1]面板-分位数'!$J$3:$J$498)</f>
        <v>0.70199999999999996</v>
      </c>
      <c r="CP235" s="48">
        <f t="array" ref="CP235">SUMPRODUCT(('[1]面板-分位数'!$D$3:$D$498='面板-景气指数'!$A235)*('[1]面板-分位数'!$J$3:$J$498),('[1]面板-分位数'!$D$3:$D$498='面板-景气指数'!$A235)*'[1]面板-分位数'!CU$3:CU$498)/SUMIF('[1]面板-分位数'!$D$3:$D$498,'面板-景气指数'!$A235,'[1]面板-分位数'!$J$3:$J$498)</f>
        <v>0.70699999999999996</v>
      </c>
      <c r="CQ235" s="48">
        <f t="array" ref="CQ235">SUMPRODUCT(('[1]面板-分位数'!$D$3:$D$498='面板-景气指数'!$A235)*('[1]面板-分位数'!$J$3:$J$498),('[1]面板-分位数'!$D$3:$D$498='面板-景气指数'!$A235)*'[1]面板-分位数'!CV$3:CV$498)/SUMIF('[1]面板-分位数'!$D$3:$D$498,'面板-景气指数'!$A235,'[1]面板-分位数'!$J$3:$J$498)</f>
        <v>0.71250000000000002</v>
      </c>
      <c r="CR235" s="48">
        <f t="array" ref="CR235">SUMPRODUCT(('[1]面板-分位数'!$D$3:$D$498='面板-景气指数'!$A235)*('[1]面板-分位数'!$J$3:$J$498),('[1]面板-分位数'!$D$3:$D$498='面板-景气指数'!$A235)*'[1]面板-分位数'!CW$3:CW$498)/SUMIF('[1]面板-分位数'!$D$3:$D$498,'面板-景气指数'!$A235,'[1]面板-分位数'!$J$3:$J$498)</f>
        <v>0.72299999999999998</v>
      </c>
      <c r="CS235" s="48">
        <f t="array" ref="CS235">SUMPRODUCT(('[1]面板-分位数'!$D$3:$D$498='面板-景气指数'!$A235)*('[1]面板-分位数'!$J$3:$J$498),('[1]面板-分位数'!$D$3:$D$498='面板-景气指数'!$A235)*'[1]面板-分位数'!CX$3:CX$498)/SUMIF('[1]面板-分位数'!$D$3:$D$498,'面板-景气指数'!$A235,'[1]面板-分位数'!$J$3:$J$498)</f>
        <v>0.71799999999999997</v>
      </c>
      <c r="CT235" s="48">
        <f t="array" ref="CT235">SUMPRODUCT(('[1]面板-分位数'!$D$3:$D$498='面板-景气指数'!$A235)*('[1]面板-分位数'!$J$3:$J$498),('[1]面板-分位数'!$D$3:$D$498='面板-景气指数'!$A235)*'[1]面板-分位数'!CY$3:CY$498)/SUMIF('[1]面板-分位数'!$D$3:$D$498,'面板-景气指数'!$A235,'[1]面板-分位数'!$J$3:$J$498)</f>
        <v>0.69099999999999995</v>
      </c>
      <c r="CU235" s="48">
        <f t="array" ref="CU235">SUMPRODUCT(('[1]面板-分位数'!$D$3:$D$498='面板-景气指数'!$A235)*('[1]面板-分位数'!$J$3:$J$498),('[1]面板-分位数'!$D$3:$D$498='面板-景气指数'!$A235)*'[1]面板-分位数'!CZ$3:CZ$498)/SUMIF('[1]面板-分位数'!$D$3:$D$498,'面板-景气指数'!$A235,'[1]面板-分位数'!$J$3:$J$498)</f>
        <v>0.66999999999999993</v>
      </c>
      <c r="CV235" s="48">
        <f t="array" ref="CV235">SUMPRODUCT(('[1]面板-分位数'!$D$3:$D$498='面板-景气指数'!$A235)*('[1]面板-分位数'!$J$3:$J$498),('[1]面板-分位数'!$D$3:$D$498='面板-景气指数'!$A235)*'[1]面板-分位数'!DA$3:DA$498)/SUMIF('[1]面板-分位数'!$D$3:$D$498,'面板-景气指数'!$A235,'[1]面板-分位数'!$J$3:$J$498)</f>
        <v>0.66450000000000009</v>
      </c>
    </row>
    <row r="236" spans="1:100" x14ac:dyDescent="0.2">
      <c r="A236" s="52" t="s">
        <v>157</v>
      </c>
      <c r="B236" s="47">
        <f t="shared" ref="B236:B244" si="36">(K236-S236)*100</f>
        <v>22.350000000000009</v>
      </c>
      <c r="C236" s="47">
        <f t="shared" si="34"/>
        <v>-2.2000000000000131</v>
      </c>
      <c r="D236" s="49">
        <f t="shared" si="35"/>
        <v>20.129924420617009</v>
      </c>
      <c r="E236" s="47"/>
      <c r="F236" s="48">
        <f t="array" ref="F236">SUMPRODUCT(('[1]面板-分位数'!$D$3:$D$498='面板-景气指数'!$A236)*('[1]面板-分位数'!$J$3:$J$498),('[1]面板-分位数'!$D$3:$D$498='面板-景气指数'!$A236)*'[1]面板-分位数'!K$3:K$498)/SUMIF('[1]面板-分位数'!$D$3:$D$498,'面板-景气指数'!$A236,'[1]面板-分位数'!$J$3:$J$498)</f>
        <v>0.57899999999999996</v>
      </c>
      <c r="G236" s="48">
        <f t="array" ref="G236">SUMPRODUCT(('[1]面板-分位数'!$D$3:$D$498='面板-景气指数'!$A236)*('[1]面板-分位数'!$J$3:$J$498),('[1]面板-分位数'!$D$3:$D$498='面板-景气指数'!$A236)*'[1]面板-分位数'!L$3:L$498)/SUMIF('[1]面板-分位数'!$D$3:$D$498,'面板-景气指数'!$A236,'[1]面板-分位数'!$J$3:$J$498)</f>
        <v>0.55799999999999994</v>
      </c>
      <c r="H236" s="48">
        <f t="array" ref="H236">SUMPRODUCT(('[1]面板-分位数'!$D$3:$D$498='面板-景气指数'!$A236)*('[1]面板-分位数'!$J$3:$J$498),('[1]面板-分位数'!$D$3:$D$498='面板-景气指数'!$A236)*'[1]面板-分位数'!M$3:M$498)/SUMIF('[1]面板-分位数'!$D$3:$D$498,'面板-景气指数'!$A236,'[1]面板-分位数'!$J$3:$J$498)</f>
        <v>0.54699999999999993</v>
      </c>
      <c r="I236" s="48">
        <f t="array" ref="I236">SUMPRODUCT(('[1]面板-分位数'!$D$3:$D$498='面板-景气指数'!$A236)*('[1]面板-分位数'!$J$3:$J$498),('[1]面板-分位数'!$D$3:$D$498='面板-景气指数'!$A236)*'[1]面板-分位数'!N$3:N$498)/SUMIF('[1]面板-分位数'!$D$3:$D$498,'面板-景气指数'!$A236,'[1]面板-分位数'!$J$3:$J$498)</f>
        <v>0.53150000000000008</v>
      </c>
      <c r="J236" s="48">
        <f t="array" ref="J236">SUMPRODUCT(('[1]面板-分位数'!$D$3:$D$498='面板-景气指数'!$A236)*('[1]面板-分位数'!$J$3:$J$498),('[1]面板-分位数'!$D$3:$D$498='面板-景气指数'!$A236)*'[1]面板-分位数'!O$3:O$498)/SUMIF('[1]面板-分位数'!$D$3:$D$498,'面板-景气指数'!$A236,'[1]面板-分位数'!$J$3:$J$498)</f>
        <v>0.54249999999999998</v>
      </c>
      <c r="K236" s="48">
        <f t="array" ref="K236">SUMPRODUCT(('[1]面板-分位数'!$D$3:$D$498='面板-景气指数'!$A236)*('[1]面板-分位数'!$J$3:$J$498),('[1]面板-分位数'!$D$3:$D$498='面板-景气指数'!$A236)*'[1]面板-分位数'!P$3:P$498)/SUMIF('[1]面板-分位数'!$D$3:$D$498,'面板-景气指数'!$A236,'[1]面板-分位数'!$J$3:$J$498)</f>
        <v>0.56900000000000006</v>
      </c>
      <c r="L236" s="48">
        <f t="array" ref="L236">SUMPRODUCT(('[1]面板-分位数'!$D$3:$D$498='面板-景气指数'!$A236)*('[1]面板-分位数'!$J$3:$J$498),('[1]面板-分位数'!$D$3:$D$498='面板-景气指数'!$A236)*'[1]面板-分位数'!Q$3:Q$498)/SUMIF('[1]面板-分位数'!$D$3:$D$498,'面板-景气指数'!$A236,'[1]面板-分位数'!$J$3:$J$498)</f>
        <v>0.60050000000000003</v>
      </c>
      <c r="M236" s="48">
        <f t="array" ref="M236">SUMPRODUCT(('[1]面板-分位数'!$D$3:$D$498='面板-景气指数'!$A236)*('[1]面板-分位数'!$J$3:$J$498),('[1]面板-分位数'!$D$3:$D$498='面板-景气指数'!$A236)*'[1]面板-分位数'!R$3:R$498)/SUMIF('[1]面板-分位数'!$D$3:$D$498,'面板-景气指数'!$A236,'[1]面板-分位数'!$J$3:$J$498)</f>
        <v>0.59499999999999997</v>
      </c>
      <c r="N236" s="48">
        <f t="array" ref="N236">SUMPRODUCT(('[1]面板-分位数'!$D$3:$D$498='面板-景气指数'!$A236)*('[1]面板-分位数'!$J$3:$J$498),('[1]面板-分位数'!$D$3:$D$498='面板-景气指数'!$A236)*'[1]面板-分位数'!S$3:S$498)/SUMIF('[1]面板-分位数'!$D$3:$D$498,'面板-景气指数'!$A236,'[1]面板-分位数'!$J$3:$J$498)</f>
        <v>0.61650000000000005</v>
      </c>
      <c r="O236" s="48">
        <f t="array" ref="O236">SUMPRODUCT(('[1]面板-分位数'!$D$3:$D$498='面板-景气指数'!$A236)*('[1]面板-分位数'!$J$3:$J$498),('[1]面板-分位数'!$D$3:$D$498='面板-景气指数'!$A236)*'[1]面板-分位数'!T$3:T$498)/SUMIF('[1]面板-分位数'!$D$3:$D$498,'面板-景气指数'!$A236,'[1]面板-分位数'!$J$3:$J$498)</f>
        <v>0.54749999999999999</v>
      </c>
      <c r="P236" s="48">
        <f t="array" ref="P236">SUMPRODUCT(('[1]面板-分位数'!$D$3:$D$498='面板-景气指数'!$A236)*('[1]面板-分位数'!$J$3:$J$498),('[1]面板-分位数'!$D$3:$D$498='面板-景气指数'!$A236)*'[1]面板-分位数'!U$3:U$498)/SUMIF('[1]面板-分位数'!$D$3:$D$498,'面板-景气指数'!$A236,'[1]面板-分位数'!$J$3:$J$498)</f>
        <v>0.45700000000000002</v>
      </c>
      <c r="Q236" s="48">
        <f t="array" ref="Q236">SUMPRODUCT(('[1]面板-分位数'!$D$3:$D$498='面板-景气指数'!$A236)*('[1]面板-分位数'!$J$3:$J$498),('[1]面板-分位数'!$D$3:$D$498='面板-景气指数'!$A236)*'[1]面板-分位数'!V$3:V$498)/SUMIF('[1]面板-分位数'!$D$3:$D$498,'面板-景气指数'!$A236,'[1]面板-分位数'!$J$3:$J$498)</f>
        <v>0.28699999999999998</v>
      </c>
      <c r="R236" s="48">
        <f t="array" ref="R236">SUMPRODUCT(('[1]面板-分位数'!$D$3:$D$498='面板-景气指数'!$A236)*('[1]面板-分位数'!$J$3:$J$498),('[1]面板-分位数'!$D$3:$D$498='面板-景气指数'!$A236)*'[1]面板-分位数'!W$3:W$498)/SUMIF('[1]面板-分位数'!$D$3:$D$498,'面板-景气指数'!$A236,'[1]面板-分位数'!$J$3:$J$498)</f>
        <v>0.3135</v>
      </c>
      <c r="S236" s="48">
        <f t="array" ref="S236">SUMPRODUCT(('[1]面板-分位数'!$D$3:$D$498='面板-景气指数'!$A236)*('[1]面板-分位数'!$J$3:$J$498),('[1]面板-分位数'!$D$3:$D$498='面板-景气指数'!$A236)*'[1]面板-分位数'!X$3:X$498)/SUMIF('[1]面板-分位数'!$D$3:$D$498,'面板-景气指数'!$A236,'[1]面板-分位数'!$J$3:$J$498)</f>
        <v>0.34549999999999997</v>
      </c>
      <c r="T236" s="48">
        <f t="array" ref="T236">SUMPRODUCT(('[1]面板-分位数'!$D$3:$D$498='面板-景气指数'!$A236)*('[1]面板-分位数'!$J$3:$J$498),('[1]面板-分位数'!$D$3:$D$498='面板-景气指数'!$A236)*'[1]面板-分位数'!Y$3:Y$498)/SUMIF('[1]面板-分位数'!$D$3:$D$498,'面板-景气指数'!$A236,'[1]面板-分位数'!$J$3:$J$498)</f>
        <v>0.36100000000000004</v>
      </c>
      <c r="U236" s="48">
        <f t="array" ref="U236">SUMPRODUCT(('[1]面板-分位数'!$D$3:$D$498='面板-景气指数'!$A236)*('[1]面板-分位数'!$J$3:$J$498),('[1]面板-分位数'!$D$3:$D$498='面板-景气指数'!$A236)*'[1]面板-分位数'!Z$3:Z$498)/SUMIF('[1]面板-分位数'!$D$3:$D$498,'面板-景气指数'!$A236,'[1]面板-分位数'!$J$3:$J$498)</f>
        <v>0.36099999999999999</v>
      </c>
      <c r="V236" s="48">
        <f t="array" ref="V236">SUMPRODUCT(('[1]面板-分位数'!$D$3:$D$498='面板-景气指数'!$A236)*('[1]面板-分位数'!$J$3:$J$498),('[1]面板-分位数'!$D$3:$D$498='面板-景气指数'!$A236)*'[1]面板-分位数'!AA$3:AA$498)/SUMIF('[1]面板-分位数'!$D$3:$D$498,'面板-景气指数'!$A236,'[1]面板-分位数'!$J$3:$J$498)</f>
        <v>0.32900000000000001</v>
      </c>
      <c r="W236" s="48">
        <f t="array" ref="W236">SUMPRODUCT(('[1]面板-分位数'!$D$3:$D$498='面板-景气指数'!$A236)*('[1]面板-分位数'!$J$3:$J$498),('[1]面板-分位数'!$D$3:$D$498='面板-景气指数'!$A236)*'[1]面板-分位数'!AB$3:AB$498)/SUMIF('[1]面板-分位数'!$D$3:$D$498,'面板-景气指数'!$A236,'[1]面板-分位数'!$J$3:$J$498)</f>
        <v>0.29250000000000004</v>
      </c>
      <c r="X236" s="48">
        <f t="array" ref="X236">SUMPRODUCT(('[1]面板-分位数'!$D$3:$D$498='面板-景气指数'!$A236)*('[1]面板-分位数'!$J$3:$J$498),('[1]面板-分位数'!$D$3:$D$498='面板-景气指数'!$A236)*'[1]面板-分位数'!AC$3:AC$498)/SUMIF('[1]面板-分位数'!$D$3:$D$498,'面板-景气指数'!$A236,'[1]面板-分位数'!$J$3:$J$498)</f>
        <v>0.28700000000000003</v>
      </c>
      <c r="Y236" s="48">
        <f t="array" ref="Y236">SUMPRODUCT(('[1]面板-分位数'!$D$3:$D$498='面板-景气指数'!$A236)*('[1]面板-分位数'!$J$3:$J$498),('[1]面板-分位数'!$D$3:$D$498='面板-景气指数'!$A236)*'[1]面板-分位数'!AD$3:AD$498)/SUMIF('[1]面板-分位数'!$D$3:$D$498,'面板-景气指数'!$A236,'[1]面板-分位数'!$J$3:$J$498)</f>
        <v>0.30249999999999999</v>
      </c>
      <c r="Z236" s="48">
        <f t="array" ref="Z236">SUMPRODUCT(('[1]面板-分位数'!$D$3:$D$498='面板-景气指数'!$A236)*('[1]面板-分位数'!$J$3:$J$498),('[1]面板-分位数'!$D$3:$D$498='面板-景气指数'!$A236)*'[1]面板-分位数'!AE$3:AE$498)/SUMIF('[1]面板-分位数'!$D$3:$D$498,'面板-景气指数'!$A236,'[1]面板-分位数'!$J$3:$J$498)</f>
        <v>0.26050000000000001</v>
      </c>
      <c r="AA236" s="48">
        <f t="array" ref="AA236">SUMPRODUCT(('[1]面板-分位数'!$D$3:$D$498='面板-景气指数'!$A236)*('[1]面板-分位数'!$J$3:$J$498),('[1]面板-分位数'!$D$3:$D$498='面板-景气指数'!$A236)*'[1]面板-分位数'!AF$3:AF$498)/SUMIF('[1]面板-分位数'!$D$3:$D$498,'面板-景气指数'!$A236,'[1]面板-分位数'!$J$3:$J$498)</f>
        <v>0.28150000000000003</v>
      </c>
      <c r="AB236" s="48">
        <f t="array" ref="AB236">SUMPRODUCT(('[1]面板-分位数'!$D$3:$D$498='面板-景气指数'!$A236)*('[1]面板-分位数'!$J$3:$J$498),('[1]面板-分位数'!$D$3:$D$498='面板-景气指数'!$A236)*'[1]面板-分位数'!AG$3:AG$498)/SUMIF('[1]面板-分位数'!$D$3:$D$498,'面板-景气指数'!$A236,'[1]面板-分位数'!$J$3:$J$498)</f>
        <v>0.54700000000000004</v>
      </c>
      <c r="AC236" s="48">
        <f t="array" ref="AC236">SUMPRODUCT(('[1]面板-分位数'!$D$3:$D$498='面板-景气指数'!$A236)*('[1]面板-分位数'!$J$3:$J$498),('[1]面板-分位数'!$D$3:$D$498='面板-景气指数'!$A236)*'[1]面板-分位数'!AH$3:AH$498)/SUMIF('[1]面板-分位数'!$D$3:$D$498,'面板-景气指数'!$A236,'[1]面板-分位数'!$J$3:$J$498)</f>
        <v>0.61650000000000005</v>
      </c>
      <c r="AD236" s="48">
        <f t="array" ref="AD236">SUMPRODUCT(('[1]面板-分位数'!$D$3:$D$498='面板-景气指数'!$A236)*('[1]面板-分位数'!$J$3:$J$498),('[1]面板-分位数'!$D$3:$D$498='面板-景气指数'!$A236)*'[1]面板-分位数'!AI$3:AI$498)/SUMIF('[1]面板-分位数'!$D$3:$D$498,'面板-景气指数'!$A236,'[1]面板-分位数'!$J$3:$J$498)</f>
        <v>0.69100000000000006</v>
      </c>
      <c r="AE236" s="48">
        <f t="array" ref="AE236">SUMPRODUCT(('[1]面板-分位数'!$D$3:$D$498='面板-景气指数'!$A236)*('[1]面板-分位数'!$J$3:$J$498),('[1]面板-分位数'!$D$3:$D$498='面板-景气指数'!$A236)*'[1]面板-分位数'!AJ$3:AJ$498)/SUMIF('[1]面板-分位数'!$D$3:$D$498,'面板-景气指数'!$A236,'[1]面板-分位数'!$J$3:$J$498)</f>
        <v>0.71249999999999991</v>
      </c>
      <c r="AF236" s="48">
        <f t="array" ref="AF236">SUMPRODUCT(('[1]面板-分位数'!$D$3:$D$498='面板-景气指数'!$A236)*('[1]面板-分位数'!$J$3:$J$498),('[1]面板-分位数'!$D$3:$D$498='面板-景气指数'!$A236)*'[1]面板-分位数'!AK$3:AK$498)/SUMIF('[1]面板-分位数'!$D$3:$D$498,'面板-景气指数'!$A236,'[1]面板-分位数'!$J$3:$J$498)</f>
        <v>0.73899999999999999</v>
      </c>
      <c r="AG236" s="48">
        <f t="array" ref="AG236">SUMPRODUCT(('[1]面板-分位数'!$D$3:$D$498='面板-景气指数'!$A236)*('[1]面板-分位数'!$J$3:$J$498),('[1]面板-分位数'!$D$3:$D$498='面板-景气指数'!$A236)*'[1]面板-分位数'!AL$3:AL$498)/SUMIF('[1]面板-分位数'!$D$3:$D$498,'面板-景气指数'!$A236,'[1]面板-分位数'!$J$3:$J$498)</f>
        <v>0.77600000000000002</v>
      </c>
      <c r="AH236" s="48">
        <f t="array" ref="AH236">SUMPRODUCT(('[1]面板-分位数'!$D$3:$D$498='面板-景气指数'!$A236)*('[1]面板-分位数'!$J$3:$J$498),('[1]面板-分位数'!$D$3:$D$498='面板-景气指数'!$A236)*'[1]面板-分位数'!AM$3:AM$498)/SUMIF('[1]面板-分位数'!$D$3:$D$498,'面板-景气指数'!$A236,'[1]面板-分位数'!$J$3:$J$498)</f>
        <v>0.84000000000000008</v>
      </c>
      <c r="AI236" s="48">
        <f t="array" ref="AI236">SUMPRODUCT(('[1]面板-分位数'!$D$3:$D$498='面板-景气指数'!$A236)*('[1]面板-分位数'!$J$3:$J$498),('[1]面板-分位数'!$D$3:$D$498='面板-景气指数'!$A236)*'[1]面板-分位数'!AN$3:AN$498)/SUMIF('[1]面板-分位数'!$D$3:$D$498,'面板-景气指数'!$A236,'[1]面板-分位数'!$J$3:$J$498)</f>
        <v>0.872</v>
      </c>
      <c r="AJ236" s="48">
        <f t="array" ref="AJ236">SUMPRODUCT(('[1]面板-分位数'!$D$3:$D$498='面板-景气指数'!$A236)*('[1]面板-分位数'!$J$3:$J$498),('[1]面板-分位数'!$D$3:$D$498='面板-景气指数'!$A236)*'[1]面板-分位数'!AO$3:AO$498)/SUMIF('[1]面板-分位数'!$D$3:$D$498,'面板-景气指数'!$A236,'[1]面板-分位数'!$J$3:$J$498)</f>
        <v>0.88800000000000012</v>
      </c>
      <c r="AK236" s="48">
        <f t="array" ref="AK236">SUMPRODUCT(('[1]面板-分位数'!$D$3:$D$498='面板-景气指数'!$A236)*('[1]面板-分位数'!$J$3:$J$498),('[1]面板-分位数'!$D$3:$D$498='面板-景气指数'!$A236)*'[1]面板-分位数'!AP$3:AP$498)/SUMIF('[1]面板-分位数'!$D$3:$D$498,'面板-景气指数'!$A236,'[1]面板-分位数'!$J$3:$J$498)</f>
        <v>0.89800000000000002</v>
      </c>
      <c r="AL236" s="48">
        <f t="array" ref="AL236">SUMPRODUCT(('[1]面板-分位数'!$D$3:$D$498='面板-景气指数'!$A236)*('[1]面板-分位数'!$J$3:$J$498),('[1]面板-分位数'!$D$3:$D$498='面板-景气指数'!$A236)*'[1]面板-分位数'!AQ$3:AQ$498)/SUMIF('[1]面板-分位数'!$D$3:$D$498,'面板-景气指数'!$A236,'[1]面板-分位数'!$J$3:$J$498)</f>
        <v>0.88250000000000006</v>
      </c>
      <c r="AM236" s="48">
        <f t="array" ref="AM236">SUMPRODUCT(('[1]面板-分位数'!$D$3:$D$498='面板-景气指数'!$A236)*('[1]面板-分位数'!$J$3:$J$498),('[1]面板-分位数'!$D$3:$D$498='面板-景气指数'!$A236)*'[1]面板-分位数'!AR$3:AR$498)/SUMIF('[1]面板-分位数'!$D$3:$D$498,'面板-景气指数'!$A236,'[1]面板-分位数'!$J$3:$J$498)</f>
        <v>0.57400000000000007</v>
      </c>
      <c r="AN236" s="48">
        <f t="array" ref="AN236">SUMPRODUCT(('[1]面板-分位数'!$D$3:$D$498='面板-景气指数'!$A236)*('[1]面板-分位数'!$J$3:$J$498),('[1]面板-分位数'!$D$3:$D$498='面板-景气指数'!$A236)*'[1]面板-分位数'!AS$3:AS$498)/SUMIF('[1]面板-分位数'!$D$3:$D$498,'面板-景气指数'!$A236,'[1]面板-分位数'!$J$3:$J$498)</f>
        <v>0.51549999999999996</v>
      </c>
      <c r="AO236" s="48">
        <f t="array" ref="AO236">SUMPRODUCT(('[1]面板-分位数'!$D$3:$D$498='面板-景气指数'!$A236)*('[1]面板-分位数'!$J$3:$J$498),('[1]面板-分位数'!$D$3:$D$498='面板-景气指数'!$A236)*'[1]面板-分位数'!AT$3:AT$498)/SUMIF('[1]面板-分位数'!$D$3:$D$498,'面板-景气指数'!$A236,'[1]面板-分位数'!$J$3:$J$498)</f>
        <v>0.36149999999999999</v>
      </c>
      <c r="AP236" s="48">
        <f t="array" ref="AP236">SUMPRODUCT(('[1]面板-分位数'!$D$3:$D$498='面板-景气指数'!$A236)*('[1]面板-分位数'!$J$3:$J$498),('[1]面板-分位数'!$D$3:$D$498='面板-景气指数'!$A236)*'[1]面板-分位数'!AU$3:AU$498)/SUMIF('[1]面板-分位数'!$D$3:$D$498,'面板-景气指数'!$A236,'[1]面板-分位数'!$J$3:$J$498)</f>
        <v>0.24400000000000002</v>
      </c>
      <c r="AQ236" s="48">
        <f t="array" ref="AQ236">SUMPRODUCT(('[1]面板-分位数'!$D$3:$D$498='面板-景气指数'!$A236)*('[1]面板-分位数'!$J$3:$J$498),('[1]面板-分位数'!$D$3:$D$498='面板-景气指数'!$A236)*'[1]面板-分位数'!AV$3:AV$498)/SUMIF('[1]面板-分位数'!$D$3:$D$498,'面板-景气指数'!$A236,'[1]面板-分位数'!$J$3:$J$498)</f>
        <v>0.22800000000000001</v>
      </c>
      <c r="AR236" s="48">
        <f t="array" ref="AR236">SUMPRODUCT(('[1]面板-分位数'!$D$3:$D$498='面板-景气指数'!$A236)*('[1]面板-分位数'!$J$3:$J$498),('[1]面板-分位数'!$D$3:$D$498='面板-景气指数'!$A236)*'[1]面板-分位数'!AW$3:AW$498)/SUMIF('[1]面板-分位数'!$D$3:$D$498,'面板-景气指数'!$A236,'[1]面板-分位数'!$J$3:$J$498)</f>
        <v>0.2175</v>
      </c>
      <c r="AS236" s="48">
        <f t="array" ref="AS236">SUMPRODUCT(('[1]面板-分位数'!$D$3:$D$498='面板-景气指数'!$A236)*('[1]面板-分位数'!$J$3:$J$498),('[1]面板-分位数'!$D$3:$D$498='面板-景气指数'!$A236)*'[1]面板-分位数'!AX$3:AX$498)/SUMIF('[1]面板-分位数'!$D$3:$D$498,'面板-景气指数'!$A236,'[1]面板-分位数'!$J$3:$J$498)</f>
        <v>0.20699999999999999</v>
      </c>
      <c r="AT236" s="48">
        <f t="array" ref="AT236">SUMPRODUCT(('[1]面板-分位数'!$D$3:$D$498='面板-景气指数'!$A236)*('[1]面板-分位数'!$J$3:$J$498),('[1]面板-分位数'!$D$3:$D$498='面板-景气指数'!$A236)*'[1]面板-分位数'!AY$3:AY$498)/SUMIF('[1]面板-分位数'!$D$3:$D$498,'面板-景气指数'!$A236,'[1]面板-分位数'!$J$3:$J$498)</f>
        <v>0.17499999999999999</v>
      </c>
      <c r="AU236" s="48">
        <f t="array" ref="AU236">SUMPRODUCT(('[1]面板-分位数'!$D$3:$D$498='面板-景气指数'!$A236)*('[1]面板-分位数'!$J$3:$J$498),('[1]面板-分位数'!$D$3:$D$498='面板-景气指数'!$A236)*'[1]面板-分位数'!AZ$3:AZ$498)/SUMIF('[1]面板-分位数'!$D$3:$D$498,'面板-景气指数'!$A236,'[1]面板-分位数'!$J$3:$J$498)</f>
        <v>0.13800000000000001</v>
      </c>
      <c r="AV236" s="48">
        <f t="array" ref="AV236">SUMPRODUCT(('[1]面板-分位数'!$D$3:$D$498='面板-景气指数'!$A236)*('[1]面板-分位数'!$J$3:$J$498),('[1]面板-分位数'!$D$3:$D$498='面板-景气指数'!$A236)*'[1]面板-分位数'!BA$3:BA$498)/SUMIF('[1]面板-分位数'!$D$3:$D$498,'面板-景气指数'!$A236,'[1]面板-分位数'!$J$3:$J$498)</f>
        <v>0.10600000000000001</v>
      </c>
      <c r="AW236" s="48">
        <f t="array" ref="AW236">SUMPRODUCT(('[1]面板-分位数'!$D$3:$D$498='面板-景气指数'!$A236)*('[1]面板-分位数'!$J$3:$J$498),('[1]面板-分位数'!$D$3:$D$498='面板-景气指数'!$A236)*'[1]面板-分位数'!BB$3:BB$498)/SUMIF('[1]面板-分位数'!$D$3:$D$498,'面板-景气指数'!$A236,'[1]面板-分位数'!$J$3:$J$498)</f>
        <v>9.5500000000000002E-2</v>
      </c>
      <c r="AX236" s="48">
        <f t="array" ref="AX236">SUMPRODUCT(('[1]面板-分位数'!$D$3:$D$498='面板-景气指数'!$A236)*('[1]面板-分位数'!$J$3:$J$498),('[1]面板-分位数'!$D$3:$D$498='面板-景气指数'!$A236)*'[1]面板-分位数'!BC$3:BC$498)/SUMIF('[1]面板-分位数'!$D$3:$D$498,'面板-景气指数'!$A236,'[1]面板-分位数'!$J$3:$J$498)</f>
        <v>0.13250000000000003</v>
      </c>
      <c r="AY236" s="48">
        <f t="array" ref="AY236">SUMPRODUCT(('[1]面板-分位数'!$D$3:$D$498='面板-景气指数'!$A236)*('[1]面板-分位数'!$J$3:$J$498),('[1]面板-分位数'!$D$3:$D$498='面板-景气指数'!$A236)*'[1]面板-分位数'!BD$3:BD$498)/SUMIF('[1]面板-分位数'!$D$3:$D$498,'面板-景气指数'!$A236,'[1]面板-分位数'!$J$3:$J$498)</f>
        <v>0.15899999999999997</v>
      </c>
      <c r="AZ236" s="48">
        <f t="array" ref="AZ236">SUMPRODUCT(('[1]面板-分位数'!$D$3:$D$498='面板-景气指数'!$A236)*('[1]面板-分位数'!$J$3:$J$498),('[1]面板-分位数'!$D$3:$D$498='面板-景气指数'!$A236)*'[1]面板-分位数'!BE$3:BE$498)/SUMIF('[1]面板-分位数'!$D$3:$D$498,'面板-景气指数'!$A236,'[1]面板-分位数'!$J$3:$J$498)</f>
        <v>0.27600000000000002</v>
      </c>
      <c r="BA236" s="48">
        <f t="array" ref="BA236">SUMPRODUCT(('[1]面板-分位数'!$D$3:$D$498='面板-景气指数'!$A236)*('[1]面板-分位数'!$J$3:$J$498),('[1]面板-分位数'!$D$3:$D$498='面板-景气指数'!$A236)*'[1]面板-分位数'!BF$3:BF$498)/SUMIF('[1]面板-分位数'!$D$3:$D$498,'面板-景气指数'!$A236,'[1]面板-分位数'!$J$3:$J$498)</f>
        <v>0.35049999999999998</v>
      </c>
      <c r="BB236" s="48">
        <f t="array" ref="BB236">SUMPRODUCT(('[1]面板-分位数'!$D$3:$D$498='面板-景气指数'!$A236)*('[1]面板-分位数'!$J$3:$J$498),('[1]面板-分位数'!$D$3:$D$498='面板-景气指数'!$A236)*'[1]面板-分位数'!BG$3:BG$498)/SUMIF('[1]面板-分位数'!$D$3:$D$498,'面板-景气指数'!$A236,'[1]面板-分位数'!$J$3:$J$498)</f>
        <v>0.50449999999999995</v>
      </c>
      <c r="BC236" s="48">
        <f t="array" ref="BC236">SUMPRODUCT(('[1]面板-分位数'!$D$3:$D$498='面板-景气指数'!$A236)*('[1]面板-分位数'!$J$3:$J$498),('[1]面板-分位数'!$D$3:$D$498='面板-景气指数'!$A236)*'[1]面板-分位数'!BH$3:BH$498)/SUMIF('[1]面板-分位数'!$D$3:$D$498,'面板-景气指数'!$A236,'[1]面板-分位数'!$J$3:$J$498)</f>
        <v>0.51</v>
      </c>
      <c r="BD236" s="48">
        <f t="array" ref="BD236">SUMPRODUCT(('[1]面板-分位数'!$D$3:$D$498='面板-景气指数'!$A236)*('[1]面板-分位数'!$J$3:$J$498),('[1]面板-分位数'!$D$3:$D$498='面板-景气指数'!$A236)*'[1]面板-分位数'!BI$3:BI$498)/SUMIF('[1]面板-分位数'!$D$3:$D$498,'面板-景气指数'!$A236,'[1]面板-分位数'!$J$3:$J$498)</f>
        <v>0.52049999999999996</v>
      </c>
      <c r="BE236" s="48">
        <f t="array" ref="BE236">SUMPRODUCT(('[1]面板-分位数'!$D$3:$D$498='面板-景气指数'!$A236)*('[1]面板-分位数'!$J$3:$J$498),('[1]面板-分位数'!$D$3:$D$498='面板-景气指数'!$A236)*'[1]面板-分位数'!BJ$3:BJ$498)/SUMIF('[1]面板-分位数'!$D$3:$D$498,'面板-景气指数'!$A236,'[1]面板-分位数'!$J$3:$J$498)</f>
        <v>0.54749999999999999</v>
      </c>
      <c r="BF236" s="48">
        <f t="array" ref="BF236">SUMPRODUCT(('[1]面板-分位数'!$D$3:$D$498='面板-景气指数'!$A236)*('[1]面板-分位数'!$J$3:$J$498),('[1]面板-分位数'!$D$3:$D$498='面板-景气指数'!$A236)*'[1]面板-分位数'!BK$3:BK$498)/SUMIF('[1]面板-分位数'!$D$3:$D$498,'面板-景气指数'!$A236,'[1]面板-分位数'!$J$3:$J$498)</f>
        <v>0.53700000000000003</v>
      </c>
      <c r="BG236" s="48">
        <f t="array" ref="BG236">SUMPRODUCT(('[1]面板-分位数'!$D$3:$D$498='面板-景气指数'!$A236)*('[1]面板-分位数'!$J$3:$J$498),('[1]面板-分位数'!$D$3:$D$498='面板-景气指数'!$A236)*'[1]面板-分位数'!BL$3:BL$498)/SUMIF('[1]面板-分位数'!$D$3:$D$498,'面板-景气指数'!$A236,'[1]面板-分位数'!$J$3:$J$498)</f>
        <v>0.505</v>
      </c>
      <c r="BH236" s="48">
        <f t="array" ref="BH236">SUMPRODUCT(('[1]面板-分位数'!$D$3:$D$498='面板-景气指数'!$A236)*('[1]面板-分位数'!$J$3:$J$498),('[1]面板-分位数'!$D$3:$D$498='面板-景气指数'!$A236)*'[1]面板-分位数'!BM$3:BM$498)/SUMIF('[1]面板-分位数'!$D$3:$D$498,'面板-景气指数'!$A236,'[1]面板-分位数'!$J$3:$J$498)</f>
        <v>0.441</v>
      </c>
      <c r="BI236" s="48">
        <f t="array" ref="BI236">SUMPRODUCT(('[1]面板-分位数'!$D$3:$D$498='面板-景气指数'!$A236)*('[1]面板-分位数'!$J$3:$J$498),('[1]面板-分位数'!$D$3:$D$498='面板-景气指数'!$A236)*'[1]面板-分位数'!BN$3:BN$498)/SUMIF('[1]面板-分位数'!$D$3:$D$498,'面板-景气指数'!$A236,'[1]面板-分位数'!$J$3:$J$498)</f>
        <v>0.40899999999999997</v>
      </c>
      <c r="BJ236" s="48">
        <f t="array" ref="BJ236">SUMPRODUCT(('[1]面板-分位数'!$D$3:$D$498='面板-景气指数'!$A236)*('[1]面板-分位数'!$J$3:$J$498),('[1]面板-分位数'!$D$3:$D$498='面板-景气指数'!$A236)*'[1]面板-分位数'!BO$3:BO$498)/SUMIF('[1]面板-分位数'!$D$3:$D$498,'面板-景气指数'!$A236,'[1]面板-分位数'!$J$3:$J$498)</f>
        <v>0.47300000000000003</v>
      </c>
      <c r="BK236" s="48">
        <f t="array" ref="BK236">SUMPRODUCT(('[1]面板-分位数'!$D$3:$D$498='面板-景气指数'!$A236)*('[1]面板-分位数'!$J$3:$J$498),('[1]面板-分位数'!$D$3:$D$498='面板-景气指数'!$A236)*'[1]面板-分位数'!BP$3:BP$498)/SUMIF('[1]面板-分位数'!$D$3:$D$498,'面板-景气指数'!$A236,'[1]面板-分位数'!$J$3:$J$498)</f>
        <v>0.58500000000000008</v>
      </c>
      <c r="BL236" s="48">
        <f t="array" ref="BL236">SUMPRODUCT(('[1]面板-分位数'!$D$3:$D$498='面板-景气指数'!$A236)*('[1]面板-分位数'!$J$3:$J$498),('[1]面板-分位数'!$D$3:$D$498='面板-景气指数'!$A236)*'[1]面板-分位数'!BQ$3:BQ$498)/SUMIF('[1]面板-分位数'!$D$3:$D$498,'面板-景气指数'!$A236,'[1]面板-分位数'!$J$3:$J$498)</f>
        <v>0.6855</v>
      </c>
      <c r="BM236" s="48">
        <f t="array" ref="BM236">SUMPRODUCT(('[1]面板-分位数'!$D$3:$D$498='面板-景气指数'!$A236)*('[1]面板-分位数'!$J$3:$J$498),('[1]面板-分位数'!$D$3:$D$498='面板-景气指数'!$A236)*'[1]面板-分位数'!BR$3:BR$498)/SUMIF('[1]面板-分位数'!$D$3:$D$498,'面板-景气指数'!$A236,'[1]面板-分位数'!$J$3:$J$498)</f>
        <v>0.71750000000000003</v>
      </c>
      <c r="BN236" s="48">
        <f t="array" ref="BN236">SUMPRODUCT(('[1]面板-分位数'!$D$3:$D$498='面板-景气指数'!$A236)*('[1]面板-分位数'!$J$3:$J$498),('[1]面板-分位数'!$D$3:$D$498='面板-景气指数'!$A236)*'[1]面板-分位数'!BS$3:BS$498)/SUMIF('[1]面板-分位数'!$D$3:$D$498,'面板-景气指数'!$A236,'[1]面板-分位数'!$J$3:$J$498)</f>
        <v>0.62750000000000006</v>
      </c>
      <c r="BO236" s="48">
        <f t="array" ref="BO236">SUMPRODUCT(('[1]面板-分位数'!$D$3:$D$498='面板-景气指数'!$A236)*('[1]面板-分位数'!$J$3:$J$498),('[1]面板-分位数'!$D$3:$D$498='面板-景气指数'!$A236)*'[1]面板-分位数'!BT$3:BT$498)/SUMIF('[1]面板-分位数'!$D$3:$D$498,'面板-景气指数'!$A236,'[1]面板-分位数'!$J$3:$J$498)</f>
        <v>0.61099999999999999</v>
      </c>
      <c r="BP236" s="48">
        <f t="array" ref="BP236">SUMPRODUCT(('[1]面板-分位数'!$D$3:$D$498='面板-景气指数'!$A236)*('[1]面板-分位数'!$J$3:$J$498),('[1]面板-分位数'!$D$3:$D$498='面板-景气指数'!$A236)*'[1]面板-分位数'!BU$3:BU$498)/SUMIF('[1]面板-分位数'!$D$3:$D$498,'面板-景气指数'!$A236,'[1]面板-分位数'!$J$3:$J$498)</f>
        <v>0.57899999999999996</v>
      </c>
      <c r="BQ236" s="48">
        <f t="array" ref="BQ236">SUMPRODUCT(('[1]面板-分位数'!$D$3:$D$498='面板-景气指数'!$A236)*('[1]面板-分位数'!$J$3:$J$498),('[1]面板-分位数'!$D$3:$D$498='面板-景气指数'!$A236)*'[1]面板-分位数'!BV$3:BV$498)/SUMIF('[1]面板-分位数'!$D$3:$D$498,'面板-景气指数'!$A236,'[1]面板-分位数'!$J$3:$J$498)</f>
        <v>0.55300000000000005</v>
      </c>
      <c r="BR236" s="48">
        <f t="array" ref="BR236">SUMPRODUCT(('[1]面板-分位数'!$D$3:$D$498='面板-景气指数'!$A236)*('[1]面板-分位数'!$J$3:$J$498),('[1]面板-分位数'!$D$3:$D$498='面板-景气指数'!$A236)*'[1]面板-分位数'!BW$3:BW$498)/SUMIF('[1]面板-分位数'!$D$3:$D$498,'面板-景气指数'!$A236,'[1]面板-分位数'!$J$3:$J$498)</f>
        <v>0.53700000000000003</v>
      </c>
      <c r="BS236" s="48">
        <f t="array" ref="BS236">SUMPRODUCT(('[1]面板-分位数'!$D$3:$D$498='面板-景气指数'!$A236)*('[1]面板-分位数'!$J$3:$J$498),('[1]面板-分位数'!$D$3:$D$498='面板-景气指数'!$A236)*'[1]面板-分位数'!BX$3:BX$498)/SUMIF('[1]面板-分位数'!$D$3:$D$498,'面板-景气指数'!$A236,'[1]面板-分位数'!$J$3:$J$498)</f>
        <v>0.52049999999999996</v>
      </c>
      <c r="BT236" s="48">
        <f t="array" ref="BT236">SUMPRODUCT(('[1]面板-分位数'!$D$3:$D$498='面板-景气指数'!$A236)*('[1]面板-分位数'!$J$3:$J$498),('[1]面板-分位数'!$D$3:$D$498='面板-景气指数'!$A236)*'[1]面板-分位数'!BY$3:BY$498)/SUMIF('[1]面板-分位数'!$D$3:$D$498,'面板-景气指数'!$A236,'[1]面板-分位数'!$J$3:$J$498)</f>
        <v>0.49450000000000005</v>
      </c>
      <c r="BU236" s="48">
        <f t="array" ref="BU236">SUMPRODUCT(('[1]面板-分位数'!$D$3:$D$498='面板-景气指数'!$A236)*('[1]面板-分位数'!$J$3:$J$498),('[1]面板-分位数'!$D$3:$D$498='面板-景气指数'!$A236)*'[1]面板-分位数'!BZ$3:BZ$498)/SUMIF('[1]面板-分位数'!$D$3:$D$498,'面板-景气指数'!$A236,'[1]面板-分位数'!$J$3:$J$498)</f>
        <v>0.48900000000000005</v>
      </c>
      <c r="BV236" s="48">
        <f t="array" ref="BV236">SUMPRODUCT(('[1]面板-分位数'!$D$3:$D$498='面板-景气指数'!$A236)*('[1]面板-分位数'!$J$3:$J$498),('[1]面板-分位数'!$D$3:$D$498='面板-景气指数'!$A236)*'[1]面板-分位数'!CA$3:CA$498)/SUMIF('[1]面板-分位数'!$D$3:$D$498,'面板-景气指数'!$A236,'[1]面板-分位数'!$J$3:$J$498)</f>
        <v>0.49450000000000005</v>
      </c>
      <c r="BW236" s="48">
        <f t="array" ref="BW236">SUMPRODUCT(('[1]面板-分位数'!$D$3:$D$498='面板-景气指数'!$A236)*('[1]面板-分位数'!$J$3:$J$498),('[1]面板-分位数'!$D$3:$D$498='面板-景气指数'!$A236)*'[1]面板-分位数'!CB$3:CB$498)/SUMIF('[1]面板-分位数'!$D$3:$D$498,'面板-景气指数'!$A236,'[1]面板-分位数'!$J$3:$J$498)</f>
        <v>0.51549999999999996</v>
      </c>
      <c r="BX236" s="48">
        <f t="array" ref="BX236">SUMPRODUCT(('[1]面板-分位数'!$D$3:$D$498='面板-景气指数'!$A236)*('[1]面板-分位数'!$J$3:$J$498),('[1]面板-分位数'!$D$3:$D$498='面板-景气指数'!$A236)*'[1]面板-分位数'!CC$3:CC$498)/SUMIF('[1]面板-分位数'!$D$3:$D$498,'面板-景气指数'!$A236,'[1]面板-分位数'!$J$3:$J$498)</f>
        <v>0.54199999999999993</v>
      </c>
      <c r="BY236" s="48">
        <f t="array" ref="BY236">SUMPRODUCT(('[1]面板-分位数'!$D$3:$D$498='面板-景气指数'!$A236)*('[1]面板-分位数'!$J$3:$J$498),('[1]面板-分位数'!$D$3:$D$498='面板-景气指数'!$A236)*'[1]面板-分位数'!CD$3:CD$498)/SUMIF('[1]面板-分位数'!$D$3:$D$498,'面板-景气指数'!$A236,'[1]面板-分位数'!$J$3:$J$498)</f>
        <v>0.56850000000000001</v>
      </c>
      <c r="BZ236" s="48">
        <f t="array" ref="BZ236">SUMPRODUCT(('[1]面板-分位数'!$D$3:$D$498='面板-景气指数'!$A236)*('[1]面板-分位数'!$J$3:$J$498),('[1]面板-分位数'!$D$3:$D$498='面板-景气指数'!$A236)*'[1]面板-分位数'!CE$3:CE$498)/SUMIF('[1]面板-分位数'!$D$3:$D$498,'面板-景气指数'!$A236,'[1]面板-分位数'!$J$3:$J$498)</f>
        <v>0.66949999999999998</v>
      </c>
      <c r="CA236" s="48">
        <f t="array" ref="CA236">SUMPRODUCT(('[1]面板-分位数'!$D$3:$D$498='面板-景气指数'!$A236)*('[1]面板-分位数'!$J$3:$J$498),('[1]面板-分位数'!$D$3:$D$498='面板-景气指数'!$A236)*'[1]面板-分位数'!CF$3:CF$498)/SUMIF('[1]面板-分位数'!$D$3:$D$498,'面板-景气指数'!$A236,'[1]面板-分位数'!$J$3:$J$498)</f>
        <v>0.65349999999999997</v>
      </c>
      <c r="CB236" s="48">
        <f t="array" ref="CB236">SUMPRODUCT(('[1]面板-分位数'!$D$3:$D$498='面板-景气指数'!$A236)*('[1]面板-分位数'!$J$3:$J$498),('[1]面板-分位数'!$D$3:$D$498='面板-景气指数'!$A236)*'[1]面板-分位数'!CG$3:CG$498)/SUMIF('[1]面板-分位数'!$D$3:$D$498,'面板-景气指数'!$A236,'[1]面板-分位数'!$J$3:$J$498)</f>
        <v>0.68049999999999999</v>
      </c>
      <c r="CC236" s="48">
        <f t="array" ref="CC236">SUMPRODUCT(('[1]面板-分位数'!$D$3:$D$498='面板-景气指数'!$A236)*('[1]面板-分位数'!$J$3:$J$498),('[1]面板-分位数'!$D$3:$D$498='面板-景气指数'!$A236)*'[1]面板-分位数'!CH$3:CH$498)/SUMIF('[1]面板-分位数'!$D$3:$D$498,'面板-景气指数'!$A236,'[1]面板-分位数'!$J$3:$J$498)</f>
        <v>0.72299999999999998</v>
      </c>
      <c r="CD236" s="48">
        <f t="array" ref="CD236">SUMPRODUCT(('[1]面板-分位数'!$D$3:$D$498='面板-景气指数'!$A236)*('[1]面板-分位数'!$J$3:$J$498),('[1]面板-分位数'!$D$3:$D$498='面板-景气指数'!$A236)*'[1]面板-分位数'!CI$3:CI$498)/SUMIF('[1]面板-分位数'!$D$3:$D$498,'面板-景气指数'!$A236,'[1]面板-分位数'!$J$3:$J$498)</f>
        <v>0.76550000000000007</v>
      </c>
      <c r="CE236" s="48">
        <f t="array" ref="CE236">SUMPRODUCT(('[1]面板-分位数'!$D$3:$D$498='面板-景气指数'!$A236)*('[1]面板-分位数'!$J$3:$J$498),('[1]面板-分位数'!$D$3:$D$498='面板-景气指数'!$A236)*'[1]面板-分位数'!CJ$3:CJ$498)/SUMIF('[1]面板-分位数'!$D$3:$D$498,'面板-景气指数'!$A236,'[1]面板-分位数'!$J$3:$J$498)</f>
        <v>0.77100000000000002</v>
      </c>
      <c r="CF236" s="48">
        <f t="array" ref="CF236">SUMPRODUCT(('[1]面板-分位数'!$D$3:$D$498='面板-景气指数'!$A236)*('[1]面板-分位数'!$J$3:$J$498),('[1]面板-分位数'!$D$3:$D$498='面板-景气指数'!$A236)*'[1]面板-分位数'!CK$3:CK$498)/SUMIF('[1]面板-分位数'!$D$3:$D$498,'面板-景气指数'!$A236,'[1]面板-分位数'!$J$3:$J$498)</f>
        <v>0.77649999999999997</v>
      </c>
      <c r="CG236" s="48">
        <f t="array" ref="CG236">SUMPRODUCT(('[1]面板-分位数'!$D$3:$D$498='面板-景气指数'!$A236)*('[1]面板-分位数'!$J$3:$J$498),('[1]面板-分位数'!$D$3:$D$498='面板-景气指数'!$A236)*'[1]面板-分位数'!CL$3:CL$498)/SUMIF('[1]面板-分位数'!$D$3:$D$498,'面板-景气指数'!$A236,'[1]面板-分位数'!$J$3:$J$498)</f>
        <v>0.76549999999999996</v>
      </c>
      <c r="CH236" s="48">
        <f t="array" ref="CH236">SUMPRODUCT(('[1]面板-分位数'!$D$3:$D$498='面板-景气指数'!$A236)*('[1]面板-分位数'!$J$3:$J$498),('[1]面板-分位数'!$D$3:$D$498='面板-景气指数'!$A236)*'[1]面板-分位数'!CM$3:CM$498)/SUMIF('[1]面板-分位数'!$D$3:$D$498,'面板-景气指数'!$A236,'[1]面板-分位数'!$J$3:$J$498)</f>
        <v>0.74949999999999994</v>
      </c>
      <c r="CI236" s="48">
        <f t="array" ref="CI236">SUMPRODUCT(('[1]面板-分位数'!$D$3:$D$498='面板-景气指数'!$A236)*('[1]面板-分位数'!$J$3:$J$498),('[1]面板-分位数'!$D$3:$D$498='面板-景气指数'!$A236)*'[1]面板-分位数'!CN$3:CN$498)/SUMIF('[1]面板-分位数'!$D$3:$D$498,'面板-景气指数'!$A236,'[1]面板-分位数'!$J$3:$J$498)</f>
        <v>0.79200000000000004</v>
      </c>
      <c r="CJ236" s="48">
        <f t="array" ref="CJ236">SUMPRODUCT(('[1]面板-分位数'!$D$3:$D$498='面板-景气指数'!$A236)*('[1]面板-分位数'!$J$3:$J$498),('[1]面板-分位数'!$D$3:$D$498='面板-景气指数'!$A236)*'[1]面板-分位数'!CO$3:CO$498)/SUMIF('[1]面板-分位数'!$D$3:$D$498,'面板-景气指数'!$A236,'[1]面板-分位数'!$J$3:$J$498)</f>
        <v>0.74950000000000006</v>
      </c>
      <c r="CK236" s="48">
        <f t="array" ref="CK236">SUMPRODUCT(('[1]面板-分位数'!$D$3:$D$498='面板-景气指数'!$A236)*('[1]面板-分位数'!$J$3:$J$498),('[1]面板-分位数'!$D$3:$D$498='面板-景气指数'!$A236)*'[1]面板-分位数'!CP$3:CP$498)/SUMIF('[1]面板-分位数'!$D$3:$D$498,'面板-景气指数'!$A236,'[1]面板-分位数'!$J$3:$J$498)</f>
        <v>0.53149999999999997</v>
      </c>
      <c r="CL236" s="48">
        <f t="array" ref="CL236">SUMPRODUCT(('[1]面板-分位数'!$D$3:$D$498='面板-景气指数'!$A236)*('[1]面板-分位数'!$J$3:$J$498),('[1]面板-分位数'!$D$3:$D$498='面板-景气指数'!$A236)*'[1]面板-分位数'!CQ$3:CQ$498)/SUMIF('[1]面板-分位数'!$D$3:$D$498,'面板-景气指数'!$A236,'[1]面板-分位数'!$J$3:$J$498)</f>
        <v>0.35049999999999998</v>
      </c>
      <c r="CM236" s="48">
        <f t="array" ref="CM236">SUMPRODUCT(('[1]面板-分位数'!$D$3:$D$498='面板-景气指数'!$A236)*('[1]面板-分位数'!$J$3:$J$498),('[1]面板-分位数'!$D$3:$D$498='面板-景气指数'!$A236)*'[1]面板-分位数'!CR$3:CR$498)/SUMIF('[1]面板-分位数'!$D$3:$D$498,'面板-景气指数'!$A236,'[1]面板-分位数'!$J$3:$J$498)</f>
        <v>0.35049999999999998</v>
      </c>
      <c r="CN236" s="48">
        <f t="array" ref="CN236">SUMPRODUCT(('[1]面板-分位数'!$D$3:$D$498='面板-景气指数'!$A236)*('[1]面板-分位数'!$J$3:$J$498),('[1]面板-分位数'!$D$3:$D$498='面板-景气指数'!$A236)*'[1]面板-分位数'!CS$3:CS$498)/SUMIF('[1]面板-分位数'!$D$3:$D$498,'面板-景气指数'!$A236,'[1]面板-分位数'!$J$3:$J$498)</f>
        <v>0.35099999999999998</v>
      </c>
      <c r="CO236" s="48">
        <f t="array" ref="CO236">SUMPRODUCT(('[1]面板-分位数'!$D$3:$D$498='面板-景气指数'!$A236)*('[1]面板-分位数'!$J$3:$J$498),('[1]面板-分位数'!$D$3:$D$498='面板-景气指数'!$A236)*'[1]面板-分位数'!CT$3:CT$498)/SUMIF('[1]面板-分位数'!$D$3:$D$498,'面板-景气指数'!$A236,'[1]面板-分位数'!$J$3:$J$498)</f>
        <v>0.35049999999999998</v>
      </c>
      <c r="CP236" s="48">
        <f t="array" ref="CP236">SUMPRODUCT(('[1]面板-分位数'!$D$3:$D$498='面板-景气指数'!$A236)*('[1]面板-分位数'!$J$3:$J$498),('[1]面板-分位数'!$D$3:$D$498='面板-景气指数'!$A236)*'[1]面板-分位数'!CU$3:CU$498)/SUMIF('[1]面板-分位数'!$D$3:$D$498,'面板-景气指数'!$A236,'[1]面板-分位数'!$J$3:$J$498)</f>
        <v>0.36100000000000004</v>
      </c>
      <c r="CQ236" s="48">
        <f t="array" ref="CQ236">SUMPRODUCT(('[1]面板-分位数'!$D$3:$D$498='面板-景气指数'!$A236)*('[1]面板-分位数'!$J$3:$J$498),('[1]面板-分位数'!$D$3:$D$498='面板-景气指数'!$A236)*'[1]面板-分位数'!CV$3:CV$498)/SUMIF('[1]面板-分位数'!$D$3:$D$498,'面板-景气指数'!$A236,'[1]面板-分位数'!$J$3:$J$498)</f>
        <v>0.36150000000000004</v>
      </c>
      <c r="CR236" s="48">
        <f t="array" ref="CR236">SUMPRODUCT(('[1]面板-分位数'!$D$3:$D$498='面板-景气指数'!$A236)*('[1]面板-分位数'!$J$3:$J$498),('[1]面板-分位数'!$D$3:$D$498='面板-景气指数'!$A236)*'[1]面板-分位数'!CW$3:CW$498)/SUMIF('[1]面板-分位数'!$D$3:$D$498,'面板-景气指数'!$A236,'[1]面板-分位数'!$J$3:$J$498)</f>
        <v>0.36099999999999999</v>
      </c>
      <c r="CS236" s="48">
        <f t="array" ref="CS236">SUMPRODUCT(('[1]面板-分位数'!$D$3:$D$498='面板-景气指数'!$A236)*('[1]面板-分位数'!$J$3:$J$498),('[1]面板-分位数'!$D$3:$D$498='面板-景气指数'!$A236)*'[1]面板-分位数'!CX$3:CX$498)/SUMIF('[1]面板-分位数'!$D$3:$D$498,'面板-景气指数'!$A236,'[1]面板-分位数'!$J$3:$J$498)</f>
        <v>0.377</v>
      </c>
      <c r="CT236" s="48">
        <f t="array" ref="CT236">SUMPRODUCT(('[1]面板-分位数'!$D$3:$D$498='面板-景气指数'!$A236)*('[1]面板-分位数'!$J$3:$J$498),('[1]面板-分位数'!$D$3:$D$498='面板-景气指数'!$A236)*'[1]面板-分位数'!CY$3:CY$498)/SUMIF('[1]面板-分位数'!$D$3:$D$498,'面板-景气指数'!$A236,'[1]面板-分位数'!$J$3:$J$498)</f>
        <v>0.38800000000000001</v>
      </c>
      <c r="CU236" s="48">
        <f t="array" ref="CU236">SUMPRODUCT(('[1]面板-分位数'!$D$3:$D$498='面板-景气指数'!$A236)*('[1]面板-分位数'!$J$3:$J$498),('[1]面板-分位数'!$D$3:$D$498='面板-景气指数'!$A236)*'[1]面板-分位数'!CZ$3:CZ$498)/SUMIF('[1]面板-分位数'!$D$3:$D$498,'面板-景气指数'!$A236,'[1]面板-分位数'!$J$3:$J$498)</f>
        <v>0.39300000000000002</v>
      </c>
      <c r="CV236" s="48">
        <f t="array" ref="CV236">SUMPRODUCT(('[1]面板-分位数'!$D$3:$D$498='面板-景气指数'!$A236)*('[1]面板-分位数'!$J$3:$J$498),('[1]面板-分位数'!$D$3:$D$498='面板-景气指数'!$A236)*'[1]面板-分位数'!DA$3:DA$498)/SUMIF('[1]面板-分位数'!$D$3:$D$498,'面板-景气指数'!$A236,'[1]面板-分位数'!$J$3:$J$498)</f>
        <v>0.38250000000000001</v>
      </c>
    </row>
    <row r="237" spans="1:100" x14ac:dyDescent="0.2">
      <c r="A237" s="52" t="s">
        <v>159</v>
      </c>
      <c r="B237" s="47">
        <f t="shared" si="36"/>
        <v>65.899999999999991</v>
      </c>
      <c r="C237" s="47">
        <f t="shared" si="34"/>
        <v>2.7000000000000024</v>
      </c>
      <c r="D237" s="49">
        <f t="shared" si="35"/>
        <v>22.931842557593583</v>
      </c>
      <c r="E237" s="47"/>
      <c r="F237" s="48">
        <f t="array" ref="F237">SUMPRODUCT(('[1]面板-分位数'!$D$3:$D$498='面板-景气指数'!$A237)*('[1]面板-分位数'!$J$3:$J$498),('[1]面板-分位数'!$D$3:$D$498='面板-景气指数'!$A237)*'[1]面板-分位数'!K$3:K$498)/SUMIF('[1]面板-分位数'!$D$3:$D$498,'面板-景气指数'!$A237,'[1]面板-分位数'!$J$3:$J$498)</f>
        <v>0.872</v>
      </c>
      <c r="G237" s="48">
        <f t="array" ref="G237">SUMPRODUCT(('[1]面板-分位数'!$D$3:$D$498='面板-景气指数'!$A237)*('[1]面板-分位数'!$J$3:$J$498),('[1]面板-分位数'!$D$3:$D$498='面板-景气指数'!$A237)*'[1]面板-分位数'!L$3:L$498)/SUMIF('[1]面板-分位数'!$D$3:$D$498,'面板-景气指数'!$A237,'[1]面板-分位数'!$J$3:$J$498)</f>
        <v>0.85050000000000003</v>
      </c>
      <c r="H237" s="48">
        <f t="array" ref="H237">SUMPRODUCT(('[1]面板-分位数'!$D$3:$D$498='面板-景气指数'!$A237)*('[1]面板-分位数'!$J$3:$J$498),('[1]面板-分位数'!$D$3:$D$498='面板-景气指数'!$A237)*'[1]面板-分位数'!M$3:M$498)/SUMIF('[1]面板-分位数'!$D$3:$D$498,'面板-景气指数'!$A237,'[1]面板-分位数'!$J$3:$J$498)</f>
        <v>0.84</v>
      </c>
      <c r="I237" s="48">
        <f t="array" ref="I237">SUMPRODUCT(('[1]面板-分位数'!$D$3:$D$498='面板-景气指数'!$A237)*('[1]面板-分位数'!$J$3:$J$498),('[1]面板-分位数'!$D$3:$D$498='面板-景气指数'!$A237)*'[1]面板-分位数'!N$3:N$498)/SUMIF('[1]面板-分位数'!$D$3:$D$498,'面板-景气指数'!$A237,'[1]面板-分位数'!$J$3:$J$498)</f>
        <v>0.80800000000000005</v>
      </c>
      <c r="J237" s="48">
        <f t="array" ref="J237">SUMPRODUCT(('[1]面板-分位数'!$D$3:$D$498='面板-景气指数'!$A237)*('[1]面板-分位数'!$J$3:$J$498),('[1]面板-分位数'!$D$3:$D$498='面板-景气指数'!$A237)*'[1]面板-分位数'!O$3:O$498)/SUMIF('[1]面板-分位数'!$D$3:$D$498,'面板-景气指数'!$A237,'[1]面板-分位数'!$J$3:$J$498)</f>
        <v>0.7975000000000001</v>
      </c>
      <c r="K237" s="48">
        <f t="array" ref="K237">SUMPRODUCT(('[1]面板-分位数'!$D$3:$D$498='面板-景气指数'!$A237)*('[1]面板-分位数'!$J$3:$J$498),('[1]面板-分位数'!$D$3:$D$498='面板-景气指数'!$A237)*'[1]面板-分位数'!P$3:P$498)/SUMIF('[1]面板-分位数'!$D$3:$D$498,'面板-景气指数'!$A237,'[1]面板-分位数'!$J$3:$J$498)</f>
        <v>0.81299999999999994</v>
      </c>
      <c r="L237" s="48">
        <f t="array" ref="L237">SUMPRODUCT(('[1]面板-分位数'!$D$3:$D$498='面板-景气指数'!$A237)*('[1]面板-分位数'!$J$3:$J$498),('[1]面板-分位数'!$D$3:$D$498='面板-景气指数'!$A237)*'[1]面板-分位数'!Q$3:Q$498)/SUMIF('[1]面板-分位数'!$D$3:$D$498,'面板-景气指数'!$A237,'[1]面板-分位数'!$J$3:$J$498)</f>
        <v>0.82950000000000013</v>
      </c>
      <c r="M237" s="48">
        <f t="array" ref="M237">SUMPRODUCT(('[1]面板-分位数'!$D$3:$D$498='面板-景气指数'!$A237)*('[1]面板-分位数'!$J$3:$J$498),('[1]面板-分位数'!$D$3:$D$498='面板-景气指数'!$A237)*'[1]面板-分位数'!R$3:R$498)/SUMIF('[1]面板-分位数'!$D$3:$D$498,'面板-景气指数'!$A237,'[1]面板-分位数'!$J$3:$J$498)</f>
        <v>0.74399999999999999</v>
      </c>
      <c r="N237" s="48">
        <f t="array" ref="N237">SUMPRODUCT(('[1]面板-分位数'!$D$3:$D$498='面板-景气指数'!$A237)*('[1]面板-分位数'!$J$3:$J$498),('[1]面板-分位数'!$D$3:$D$498='面板-景气指数'!$A237)*'[1]面板-分位数'!S$3:S$498)/SUMIF('[1]面板-分位数'!$D$3:$D$498,'面板-景气指数'!$A237,'[1]面板-分位数'!$J$3:$J$498)</f>
        <v>0.64800000000000013</v>
      </c>
      <c r="O237" s="48">
        <f t="array" ref="O237">SUMPRODUCT(('[1]面板-分位数'!$D$3:$D$498='面板-景气指数'!$A237)*('[1]面板-分位数'!$J$3:$J$498),('[1]面板-分位数'!$D$3:$D$498='面板-景气指数'!$A237)*'[1]面板-分位数'!T$3:T$498)/SUMIF('[1]面板-分位数'!$D$3:$D$498,'面板-景气指数'!$A237,'[1]面板-分位数'!$J$3:$J$498)</f>
        <v>0.55249999999999999</v>
      </c>
      <c r="P237" s="48">
        <f t="array" ref="P237">SUMPRODUCT(('[1]面板-分位数'!$D$3:$D$498='面板-景气指数'!$A237)*('[1]面板-分位数'!$J$3:$J$498),('[1]面板-分位数'!$D$3:$D$498='面板-景气指数'!$A237)*'[1]面板-分位数'!U$3:U$498)/SUMIF('[1]面板-分位数'!$D$3:$D$498,'面板-景气指数'!$A237,'[1]面板-分位数'!$J$3:$J$498)</f>
        <v>0.26550000000000001</v>
      </c>
      <c r="Q237" s="48">
        <f t="array" ref="Q237">SUMPRODUCT(('[1]面板-分位数'!$D$3:$D$498='面板-景气指数'!$A237)*('[1]面板-分位数'!$J$3:$J$498),('[1]面板-分位数'!$D$3:$D$498='面板-景气指数'!$A237)*'[1]面板-分位数'!V$3:V$498)/SUMIF('[1]面板-分位数'!$D$3:$D$498,'面板-景气指数'!$A237,'[1]面板-分位数'!$J$3:$J$498)</f>
        <v>0.127</v>
      </c>
      <c r="R237" s="48">
        <f t="array" ref="R237">SUMPRODUCT(('[1]面板-分位数'!$D$3:$D$498='面板-景气指数'!$A237)*('[1]面板-分位数'!$J$3:$J$498),('[1]面板-分位数'!$D$3:$D$498='面板-景气指数'!$A237)*'[1]面板-分位数'!W$3:W$498)/SUMIF('[1]面板-分位数'!$D$3:$D$498,'面板-景气指数'!$A237,'[1]面板-分位数'!$J$3:$J$498)</f>
        <v>0.14300000000000002</v>
      </c>
      <c r="S237" s="48">
        <f t="array" ref="S237">SUMPRODUCT(('[1]面板-分位数'!$D$3:$D$498='面板-景气指数'!$A237)*('[1]面板-分位数'!$J$3:$J$498),('[1]面板-分位数'!$D$3:$D$498='面板-景气指数'!$A237)*'[1]面板-分位数'!X$3:X$498)/SUMIF('[1]面板-分位数'!$D$3:$D$498,'面板-景气指数'!$A237,'[1]面板-分位数'!$J$3:$J$498)</f>
        <v>0.15400000000000003</v>
      </c>
      <c r="T237" s="48">
        <f t="array" ref="T237">SUMPRODUCT(('[1]面板-分位数'!$D$3:$D$498='面板-景气指数'!$A237)*('[1]面板-分位数'!$J$3:$J$498),('[1]面板-分位数'!$D$3:$D$498='面板-景气指数'!$A237)*'[1]面板-分位数'!Y$3:Y$498)/SUMIF('[1]面板-分位数'!$D$3:$D$498,'面板-景气指数'!$A237,'[1]面板-分位数'!$J$3:$J$498)</f>
        <v>0.16450000000000001</v>
      </c>
      <c r="U237" s="48">
        <f t="array" ref="U237">SUMPRODUCT(('[1]面板-分位数'!$D$3:$D$498='面板-景气指数'!$A237)*('[1]面板-分位数'!$J$3:$J$498),('[1]面板-分位数'!$D$3:$D$498='面板-景气指数'!$A237)*'[1]面板-分位数'!Z$3:Z$498)/SUMIF('[1]面板-分位数'!$D$3:$D$498,'面板-景气指数'!$A237,'[1]面板-分位数'!$J$3:$J$498)</f>
        <v>0.15899999999999997</v>
      </c>
      <c r="V237" s="48">
        <f t="array" ref="V237">SUMPRODUCT(('[1]面板-分位数'!$D$3:$D$498='面板-景气指数'!$A237)*('[1]面板-分位数'!$J$3:$J$498),('[1]面板-分位数'!$D$3:$D$498='面板-景气指数'!$A237)*'[1]面板-分位数'!AA$3:AA$498)/SUMIF('[1]面板-分位数'!$D$3:$D$498,'面板-景气指数'!$A237,'[1]面板-分位数'!$J$3:$J$498)</f>
        <v>0.14299999999999999</v>
      </c>
      <c r="W237" s="48">
        <f t="array" ref="W237">SUMPRODUCT(('[1]面板-分位数'!$D$3:$D$498='面板-景气指数'!$A237)*('[1]面板-分位数'!$J$3:$J$498),('[1]面板-分位数'!$D$3:$D$498='面板-景气指数'!$A237)*'[1]面板-分位数'!AB$3:AB$498)/SUMIF('[1]面板-分位数'!$D$3:$D$498,'面板-景气指数'!$A237,'[1]面板-分位数'!$J$3:$J$498)</f>
        <v>0.127</v>
      </c>
      <c r="X237" s="48">
        <f t="array" ref="X237">SUMPRODUCT(('[1]面板-分位数'!$D$3:$D$498='面板-景气指数'!$A237)*('[1]面板-分位数'!$J$3:$J$498),('[1]面板-分位数'!$D$3:$D$498='面板-景气指数'!$A237)*'[1]面板-分位数'!AC$3:AC$498)/SUMIF('[1]面板-分位数'!$D$3:$D$498,'面板-景气指数'!$A237,'[1]面板-分位数'!$J$3:$J$498)</f>
        <v>0.14849999999999999</v>
      </c>
      <c r="Y237" s="48">
        <f t="array" ref="Y237">SUMPRODUCT(('[1]面板-分位数'!$D$3:$D$498='面板-景气指数'!$A237)*('[1]面板-分位数'!$J$3:$J$498),('[1]面板-分位数'!$D$3:$D$498='面板-景气指数'!$A237)*'[1]面板-分位数'!AD$3:AD$498)/SUMIF('[1]面板-分位数'!$D$3:$D$498,'面板-景气指数'!$A237,'[1]面板-分位数'!$J$3:$J$498)</f>
        <v>0.17499999999999999</v>
      </c>
      <c r="Z237" s="48">
        <f t="array" ref="Z237">SUMPRODUCT(('[1]面板-分位数'!$D$3:$D$498='面板-景气指数'!$A237)*('[1]面板-分位数'!$J$3:$J$498),('[1]面板-分位数'!$D$3:$D$498='面板-景气指数'!$A237)*'[1]面板-分位数'!AE$3:AE$498)/SUMIF('[1]面板-分位数'!$D$3:$D$498,'面板-景气指数'!$A237,'[1]面板-分位数'!$J$3:$J$498)</f>
        <v>0.23899999999999999</v>
      </c>
      <c r="AA237" s="48">
        <f t="array" ref="AA237">SUMPRODUCT(('[1]面板-分位数'!$D$3:$D$498='面板-景气指数'!$A237)*('[1]面板-分位数'!$J$3:$J$498),('[1]面板-分位数'!$D$3:$D$498='面板-景气指数'!$A237)*'[1]面板-分位数'!AF$3:AF$498)/SUMIF('[1]面板-分位数'!$D$3:$D$498,'面板-景气指数'!$A237,'[1]面板-分位数'!$J$3:$J$498)</f>
        <v>0.24450000000000002</v>
      </c>
      <c r="AB237" s="48">
        <f t="array" ref="AB237">SUMPRODUCT(('[1]面板-分位数'!$D$3:$D$498='面板-景气指数'!$A237)*('[1]面板-分位数'!$J$3:$J$498),('[1]面板-分位数'!$D$3:$D$498='面板-景气指数'!$A237)*'[1]面板-分位数'!AG$3:AG$498)/SUMIF('[1]面板-分位数'!$D$3:$D$498,'面板-景气指数'!$A237,'[1]面板-分位数'!$J$3:$J$498)</f>
        <v>0.29200000000000004</v>
      </c>
      <c r="AC237" s="48">
        <f t="array" ref="AC237">SUMPRODUCT(('[1]面板-分位数'!$D$3:$D$498='面板-景气指数'!$A237)*('[1]面板-分位数'!$J$3:$J$498),('[1]面板-分位数'!$D$3:$D$498='面板-景气指数'!$A237)*'[1]面板-分位数'!AH$3:AH$498)/SUMIF('[1]面板-分位数'!$D$3:$D$498,'面板-景气指数'!$A237,'[1]面板-分位数'!$J$3:$J$498)</f>
        <v>0.47850000000000004</v>
      </c>
      <c r="AD237" s="48">
        <f t="array" ref="AD237">SUMPRODUCT(('[1]面板-分位数'!$D$3:$D$498='面板-景气指数'!$A237)*('[1]面板-分位数'!$J$3:$J$498),('[1]面板-分位数'!$D$3:$D$498='面板-景气指数'!$A237)*'[1]面板-分位数'!AI$3:AI$498)/SUMIF('[1]面板-分位数'!$D$3:$D$498,'面板-景气指数'!$A237,'[1]面板-分位数'!$J$3:$J$498)</f>
        <v>0.57899999999999996</v>
      </c>
      <c r="AE237" s="48">
        <f t="array" ref="AE237">SUMPRODUCT(('[1]面板-分位数'!$D$3:$D$498='面板-景气指数'!$A237)*('[1]面板-分位数'!$J$3:$J$498),('[1]面板-分位数'!$D$3:$D$498='面板-景气指数'!$A237)*'[1]面板-分位数'!AJ$3:AJ$498)/SUMIF('[1]面板-分位数'!$D$3:$D$498,'面板-景气指数'!$A237,'[1]面板-分位数'!$J$3:$J$498)</f>
        <v>0.60050000000000003</v>
      </c>
      <c r="AF237" s="48">
        <f t="array" ref="AF237">SUMPRODUCT(('[1]面板-分位数'!$D$3:$D$498='面板-景气指数'!$A237)*('[1]面板-分位数'!$J$3:$J$498),('[1]面板-分位数'!$D$3:$D$498='面板-景气指数'!$A237)*'[1]面板-分位数'!AK$3:AK$498)/SUMIF('[1]面板-分位数'!$D$3:$D$498,'面板-景气指数'!$A237,'[1]面板-分位数'!$J$3:$J$498)</f>
        <v>0.61099999999999999</v>
      </c>
      <c r="AG237" s="48">
        <f t="array" ref="AG237">SUMPRODUCT(('[1]面板-分位数'!$D$3:$D$498='面板-景气指数'!$A237)*('[1]面板-分位数'!$J$3:$J$498),('[1]面板-分位数'!$D$3:$D$498='面板-景气指数'!$A237)*'[1]面板-分位数'!AL$3:AL$498)/SUMIF('[1]面板-分位数'!$D$3:$D$498,'面板-景气指数'!$A237,'[1]面板-分位数'!$J$3:$J$498)</f>
        <v>0.627</v>
      </c>
      <c r="AH237" s="48">
        <f t="array" ref="AH237">SUMPRODUCT(('[1]面板-分位数'!$D$3:$D$498='面板-景气指数'!$A237)*('[1]面板-分位数'!$J$3:$J$498),('[1]面板-分位数'!$D$3:$D$498='面板-景气指数'!$A237)*'[1]面板-分位数'!AM$3:AM$498)/SUMIF('[1]面板-分位数'!$D$3:$D$498,'面板-景气指数'!$A237,'[1]面板-分位数'!$J$3:$J$498)</f>
        <v>0.63800000000000001</v>
      </c>
      <c r="AI237" s="48">
        <f t="array" ref="AI237">SUMPRODUCT(('[1]面板-分位数'!$D$3:$D$498='面板-景气指数'!$A237)*('[1]面板-分位数'!$J$3:$J$498),('[1]面板-分位数'!$D$3:$D$498='面板-景气指数'!$A237)*'[1]面板-分位数'!AN$3:AN$498)/SUMIF('[1]面板-分位数'!$D$3:$D$498,'面板-景气指数'!$A237,'[1]面板-分位数'!$J$3:$J$498)</f>
        <v>0.67999999999999994</v>
      </c>
      <c r="AJ237" s="48">
        <f t="array" ref="AJ237">SUMPRODUCT(('[1]面板-分位数'!$D$3:$D$498='面板-景气指数'!$A237)*('[1]面板-分位数'!$J$3:$J$498),('[1]面板-分位数'!$D$3:$D$498='面板-景气指数'!$A237)*'[1]面板-分位数'!AO$3:AO$498)/SUMIF('[1]面板-分位数'!$D$3:$D$498,'面板-景气指数'!$A237,'[1]面板-分位数'!$J$3:$J$498)</f>
        <v>0.83450000000000002</v>
      </c>
      <c r="AK237" s="48">
        <f t="array" ref="AK237">SUMPRODUCT(('[1]面板-分位数'!$D$3:$D$498='面板-景气指数'!$A237)*('[1]面板-分位数'!$J$3:$J$498),('[1]面板-分位数'!$D$3:$D$498='面板-景气指数'!$A237)*'[1]面板-分位数'!AP$3:AP$498)/SUMIF('[1]面板-分位数'!$D$3:$D$498,'面板-景气指数'!$A237,'[1]面板-分位数'!$J$3:$J$498)</f>
        <v>0.91449999999999987</v>
      </c>
      <c r="AL237" s="48">
        <f t="array" ref="AL237">SUMPRODUCT(('[1]面板-分位数'!$D$3:$D$498='面板-景气指数'!$A237)*('[1]面板-分位数'!$J$3:$J$498),('[1]面板-分位数'!$D$3:$D$498='面板-景气指数'!$A237)*'[1]面板-分位数'!AQ$3:AQ$498)/SUMIF('[1]面板-分位数'!$D$3:$D$498,'面板-景气指数'!$A237,'[1]面板-分位数'!$J$3:$J$498)</f>
        <v>0.6855</v>
      </c>
      <c r="AM237" s="48">
        <f t="array" ref="AM237">SUMPRODUCT(('[1]面板-分位数'!$D$3:$D$498='面板-景气指数'!$A237)*('[1]面板-分位数'!$J$3:$J$498),('[1]面板-分位数'!$D$3:$D$498='面板-景气指数'!$A237)*'[1]面板-分位数'!AR$3:AR$498)/SUMIF('[1]面板-分位数'!$D$3:$D$498,'面板-景气指数'!$A237,'[1]面板-分位数'!$J$3:$J$498)</f>
        <v>0.6379999999999999</v>
      </c>
      <c r="AN237" s="48">
        <f t="array" ref="AN237">SUMPRODUCT(('[1]面板-分位数'!$D$3:$D$498='面板-景气指数'!$A237)*('[1]面板-分位数'!$J$3:$J$498),('[1]面板-分位数'!$D$3:$D$498='面板-景气指数'!$A237)*'[1]面板-分位数'!AS$3:AS$498)/SUMIF('[1]面板-分位数'!$D$3:$D$498,'面板-景气指数'!$A237,'[1]面板-分位数'!$J$3:$J$498)</f>
        <v>0.54249999999999998</v>
      </c>
      <c r="AO237" s="48">
        <f t="array" ref="AO237">SUMPRODUCT(('[1]面板-分位数'!$D$3:$D$498='面板-景气指数'!$A237)*('[1]面板-分位数'!$J$3:$J$498),('[1]面板-分位数'!$D$3:$D$498='面板-景气指数'!$A237)*'[1]面板-分位数'!AT$3:AT$498)/SUMIF('[1]面板-分位数'!$D$3:$D$498,'面板-景气指数'!$A237,'[1]面板-分位数'!$J$3:$J$498)</f>
        <v>0.48349999999999999</v>
      </c>
      <c r="AP237" s="48">
        <f t="array" ref="AP237">SUMPRODUCT(('[1]面板-分位数'!$D$3:$D$498='面板-景气指数'!$A237)*('[1]面板-分位数'!$J$3:$J$498),('[1]面板-分位数'!$D$3:$D$498='面板-景气指数'!$A237)*'[1]面板-分位数'!AU$3:AU$498)/SUMIF('[1]面板-分位数'!$D$3:$D$498,'面板-景气指数'!$A237,'[1]面板-分位数'!$J$3:$J$498)</f>
        <v>0.159</v>
      </c>
      <c r="AQ237" s="48">
        <f t="array" ref="AQ237">SUMPRODUCT(('[1]面板-分位数'!$D$3:$D$498='面板-景气指数'!$A237)*('[1]面板-分位数'!$J$3:$J$498),('[1]面板-分位数'!$D$3:$D$498='面板-景气指数'!$A237)*'[1]面板-分位数'!AV$3:AV$498)/SUMIF('[1]面板-分位数'!$D$3:$D$498,'面板-景气指数'!$A237,'[1]面板-分位数'!$J$3:$J$498)</f>
        <v>0.13800000000000001</v>
      </c>
      <c r="AR237" s="48">
        <f t="array" ref="AR237">SUMPRODUCT(('[1]面板-分位数'!$D$3:$D$498='面板-景气指数'!$A237)*('[1]面板-分位数'!$J$3:$J$498),('[1]面板-分位数'!$D$3:$D$498='面板-景气指数'!$A237)*'[1]面板-分位数'!AW$3:AW$498)/SUMIF('[1]面板-分位数'!$D$3:$D$498,'面板-景气指数'!$A237,'[1]面板-分位数'!$J$3:$J$498)</f>
        <v>0.11650000000000001</v>
      </c>
      <c r="AS237" s="48">
        <f t="array" ref="AS237">SUMPRODUCT(('[1]面板-分位数'!$D$3:$D$498='面板-景气指数'!$A237)*('[1]面板-分位数'!$J$3:$J$498),('[1]面板-分位数'!$D$3:$D$498='面板-景气指数'!$A237)*'[1]面板-分位数'!AX$3:AX$498)/SUMIF('[1]面板-分位数'!$D$3:$D$498,'面板-景气指数'!$A237,'[1]面板-分位数'!$J$3:$J$498)</f>
        <v>6.9000000000000006E-2</v>
      </c>
      <c r="AT237" s="48">
        <f t="array" ref="AT237">SUMPRODUCT(('[1]面板-分位数'!$D$3:$D$498='面板-景气指数'!$A237)*('[1]面板-分位数'!$J$3:$J$498),('[1]面板-分位数'!$D$3:$D$498='面板-景气指数'!$A237)*'[1]面板-分位数'!AY$3:AY$498)/SUMIF('[1]面板-分位数'!$D$3:$D$498,'面板-景气指数'!$A237,'[1]面板-分位数'!$J$3:$J$498)</f>
        <v>5.2499999999999998E-2</v>
      </c>
      <c r="AU237" s="48">
        <f t="array" ref="AU237">SUMPRODUCT(('[1]面板-分位数'!$D$3:$D$498='面板-景气指数'!$A237)*('[1]面板-分位数'!$J$3:$J$498),('[1]面板-分位数'!$D$3:$D$498='面板-景气指数'!$A237)*'[1]面板-分位数'!AZ$3:AZ$498)/SUMIF('[1]面板-分位数'!$D$3:$D$498,'面板-景气指数'!$A237,'[1]面板-分位数'!$J$3:$J$498)</f>
        <v>4.2000000000000003E-2</v>
      </c>
      <c r="AV237" s="48">
        <f t="array" ref="AV237">SUMPRODUCT(('[1]面板-分位数'!$D$3:$D$498='面板-景气指数'!$A237)*('[1]面板-分位数'!$J$3:$J$498),('[1]面板-分位数'!$D$3:$D$498='面板-景气指数'!$A237)*'[1]面板-分位数'!BA$3:BA$498)/SUMIF('[1]面板-分位数'!$D$3:$D$498,'面板-景气指数'!$A237,'[1]面板-分位数'!$J$3:$J$498)</f>
        <v>2.5999999999999999E-2</v>
      </c>
      <c r="AW237" s="48">
        <f t="array" ref="AW237">SUMPRODUCT(('[1]面板-分位数'!$D$3:$D$498='面板-景气指数'!$A237)*('[1]面板-分位数'!$J$3:$J$498),('[1]面板-分位数'!$D$3:$D$498='面板-景气指数'!$A237)*'[1]面板-分位数'!BB$3:BB$498)/SUMIF('[1]面板-分位数'!$D$3:$D$498,'面板-景气指数'!$A237,'[1]面板-分位数'!$J$3:$J$498)</f>
        <v>1.0500000000000001E-2</v>
      </c>
      <c r="AX237" s="48">
        <f t="array" ref="AX237">SUMPRODUCT(('[1]面板-分位数'!$D$3:$D$498='面板-景气指数'!$A237)*('[1]面板-分位数'!$J$3:$J$498),('[1]面板-分位数'!$D$3:$D$498='面板-景气指数'!$A237)*'[1]面板-分位数'!BC$3:BC$498)/SUMIF('[1]面板-分位数'!$D$3:$D$498,'面板-景气指数'!$A237,'[1]面板-分位数'!$J$3:$J$498)</f>
        <v>1.5500000000000002E-2</v>
      </c>
      <c r="AY237" s="48">
        <f t="array" ref="AY237">SUMPRODUCT(('[1]面板-分位数'!$D$3:$D$498='面板-景气指数'!$A237)*('[1]面板-分位数'!$J$3:$J$498),('[1]面板-分位数'!$D$3:$D$498='面板-景气指数'!$A237)*'[1]面板-分位数'!BD$3:BD$498)/SUMIF('[1]面板-分位数'!$D$3:$D$498,'面板-景气指数'!$A237,'[1]面板-分位数'!$J$3:$J$498)</f>
        <v>5.2999999999999999E-2</v>
      </c>
      <c r="AZ237" s="48">
        <f t="array" ref="AZ237">SUMPRODUCT(('[1]面板-分位数'!$D$3:$D$498='面板-景气指数'!$A237)*('[1]面板-分位数'!$J$3:$J$498),('[1]面板-分位数'!$D$3:$D$498='面板-景气指数'!$A237)*'[1]面板-分位数'!BE$3:BE$498)/SUMIF('[1]面板-分位数'!$D$3:$D$498,'面板-景气指数'!$A237,'[1]面板-分位数'!$J$3:$J$498)</f>
        <v>0.159</v>
      </c>
      <c r="BA237" s="48">
        <f t="array" ref="BA237">SUMPRODUCT(('[1]面板-分位数'!$D$3:$D$498='面板-景气指数'!$A237)*('[1]面板-分位数'!$J$3:$J$498),('[1]面板-分位数'!$D$3:$D$498='面板-景气指数'!$A237)*'[1]面板-分位数'!BF$3:BF$498)/SUMIF('[1]面板-分位数'!$D$3:$D$498,'面板-景气指数'!$A237,'[1]面板-分位数'!$J$3:$J$498)</f>
        <v>0.31850000000000001</v>
      </c>
      <c r="BB237" s="48">
        <f t="array" ref="BB237">SUMPRODUCT(('[1]面板-分位数'!$D$3:$D$498='面板-景气指数'!$A237)*('[1]面板-分位数'!$J$3:$J$498),('[1]面板-分位数'!$D$3:$D$498='面板-景气指数'!$A237)*'[1]面板-分位数'!BG$3:BG$498)/SUMIF('[1]面板-分位数'!$D$3:$D$498,'面板-景气指数'!$A237,'[1]面板-分位数'!$J$3:$J$498)</f>
        <v>0.54200000000000004</v>
      </c>
      <c r="BC237" s="48">
        <f t="array" ref="BC237">SUMPRODUCT(('[1]面板-分位数'!$D$3:$D$498='面板-景气指数'!$A237)*('[1]面板-分位数'!$J$3:$J$498),('[1]面板-分位数'!$D$3:$D$498='面板-景气指数'!$A237)*'[1]面板-分位数'!BH$3:BH$498)/SUMIF('[1]面板-分位数'!$D$3:$D$498,'面板-景气指数'!$A237,'[1]面板-分位数'!$J$3:$J$498)</f>
        <v>0.56850000000000001</v>
      </c>
      <c r="BD237" s="48">
        <f t="array" ref="BD237">SUMPRODUCT(('[1]面板-分位数'!$D$3:$D$498='面板-景气指数'!$A237)*('[1]面板-分位数'!$J$3:$J$498),('[1]面板-分位数'!$D$3:$D$498='面板-景气指数'!$A237)*'[1]面板-分位数'!BI$3:BI$498)/SUMIF('[1]面板-分位数'!$D$3:$D$498,'面板-景气指数'!$A237,'[1]面板-分位数'!$J$3:$J$498)</f>
        <v>0.55800000000000005</v>
      </c>
      <c r="BE237" s="48">
        <f t="array" ref="BE237">SUMPRODUCT(('[1]面板-分位数'!$D$3:$D$498='面板-景气指数'!$A237)*('[1]面板-分位数'!$J$3:$J$498),('[1]面板-分位数'!$D$3:$D$498='面板-景气指数'!$A237)*'[1]面板-分位数'!BJ$3:BJ$498)/SUMIF('[1]面板-分位数'!$D$3:$D$498,'面板-景气指数'!$A237,'[1]面板-分位数'!$J$3:$J$498)</f>
        <v>0.57899999999999996</v>
      </c>
      <c r="BF237" s="48">
        <f t="array" ref="BF237">SUMPRODUCT(('[1]面板-分位数'!$D$3:$D$498='面板-景气指数'!$A237)*('[1]面板-分位数'!$J$3:$J$498),('[1]面板-分位数'!$D$3:$D$498='面板-景气指数'!$A237)*'[1]面板-分位数'!BK$3:BK$498)/SUMIF('[1]面板-分位数'!$D$3:$D$498,'面板-景气指数'!$A237,'[1]面板-分位数'!$J$3:$J$498)</f>
        <v>0.5635</v>
      </c>
      <c r="BG237" s="48">
        <f t="array" ref="BG237">SUMPRODUCT(('[1]面板-分位数'!$D$3:$D$498='面板-景气指数'!$A237)*('[1]面板-分位数'!$J$3:$J$498),('[1]面板-分位数'!$D$3:$D$498='面板-景气指数'!$A237)*'[1]面板-分位数'!BL$3:BL$498)/SUMIF('[1]面板-分位数'!$D$3:$D$498,'面板-景气指数'!$A237,'[1]面板-分位数'!$J$3:$J$498)</f>
        <v>0.5635</v>
      </c>
      <c r="BH237" s="48">
        <f t="array" ref="BH237">SUMPRODUCT(('[1]面板-分位数'!$D$3:$D$498='面板-景气指数'!$A237)*('[1]面板-分位数'!$J$3:$J$498),('[1]面板-分位数'!$D$3:$D$498='面板-景气指数'!$A237)*'[1]面板-分位数'!BM$3:BM$498)/SUMIF('[1]面板-分位数'!$D$3:$D$498,'面板-景气指数'!$A237,'[1]面板-分位数'!$J$3:$J$498)</f>
        <v>0.54200000000000004</v>
      </c>
      <c r="BI237" s="48">
        <f t="array" ref="BI237">SUMPRODUCT(('[1]面板-分位数'!$D$3:$D$498='面板-景气指数'!$A237)*('[1]面板-分位数'!$J$3:$J$498),('[1]面板-分位数'!$D$3:$D$498='面板-景气指数'!$A237)*'[1]面板-分位数'!BN$3:BN$498)/SUMIF('[1]面板-分位数'!$D$3:$D$498,'面板-景气指数'!$A237,'[1]面板-分位数'!$J$3:$J$498)</f>
        <v>0.55300000000000005</v>
      </c>
      <c r="BJ237" s="48">
        <f t="array" ref="BJ237">SUMPRODUCT(('[1]面板-分位数'!$D$3:$D$498='面板-景气指数'!$A237)*('[1]面板-分位数'!$J$3:$J$498),('[1]面板-分位数'!$D$3:$D$498='面板-景气指数'!$A237)*'[1]面板-分位数'!BO$3:BO$498)/SUMIF('[1]面板-分位数'!$D$3:$D$498,'面板-景气指数'!$A237,'[1]面板-分位数'!$J$3:$J$498)</f>
        <v>0.59</v>
      </c>
      <c r="BK237" s="48">
        <f t="array" ref="BK237">SUMPRODUCT(('[1]面板-分位数'!$D$3:$D$498='面板-景气指数'!$A237)*('[1]面板-分位数'!$J$3:$J$498),('[1]面板-分位数'!$D$3:$D$498='面板-景气指数'!$A237)*'[1]面板-分位数'!BP$3:BP$498)/SUMIF('[1]面板-分位数'!$D$3:$D$498,'面板-景气指数'!$A237,'[1]面板-分位数'!$J$3:$J$498)</f>
        <v>0.6379999999999999</v>
      </c>
      <c r="BL237" s="48">
        <f t="array" ref="BL237">SUMPRODUCT(('[1]面板-分位数'!$D$3:$D$498='面板-景气指数'!$A237)*('[1]面板-分位数'!$J$3:$J$498),('[1]面板-分位数'!$D$3:$D$498='面板-景气指数'!$A237)*'[1]面板-分位数'!BQ$3:BQ$498)/SUMIF('[1]面板-分位数'!$D$3:$D$498,'面板-景气指数'!$A237,'[1]面板-分位数'!$J$3:$J$498)</f>
        <v>0.65900000000000003</v>
      </c>
      <c r="BM237" s="48">
        <f t="array" ref="BM237">SUMPRODUCT(('[1]面板-分位数'!$D$3:$D$498='面板-景气指数'!$A237)*('[1]面板-分位数'!$J$3:$J$498),('[1]面板-分位数'!$D$3:$D$498='面板-景气指数'!$A237)*'[1]面板-分位数'!BR$3:BR$498)/SUMIF('[1]面板-分位数'!$D$3:$D$498,'面板-景气指数'!$A237,'[1]面板-分位数'!$J$3:$J$498)</f>
        <v>0.54749999999999999</v>
      </c>
      <c r="BN237" s="48">
        <f t="array" ref="BN237">SUMPRODUCT(('[1]面板-分位数'!$D$3:$D$498='面板-景气指数'!$A237)*('[1]面板-分位数'!$J$3:$J$498),('[1]面板-分位数'!$D$3:$D$498='面板-景气指数'!$A237)*'[1]面板-分位数'!BS$3:BS$498)/SUMIF('[1]面板-分位数'!$D$3:$D$498,'面板-景气指数'!$A237,'[1]面板-分位数'!$J$3:$J$498)</f>
        <v>0.54249999999999998</v>
      </c>
      <c r="BO237" s="48">
        <f t="array" ref="BO237">SUMPRODUCT(('[1]面板-分位数'!$D$3:$D$498='面板-景气指数'!$A237)*('[1]面板-分位数'!$J$3:$J$498),('[1]面板-分位数'!$D$3:$D$498='面板-景气指数'!$A237)*'[1]面板-分位数'!BT$3:BT$498)/SUMIF('[1]面板-分位数'!$D$3:$D$498,'面板-景气指数'!$A237,'[1]面板-分位数'!$J$3:$J$498)</f>
        <v>0.55799999999999994</v>
      </c>
      <c r="BP237" s="48">
        <f t="array" ref="BP237">SUMPRODUCT(('[1]面板-分位数'!$D$3:$D$498='面板-景气指数'!$A237)*('[1]面板-分位数'!$J$3:$J$498),('[1]面板-分位数'!$D$3:$D$498='面板-景气指数'!$A237)*'[1]面板-分位数'!BU$3:BU$498)/SUMIF('[1]面板-分位数'!$D$3:$D$498,'面板-景气指数'!$A237,'[1]面板-分位数'!$J$3:$J$498)</f>
        <v>0.53149999999999997</v>
      </c>
      <c r="BQ237" s="48">
        <f t="array" ref="BQ237">SUMPRODUCT(('[1]面板-分位数'!$D$3:$D$498='面板-景气指数'!$A237)*('[1]面板-分位数'!$J$3:$J$498),('[1]面板-分位数'!$D$3:$D$498='面板-景气指数'!$A237)*'[1]面板-分位数'!BV$3:BV$498)/SUMIF('[1]面板-分位数'!$D$3:$D$498,'面板-景气指数'!$A237,'[1]面板-分位数'!$J$3:$J$498)</f>
        <v>0.52100000000000002</v>
      </c>
      <c r="BR237" s="48">
        <f t="array" ref="BR237">SUMPRODUCT(('[1]面板-分位数'!$D$3:$D$498='面板-景气指数'!$A237)*('[1]面板-分位数'!$J$3:$J$498),('[1]面板-分位数'!$D$3:$D$498='面板-景气指数'!$A237)*'[1]面板-分位数'!BW$3:BW$498)/SUMIF('[1]面板-分位数'!$D$3:$D$498,'面板-景气指数'!$A237,'[1]面板-分位数'!$J$3:$J$498)</f>
        <v>0.51549999999999996</v>
      </c>
      <c r="BS237" s="48">
        <f t="array" ref="BS237">SUMPRODUCT(('[1]面板-分位数'!$D$3:$D$498='面板-景气指数'!$A237)*('[1]面板-分位数'!$J$3:$J$498),('[1]面板-分位数'!$D$3:$D$498='面板-景气指数'!$A237)*'[1]面板-分位数'!BX$3:BX$498)/SUMIF('[1]面板-分位数'!$D$3:$D$498,'面板-景气指数'!$A237,'[1]面板-分位数'!$J$3:$J$498)</f>
        <v>0.54749999999999999</v>
      </c>
      <c r="BT237" s="48">
        <f t="array" ref="BT237">SUMPRODUCT(('[1]面板-分位数'!$D$3:$D$498='面板-景气指数'!$A237)*('[1]面板-分位数'!$J$3:$J$498),('[1]面板-分位数'!$D$3:$D$498='面板-景气指数'!$A237)*'[1]面板-分位数'!BY$3:BY$498)/SUMIF('[1]面板-分位数'!$D$3:$D$498,'面板-景气指数'!$A237,'[1]面板-分位数'!$J$3:$J$498)</f>
        <v>0.55799999999999994</v>
      </c>
      <c r="BU237" s="48">
        <f t="array" ref="BU237">SUMPRODUCT(('[1]面板-分位数'!$D$3:$D$498='面板-景气指数'!$A237)*('[1]面板-分位数'!$J$3:$J$498),('[1]面板-分位数'!$D$3:$D$498='面板-景气指数'!$A237)*'[1]面板-分位数'!BZ$3:BZ$498)/SUMIF('[1]面板-分位数'!$D$3:$D$498,'面板-景气指数'!$A237,'[1]面板-分位数'!$J$3:$J$498)</f>
        <v>0.53700000000000003</v>
      </c>
      <c r="BV237" s="48">
        <f t="array" ref="BV237">SUMPRODUCT(('[1]面板-分位数'!$D$3:$D$498='面板-景气指数'!$A237)*('[1]面板-分位数'!$J$3:$J$498),('[1]面板-分位数'!$D$3:$D$498='面板-景气指数'!$A237)*'[1]面板-分位数'!CA$3:CA$498)/SUMIF('[1]面板-分位数'!$D$3:$D$498,'面板-景气指数'!$A237,'[1]面板-分位数'!$J$3:$J$498)</f>
        <v>0.47850000000000004</v>
      </c>
      <c r="BW237" s="48">
        <f t="array" ref="BW237">SUMPRODUCT(('[1]面板-分位数'!$D$3:$D$498='面板-景气指数'!$A237)*('[1]面板-分位数'!$J$3:$J$498),('[1]面板-分位数'!$D$3:$D$498='面板-景气指数'!$A237)*'[1]面板-分位数'!CB$3:CB$498)/SUMIF('[1]面板-分位数'!$D$3:$D$498,'面板-景气指数'!$A237,'[1]面板-分位数'!$J$3:$J$498)</f>
        <v>0.59</v>
      </c>
      <c r="BX237" s="48">
        <f t="array" ref="BX237">SUMPRODUCT(('[1]面板-分位数'!$D$3:$D$498='面板-景气指数'!$A237)*('[1]面板-分位数'!$J$3:$J$498),('[1]面板-分位数'!$D$3:$D$498='面板-景气指数'!$A237)*'[1]面板-分位数'!CC$3:CC$498)/SUMIF('[1]面板-分位数'!$D$3:$D$498,'面板-景气指数'!$A237,'[1]面板-分位数'!$J$3:$J$498)</f>
        <v>0.61099999999999999</v>
      </c>
      <c r="BY237" s="48">
        <f t="array" ref="BY237">SUMPRODUCT(('[1]面板-分位数'!$D$3:$D$498='面板-景气指数'!$A237)*('[1]面板-分位数'!$J$3:$J$498),('[1]面板-分位数'!$D$3:$D$498='面板-景气指数'!$A237)*'[1]面板-分位数'!CD$3:CD$498)/SUMIF('[1]面板-分位数'!$D$3:$D$498,'面板-景气指数'!$A237,'[1]面板-分位数'!$J$3:$J$498)</f>
        <v>0.63249999999999995</v>
      </c>
      <c r="BZ237" s="48">
        <f t="array" ref="BZ237">SUMPRODUCT(('[1]面板-分位数'!$D$3:$D$498='面板-景气指数'!$A237)*('[1]面板-分位数'!$J$3:$J$498),('[1]面板-分位数'!$D$3:$D$498='面板-景气指数'!$A237)*'[1]面板-分位数'!CE$3:CE$498)/SUMIF('[1]面板-分位数'!$D$3:$D$498,'面板-景气指数'!$A237,'[1]面板-分位数'!$J$3:$J$498)</f>
        <v>0.65900000000000003</v>
      </c>
      <c r="CA237" s="48">
        <f t="array" ref="CA237">SUMPRODUCT(('[1]面板-分位数'!$D$3:$D$498='面板-景气指数'!$A237)*('[1]面板-分位数'!$J$3:$J$498),('[1]面板-分位数'!$D$3:$D$498='面板-景气指数'!$A237)*'[1]面板-分位数'!CF$3:CF$498)/SUMIF('[1]面板-分位数'!$D$3:$D$498,'面板-景气指数'!$A237,'[1]面板-分位数'!$J$3:$J$498)</f>
        <v>0.68049999999999988</v>
      </c>
      <c r="CB237" s="48">
        <f t="array" ref="CB237">SUMPRODUCT(('[1]面板-分位数'!$D$3:$D$498='面板-景气指数'!$A237)*('[1]面板-分位数'!$J$3:$J$498),('[1]面板-分位数'!$D$3:$D$498='面板-景气指数'!$A237)*'[1]面板-分位数'!CG$3:CG$498)/SUMIF('[1]面板-分位数'!$D$3:$D$498,'面板-景气指数'!$A237,'[1]面板-分位数'!$J$3:$J$498)</f>
        <v>0.70699999999999996</v>
      </c>
      <c r="CC237" s="48">
        <f t="array" ref="CC237">SUMPRODUCT(('[1]面板-分位数'!$D$3:$D$498='面板-景气指数'!$A237)*('[1]面板-分位数'!$J$3:$J$498),('[1]面板-分位数'!$D$3:$D$498='面板-景气指数'!$A237)*'[1]面板-分位数'!CH$3:CH$498)/SUMIF('[1]面板-分位数'!$D$3:$D$498,'面板-景气指数'!$A237,'[1]面板-分位数'!$J$3:$J$498)</f>
        <v>0.76049999999999995</v>
      </c>
      <c r="CD237" s="48">
        <f t="array" ref="CD237">SUMPRODUCT(('[1]面板-分位数'!$D$3:$D$498='面板-景气指数'!$A237)*('[1]面板-分位数'!$J$3:$J$498),('[1]面板-分位数'!$D$3:$D$498='面板-景气指数'!$A237)*'[1]面板-分位数'!CI$3:CI$498)/SUMIF('[1]面板-分位数'!$D$3:$D$498,'面板-景气指数'!$A237,'[1]面板-分位数'!$J$3:$J$498)</f>
        <v>0.77600000000000002</v>
      </c>
      <c r="CE237" s="48">
        <f t="array" ref="CE237">SUMPRODUCT(('[1]面板-分位数'!$D$3:$D$498='面板-景气指数'!$A237)*('[1]面板-分位数'!$J$3:$J$498),('[1]面板-分位数'!$D$3:$D$498='面板-景气指数'!$A237)*'[1]面板-分位数'!CJ$3:CJ$498)/SUMIF('[1]面板-分位数'!$D$3:$D$498,'面板-景气指数'!$A237,'[1]面板-分位数'!$J$3:$J$498)</f>
        <v>0.79200000000000004</v>
      </c>
      <c r="CF237" s="48">
        <f t="array" ref="CF237">SUMPRODUCT(('[1]面板-分位数'!$D$3:$D$498='面板-景气指数'!$A237)*('[1]面板-分位数'!$J$3:$J$498),('[1]面板-分位数'!$D$3:$D$498='面板-景气指数'!$A237)*'[1]面板-分位数'!CK$3:CK$498)/SUMIF('[1]面板-分位数'!$D$3:$D$498,'面板-景气指数'!$A237,'[1]面板-分位数'!$J$3:$J$498)</f>
        <v>0.79200000000000004</v>
      </c>
      <c r="CG237" s="48">
        <f t="array" ref="CG237">SUMPRODUCT(('[1]面板-分位数'!$D$3:$D$498='面板-景气指数'!$A237)*('[1]面板-分位数'!$J$3:$J$498),('[1]面板-分位数'!$D$3:$D$498='面板-景气指数'!$A237)*'[1]面板-分位数'!CL$3:CL$498)/SUMIF('[1]面板-分位数'!$D$3:$D$498,'面板-景气指数'!$A237,'[1]面板-分位数'!$J$3:$J$498)</f>
        <v>0.77050000000000007</v>
      </c>
      <c r="CH237" s="48">
        <f t="array" ref="CH237">SUMPRODUCT(('[1]面板-分位数'!$D$3:$D$498='面板-景气指数'!$A237)*('[1]面板-分位数'!$J$3:$J$498),('[1]面板-分位数'!$D$3:$D$498='面板-景气指数'!$A237)*'[1]面板-分位数'!CM$3:CM$498)/SUMIF('[1]面板-分位数'!$D$3:$D$498,'面板-景气指数'!$A237,'[1]面板-分位数'!$J$3:$J$498)</f>
        <v>0.79749999999999999</v>
      </c>
      <c r="CI237" s="48">
        <f t="array" ref="CI237">SUMPRODUCT(('[1]面板-分位数'!$D$3:$D$498='面板-景气指数'!$A237)*('[1]面板-分位数'!$J$3:$J$498),('[1]面板-分位数'!$D$3:$D$498='面板-景气指数'!$A237)*'[1]面板-分位数'!CN$3:CN$498)/SUMIF('[1]面板-分位数'!$D$3:$D$498,'面板-景气指数'!$A237,'[1]面板-分位数'!$J$3:$J$498)</f>
        <v>0.64300000000000002</v>
      </c>
      <c r="CJ237" s="48">
        <f t="array" ref="CJ237">SUMPRODUCT(('[1]面板-分位数'!$D$3:$D$498='面板-景气指数'!$A237)*('[1]面板-分位数'!$J$3:$J$498),('[1]面板-分位数'!$D$3:$D$498='面板-景气指数'!$A237)*'[1]面板-分位数'!CO$3:CO$498)/SUMIF('[1]面板-分位数'!$D$3:$D$498,'面板-景气指数'!$A237,'[1]面板-分位数'!$J$3:$J$498)</f>
        <v>0.61650000000000005</v>
      </c>
      <c r="CK237" s="48">
        <f t="array" ref="CK237">SUMPRODUCT(('[1]面板-分位数'!$D$3:$D$498='面板-景气指数'!$A237)*('[1]面板-分位数'!$J$3:$J$498),('[1]面板-分位数'!$D$3:$D$498='面板-景气指数'!$A237)*'[1]面板-分位数'!CP$3:CP$498)/SUMIF('[1]面板-分位数'!$D$3:$D$498,'面板-景气指数'!$A237,'[1]面板-分位数'!$J$3:$J$498)</f>
        <v>0.58450000000000002</v>
      </c>
      <c r="CL237" s="48">
        <f t="array" ref="CL237">SUMPRODUCT(('[1]面板-分位数'!$D$3:$D$498='面板-景气指数'!$A237)*('[1]面板-分位数'!$J$3:$J$498),('[1]面板-分位数'!$D$3:$D$498='面板-景气指数'!$A237)*'[1]面板-分位数'!CQ$3:CQ$498)/SUMIF('[1]面板-分位数'!$D$3:$D$498,'面板-景气指数'!$A237,'[1]面板-分位数'!$J$3:$J$498)</f>
        <v>0.63250000000000006</v>
      </c>
      <c r="CM237" s="48">
        <f t="array" ref="CM237">SUMPRODUCT(('[1]面板-分位数'!$D$3:$D$498='面板-景气指数'!$A237)*('[1]面板-分位数'!$J$3:$J$498),('[1]面板-分位数'!$D$3:$D$498='面板-景气指数'!$A237)*'[1]面板-分位数'!CR$3:CR$498)/SUMIF('[1]面板-分位数'!$D$3:$D$498,'面板-景气指数'!$A237,'[1]面板-分位数'!$J$3:$J$498)</f>
        <v>0.55249999999999999</v>
      </c>
      <c r="CN237" s="48">
        <f t="array" ref="CN237">SUMPRODUCT(('[1]面板-分位数'!$D$3:$D$498='面板-景气指数'!$A237)*('[1]面板-分位数'!$J$3:$J$498),('[1]面板-分位数'!$D$3:$D$498='面板-景气指数'!$A237)*'[1]面板-分位数'!CS$3:CS$498)/SUMIF('[1]面板-分位数'!$D$3:$D$498,'面板-景气指数'!$A237,'[1]面板-分位数'!$J$3:$J$498)</f>
        <v>0.49450000000000005</v>
      </c>
      <c r="CO237" s="48">
        <f t="array" ref="CO237">SUMPRODUCT(('[1]面板-分位数'!$D$3:$D$498='面板-景气指数'!$A237)*('[1]面板-分位数'!$J$3:$J$498),('[1]面板-分位数'!$D$3:$D$498='面板-景气指数'!$A237)*'[1]面板-分位数'!CT$3:CT$498)/SUMIF('[1]面板-分位数'!$D$3:$D$498,'面板-景气指数'!$A237,'[1]面板-分位数'!$J$3:$J$498)</f>
        <v>0.46749999999999997</v>
      </c>
      <c r="CP237" s="48">
        <f t="array" ref="CP237">SUMPRODUCT(('[1]面板-分位数'!$D$3:$D$498='面板-景气指数'!$A237)*('[1]面板-分位数'!$J$3:$J$498),('[1]面板-分位数'!$D$3:$D$498='面板-景气指数'!$A237)*'[1]面板-分位数'!CU$3:CU$498)/SUMIF('[1]面板-分位数'!$D$3:$D$498,'面板-景气指数'!$A237,'[1]面板-分位数'!$J$3:$J$498)</f>
        <v>0.44599999999999995</v>
      </c>
      <c r="CQ237" s="48">
        <f t="array" ref="CQ237">SUMPRODUCT(('[1]面板-分位数'!$D$3:$D$498='面板-景气指数'!$A237)*('[1]面板-分位数'!$J$3:$J$498),('[1]面板-分位数'!$D$3:$D$498='面板-景气指数'!$A237)*'[1]面板-分位数'!CV$3:CV$498)/SUMIF('[1]面板-分位数'!$D$3:$D$498,'面板-景气指数'!$A237,'[1]面板-分位数'!$J$3:$J$498)</f>
        <v>0.44650000000000001</v>
      </c>
      <c r="CR237" s="48">
        <f t="array" ref="CR237">SUMPRODUCT(('[1]面板-分位数'!$D$3:$D$498='面板-景气指数'!$A237)*('[1]面板-分位数'!$J$3:$J$498),('[1]面板-分位数'!$D$3:$D$498='面板-景气指数'!$A237)*'[1]面板-分位数'!CW$3:CW$498)/SUMIF('[1]面板-分位数'!$D$3:$D$498,'面板-景气指数'!$A237,'[1]面板-分位数'!$J$3:$J$498)</f>
        <v>0.46250000000000002</v>
      </c>
      <c r="CS237" s="48">
        <f t="array" ref="CS237">SUMPRODUCT(('[1]面板-分位数'!$D$3:$D$498='面板-景气指数'!$A237)*('[1]面板-分位数'!$J$3:$J$498),('[1]面板-分位数'!$D$3:$D$498='面板-景气指数'!$A237)*'[1]面板-分位数'!CX$3:CX$498)/SUMIF('[1]面板-分位数'!$D$3:$D$498,'面板-景气指数'!$A237,'[1]面板-分位数'!$J$3:$J$498)</f>
        <v>0.51549999999999996</v>
      </c>
      <c r="CT237" s="48">
        <f t="array" ref="CT237">SUMPRODUCT(('[1]面板-分位数'!$D$3:$D$498='面板-景气指数'!$A237)*('[1]面板-分位数'!$J$3:$J$498),('[1]面板-分位数'!$D$3:$D$498='面板-景气指数'!$A237)*'[1]面板-分位数'!CY$3:CY$498)/SUMIF('[1]面板-分位数'!$D$3:$D$498,'面板-景气指数'!$A237,'[1]面板-分位数'!$J$3:$J$498)</f>
        <v>0.51500000000000001</v>
      </c>
      <c r="CU237" s="48">
        <f t="array" ref="CU237">SUMPRODUCT(('[1]面板-分位数'!$D$3:$D$498='面板-景气指数'!$A237)*('[1]面板-分位数'!$J$3:$J$498),('[1]面板-分位数'!$D$3:$D$498='面板-景气指数'!$A237)*'[1]面板-分位数'!CZ$3:CZ$498)/SUMIF('[1]面板-分位数'!$D$3:$D$498,'面板-景气指数'!$A237,'[1]面板-分位数'!$J$3:$J$498)</f>
        <v>0.55800000000000005</v>
      </c>
      <c r="CV237" s="48">
        <f t="array" ref="CV237">SUMPRODUCT(('[1]面板-分位数'!$D$3:$D$498='面板-景气指数'!$A237)*('[1]面板-分位数'!$J$3:$J$498),('[1]面板-分位数'!$D$3:$D$498='面板-景气指数'!$A237)*'[1]面板-分位数'!DA$3:DA$498)/SUMIF('[1]面板-分位数'!$D$3:$D$498,'面板-景气指数'!$A237,'[1]面板-分位数'!$J$3:$J$498)</f>
        <v>0.58450000000000002</v>
      </c>
    </row>
    <row r="238" spans="1:100" x14ac:dyDescent="0.2">
      <c r="A238" s="52" t="s">
        <v>161</v>
      </c>
      <c r="B238" s="47">
        <f t="shared" si="36"/>
        <v>-12.750000000000005</v>
      </c>
      <c r="C238" s="47">
        <f t="shared" si="34"/>
        <v>3.1499999999999972</v>
      </c>
      <c r="D238" s="49">
        <f t="shared" si="35"/>
        <v>24.38765698186177</v>
      </c>
      <c r="E238" s="47"/>
      <c r="F238" s="48">
        <f t="array" ref="F238">SUMPRODUCT(('[1]面板-分位数'!$D$3:$D$498='面板-景气指数'!$A238)*('[1]面板-分位数'!$J$3:$J$498),('[1]面板-分位数'!$D$3:$D$498='面板-景气指数'!$A238)*'[1]面板-分位数'!K$3:K$498)/SUMIF('[1]面板-分位数'!$D$3:$D$498,'面板-景气指数'!$A238,'[1]面板-分位数'!$J$3:$J$498)</f>
        <v>0.66700000000000004</v>
      </c>
      <c r="G238" s="48">
        <f t="array" ref="G238">SUMPRODUCT(('[1]面板-分位数'!$D$3:$D$498='面板-景气指数'!$A238)*('[1]面板-分位数'!$J$3:$J$498),('[1]面板-分位数'!$D$3:$D$498='面板-景气指数'!$A238)*'[1]面板-分位数'!L$3:L$498)/SUMIF('[1]面板-分位数'!$D$3:$D$498,'面板-景气指数'!$A238,'[1]面板-分位数'!$J$3:$J$498)</f>
        <v>0.68574999999999997</v>
      </c>
      <c r="H238" s="48">
        <f t="array" ref="H238">SUMPRODUCT(('[1]面板-分位数'!$D$3:$D$498='面板-景气指数'!$A238)*('[1]面板-分位数'!$J$3:$J$498),('[1]面板-分位数'!$D$3:$D$498='面板-景气指数'!$A238)*'[1]面板-分位数'!M$3:M$498)/SUMIF('[1]面板-分位数'!$D$3:$D$498,'面板-景气指数'!$A238,'[1]面板-分位数'!$J$3:$J$498)</f>
        <v>0.69074999999999998</v>
      </c>
      <c r="I238" s="48">
        <f t="array" ref="I238">SUMPRODUCT(('[1]面板-分位数'!$D$3:$D$498='面板-景气指数'!$A238)*('[1]面板-分位数'!$J$3:$J$498),('[1]面板-分位数'!$D$3:$D$498='面板-景气指数'!$A238)*'[1]面板-分位数'!N$3:N$498)/SUMIF('[1]面板-分位数'!$D$3:$D$498,'面板-景气指数'!$A238,'[1]面板-分位数'!$J$3:$J$498)</f>
        <v>0.65649999999999997</v>
      </c>
      <c r="J238" s="48">
        <f t="array" ref="J238">SUMPRODUCT(('[1]面板-分位数'!$D$3:$D$498='面板-景气指数'!$A238)*('[1]面板-分位数'!$J$3:$J$498),('[1]面板-分位数'!$D$3:$D$498='面板-景气指数'!$A238)*'[1]面板-分位数'!O$3:O$498)/SUMIF('[1]面板-分位数'!$D$3:$D$498,'面板-景气指数'!$A238,'[1]面板-分位数'!$J$3:$J$498)</f>
        <v>0.63775000000000004</v>
      </c>
      <c r="K238" s="48">
        <f t="array" ref="K238">SUMPRODUCT(('[1]面板-分位数'!$D$3:$D$498='面板-景气指数'!$A238)*('[1]面板-分位数'!$J$3:$J$498),('[1]面板-分位数'!$D$3:$D$498='面板-景气指数'!$A238)*'[1]面板-分位数'!P$3:P$498)/SUMIF('[1]面板-分位数'!$D$3:$D$498,'面板-景气指数'!$A238,'[1]面板-分位数'!$J$3:$J$498)</f>
        <v>0.65925</v>
      </c>
      <c r="L238" s="48">
        <f t="array" ref="L238">SUMPRODUCT(('[1]面板-分位数'!$D$3:$D$498='面板-景气指数'!$A238)*('[1]面板-分位数'!$J$3:$J$498),('[1]面板-分位数'!$D$3:$D$498='面板-景气指数'!$A238)*'[1]面板-分位数'!Q$3:Q$498)/SUMIF('[1]面板-分位数'!$D$3:$D$498,'面板-景气指数'!$A238,'[1]面板-分位数'!$J$3:$J$498)</f>
        <v>0.68300000000000005</v>
      </c>
      <c r="M238" s="48">
        <f t="array" ref="M238">SUMPRODUCT(('[1]面板-分位数'!$D$3:$D$498='面板-景气指数'!$A238)*('[1]面板-分位数'!$J$3:$J$498),('[1]面板-分位数'!$D$3:$D$498='面板-景气指数'!$A238)*'[1]面板-分位数'!R$3:R$498)/SUMIF('[1]面板-分位数'!$D$3:$D$498,'面板-景气指数'!$A238,'[1]面板-分位数'!$J$3:$J$498)</f>
        <v>0.7017500000000001</v>
      </c>
      <c r="N238" s="48">
        <f t="array" ref="N238">SUMPRODUCT(('[1]面板-分位数'!$D$3:$D$498='面板-景气指数'!$A238)*('[1]面板-分位数'!$J$3:$J$498),('[1]面板-分位数'!$D$3:$D$498='面板-景气指数'!$A238)*'[1]面板-分位数'!S$3:S$498)/SUMIF('[1]面板-分位数'!$D$3:$D$498,'面板-景气指数'!$A238,'[1]面板-分位数'!$J$3:$J$498)</f>
        <v>0.64824999999999999</v>
      </c>
      <c r="O238" s="48">
        <f t="array" ref="O238">SUMPRODUCT(('[1]面板-分位数'!$D$3:$D$498='面板-景气指数'!$A238)*('[1]面板-分位数'!$J$3:$J$498),('[1]面板-分位数'!$D$3:$D$498='面板-景气指数'!$A238)*'[1]面板-分位数'!T$3:T$498)/SUMIF('[1]面板-分位数'!$D$3:$D$498,'面板-景气指数'!$A238,'[1]面板-分位数'!$J$3:$J$498)</f>
        <v>0.622</v>
      </c>
      <c r="P238" s="48">
        <f t="array" ref="P238">SUMPRODUCT(('[1]面板-分位数'!$D$3:$D$498='面板-景气指数'!$A238)*('[1]面板-分位数'!$J$3:$J$498),('[1]面板-分位数'!$D$3:$D$498='面板-景气指数'!$A238)*'[1]面板-分位数'!U$3:U$498)/SUMIF('[1]面板-分位数'!$D$3:$D$498,'面板-景气指数'!$A238,'[1]面板-分位数'!$J$3:$J$498)</f>
        <v>0.62974999999999992</v>
      </c>
      <c r="Q238" s="48">
        <f t="array" ref="Q238">SUMPRODUCT(('[1]面板-分位数'!$D$3:$D$498='面板-景气指数'!$A238)*('[1]面板-分位数'!$J$3:$J$498),('[1]面板-分位数'!$D$3:$D$498='面板-景气指数'!$A238)*'[1]面板-分位数'!V$3:V$498)/SUMIF('[1]面板-分位数'!$D$3:$D$498,'面板-景气指数'!$A238,'[1]面板-分位数'!$J$3:$J$498)</f>
        <v>0.69099999999999995</v>
      </c>
      <c r="R238" s="48">
        <f t="array" ref="R238">SUMPRODUCT(('[1]面板-分位数'!$D$3:$D$498='面板-景气指数'!$A238)*('[1]面板-分位数'!$J$3:$J$498),('[1]面板-分位数'!$D$3:$D$498='面板-景气指数'!$A238)*'[1]面板-分位数'!W$3:W$498)/SUMIF('[1]面板-分位数'!$D$3:$D$498,'面板-景气指数'!$A238,'[1]面板-分位数'!$J$3:$J$498)</f>
        <v>0.76275000000000004</v>
      </c>
      <c r="S238" s="48">
        <f t="array" ref="S238">SUMPRODUCT(('[1]面板-分位数'!$D$3:$D$498='面板-景气指数'!$A238)*('[1]面板-分位数'!$J$3:$J$498),('[1]面板-分位数'!$D$3:$D$498='面板-景气指数'!$A238)*'[1]面板-分位数'!X$3:X$498)/SUMIF('[1]面板-分位数'!$D$3:$D$498,'面板-景气指数'!$A238,'[1]面板-分位数'!$J$3:$J$498)</f>
        <v>0.78675000000000006</v>
      </c>
      <c r="T238" s="48">
        <f t="array" ref="T238">SUMPRODUCT(('[1]面板-分位数'!$D$3:$D$498='面板-景气指数'!$A238)*('[1]面板-分位数'!$J$3:$J$498),('[1]面板-分位数'!$D$3:$D$498='面板-景气指数'!$A238)*'[1]面板-分位数'!Y$3:Y$498)/SUMIF('[1]面板-分位数'!$D$3:$D$498,'面板-景气指数'!$A238,'[1]面板-分位数'!$J$3:$J$498)</f>
        <v>0.80549999999999988</v>
      </c>
      <c r="U238" s="48">
        <f t="array" ref="U238">SUMPRODUCT(('[1]面板-分位数'!$D$3:$D$498='面板-景气指数'!$A238)*('[1]面板-分位数'!$J$3:$J$498),('[1]面板-分位数'!$D$3:$D$498='面板-景气指数'!$A238)*'[1]面板-分位数'!Z$3:Z$498)/SUMIF('[1]面板-分位数'!$D$3:$D$498,'面板-景气指数'!$A238,'[1]面板-分位数'!$J$3:$J$498)</f>
        <v>0.82674999999999998</v>
      </c>
      <c r="V238" s="48">
        <f t="array" ref="V238">SUMPRODUCT(('[1]面板-分位数'!$D$3:$D$498='面板-景气指数'!$A238)*('[1]面板-分位数'!$J$3:$J$498),('[1]面板-分位数'!$D$3:$D$498='面板-景气指数'!$A238)*'[1]面板-分位数'!AA$3:AA$498)/SUMIF('[1]面板-分位数'!$D$3:$D$498,'面板-景气指数'!$A238,'[1]面板-分位数'!$J$3:$J$498)</f>
        <v>0.85575000000000001</v>
      </c>
      <c r="W238" s="48">
        <f t="array" ref="W238">SUMPRODUCT(('[1]面板-分位数'!$D$3:$D$498='面板-景气指数'!$A238)*('[1]面板-分位数'!$J$3:$J$498),('[1]面板-分位数'!$D$3:$D$498='面板-景气指数'!$A238)*'[1]面板-分位数'!AB$3:AB$498)/SUMIF('[1]面板-分位数'!$D$3:$D$498,'面板-景气指数'!$A238,'[1]面板-分位数'!$J$3:$J$498)</f>
        <v>0.88524999999999998</v>
      </c>
      <c r="X238" s="48">
        <f t="array" ref="X238">SUMPRODUCT(('[1]面板-分位数'!$D$3:$D$498='面板-景气指数'!$A238)*('[1]面板-分位数'!$J$3:$J$498),('[1]面板-分位数'!$D$3:$D$498='面板-景气指数'!$A238)*'[1]面板-分位数'!AC$3:AC$498)/SUMIF('[1]面板-分位数'!$D$3:$D$498,'面板-景气指数'!$A238,'[1]面板-分位数'!$J$3:$J$498)</f>
        <v>0.87975000000000003</v>
      </c>
      <c r="Y238" s="48">
        <f t="array" ref="Y238">SUMPRODUCT(('[1]面板-分位数'!$D$3:$D$498='面板-景气指数'!$A238)*('[1]面板-分位数'!$J$3:$J$498),('[1]面板-分位数'!$D$3:$D$498='面板-景气指数'!$A238)*'[1]面板-分位数'!AD$3:AD$498)/SUMIF('[1]面板-分位数'!$D$3:$D$498,'面板-景气指数'!$A238,'[1]面板-分位数'!$J$3:$J$498)</f>
        <v>0.89300000000000013</v>
      </c>
      <c r="Z238" s="48">
        <f t="array" ref="Z238">SUMPRODUCT(('[1]面板-分位数'!$D$3:$D$498='面板-景气指数'!$A238)*('[1]面板-分位数'!$J$3:$J$498),('[1]面板-分位数'!$D$3:$D$498='面板-景气指数'!$A238)*'[1]面板-分位数'!AE$3:AE$498)/SUMIF('[1]面板-分位数'!$D$3:$D$498,'面板-景气指数'!$A238,'[1]面板-分位数'!$J$3:$J$498)</f>
        <v>0.89324999999999999</v>
      </c>
      <c r="AA238" s="48">
        <f t="array" ref="AA238">SUMPRODUCT(('[1]面板-分位数'!$D$3:$D$498='面板-景气指数'!$A238)*('[1]面板-分位数'!$J$3:$J$498),('[1]面板-分位数'!$D$3:$D$498='面板-景气指数'!$A238)*'[1]面板-分位数'!AF$3:AF$498)/SUMIF('[1]面板-分位数'!$D$3:$D$498,'面板-景气指数'!$A238,'[1]面板-分位数'!$J$3:$J$498)</f>
        <v>0.89850000000000008</v>
      </c>
      <c r="AB238" s="48">
        <f t="array" ref="AB238">SUMPRODUCT(('[1]面板-分位数'!$D$3:$D$498='面板-景气指数'!$A238)*('[1]面板-分位数'!$J$3:$J$498),('[1]面板-分位数'!$D$3:$D$498='面板-景气指数'!$A238)*'[1]面板-分位数'!AG$3:AG$498)/SUMIF('[1]面板-分位数'!$D$3:$D$498,'面板-景气指数'!$A238,'[1]面板-分位数'!$J$3:$J$498)</f>
        <v>0.90375000000000005</v>
      </c>
      <c r="AC238" s="48">
        <f t="array" ref="AC238">SUMPRODUCT(('[1]面板-分位数'!$D$3:$D$498='面板-景气指数'!$A238)*('[1]面板-分位数'!$J$3:$J$498),('[1]面板-分位数'!$D$3:$D$498='面板-景气指数'!$A238)*'[1]面板-分位数'!AH$3:AH$498)/SUMIF('[1]面板-分位数'!$D$3:$D$498,'面板-景气指数'!$A238,'[1]面板-分位数'!$J$3:$J$498)</f>
        <v>0.89824999999999999</v>
      </c>
      <c r="AD238" s="48">
        <f t="array" ref="AD238">SUMPRODUCT(('[1]面板-分位数'!$D$3:$D$498='面板-景气指数'!$A238)*('[1]面板-分位数'!$J$3:$J$498),('[1]面板-分位数'!$D$3:$D$498='面板-景气指数'!$A238)*'[1]面板-分位数'!AI$3:AI$498)/SUMIF('[1]面板-分位数'!$D$3:$D$498,'面板-景气指数'!$A238,'[1]面板-分位数'!$J$3:$J$498)</f>
        <v>0.90925000000000022</v>
      </c>
      <c r="AE238" s="48">
        <f t="array" ref="AE238">SUMPRODUCT(('[1]面板-分位数'!$D$3:$D$498='面板-景气指数'!$A238)*('[1]面板-分位数'!$J$3:$J$498),('[1]面板-分位数'!$D$3:$D$498='面板-景气指数'!$A238)*'[1]面板-分位数'!AJ$3:AJ$498)/SUMIF('[1]面板-分位数'!$D$3:$D$498,'面板-景气指数'!$A238,'[1]面板-分位数'!$J$3:$J$498)</f>
        <v>0.90649999999999997</v>
      </c>
      <c r="AF238" s="48">
        <f t="array" ref="AF238">SUMPRODUCT(('[1]面板-分位数'!$D$3:$D$498='面板-景气指数'!$A238)*('[1]面板-分位数'!$J$3:$J$498),('[1]面板-分位数'!$D$3:$D$498='面板-景气指数'!$A238)*'[1]面板-分位数'!AK$3:AK$498)/SUMIF('[1]面板-分位数'!$D$3:$D$498,'面板-景气指数'!$A238,'[1]面板-分位数'!$J$3:$J$498)</f>
        <v>0.89075000000000004</v>
      </c>
      <c r="AG238" s="48">
        <f t="array" ref="AG238">SUMPRODUCT(('[1]面板-分位数'!$D$3:$D$498='面板-景气指数'!$A238)*('[1]面板-分位数'!$J$3:$J$498),('[1]面板-分位数'!$D$3:$D$498='面板-景气指数'!$A238)*'[1]面板-分位数'!AL$3:AL$498)/SUMIF('[1]面板-分位数'!$D$3:$D$498,'面板-景气指数'!$A238,'[1]面板-分位数'!$J$3:$J$498)</f>
        <v>0.87150000000000005</v>
      </c>
      <c r="AH238" s="48">
        <f t="array" ref="AH238">SUMPRODUCT(('[1]面板-分位数'!$D$3:$D$498='面板-景气指数'!$A238)*('[1]面板-分位数'!$J$3:$J$498),('[1]面板-分位数'!$D$3:$D$498='面板-景气指数'!$A238)*'[1]面板-分位数'!AM$3:AM$498)/SUMIF('[1]面板-分位数'!$D$3:$D$498,'面板-景气指数'!$A238,'[1]面板-分位数'!$J$3:$J$498)</f>
        <v>0.85050000000000003</v>
      </c>
      <c r="AI238" s="48">
        <f t="array" ref="AI238">SUMPRODUCT(('[1]面板-分位数'!$D$3:$D$498='面板-景气指数'!$A238)*('[1]面板-分位数'!$J$3:$J$498),('[1]面板-分位数'!$D$3:$D$498='面板-景气指数'!$A238)*'[1]面板-分位数'!AN$3:AN$498)/SUMIF('[1]面板-分位数'!$D$3:$D$498,'面板-景气指数'!$A238,'[1]面板-分位数'!$J$3:$J$498)</f>
        <v>0.83449999999999991</v>
      </c>
      <c r="AJ238" s="48">
        <f t="array" ref="AJ238">SUMPRODUCT(('[1]面板-分位数'!$D$3:$D$498='面板-景气指数'!$A238)*('[1]面板-分位数'!$J$3:$J$498),('[1]面板-分位数'!$D$3:$D$498='面板-景气指数'!$A238)*'[1]面板-分位数'!AO$3:AO$498)/SUMIF('[1]面板-分位数'!$D$3:$D$498,'面板-景气指数'!$A238,'[1]面板-分位数'!$J$3:$J$498)</f>
        <v>0.82150000000000001</v>
      </c>
      <c r="AK238" s="48">
        <f t="array" ref="AK238">SUMPRODUCT(('[1]面板-分位数'!$D$3:$D$498='面板-景气指数'!$A238)*('[1]面板-分位数'!$J$3:$J$498),('[1]面板-分位数'!$D$3:$D$498='面板-景气指数'!$A238)*'[1]面板-分位数'!AP$3:AP$498)/SUMIF('[1]面板-分位数'!$D$3:$D$498,'面板-景气指数'!$A238,'[1]面板-分位数'!$J$3:$J$498)</f>
        <v>0.79199999999999993</v>
      </c>
      <c r="AL238" s="48">
        <f t="array" ref="AL238">SUMPRODUCT(('[1]面板-分位数'!$D$3:$D$498='面板-景气指数'!$A238)*('[1]面板-分位数'!$J$3:$J$498),('[1]面板-分位数'!$D$3:$D$498='面板-景气指数'!$A238)*'[1]面板-分位数'!AQ$3:AQ$498)/SUMIF('[1]面板-分位数'!$D$3:$D$498,'面板-景气指数'!$A238,'[1]面板-分位数'!$J$3:$J$498)</f>
        <v>0.74975000000000003</v>
      </c>
      <c r="AM238" s="48">
        <f t="array" ref="AM238">SUMPRODUCT(('[1]面板-分位数'!$D$3:$D$498='面板-景气指数'!$A238)*('[1]面板-分位数'!$J$3:$J$498),('[1]面板-分位数'!$D$3:$D$498='面板-景气指数'!$A238)*'[1]面板-分位数'!AR$3:AR$498)/SUMIF('[1]面板-分位数'!$D$3:$D$498,'面板-景气指数'!$A238,'[1]面板-分位数'!$J$3:$J$498)</f>
        <v>0.69624999999999992</v>
      </c>
      <c r="AN238" s="48">
        <f t="array" ref="AN238">SUMPRODUCT(('[1]面板-分位数'!$D$3:$D$498='面板-景气指数'!$A238)*('[1]面板-分位数'!$J$3:$J$498),('[1]面板-分位数'!$D$3:$D$498='面板-景气指数'!$A238)*'[1]面板-分位数'!AS$3:AS$498)/SUMIF('[1]面板-分位数'!$D$3:$D$498,'面板-景气指数'!$A238,'[1]面板-分位数'!$J$3:$J$498)</f>
        <v>0.61375000000000002</v>
      </c>
      <c r="AO238" s="48">
        <f t="array" ref="AO238">SUMPRODUCT(('[1]面板-分位数'!$D$3:$D$498='面板-景气指数'!$A238)*('[1]面板-分位数'!$J$3:$J$498),('[1]面板-分位数'!$D$3:$D$498='面板-景气指数'!$A238)*'[1]面板-分位数'!AT$3:AT$498)/SUMIF('[1]面板-分位数'!$D$3:$D$498,'面板-景气指数'!$A238,'[1]面板-分位数'!$J$3:$J$498)</f>
        <v>0.56850000000000001</v>
      </c>
      <c r="AP238" s="48">
        <f t="array" ref="AP238">SUMPRODUCT(('[1]面板-分位数'!$D$3:$D$498='面板-景气指数'!$A238)*('[1]面板-分位数'!$J$3:$J$498),('[1]面板-分位数'!$D$3:$D$498='面板-景气指数'!$A238)*'[1]面板-分位数'!AU$3:AU$498)/SUMIF('[1]面板-分位数'!$D$3:$D$498,'面板-景气指数'!$A238,'[1]面板-分位数'!$J$3:$J$498)</f>
        <v>0.53675000000000006</v>
      </c>
      <c r="AQ238" s="48">
        <f t="array" ref="AQ238">SUMPRODUCT(('[1]面板-分位数'!$D$3:$D$498='面板-景气指数'!$A238)*('[1]面板-分位数'!$J$3:$J$498),('[1]面板-分位数'!$D$3:$D$498='面板-景气指数'!$A238)*'[1]面板-分位数'!AV$3:AV$498)/SUMIF('[1]面板-分位数'!$D$3:$D$498,'面板-景气指数'!$A238,'[1]面板-分位数'!$J$3:$J$498)</f>
        <v>0.53949999999999998</v>
      </c>
      <c r="AR238" s="48">
        <f t="array" ref="AR238">SUMPRODUCT(('[1]面板-分位数'!$D$3:$D$498='面板-景气指数'!$A238)*('[1]面板-分位数'!$J$3:$J$498),('[1]面板-分位数'!$D$3:$D$498='面板-景气指数'!$A238)*'[1]面板-分位数'!AW$3:AW$498)/SUMIF('[1]面板-分位数'!$D$3:$D$498,'面板-景气指数'!$A238,'[1]面板-分位数'!$J$3:$J$498)</f>
        <v>0.55525000000000002</v>
      </c>
      <c r="AS238" s="48">
        <f t="array" ref="AS238">SUMPRODUCT(('[1]面板-分位数'!$D$3:$D$498='面板-景气指数'!$A238)*('[1]面板-分位数'!$J$3:$J$498),('[1]面板-分位数'!$D$3:$D$498='面板-景气指数'!$A238)*'[1]面板-分位数'!AX$3:AX$498)/SUMIF('[1]面板-分位数'!$D$3:$D$498,'面板-景气指数'!$A238,'[1]面板-分位数'!$J$3:$J$498)</f>
        <v>0.54725000000000001</v>
      </c>
      <c r="AT238" s="48">
        <f t="array" ref="AT238">SUMPRODUCT(('[1]面板-分位数'!$D$3:$D$498='面板-景气指数'!$A238)*('[1]面板-分位数'!$J$3:$J$498),('[1]面板-分位数'!$D$3:$D$498='面板-景气指数'!$A238)*'[1]面板-分位数'!AY$3:AY$498)/SUMIF('[1]面板-分位数'!$D$3:$D$498,'面板-景气指数'!$A238,'[1]面板-分位数'!$J$3:$J$498)</f>
        <v>0.50224999999999986</v>
      </c>
      <c r="AU238" s="48">
        <f t="array" ref="AU238">SUMPRODUCT(('[1]面板-分位数'!$D$3:$D$498='面板-景气指数'!$A238)*('[1]面板-分位数'!$J$3:$J$498),('[1]面板-分位数'!$D$3:$D$498='面板-景气指数'!$A238)*'[1]面板-分位数'!AZ$3:AZ$498)/SUMIF('[1]面板-分位数'!$D$3:$D$498,'面板-景气指数'!$A238,'[1]面板-分位数'!$J$3:$J$498)</f>
        <v>0.39600000000000002</v>
      </c>
      <c r="AV238" s="48">
        <f t="array" ref="AV238">SUMPRODUCT(('[1]面板-分位数'!$D$3:$D$498='面板-景气指数'!$A238)*('[1]面板-分位数'!$J$3:$J$498),('[1]面板-分位数'!$D$3:$D$498='面板-景气指数'!$A238)*'[1]面板-分位数'!BA$3:BA$498)/SUMIF('[1]面板-分位数'!$D$3:$D$498,'面板-景气指数'!$A238,'[1]面板-分位数'!$J$3:$J$498)</f>
        <v>0.33474999999999999</v>
      </c>
      <c r="AW238" s="48">
        <f t="array" ref="AW238">SUMPRODUCT(('[1]面板-分位数'!$D$3:$D$498='面板-景气指数'!$A238)*('[1]面板-分位数'!$J$3:$J$498),('[1]面板-分位数'!$D$3:$D$498='面板-景气指数'!$A238)*'[1]面板-分位数'!BB$3:BB$498)/SUMIF('[1]面板-分位数'!$D$3:$D$498,'面板-景气指数'!$A238,'[1]面板-分位数'!$J$3:$J$498)</f>
        <v>0.32400000000000001</v>
      </c>
      <c r="AX238" s="48">
        <f t="array" ref="AX238">SUMPRODUCT(('[1]面板-分位数'!$D$3:$D$498='面板-景气指数'!$A238)*('[1]面板-分位数'!$J$3:$J$498),('[1]面板-分位数'!$D$3:$D$498='面板-景气指数'!$A238)*'[1]面板-分位数'!BC$3:BC$498)/SUMIF('[1]面板-分位数'!$D$3:$D$498,'面板-景气指数'!$A238,'[1]面板-分位数'!$J$3:$J$498)</f>
        <v>0.34775</v>
      </c>
      <c r="AY238" s="48">
        <f t="array" ref="AY238">SUMPRODUCT(('[1]面板-分位数'!$D$3:$D$498='面板-景气指数'!$A238)*('[1]面板-分位数'!$J$3:$J$498),('[1]面板-分位数'!$D$3:$D$498='面板-景气指数'!$A238)*'[1]面板-分位数'!BD$3:BD$498)/SUMIF('[1]面板-分位数'!$D$3:$D$498,'面板-景气指数'!$A238,'[1]面板-分位数'!$J$3:$J$498)</f>
        <v>0.39550000000000002</v>
      </c>
      <c r="AZ238" s="48">
        <f t="array" ref="AZ238">SUMPRODUCT(('[1]面板-分位数'!$D$3:$D$498='面板-景气指数'!$A238)*('[1]面板-分位数'!$J$3:$J$498),('[1]面板-分位数'!$D$3:$D$498='面板-景气指数'!$A238)*'[1]面板-分位数'!BE$3:BE$498)/SUMIF('[1]面板-分位数'!$D$3:$D$498,'面板-景气指数'!$A238,'[1]面板-分位数'!$J$3:$J$498)</f>
        <v>0.42000000000000004</v>
      </c>
      <c r="BA238" s="48">
        <f t="array" ref="BA238">SUMPRODUCT(('[1]面板-分位数'!$D$3:$D$498='面板-景气指数'!$A238)*('[1]面板-分位数'!$J$3:$J$498),('[1]面板-分位数'!$D$3:$D$498='面板-景气指数'!$A238)*'[1]面板-分位数'!BF$3:BF$498)/SUMIF('[1]面板-分位数'!$D$3:$D$498,'面板-景气指数'!$A238,'[1]面板-分位数'!$J$3:$J$498)</f>
        <v>0.44375000000000003</v>
      </c>
      <c r="BB238" s="48">
        <f t="array" ref="BB238">SUMPRODUCT(('[1]面板-分位数'!$D$3:$D$498='面板-景气指数'!$A238)*('[1]面板-分位数'!$J$3:$J$498),('[1]面板-分位数'!$D$3:$D$498='面板-景气指数'!$A238)*'[1]面板-分位数'!BG$3:BG$498)/SUMIF('[1]面板-分位数'!$D$3:$D$498,'面板-景气指数'!$A238,'[1]面板-分位数'!$J$3:$J$498)</f>
        <v>0.41174999999999995</v>
      </c>
      <c r="BC238" s="48">
        <f t="array" ref="BC238">SUMPRODUCT(('[1]面板-分位数'!$D$3:$D$498='面板-景气指数'!$A238)*('[1]面板-分位数'!$J$3:$J$498),('[1]面板-分位数'!$D$3:$D$498='面板-景气指数'!$A238)*'[1]面板-分位数'!BH$3:BH$498)/SUMIF('[1]面板-分位数'!$D$3:$D$498,'面板-景气指数'!$A238,'[1]面板-分位数'!$J$3:$J$498)</f>
        <v>0.39050000000000007</v>
      </c>
      <c r="BD238" s="48">
        <f t="array" ref="BD238">SUMPRODUCT(('[1]面板-分位数'!$D$3:$D$498='面板-景气指数'!$A238)*('[1]面板-分位数'!$J$3:$J$498),('[1]面板-分位数'!$D$3:$D$498='面板-景气指数'!$A238)*'[1]面板-分位数'!BI$3:BI$498)/SUMIF('[1]面板-分位数'!$D$3:$D$498,'面板-景气指数'!$A238,'[1]面板-分位数'!$J$3:$J$498)</f>
        <v>0.40899999999999997</v>
      </c>
      <c r="BE238" s="48">
        <f t="array" ref="BE238">SUMPRODUCT(('[1]面板-分位数'!$D$3:$D$498='面板-景气指数'!$A238)*('[1]面板-分位数'!$J$3:$J$498),('[1]面板-分位数'!$D$3:$D$498='面板-景气指数'!$A238)*'[1]面板-分位数'!BJ$3:BJ$498)/SUMIF('[1]面板-分位数'!$D$3:$D$498,'面板-景气指数'!$A238,'[1]面板-分位数'!$J$3:$J$498)</f>
        <v>0.45699999999999991</v>
      </c>
      <c r="BF238" s="48">
        <f t="array" ref="BF238">SUMPRODUCT(('[1]面板-分位数'!$D$3:$D$498='面板-景气指数'!$A238)*('[1]面板-分位数'!$J$3:$J$498),('[1]面板-分位数'!$D$3:$D$498='面板-景气指数'!$A238)*'[1]面板-分位数'!BK$3:BK$498)/SUMIF('[1]面板-分位数'!$D$3:$D$498,'面板-景气指数'!$A238,'[1]面板-分位数'!$J$3:$J$498)</f>
        <v>0.44624999999999998</v>
      </c>
      <c r="BG238" s="48">
        <f t="array" ref="BG238">SUMPRODUCT(('[1]面板-分位数'!$D$3:$D$498='面板-景气指数'!$A238)*('[1]面板-分位数'!$J$3:$J$498),('[1]面板-分位数'!$D$3:$D$498='面板-景气指数'!$A238)*'[1]面板-分位数'!BL$3:BL$498)/SUMIF('[1]面板-分位数'!$D$3:$D$498,'面板-景气指数'!$A238,'[1]面板-分位数'!$J$3:$J$498)</f>
        <v>0.35575000000000001</v>
      </c>
      <c r="BH238" s="48">
        <f t="array" ref="BH238">SUMPRODUCT(('[1]面板-分位数'!$D$3:$D$498='面板-景气指数'!$A238)*('[1]面板-分位数'!$J$3:$J$498),('[1]面板-分位数'!$D$3:$D$498='面板-景气指数'!$A238)*'[1]面板-分位数'!BM$3:BM$498)/SUMIF('[1]面板-分位数'!$D$3:$D$498,'面板-景气指数'!$A238,'[1]面板-分位数'!$J$3:$J$498)</f>
        <v>0.28124999999999994</v>
      </c>
      <c r="BI238" s="48">
        <f t="array" ref="BI238">SUMPRODUCT(('[1]面板-分位数'!$D$3:$D$498='面板-景气指数'!$A238)*('[1]面板-分位数'!$J$3:$J$498),('[1]面板-分位数'!$D$3:$D$498='面板-景气指数'!$A238)*'[1]面板-分位数'!BN$3:BN$498)/SUMIF('[1]面板-分位数'!$D$3:$D$498,'面板-景气指数'!$A238,'[1]面板-分位数'!$J$3:$J$498)</f>
        <v>0.26275000000000004</v>
      </c>
      <c r="BJ238" s="48">
        <f t="array" ref="BJ238">SUMPRODUCT(('[1]面板-分位数'!$D$3:$D$498='面板-景气指数'!$A238)*('[1]面板-分位数'!$J$3:$J$498),('[1]面板-分位数'!$D$3:$D$498='面板-景气指数'!$A238)*'[1]面板-分位数'!BO$3:BO$498)/SUMIF('[1]面板-分位数'!$D$3:$D$498,'面板-景气指数'!$A238,'[1]面板-分位数'!$J$3:$J$498)</f>
        <v>0.32924999999999999</v>
      </c>
      <c r="BK238" s="48">
        <f t="array" ref="BK238">SUMPRODUCT(('[1]面板-分位数'!$D$3:$D$498='面板-景气指数'!$A238)*('[1]面板-分位数'!$J$3:$J$498),('[1]面板-分位数'!$D$3:$D$498='面板-景气指数'!$A238)*'[1]面板-分位数'!BP$3:BP$498)/SUMIF('[1]面板-分位数'!$D$3:$D$498,'面板-景气指数'!$A238,'[1]面板-分位数'!$J$3:$J$498)</f>
        <v>0.39850000000000002</v>
      </c>
      <c r="BL238" s="48">
        <f t="array" ref="BL238">SUMPRODUCT(('[1]面板-分位数'!$D$3:$D$498='面板-景气指数'!$A238)*('[1]面板-分位数'!$J$3:$J$498),('[1]面板-分位数'!$D$3:$D$498='面板-景气指数'!$A238)*'[1]面板-分位数'!BQ$3:BQ$498)/SUMIF('[1]面板-分位数'!$D$3:$D$498,'面板-景气指数'!$A238,'[1]面板-分位数'!$J$3:$J$498)</f>
        <v>0.45950000000000002</v>
      </c>
      <c r="BM238" s="48">
        <f t="array" ref="BM238">SUMPRODUCT(('[1]面板-分位数'!$D$3:$D$498='面板-景气指数'!$A238)*('[1]面板-分位数'!$J$3:$J$498),('[1]面板-分位数'!$D$3:$D$498='面板-景气指数'!$A238)*'[1]面板-分位数'!BR$3:BR$498)/SUMIF('[1]面板-分位数'!$D$3:$D$498,'面板-景气指数'!$A238,'[1]面板-分位数'!$J$3:$J$498)</f>
        <v>0.49174999999999991</v>
      </c>
      <c r="BN238" s="48">
        <f t="array" ref="BN238">SUMPRODUCT(('[1]面板-分位数'!$D$3:$D$498='面板-景气指数'!$A238)*('[1]面板-分位数'!$J$3:$J$498),('[1]面板-分位数'!$D$3:$D$498='面板-景气指数'!$A238)*'[1]面板-分位数'!BS$3:BS$498)/SUMIF('[1]面板-分位数'!$D$3:$D$498,'面板-景气指数'!$A238,'[1]面板-分位数'!$J$3:$J$498)</f>
        <v>0.48375000000000007</v>
      </c>
      <c r="BO238" s="48">
        <f t="array" ref="BO238">SUMPRODUCT(('[1]面板-分位数'!$D$3:$D$498='面板-景气指数'!$A238)*('[1]面板-分位数'!$J$3:$J$498),('[1]面板-分位数'!$D$3:$D$498='面板-景气指数'!$A238)*'[1]面板-分位数'!BT$3:BT$498)/SUMIF('[1]面板-分位数'!$D$3:$D$498,'面板-景气指数'!$A238,'[1]面板-分位数'!$J$3:$J$498)</f>
        <v>0.49924999999999997</v>
      </c>
      <c r="BP238" s="48">
        <f t="array" ref="BP238">SUMPRODUCT(('[1]面板-分位数'!$D$3:$D$498='面板-景气指数'!$A238)*('[1]面板-分位数'!$J$3:$J$498),('[1]面板-分位数'!$D$3:$D$498='面板-景气指数'!$A238)*'[1]面板-分位数'!BU$3:BU$498)/SUMIF('[1]面板-分位数'!$D$3:$D$498,'面板-景气指数'!$A238,'[1]面板-分位数'!$J$3:$J$498)</f>
        <v>0.51800000000000002</v>
      </c>
      <c r="BQ238" s="48">
        <f t="array" ref="BQ238">SUMPRODUCT(('[1]面板-分位数'!$D$3:$D$498='面板-景气指数'!$A238)*('[1]面板-分位数'!$J$3:$J$498),('[1]面板-分位数'!$D$3:$D$498='面板-景气指数'!$A238)*'[1]面板-分位数'!BV$3:BV$498)/SUMIF('[1]面板-分位数'!$D$3:$D$498,'面板-景气指数'!$A238,'[1]面板-分位数'!$J$3:$J$498)</f>
        <v>0.49149999999999994</v>
      </c>
      <c r="BR238" s="48">
        <f t="array" ref="BR238">SUMPRODUCT(('[1]面板-分位数'!$D$3:$D$498='面板-景气指数'!$A238)*('[1]面板-分位数'!$J$3:$J$498),('[1]面板-分位数'!$D$3:$D$498='面板-景气指数'!$A238)*'[1]面板-分位数'!BW$3:BW$498)/SUMIF('[1]面板-分位数'!$D$3:$D$498,'面板-景气指数'!$A238,'[1]面板-分位数'!$J$3:$J$498)</f>
        <v>0.44099999999999995</v>
      </c>
      <c r="BS238" s="48">
        <f t="array" ref="BS238">SUMPRODUCT(('[1]面板-分位数'!$D$3:$D$498='面板-景气指数'!$A238)*('[1]面板-分位数'!$J$3:$J$498),('[1]面板-分位数'!$D$3:$D$498='面板-景气指数'!$A238)*'[1]面板-分位数'!BX$3:BX$498)/SUMIF('[1]面板-分位数'!$D$3:$D$498,'面板-景气指数'!$A238,'[1]面板-分位数'!$J$3:$J$498)</f>
        <v>0.32125000000000004</v>
      </c>
      <c r="BT238" s="48">
        <f t="array" ref="BT238">SUMPRODUCT(('[1]面板-分位数'!$D$3:$D$498='面板-景气指数'!$A238)*('[1]面板-分位数'!$J$3:$J$498),('[1]面板-分位数'!$D$3:$D$498='面板-景气指数'!$A238)*'[1]面板-分位数'!BY$3:BY$498)/SUMIF('[1]面板-分位数'!$D$3:$D$498,'面板-景气指数'!$A238,'[1]面板-分位数'!$J$3:$J$498)</f>
        <v>0.24174999999999999</v>
      </c>
      <c r="BU238" s="48">
        <f t="array" ref="BU238">SUMPRODUCT(('[1]面板-分位数'!$D$3:$D$498='面板-景气指数'!$A238)*('[1]面板-分位数'!$J$3:$J$498),('[1]面板-分位数'!$D$3:$D$498='面板-景气指数'!$A238)*'[1]面板-分位数'!BZ$3:BZ$498)/SUMIF('[1]面板-分位数'!$D$3:$D$498,'面板-景气指数'!$A238,'[1]面板-分位数'!$J$3:$J$498)</f>
        <v>0.21525000000000005</v>
      </c>
      <c r="BV238" s="48">
        <f t="array" ref="BV238">SUMPRODUCT(('[1]面板-分位数'!$D$3:$D$498='面板-景气指数'!$A238)*('[1]面板-分位数'!$J$3:$J$498),('[1]面板-分位数'!$D$3:$D$498='面板-景气指数'!$A238)*'[1]面板-分位数'!CA$3:CA$498)/SUMIF('[1]面板-分位数'!$D$3:$D$498,'面板-景气指数'!$A238,'[1]面板-分位数'!$J$3:$J$498)</f>
        <v>0.20974999999999999</v>
      </c>
      <c r="BW238" s="48">
        <f t="array" ref="BW238">SUMPRODUCT(('[1]面板-分位数'!$D$3:$D$498='面板-景气指数'!$A238)*('[1]面板-分位数'!$J$3:$J$498),('[1]面板-分位数'!$D$3:$D$498='面板-景气指数'!$A238)*'[1]面板-分位数'!CB$3:CB$498)/SUMIF('[1]面板-分位数'!$D$3:$D$498,'面板-景气指数'!$A238,'[1]面板-分位数'!$J$3:$J$498)</f>
        <v>0.26774999999999999</v>
      </c>
      <c r="BX238" s="48">
        <f t="array" ref="BX238">SUMPRODUCT(('[1]面板-分位数'!$D$3:$D$498='面板-景气指数'!$A238)*('[1]面板-分位数'!$J$3:$J$498),('[1]面板-分位数'!$D$3:$D$498='面板-景气指数'!$A238)*'[1]面板-分位数'!CC$3:CC$498)/SUMIF('[1]面板-分位数'!$D$3:$D$498,'面板-景气指数'!$A238,'[1]面板-分位数'!$J$3:$J$498)</f>
        <v>0.26574999999999999</v>
      </c>
      <c r="BY238" s="48">
        <f t="array" ref="BY238">SUMPRODUCT(('[1]面板-分位数'!$D$3:$D$498='面板-景气指数'!$A238)*('[1]面板-分位数'!$J$3:$J$498),('[1]面板-分位数'!$D$3:$D$498='面板-景气指数'!$A238)*'[1]面板-分位数'!CD$3:CD$498)/SUMIF('[1]面板-分位数'!$D$3:$D$498,'面板-景气指数'!$A238,'[1]面板-分位数'!$J$3:$J$498)</f>
        <v>0.25199999999999995</v>
      </c>
      <c r="BZ238" s="48">
        <f t="array" ref="BZ238">SUMPRODUCT(('[1]面板-分位数'!$D$3:$D$498='面板-景气指数'!$A238)*('[1]面板-分位数'!$J$3:$J$498),('[1]面板-分位数'!$D$3:$D$498='面板-景气指数'!$A238)*'[1]面板-分位数'!CE$3:CE$498)/SUMIF('[1]面板-分位数'!$D$3:$D$498,'面板-景气指数'!$A238,'[1]面板-分位数'!$J$3:$J$498)</f>
        <v>0.23350000000000001</v>
      </c>
      <c r="CA238" s="48">
        <f t="array" ref="CA238">SUMPRODUCT(('[1]面板-分位数'!$D$3:$D$498='面板-景气指数'!$A238)*('[1]面板-分位数'!$J$3:$J$498),('[1]面板-分位数'!$D$3:$D$498='面板-景气指数'!$A238)*'[1]面板-分位数'!CF$3:CF$498)/SUMIF('[1]面板-分位数'!$D$3:$D$498,'面板-景气指数'!$A238,'[1]面板-分位数'!$J$3:$J$498)</f>
        <v>0.22824999999999998</v>
      </c>
      <c r="CB238" s="48">
        <f t="array" ref="CB238">SUMPRODUCT(('[1]面板-分位数'!$D$3:$D$498='面板-景气指数'!$A238)*('[1]面板-分位数'!$J$3:$J$498),('[1]面板-分位数'!$D$3:$D$498='面板-景气指数'!$A238)*'[1]面板-分位数'!CG$3:CG$498)/SUMIF('[1]面板-分位数'!$D$3:$D$498,'面板-景气指数'!$A238,'[1]面板-分位数'!$J$3:$J$498)</f>
        <v>0.26024999999999998</v>
      </c>
      <c r="CC238" s="48">
        <f t="array" ref="CC238">SUMPRODUCT(('[1]面板-分位数'!$D$3:$D$498='面板-景气指数'!$A238)*('[1]面板-分位数'!$J$3:$J$498),('[1]面板-分位数'!$D$3:$D$498='面板-景气指数'!$A238)*'[1]面板-分位数'!CH$3:CH$498)/SUMIF('[1]面板-分位数'!$D$3:$D$498,'面板-景气指数'!$A238,'[1]面板-分位数'!$J$3:$J$498)</f>
        <v>0.29225000000000001</v>
      </c>
      <c r="CD238" s="48">
        <f t="array" ref="CD238">SUMPRODUCT(('[1]面板-分位数'!$D$3:$D$498='面板-景气指数'!$A238)*('[1]面板-分位数'!$J$3:$J$498),('[1]面板-分位数'!$D$3:$D$498='面板-景气指数'!$A238)*'[1]面板-分位数'!CI$3:CI$498)/SUMIF('[1]面板-分位数'!$D$3:$D$498,'面板-景气指数'!$A238,'[1]面板-分位数'!$J$3:$J$498)</f>
        <v>0.28675</v>
      </c>
      <c r="CE238" s="48">
        <f t="array" ref="CE238">SUMPRODUCT(('[1]面板-分位数'!$D$3:$D$498='面板-景气指数'!$A238)*('[1]面板-分位数'!$J$3:$J$498),('[1]面板-分位数'!$D$3:$D$498='面板-景气指数'!$A238)*'[1]面板-分位数'!CJ$3:CJ$498)/SUMIF('[1]面板-分位数'!$D$3:$D$498,'面板-景气指数'!$A238,'[1]面板-分位数'!$J$3:$J$498)</f>
        <v>0.27325000000000005</v>
      </c>
      <c r="CF238" s="48">
        <f t="array" ref="CF238">SUMPRODUCT(('[1]面板-分位数'!$D$3:$D$498='面板-景气指数'!$A238)*('[1]面板-分位数'!$J$3:$J$498),('[1]面板-分位数'!$D$3:$D$498='面板-景气指数'!$A238)*'[1]面板-分位数'!CK$3:CK$498)/SUMIF('[1]面板-分位数'!$D$3:$D$498,'面板-景气指数'!$A238,'[1]面板-分位数'!$J$3:$J$498)</f>
        <v>0.27849999999999997</v>
      </c>
      <c r="CG238" s="48">
        <f t="array" ref="CG238">SUMPRODUCT(('[1]面板-分位数'!$D$3:$D$498='面板-景气指数'!$A238)*('[1]面板-分位数'!$J$3:$J$498),('[1]面板-分位数'!$D$3:$D$498='面板-景气指数'!$A238)*'[1]面板-分位数'!CL$3:CL$498)/SUMIF('[1]面板-分位数'!$D$3:$D$498,'面板-景气指数'!$A238,'[1]面板-分位数'!$J$3:$J$498)</f>
        <v>0.24700000000000003</v>
      </c>
      <c r="CH238" s="48">
        <f t="array" ref="CH238">SUMPRODUCT(('[1]面板-分位数'!$D$3:$D$498='面板-景气指数'!$A238)*('[1]面板-分位数'!$J$3:$J$498),('[1]面板-分位数'!$D$3:$D$498='面板-景气指数'!$A238)*'[1]面板-分位数'!CM$3:CM$498)/SUMIF('[1]面板-分位数'!$D$3:$D$498,'面板-景气指数'!$A238,'[1]面板-分位数'!$J$3:$J$498)</f>
        <v>0.25199999999999995</v>
      </c>
      <c r="CI238" s="48">
        <f t="array" ref="CI238">SUMPRODUCT(('[1]面板-分位数'!$D$3:$D$498='面板-景气指数'!$A238)*('[1]面板-分位数'!$J$3:$J$498),('[1]面板-分位数'!$D$3:$D$498='面板-景气指数'!$A238)*'[1]面板-分位数'!CN$3:CN$498)/SUMIF('[1]面板-分位数'!$D$3:$D$498,'面板-景气指数'!$A238,'[1]面板-分位数'!$J$3:$J$498)</f>
        <v>0.27875</v>
      </c>
      <c r="CJ238" s="48">
        <f t="array" ref="CJ238">SUMPRODUCT(('[1]面板-分位数'!$D$3:$D$498='面板-景气指数'!$A238)*('[1]面板-分位数'!$J$3:$J$498),('[1]面板-分位数'!$D$3:$D$498='面板-景气指数'!$A238)*'[1]面板-分位数'!CO$3:CO$498)/SUMIF('[1]面板-分位数'!$D$3:$D$498,'面板-景气指数'!$A238,'[1]面板-分位数'!$J$3:$J$498)</f>
        <v>0.28400000000000003</v>
      </c>
      <c r="CK238" s="48">
        <f t="array" ref="CK238">SUMPRODUCT(('[1]面板-分位数'!$D$3:$D$498='面板-景气指数'!$A238)*('[1]面板-分位数'!$J$3:$J$498),('[1]面板-分位数'!$D$3:$D$498='面板-景气指数'!$A238)*'[1]面板-分位数'!CP$3:CP$498)/SUMIF('[1]面板-分位数'!$D$3:$D$498,'面板-景气指数'!$A238,'[1]面板-分位数'!$J$3:$J$498)</f>
        <v>0.28425</v>
      </c>
      <c r="CL238" s="48">
        <f t="array" ref="CL238">SUMPRODUCT(('[1]面板-分位数'!$D$3:$D$498='面板-景气指数'!$A238)*('[1]面板-分位数'!$J$3:$J$498),('[1]面板-分位数'!$D$3:$D$498='面板-景气指数'!$A238)*'[1]面板-分位数'!CQ$3:CQ$498)/SUMIF('[1]面板-分位数'!$D$3:$D$498,'面板-景气指数'!$A238,'[1]面板-分位数'!$J$3:$J$498)</f>
        <v>0.24974999999999997</v>
      </c>
      <c r="CM238" s="48">
        <f t="array" ref="CM238">SUMPRODUCT(('[1]面板-分位数'!$D$3:$D$498='面板-景气指数'!$A238)*('[1]面板-分位数'!$J$3:$J$498),('[1]面板-分位数'!$D$3:$D$498='面板-景气指数'!$A238)*'[1]面板-分位数'!CR$3:CR$498)/SUMIF('[1]面板-分位数'!$D$3:$D$498,'面板-景气指数'!$A238,'[1]面板-分位数'!$J$3:$J$498)</f>
        <v>0.24700000000000003</v>
      </c>
      <c r="CN238" s="48">
        <f t="array" ref="CN238">SUMPRODUCT(('[1]面板-分位数'!$D$3:$D$498='面板-景气指数'!$A238)*('[1]面板-分位数'!$J$3:$J$498),('[1]面板-分位数'!$D$3:$D$498='面板-景气指数'!$A238)*'[1]面板-分位数'!CS$3:CS$498)/SUMIF('[1]面板-分位数'!$D$3:$D$498,'面板-景气指数'!$A238,'[1]面板-分位数'!$J$3:$J$498)</f>
        <v>0.21475</v>
      </c>
      <c r="CO238" s="48">
        <f t="array" ref="CO238">SUMPRODUCT(('[1]面板-分位数'!$D$3:$D$498='面板-景气指数'!$A238)*('[1]面板-分位数'!$J$3:$J$498),('[1]面板-分位数'!$D$3:$D$498='面板-景气指数'!$A238)*'[1]面板-分位数'!CT$3:CT$498)/SUMIF('[1]面板-分位数'!$D$3:$D$498,'面板-景气指数'!$A238,'[1]面板-分位数'!$J$3:$J$498)</f>
        <v>0.20449999999999999</v>
      </c>
      <c r="CP238" s="48">
        <f t="array" ref="CP238">SUMPRODUCT(('[1]面板-分位数'!$D$3:$D$498='面板-景气指数'!$A238)*('[1]面板-分位数'!$J$3:$J$498),('[1]面板-分位数'!$D$3:$D$498='面板-景气指数'!$A238)*'[1]面板-分位数'!CU$3:CU$498)/SUMIF('[1]面板-分位数'!$D$3:$D$498,'面板-景气指数'!$A238,'[1]面板-分位数'!$J$3:$J$498)</f>
        <v>0.19599999999999998</v>
      </c>
      <c r="CQ238" s="48">
        <f t="array" ref="CQ238">SUMPRODUCT(('[1]面板-分位数'!$D$3:$D$498='面板-景气指数'!$A238)*('[1]面板-分位数'!$J$3:$J$498),('[1]面板-分位数'!$D$3:$D$498='面板-景气指数'!$A238)*'[1]面板-分位数'!CV$3:CV$498)/SUMIF('[1]面板-分位数'!$D$3:$D$498,'面板-景气指数'!$A238,'[1]面板-分位数'!$J$3:$J$498)</f>
        <v>0.1885</v>
      </c>
      <c r="CR238" s="48">
        <f t="array" ref="CR238">SUMPRODUCT(('[1]面板-分位数'!$D$3:$D$498='面板-景气指数'!$A238)*('[1]面板-分位数'!$J$3:$J$498),('[1]面板-分位数'!$D$3:$D$498='面板-景气指数'!$A238)*'[1]面板-分位数'!CW$3:CW$498)/SUMIF('[1]面板-分位数'!$D$3:$D$498,'面板-景气指数'!$A238,'[1]面板-分位数'!$J$3:$J$498)</f>
        <v>0.18049999999999999</v>
      </c>
      <c r="CS238" s="48">
        <f t="array" ref="CS238">SUMPRODUCT(('[1]面板-分位数'!$D$3:$D$498='面板-景气指数'!$A238)*('[1]面板-分位数'!$J$3:$J$498),('[1]面板-分位数'!$D$3:$D$498='面板-景气指数'!$A238)*'[1]面板-分位数'!CX$3:CX$498)/SUMIF('[1]面板-分位数'!$D$3:$D$498,'面板-景气指数'!$A238,'[1]面板-分位数'!$J$3:$J$498)</f>
        <v>0.17499999999999999</v>
      </c>
      <c r="CT238" s="48">
        <f t="array" ref="CT238">SUMPRODUCT(('[1]面板-分位数'!$D$3:$D$498='面板-景气指数'!$A238)*('[1]面板-分位数'!$J$3:$J$498),('[1]面板-分位数'!$D$3:$D$498='面板-景气指数'!$A238)*'[1]面板-分位数'!CY$3:CY$498)/SUMIF('[1]面板-分位数'!$D$3:$D$498,'面板-景气指数'!$A238,'[1]面板-分位数'!$J$3:$J$498)</f>
        <v>0.17774999999999999</v>
      </c>
      <c r="CU238" s="48">
        <f t="array" ref="CU238">SUMPRODUCT(('[1]面板-分位数'!$D$3:$D$498='面板-景气指数'!$A238)*('[1]面板-分位数'!$J$3:$J$498),('[1]面板-分位数'!$D$3:$D$498='面板-景气指数'!$A238)*'[1]面板-分位数'!CZ$3:CZ$498)/SUMIF('[1]面板-分位数'!$D$3:$D$498,'面板-景气指数'!$A238,'[1]面板-分位数'!$J$3:$J$498)</f>
        <v>0.19125000000000003</v>
      </c>
      <c r="CV238" s="48">
        <f t="array" ref="CV238">SUMPRODUCT(('[1]面板-分位数'!$D$3:$D$498='面板-景气指数'!$A238)*('[1]面板-分位数'!$J$3:$J$498),('[1]面板-分位数'!$D$3:$D$498='面板-景气指数'!$A238)*'[1]面板-分位数'!DA$3:DA$498)/SUMIF('[1]面板-分位数'!$D$3:$D$498,'面板-景气指数'!$A238,'[1]面板-分位数'!$J$3:$J$498)</f>
        <v>0.20675000000000002</v>
      </c>
    </row>
    <row r="239" spans="1:100" x14ac:dyDescent="0.2">
      <c r="A239" s="52" t="s">
        <v>163</v>
      </c>
      <c r="B239" s="47">
        <f t="shared" si="36"/>
        <v>24.800000000000004</v>
      </c>
      <c r="C239" s="47">
        <f t="shared" si="34"/>
        <v>-3.9000000000000035</v>
      </c>
      <c r="D239" s="49">
        <f t="shared" si="35"/>
        <v>17.400190431892209</v>
      </c>
      <c r="E239" s="47"/>
      <c r="F239" s="48">
        <f t="array" ref="F239">SUMPRODUCT(('[1]面板-分位数'!$D$3:$D$498='面板-景气指数'!$A239)*('[1]面板-分位数'!$J$3:$J$498),('[1]面板-分位数'!$D$3:$D$498='面板-景气指数'!$A239)*'[1]面板-分位数'!K$3:K$498)/SUMIF('[1]面板-分位数'!$D$3:$D$498,'面板-景气指数'!$A239,'[1]面板-分位数'!$J$3:$J$498)</f>
        <v>0.32666666666666661</v>
      </c>
      <c r="G239" s="48">
        <f t="array" ref="G239">SUMPRODUCT(('[1]面板-分位数'!$D$3:$D$498='面板-景气指数'!$A239)*('[1]面板-分位数'!$J$3:$J$498),('[1]面板-分位数'!$D$3:$D$498='面板-景气指数'!$A239)*'[1]面板-分位数'!L$3:L$498)/SUMIF('[1]面板-分位数'!$D$3:$D$498,'面板-景气指数'!$A239,'[1]面板-分位数'!$J$3:$J$498)</f>
        <v>0.35833333333333328</v>
      </c>
      <c r="H239" s="48">
        <f t="array" ref="H239">SUMPRODUCT(('[1]面板-分位数'!$D$3:$D$498='面板-景气指数'!$A239)*('[1]面板-分位数'!$J$3:$J$498),('[1]面板-分位数'!$D$3:$D$498='面板-景气指数'!$A239)*'[1]面板-分位数'!M$3:M$498)/SUMIF('[1]面板-分位数'!$D$3:$D$498,'面板-景气指数'!$A239,'[1]面板-分位数'!$J$3:$J$498)</f>
        <v>0.36899999999999999</v>
      </c>
      <c r="I239" s="48">
        <f t="array" ref="I239">SUMPRODUCT(('[1]面板-分位数'!$D$3:$D$498='面板-景气指数'!$A239)*('[1]面板-分位数'!$J$3:$J$498),('[1]面板-分位数'!$D$3:$D$498='面板-景气指数'!$A239)*'[1]面板-分位数'!N$3:N$498)/SUMIF('[1]面板-分位数'!$D$3:$D$498,'面板-景气指数'!$A239,'[1]面板-分位数'!$J$3:$J$498)</f>
        <v>0.39733333333333337</v>
      </c>
      <c r="J239" s="48">
        <f t="array" ref="J239">SUMPRODUCT(('[1]面板-分位数'!$D$3:$D$498='面板-景气指数'!$A239)*('[1]面板-分位数'!$J$3:$J$498),('[1]面板-分位数'!$D$3:$D$498='面板-景气指数'!$A239)*'[1]面板-分位数'!O$3:O$498)/SUMIF('[1]面板-分位数'!$D$3:$D$498,'面板-景气指数'!$A239,'[1]面板-分位数'!$J$3:$J$498)</f>
        <v>0.41166666666666668</v>
      </c>
      <c r="K239" s="48">
        <f t="array" ref="K239">SUMPRODUCT(('[1]面板-分位数'!$D$3:$D$498='面板-景气指数'!$A239)*('[1]面板-分位数'!$J$3:$J$498),('[1]面板-分位数'!$D$3:$D$498='面板-景气指数'!$A239)*'[1]面板-分位数'!P$3:P$498)/SUMIF('[1]面板-分位数'!$D$3:$D$498,'面板-景气指数'!$A239,'[1]面板-分位数'!$J$3:$J$498)</f>
        <v>0.40800000000000003</v>
      </c>
      <c r="L239" s="48">
        <f t="array" ref="L239">SUMPRODUCT(('[1]面板-分位数'!$D$3:$D$498='面板-景气指数'!$A239)*('[1]面板-分位数'!$J$3:$J$498),('[1]面板-分位数'!$D$3:$D$498='面板-景气指数'!$A239)*'[1]面板-分位数'!Q$3:Q$498)/SUMIF('[1]面板-分位数'!$D$3:$D$498,'面板-景气指数'!$A239,'[1]面板-分位数'!$J$3:$J$498)</f>
        <v>0.36933333333333335</v>
      </c>
      <c r="M239" s="48">
        <f t="array" ref="M239">SUMPRODUCT(('[1]面板-分位数'!$D$3:$D$498='面板-景气指数'!$A239)*('[1]面板-分位数'!$J$3:$J$498),('[1]面板-分位数'!$D$3:$D$498='面板-景气指数'!$A239)*'[1]面板-分位数'!R$3:R$498)/SUMIF('[1]面板-分位数'!$D$3:$D$498,'面板-景气指数'!$A239,'[1]面板-分位数'!$J$3:$J$498)</f>
        <v>0.33666666666666667</v>
      </c>
      <c r="N239" s="48">
        <f t="array" ref="N239">SUMPRODUCT(('[1]面板-分位数'!$D$3:$D$498='面板-景气指数'!$A239)*('[1]面板-分位数'!$J$3:$J$498),('[1]面板-分位数'!$D$3:$D$498='面板-景气指数'!$A239)*'[1]面板-分位数'!S$3:S$498)/SUMIF('[1]面板-分位数'!$D$3:$D$498,'面板-景气指数'!$A239,'[1]面板-分位数'!$J$3:$J$498)</f>
        <v>0.29466666666666663</v>
      </c>
      <c r="O239" s="48">
        <f t="array" ref="O239">SUMPRODUCT(('[1]面板-分位数'!$D$3:$D$498='面板-景气指数'!$A239)*('[1]面板-分位数'!$J$3:$J$498),('[1]面板-分位数'!$D$3:$D$498='面板-景气指数'!$A239)*'[1]面板-分位数'!T$3:T$498)/SUMIF('[1]面板-分位数'!$D$3:$D$498,'面板-景气指数'!$A239,'[1]面板-分位数'!$J$3:$J$498)</f>
        <v>0.19866666666666671</v>
      </c>
      <c r="P239" s="48">
        <f t="array" ref="P239">SUMPRODUCT(('[1]面板-分位数'!$D$3:$D$498='面板-景气指数'!$A239)*('[1]面板-分位数'!$J$3:$J$498),('[1]面板-分位数'!$D$3:$D$498='面板-景气指数'!$A239)*'[1]面板-分位数'!U$3:U$498)/SUMIF('[1]面板-分位数'!$D$3:$D$498,'面板-景气指数'!$A239,'[1]面板-分位数'!$J$3:$J$498)</f>
        <v>0.15600000000000003</v>
      </c>
      <c r="Q239" s="48">
        <f t="array" ref="Q239">SUMPRODUCT(('[1]面板-分位数'!$D$3:$D$498='面板-景气指数'!$A239)*('[1]面板-分位数'!$J$3:$J$498),('[1]面板-分位数'!$D$3:$D$498='面板-景气指数'!$A239)*'[1]面板-分位数'!V$3:V$498)/SUMIF('[1]面板-分位数'!$D$3:$D$498,'面板-景气指数'!$A239,'[1]面板-分位数'!$J$3:$J$498)</f>
        <v>0.18433333333333329</v>
      </c>
      <c r="R239" s="48">
        <f t="array" ref="R239">SUMPRODUCT(('[1]面板-分位数'!$D$3:$D$498='面板-景气指数'!$A239)*('[1]面板-分位数'!$J$3:$J$498),('[1]面板-分位数'!$D$3:$D$498='面板-景气指数'!$A239)*'[1]面板-分位数'!W$3:W$498)/SUMIF('[1]面板-分位数'!$D$3:$D$498,'面板-景气指数'!$A239,'[1]面板-分位数'!$J$3:$J$498)</f>
        <v>0.16666666666666666</v>
      </c>
      <c r="S239" s="48">
        <f t="array" ref="S239">SUMPRODUCT(('[1]面板-分位数'!$D$3:$D$498='面板-景气指数'!$A239)*('[1]面板-分位数'!$J$3:$J$498),('[1]面板-分位数'!$D$3:$D$498='面板-景气指数'!$A239)*'[1]面板-分位数'!X$3:X$498)/SUMIF('[1]面板-分位数'!$D$3:$D$498,'面板-景气指数'!$A239,'[1]面板-分位数'!$J$3:$J$498)</f>
        <v>0.16</v>
      </c>
      <c r="T239" s="48">
        <f t="array" ref="T239">SUMPRODUCT(('[1]面板-分位数'!$D$3:$D$498='面板-景气指数'!$A239)*('[1]面板-分位数'!$J$3:$J$498),('[1]面板-分位数'!$D$3:$D$498='面板-景气指数'!$A239)*'[1]面板-分位数'!Y$3:Y$498)/SUMIF('[1]面板-分位数'!$D$3:$D$498,'面板-景气指数'!$A239,'[1]面板-分位数'!$J$3:$J$498)</f>
        <v>0.17366666666666666</v>
      </c>
      <c r="U239" s="48">
        <f t="array" ref="U239">SUMPRODUCT(('[1]面板-分位数'!$D$3:$D$498='面板-景气指数'!$A239)*('[1]面板-分位数'!$J$3:$J$498),('[1]面板-分位数'!$D$3:$D$498='面板-景气指数'!$A239)*'[1]面板-分位数'!Z$3:Z$498)/SUMIF('[1]面板-分位数'!$D$3:$D$498,'面板-景气指数'!$A239,'[1]面板-分位数'!$J$3:$J$498)</f>
        <v>0.15266666666666667</v>
      </c>
      <c r="V239" s="48">
        <f t="array" ref="V239">SUMPRODUCT(('[1]面板-分位数'!$D$3:$D$498='面板-景气指数'!$A239)*('[1]面板-分位数'!$J$3:$J$498),('[1]面板-分位数'!$D$3:$D$498='面板-景气指数'!$A239)*'[1]面板-分位数'!AA$3:AA$498)/SUMIF('[1]面板-分位数'!$D$3:$D$498,'面板-景气指数'!$A239,'[1]面板-分位数'!$J$3:$J$498)</f>
        <v>0.14566666666666664</v>
      </c>
      <c r="W239" s="48">
        <f t="array" ref="W239">SUMPRODUCT(('[1]面板-分位数'!$D$3:$D$498='面板-景气指数'!$A239)*('[1]面板-分位数'!$J$3:$J$498),('[1]面板-分位数'!$D$3:$D$498='面板-景气指数'!$A239)*'[1]面板-分位数'!AB$3:AB$498)/SUMIF('[1]面板-分位数'!$D$3:$D$498,'面板-景气指数'!$A239,'[1]面板-分位数'!$J$3:$J$498)</f>
        <v>0.10300000000000001</v>
      </c>
      <c r="X239" s="48">
        <f t="array" ref="X239">SUMPRODUCT(('[1]面板-分位数'!$D$3:$D$498='面板-景气指数'!$A239)*('[1]面板-分位数'!$J$3:$J$498),('[1]面板-分位数'!$D$3:$D$498='面板-景气指数'!$A239)*'[1]面板-分位数'!AC$3:AC$498)/SUMIF('[1]面板-分位数'!$D$3:$D$498,'面板-景气指数'!$A239,'[1]面板-分位数'!$J$3:$J$498)</f>
        <v>0.121</v>
      </c>
      <c r="Y239" s="48">
        <f t="array" ref="Y239">SUMPRODUCT(('[1]面板-分位数'!$D$3:$D$498='面板-景气指数'!$A239)*('[1]面板-分位数'!$J$3:$J$498),('[1]面板-分位数'!$D$3:$D$498='面板-景气指数'!$A239)*'[1]面板-分位数'!AD$3:AD$498)/SUMIF('[1]面板-分位数'!$D$3:$D$498,'面板-景气指数'!$A239,'[1]面板-分位数'!$J$3:$J$498)</f>
        <v>0.13500000000000004</v>
      </c>
      <c r="Z239" s="48">
        <f t="array" ref="Z239">SUMPRODUCT(('[1]面板-分位数'!$D$3:$D$498='面板-景气指数'!$A239)*('[1]面板-分位数'!$J$3:$J$498),('[1]面板-分位数'!$D$3:$D$498='面板-景气指数'!$A239)*'[1]面板-分位数'!AE$3:AE$498)/SUMIF('[1]面板-分位数'!$D$3:$D$498,'面板-景气指数'!$A239,'[1]面板-分位数'!$J$3:$J$498)</f>
        <v>0.21999999999999997</v>
      </c>
      <c r="AA239" s="48">
        <f t="array" ref="AA239">SUMPRODUCT(('[1]面板-分位数'!$D$3:$D$498='面板-景气指数'!$A239)*('[1]面板-分位数'!$J$3:$J$498),('[1]面板-分位数'!$D$3:$D$498='面板-景气指数'!$A239)*'[1]面板-分位数'!AF$3:AF$498)/SUMIF('[1]面板-分位数'!$D$3:$D$498,'面板-景气指数'!$A239,'[1]面板-分位数'!$J$3:$J$498)</f>
        <v>0.28400000000000003</v>
      </c>
      <c r="AB239" s="48">
        <f t="array" ref="AB239">SUMPRODUCT(('[1]面板-分位数'!$D$3:$D$498='面板-景气指数'!$A239)*('[1]面板-分位数'!$J$3:$J$498),('[1]面板-分位数'!$D$3:$D$498='面板-景气指数'!$A239)*'[1]面板-分位数'!AG$3:AG$498)/SUMIF('[1]面板-分位数'!$D$3:$D$498,'面板-景气指数'!$A239,'[1]面板-分位数'!$J$3:$J$498)</f>
        <v>0.34066666666666667</v>
      </c>
      <c r="AC239" s="48">
        <f t="array" ref="AC239">SUMPRODUCT(('[1]面板-分位数'!$D$3:$D$498='面板-景气指数'!$A239)*('[1]面板-分位数'!$J$3:$J$498),('[1]面板-分位数'!$D$3:$D$498='面板-景气指数'!$A239)*'[1]面板-分位数'!AH$3:AH$498)/SUMIF('[1]面板-分位数'!$D$3:$D$498,'面板-景气指数'!$A239,'[1]面板-分位数'!$J$3:$J$498)</f>
        <v>0.40433333333333332</v>
      </c>
      <c r="AD239" s="48">
        <f t="array" ref="AD239">SUMPRODUCT(('[1]面板-分位数'!$D$3:$D$498='面板-景气指数'!$A239)*('[1]面板-分位数'!$J$3:$J$498),('[1]面板-分位数'!$D$3:$D$498='面板-景气指数'!$A239)*'[1]面板-分位数'!AI$3:AI$498)/SUMIF('[1]面板-分位数'!$D$3:$D$498,'面板-景气指数'!$A239,'[1]面板-分位数'!$J$3:$J$498)</f>
        <v>0.3086666666666667</v>
      </c>
      <c r="AE239" s="48">
        <f t="array" ref="AE239">SUMPRODUCT(('[1]面板-分位数'!$D$3:$D$498='面板-景气指数'!$A239)*('[1]面板-分位数'!$J$3:$J$498),('[1]面板-分位数'!$D$3:$D$498='面板-景气指数'!$A239)*'[1]面板-分位数'!AJ$3:AJ$498)/SUMIF('[1]面板-分位数'!$D$3:$D$498,'面板-景气指数'!$A239,'[1]面板-分位数'!$J$3:$J$498)</f>
        <v>0.30833333333333335</v>
      </c>
      <c r="AF239" s="48">
        <f t="array" ref="AF239">SUMPRODUCT(('[1]面板-分位数'!$D$3:$D$498='面板-景气指数'!$A239)*('[1]面板-分位数'!$J$3:$J$498),('[1]面板-分位数'!$D$3:$D$498='面板-景气指数'!$A239)*'[1]面板-分位数'!AK$3:AK$498)/SUMIF('[1]面板-分位数'!$D$3:$D$498,'面板-景气指数'!$A239,'[1]面板-分位数'!$J$3:$J$498)</f>
        <v>0.32266666666666671</v>
      </c>
      <c r="AG239" s="48">
        <f t="array" ref="AG239">SUMPRODUCT(('[1]面板-分位数'!$D$3:$D$498='面板-景气指数'!$A239)*('[1]面板-分位数'!$J$3:$J$498),('[1]面板-分位数'!$D$3:$D$498='面板-景气指数'!$A239)*'[1]面板-分位数'!AL$3:AL$498)/SUMIF('[1]面板-分位数'!$D$3:$D$498,'面板-景气指数'!$A239,'[1]面板-分位数'!$J$3:$J$498)</f>
        <v>0.42233333333333339</v>
      </c>
      <c r="AH239" s="48">
        <f t="array" ref="AH239">SUMPRODUCT(('[1]面板-分位数'!$D$3:$D$498='面板-景气指数'!$A239)*('[1]面板-分位数'!$J$3:$J$498),('[1]面板-分位数'!$D$3:$D$498='面板-景气指数'!$A239)*'[1]面板-分位数'!AM$3:AM$498)/SUMIF('[1]面板-分位数'!$D$3:$D$498,'面板-景气指数'!$A239,'[1]面板-分位数'!$J$3:$J$498)</f>
        <v>0.45733333333333337</v>
      </c>
      <c r="AI239" s="48">
        <f t="array" ref="AI239">SUMPRODUCT(('[1]面板-分位数'!$D$3:$D$498='面板-景气指数'!$A239)*('[1]面板-分位数'!$J$3:$J$498),('[1]面板-分位数'!$D$3:$D$498='面板-景气指数'!$A239)*'[1]面板-分位数'!AN$3:AN$498)/SUMIF('[1]面板-分位数'!$D$3:$D$498,'面板-景气指数'!$A239,'[1]面板-分位数'!$J$3:$J$498)</f>
        <v>0.47166666666666662</v>
      </c>
      <c r="AJ239" s="48">
        <f t="array" ref="AJ239">SUMPRODUCT(('[1]面板-分位数'!$D$3:$D$498='面板-景气指数'!$A239)*('[1]面板-分位数'!$J$3:$J$498),('[1]面板-分位数'!$D$3:$D$498='面板-景气指数'!$A239)*'[1]面板-分位数'!AO$3:AO$498)/SUMIF('[1]面板-分位数'!$D$3:$D$498,'面板-景气指数'!$A239,'[1]面板-分位数'!$J$3:$J$498)</f>
        <v>0.52866666666666673</v>
      </c>
      <c r="AK239" s="48">
        <f t="array" ref="AK239">SUMPRODUCT(('[1]面板-分位数'!$D$3:$D$498='面板-景气指数'!$A239)*('[1]面板-分位数'!$J$3:$J$498),('[1]面板-分位数'!$D$3:$D$498='面板-景气指数'!$A239)*'[1]面板-分位数'!AP$3:AP$498)/SUMIF('[1]面板-分位数'!$D$3:$D$498,'面板-景气指数'!$A239,'[1]面板-分位数'!$J$3:$J$498)</f>
        <v>0.55333333333333323</v>
      </c>
      <c r="AL239" s="48">
        <f t="array" ref="AL239">SUMPRODUCT(('[1]面板-分位数'!$D$3:$D$498='面板-景气指数'!$A239)*('[1]面板-分位数'!$J$3:$J$498),('[1]面板-分位数'!$D$3:$D$498='面板-景气指数'!$A239)*'[1]面板-分位数'!AQ$3:AQ$498)/SUMIF('[1]面板-分位数'!$D$3:$D$498,'面板-景气指数'!$A239,'[1]面板-分位数'!$J$3:$J$498)</f>
        <v>0.57099999999999995</v>
      </c>
      <c r="AM239" s="48">
        <f t="array" ref="AM239">SUMPRODUCT(('[1]面板-分位数'!$D$3:$D$498='面板-景气指数'!$A239)*('[1]面板-分位数'!$J$3:$J$498),('[1]面板-分位数'!$D$3:$D$498='面板-景气指数'!$A239)*'[1]面板-分位数'!AR$3:AR$498)/SUMIF('[1]面板-分位数'!$D$3:$D$498,'面板-景气指数'!$A239,'[1]面板-分位数'!$J$3:$J$498)</f>
        <v>0.56766666666666665</v>
      </c>
      <c r="AN239" s="48">
        <f t="array" ref="AN239">SUMPRODUCT(('[1]面板-分位数'!$D$3:$D$498='面板-景气指数'!$A239)*('[1]面板-分位数'!$J$3:$J$498),('[1]面板-分位数'!$D$3:$D$498='面板-景气指数'!$A239)*'[1]面板-分位数'!AS$3:AS$498)/SUMIF('[1]面板-分位数'!$D$3:$D$498,'面板-景气指数'!$A239,'[1]面板-分位数'!$J$3:$J$498)</f>
        <v>0.53900000000000003</v>
      </c>
      <c r="AO239" s="48">
        <f t="array" ref="AO239">SUMPRODUCT(('[1]面板-分位数'!$D$3:$D$498='面板-景气指数'!$A239)*('[1]面板-分位数'!$J$3:$J$498),('[1]面板-分位数'!$D$3:$D$498='面板-景气指数'!$A239)*'[1]面板-分位数'!AT$3:AT$498)/SUMIF('[1]面板-分位数'!$D$3:$D$498,'面板-景气指数'!$A239,'[1]面板-分位数'!$J$3:$J$498)</f>
        <v>0.40099999999999997</v>
      </c>
      <c r="AP239" s="48">
        <f t="array" ref="AP239">SUMPRODUCT(('[1]面板-分位数'!$D$3:$D$498='面板-景气指数'!$A239)*('[1]面板-分位数'!$J$3:$J$498),('[1]面板-分位数'!$D$3:$D$498='面板-景气指数'!$A239)*'[1]面板-分位数'!AU$3:AU$498)/SUMIF('[1]面板-分位数'!$D$3:$D$498,'面板-景气指数'!$A239,'[1]面板-分位数'!$J$3:$J$498)</f>
        <v>0.5</v>
      </c>
      <c r="AQ239" s="48">
        <f t="array" ref="AQ239">SUMPRODUCT(('[1]面板-分位数'!$D$3:$D$498='面板-景气指数'!$A239)*('[1]面板-分位数'!$J$3:$J$498),('[1]面板-分位数'!$D$3:$D$498='面板-景气指数'!$A239)*'[1]面板-分位数'!AV$3:AV$498)/SUMIF('[1]面板-分位数'!$D$3:$D$498,'面板-景气指数'!$A239,'[1]面板-分位数'!$J$3:$J$498)</f>
        <v>0.53900000000000003</v>
      </c>
      <c r="AR239" s="48">
        <f t="array" ref="AR239">SUMPRODUCT(('[1]面板-分位数'!$D$3:$D$498='面板-景气指数'!$A239)*('[1]面板-分位数'!$J$3:$J$498),('[1]面板-分位数'!$D$3:$D$498='面板-景气指数'!$A239)*'[1]面板-分位数'!AW$3:AW$498)/SUMIF('[1]面板-分位数'!$D$3:$D$498,'面板-景气指数'!$A239,'[1]面板-分位数'!$J$3:$J$498)</f>
        <v>0.58533333333333326</v>
      </c>
      <c r="AS239" s="48">
        <f t="array" ref="AS239">SUMPRODUCT(('[1]面板-分位数'!$D$3:$D$498='面板-景气指数'!$A239)*('[1]面板-分位数'!$J$3:$J$498),('[1]面板-分位数'!$D$3:$D$498='面板-景气指数'!$A239)*'[1]面板-分位数'!AX$3:AX$498)/SUMIF('[1]面板-分位数'!$D$3:$D$498,'面板-景气指数'!$A239,'[1]面板-分位数'!$J$3:$J$498)</f>
        <v>0.59933333333333327</v>
      </c>
      <c r="AT239" s="48">
        <f t="array" ref="AT239">SUMPRODUCT(('[1]面板-分位数'!$D$3:$D$498='面板-景气指数'!$A239)*('[1]面板-分位数'!$J$3:$J$498),('[1]面板-分位数'!$D$3:$D$498='面板-景气指数'!$A239)*'[1]面板-分位数'!AY$3:AY$498)/SUMIF('[1]面板-分位数'!$D$3:$D$498,'面板-景气指数'!$A239,'[1]面板-分位数'!$J$3:$J$498)</f>
        <v>0.6276666666666666</v>
      </c>
      <c r="AU239" s="48">
        <f t="array" ref="AU239">SUMPRODUCT(('[1]面板-分位数'!$D$3:$D$498='面板-景气指数'!$A239)*('[1]面板-分位数'!$J$3:$J$498),('[1]面板-分位数'!$D$3:$D$498='面板-景气指数'!$A239)*'[1]面板-分位数'!AZ$3:AZ$498)/SUMIF('[1]面板-分位数'!$D$3:$D$498,'面板-景气指数'!$A239,'[1]面板-分位数'!$J$3:$J$498)</f>
        <v>0.6346666666666666</v>
      </c>
      <c r="AV239" s="48">
        <f t="array" ref="AV239">SUMPRODUCT(('[1]面板-分位数'!$D$3:$D$498='面板-景气指数'!$A239)*('[1]面板-分位数'!$J$3:$J$498),('[1]面板-分位数'!$D$3:$D$498='面板-景气指数'!$A239)*'[1]面板-分位数'!BA$3:BA$498)/SUMIF('[1]面板-分位数'!$D$3:$D$498,'面板-景气指数'!$A239,'[1]面板-分位数'!$J$3:$J$498)</f>
        <v>0.6173333333333334</v>
      </c>
      <c r="AW239" s="48">
        <f t="array" ref="AW239">SUMPRODUCT(('[1]面板-分位数'!$D$3:$D$498='面板-景气指数'!$A239)*('[1]面板-分位数'!$J$3:$J$498),('[1]面板-分位数'!$D$3:$D$498='面板-景气指数'!$A239)*'[1]面板-分位数'!BB$3:BB$498)/SUMIF('[1]面板-分位数'!$D$3:$D$498,'面板-景气指数'!$A239,'[1]面板-分位数'!$J$3:$J$498)</f>
        <v>0.60633333333333339</v>
      </c>
      <c r="AX239" s="48">
        <f t="array" ref="AX239">SUMPRODUCT(('[1]面板-分位数'!$D$3:$D$498='面板-景气指数'!$A239)*('[1]面板-分位数'!$J$3:$J$498),('[1]面板-分位数'!$D$3:$D$498='面板-景气指数'!$A239)*'[1]面板-分位数'!BC$3:BC$498)/SUMIF('[1]面板-分位数'!$D$3:$D$498,'面板-景气指数'!$A239,'[1]面板-分位数'!$J$3:$J$498)</f>
        <v>0.58533333333333326</v>
      </c>
      <c r="AY239" s="48">
        <f t="array" ref="AY239">SUMPRODUCT(('[1]面板-分位数'!$D$3:$D$498='面板-景气指数'!$A239)*('[1]面板-分位数'!$J$3:$J$498),('[1]面板-分位数'!$D$3:$D$498='面板-景气指数'!$A239)*'[1]面板-分位数'!BD$3:BD$498)/SUMIF('[1]面板-分位数'!$D$3:$D$498,'面板-景气指数'!$A239,'[1]面板-分位数'!$J$3:$J$498)</f>
        <v>0.55366666666666653</v>
      </c>
      <c r="AZ239" s="48">
        <f t="array" ref="AZ239">SUMPRODUCT(('[1]面板-分位数'!$D$3:$D$498='面板-景气指数'!$A239)*('[1]面板-分位数'!$J$3:$J$498),('[1]面板-分位数'!$D$3:$D$498='面板-景气指数'!$A239)*'[1]面板-分位数'!BE$3:BE$498)/SUMIF('[1]面板-分位数'!$D$3:$D$498,'面板-景气指数'!$A239,'[1]面板-分位数'!$J$3:$J$498)</f>
        <v>0.56766666666666665</v>
      </c>
      <c r="BA239" s="48">
        <f t="array" ref="BA239">SUMPRODUCT(('[1]面板-分位数'!$D$3:$D$498='面板-景气指数'!$A239)*('[1]面板-分位数'!$J$3:$J$498),('[1]面板-分位数'!$D$3:$D$498='面板-景气指数'!$A239)*'[1]面板-分位数'!BF$3:BF$498)/SUMIF('[1]面板-分位数'!$D$3:$D$498,'面板-景气指数'!$A239,'[1]面板-分位数'!$J$3:$J$498)</f>
        <v>0.70966666666666667</v>
      </c>
      <c r="BB239" s="48">
        <f t="array" ref="BB239">SUMPRODUCT(('[1]面板-分位数'!$D$3:$D$498='面板-景气指数'!$A239)*('[1]面板-分位数'!$J$3:$J$498),('[1]面板-分位数'!$D$3:$D$498='面板-景气指数'!$A239)*'[1]面板-分位数'!BG$3:BG$498)/SUMIF('[1]面板-分位数'!$D$3:$D$498,'面板-景气指数'!$A239,'[1]面板-分位数'!$J$3:$J$498)</f>
        <v>0.67766666666666664</v>
      </c>
      <c r="BC239" s="48">
        <f t="array" ref="BC239">SUMPRODUCT(('[1]面板-分位数'!$D$3:$D$498='面板-景气指数'!$A239)*('[1]面板-分位数'!$J$3:$J$498),('[1]面板-分位数'!$D$3:$D$498='面板-景气指数'!$A239)*'[1]面板-分位数'!BH$3:BH$498)/SUMIF('[1]面板-分位数'!$D$3:$D$498,'面板-景气指数'!$A239,'[1]面板-分位数'!$J$3:$J$498)</f>
        <v>0.60299999999999998</v>
      </c>
      <c r="BD239" s="48">
        <f t="array" ref="BD239">SUMPRODUCT(('[1]面板-分位数'!$D$3:$D$498='面板-景气指数'!$A239)*('[1]面板-分位数'!$J$3:$J$498),('[1]面板-分位数'!$D$3:$D$498='面板-景气指数'!$A239)*'[1]面板-分位数'!BI$3:BI$498)/SUMIF('[1]面板-分位数'!$D$3:$D$498,'面板-景气指数'!$A239,'[1]面板-分位数'!$J$3:$J$498)</f>
        <v>0.53933333333333333</v>
      </c>
      <c r="BE239" s="48">
        <f t="array" ref="BE239">SUMPRODUCT(('[1]面板-分位数'!$D$3:$D$498='面板-景气指数'!$A239)*('[1]面板-分位数'!$J$3:$J$498),('[1]面板-分位数'!$D$3:$D$498='面板-景气指数'!$A239)*'[1]面板-分位数'!BJ$3:BJ$498)/SUMIF('[1]面板-分位数'!$D$3:$D$498,'面板-景气指数'!$A239,'[1]面板-分位数'!$J$3:$J$498)</f>
        <v>0.50366666666666671</v>
      </c>
      <c r="BF239" s="48">
        <f t="array" ref="BF239">SUMPRODUCT(('[1]面板-分位数'!$D$3:$D$498='面板-景气指数'!$A239)*('[1]面板-分位数'!$J$3:$J$498),('[1]面板-分位数'!$D$3:$D$498='面板-景气指数'!$A239)*'[1]面板-分位数'!BK$3:BK$498)/SUMIF('[1]面板-分位数'!$D$3:$D$498,'面板-景气指数'!$A239,'[1]面板-分位数'!$J$3:$J$498)</f>
        <v>0.48966666666666669</v>
      </c>
      <c r="BG239" s="48">
        <f t="array" ref="BG239">SUMPRODUCT(('[1]面板-分位数'!$D$3:$D$498='面板-景气指数'!$A239)*('[1]面板-分位数'!$J$3:$J$498),('[1]面板-分位数'!$D$3:$D$498='面板-景气指数'!$A239)*'[1]面板-分位数'!BL$3:BL$498)/SUMIF('[1]面板-分位数'!$D$3:$D$498,'面板-景气指数'!$A239,'[1]面板-分位数'!$J$3:$J$498)</f>
        <v>0.47166666666666662</v>
      </c>
      <c r="BH239" s="48">
        <f t="array" ref="BH239">SUMPRODUCT(('[1]面板-分位数'!$D$3:$D$498='面板-景气指数'!$A239)*('[1]面板-分位数'!$J$3:$J$498),('[1]面板-分位数'!$D$3:$D$498='面板-景气指数'!$A239)*'[1]面板-分位数'!BM$3:BM$498)/SUMIF('[1]面板-分位数'!$D$3:$D$498,'面板-景气指数'!$A239,'[1]面板-分位数'!$J$3:$J$498)</f>
        <v>0.47900000000000004</v>
      </c>
      <c r="BI239" s="48">
        <f t="array" ref="BI239">SUMPRODUCT(('[1]面板-分位数'!$D$3:$D$498='面板-景气指数'!$A239)*('[1]面板-分位数'!$J$3:$J$498),('[1]面板-分位数'!$D$3:$D$498='面板-景气指数'!$A239)*'[1]面板-分位数'!BN$3:BN$498)/SUMIF('[1]面板-分位数'!$D$3:$D$498,'面板-景气指数'!$A239,'[1]面板-分位数'!$J$3:$J$498)</f>
        <v>0.49299999999999994</v>
      </c>
      <c r="BJ239" s="48">
        <f t="array" ref="BJ239">SUMPRODUCT(('[1]面板-分位数'!$D$3:$D$498='面板-景气指数'!$A239)*('[1]面板-分位数'!$J$3:$J$498),('[1]面板-分位数'!$D$3:$D$498='面板-景气指数'!$A239)*'[1]面板-分位数'!BO$3:BO$498)/SUMIF('[1]面板-分位数'!$D$3:$D$498,'面板-景气指数'!$A239,'[1]面板-分位数'!$J$3:$J$498)</f>
        <v>0.54266666666666663</v>
      </c>
      <c r="BK239" s="48">
        <f t="array" ref="BK239">SUMPRODUCT(('[1]面板-分位数'!$D$3:$D$498='面板-景气指数'!$A239)*('[1]面板-分位数'!$J$3:$J$498),('[1]面板-分位数'!$D$3:$D$498='面板-景气指数'!$A239)*'[1]面板-分位数'!BP$3:BP$498)/SUMIF('[1]面板-分位数'!$D$3:$D$498,'面板-景气指数'!$A239,'[1]面板-分位数'!$J$3:$J$498)</f>
        <v>0.58166666666666667</v>
      </c>
      <c r="BL239" s="48">
        <f t="array" ref="BL239">SUMPRODUCT(('[1]面板-分位数'!$D$3:$D$498='面板-景气指数'!$A239)*('[1]面板-分位数'!$J$3:$J$498),('[1]面板-分位数'!$D$3:$D$498='面板-景气指数'!$A239)*'[1]面板-分位数'!BQ$3:BQ$498)/SUMIF('[1]面板-分位数'!$D$3:$D$498,'面板-景气指数'!$A239,'[1]面板-分位数'!$J$3:$J$498)</f>
        <v>0.63500000000000012</v>
      </c>
      <c r="BM239" s="48">
        <f t="array" ref="BM239">SUMPRODUCT(('[1]面板-分位数'!$D$3:$D$498='面板-景气指数'!$A239)*('[1]面板-分位数'!$J$3:$J$498),('[1]面板-分位数'!$D$3:$D$498='面板-景气指数'!$A239)*'[1]面板-分位数'!BR$3:BR$498)/SUMIF('[1]面板-分位数'!$D$3:$D$498,'面板-景气指数'!$A239,'[1]面板-分位数'!$J$3:$J$498)</f>
        <v>0.65600000000000003</v>
      </c>
      <c r="BN239" s="48">
        <f t="array" ref="BN239">SUMPRODUCT(('[1]面板-分位数'!$D$3:$D$498='面板-景气指数'!$A239)*('[1]面板-分位数'!$J$3:$J$498),('[1]面板-分位数'!$D$3:$D$498='面板-景气指数'!$A239)*'[1]面板-分位数'!BS$3:BS$498)/SUMIF('[1]面板-分位数'!$D$3:$D$498,'面板-景气指数'!$A239,'[1]面板-分位数'!$J$3:$J$498)</f>
        <v>0.62433333333333341</v>
      </c>
      <c r="BO239" s="48">
        <f t="array" ref="BO239">SUMPRODUCT(('[1]面板-分位数'!$D$3:$D$498='面板-景气指数'!$A239)*('[1]面板-分位数'!$J$3:$J$498),('[1]面板-分位数'!$D$3:$D$498='面板-景气指数'!$A239)*'[1]面板-分位数'!BT$3:BT$498)/SUMIF('[1]面板-分位数'!$D$3:$D$498,'面板-景气指数'!$A239,'[1]面板-分位数'!$J$3:$J$498)</f>
        <v>0.6206666666666667</v>
      </c>
      <c r="BP239" s="48">
        <f t="array" ref="BP239">SUMPRODUCT(('[1]面板-分位数'!$D$3:$D$498='面板-景气指数'!$A239)*('[1]面板-分位数'!$J$3:$J$498),('[1]面板-分位数'!$D$3:$D$498='面板-景气指数'!$A239)*'[1]面板-分位数'!BU$3:BU$498)/SUMIF('[1]面板-分位数'!$D$3:$D$498,'面板-景气指数'!$A239,'[1]面板-分位数'!$J$3:$J$498)</f>
        <v>0.6313333333333333</v>
      </c>
      <c r="BQ239" s="48">
        <f t="array" ref="BQ239">SUMPRODUCT(('[1]面板-分位数'!$D$3:$D$498='面板-景气指数'!$A239)*('[1]面板-分位数'!$J$3:$J$498),('[1]面板-分位数'!$D$3:$D$498='面板-景气指数'!$A239)*'[1]面板-分位数'!BV$3:BV$498)/SUMIF('[1]面板-分位数'!$D$3:$D$498,'面板-景气指数'!$A239,'[1]面板-分位数'!$J$3:$J$498)</f>
        <v>0.66666666666666663</v>
      </c>
      <c r="BR239" s="48">
        <f t="array" ref="BR239">SUMPRODUCT(('[1]面板-分位数'!$D$3:$D$498='面板-景气指数'!$A239)*('[1]面板-分位数'!$J$3:$J$498),('[1]面板-分位数'!$D$3:$D$498='面板-景气指数'!$A239)*'[1]面板-分位数'!BW$3:BW$498)/SUMIF('[1]面板-分位数'!$D$3:$D$498,'面板-景气指数'!$A239,'[1]面板-分位数'!$J$3:$J$498)</f>
        <v>0.68800000000000006</v>
      </c>
      <c r="BS239" s="48">
        <f t="array" ref="BS239">SUMPRODUCT(('[1]面板-分位数'!$D$3:$D$498='面板-景气指数'!$A239)*('[1]面板-分位数'!$J$3:$J$498),('[1]面板-分位数'!$D$3:$D$498='面板-景气指数'!$A239)*'[1]面板-分位数'!BX$3:BX$498)/SUMIF('[1]面板-分位数'!$D$3:$D$498,'面板-景气指数'!$A239,'[1]面板-分位数'!$J$3:$J$498)</f>
        <v>0.68133333333333335</v>
      </c>
      <c r="BT239" s="48">
        <f t="array" ref="BT239">SUMPRODUCT(('[1]面板-分位数'!$D$3:$D$498='面板-景气指数'!$A239)*('[1]面板-分位数'!$J$3:$J$498),('[1]面板-分位数'!$D$3:$D$498='面板-景气指数'!$A239)*'[1]面板-分位数'!BY$3:BY$498)/SUMIF('[1]面板-分位数'!$D$3:$D$498,'面板-景气指数'!$A239,'[1]面板-分位数'!$J$3:$J$498)</f>
        <v>0.69500000000000006</v>
      </c>
      <c r="BU239" s="48">
        <f t="array" ref="BU239">SUMPRODUCT(('[1]面板-分位数'!$D$3:$D$498='面板-景气指数'!$A239)*('[1]面板-分位数'!$J$3:$J$498),('[1]面板-分位数'!$D$3:$D$498='面板-景气指数'!$A239)*'[1]面板-分位数'!BZ$3:BZ$498)/SUMIF('[1]面板-分位数'!$D$3:$D$498,'面板-景气指数'!$A239,'[1]面板-分位数'!$J$3:$J$498)</f>
        <v>0.69499999999999995</v>
      </c>
      <c r="BV239" s="48">
        <f t="array" ref="BV239">SUMPRODUCT(('[1]面板-分位数'!$D$3:$D$498='面板-景气指数'!$A239)*('[1]面板-分位数'!$J$3:$J$498),('[1]面板-分位数'!$D$3:$D$498='面板-景气指数'!$A239)*'[1]面板-分位数'!CA$3:CA$498)/SUMIF('[1]面板-分位数'!$D$3:$D$498,'面板-景气指数'!$A239,'[1]面板-分位数'!$J$3:$J$498)</f>
        <v>0.68433333333333335</v>
      </c>
      <c r="BW239" s="48">
        <f t="array" ref="BW239">SUMPRODUCT(('[1]面板-分位数'!$D$3:$D$498='面板-景气指数'!$A239)*('[1]面板-分位数'!$J$3:$J$498),('[1]面板-分位数'!$D$3:$D$498='面板-景气指数'!$A239)*'[1]面板-分位数'!CB$3:CB$498)/SUMIF('[1]面板-分位数'!$D$3:$D$498,'面板-景气指数'!$A239,'[1]面板-分位数'!$J$3:$J$498)</f>
        <v>0.64566666666666672</v>
      </c>
      <c r="BX239" s="48">
        <f t="array" ref="BX239">SUMPRODUCT(('[1]面板-分位数'!$D$3:$D$498='面板-景气指数'!$A239)*('[1]面板-分位数'!$J$3:$J$498),('[1]面板-分位数'!$D$3:$D$498='面板-景气指数'!$A239)*'[1]面板-分位数'!CC$3:CC$498)/SUMIF('[1]面板-分位数'!$D$3:$D$498,'面板-景气指数'!$A239,'[1]面板-分位数'!$J$3:$J$498)</f>
        <v>0.58166666666666667</v>
      </c>
      <c r="BY239" s="48">
        <f t="array" ref="BY239">SUMPRODUCT(('[1]面板-分位数'!$D$3:$D$498='面板-景气指数'!$A239)*('[1]面板-分位数'!$J$3:$J$498),('[1]面板-分位数'!$D$3:$D$498='面板-景气指数'!$A239)*'[1]面板-分位数'!CD$3:CD$498)/SUMIF('[1]面板-分位数'!$D$3:$D$498,'面板-景气指数'!$A239,'[1]面板-分位数'!$J$3:$J$498)</f>
        <v>0.49666666666666665</v>
      </c>
      <c r="BZ239" s="48">
        <f t="array" ref="BZ239">SUMPRODUCT(('[1]面板-分位数'!$D$3:$D$498='面板-景气指数'!$A239)*('[1]面板-分位数'!$J$3:$J$498),('[1]面板-分位数'!$D$3:$D$498='面板-景气指数'!$A239)*'[1]面板-分位数'!CE$3:CE$498)/SUMIF('[1]面板-分位数'!$D$3:$D$498,'面板-景气指数'!$A239,'[1]面板-分位数'!$J$3:$J$498)</f>
        <v>0.48933333333333334</v>
      </c>
      <c r="CA239" s="48">
        <f t="array" ref="CA239">SUMPRODUCT(('[1]面板-分位数'!$D$3:$D$498='面板-景气指数'!$A239)*('[1]面板-分位数'!$J$3:$J$498),('[1]面板-分位数'!$D$3:$D$498='面板-景气指数'!$A239)*'[1]面板-分位数'!CF$3:CF$498)/SUMIF('[1]面板-分位数'!$D$3:$D$498,'面板-景气指数'!$A239,'[1]面板-分位数'!$J$3:$J$498)</f>
        <v>0.48599999999999999</v>
      </c>
      <c r="CB239" s="48">
        <f t="array" ref="CB239">SUMPRODUCT(('[1]面板-分位数'!$D$3:$D$498='面板-景气指数'!$A239)*('[1]面板-分位数'!$J$3:$J$498),('[1]面板-分位数'!$D$3:$D$498='面板-景气指数'!$A239)*'[1]面板-分位数'!CG$3:CG$498)/SUMIF('[1]面板-分位数'!$D$3:$D$498,'面板-景气指数'!$A239,'[1]面板-分位数'!$J$3:$J$498)</f>
        <v>0.52833333333333343</v>
      </c>
      <c r="CC239" s="48">
        <f t="array" ref="CC239">SUMPRODUCT(('[1]面板-分位数'!$D$3:$D$498='面板-景气指数'!$A239)*('[1]面板-分位数'!$J$3:$J$498),('[1]面板-分位数'!$D$3:$D$498='面板-景气指数'!$A239)*'[1]面板-分位数'!CH$3:CH$498)/SUMIF('[1]面板-分位数'!$D$3:$D$498,'面板-景气指数'!$A239,'[1]面板-分位数'!$J$3:$J$498)</f>
        <v>0.56399999999999995</v>
      </c>
      <c r="CD239" s="48">
        <f t="array" ref="CD239">SUMPRODUCT(('[1]面板-分位数'!$D$3:$D$498='面板-景气指数'!$A239)*('[1]面板-分位数'!$J$3:$J$498),('[1]面板-分位数'!$D$3:$D$498='面板-景气指数'!$A239)*'[1]面板-分位数'!CI$3:CI$498)/SUMIF('[1]面板-分位数'!$D$3:$D$498,'面板-景气指数'!$A239,'[1]面板-分位数'!$J$3:$J$498)</f>
        <v>0.66333333333333322</v>
      </c>
      <c r="CE239" s="48">
        <f t="array" ref="CE239">SUMPRODUCT(('[1]面板-分位数'!$D$3:$D$498='面板-景气指数'!$A239)*('[1]面板-分位数'!$J$3:$J$498),('[1]面板-分位数'!$D$3:$D$498='面板-景气指数'!$A239)*'[1]面板-分位数'!CJ$3:CJ$498)/SUMIF('[1]面板-分位数'!$D$3:$D$498,'面板-景气指数'!$A239,'[1]面板-分位数'!$J$3:$J$498)</f>
        <v>0.68433333333333335</v>
      </c>
      <c r="CF239" s="48">
        <f t="array" ref="CF239">SUMPRODUCT(('[1]面板-分位数'!$D$3:$D$498='面板-景气指数'!$A239)*('[1]面板-分位数'!$J$3:$J$498),('[1]面板-分位数'!$D$3:$D$498='面板-景气指数'!$A239)*'[1]面板-分位数'!CK$3:CK$498)/SUMIF('[1]面板-分位数'!$D$3:$D$498,'面板-景气指数'!$A239,'[1]面板-分位数'!$J$3:$J$498)</f>
        <v>0.65966666666666673</v>
      </c>
      <c r="CG239" s="48">
        <f t="array" ref="CG239">SUMPRODUCT(('[1]面板-分位数'!$D$3:$D$498='面板-景气指数'!$A239)*('[1]面板-分位数'!$J$3:$J$498),('[1]面板-分位数'!$D$3:$D$498='面板-景气指数'!$A239)*'[1]面板-分位数'!CL$3:CL$498)/SUMIF('[1]面板-分位数'!$D$3:$D$498,'面板-景气指数'!$A239,'[1]面板-分位数'!$J$3:$J$498)</f>
        <v>0.621</v>
      </c>
      <c r="CH239" s="48">
        <f t="array" ref="CH239">SUMPRODUCT(('[1]面板-分位数'!$D$3:$D$498='面板-景气指数'!$A239)*('[1]面板-分位数'!$J$3:$J$498),('[1]面板-分位数'!$D$3:$D$498='面板-景气指数'!$A239)*'[1]面板-分位数'!CM$3:CM$498)/SUMIF('[1]面板-分位数'!$D$3:$D$498,'面板-景气指数'!$A239,'[1]面板-分位数'!$J$3:$J$498)</f>
        <v>0.61366666666666658</v>
      </c>
      <c r="CI239" s="48">
        <f t="array" ref="CI239">SUMPRODUCT(('[1]面板-分位数'!$D$3:$D$498='面板-景气指数'!$A239)*('[1]面板-分位数'!$J$3:$J$498),('[1]面板-分位数'!$D$3:$D$498='面板-景气指数'!$A239)*'[1]面板-分位数'!CN$3:CN$498)/SUMIF('[1]面板-分位数'!$D$3:$D$498,'面板-景气指数'!$A239,'[1]面板-分位数'!$J$3:$J$498)</f>
        <v>0.65266666666666673</v>
      </c>
      <c r="CJ239" s="48">
        <f t="array" ref="CJ239">SUMPRODUCT(('[1]面板-分位数'!$D$3:$D$498='面板-景气指数'!$A239)*('[1]面板-分位数'!$J$3:$J$498),('[1]面板-分位数'!$D$3:$D$498='面板-景气指数'!$A239)*'[1]面板-分位数'!CO$3:CO$498)/SUMIF('[1]面板-分位数'!$D$3:$D$498,'面板-景气指数'!$A239,'[1]面板-分位数'!$J$3:$J$498)</f>
        <v>0.61733333333333329</v>
      </c>
      <c r="CK239" s="48">
        <f t="array" ref="CK239">SUMPRODUCT(('[1]面板-分位数'!$D$3:$D$498='面板-景气指数'!$A239)*('[1]面板-分位数'!$J$3:$J$498),('[1]面板-分位数'!$D$3:$D$498='面板-景气指数'!$A239)*'[1]面板-分位数'!CP$3:CP$498)/SUMIF('[1]面板-分位数'!$D$3:$D$498,'面板-景气指数'!$A239,'[1]面板-分位数'!$J$3:$J$498)</f>
        <v>0.54633333333333334</v>
      </c>
      <c r="CL239" s="48">
        <f t="array" ref="CL239">SUMPRODUCT(('[1]面板-分位数'!$D$3:$D$498='面板-景气指数'!$A239)*('[1]面板-分位数'!$J$3:$J$498),('[1]面板-分位数'!$D$3:$D$498='面板-景气指数'!$A239)*'[1]面板-分位数'!CQ$3:CQ$498)/SUMIF('[1]面板-分位数'!$D$3:$D$498,'面板-景气指数'!$A239,'[1]面板-分位数'!$J$3:$J$498)</f>
        <v>0.51800000000000002</v>
      </c>
      <c r="CM239" s="48">
        <f t="array" ref="CM239">SUMPRODUCT(('[1]面板-分位数'!$D$3:$D$498='面板-景气指数'!$A239)*('[1]面板-分位数'!$J$3:$J$498),('[1]面板-分位数'!$D$3:$D$498='面板-景气指数'!$A239)*'[1]面板-分位数'!CR$3:CR$498)/SUMIF('[1]面板-分位数'!$D$3:$D$498,'面板-景气指数'!$A239,'[1]面板-分位数'!$J$3:$J$498)</f>
        <v>0.58899999999999997</v>
      </c>
      <c r="CN239" s="48">
        <f t="array" ref="CN239">SUMPRODUCT(('[1]面板-分位数'!$D$3:$D$498='面板-景气指数'!$A239)*('[1]面板-分位数'!$J$3:$J$498),('[1]面板-分位数'!$D$3:$D$498='面板-景气指数'!$A239)*'[1]面板-分位数'!CS$3:CS$498)/SUMIF('[1]面板-分位数'!$D$3:$D$498,'面板-景气指数'!$A239,'[1]面板-分位数'!$J$3:$J$498)</f>
        <v>0.71266666666666678</v>
      </c>
      <c r="CO239" s="48">
        <f t="array" ref="CO239">SUMPRODUCT(('[1]面板-分位数'!$D$3:$D$498='面板-景气指数'!$A239)*('[1]面板-分位数'!$J$3:$J$498),('[1]面板-分位数'!$D$3:$D$498='面板-景气指数'!$A239)*'[1]面板-分位数'!CT$3:CT$498)/SUMIF('[1]面板-分位数'!$D$3:$D$498,'面板-景气指数'!$A239,'[1]面板-分位数'!$J$3:$J$498)</f>
        <v>0.69166666666666676</v>
      </c>
      <c r="CP239" s="48">
        <f t="array" ref="CP239">SUMPRODUCT(('[1]面板-分位数'!$D$3:$D$498='面板-景气指数'!$A239)*('[1]面板-分位数'!$J$3:$J$498),('[1]面板-分位数'!$D$3:$D$498='面板-景气指数'!$A239)*'[1]面板-分位数'!CU$3:CU$498)/SUMIF('[1]面板-分位数'!$D$3:$D$498,'面板-景气指数'!$A239,'[1]面板-分位数'!$J$3:$J$498)</f>
        <v>0.67766666666666675</v>
      </c>
      <c r="CQ239" s="48">
        <f t="array" ref="CQ239">SUMPRODUCT(('[1]面板-分位数'!$D$3:$D$498='面板-景气指数'!$A239)*('[1]面板-分位数'!$J$3:$J$498),('[1]面板-分位数'!$D$3:$D$498='面板-景气指数'!$A239)*'[1]面板-分位数'!CV$3:CV$498)/SUMIF('[1]面板-分位数'!$D$3:$D$498,'面板-景气指数'!$A239,'[1]面板-分位数'!$J$3:$J$498)</f>
        <v>0.67366666666666664</v>
      </c>
      <c r="CR239" s="48">
        <f t="array" ref="CR239">SUMPRODUCT(('[1]面板-分位数'!$D$3:$D$498='面板-景气指数'!$A239)*('[1]面板-分位数'!$J$3:$J$498),('[1]面板-分位数'!$D$3:$D$498='面板-景气指数'!$A239)*'[1]面板-分位数'!CW$3:CW$498)/SUMIF('[1]面板-分位数'!$D$3:$D$498,'面板-景气指数'!$A239,'[1]面板-分位数'!$J$3:$J$498)</f>
        <v>0.65966666666666673</v>
      </c>
      <c r="CS239" s="48">
        <f t="array" ref="CS239">SUMPRODUCT(('[1]面板-分位数'!$D$3:$D$498='面板-景气指数'!$A239)*('[1]面板-分位数'!$J$3:$J$498),('[1]面板-分位数'!$D$3:$D$498='面板-景气指数'!$A239)*'[1]面板-分位数'!CX$3:CX$498)/SUMIF('[1]面板-分位数'!$D$3:$D$498,'面板-景气指数'!$A239,'[1]面板-分位数'!$J$3:$J$498)</f>
        <v>0.68500000000000005</v>
      </c>
      <c r="CT239" s="48">
        <f t="array" ref="CT239">SUMPRODUCT(('[1]面板-分位数'!$D$3:$D$498='面板-景气指数'!$A239)*('[1]面板-分位数'!$J$3:$J$498),('[1]面板-分位数'!$D$3:$D$498='面板-景气指数'!$A239)*'[1]面板-分位数'!CY$3:CY$498)/SUMIF('[1]面板-分位数'!$D$3:$D$498,'面板-景气指数'!$A239,'[1]面板-分位数'!$J$3:$J$498)</f>
        <v>0.68433333333333335</v>
      </c>
      <c r="CU239" s="48">
        <f t="array" ref="CU239">SUMPRODUCT(('[1]面板-分位数'!$D$3:$D$498='面板-景气指数'!$A239)*('[1]面板-分位数'!$J$3:$J$498),('[1]面板-分位数'!$D$3:$D$498='面板-景气指数'!$A239)*'[1]面板-分位数'!CZ$3:CZ$498)/SUMIF('[1]面板-分位数'!$D$3:$D$498,'面板-景气指数'!$A239,'[1]面板-分位数'!$J$3:$J$498)</f>
        <v>0.68833333333333335</v>
      </c>
      <c r="CV239" s="48">
        <f t="array" ref="CV239">SUMPRODUCT(('[1]面板-分位数'!$D$3:$D$498='面板-景气指数'!$A239)*('[1]面板-分位数'!$J$3:$J$498),('[1]面板-分位数'!$D$3:$D$498='面板-景气指数'!$A239)*'[1]面板-分位数'!DA$3:DA$498)/SUMIF('[1]面板-分位数'!$D$3:$D$498,'面板-景气指数'!$A239,'[1]面板-分位数'!$J$3:$J$498)</f>
        <v>0.67700000000000005</v>
      </c>
    </row>
    <row r="240" spans="1:100" x14ac:dyDescent="0.2">
      <c r="A240" s="52" t="s">
        <v>165</v>
      </c>
      <c r="B240" s="47">
        <f t="shared" si="36"/>
        <v>-1.360000000000003</v>
      </c>
      <c r="C240" s="47">
        <f t="shared" si="34"/>
        <v>26.839999999999996</v>
      </c>
      <c r="D240" s="49">
        <f t="shared" si="35"/>
        <v>16.964084105401149</v>
      </c>
      <c r="E240" s="47"/>
      <c r="F240" s="48">
        <f t="array" ref="F240">SUMPRODUCT(('[1]面板-分位数'!$D$3:$D$498='面板-景气指数'!$A240)*('[1]面板-分位数'!$J$3:$J$498),('[1]面板-分位数'!$D$3:$D$498='面板-景气指数'!$A240)*'[1]面板-分位数'!K$3:K$498)/SUMIF('[1]面板-分位数'!$D$3:$D$498,'面板-景气指数'!$A240,'[1]面板-分位数'!$J$3:$J$498)</f>
        <v>0.51760000000000006</v>
      </c>
      <c r="G240" s="48">
        <f t="array" ref="G240">SUMPRODUCT(('[1]面板-分位数'!$D$3:$D$498='面板-景气指数'!$A240)*('[1]面板-分位数'!$J$3:$J$498),('[1]面板-分位数'!$D$3:$D$498='面板-景气指数'!$A240)*'[1]面板-分位数'!L$3:L$498)/SUMIF('[1]面板-分位数'!$D$3:$D$498,'面板-景气指数'!$A240,'[1]面板-分位数'!$J$3:$J$498)</f>
        <v>0.50700000000000001</v>
      </c>
      <c r="H240" s="48">
        <f t="array" ref="H240">SUMPRODUCT(('[1]面板-分位数'!$D$3:$D$498='面板-景气指数'!$A240)*('[1]面板-分位数'!$J$3:$J$498),('[1]面板-分位数'!$D$3:$D$498='面板-景气指数'!$A240)*'[1]面板-分位数'!M$3:M$498)/SUMIF('[1]面板-分位数'!$D$3:$D$498,'面板-景气指数'!$A240,'[1]面板-分位数'!$J$3:$J$498)</f>
        <v>0.48779999999999996</v>
      </c>
      <c r="I240" s="48">
        <f t="array" ref="I240">SUMPRODUCT(('[1]面板-分位数'!$D$3:$D$498='面板-景气指数'!$A240)*('[1]面板-分位数'!$J$3:$J$498),('[1]面板-分位数'!$D$3:$D$498='面板-景气指数'!$A240)*'[1]面板-分位数'!N$3:N$498)/SUMIF('[1]面板-分位数'!$D$3:$D$498,'面板-景气指数'!$A240,'[1]面板-分位数'!$J$3:$J$498)</f>
        <v>0.46399999999999997</v>
      </c>
      <c r="J240" s="48">
        <f t="array" ref="J240">SUMPRODUCT(('[1]面板-分位数'!$D$3:$D$498='面板-景气指数'!$A240)*('[1]面板-分位数'!$J$3:$J$498),('[1]面板-分位数'!$D$3:$D$498='面板-景气指数'!$A240)*'[1]面板-分位数'!O$3:O$498)/SUMIF('[1]面板-分位数'!$D$3:$D$498,'面板-景气指数'!$A240,'[1]面板-分位数'!$J$3:$J$498)</f>
        <v>0.39339999999999997</v>
      </c>
      <c r="K240" s="48">
        <f t="array" ref="K240">SUMPRODUCT(('[1]面板-分位数'!$D$3:$D$498='面板-景气指数'!$A240)*('[1]面板-分位数'!$J$3:$J$498),('[1]面板-分位数'!$D$3:$D$498='面板-景气指数'!$A240)*'[1]面板-分位数'!P$3:P$498)/SUMIF('[1]面板-分位数'!$D$3:$D$498,'面板-景气指数'!$A240,'[1]面板-分位数'!$J$3:$J$498)</f>
        <v>0.21939999999999998</v>
      </c>
      <c r="L240" s="48">
        <f t="array" ref="L240">SUMPRODUCT(('[1]面板-分位数'!$D$3:$D$498='面板-景气指数'!$A240)*('[1]面板-分位数'!$J$3:$J$498),('[1]面板-分位数'!$D$3:$D$498='面板-景气指数'!$A240)*'[1]面板-分位数'!Q$3:Q$498)/SUMIF('[1]面板-分位数'!$D$3:$D$498,'面板-景气指数'!$A240,'[1]面板-分位数'!$J$3:$J$498)</f>
        <v>9.8000000000000004E-2</v>
      </c>
      <c r="M240" s="48">
        <f t="array" ref="M240">SUMPRODUCT(('[1]面板-分位数'!$D$3:$D$498='面板-景气指数'!$A240)*('[1]面板-分位数'!$J$3:$J$498),('[1]面板-分位数'!$D$3:$D$498='面板-景气指数'!$A240)*'[1]面板-分位数'!R$3:R$498)/SUMIF('[1]面板-分位数'!$D$3:$D$498,'面板-景气指数'!$A240,'[1]面板-分位数'!$J$3:$J$498)</f>
        <v>0.111</v>
      </c>
      <c r="N240" s="48">
        <f t="array" ref="N240">SUMPRODUCT(('[1]面板-分位数'!$D$3:$D$498='面板-景气指数'!$A240)*('[1]面板-分位数'!$J$3:$J$498),('[1]面板-分位数'!$D$3:$D$498='面板-景气指数'!$A240)*'[1]面板-分位数'!S$3:S$498)/SUMIF('[1]面板-分位数'!$D$3:$D$498,'面板-景气指数'!$A240,'[1]面板-分位数'!$J$3:$J$498)</f>
        <v>0.17759999999999998</v>
      </c>
      <c r="O240" s="48">
        <f t="array" ref="O240">SUMPRODUCT(('[1]面板-分位数'!$D$3:$D$498='面板-景气指数'!$A240)*('[1]面板-分位数'!$J$3:$J$498),('[1]面板-分位数'!$D$3:$D$498='面板-景气指数'!$A240)*'[1]面板-分位数'!T$3:T$498)/SUMIF('[1]面板-分位数'!$D$3:$D$498,'面板-景气指数'!$A240,'[1]面板-分位数'!$J$3:$J$498)</f>
        <v>0.26699999999999996</v>
      </c>
      <c r="P240" s="48">
        <f t="array" ref="P240">SUMPRODUCT(('[1]面板-分位数'!$D$3:$D$498='面板-景气指数'!$A240)*('[1]面板-分位数'!$J$3:$J$498),('[1]面板-分位数'!$D$3:$D$498='面板-景气指数'!$A240)*'[1]面板-分位数'!U$3:U$498)/SUMIF('[1]面板-分位数'!$D$3:$D$498,'面板-景气指数'!$A240,'[1]面板-分位数'!$J$3:$J$498)</f>
        <v>0.29220000000000002</v>
      </c>
      <c r="Q240" s="48">
        <f t="array" ref="Q240">SUMPRODUCT(('[1]面板-分位数'!$D$3:$D$498='面板-景气指数'!$A240)*('[1]面板-分位数'!$J$3:$J$498),('[1]面板-分位数'!$D$3:$D$498='面板-景气指数'!$A240)*'[1]面板-分位数'!V$3:V$498)/SUMIF('[1]面板-分位数'!$D$3:$D$498,'面板-景气指数'!$A240,'[1]面板-分位数'!$J$3:$J$498)</f>
        <v>0.21999999999999997</v>
      </c>
      <c r="R240" s="48">
        <f t="array" ref="R240">SUMPRODUCT(('[1]面板-分位数'!$D$3:$D$498='面板-景气指数'!$A240)*('[1]面板-分位数'!$J$3:$J$498),('[1]面板-分位数'!$D$3:$D$498='面板-景气指数'!$A240)*'[1]面板-分位数'!W$3:W$498)/SUMIF('[1]面板-分位数'!$D$3:$D$498,'面板-景气指数'!$A240,'[1]面板-分位数'!$J$3:$J$498)</f>
        <v>0.20059999999999997</v>
      </c>
      <c r="S240" s="48">
        <f t="array" ref="S240">SUMPRODUCT(('[1]面板-分位数'!$D$3:$D$498='面板-景气指数'!$A240)*('[1]面板-分位数'!$J$3:$J$498),('[1]面板-分位数'!$D$3:$D$498='面板-景气指数'!$A240)*'[1]面板-分位数'!X$3:X$498)/SUMIF('[1]面板-分位数'!$D$3:$D$498,'面板-景气指数'!$A240,'[1]面板-分位数'!$J$3:$J$498)</f>
        <v>0.23300000000000001</v>
      </c>
      <c r="T240" s="48">
        <f t="array" ref="T240">SUMPRODUCT(('[1]面板-分位数'!$D$3:$D$498='面板-景气指数'!$A240)*('[1]面板-分位数'!$J$3:$J$498),('[1]面板-分位数'!$D$3:$D$498='面板-景气指数'!$A240)*'[1]面板-分位数'!Y$3:Y$498)/SUMIF('[1]面板-分位数'!$D$3:$D$498,'面板-景气指数'!$A240,'[1]面板-分位数'!$J$3:$J$498)</f>
        <v>0.39140000000000003</v>
      </c>
      <c r="U240" s="48">
        <f t="array" ref="U240">SUMPRODUCT(('[1]面板-分位数'!$D$3:$D$498='面板-景气指数'!$A240)*('[1]面板-分位数'!$J$3:$J$498),('[1]面板-分位数'!$D$3:$D$498='面板-景气指数'!$A240)*'[1]面板-分位数'!Z$3:Z$498)/SUMIF('[1]面板-分位数'!$D$3:$D$498,'面板-景气指数'!$A240,'[1]面板-分位数'!$J$3:$J$498)</f>
        <v>0.5069999999999999</v>
      </c>
      <c r="V240" s="48">
        <f t="array" ref="V240">SUMPRODUCT(('[1]面板-分位数'!$D$3:$D$498='面板-景气指数'!$A240)*('[1]面板-分位数'!$J$3:$J$498),('[1]面板-分位数'!$D$3:$D$498='面板-景气指数'!$A240)*'[1]面板-分位数'!AA$3:AA$498)/SUMIF('[1]面板-分位数'!$D$3:$D$498,'面板-景气指数'!$A240,'[1]面板-分位数'!$J$3:$J$498)</f>
        <v>0.66920000000000002</v>
      </c>
      <c r="W240" s="48">
        <f t="array" ref="W240">SUMPRODUCT(('[1]面板-分位数'!$D$3:$D$498='面板-景气指数'!$A240)*('[1]面板-分位数'!$J$3:$J$498),('[1]面板-分位数'!$D$3:$D$498='面板-景气指数'!$A240)*'[1]面板-分位数'!AB$3:AB$498)/SUMIF('[1]面板-分位数'!$D$3:$D$498,'面板-景气指数'!$A240,'[1]面板-分位数'!$J$3:$J$498)</f>
        <v>0.89700000000000002</v>
      </c>
      <c r="X240" s="48">
        <f t="array" ref="X240">SUMPRODUCT(('[1]面板-分位数'!$D$3:$D$498='面板-景气指数'!$A240)*('[1]面板-分位数'!$J$3:$J$498),('[1]面板-分位数'!$D$3:$D$498='面板-景气指数'!$A240)*'[1]面板-分位数'!AC$3:AC$498)/SUMIF('[1]面板-分位数'!$D$3:$D$498,'面板-景气指数'!$A240,'[1]面板-分位数'!$J$3:$J$498)</f>
        <v>0.90959999999999985</v>
      </c>
      <c r="Y240" s="48">
        <f t="array" ref="Y240">SUMPRODUCT(('[1]面板-分位数'!$D$3:$D$498='面板-景气指数'!$A240)*('[1]面板-分位数'!$J$3:$J$498),('[1]面板-分位数'!$D$3:$D$498='面板-景气指数'!$A240)*'[1]面板-分位数'!AD$3:AD$498)/SUMIF('[1]面板-分位数'!$D$3:$D$498,'面板-景气指数'!$A240,'[1]面板-分位数'!$J$3:$J$498)</f>
        <v>0.87120000000000009</v>
      </c>
      <c r="Z240" s="48">
        <f t="array" ref="Z240">SUMPRODUCT(('[1]面板-分位数'!$D$3:$D$498='面板-景气指数'!$A240)*('[1]面板-分位数'!$J$3:$J$498),('[1]面板-分位数'!$D$3:$D$498='面板-景气指数'!$A240)*'[1]面板-分位数'!AE$3:AE$498)/SUMIF('[1]面板-分位数'!$D$3:$D$498,'面板-景气指数'!$A240,'[1]面板-分位数'!$J$3:$J$498)</f>
        <v>0.81140000000000001</v>
      </c>
      <c r="AA240" s="48">
        <f t="array" ref="AA240">SUMPRODUCT(('[1]面板-分位数'!$D$3:$D$498='面板-景气指数'!$A240)*('[1]面板-分位数'!$J$3:$J$498),('[1]面板-分位数'!$D$3:$D$498='面板-景气指数'!$A240)*'[1]面板-分位数'!AF$3:AF$498)/SUMIF('[1]面板-分位数'!$D$3:$D$498,'面板-景气指数'!$A240,'[1]面板-分位数'!$J$3:$J$498)</f>
        <v>0.71960000000000013</v>
      </c>
      <c r="AB240" s="48">
        <f t="array" ref="AB240">SUMPRODUCT(('[1]面板-分位数'!$D$3:$D$498='面板-景气指数'!$A240)*('[1]面板-分位数'!$J$3:$J$498),('[1]面板-分位数'!$D$3:$D$498='面板-景气指数'!$A240)*'[1]面板-分位数'!AG$3:AG$498)/SUMIF('[1]面板-分位数'!$D$3:$D$498,'面板-景气指数'!$A240,'[1]面板-分位数'!$J$3:$J$498)</f>
        <v>0.5</v>
      </c>
      <c r="AC240" s="48">
        <f t="array" ref="AC240">SUMPRODUCT(('[1]面板-分位数'!$D$3:$D$498='面板-景气指数'!$A240)*('[1]面板-分位数'!$J$3:$J$498),('[1]面板-分位数'!$D$3:$D$498='面板-景气指数'!$A240)*'[1]面板-分位数'!AH$3:AH$498)/SUMIF('[1]面板-分位数'!$D$3:$D$498,'面板-景气指数'!$A240,'[1]面板-分位数'!$J$3:$J$498)</f>
        <v>0.37619999999999998</v>
      </c>
      <c r="AD240" s="48">
        <f t="array" ref="AD240">SUMPRODUCT(('[1]面板-分位数'!$D$3:$D$498='面板-景气指数'!$A240)*('[1]面板-分位数'!$J$3:$J$498),('[1]面板-分位数'!$D$3:$D$498='面板-景气指数'!$A240)*'[1]面板-分位数'!AI$3:AI$498)/SUMIF('[1]面板-分位数'!$D$3:$D$498,'面板-景气指数'!$A240,'[1]面板-分位数'!$J$3:$J$498)</f>
        <v>0.39760000000000001</v>
      </c>
      <c r="AE240" s="48">
        <f t="array" ref="AE240">SUMPRODUCT(('[1]面板-分位数'!$D$3:$D$498='面板-景气指数'!$A240)*('[1]面板-分位数'!$J$3:$J$498),('[1]面板-分位数'!$D$3:$D$498='面板-景气指数'!$A240)*'[1]面板-分位数'!AJ$3:AJ$498)/SUMIF('[1]面板-分位数'!$D$3:$D$498,'面板-景气指数'!$A240,'[1]面板-分位数'!$J$3:$J$498)</f>
        <v>0.53799999999999992</v>
      </c>
      <c r="AF240" s="48">
        <f t="array" ref="AF240">SUMPRODUCT(('[1]面板-分位数'!$D$3:$D$498='面板-景气指数'!$A240)*('[1]面板-分位数'!$J$3:$J$498),('[1]面板-分位数'!$D$3:$D$498='面板-景气指数'!$A240)*'[1]面板-分位数'!AK$3:AK$498)/SUMIF('[1]面板-分位数'!$D$3:$D$498,'面板-景气指数'!$A240,'[1]面板-分位数'!$J$3:$J$498)</f>
        <v>0.38679999999999998</v>
      </c>
      <c r="AG240" s="48">
        <f t="array" ref="AG240">SUMPRODUCT(('[1]面板-分位数'!$D$3:$D$498='面板-景气指数'!$A240)*('[1]面板-分位数'!$J$3:$J$498),('[1]面板-分位数'!$D$3:$D$498='面板-景气指数'!$A240)*'[1]面板-分位数'!AL$3:AL$498)/SUMIF('[1]面板-分位数'!$D$3:$D$498,'面板-景气指数'!$A240,'[1]面板-分位数'!$J$3:$J$498)</f>
        <v>0.31679999999999997</v>
      </c>
      <c r="AH240" s="48">
        <f t="array" ref="AH240">SUMPRODUCT(('[1]面板-分位数'!$D$3:$D$498='面板-景气指数'!$A240)*('[1]面板-分位数'!$J$3:$J$498),('[1]面板-分位数'!$D$3:$D$498='面板-景气指数'!$A240)*'[1]面板-分位数'!AM$3:AM$498)/SUMIF('[1]面板-分位数'!$D$3:$D$498,'面板-景气指数'!$A240,'[1]面板-分位数'!$J$3:$J$498)</f>
        <v>0.29099999999999998</v>
      </c>
      <c r="AI240" s="48">
        <f t="array" ref="AI240">SUMPRODUCT(('[1]面板-分位数'!$D$3:$D$498='面板-景气指数'!$A240)*('[1]面板-分位数'!$J$3:$J$498),('[1]面板-分位数'!$D$3:$D$498='面板-景气指数'!$A240)*'[1]面板-分位数'!AN$3:AN$498)/SUMIF('[1]面板-分位数'!$D$3:$D$498,'面板-景气指数'!$A240,'[1]面板-分位数'!$J$3:$J$498)</f>
        <v>0.37619999999999998</v>
      </c>
      <c r="AJ240" s="48">
        <f t="array" ref="AJ240">SUMPRODUCT(('[1]面板-分位数'!$D$3:$D$498='面板-景气指数'!$A240)*('[1]面板-分位数'!$J$3:$J$498),('[1]面板-分位数'!$D$3:$D$498='面板-景气指数'!$A240)*'[1]面板-分位数'!AO$3:AO$498)/SUMIF('[1]面板-分位数'!$D$3:$D$498,'面板-景气指数'!$A240,'[1]面板-分位数'!$J$3:$J$498)</f>
        <v>0.53560000000000008</v>
      </c>
      <c r="AK240" s="48">
        <f t="array" ref="AK240">SUMPRODUCT(('[1]面板-分位数'!$D$3:$D$498='面板-景气指数'!$A240)*('[1]面板-分位数'!$J$3:$J$498),('[1]面板-分位数'!$D$3:$D$498='面板-景气指数'!$A240)*'[1]面板-分位数'!AP$3:AP$498)/SUMIF('[1]面板-分位数'!$D$3:$D$498,'面板-景气指数'!$A240,'[1]面板-分位数'!$J$3:$J$498)</f>
        <v>0.54819999999999991</v>
      </c>
      <c r="AL240" s="48">
        <f t="array" ref="AL240">SUMPRODUCT(('[1]面板-分位数'!$D$3:$D$498='面板-景气指数'!$A240)*('[1]面板-分位数'!$J$3:$J$498),('[1]面板-分位数'!$D$3:$D$498='面板-景气指数'!$A240)*'[1]面板-分位数'!AQ$3:AQ$498)/SUMIF('[1]面板-分位数'!$D$3:$D$498,'面板-景气指数'!$A240,'[1]面板-分位数'!$J$3:$J$498)</f>
        <v>0.45259999999999995</v>
      </c>
      <c r="AM240" s="48">
        <f t="array" ref="AM240">SUMPRODUCT(('[1]面板-分位数'!$D$3:$D$498='面板-景气指数'!$A240)*('[1]面板-分位数'!$J$3:$J$498),('[1]面板-分位数'!$D$3:$D$498='面板-景气指数'!$A240)*'[1]面板-分位数'!AR$3:AR$498)/SUMIF('[1]面板-分位数'!$D$3:$D$498,'面板-景气指数'!$A240,'[1]面板-分位数'!$J$3:$J$498)</f>
        <v>0.45999999999999996</v>
      </c>
      <c r="AN240" s="48">
        <f t="array" ref="AN240">SUMPRODUCT(('[1]面板-分位数'!$D$3:$D$498='面板-景气指数'!$A240)*('[1]面板-分位数'!$J$3:$J$498),('[1]面板-分位数'!$D$3:$D$498='面板-景气指数'!$A240)*'[1]面板-分位数'!AS$3:AS$498)/SUMIF('[1]面板-分位数'!$D$3:$D$498,'面板-景气指数'!$A240,'[1]面板-分位数'!$J$3:$J$498)</f>
        <v>0.56140000000000001</v>
      </c>
      <c r="AO240" s="48">
        <f t="array" ref="AO240">SUMPRODUCT(('[1]面板-分位数'!$D$3:$D$498='面板-景气指数'!$A240)*('[1]面板-分位数'!$J$3:$J$498),('[1]面板-分位数'!$D$3:$D$498='面板-景气指数'!$A240)*'[1]面板-分位数'!AT$3:AT$498)/SUMIF('[1]面板-分位数'!$D$3:$D$498,'面板-景气指数'!$A240,'[1]面板-分位数'!$J$3:$J$498)</f>
        <v>0.5504</v>
      </c>
      <c r="AP240" s="48">
        <f t="array" ref="AP240">SUMPRODUCT(('[1]面板-分位数'!$D$3:$D$498='面板-景气指数'!$A240)*('[1]面板-分位数'!$J$3:$J$498),('[1]面板-分位数'!$D$3:$D$498='面板-景气指数'!$A240)*'[1]面板-分位数'!AU$3:AU$498)/SUMIF('[1]面板-分位数'!$D$3:$D$498,'面板-景气指数'!$A240,'[1]面板-分位数'!$J$3:$J$498)</f>
        <v>0.57799999999999996</v>
      </c>
      <c r="AQ240" s="48">
        <f t="array" ref="AQ240">SUMPRODUCT(('[1]面板-分位数'!$D$3:$D$498='面板-景气指数'!$A240)*('[1]面板-分位数'!$J$3:$J$498),('[1]面板-分位数'!$D$3:$D$498='面板-景气指数'!$A240)*'[1]面板-分位数'!AV$3:AV$498)/SUMIF('[1]面板-分位数'!$D$3:$D$498,'面板-景气指数'!$A240,'[1]面板-分位数'!$J$3:$J$498)</f>
        <v>0.58860000000000001</v>
      </c>
      <c r="AR240" s="48">
        <f t="array" ref="AR240">SUMPRODUCT(('[1]面板-分位数'!$D$3:$D$498='面板-景气指数'!$A240)*('[1]面板-分位数'!$J$3:$J$498),('[1]面板-分位数'!$D$3:$D$498='面板-景气指数'!$A240)*'[1]面板-分位数'!AW$3:AW$498)/SUMIF('[1]面板-分位数'!$D$3:$D$498,'面板-景气指数'!$A240,'[1]面板-分位数'!$J$3:$J$498)</f>
        <v>0.56240000000000001</v>
      </c>
      <c r="AS240" s="48">
        <f t="array" ref="AS240">SUMPRODUCT(('[1]面板-分位数'!$D$3:$D$498='面板-景气指数'!$A240)*('[1]面板-分位数'!$J$3:$J$498),('[1]面板-分位数'!$D$3:$D$498='面板-景气指数'!$A240)*'[1]面板-分位数'!AX$3:AX$498)/SUMIF('[1]面板-分位数'!$D$3:$D$498,'面板-景气指数'!$A240,'[1]面板-分位数'!$J$3:$J$498)</f>
        <v>0.50880000000000003</v>
      </c>
      <c r="AT240" s="48">
        <f t="array" ref="AT240">SUMPRODUCT(('[1]面板-分位数'!$D$3:$D$498='面板-景气指数'!$A240)*('[1]面板-分位数'!$J$3:$J$498),('[1]面板-分位数'!$D$3:$D$498='面板-景气指数'!$A240)*'[1]面板-分位数'!AY$3:AY$498)/SUMIF('[1]面板-分位数'!$D$3:$D$498,'面板-景气指数'!$A240,'[1]面板-分位数'!$J$3:$J$498)</f>
        <v>0.45540000000000003</v>
      </c>
      <c r="AU240" s="48">
        <f t="array" ref="AU240">SUMPRODUCT(('[1]面板-分位数'!$D$3:$D$498='面板-景气指数'!$A240)*('[1]面板-分位数'!$J$3:$J$498),('[1]面板-分位数'!$D$3:$D$498='面板-景气指数'!$A240)*'[1]面板-分位数'!AZ$3:AZ$498)/SUMIF('[1]面板-分位数'!$D$3:$D$498,'面板-景气指数'!$A240,'[1]面板-分位数'!$J$3:$J$498)</f>
        <v>0.34259999999999996</v>
      </c>
      <c r="AV240" s="48">
        <f t="array" ref="AV240">SUMPRODUCT(('[1]面板-分位数'!$D$3:$D$498='面板-景气指数'!$A240)*('[1]面板-分位数'!$J$3:$J$498),('[1]面板-分位数'!$D$3:$D$498='面板-景气指数'!$A240)*'[1]面板-分位数'!BA$3:BA$498)/SUMIF('[1]面板-分位数'!$D$3:$D$498,'面板-景气指数'!$A240,'[1]面板-分位数'!$J$3:$J$498)</f>
        <v>0.185</v>
      </c>
      <c r="AW240" s="48">
        <f t="array" ref="AW240">SUMPRODUCT(('[1]面板-分位数'!$D$3:$D$498='面板-景气指数'!$A240)*('[1]面板-分位数'!$J$3:$J$498),('[1]面板-分位数'!$D$3:$D$498='面板-景气指数'!$A240)*'[1]面板-分位数'!BB$3:BB$498)/SUMIF('[1]面板-分位数'!$D$3:$D$498,'面板-景气指数'!$A240,'[1]面板-分位数'!$J$3:$J$498)</f>
        <v>0.20059999999999997</v>
      </c>
      <c r="AX240" s="48">
        <f t="array" ref="AX240">SUMPRODUCT(('[1]面板-分位数'!$D$3:$D$498='面板-景气指数'!$A240)*('[1]面板-分位数'!$J$3:$J$498),('[1]面板-分位数'!$D$3:$D$498='面板-景气指数'!$A240)*'[1]面板-分位数'!BC$3:BC$498)/SUMIF('[1]面板-分位数'!$D$3:$D$498,'面板-景气指数'!$A240,'[1]面板-分位数'!$J$3:$J$498)</f>
        <v>0.30480000000000002</v>
      </c>
      <c r="AY240" s="48">
        <f t="array" ref="AY240">SUMPRODUCT(('[1]面板-分位数'!$D$3:$D$498='面板-景气指数'!$A240)*('[1]面板-分位数'!$J$3:$J$498),('[1]面板-分位数'!$D$3:$D$498='面板-景气指数'!$A240)*'[1]面板-分位数'!BD$3:BD$498)/SUMIF('[1]面板-分位数'!$D$3:$D$498,'面板-景气指数'!$A240,'[1]面板-分位数'!$J$3:$J$498)</f>
        <v>0.29239999999999999</v>
      </c>
      <c r="AZ240" s="48">
        <f t="array" ref="AZ240">SUMPRODUCT(('[1]面板-分位数'!$D$3:$D$498='面板-景气指数'!$A240)*('[1]面板-分位数'!$J$3:$J$498),('[1]面板-分位数'!$D$3:$D$498='面板-景气指数'!$A240)*'[1]面板-分位数'!BE$3:BE$498)/SUMIF('[1]面板-分位数'!$D$3:$D$498,'面板-景气指数'!$A240,'[1]面板-分位数'!$J$3:$J$498)</f>
        <v>0.40159999999999996</v>
      </c>
      <c r="BA240" s="48">
        <f t="array" ref="BA240">SUMPRODUCT(('[1]面板-分位数'!$D$3:$D$498='面板-景气指数'!$A240)*('[1]面板-分位数'!$J$3:$J$498),('[1]面板-分位数'!$D$3:$D$498='面板-景气指数'!$A240)*'[1]面板-分位数'!BF$3:BF$498)/SUMIF('[1]面板-分位数'!$D$3:$D$498,'面板-景气指数'!$A240,'[1]面板-分位数'!$J$3:$J$498)</f>
        <v>0.54020000000000001</v>
      </c>
      <c r="BB240" s="48">
        <f t="array" ref="BB240">SUMPRODUCT(('[1]面板-分位数'!$D$3:$D$498='面板-景气指数'!$A240)*('[1]面板-分位数'!$J$3:$J$498),('[1]面板-分位数'!$D$3:$D$498='面板-景气指数'!$A240)*'[1]面板-分位数'!BG$3:BG$498)/SUMIF('[1]面板-分位数'!$D$3:$D$498,'面板-景气指数'!$A240,'[1]面板-分位数'!$J$3:$J$498)</f>
        <v>0.53580000000000005</v>
      </c>
      <c r="BC240" s="48">
        <f t="array" ref="BC240">SUMPRODUCT(('[1]面板-分位数'!$D$3:$D$498='面板-景气指数'!$A240)*('[1]面板-分位数'!$J$3:$J$498),('[1]面板-分位数'!$D$3:$D$498='面板-景气指数'!$A240)*'[1]面板-分位数'!BH$3:BH$498)/SUMIF('[1]面板-分位数'!$D$3:$D$498,'面板-景气指数'!$A240,'[1]面板-分位数'!$J$3:$J$498)</f>
        <v>0.50619999999999998</v>
      </c>
      <c r="BD240" s="48">
        <f t="array" ref="BD240">SUMPRODUCT(('[1]面板-分位数'!$D$3:$D$498='面板-景气指数'!$A240)*('[1]面板-分位数'!$J$3:$J$498),('[1]面板-分位数'!$D$3:$D$498='面板-景气指数'!$A240)*'[1]面板-分位数'!BI$3:BI$498)/SUMIF('[1]面板-分位数'!$D$3:$D$498,'面板-景气指数'!$A240,'[1]面板-分位数'!$J$3:$J$498)</f>
        <v>0.48060000000000003</v>
      </c>
      <c r="BE240" s="48">
        <f t="array" ref="BE240">SUMPRODUCT(('[1]面板-分位数'!$D$3:$D$498='面板-景气指数'!$A240)*('[1]面板-分位数'!$J$3:$J$498),('[1]面板-分位数'!$D$3:$D$498='面板-景气指数'!$A240)*'[1]面板-分位数'!BJ$3:BJ$498)/SUMIF('[1]面板-分位数'!$D$3:$D$498,'面板-景气指数'!$A240,'[1]面板-分位数'!$J$3:$J$498)</f>
        <v>0.47479999999999994</v>
      </c>
      <c r="BF240" s="48">
        <f t="array" ref="BF240">SUMPRODUCT(('[1]面板-分位数'!$D$3:$D$498='面板-景气指数'!$A240)*('[1]面板-分位数'!$J$3:$J$498),('[1]面板-分位数'!$D$3:$D$498='面板-景气指数'!$A240)*'[1]面板-分位数'!BK$3:BK$498)/SUMIF('[1]面板-分位数'!$D$3:$D$498,'面板-景气指数'!$A240,'[1]面板-分位数'!$J$3:$J$498)</f>
        <v>0.5494</v>
      </c>
      <c r="BG240" s="48">
        <f t="array" ref="BG240">SUMPRODUCT(('[1]面板-分位数'!$D$3:$D$498='面板-景气指数'!$A240)*('[1]面板-分位数'!$J$3:$J$498),('[1]面板-分位数'!$D$3:$D$498='面板-景气指数'!$A240)*'[1]面板-分位数'!BL$3:BL$498)/SUMIF('[1]面板-分位数'!$D$3:$D$498,'面板-景气指数'!$A240,'[1]面板-分位数'!$J$3:$J$498)</f>
        <v>0.60040000000000004</v>
      </c>
      <c r="BH240" s="48">
        <f t="array" ref="BH240">SUMPRODUCT(('[1]面板-分位数'!$D$3:$D$498='面板-景气指数'!$A240)*('[1]面板-分位数'!$J$3:$J$498),('[1]面板-分位数'!$D$3:$D$498='面板-景气指数'!$A240)*'[1]面板-分位数'!BM$3:BM$498)/SUMIF('[1]面板-分位数'!$D$3:$D$498,'面板-景气指数'!$A240,'[1]面板-分位数'!$J$3:$J$498)</f>
        <v>0.66199999999999992</v>
      </c>
      <c r="BI240" s="48">
        <f t="array" ref="BI240">SUMPRODUCT(('[1]面板-分位数'!$D$3:$D$498='面板-景气指数'!$A240)*('[1]面板-分位数'!$J$3:$J$498),('[1]面板-分位数'!$D$3:$D$498='面板-景气指数'!$A240)*'[1]面板-分位数'!BN$3:BN$498)/SUMIF('[1]面板-分位数'!$D$3:$D$498,'面板-景气指数'!$A240,'[1]面板-分位数'!$J$3:$J$498)</f>
        <v>0.72800000000000009</v>
      </c>
      <c r="BJ240" s="48">
        <f t="array" ref="BJ240">SUMPRODUCT(('[1]面板-分位数'!$D$3:$D$498='面板-景气指数'!$A240)*('[1]面板-分位数'!$J$3:$J$498),('[1]面板-分位数'!$D$3:$D$498='面板-景气指数'!$A240)*'[1]面板-分位数'!BO$3:BO$498)/SUMIF('[1]面板-分位数'!$D$3:$D$498,'面板-景气指数'!$A240,'[1]面板-分位数'!$J$3:$J$498)</f>
        <v>0.71540000000000004</v>
      </c>
      <c r="BK240" s="48">
        <f t="array" ref="BK240">SUMPRODUCT(('[1]面板-分位数'!$D$3:$D$498='面板-景气指数'!$A240)*('[1]面板-分位数'!$J$3:$J$498),('[1]面板-分位数'!$D$3:$D$498='面板-景气指数'!$A240)*'[1]面板-分位数'!BP$3:BP$498)/SUMIF('[1]面板-分位数'!$D$3:$D$498,'面板-景气指数'!$A240,'[1]面板-分位数'!$J$3:$J$498)</f>
        <v>0.69140000000000013</v>
      </c>
      <c r="BL240" s="48">
        <f t="array" ref="BL240">SUMPRODUCT(('[1]面板-分位数'!$D$3:$D$498='面板-景气指数'!$A240)*('[1]面板-分位数'!$J$3:$J$498),('[1]面板-分位数'!$D$3:$D$498='面板-景气指数'!$A240)*'[1]面板-分位数'!BQ$3:BQ$498)/SUMIF('[1]面板-分位数'!$D$3:$D$498,'面板-景气指数'!$A240,'[1]面板-分位数'!$J$3:$J$498)</f>
        <v>0.56359999999999999</v>
      </c>
      <c r="BM240" s="48">
        <f t="array" ref="BM240">SUMPRODUCT(('[1]面板-分位数'!$D$3:$D$498='面板-景气指数'!$A240)*('[1]面板-分位数'!$J$3:$J$498),('[1]面板-分位数'!$D$3:$D$498='面板-景气指数'!$A240)*'[1]面板-分位数'!BR$3:BR$498)/SUMIF('[1]面板-分位数'!$D$3:$D$498,'面板-景气指数'!$A240,'[1]面板-分位数'!$J$3:$J$498)</f>
        <v>0.55959999999999999</v>
      </c>
      <c r="BN240" s="48">
        <f t="array" ref="BN240">SUMPRODUCT(('[1]面板-分位数'!$D$3:$D$498='面板-景气指数'!$A240)*('[1]面板-分位数'!$J$3:$J$498),('[1]面板-分位数'!$D$3:$D$498='面板-景气指数'!$A240)*'[1]面板-分位数'!BS$3:BS$498)/SUMIF('[1]面板-分位数'!$D$3:$D$498,'面板-景气指数'!$A240,'[1]面板-分位数'!$J$3:$J$498)</f>
        <v>0.56440000000000001</v>
      </c>
      <c r="BO240" s="48">
        <f t="array" ref="BO240">SUMPRODUCT(('[1]面板-分位数'!$D$3:$D$498='面板-景气指数'!$A240)*('[1]面板-分位数'!$J$3:$J$498),('[1]面板-分位数'!$D$3:$D$498='面板-景气指数'!$A240)*'[1]面板-分位数'!BT$3:BT$498)/SUMIF('[1]面板-分位数'!$D$3:$D$498,'面板-景气指数'!$A240,'[1]面板-分位数'!$J$3:$J$498)</f>
        <v>0.51319999999999999</v>
      </c>
      <c r="BP240" s="48">
        <f t="array" ref="BP240">SUMPRODUCT(('[1]面板-分位数'!$D$3:$D$498='面板-景气指数'!$A240)*('[1]面板-分位数'!$J$3:$J$498),('[1]面板-分位数'!$D$3:$D$498='面板-景气指数'!$A240)*'[1]面板-分位数'!BU$3:BU$498)/SUMIF('[1]面板-分位数'!$D$3:$D$498,'面板-景气指数'!$A240,'[1]面板-分位数'!$J$3:$J$498)</f>
        <v>0.66039999999999999</v>
      </c>
      <c r="BQ240" s="48">
        <f t="array" ref="BQ240">SUMPRODUCT(('[1]面板-分位数'!$D$3:$D$498='面板-景气指数'!$A240)*('[1]面板-分位数'!$J$3:$J$498),('[1]面板-分位数'!$D$3:$D$498='面板-景气指数'!$A240)*'[1]面板-分位数'!BV$3:BV$498)/SUMIF('[1]面板-分位数'!$D$3:$D$498,'面板-景气指数'!$A240,'[1]面板-分位数'!$J$3:$J$498)</f>
        <v>0.70900000000000007</v>
      </c>
      <c r="BR240" s="48">
        <f t="array" ref="BR240">SUMPRODUCT(('[1]面板-分位数'!$D$3:$D$498='面板-景气指数'!$A240)*('[1]面板-分位数'!$J$3:$J$498),('[1]面板-分位数'!$D$3:$D$498='面板-景气指数'!$A240)*'[1]面板-分位数'!BW$3:BW$498)/SUMIF('[1]面板-分位数'!$D$3:$D$498,'面板-景气指数'!$A240,'[1]面板-分位数'!$J$3:$J$498)</f>
        <v>0.70440000000000003</v>
      </c>
      <c r="BS240" s="48">
        <f t="array" ref="BS240">SUMPRODUCT(('[1]面板-分位数'!$D$3:$D$498='面板-景气指数'!$A240)*('[1]面板-分位数'!$J$3:$J$498),('[1]面板-分位数'!$D$3:$D$498='面板-景气指数'!$A240)*'[1]面板-分位数'!BX$3:BX$498)/SUMIF('[1]面板-分位数'!$D$3:$D$498,'面板-景气指数'!$A240,'[1]面板-分位数'!$J$3:$J$498)</f>
        <v>0.61060000000000003</v>
      </c>
      <c r="BT240" s="48">
        <f t="array" ref="BT240">SUMPRODUCT(('[1]面板-分位数'!$D$3:$D$498='面板-景气指数'!$A240)*('[1]面板-分位数'!$J$3:$J$498),('[1]面板-分位数'!$D$3:$D$498='面板-景气指数'!$A240)*'[1]面板-分位数'!BY$3:BY$498)/SUMIF('[1]面板-分位数'!$D$3:$D$498,'面板-景气指数'!$A240,'[1]面板-分位数'!$J$3:$J$498)</f>
        <v>0.49740000000000001</v>
      </c>
      <c r="BU240" s="48">
        <f t="array" ref="BU240">SUMPRODUCT(('[1]面板-分位数'!$D$3:$D$498='面板-景气指数'!$A240)*('[1]面板-分位数'!$J$3:$J$498),('[1]面板-分位数'!$D$3:$D$498='面板-景气指数'!$A240)*'[1]面板-分位数'!BZ$3:BZ$498)/SUMIF('[1]面板-分位数'!$D$3:$D$498,'面板-景气指数'!$A240,'[1]面板-分位数'!$J$3:$J$498)</f>
        <v>0.44640000000000002</v>
      </c>
      <c r="BV240" s="48">
        <f t="array" ref="BV240">SUMPRODUCT(('[1]面板-分位数'!$D$3:$D$498='面板-景气指数'!$A240)*('[1]面板-分位数'!$J$3:$J$498),('[1]面板-分位数'!$D$3:$D$498='面板-景气指数'!$A240)*'[1]面板-分位数'!CA$3:CA$498)/SUMIF('[1]面板-分位数'!$D$3:$D$498,'面板-景气指数'!$A240,'[1]面板-分位数'!$J$3:$J$498)</f>
        <v>0.48259999999999997</v>
      </c>
      <c r="BW240" s="48">
        <f t="array" ref="BW240">SUMPRODUCT(('[1]面板-分位数'!$D$3:$D$498='面板-景气指数'!$A240)*('[1]面板-分位数'!$J$3:$J$498),('[1]面板-分位数'!$D$3:$D$498='面板-景气指数'!$A240)*'[1]面板-分位数'!CB$3:CB$498)/SUMIF('[1]面板-分位数'!$D$3:$D$498,'面板-景气指数'!$A240,'[1]面板-分位数'!$J$3:$J$498)</f>
        <v>0.59119999999999995</v>
      </c>
      <c r="BX240" s="48">
        <f t="array" ref="BX240">SUMPRODUCT(('[1]面板-分位数'!$D$3:$D$498='面板-景气指数'!$A240)*('[1]面板-分位数'!$J$3:$J$498),('[1]面板-分位数'!$D$3:$D$498='面板-景气指数'!$A240)*'[1]面板-分位数'!CC$3:CC$498)/SUMIF('[1]面板-分位数'!$D$3:$D$498,'面板-景气指数'!$A240,'[1]面板-分位数'!$J$3:$J$498)</f>
        <v>0.65520000000000012</v>
      </c>
      <c r="BY240" s="48">
        <f t="array" ref="BY240">SUMPRODUCT(('[1]面板-分位数'!$D$3:$D$498='面板-景气指数'!$A240)*('[1]面板-分位数'!$J$3:$J$498),('[1]面板-分位数'!$D$3:$D$498='面板-景气指数'!$A240)*'[1]面板-分位数'!CD$3:CD$498)/SUMIF('[1]面板-分位数'!$D$3:$D$498,'面板-景气指数'!$A240,'[1]面板-分位数'!$J$3:$J$498)</f>
        <v>0.61939999999999995</v>
      </c>
      <c r="BZ240" s="48">
        <f t="array" ref="BZ240">SUMPRODUCT(('[1]面板-分位数'!$D$3:$D$498='面板-景气指数'!$A240)*('[1]面板-分位数'!$J$3:$J$498),('[1]面板-分位数'!$D$3:$D$498='面板-景气指数'!$A240)*'[1]面板-分位数'!CE$3:CE$498)/SUMIF('[1]面板-分位数'!$D$3:$D$498,'面板-景气指数'!$A240,'[1]面板-分位数'!$J$3:$J$498)</f>
        <v>0.66399999999999992</v>
      </c>
      <c r="CA240" s="48">
        <f t="array" ref="CA240">SUMPRODUCT(('[1]面板-分位数'!$D$3:$D$498='面板-景气指数'!$A240)*('[1]面板-分位数'!$J$3:$J$498),('[1]面板-分位数'!$D$3:$D$498='面板-景气指数'!$A240)*'[1]面板-分位数'!CF$3:CF$498)/SUMIF('[1]面板-分位数'!$D$3:$D$498,'面板-景气指数'!$A240,'[1]面板-分位数'!$J$3:$J$498)</f>
        <v>0.6896000000000001</v>
      </c>
      <c r="CB240" s="48">
        <f t="array" ref="CB240">SUMPRODUCT(('[1]面板-分位数'!$D$3:$D$498='面板-景气指数'!$A240)*('[1]面板-分位数'!$J$3:$J$498),('[1]面板-分位数'!$D$3:$D$498='面板-景气指数'!$A240)*'[1]面板-分位数'!CG$3:CG$498)/SUMIF('[1]面板-分位数'!$D$3:$D$498,'面板-景气指数'!$A240,'[1]面板-分位数'!$J$3:$J$498)</f>
        <v>0.6591999999999999</v>
      </c>
      <c r="CC240" s="48">
        <f t="array" ref="CC240">SUMPRODUCT(('[1]面板-分位数'!$D$3:$D$498='面板-景气指数'!$A240)*('[1]面板-分位数'!$J$3:$J$498),('[1]面板-分位数'!$D$3:$D$498='面板-景气指数'!$A240)*'[1]面板-分位数'!CH$3:CH$498)/SUMIF('[1]面板-分位数'!$D$3:$D$498,'面板-景气指数'!$A240,'[1]面板-分位数'!$J$3:$J$498)</f>
        <v>0.56120000000000003</v>
      </c>
      <c r="CD240" s="48">
        <f t="array" ref="CD240">SUMPRODUCT(('[1]面板-分位数'!$D$3:$D$498='面板-景气指数'!$A240)*('[1]面板-分位数'!$J$3:$J$498),('[1]面板-分位数'!$D$3:$D$498='面板-景气指数'!$A240)*'[1]面板-分位数'!CI$3:CI$498)/SUMIF('[1]面板-分位数'!$D$3:$D$498,'面板-景气指数'!$A240,'[1]面板-分位数'!$J$3:$J$498)</f>
        <v>0.33319999999999994</v>
      </c>
      <c r="CE240" s="48">
        <f t="array" ref="CE240">SUMPRODUCT(('[1]面板-分位数'!$D$3:$D$498='面板-景气指数'!$A240)*('[1]面板-分位数'!$J$3:$J$498),('[1]面板-分位数'!$D$3:$D$498='面板-景气指数'!$A240)*'[1]面板-分位数'!CJ$3:CJ$498)/SUMIF('[1]面板-分位数'!$D$3:$D$498,'面板-景气指数'!$A240,'[1]面板-分位数'!$J$3:$J$498)</f>
        <v>0.33099999999999996</v>
      </c>
      <c r="CF240" s="48">
        <f t="array" ref="CF240">SUMPRODUCT(('[1]面板-分位数'!$D$3:$D$498='面板-景气指数'!$A240)*('[1]面板-分位数'!$J$3:$J$498),('[1]面板-分位数'!$D$3:$D$498='面板-景气指数'!$A240)*'[1]面板-分位数'!CK$3:CK$498)/SUMIF('[1]面板-分位数'!$D$3:$D$498,'面板-景气指数'!$A240,'[1]面板-分位数'!$J$3:$J$498)</f>
        <v>0.33979999999999994</v>
      </c>
      <c r="CG240" s="48">
        <f t="array" ref="CG240">SUMPRODUCT(('[1]面板-分位数'!$D$3:$D$498='面板-景气指数'!$A240)*('[1]面板-分位数'!$J$3:$J$498),('[1]面板-分位数'!$D$3:$D$498='面板-景气指数'!$A240)*'[1]面板-分位数'!CL$3:CL$498)/SUMIF('[1]面板-分位数'!$D$3:$D$498,'面板-景气指数'!$A240,'[1]面板-分位数'!$J$3:$J$498)</f>
        <v>0.35680000000000001</v>
      </c>
      <c r="CH240" s="48">
        <f t="array" ref="CH240">SUMPRODUCT(('[1]面板-分位数'!$D$3:$D$498='面板-景气指数'!$A240)*('[1]面板-分位数'!$J$3:$J$498),('[1]面板-分位数'!$D$3:$D$498='面板-景气指数'!$A240)*'[1]面板-分位数'!CM$3:CM$498)/SUMIF('[1]面板-分位数'!$D$3:$D$498,'面板-景气指数'!$A240,'[1]面板-分位数'!$J$3:$J$498)</f>
        <v>0.34639999999999993</v>
      </c>
      <c r="CI240" s="48">
        <f t="array" ref="CI240">SUMPRODUCT(('[1]面板-分位数'!$D$3:$D$498='面板-景气指数'!$A240)*('[1]面板-分位数'!$J$3:$J$498),('[1]面板-分位数'!$D$3:$D$498='面板-景气指数'!$A240)*'[1]面板-分位数'!CN$3:CN$498)/SUMIF('[1]面板-分位数'!$D$3:$D$498,'面板-景气指数'!$A240,'[1]面板-分位数'!$J$3:$J$498)</f>
        <v>0.32739999999999997</v>
      </c>
      <c r="CJ240" s="48">
        <f t="array" ref="CJ240">SUMPRODUCT(('[1]面板-分位数'!$D$3:$D$498='面板-景气指数'!$A240)*('[1]面板-分位数'!$J$3:$J$498),('[1]面板-分位数'!$D$3:$D$498='面板-景气指数'!$A240)*'[1]面板-分位数'!CO$3:CO$498)/SUMIF('[1]面板-分位数'!$D$3:$D$498,'面板-景气指数'!$A240,'[1]面板-分位数'!$J$3:$J$498)</f>
        <v>0.37840000000000001</v>
      </c>
      <c r="CK240" s="48">
        <f t="array" ref="CK240">SUMPRODUCT(('[1]面板-分位数'!$D$3:$D$498='面板-景气指数'!$A240)*('[1]面板-分位数'!$J$3:$J$498),('[1]面板-分位数'!$D$3:$D$498='面板-景气指数'!$A240)*'[1]面板-分位数'!CP$3:CP$498)/SUMIF('[1]面板-分位数'!$D$3:$D$498,'面板-景气指数'!$A240,'[1]面板-分位数'!$J$3:$J$498)</f>
        <v>0.55299999999999994</v>
      </c>
      <c r="CL240" s="48">
        <f t="array" ref="CL240">SUMPRODUCT(('[1]面板-分位数'!$D$3:$D$498='面板-景气指数'!$A240)*('[1]面板-分位数'!$J$3:$J$498),('[1]面板-分位数'!$D$3:$D$498='面板-景气指数'!$A240)*'[1]面板-分位数'!CQ$3:CQ$498)/SUMIF('[1]面板-分位数'!$D$3:$D$498,'面板-景气指数'!$A240,'[1]面板-分位数'!$J$3:$J$498)</f>
        <v>0.5272</v>
      </c>
      <c r="CM240" s="48">
        <f t="array" ref="CM240">SUMPRODUCT(('[1]面板-分位数'!$D$3:$D$498='面板-景气指数'!$A240)*('[1]面板-分位数'!$J$3:$J$498),('[1]面板-分位数'!$D$3:$D$498='面板-景气指数'!$A240)*'[1]面板-分位数'!CR$3:CR$498)/SUMIF('[1]面板-分位数'!$D$3:$D$498,'面板-景气指数'!$A240,'[1]面板-分位数'!$J$3:$J$498)</f>
        <v>0.4526</v>
      </c>
      <c r="CN240" s="48">
        <f t="array" ref="CN240">SUMPRODUCT(('[1]面板-分位数'!$D$3:$D$498='面板-景气指数'!$A240)*('[1]面板-分位数'!$J$3:$J$498),('[1]面板-分位数'!$D$3:$D$498='面板-景气指数'!$A240)*'[1]面板-分位数'!CS$3:CS$498)/SUMIF('[1]面板-分位数'!$D$3:$D$498,'面板-景气指数'!$A240,'[1]面板-分位数'!$J$3:$J$498)</f>
        <v>0.40379999999999999</v>
      </c>
      <c r="CO240" s="48">
        <f t="array" ref="CO240">SUMPRODUCT(('[1]面板-分位数'!$D$3:$D$498='面板-景气指数'!$A240)*('[1]面板-分位数'!$J$3:$J$498),('[1]面板-分位数'!$D$3:$D$498='面板-景气指数'!$A240)*'[1]面板-分位数'!CT$3:CT$498)/SUMIF('[1]面板-分位数'!$D$3:$D$498,'面板-景气指数'!$A240,'[1]面板-分位数'!$J$3:$J$498)</f>
        <v>0.59119999999999995</v>
      </c>
      <c r="CP240" s="48">
        <f t="array" ref="CP240">SUMPRODUCT(('[1]面板-分位数'!$D$3:$D$498='面板-景气指数'!$A240)*('[1]面板-分位数'!$J$3:$J$498),('[1]面板-分位数'!$D$3:$D$498='面板-景气指数'!$A240)*'[1]面板-分位数'!CU$3:CU$498)/SUMIF('[1]面板-分位数'!$D$3:$D$498,'面板-景气指数'!$A240,'[1]面板-分位数'!$J$3:$J$498)</f>
        <v>0.72100000000000009</v>
      </c>
      <c r="CQ240" s="48">
        <f t="array" ref="CQ240">SUMPRODUCT(('[1]面板-分位数'!$D$3:$D$498='面板-景气指数'!$A240)*('[1]面板-分位数'!$J$3:$J$498),('[1]面板-分位数'!$D$3:$D$498='面板-景气指数'!$A240)*'[1]面板-分位数'!CV$3:CV$498)/SUMIF('[1]面板-分位数'!$D$3:$D$498,'面板-景气指数'!$A240,'[1]面板-分位数'!$J$3:$J$498)</f>
        <v>0.73560000000000003</v>
      </c>
      <c r="CR240" s="48">
        <f t="array" ref="CR240">SUMPRODUCT(('[1]面板-分位数'!$D$3:$D$498='面板-景气指数'!$A240)*('[1]面板-分位数'!$J$3:$J$498),('[1]面板-分位数'!$D$3:$D$498='面板-景气指数'!$A240)*'[1]面板-分位数'!CW$3:CW$498)/SUMIF('[1]面板-分位数'!$D$3:$D$498,'面板-景气指数'!$A240,'[1]面板-分位数'!$J$3:$J$498)</f>
        <v>0.60799999999999998</v>
      </c>
      <c r="CS240" s="48">
        <f t="array" ref="CS240">SUMPRODUCT(('[1]面板-分位数'!$D$3:$D$498='面板-景气指数'!$A240)*('[1]面板-分位数'!$J$3:$J$498),('[1]面板-分位数'!$D$3:$D$498='面板-景气指数'!$A240)*'[1]面板-分位数'!CX$3:CX$498)/SUMIF('[1]面板-分位数'!$D$3:$D$498,'面板-景气指数'!$A240,'[1]面板-分位数'!$J$3:$J$498)</f>
        <v>0.627</v>
      </c>
      <c r="CT240" s="48">
        <f t="array" ref="CT240">SUMPRODUCT(('[1]面板-分位数'!$D$3:$D$498='面板-景气指数'!$A240)*('[1]面板-分位数'!$J$3:$J$498),('[1]面板-分位数'!$D$3:$D$498='面板-景气指数'!$A240)*'[1]面板-分位数'!CY$3:CY$498)/SUMIF('[1]面板-分位数'!$D$3:$D$498,'面板-景气指数'!$A240,'[1]面板-分位数'!$J$3:$J$498)</f>
        <v>0.61620000000000008</v>
      </c>
      <c r="CU240" s="48">
        <f t="array" ref="CU240">SUMPRODUCT(('[1]面板-分位数'!$D$3:$D$498='面板-景气指数'!$A240)*('[1]面板-分位数'!$J$3:$J$498),('[1]面板-分位数'!$D$3:$D$498='面板-景气指数'!$A240)*'[1]面板-分位数'!CZ$3:CZ$498)/SUMIF('[1]面板-分位数'!$D$3:$D$498,'面板-景气指数'!$A240,'[1]面板-分位数'!$J$3:$J$498)</f>
        <v>0.65459999999999996</v>
      </c>
      <c r="CV240" s="48">
        <f t="array" ref="CV240">SUMPRODUCT(('[1]面板-分位数'!$D$3:$D$498='面板-景气指数'!$A240)*('[1]面板-分位数'!$J$3:$J$498),('[1]面板-分位数'!$D$3:$D$498='面板-景气指数'!$A240)*'[1]面板-分位数'!DA$3:DA$498)/SUMIF('[1]面板-分位数'!$D$3:$D$498,'面板-景气指数'!$A240,'[1]面板-分位数'!$J$3:$J$498)</f>
        <v>0.59020000000000006</v>
      </c>
    </row>
    <row r="241" spans="1:100" x14ac:dyDescent="0.2">
      <c r="A241" s="52" t="s">
        <v>167</v>
      </c>
      <c r="B241" s="47">
        <f t="shared" si="36"/>
        <v>30.849999999999987</v>
      </c>
      <c r="C241" s="47">
        <f t="shared" si="34"/>
        <v>-18.099999999999987</v>
      </c>
      <c r="D241" s="49">
        <f t="shared" si="35"/>
        <v>27.926849362025326</v>
      </c>
      <c r="E241" s="47"/>
      <c r="F241" s="48">
        <f t="array" ref="F241">SUMPRODUCT(('[1]面板-分位数'!$D$3:$D$498='面板-景气指数'!$A241)*('[1]面板-分位数'!$J$3:$J$498),('[1]面板-分位数'!$D$3:$D$498='面板-景气指数'!$A241)*'[1]面板-分位数'!K$3:K$498)/SUMIF('[1]面板-分位数'!$D$3:$D$498,'面板-景气指数'!$A241,'[1]面板-分位数'!$J$3:$J$498)</f>
        <v>0.37699999999999995</v>
      </c>
      <c r="G241" s="48">
        <f t="array" ref="G241">SUMPRODUCT(('[1]面板-分位数'!$D$3:$D$498='面板-景气指数'!$A241)*('[1]面板-分位数'!$J$3:$J$498),('[1]面板-分位数'!$D$3:$D$498='面板-景气指数'!$A241)*'[1]面板-分位数'!L$3:L$498)/SUMIF('[1]面板-分位数'!$D$3:$D$498,'面板-景气指数'!$A241,'[1]面板-分位数'!$J$3:$J$498)</f>
        <v>0.43600000000000005</v>
      </c>
      <c r="H241" s="48">
        <f t="array" ref="H241">SUMPRODUCT(('[1]面板-分位数'!$D$3:$D$498='面板-景气指数'!$A241)*('[1]面板-分位数'!$J$3:$J$498),('[1]面板-分位数'!$D$3:$D$498='面板-景气指数'!$A241)*'[1]面板-分位数'!M$3:M$498)/SUMIF('[1]面板-分位数'!$D$3:$D$498,'面板-景气指数'!$A241,'[1]面板-分位数'!$J$3:$J$498)</f>
        <v>0.49400000000000005</v>
      </c>
      <c r="I241" s="48">
        <f t="array" ref="I241">SUMPRODUCT(('[1]面板-分位数'!$D$3:$D$498='面板-景气指数'!$A241)*('[1]面板-分位数'!$J$3:$J$498),('[1]面板-分位数'!$D$3:$D$498='面板-景气指数'!$A241)*'[1]面板-分位数'!N$3:N$498)/SUMIF('[1]面板-分位数'!$D$3:$D$498,'面板-景气指数'!$A241,'[1]面板-分位数'!$J$3:$J$498)</f>
        <v>0.56299999999999994</v>
      </c>
      <c r="J241" s="48">
        <f t="array" ref="J241">SUMPRODUCT(('[1]面板-分位数'!$D$3:$D$498='面板-景气指数'!$A241)*('[1]面板-分位数'!$J$3:$J$498),('[1]面板-分位数'!$D$3:$D$498='面板-景气指数'!$A241)*'[1]面板-分位数'!O$3:O$498)/SUMIF('[1]面板-分位数'!$D$3:$D$498,'面板-景气指数'!$A241,'[1]面板-分位数'!$J$3:$J$498)</f>
        <v>0.62700000000000011</v>
      </c>
      <c r="K241" s="48">
        <f t="array" ref="K241">SUMPRODUCT(('[1]面板-分位数'!$D$3:$D$498='面板-景气指数'!$A241)*('[1]面板-分位数'!$J$3:$J$498),('[1]面板-分位数'!$D$3:$D$498='面板-景气指数'!$A241)*'[1]面板-分位数'!P$3:P$498)/SUMIF('[1]面板-分位数'!$D$3:$D$498,'面板-景气指数'!$A241,'[1]面板-分位数'!$J$3:$J$498)</f>
        <v>0.67499999999999993</v>
      </c>
      <c r="L241" s="48">
        <f t="array" ref="L241">SUMPRODUCT(('[1]面板-分位数'!$D$3:$D$498='面板-景气指数'!$A241)*('[1]面板-分位数'!$J$3:$J$498),('[1]面板-分位数'!$D$3:$D$498='面板-景气指数'!$A241)*'[1]面板-分位数'!Q$3:Q$498)/SUMIF('[1]面板-分位数'!$D$3:$D$498,'面板-景气指数'!$A241,'[1]面板-分位数'!$J$3:$J$498)</f>
        <v>0.67499999999999993</v>
      </c>
      <c r="M241" s="48">
        <f t="array" ref="M241">SUMPRODUCT(('[1]面板-分位数'!$D$3:$D$498='面板-景气指数'!$A241)*('[1]面板-分位数'!$J$3:$J$498),('[1]面板-分位数'!$D$3:$D$498='面板-景气指数'!$A241)*'[1]面板-分位数'!R$3:R$498)/SUMIF('[1]面板-分位数'!$D$3:$D$498,'面板-景气指数'!$A241,'[1]面板-分位数'!$J$3:$J$498)</f>
        <v>0.65899999999999992</v>
      </c>
      <c r="N241" s="48">
        <f t="array" ref="N241">SUMPRODUCT(('[1]面板-分位数'!$D$3:$D$498='面板-景气指数'!$A241)*('[1]面板-分位数'!$J$3:$J$498),('[1]面板-分位数'!$D$3:$D$498='面板-景气指数'!$A241)*'[1]面板-分位数'!S$3:S$498)/SUMIF('[1]面板-分位数'!$D$3:$D$498,'面板-景气指数'!$A241,'[1]面板-分位数'!$J$3:$J$498)</f>
        <v>0.70150000000000001</v>
      </c>
      <c r="O241" s="48">
        <f t="array" ref="O241">SUMPRODUCT(('[1]面板-分位数'!$D$3:$D$498='面板-景气指数'!$A241)*('[1]面板-分位数'!$J$3:$J$498),('[1]面板-分位数'!$D$3:$D$498='面板-景气指数'!$A241)*'[1]面板-分位数'!T$3:T$498)/SUMIF('[1]面板-分位数'!$D$3:$D$498,'面板-景气指数'!$A241,'[1]面板-分位数'!$J$3:$J$498)</f>
        <v>0.71750000000000014</v>
      </c>
      <c r="P241" s="48">
        <f t="array" ref="P241">SUMPRODUCT(('[1]面板-分位数'!$D$3:$D$498='面板-景气指数'!$A241)*('[1]面板-分位数'!$J$3:$J$498),('[1]面板-分位数'!$D$3:$D$498='面板-景气指数'!$A241)*'[1]面板-分位数'!U$3:U$498)/SUMIF('[1]面板-分位数'!$D$3:$D$498,'面板-景气指数'!$A241,'[1]面板-分位数'!$J$3:$J$498)</f>
        <v>0.63750000000000007</v>
      </c>
      <c r="Q241" s="48">
        <f t="array" ref="Q241">SUMPRODUCT(('[1]面板-分位数'!$D$3:$D$498='面板-景气指数'!$A241)*('[1]面板-分位数'!$J$3:$J$498),('[1]面板-分位数'!$D$3:$D$498='面板-景气指数'!$A241)*'[1]面板-分位数'!V$3:V$498)/SUMIF('[1]面板-分位数'!$D$3:$D$498,'面板-景气指数'!$A241,'[1]面板-分位数'!$J$3:$J$498)</f>
        <v>0.38749999999999996</v>
      </c>
      <c r="R241" s="48">
        <f t="array" ref="R241">SUMPRODUCT(('[1]面板-分位数'!$D$3:$D$498='面板-景气指数'!$A241)*('[1]面板-分位数'!$J$3:$J$498),('[1]面板-分位数'!$D$3:$D$498='面板-景气指数'!$A241)*'[1]面板-分位数'!W$3:W$498)/SUMIF('[1]面板-分位数'!$D$3:$D$498,'面板-景气指数'!$A241,'[1]面板-分位数'!$J$3:$J$498)</f>
        <v>0.40900000000000003</v>
      </c>
      <c r="S241" s="48">
        <f t="array" ref="S241">SUMPRODUCT(('[1]面板-分位数'!$D$3:$D$498='面板-景气指数'!$A241)*('[1]面板-分位数'!$J$3:$J$498),('[1]面板-分位数'!$D$3:$D$498='面板-景气指数'!$A241)*'[1]面板-分位数'!X$3:X$498)/SUMIF('[1]面板-分位数'!$D$3:$D$498,'面板-景气指数'!$A241,'[1]面板-分位数'!$J$3:$J$498)</f>
        <v>0.36650000000000005</v>
      </c>
      <c r="T241" s="48">
        <f t="array" ref="T241">SUMPRODUCT(('[1]面板-分位数'!$D$3:$D$498='面板-景气指数'!$A241)*('[1]面板-分位数'!$J$3:$J$498),('[1]面板-分位数'!$D$3:$D$498='面板-景气指数'!$A241)*'[1]面板-分位数'!Y$3:Y$498)/SUMIF('[1]面板-分位数'!$D$3:$D$498,'面板-景气指数'!$A241,'[1]面板-分位数'!$J$3:$J$498)</f>
        <v>0.30800000000000005</v>
      </c>
      <c r="U241" s="48">
        <f t="array" ref="U241">SUMPRODUCT(('[1]面板-分位数'!$D$3:$D$498='面板-景气指数'!$A241)*('[1]面板-分位数'!$J$3:$J$498),('[1]面板-分位数'!$D$3:$D$498='面板-景气指数'!$A241)*'[1]面板-分位数'!Z$3:Z$498)/SUMIF('[1]面板-分位数'!$D$3:$D$498,'面板-景气指数'!$A241,'[1]面板-分位数'!$J$3:$J$498)</f>
        <v>0.223</v>
      </c>
      <c r="V241" s="48">
        <f t="array" ref="V241">SUMPRODUCT(('[1]面板-分位数'!$D$3:$D$498='面板-景气指数'!$A241)*('[1]面板-分位数'!$J$3:$J$498),('[1]面板-分位数'!$D$3:$D$498='面板-景气指数'!$A241)*'[1]面板-分位数'!AA$3:AA$498)/SUMIF('[1]面板-分位数'!$D$3:$D$498,'面板-景气指数'!$A241,'[1]面板-分位数'!$J$3:$J$498)</f>
        <v>0.20150000000000004</v>
      </c>
      <c r="W241" s="48">
        <f t="array" ref="W241">SUMPRODUCT(('[1]面板-分位数'!$D$3:$D$498='面板-景气指数'!$A241)*('[1]面板-分位数'!$J$3:$J$498),('[1]面板-分位数'!$D$3:$D$498='面板-景气指数'!$A241)*'[1]面板-分位数'!AB$3:AB$498)/SUMIF('[1]面板-分位数'!$D$3:$D$498,'面板-景气指数'!$A241,'[1]面板-分位数'!$J$3:$J$498)</f>
        <v>0.13749999999999998</v>
      </c>
      <c r="X241" s="48">
        <f t="array" ref="X241">SUMPRODUCT(('[1]面板-分位数'!$D$3:$D$498='面板-景气指数'!$A241)*('[1]面板-分位数'!$J$3:$J$498),('[1]面板-分位数'!$D$3:$D$498='面板-景气指数'!$A241)*'[1]面板-分位数'!AC$3:AC$498)/SUMIF('[1]面板-分位数'!$D$3:$D$498,'面板-景气指数'!$A241,'[1]面板-分位数'!$J$3:$J$498)</f>
        <v>0.154</v>
      </c>
      <c r="Y241" s="48">
        <f t="array" ref="Y241">SUMPRODUCT(('[1]面板-分位数'!$D$3:$D$498='面板-景气指数'!$A241)*('[1]面板-分位数'!$J$3:$J$498),('[1]面板-分位数'!$D$3:$D$498='面板-景气指数'!$A241)*'[1]面板-分位数'!AD$3:AD$498)/SUMIF('[1]面板-分位数'!$D$3:$D$498,'面板-景气指数'!$A241,'[1]面板-分位数'!$J$3:$J$498)</f>
        <v>0.106</v>
      </c>
      <c r="Z241" s="48">
        <f t="array" ref="Z241">SUMPRODUCT(('[1]面板-分位数'!$D$3:$D$498='面板-景气指数'!$A241)*('[1]面板-分位数'!$J$3:$J$498),('[1]面板-分位数'!$D$3:$D$498='面板-景气指数'!$A241)*'[1]面板-分位数'!AE$3:AE$498)/SUMIF('[1]面板-分位数'!$D$3:$D$498,'面板-景气指数'!$A241,'[1]面板-分位数'!$J$3:$J$498)</f>
        <v>3.6999999999999998E-2</v>
      </c>
      <c r="AA241" s="48">
        <f t="array" ref="AA241">SUMPRODUCT(('[1]面板-分位数'!$D$3:$D$498='面板-景气指数'!$A241)*('[1]面板-分位数'!$J$3:$J$498),('[1]面板-分位数'!$D$3:$D$498='面板-景气指数'!$A241)*'[1]面板-分位数'!AF$3:AF$498)/SUMIF('[1]面板-分位数'!$D$3:$D$498,'面板-景气指数'!$A241,'[1]面板-分位数'!$J$3:$J$498)</f>
        <v>5.0000000000000001E-3</v>
      </c>
      <c r="AB241" s="48">
        <f t="array" ref="AB241">SUMPRODUCT(('[1]面板-分位数'!$D$3:$D$498='面板-景气指数'!$A241)*('[1]面板-分位数'!$J$3:$J$498),('[1]面板-分位数'!$D$3:$D$498='面板-景气指数'!$A241)*'[1]面板-分位数'!AG$3:AG$498)/SUMIF('[1]面板-分位数'!$D$3:$D$498,'面板-景气指数'!$A241,'[1]面板-分位数'!$J$3:$J$498)</f>
        <v>0.42</v>
      </c>
      <c r="AC241" s="48">
        <f t="array" ref="AC241">SUMPRODUCT(('[1]面板-分位数'!$D$3:$D$498='面板-景气指数'!$A241)*('[1]面板-分位数'!$J$3:$J$498),('[1]面板-分位数'!$D$3:$D$498='面板-景气指数'!$A241)*'[1]面板-分位数'!AH$3:AH$498)/SUMIF('[1]面板-分位数'!$D$3:$D$498,'面板-景气指数'!$A241,'[1]面板-分位数'!$J$3:$J$498)</f>
        <v>0.90349999999999997</v>
      </c>
      <c r="AD241" s="48">
        <f t="array" ref="AD241">SUMPRODUCT(('[1]面板-分位数'!$D$3:$D$498='面板-景气指数'!$A241)*('[1]面板-分位数'!$J$3:$J$498),('[1]面板-分位数'!$D$3:$D$498='面板-景气指数'!$A241)*'[1]面板-分位数'!AI$3:AI$498)/SUMIF('[1]面板-分位数'!$D$3:$D$498,'面板-景气指数'!$A241,'[1]面板-分位数'!$J$3:$J$498)</f>
        <v>0.88249999999999995</v>
      </c>
      <c r="AE241" s="48">
        <f t="array" ref="AE241">SUMPRODUCT(('[1]面板-分位数'!$D$3:$D$498='面板-景气指数'!$A241)*('[1]面板-分位数'!$J$3:$J$498),('[1]面板-分位数'!$D$3:$D$498='面板-景气指数'!$A241)*'[1]面板-分位数'!AJ$3:AJ$498)/SUMIF('[1]面板-分位数'!$D$3:$D$498,'面板-景气指数'!$A241,'[1]面板-分位数'!$J$3:$J$498)</f>
        <v>0.85550000000000004</v>
      </c>
      <c r="AF241" s="48">
        <f t="array" ref="AF241">SUMPRODUCT(('[1]面板-分位数'!$D$3:$D$498='面板-景气指数'!$A241)*('[1]面板-分位数'!$J$3:$J$498),('[1]面板-分位数'!$D$3:$D$498='面板-景气指数'!$A241)*'[1]面板-分位数'!AK$3:AK$498)/SUMIF('[1]面板-分位数'!$D$3:$D$498,'面板-景气指数'!$A241,'[1]面板-分位数'!$J$3:$J$498)</f>
        <v>0.81299999999999994</v>
      </c>
      <c r="AG241" s="48">
        <f t="array" ref="AG241">SUMPRODUCT(('[1]面板-分位数'!$D$3:$D$498='面板-景气指数'!$A241)*('[1]面板-分位数'!$J$3:$J$498),('[1]面板-分位数'!$D$3:$D$498='面板-景气指数'!$A241)*'[1]面板-分位数'!AL$3:AL$498)/SUMIF('[1]面板-分位数'!$D$3:$D$498,'面板-景气指数'!$A241,'[1]面板-分位数'!$J$3:$J$498)</f>
        <v>0.8135</v>
      </c>
      <c r="AH241" s="48">
        <f t="array" ref="AH241">SUMPRODUCT(('[1]面板-分位数'!$D$3:$D$498='面板-景气指数'!$A241)*('[1]面板-分位数'!$J$3:$J$498),('[1]面板-分位数'!$D$3:$D$498='面板-景气指数'!$A241)*'[1]面板-分位数'!AM$3:AM$498)/SUMIF('[1]面板-分位数'!$D$3:$D$498,'面板-景气指数'!$A241,'[1]面板-分位数'!$J$3:$J$498)</f>
        <v>0.79199999999999993</v>
      </c>
      <c r="AI241" s="48">
        <f t="array" ref="AI241">SUMPRODUCT(('[1]面板-分位数'!$D$3:$D$498='面板-景气指数'!$A241)*('[1]面板-分位数'!$J$3:$J$498),('[1]面板-分位数'!$D$3:$D$498='面板-景气指数'!$A241)*'[1]面板-分位数'!AN$3:AN$498)/SUMIF('[1]面板-分位数'!$D$3:$D$498,'面板-景气指数'!$A241,'[1]面板-分位数'!$J$3:$J$498)</f>
        <v>0.8135</v>
      </c>
      <c r="AJ241" s="48">
        <f t="array" ref="AJ241">SUMPRODUCT(('[1]面板-分位数'!$D$3:$D$498='面板-景气指数'!$A241)*('[1]面板-分位数'!$J$3:$J$498),('[1]面板-分位数'!$D$3:$D$498='面板-景气指数'!$A241)*'[1]面板-分位数'!AO$3:AO$498)/SUMIF('[1]面板-分位数'!$D$3:$D$498,'面板-景气指数'!$A241,'[1]面板-分位数'!$J$3:$J$498)</f>
        <v>0.77099999999999991</v>
      </c>
      <c r="AK241" s="48">
        <f t="array" ref="AK241">SUMPRODUCT(('[1]面板-分位数'!$D$3:$D$498='面板-景气指数'!$A241)*('[1]面板-分位数'!$J$3:$J$498),('[1]面板-分位数'!$D$3:$D$498='面板-景气指数'!$A241)*'[1]面板-分位数'!AP$3:AP$498)/SUMIF('[1]面板-分位数'!$D$3:$D$498,'面板-景气指数'!$A241,'[1]面板-分位数'!$J$3:$J$498)</f>
        <v>0.77600000000000002</v>
      </c>
      <c r="AL241" s="48">
        <f t="array" ref="AL241">SUMPRODUCT(('[1]面板-分位数'!$D$3:$D$498='面板-景气指数'!$A241)*('[1]面板-分位数'!$J$3:$J$498),('[1]面板-分位数'!$D$3:$D$498='面板-景气指数'!$A241)*'[1]面板-分位数'!AQ$3:AQ$498)/SUMIF('[1]面板-分位数'!$D$3:$D$498,'面板-景气指数'!$A241,'[1]面板-分位数'!$J$3:$J$498)</f>
        <v>0.83450000000000002</v>
      </c>
      <c r="AM241" s="48">
        <f t="array" ref="AM241">SUMPRODUCT(('[1]面板-分位数'!$D$3:$D$498='面板-景气指数'!$A241)*('[1]面板-分位数'!$J$3:$J$498),('[1]面板-分位数'!$D$3:$D$498='面板-景气指数'!$A241)*'[1]面板-分位数'!AR$3:AR$498)/SUMIF('[1]面板-分位数'!$D$3:$D$498,'面板-景气指数'!$A241,'[1]面板-分位数'!$J$3:$J$498)</f>
        <v>0.85599999999999998</v>
      </c>
      <c r="AN241" s="48">
        <f t="array" ref="AN241">SUMPRODUCT(('[1]面板-分位数'!$D$3:$D$498='面板-景气指数'!$A241)*('[1]面板-分位数'!$J$3:$J$498),('[1]面板-分位数'!$D$3:$D$498='面板-景气指数'!$A241)*'[1]面板-分位数'!AS$3:AS$498)/SUMIF('[1]面板-分位数'!$D$3:$D$498,'面板-景气指数'!$A241,'[1]面板-分位数'!$J$3:$J$498)</f>
        <v>0.7599999999999999</v>
      </c>
      <c r="AO241" s="48">
        <f t="array" ref="AO241">SUMPRODUCT(('[1]面板-分位数'!$D$3:$D$498='面板-景气指数'!$A241)*('[1]面板-分位数'!$J$3:$J$498),('[1]面板-分位数'!$D$3:$D$498='面板-景气指数'!$A241)*'[1]面板-分位数'!AT$3:AT$498)/SUMIF('[1]面板-分位数'!$D$3:$D$498,'面板-景气指数'!$A241,'[1]面板-分位数'!$J$3:$J$498)</f>
        <v>0.3775</v>
      </c>
      <c r="AP241" s="48">
        <f t="array" ref="AP241">SUMPRODUCT(('[1]面板-分位数'!$D$3:$D$498='面板-景气指数'!$A241)*('[1]面板-分位数'!$J$3:$J$498),('[1]面板-分位数'!$D$3:$D$498='面板-景气指数'!$A241)*'[1]面板-分位数'!AU$3:AU$498)/SUMIF('[1]面板-分位数'!$D$3:$D$498,'面板-景气指数'!$A241,'[1]面板-分位数'!$J$3:$J$498)</f>
        <v>0.38250000000000001</v>
      </c>
      <c r="AQ241" s="48">
        <f t="array" ref="AQ241">SUMPRODUCT(('[1]面板-分位数'!$D$3:$D$498='面板-景气指数'!$A241)*('[1]面板-分位数'!$J$3:$J$498),('[1]面板-分位数'!$D$3:$D$498='面板-景气指数'!$A241)*'[1]面板-分位数'!AV$3:AV$498)/SUMIF('[1]面板-分位数'!$D$3:$D$498,'面板-景气指数'!$A241,'[1]面板-分位数'!$J$3:$J$498)</f>
        <v>0.40900000000000003</v>
      </c>
      <c r="AR241" s="48">
        <f t="array" ref="AR241">SUMPRODUCT(('[1]面板-分位数'!$D$3:$D$498='面板-景气指数'!$A241)*('[1]面板-分位数'!$J$3:$J$498),('[1]面板-分位数'!$D$3:$D$498='面板-景气指数'!$A241)*'[1]面板-分位数'!AW$3:AW$498)/SUMIF('[1]面板-分位数'!$D$3:$D$498,'面板-景气指数'!$A241,'[1]面板-分位数'!$J$3:$J$498)</f>
        <v>0.39850000000000002</v>
      </c>
      <c r="AS241" s="48">
        <f t="array" ref="AS241">SUMPRODUCT(('[1]面板-分位数'!$D$3:$D$498='面板-景气指数'!$A241)*('[1]面板-分位数'!$J$3:$J$498),('[1]面板-分位数'!$D$3:$D$498='面板-景气指数'!$A241)*'[1]面板-分位数'!AX$3:AX$498)/SUMIF('[1]面板-分位数'!$D$3:$D$498,'面板-景气指数'!$A241,'[1]面板-分位数'!$J$3:$J$498)</f>
        <v>0.37150000000000005</v>
      </c>
      <c r="AT241" s="48">
        <f t="array" ref="AT241">SUMPRODUCT(('[1]面板-分位数'!$D$3:$D$498='面板-景气指数'!$A241)*('[1]面板-分位数'!$J$3:$J$498),('[1]面板-分位数'!$D$3:$D$498='面板-景气指数'!$A241)*'[1]面板-分位数'!AY$3:AY$498)/SUMIF('[1]面板-分位数'!$D$3:$D$498,'面板-景气指数'!$A241,'[1]面板-分位数'!$J$3:$J$498)</f>
        <v>0.34499999999999997</v>
      </c>
      <c r="AU241" s="48">
        <f t="array" ref="AU241">SUMPRODUCT(('[1]面板-分位数'!$D$3:$D$498='面板-景气指数'!$A241)*('[1]面板-分位数'!$J$3:$J$498),('[1]面板-分位数'!$D$3:$D$498='面板-景气指数'!$A241)*'[1]面板-分位数'!AZ$3:AZ$498)/SUMIF('[1]面板-分位数'!$D$3:$D$498,'面板-景气指数'!$A241,'[1]面板-分位数'!$J$3:$J$498)</f>
        <v>0.308</v>
      </c>
      <c r="AV241" s="48">
        <f t="array" ref="AV241">SUMPRODUCT(('[1]面板-分位数'!$D$3:$D$498='面板-景气指数'!$A241)*('[1]面板-分位数'!$J$3:$J$498),('[1]面板-分位数'!$D$3:$D$498='面板-景气指数'!$A241)*'[1]面板-分位数'!BA$3:BA$498)/SUMIF('[1]面板-分位数'!$D$3:$D$498,'面板-景气指数'!$A241,'[1]面板-分位数'!$J$3:$J$498)</f>
        <v>0.23400000000000001</v>
      </c>
      <c r="AW241" s="48">
        <f t="array" ref="AW241">SUMPRODUCT(('[1]面板-分位数'!$D$3:$D$498='面板-景气指数'!$A241)*('[1]面板-分位数'!$J$3:$J$498),('[1]面板-分位数'!$D$3:$D$498='面板-景气指数'!$A241)*'[1]面板-分位数'!BB$3:BB$498)/SUMIF('[1]面板-分位数'!$D$3:$D$498,'面板-景气指数'!$A241,'[1]面板-分位数'!$J$3:$J$498)</f>
        <v>0.23350000000000001</v>
      </c>
      <c r="AX241" s="48">
        <f t="array" ref="AX241">SUMPRODUCT(('[1]面板-分位数'!$D$3:$D$498='面板-景气指数'!$A241)*('[1]面板-分位数'!$J$3:$J$498),('[1]面板-分位数'!$D$3:$D$498='面板-景气指数'!$A241)*'[1]面板-分位数'!BC$3:BC$498)/SUMIF('[1]面板-分位数'!$D$3:$D$498,'面板-景气指数'!$A241,'[1]面板-分位数'!$J$3:$J$498)</f>
        <v>0.17499999999999999</v>
      </c>
      <c r="AY241" s="48">
        <f t="array" ref="AY241">SUMPRODUCT(('[1]面板-分位数'!$D$3:$D$498='面板-景气指数'!$A241)*('[1]面板-分位数'!$J$3:$J$498),('[1]面板-分位数'!$D$3:$D$498='面板-景气指数'!$A241)*'[1]面板-分位数'!BD$3:BD$498)/SUMIF('[1]面板-分位数'!$D$3:$D$498,'面板-景气指数'!$A241,'[1]面板-分位数'!$J$3:$J$498)</f>
        <v>0.16449999999999998</v>
      </c>
      <c r="AZ241" s="48">
        <f t="array" ref="AZ241">SUMPRODUCT(('[1]面板-分位数'!$D$3:$D$498='面板-景气指数'!$A241)*('[1]面板-分位数'!$J$3:$J$498),('[1]面板-分位数'!$D$3:$D$498='面板-景气指数'!$A241)*'[1]面板-分位数'!BE$3:BE$498)/SUMIF('[1]面板-分位数'!$D$3:$D$498,'面板-景气指数'!$A241,'[1]面板-分位数'!$J$3:$J$498)</f>
        <v>0.16450000000000004</v>
      </c>
      <c r="BA241" s="48">
        <f t="array" ref="BA241">SUMPRODUCT(('[1]面板-分位数'!$D$3:$D$498='面板-景气指数'!$A241)*('[1]面板-分位数'!$J$3:$J$498),('[1]面板-分位数'!$D$3:$D$498='面板-景气指数'!$A241)*'[1]面板-分位数'!BF$3:BF$498)/SUMIF('[1]面板-分位数'!$D$3:$D$498,'面板-景气指数'!$A241,'[1]面板-分位数'!$J$3:$J$498)</f>
        <v>0.30249999999999999</v>
      </c>
      <c r="BB241" s="48">
        <f t="array" ref="BB241">SUMPRODUCT(('[1]面板-分位数'!$D$3:$D$498='面板-景气指数'!$A241)*('[1]面板-分位数'!$J$3:$J$498),('[1]面板-分位数'!$D$3:$D$498='面板-景气指数'!$A241)*'[1]面板-分位数'!BG$3:BG$498)/SUMIF('[1]面板-分位数'!$D$3:$D$498,'面板-景气指数'!$A241,'[1]面板-分位数'!$J$3:$J$498)</f>
        <v>0.23849999999999999</v>
      </c>
      <c r="BC241" s="48">
        <f t="array" ref="BC241">SUMPRODUCT(('[1]面板-分位数'!$D$3:$D$498='面板-景气指数'!$A241)*('[1]面板-分位数'!$J$3:$J$498),('[1]面板-分位数'!$D$3:$D$498='面板-景气指数'!$A241)*'[1]面板-分位数'!BH$3:BH$498)/SUMIF('[1]面板-分位数'!$D$3:$D$498,'面板-景气指数'!$A241,'[1]面板-分位数'!$J$3:$J$498)</f>
        <v>0.20700000000000002</v>
      </c>
      <c r="BD241" s="48">
        <f t="array" ref="BD241">SUMPRODUCT(('[1]面板-分位数'!$D$3:$D$498='面板-景气指数'!$A241)*('[1]面板-分位数'!$J$3:$J$498),('[1]面板-分位数'!$D$3:$D$498='面板-景气指数'!$A241)*'[1]面板-分位数'!BI$3:BI$498)/SUMIF('[1]面板-分位数'!$D$3:$D$498,'面板-景气指数'!$A241,'[1]面板-分位数'!$J$3:$J$498)</f>
        <v>0.17499999999999999</v>
      </c>
      <c r="BE241" s="48">
        <f t="array" ref="BE241">SUMPRODUCT(('[1]面板-分位数'!$D$3:$D$498='面板-景气指数'!$A241)*('[1]面板-分位数'!$J$3:$J$498),('[1]面板-分位数'!$D$3:$D$498='面板-景气指数'!$A241)*'[1]面板-分位数'!BJ$3:BJ$498)/SUMIF('[1]面板-分位数'!$D$3:$D$498,'面板-景气指数'!$A241,'[1]面板-分位数'!$J$3:$J$498)</f>
        <v>0.17499999999999999</v>
      </c>
      <c r="BF241" s="48">
        <f t="array" ref="BF241">SUMPRODUCT(('[1]面板-分位数'!$D$3:$D$498='面板-景气指数'!$A241)*('[1]面板-分位数'!$J$3:$J$498),('[1]面板-分位数'!$D$3:$D$498='面板-景气指数'!$A241)*'[1]面板-分位数'!BK$3:BK$498)/SUMIF('[1]面板-分位数'!$D$3:$D$498,'面板-景气指数'!$A241,'[1]面板-分位数'!$J$3:$J$498)</f>
        <v>0.22800000000000004</v>
      </c>
      <c r="BG241" s="48">
        <f t="array" ref="BG241">SUMPRODUCT(('[1]面板-分位数'!$D$3:$D$498='面板-景气指数'!$A241)*('[1]面板-分位数'!$J$3:$J$498),('[1]面板-分位数'!$D$3:$D$498='面板-景气指数'!$A241)*'[1]面板-分位数'!BL$3:BL$498)/SUMIF('[1]面板-分位数'!$D$3:$D$498,'面板-景气指数'!$A241,'[1]面板-分位数'!$J$3:$J$498)</f>
        <v>0.2225</v>
      </c>
      <c r="BH241" s="48">
        <f t="array" ref="BH241">SUMPRODUCT(('[1]面板-分位数'!$D$3:$D$498='面板-景气指数'!$A241)*('[1]面板-分位数'!$J$3:$J$498),('[1]面板-分位数'!$D$3:$D$498='面板-景气指数'!$A241)*'[1]面板-分位数'!BM$3:BM$498)/SUMIF('[1]面板-分位数'!$D$3:$D$498,'面板-景气指数'!$A241,'[1]面板-分位数'!$J$3:$J$498)</f>
        <v>0.17500000000000004</v>
      </c>
      <c r="BI241" s="48">
        <f t="array" ref="BI241">SUMPRODUCT(('[1]面板-分位数'!$D$3:$D$498='面板-景气指数'!$A241)*('[1]面板-分位数'!$J$3:$J$498),('[1]面板-分位数'!$D$3:$D$498='面板-景气指数'!$A241)*'[1]面板-分位数'!BN$3:BN$498)/SUMIF('[1]面板-分位数'!$D$3:$D$498,'面板-景气指数'!$A241,'[1]面板-分位数'!$J$3:$J$498)</f>
        <v>0.13250000000000001</v>
      </c>
      <c r="BJ241" s="48">
        <f t="array" ref="BJ241">SUMPRODUCT(('[1]面板-分位数'!$D$3:$D$498='面板-景气指数'!$A241)*('[1]面板-分位数'!$J$3:$J$498),('[1]面板-分位数'!$D$3:$D$498='面板-景气指数'!$A241)*'[1]面板-分位数'!BO$3:BO$498)/SUMIF('[1]面板-分位数'!$D$3:$D$498,'面板-景气指数'!$A241,'[1]面板-分位数'!$J$3:$J$498)</f>
        <v>0.1055</v>
      </c>
      <c r="BK241" s="48">
        <f t="array" ref="BK241">SUMPRODUCT(('[1]面板-分位数'!$D$3:$D$498='面板-景气指数'!$A241)*('[1]面板-分位数'!$J$3:$J$498),('[1]面板-分位数'!$D$3:$D$498='面板-景气指数'!$A241)*'[1]面板-分位数'!BP$3:BP$498)/SUMIF('[1]面板-分位数'!$D$3:$D$498,'面板-景气指数'!$A241,'[1]面板-分位数'!$J$3:$J$498)</f>
        <v>0.10049999999999999</v>
      </c>
      <c r="BL241" s="48">
        <f t="array" ref="BL241">SUMPRODUCT(('[1]面板-分位数'!$D$3:$D$498='面板-景气指数'!$A241)*('[1]面板-分位数'!$J$3:$J$498),('[1]面板-分位数'!$D$3:$D$498='面板-景气指数'!$A241)*'[1]面板-分位数'!BQ$3:BQ$498)/SUMIF('[1]面板-分位数'!$D$3:$D$498,'面板-景气指数'!$A241,'[1]面板-分位数'!$J$3:$J$498)</f>
        <v>0.40949999999999998</v>
      </c>
      <c r="BM241" s="48">
        <f t="array" ref="BM241">SUMPRODUCT(('[1]面板-分位数'!$D$3:$D$498='面板-景气指数'!$A241)*('[1]面板-分位数'!$J$3:$J$498),('[1]面板-分位数'!$D$3:$D$498='面板-景气指数'!$A241)*'[1]面板-分位数'!BR$3:BR$498)/SUMIF('[1]面板-分位数'!$D$3:$D$498,'面板-景气指数'!$A241,'[1]面板-分位数'!$J$3:$J$498)</f>
        <v>0.70650000000000002</v>
      </c>
      <c r="BN241" s="48">
        <f t="array" ref="BN241">SUMPRODUCT(('[1]面板-分位数'!$D$3:$D$498='面板-景气指数'!$A241)*('[1]面板-分位数'!$J$3:$J$498),('[1]面板-分位数'!$D$3:$D$498='面板-景气指数'!$A241)*'[1]面板-分位数'!BS$3:BS$498)/SUMIF('[1]面板-分位数'!$D$3:$D$498,'面板-景气指数'!$A241,'[1]面板-分位数'!$J$3:$J$498)</f>
        <v>0.72850000000000004</v>
      </c>
      <c r="BO241" s="48">
        <f t="array" ref="BO241">SUMPRODUCT(('[1]面板-分位数'!$D$3:$D$498='面板-景气指数'!$A241)*('[1]面板-分位数'!$J$3:$J$498),('[1]面板-分位数'!$D$3:$D$498='面板-景气指数'!$A241)*'[1]面板-分位数'!BT$3:BT$498)/SUMIF('[1]面板-分位数'!$D$3:$D$498,'面板-景气指数'!$A241,'[1]面板-分位数'!$J$3:$J$498)</f>
        <v>0.77600000000000002</v>
      </c>
      <c r="BP241" s="48">
        <f t="array" ref="BP241">SUMPRODUCT(('[1]面板-分位数'!$D$3:$D$498='面板-景气指数'!$A241)*('[1]面板-分位数'!$J$3:$J$498),('[1]面板-分位数'!$D$3:$D$498='面板-景气指数'!$A241)*'[1]面板-分位数'!BU$3:BU$498)/SUMIF('[1]面板-分位数'!$D$3:$D$498,'面板-景气指数'!$A241,'[1]面板-分位数'!$J$3:$J$498)</f>
        <v>0.82400000000000007</v>
      </c>
      <c r="BQ241" s="48">
        <f t="array" ref="BQ241">SUMPRODUCT(('[1]面板-分位数'!$D$3:$D$498='面板-景气指数'!$A241)*('[1]面板-分位数'!$J$3:$J$498),('[1]面板-分位数'!$D$3:$D$498='面板-景气指数'!$A241)*'[1]面板-分位数'!BV$3:BV$498)/SUMIF('[1]面板-分位数'!$D$3:$D$498,'面板-景气指数'!$A241,'[1]面板-分位数'!$J$3:$J$498)</f>
        <v>0.85599999999999987</v>
      </c>
      <c r="BR241" s="48">
        <f t="array" ref="BR241">SUMPRODUCT(('[1]面板-分位数'!$D$3:$D$498='面板-景气指数'!$A241)*('[1]面板-分位数'!$J$3:$J$498),('[1]面板-分位数'!$D$3:$D$498='面板-景气指数'!$A241)*'[1]面板-分位数'!BW$3:BW$498)/SUMIF('[1]面板-分位数'!$D$3:$D$498,'面板-景气指数'!$A241,'[1]面板-分位数'!$J$3:$J$498)</f>
        <v>0.85599999999999987</v>
      </c>
      <c r="BS241" s="48">
        <f t="array" ref="BS241">SUMPRODUCT(('[1]面板-分位数'!$D$3:$D$498='面板-景气指数'!$A241)*('[1]面板-分位数'!$J$3:$J$498),('[1]面板-分位数'!$D$3:$D$498='面板-景气指数'!$A241)*'[1]面板-分位数'!BX$3:BX$498)/SUMIF('[1]面板-分位数'!$D$3:$D$498,'面板-景气指数'!$A241,'[1]面板-分位数'!$J$3:$J$498)</f>
        <v>0.86650000000000005</v>
      </c>
      <c r="BT241" s="48">
        <f t="array" ref="BT241">SUMPRODUCT(('[1]面板-分位数'!$D$3:$D$498='面板-景气指数'!$A241)*('[1]面板-分位数'!$J$3:$J$498),('[1]面板-分位数'!$D$3:$D$498='面板-景气指数'!$A241)*'[1]面板-分位数'!BY$3:BY$498)/SUMIF('[1]面板-分位数'!$D$3:$D$498,'面板-景气指数'!$A241,'[1]面板-分位数'!$J$3:$J$498)</f>
        <v>0.87150000000000016</v>
      </c>
      <c r="BU241" s="48">
        <f t="array" ref="BU241">SUMPRODUCT(('[1]面板-分位数'!$D$3:$D$498='面板-景气指数'!$A241)*('[1]面板-分位数'!$J$3:$J$498),('[1]面板-分位数'!$D$3:$D$498='面板-景气指数'!$A241)*'[1]面板-分位数'!BZ$3:BZ$498)/SUMIF('[1]面板-分位数'!$D$3:$D$498,'面板-景气指数'!$A241,'[1]面板-分位数'!$J$3:$J$498)</f>
        <v>0.90400000000000003</v>
      </c>
      <c r="BV241" s="48">
        <f t="array" ref="BV241">SUMPRODUCT(('[1]面板-分位数'!$D$3:$D$498='面板-景气指数'!$A241)*('[1]面板-分位数'!$J$3:$J$498),('[1]面板-分位数'!$D$3:$D$498='面板-景气指数'!$A241)*'[1]面板-分位数'!CA$3:CA$498)/SUMIF('[1]面板-分位数'!$D$3:$D$498,'面板-景气指数'!$A241,'[1]面板-分位数'!$J$3:$J$498)</f>
        <v>0.89849999999999997</v>
      </c>
      <c r="BW241" s="48">
        <f t="array" ref="BW241">SUMPRODUCT(('[1]面板-分位数'!$D$3:$D$498='面板-景气指数'!$A241)*('[1]面板-分位数'!$J$3:$J$498),('[1]面板-分位数'!$D$3:$D$498='面板-景气指数'!$A241)*'[1]面板-分位数'!CB$3:CB$498)/SUMIF('[1]面板-分位数'!$D$3:$D$498,'面板-景气指数'!$A241,'[1]面板-分位数'!$J$3:$J$498)</f>
        <v>0.8929999999999999</v>
      </c>
      <c r="BX241" s="48">
        <f t="array" ref="BX241">SUMPRODUCT(('[1]面板-分位数'!$D$3:$D$498='面板-景气指数'!$A241)*('[1]面板-分位数'!$J$3:$J$498),('[1]面板-分位数'!$D$3:$D$498='面板-景气指数'!$A241)*'[1]面板-分位数'!CC$3:CC$498)/SUMIF('[1]面板-分位数'!$D$3:$D$498,'面板-景气指数'!$A241,'[1]面板-分位数'!$J$3:$J$498)</f>
        <v>0.88249999999999995</v>
      </c>
      <c r="BY241" s="48">
        <f t="array" ref="BY241">SUMPRODUCT(('[1]面板-分位数'!$D$3:$D$498='面板-景气指数'!$A241)*('[1]面板-分位数'!$J$3:$J$498),('[1]面板-分位数'!$D$3:$D$498='面板-景气指数'!$A241)*'[1]面板-分位数'!CD$3:CD$498)/SUMIF('[1]面板-分位数'!$D$3:$D$498,'面板-景气指数'!$A241,'[1]面板-分位数'!$J$3:$J$498)</f>
        <v>0.86149999999999993</v>
      </c>
      <c r="BZ241" s="48">
        <f t="array" ref="BZ241">SUMPRODUCT(('[1]面板-分位数'!$D$3:$D$498='面板-景气指数'!$A241)*('[1]面板-分位数'!$J$3:$J$498),('[1]面板-分位数'!$D$3:$D$498='面板-景气指数'!$A241)*'[1]面板-分位数'!CE$3:CE$498)/SUMIF('[1]面板-分位数'!$D$3:$D$498,'面板-景气指数'!$A241,'[1]面板-分位数'!$J$3:$J$498)</f>
        <v>0.85050000000000014</v>
      </c>
      <c r="CA241" s="48">
        <f t="array" ref="CA241">SUMPRODUCT(('[1]面板-分位数'!$D$3:$D$498='面板-景气指数'!$A241)*('[1]面板-分位数'!$J$3:$J$498),('[1]面板-分位数'!$D$3:$D$498='面板-景气指数'!$A241)*'[1]面板-分位数'!CF$3:CF$498)/SUMIF('[1]面板-分位数'!$D$3:$D$498,'面板-景气指数'!$A241,'[1]面板-分位数'!$J$3:$J$498)</f>
        <v>0.8135</v>
      </c>
      <c r="CB241" s="48">
        <f t="array" ref="CB241">SUMPRODUCT(('[1]面板-分位数'!$D$3:$D$498='面板-景气指数'!$A241)*('[1]面板-分位数'!$J$3:$J$498),('[1]面板-分位数'!$D$3:$D$498='面板-景气指数'!$A241)*'[1]面板-分位数'!CG$3:CG$498)/SUMIF('[1]面板-分位数'!$D$3:$D$498,'面板-景气指数'!$A241,'[1]面板-分位数'!$J$3:$J$498)</f>
        <v>0.77099999999999991</v>
      </c>
      <c r="CC241" s="48">
        <f t="array" ref="CC241">SUMPRODUCT(('[1]面板-分位数'!$D$3:$D$498='面板-景气指数'!$A241)*('[1]面板-分位数'!$J$3:$J$498),('[1]面板-分位数'!$D$3:$D$498='面板-景气指数'!$A241)*'[1]面板-分位数'!CH$3:CH$498)/SUMIF('[1]面板-分位数'!$D$3:$D$498,'面板-景气指数'!$A241,'[1]面板-分位数'!$J$3:$J$498)</f>
        <v>0.7390000000000001</v>
      </c>
      <c r="CD241" s="48">
        <f t="array" ref="CD241">SUMPRODUCT(('[1]面板-分位数'!$D$3:$D$498='面板-景气指数'!$A241)*('[1]面板-分位数'!$J$3:$J$498),('[1]面板-分位数'!$D$3:$D$498='面板-景气指数'!$A241)*'[1]面板-分位数'!CI$3:CI$498)/SUMIF('[1]面板-分位数'!$D$3:$D$498,'面板-景气指数'!$A241,'[1]面板-分位数'!$J$3:$J$498)</f>
        <v>0.64850000000000008</v>
      </c>
      <c r="CE241" s="48">
        <f t="array" ref="CE241">SUMPRODUCT(('[1]面板-分位数'!$D$3:$D$498='面板-景气指数'!$A241)*('[1]面板-分位数'!$J$3:$J$498),('[1]面板-分位数'!$D$3:$D$498='面板-景气指数'!$A241)*'[1]面板-分位数'!CJ$3:CJ$498)/SUMIF('[1]面板-分位数'!$D$3:$D$498,'面板-景气指数'!$A241,'[1]面板-分位数'!$J$3:$J$498)</f>
        <v>0.60600000000000009</v>
      </c>
      <c r="CF241" s="48">
        <f t="array" ref="CF241">SUMPRODUCT(('[1]面板-分位数'!$D$3:$D$498='面板-景气指数'!$A241)*('[1]面板-分位数'!$J$3:$J$498),('[1]面板-分位数'!$D$3:$D$498='面板-景气指数'!$A241)*'[1]面板-分位数'!CK$3:CK$498)/SUMIF('[1]面板-分位数'!$D$3:$D$498,'面板-景气指数'!$A241,'[1]面板-分位数'!$J$3:$J$498)</f>
        <v>0.61149999999999993</v>
      </c>
      <c r="CG241" s="48">
        <f t="array" ref="CG241">SUMPRODUCT(('[1]面板-分位数'!$D$3:$D$498='面板-景气指数'!$A241)*('[1]面板-分位数'!$J$3:$J$498),('[1]面板-分位数'!$D$3:$D$498='面板-景气指数'!$A241)*'[1]面板-分位数'!CL$3:CL$498)/SUMIF('[1]面板-分位数'!$D$3:$D$498,'面板-景气指数'!$A241,'[1]面板-分位数'!$J$3:$J$498)</f>
        <v>0.63249999999999995</v>
      </c>
      <c r="CH241" s="48">
        <f t="array" ref="CH241">SUMPRODUCT(('[1]面板-分位数'!$D$3:$D$498='面板-景气指数'!$A241)*('[1]面板-分位数'!$J$3:$J$498),('[1]面板-分位数'!$D$3:$D$498='面板-景气指数'!$A241)*'[1]面板-分位数'!CM$3:CM$498)/SUMIF('[1]面板-分位数'!$D$3:$D$498,'面板-景气指数'!$A241,'[1]面板-分位数'!$J$3:$J$498)</f>
        <v>0.67499999999999993</v>
      </c>
      <c r="CI241" s="48">
        <f t="array" ref="CI241">SUMPRODUCT(('[1]面板-分位数'!$D$3:$D$498='面板-景气指数'!$A241)*('[1]面板-分位数'!$J$3:$J$498),('[1]面板-分位数'!$D$3:$D$498='面板-景气指数'!$A241)*'[1]面板-分位数'!CN$3:CN$498)/SUMIF('[1]面板-分位数'!$D$3:$D$498,'面板-景气指数'!$A241,'[1]面板-分位数'!$J$3:$J$498)</f>
        <v>0.68599999999999994</v>
      </c>
      <c r="CJ241" s="48">
        <f t="array" ref="CJ241">SUMPRODUCT(('[1]面板-分位数'!$D$3:$D$498='面板-景气指数'!$A241)*('[1]面板-分位数'!$J$3:$J$498),('[1]面板-分位数'!$D$3:$D$498='面板-景气指数'!$A241)*'[1]面板-分位数'!CO$3:CO$498)/SUMIF('[1]面板-分位数'!$D$3:$D$498,'面板-景气指数'!$A241,'[1]面板-分位数'!$J$3:$J$498)</f>
        <v>0.64349999999999996</v>
      </c>
      <c r="CK241" s="48">
        <f t="array" ref="CK241">SUMPRODUCT(('[1]面板-分位数'!$D$3:$D$498='面板-景气指数'!$A241)*('[1]面板-分位数'!$J$3:$J$498),('[1]面板-分位数'!$D$3:$D$498='面板-景气指数'!$A241)*'[1]面板-分位数'!CP$3:CP$498)/SUMIF('[1]面板-分位数'!$D$3:$D$498,'面板-景气指数'!$A241,'[1]面板-分位数'!$J$3:$J$498)</f>
        <v>0.52600000000000002</v>
      </c>
      <c r="CL241" s="48">
        <f t="array" ref="CL241">SUMPRODUCT(('[1]面板-分位数'!$D$3:$D$498='面板-景气指数'!$A241)*('[1]面板-分位数'!$J$3:$J$498),('[1]面板-分位数'!$D$3:$D$498='面板-景气指数'!$A241)*'[1]面板-分位数'!CQ$3:CQ$498)/SUMIF('[1]面板-分位数'!$D$3:$D$498,'面板-景气指数'!$A241,'[1]面板-分位数'!$J$3:$J$498)</f>
        <v>0.40399999999999997</v>
      </c>
      <c r="CM241" s="48">
        <f t="array" ref="CM241">SUMPRODUCT(('[1]面板-分位数'!$D$3:$D$498='面板-景气指数'!$A241)*('[1]面板-分位数'!$J$3:$J$498),('[1]面板-分位数'!$D$3:$D$498='面板-景气指数'!$A241)*'[1]面板-分位数'!CR$3:CR$498)/SUMIF('[1]面板-分位数'!$D$3:$D$498,'面板-景气指数'!$A241,'[1]面板-分位数'!$J$3:$J$498)</f>
        <v>0.33450000000000002</v>
      </c>
      <c r="CN241" s="48">
        <f t="array" ref="CN241">SUMPRODUCT(('[1]面板-分位数'!$D$3:$D$498='面板-景气指数'!$A241)*('[1]面板-分位数'!$J$3:$J$498),('[1]面板-分位数'!$D$3:$D$498='面板-景气指数'!$A241)*'[1]面板-分位数'!CS$3:CS$498)/SUMIF('[1]面板-分位数'!$D$3:$D$498,'面板-景气指数'!$A241,'[1]面板-分位数'!$J$3:$J$498)</f>
        <v>0.29749999999999999</v>
      </c>
      <c r="CO241" s="48">
        <f t="array" ref="CO241">SUMPRODUCT(('[1]面板-分位数'!$D$3:$D$498='面板-景气指数'!$A241)*('[1]面板-分位数'!$J$3:$J$498),('[1]面板-分位数'!$D$3:$D$498='面板-景气指数'!$A241)*'[1]面板-分位数'!CT$3:CT$498)/SUMIF('[1]面板-分位数'!$D$3:$D$498,'面板-景气指数'!$A241,'[1]面板-分位数'!$J$3:$J$498)</f>
        <v>0.29749999999999999</v>
      </c>
      <c r="CP241" s="48">
        <f t="array" ref="CP241">SUMPRODUCT(('[1]面板-分位数'!$D$3:$D$498='面板-景气指数'!$A241)*('[1]面板-分位数'!$J$3:$J$498),('[1]面板-分位数'!$D$3:$D$498='面板-景气指数'!$A241)*'[1]面板-分位数'!CU$3:CU$498)/SUMIF('[1]面板-分位数'!$D$3:$D$498,'面板-景气指数'!$A241,'[1]面板-分位数'!$J$3:$J$498)</f>
        <v>0.26550000000000001</v>
      </c>
      <c r="CQ241" s="48">
        <f t="array" ref="CQ241">SUMPRODUCT(('[1]面板-分位数'!$D$3:$D$498='面板-景气指数'!$A241)*('[1]面板-分位数'!$J$3:$J$498),('[1]面板-分位数'!$D$3:$D$498='面板-景气指数'!$A241)*'[1]面板-分位数'!CV$3:CV$498)/SUMIF('[1]面板-分位数'!$D$3:$D$498,'面板-景气指数'!$A241,'[1]面板-分位数'!$J$3:$J$498)</f>
        <v>0.2495</v>
      </c>
      <c r="CR241" s="48">
        <f t="array" ref="CR241">SUMPRODUCT(('[1]面板-分位数'!$D$3:$D$498='面板-景气指数'!$A241)*('[1]面板-分位数'!$J$3:$J$498),('[1]面板-分位数'!$D$3:$D$498='面板-景气指数'!$A241)*'[1]面板-分位数'!CW$3:CW$498)/SUMIF('[1]面板-分位数'!$D$3:$D$498,'面板-景气指数'!$A241,'[1]面板-分位数'!$J$3:$J$498)</f>
        <v>0.23900000000000002</v>
      </c>
      <c r="CS241" s="48">
        <f t="array" ref="CS241">SUMPRODUCT(('[1]面板-分位数'!$D$3:$D$498='面板-景气指数'!$A241)*('[1]面板-分位数'!$J$3:$J$498),('[1]面板-分位数'!$D$3:$D$498='面板-景气指数'!$A241)*'[1]面板-分位数'!CX$3:CX$498)/SUMIF('[1]面板-分位数'!$D$3:$D$498,'面板-景气指数'!$A241,'[1]面板-分位数'!$J$3:$J$498)</f>
        <v>0.26049999999999995</v>
      </c>
      <c r="CT241" s="48">
        <f t="array" ref="CT241">SUMPRODUCT(('[1]面板-分位数'!$D$3:$D$498='面板-景气指数'!$A241)*('[1]面板-分位数'!$J$3:$J$498),('[1]面板-分位数'!$D$3:$D$498='面板-景气指数'!$A241)*'[1]面板-分位数'!CY$3:CY$498)/SUMIF('[1]面板-分位数'!$D$3:$D$498,'面板-景气指数'!$A241,'[1]面板-分位数'!$J$3:$J$498)</f>
        <v>0.255</v>
      </c>
      <c r="CU241" s="48">
        <f t="array" ref="CU241">SUMPRODUCT(('[1]面板-分位数'!$D$3:$D$498='面板-景气指数'!$A241)*('[1]面板-分位数'!$J$3:$J$498),('[1]面板-分位数'!$D$3:$D$498='面板-景气指数'!$A241)*'[1]面板-分位数'!CZ$3:CZ$498)/SUMIF('[1]面板-分位数'!$D$3:$D$498,'面板-景气指数'!$A241,'[1]面板-分位数'!$J$3:$J$498)</f>
        <v>0.26</v>
      </c>
      <c r="CV241" s="48">
        <f t="array" ref="CV241">SUMPRODUCT(('[1]面板-分位数'!$D$3:$D$498='面板-景气指数'!$A241)*('[1]面板-分位数'!$J$3:$J$498),('[1]面板-分位数'!$D$3:$D$498='面板-景气指数'!$A241)*'[1]面板-分位数'!DA$3:DA$498)/SUMIF('[1]面板-分位数'!$D$3:$D$498,'面板-景气指数'!$A241,'[1]面板-分位数'!$J$3:$J$498)</f>
        <v>0.19099999999999998</v>
      </c>
    </row>
    <row r="242" spans="1:100" x14ac:dyDescent="0.2">
      <c r="A242" s="52" t="s">
        <v>169</v>
      </c>
      <c r="B242" s="47">
        <f t="shared" si="36"/>
        <v>-73.999999999999986</v>
      </c>
      <c r="C242" s="47">
        <f t="shared" si="34"/>
        <v>20.9</v>
      </c>
      <c r="D242" s="49">
        <f t="shared" si="35"/>
        <v>19.897964376085884</v>
      </c>
      <c r="E242" s="47"/>
      <c r="F242" s="48">
        <f t="array" ref="F242">SUMPRODUCT(('[1]面板-分位数'!$D$3:$D$498='面板-景气指数'!$A242)*('[1]面板-分位数'!$J$3:$J$498),('[1]面板-分位数'!$D$3:$D$498='面板-景气指数'!$A242)*'[1]面板-分位数'!K$3:K$498)/SUMIF('[1]面板-分位数'!$D$3:$D$498,'面板-景气指数'!$A242,'[1]面板-分位数'!$J$3:$J$498)</f>
        <v>0.27699999999999997</v>
      </c>
      <c r="G242" s="48">
        <f t="array" ref="G242">SUMPRODUCT(('[1]面板-分位数'!$D$3:$D$498='面板-景气指数'!$A242)*('[1]面板-分位数'!$J$3:$J$498),('[1]面板-分位数'!$D$3:$D$498='面板-景气指数'!$A242)*'[1]面板-分位数'!L$3:L$498)/SUMIF('[1]面板-分位数'!$D$3:$D$498,'面板-景气指数'!$A242,'[1]面板-分位数'!$J$3:$J$498)</f>
        <v>0.27500000000000002</v>
      </c>
      <c r="H242" s="48">
        <f t="array" ref="H242">SUMPRODUCT(('[1]面板-分位数'!$D$3:$D$498='面板-景气指数'!$A242)*('[1]面板-分位数'!$J$3:$J$498),('[1]面板-分位数'!$D$3:$D$498='面板-景气指数'!$A242)*'[1]面板-分位数'!M$3:M$498)/SUMIF('[1]面板-分位数'!$D$3:$D$498,'面板-景气指数'!$A242,'[1]面板-分位数'!$J$3:$J$498)</f>
        <v>0.245</v>
      </c>
      <c r="I242" s="48">
        <f t="array" ref="I242">SUMPRODUCT(('[1]面板-分位数'!$D$3:$D$498='面板-景气指数'!$A242)*('[1]面板-分位数'!$J$3:$J$498),('[1]面板-分位数'!$D$3:$D$498='面板-景气指数'!$A242)*'[1]面板-分位数'!N$3:N$498)/SUMIF('[1]面板-分位数'!$D$3:$D$498,'面板-景气指数'!$A242,'[1]面板-分位数'!$J$3:$J$498)</f>
        <v>0.14699999999999999</v>
      </c>
      <c r="J242" s="48">
        <f t="array" ref="J242">SUMPRODUCT(('[1]面板-分位数'!$D$3:$D$498='面板-景气指数'!$A242)*('[1]面板-分位数'!$J$3:$J$498),('[1]面板-分位数'!$D$3:$D$498='面板-景气指数'!$A242)*'[1]面板-分位数'!O$3:O$498)/SUMIF('[1]面板-分位数'!$D$3:$D$498,'面板-景气指数'!$A242,'[1]面板-分位数'!$J$3:$J$498)</f>
        <v>0.105</v>
      </c>
      <c r="K242" s="48">
        <f t="array" ref="K242">SUMPRODUCT(('[1]面板-分位数'!$D$3:$D$498='面板-景气指数'!$A242)*('[1]面板-分位数'!$J$3:$J$498),('[1]面板-分位数'!$D$3:$D$498='面板-景气指数'!$A242)*'[1]面板-分位数'!P$3:P$498)/SUMIF('[1]面板-分位数'!$D$3:$D$498,'面板-景气指数'!$A242,'[1]面板-分位数'!$J$3:$J$498)</f>
        <v>3.5999999999999997E-2</v>
      </c>
      <c r="L242" s="48">
        <f t="array" ref="L242">SUMPRODUCT(('[1]面板-分位数'!$D$3:$D$498='面板-景气指数'!$A242)*('[1]面板-分位数'!$J$3:$J$498),('[1]面板-分位数'!$D$3:$D$498='面板-景气指数'!$A242)*'[1]面板-分位数'!Q$3:Q$498)/SUMIF('[1]面板-分位数'!$D$3:$D$498,'面板-景气指数'!$A242,'[1]面板-分位数'!$J$3:$J$498)</f>
        <v>5.6500000000000002E-2</v>
      </c>
      <c r="M242" s="48">
        <f t="array" ref="M242">SUMPRODUCT(('[1]面板-分位数'!$D$3:$D$498='面板-景气指数'!$A242)*('[1]面板-分位数'!$J$3:$J$498),('[1]面板-分位数'!$D$3:$D$498='面板-景气指数'!$A242)*'[1]面板-分位数'!R$3:R$498)/SUMIF('[1]面板-分位数'!$D$3:$D$498,'面板-景气指数'!$A242,'[1]面板-分位数'!$J$3:$J$498)</f>
        <v>0.16300000000000001</v>
      </c>
      <c r="N242" s="48">
        <f t="array" ref="N242">SUMPRODUCT(('[1]面板-分位数'!$D$3:$D$498='面板-景气指数'!$A242)*('[1]面板-分位数'!$J$3:$J$498),('[1]面板-分位数'!$D$3:$D$498='面板-景气指数'!$A242)*'[1]面板-分位数'!S$3:S$498)/SUMIF('[1]面板-分位数'!$D$3:$D$498,'面板-景气指数'!$A242,'[1]面板-分位数'!$J$3:$J$498)</f>
        <v>0.23050000000000004</v>
      </c>
      <c r="O242" s="48">
        <f t="array" ref="O242">SUMPRODUCT(('[1]面板-分位数'!$D$3:$D$498='面板-景气指数'!$A242)*('[1]面板-分位数'!$J$3:$J$498),('[1]面板-分位数'!$D$3:$D$498='面板-景气指数'!$A242)*'[1]面板-分位数'!T$3:T$498)/SUMIF('[1]面板-分位数'!$D$3:$D$498,'面板-景气指数'!$A242,'[1]面板-分位数'!$J$3:$J$498)</f>
        <v>0.41500000000000004</v>
      </c>
      <c r="P242" s="48">
        <f t="array" ref="P242">SUMPRODUCT(('[1]面板-分位数'!$D$3:$D$498='面板-景气指数'!$A242)*('[1]面板-分位数'!$J$3:$J$498),('[1]面板-分位数'!$D$3:$D$498='面板-景气指数'!$A242)*'[1]面板-分位数'!U$3:U$498)/SUMIF('[1]面板-分位数'!$D$3:$D$498,'面板-景气指数'!$A242,'[1]面板-分位数'!$J$3:$J$498)</f>
        <v>0.51050000000000006</v>
      </c>
      <c r="Q242" s="48">
        <f t="array" ref="Q242">SUMPRODUCT(('[1]面板-分位数'!$D$3:$D$498='面板-景气指数'!$A242)*('[1]面板-分位数'!$J$3:$J$498),('[1]面板-分位数'!$D$3:$D$498='面板-景气指数'!$A242)*'[1]面板-分位数'!V$3:V$498)/SUMIF('[1]面板-分位数'!$D$3:$D$498,'面板-景气指数'!$A242,'[1]面板-分位数'!$J$3:$J$498)</f>
        <v>0.71649999999999991</v>
      </c>
      <c r="R242" s="48">
        <f t="array" ref="R242">SUMPRODUCT(('[1]面板-分位数'!$D$3:$D$498='面板-景气指数'!$A242)*('[1]面板-分位数'!$J$3:$J$498),('[1]面板-分位数'!$D$3:$D$498='面板-景气指数'!$A242)*'[1]面板-分位数'!W$3:W$498)/SUMIF('[1]面板-分位数'!$D$3:$D$498,'面板-景气指数'!$A242,'[1]面板-分位数'!$J$3:$J$498)</f>
        <v>0.76200000000000001</v>
      </c>
      <c r="S242" s="48">
        <f t="array" ref="S242">SUMPRODUCT(('[1]面板-分位数'!$D$3:$D$498='面板-景气指数'!$A242)*('[1]面板-分位数'!$J$3:$J$498),('[1]面板-分位数'!$D$3:$D$498='面板-景气指数'!$A242)*'[1]面板-分位数'!X$3:X$498)/SUMIF('[1]面板-分位数'!$D$3:$D$498,'面板-景气指数'!$A242,'[1]面板-分位数'!$J$3:$J$498)</f>
        <v>0.77599999999999991</v>
      </c>
      <c r="T242" s="48">
        <f t="array" ref="T242">SUMPRODUCT(('[1]面板-分位数'!$D$3:$D$498='面板-景气指数'!$A242)*('[1]面板-分位数'!$J$3:$J$498),('[1]面板-分位数'!$D$3:$D$498='面板-景气指数'!$A242)*'[1]面板-分位数'!Y$3:Y$498)/SUMIF('[1]面板-分位数'!$D$3:$D$498,'面板-景气指数'!$A242,'[1]面板-分位数'!$J$3:$J$498)</f>
        <v>0.77349999999999997</v>
      </c>
      <c r="U242" s="48">
        <f t="array" ref="U242">SUMPRODUCT(('[1]面板-分位数'!$D$3:$D$498='面板-景气指数'!$A242)*('[1]面板-分位数'!$J$3:$J$498),('[1]面板-分位数'!$D$3:$D$498='面板-景气指数'!$A242)*'[1]面板-分位数'!Z$3:Z$498)/SUMIF('[1]面板-分位数'!$D$3:$D$498,'面板-景气指数'!$A242,'[1]面板-分位数'!$J$3:$J$498)</f>
        <v>0.70050000000000001</v>
      </c>
      <c r="V242" s="48">
        <f t="array" ref="V242">SUMPRODUCT(('[1]面板-分位数'!$D$3:$D$498='面板-景气指数'!$A242)*('[1]面板-分位数'!$J$3:$J$498),('[1]面板-分位数'!$D$3:$D$498='面板-景气指数'!$A242)*'[1]面板-分位数'!AA$3:AA$498)/SUMIF('[1]面板-分位数'!$D$3:$D$498,'面板-景气指数'!$A242,'[1]面板-分位数'!$J$3:$J$498)</f>
        <v>0.63250000000000006</v>
      </c>
      <c r="W242" s="48">
        <f t="array" ref="W242">SUMPRODUCT(('[1]面板-分位数'!$D$3:$D$498='面板-景气指数'!$A242)*('[1]面板-分位数'!$J$3:$J$498),('[1]面板-分位数'!$D$3:$D$498='面板-景气指数'!$A242)*'[1]面板-分位数'!AB$3:AB$498)/SUMIF('[1]面板-分位数'!$D$3:$D$498,'面板-景气指数'!$A242,'[1]面板-分位数'!$J$3:$J$498)</f>
        <v>0.59249999999999992</v>
      </c>
      <c r="X242" s="48">
        <f t="array" ref="X242">SUMPRODUCT(('[1]面板-分位数'!$D$3:$D$498='面板-景气指数'!$A242)*('[1]面板-分位数'!$J$3:$J$498),('[1]面板-分位数'!$D$3:$D$498='面板-景气指数'!$A242)*'[1]面板-分位数'!AC$3:AC$498)/SUMIF('[1]面板-分位数'!$D$3:$D$498,'面板-景气指数'!$A242,'[1]面板-分位数'!$J$3:$J$498)</f>
        <v>0.63400000000000001</v>
      </c>
      <c r="Y242" s="48">
        <f t="array" ref="Y242">SUMPRODUCT(('[1]面板-分位数'!$D$3:$D$498='面板-景气指数'!$A242)*('[1]面板-分位数'!$J$3:$J$498),('[1]面板-分位数'!$D$3:$D$498='面板-景气指数'!$A242)*'[1]面板-分位数'!AD$3:AD$498)/SUMIF('[1]面板-分位数'!$D$3:$D$498,'面板-景气指数'!$A242,'[1]面板-分位数'!$J$3:$J$498)</f>
        <v>0.59849999999999992</v>
      </c>
      <c r="Z242" s="48">
        <f t="array" ref="Z242">SUMPRODUCT(('[1]面板-分位数'!$D$3:$D$498='面板-景气指数'!$A242)*('[1]面板-分位数'!$J$3:$J$498),('[1]面板-分位数'!$D$3:$D$498='面板-景气指数'!$A242)*'[1]面板-分位数'!AE$3:AE$498)/SUMIF('[1]面板-分位数'!$D$3:$D$498,'面板-景气指数'!$A242,'[1]面板-分位数'!$J$3:$J$498)</f>
        <v>0.38349999999999995</v>
      </c>
      <c r="AA242" s="48">
        <f t="array" ref="AA242">SUMPRODUCT(('[1]面板-分位数'!$D$3:$D$498='面板-景气指数'!$A242)*('[1]面板-分位数'!$J$3:$J$498),('[1]面板-分位数'!$D$3:$D$498='面板-景气指数'!$A242)*'[1]面板-分位数'!AF$3:AF$498)/SUMIF('[1]面板-分位数'!$D$3:$D$498,'面板-景气指数'!$A242,'[1]面板-分位数'!$J$3:$J$498)</f>
        <v>7.3999999999999996E-2</v>
      </c>
      <c r="AB242" s="48">
        <f t="array" ref="AB242">SUMPRODUCT(('[1]面板-分位数'!$D$3:$D$498='面板-景气指数'!$A242)*('[1]面板-分位数'!$J$3:$J$498),('[1]面板-分位数'!$D$3:$D$498='面板-景气指数'!$A242)*'[1]面板-分位数'!AG$3:AG$498)/SUMIF('[1]面板-分位数'!$D$3:$D$498,'面板-景气指数'!$A242,'[1]面板-分位数'!$J$3:$J$498)</f>
        <v>0.13450000000000001</v>
      </c>
      <c r="AC242" s="48">
        <f t="array" ref="AC242">SUMPRODUCT(('[1]面板-分位数'!$D$3:$D$498='面板-景气指数'!$A242)*('[1]面板-分位数'!$J$3:$J$498),('[1]面板-分位数'!$D$3:$D$498='面板-景气指数'!$A242)*'[1]面板-分位数'!AH$3:AH$498)/SUMIF('[1]面板-分位数'!$D$3:$D$498,'面板-景气指数'!$A242,'[1]面板-分位数'!$J$3:$J$498)</f>
        <v>0.42399999999999999</v>
      </c>
      <c r="AD242" s="48">
        <f t="array" ref="AD242">SUMPRODUCT(('[1]面板-分位数'!$D$3:$D$498='面板-景气指数'!$A242)*('[1]面板-分位数'!$J$3:$J$498),('[1]面板-分位数'!$D$3:$D$498='面板-景气指数'!$A242)*'[1]面板-分位数'!AI$3:AI$498)/SUMIF('[1]面板-分位数'!$D$3:$D$498,'面板-景气指数'!$A242,'[1]面板-分位数'!$J$3:$J$498)</f>
        <v>0.34550000000000003</v>
      </c>
      <c r="AE242" s="48">
        <f t="array" ref="AE242">SUMPRODUCT(('[1]面板-分位数'!$D$3:$D$498='面板-景气指数'!$A242)*('[1]面板-分位数'!$J$3:$J$498),('[1]面板-分位数'!$D$3:$D$498='面板-景气指数'!$A242)*'[1]面板-分位数'!AJ$3:AJ$498)/SUMIF('[1]面板-分位数'!$D$3:$D$498,'面板-景气指数'!$A242,'[1]面板-分位数'!$J$3:$J$498)</f>
        <v>0.32199999999999995</v>
      </c>
      <c r="AF242" s="48">
        <f t="array" ref="AF242">SUMPRODUCT(('[1]面板-分位数'!$D$3:$D$498='面板-景气指数'!$A242)*('[1]面板-分位数'!$J$3:$J$498),('[1]面板-分位数'!$D$3:$D$498='面板-景气指数'!$A242)*'[1]面板-分位数'!AK$3:AK$498)/SUMIF('[1]面板-分位数'!$D$3:$D$498,'面板-景气指数'!$A242,'[1]面板-分位数'!$J$3:$J$498)</f>
        <v>0.29500000000000004</v>
      </c>
      <c r="AG242" s="48">
        <f t="array" ref="AG242">SUMPRODUCT(('[1]面板-分位数'!$D$3:$D$498='面板-景气指数'!$A242)*('[1]面板-分位数'!$J$3:$J$498),('[1]面板-分位数'!$D$3:$D$498='面板-景气指数'!$A242)*'[1]面板-分位数'!AL$3:AL$498)/SUMIF('[1]面板-分位数'!$D$3:$D$498,'面板-景气指数'!$A242,'[1]面板-分位数'!$J$3:$J$498)</f>
        <v>0.34750000000000009</v>
      </c>
      <c r="AH242" s="48">
        <f t="array" ref="AH242">SUMPRODUCT(('[1]面板-分位数'!$D$3:$D$498='面板-景气指数'!$A242)*('[1]面板-分位数'!$J$3:$J$498),('[1]面板-分位数'!$D$3:$D$498='面板-景气指数'!$A242)*'[1]面板-分位数'!AM$3:AM$498)/SUMIF('[1]面板-分位数'!$D$3:$D$498,'面板-景气指数'!$A242,'[1]面板-分位数'!$J$3:$J$498)</f>
        <v>0.32250000000000001</v>
      </c>
      <c r="AI242" s="48">
        <f t="array" ref="AI242">SUMPRODUCT(('[1]面板-分位数'!$D$3:$D$498='面板-景气指数'!$A242)*('[1]面板-分位数'!$J$3:$J$498),('[1]面板-分位数'!$D$3:$D$498='面板-景气指数'!$A242)*'[1]面板-分位数'!AN$3:AN$498)/SUMIF('[1]面板-分位数'!$D$3:$D$498,'面板-景气指数'!$A242,'[1]面板-分位数'!$J$3:$J$498)</f>
        <v>0.254</v>
      </c>
      <c r="AJ242" s="48">
        <f t="array" ref="AJ242">SUMPRODUCT(('[1]面板-分位数'!$D$3:$D$498='面板-景气指数'!$A242)*('[1]面板-分位数'!$J$3:$J$498),('[1]面板-分位数'!$D$3:$D$498='面板-景气指数'!$A242)*'[1]面板-分位数'!AO$3:AO$498)/SUMIF('[1]面板-分位数'!$D$3:$D$498,'面板-景气指数'!$A242,'[1]面板-分位数'!$J$3:$J$498)</f>
        <v>0.1555</v>
      </c>
      <c r="AK242" s="48">
        <f t="array" ref="AK242">SUMPRODUCT(('[1]面板-分位数'!$D$3:$D$498='面板-景气指数'!$A242)*('[1]面板-分位数'!$J$3:$J$498),('[1]面板-分位数'!$D$3:$D$498='面板-景气指数'!$A242)*'[1]面板-分位数'!AP$3:AP$498)/SUMIF('[1]面板-分位数'!$D$3:$D$498,'面板-景气指数'!$A242,'[1]面板-分位数'!$J$3:$J$498)</f>
        <v>0.29049999999999998</v>
      </c>
      <c r="AL242" s="48">
        <f t="array" ref="AL242">SUMPRODUCT(('[1]面板-分位数'!$D$3:$D$498='面板-景气指数'!$A242)*('[1]面板-分位数'!$J$3:$J$498),('[1]面板-分位数'!$D$3:$D$498='面板-景气指数'!$A242)*'[1]面板-分位数'!AQ$3:AQ$498)/SUMIF('[1]面板-分位数'!$D$3:$D$498,'面板-景气指数'!$A242,'[1]面板-分位数'!$J$3:$J$498)</f>
        <v>0.71250000000000002</v>
      </c>
      <c r="AM242" s="48">
        <f t="array" ref="AM242">SUMPRODUCT(('[1]面板-分位数'!$D$3:$D$498='面板-景气指数'!$A242)*('[1]面板-分位数'!$J$3:$J$498),('[1]面板-分位数'!$D$3:$D$498='面板-景气指数'!$A242)*'[1]面板-分位数'!AR$3:AR$498)/SUMIF('[1]面板-分位数'!$D$3:$D$498,'面板-景气指数'!$A242,'[1]面板-分位数'!$J$3:$J$498)</f>
        <v>0.84599999999999997</v>
      </c>
      <c r="AN242" s="48">
        <f t="array" ref="AN242">SUMPRODUCT(('[1]面板-分位数'!$D$3:$D$498='面板-景气指数'!$A242)*('[1]面板-分位数'!$J$3:$J$498),('[1]面板-分位数'!$D$3:$D$498='面板-景气指数'!$A242)*'[1]面板-分位数'!AS$3:AS$498)/SUMIF('[1]面板-分位数'!$D$3:$D$498,'面板-景气指数'!$A242,'[1]面板-分位数'!$J$3:$J$498)</f>
        <v>0.80399999999999994</v>
      </c>
      <c r="AO242" s="48">
        <f t="array" ref="AO242">SUMPRODUCT(('[1]面板-分位数'!$D$3:$D$498='面板-景气指数'!$A242)*('[1]面板-分位数'!$J$3:$J$498),('[1]面板-分位数'!$D$3:$D$498='面板-景气指数'!$A242)*'[1]面板-分位数'!AT$3:AT$498)/SUMIF('[1]面板-分位数'!$D$3:$D$498,'面板-景气指数'!$A242,'[1]面板-分位数'!$J$3:$J$498)</f>
        <v>0.24399999999999999</v>
      </c>
      <c r="AP242" s="48">
        <f t="array" ref="AP242">SUMPRODUCT(('[1]面板-分位数'!$D$3:$D$498='面板-景气指数'!$A242)*('[1]面板-分位数'!$J$3:$J$498),('[1]面板-分位数'!$D$3:$D$498='面板-景气指数'!$A242)*'[1]面板-分位数'!AU$3:AU$498)/SUMIF('[1]面板-分位数'!$D$3:$D$498,'面板-景气指数'!$A242,'[1]面板-分位数'!$J$3:$J$498)</f>
        <v>0.24149999999999999</v>
      </c>
      <c r="AQ242" s="48">
        <f t="array" ref="AQ242">SUMPRODUCT(('[1]面板-分位数'!$D$3:$D$498='面板-景气指数'!$A242)*('[1]面板-分位数'!$J$3:$J$498),('[1]面板-分位数'!$D$3:$D$498='面板-景气指数'!$A242)*'[1]面板-分位数'!AV$3:AV$498)/SUMIF('[1]面板-分位数'!$D$3:$D$498,'面板-景气指数'!$A242,'[1]面板-分位数'!$J$3:$J$498)</f>
        <v>0.23349999999999999</v>
      </c>
      <c r="AR242" s="48">
        <f t="array" ref="AR242">SUMPRODUCT(('[1]面板-分位数'!$D$3:$D$498='面板-景气指数'!$A242)*('[1]面板-分位数'!$J$3:$J$498),('[1]面板-分位数'!$D$3:$D$498='面板-景气指数'!$A242)*'[1]面板-分位数'!AW$3:AW$498)/SUMIF('[1]面板-分位数'!$D$3:$D$498,'面板-景气指数'!$A242,'[1]面板-分位数'!$J$3:$J$498)</f>
        <v>0.23699999999999999</v>
      </c>
      <c r="AS242" s="48">
        <f t="array" ref="AS242">SUMPRODUCT(('[1]面板-分位数'!$D$3:$D$498='面板-景气指数'!$A242)*('[1]面板-分位数'!$J$3:$J$498),('[1]面板-分位数'!$D$3:$D$498='面板-景气指数'!$A242)*'[1]面板-分位数'!AX$3:AX$498)/SUMIF('[1]面板-分位数'!$D$3:$D$498,'面板-景气指数'!$A242,'[1]面板-分位数'!$J$3:$J$498)</f>
        <v>0.26600000000000001</v>
      </c>
      <c r="AT242" s="48">
        <f t="array" ref="AT242">SUMPRODUCT(('[1]面板-分位数'!$D$3:$D$498='面板-景气指数'!$A242)*('[1]面板-分位数'!$J$3:$J$498),('[1]面板-分位数'!$D$3:$D$498='面板-景气指数'!$A242)*'[1]面板-分位数'!AY$3:AY$498)/SUMIF('[1]面板-分位数'!$D$3:$D$498,'面板-景气指数'!$A242,'[1]面板-分位数'!$J$3:$J$498)</f>
        <v>0.3135</v>
      </c>
      <c r="AU242" s="48">
        <f t="array" ref="AU242">SUMPRODUCT(('[1]面板-分位数'!$D$3:$D$498='面板-景气指数'!$A242)*('[1]面板-分位数'!$J$3:$J$498),('[1]面板-分位数'!$D$3:$D$498='面板-景气指数'!$A242)*'[1]面板-分位数'!AZ$3:AZ$498)/SUMIF('[1]面板-分位数'!$D$3:$D$498,'面板-景气指数'!$A242,'[1]面板-分位数'!$J$3:$J$498)</f>
        <v>0.3695</v>
      </c>
      <c r="AV242" s="48">
        <f t="array" ref="AV242">SUMPRODUCT(('[1]面板-分位数'!$D$3:$D$498='面板-景气指数'!$A242)*('[1]面板-分位数'!$J$3:$J$498),('[1]面板-分位数'!$D$3:$D$498='面板-景气指数'!$A242)*'[1]面板-分位数'!BA$3:BA$498)/SUMIF('[1]面板-分位数'!$D$3:$D$498,'面板-景气指数'!$A242,'[1]面板-分位数'!$J$3:$J$498)</f>
        <v>0.41500000000000004</v>
      </c>
      <c r="AW242" s="48">
        <f t="array" ref="AW242">SUMPRODUCT(('[1]面板-分位数'!$D$3:$D$498='面板-景气指数'!$A242)*('[1]面板-分位数'!$J$3:$J$498),('[1]面板-分位数'!$D$3:$D$498='面板-景气指数'!$A242)*'[1]面板-分位数'!BB$3:BB$498)/SUMIF('[1]面板-分位数'!$D$3:$D$498,'面板-景气指数'!$A242,'[1]面板-分位数'!$J$3:$J$498)</f>
        <v>0.45650000000000002</v>
      </c>
      <c r="AX242" s="48">
        <f t="array" ref="AX242">SUMPRODUCT(('[1]面板-分位数'!$D$3:$D$498='面板-景气指数'!$A242)*('[1]面板-分位数'!$J$3:$J$498),('[1]面板-分位数'!$D$3:$D$498='面板-景气指数'!$A242)*'[1]面板-分位数'!BC$3:BC$498)/SUMIF('[1]面板-分位数'!$D$3:$D$498,'面板-景气指数'!$A242,'[1]面板-分位数'!$J$3:$J$498)</f>
        <v>0.46349999999999997</v>
      </c>
      <c r="AY242" s="48">
        <f t="array" ref="AY242">SUMPRODUCT(('[1]面板-分位数'!$D$3:$D$498='面板-景气指数'!$A242)*('[1]面板-分位数'!$J$3:$J$498),('[1]面板-分位数'!$D$3:$D$498='面板-景气指数'!$A242)*'[1]面板-分位数'!BD$3:BD$498)/SUMIF('[1]面板-分位数'!$D$3:$D$498,'面板-景气指数'!$A242,'[1]面板-分位数'!$J$3:$J$498)</f>
        <v>0.47150000000000003</v>
      </c>
      <c r="AZ242" s="48">
        <f t="array" ref="AZ242">SUMPRODUCT(('[1]面板-分位数'!$D$3:$D$498='面板-景气指数'!$A242)*('[1]面板-分位数'!$J$3:$J$498),('[1]面板-分位数'!$D$3:$D$498='面板-景气指数'!$A242)*'[1]面板-分位数'!BE$3:BE$498)/SUMIF('[1]面板-分位数'!$D$3:$D$498,'面板-景气指数'!$A242,'[1]面板-分位数'!$J$3:$J$498)</f>
        <v>0.56699999999999995</v>
      </c>
      <c r="BA242" s="48">
        <f t="array" ref="BA242">SUMPRODUCT(('[1]面板-分位数'!$D$3:$D$498='面板-景气指数'!$A242)*('[1]面板-分位数'!$J$3:$J$498),('[1]面板-分位数'!$D$3:$D$498='面板-景气指数'!$A242)*'[1]面板-分位数'!BF$3:BF$498)/SUMIF('[1]面板-分位数'!$D$3:$D$498,'面板-景气指数'!$A242,'[1]面板-分位数'!$J$3:$J$498)</f>
        <v>0.66349999999999998</v>
      </c>
      <c r="BB242" s="48">
        <f t="array" ref="BB242">SUMPRODUCT(('[1]面板-分位数'!$D$3:$D$498='面板-景气指数'!$A242)*('[1]面板-分位数'!$J$3:$J$498),('[1]面板-分位数'!$D$3:$D$498='面板-景气指数'!$A242)*'[1]面板-分位数'!BG$3:BG$498)/SUMIF('[1]面板-分位数'!$D$3:$D$498,'面板-景气指数'!$A242,'[1]面板-分位数'!$J$3:$J$498)</f>
        <v>0.6715000000000001</v>
      </c>
      <c r="BC242" s="48">
        <f t="array" ref="BC242">SUMPRODUCT(('[1]面板-分位数'!$D$3:$D$498='面板-景气指数'!$A242)*('[1]面板-分位数'!$J$3:$J$498),('[1]面板-分位数'!$D$3:$D$498='面板-景气指数'!$A242)*'[1]面板-分位数'!BH$3:BH$498)/SUMIF('[1]面板-分位数'!$D$3:$D$498,'面板-景气指数'!$A242,'[1]面板-分位数'!$J$3:$J$498)</f>
        <v>0.71950000000000014</v>
      </c>
      <c r="BD242" s="48">
        <f t="array" ref="BD242">SUMPRODUCT(('[1]面板-分位数'!$D$3:$D$498='面板-景气指数'!$A242)*('[1]面板-分位数'!$J$3:$J$498),('[1]面板-分位数'!$D$3:$D$498='面板-景气指数'!$A242)*'[1]面板-分位数'!BI$3:BI$498)/SUMIF('[1]面板-分位数'!$D$3:$D$498,'面板-景气指数'!$A242,'[1]面板-分位数'!$J$3:$J$498)</f>
        <v>0.73100000000000009</v>
      </c>
      <c r="BE242" s="48">
        <f t="array" ref="BE242">SUMPRODUCT(('[1]面板-分位数'!$D$3:$D$498='面板-景气指数'!$A242)*('[1]面板-分位数'!$J$3:$J$498),('[1]面板-分位数'!$D$3:$D$498='面板-景气指数'!$A242)*'[1]面板-分位数'!BJ$3:BJ$498)/SUMIF('[1]面板-分位数'!$D$3:$D$498,'面板-景气指数'!$A242,'[1]面板-分位数'!$J$3:$J$498)</f>
        <v>0.63449999999999995</v>
      </c>
      <c r="BF242" s="48">
        <f t="array" ref="BF242">SUMPRODUCT(('[1]面板-分位数'!$D$3:$D$498='面板-景气指数'!$A242)*('[1]面板-分位数'!$J$3:$J$498),('[1]面板-分位数'!$D$3:$D$498='面板-景气指数'!$A242)*'[1]面板-分位数'!BK$3:BK$498)/SUMIF('[1]面板-分位数'!$D$3:$D$498,'面板-景气指数'!$A242,'[1]面板-分位数'!$J$3:$J$498)</f>
        <v>0.54749999999999999</v>
      </c>
      <c r="BG242" s="48">
        <f t="array" ref="BG242">SUMPRODUCT(('[1]面板-分位数'!$D$3:$D$498='面板-景气指数'!$A242)*('[1]面板-分位数'!$J$3:$J$498),('[1]面板-分位数'!$D$3:$D$498='面板-景气指数'!$A242)*'[1]面板-分位数'!BL$3:BL$498)/SUMIF('[1]面板-分位数'!$D$3:$D$498,'面板-景气指数'!$A242,'[1]面板-分位数'!$J$3:$J$498)</f>
        <v>0.47050000000000003</v>
      </c>
      <c r="BH242" s="48">
        <f t="array" ref="BH242">SUMPRODUCT(('[1]面板-分位数'!$D$3:$D$498='面板-景气指数'!$A242)*('[1]面板-分位数'!$J$3:$J$498),('[1]面板-分位数'!$D$3:$D$498='面板-景气指数'!$A242)*'[1]面板-分位数'!BM$3:BM$498)/SUMIF('[1]面板-分位数'!$D$3:$D$498,'面板-景气指数'!$A242,'[1]面板-分位数'!$J$3:$J$498)</f>
        <v>0.42299999999999999</v>
      </c>
      <c r="BI242" s="48">
        <f t="array" ref="BI242">SUMPRODUCT(('[1]面板-分位数'!$D$3:$D$498='面板-景气指数'!$A242)*('[1]面板-分位数'!$J$3:$J$498),('[1]面板-分位数'!$D$3:$D$498='面板-景气指数'!$A242)*'[1]面板-分位数'!BN$3:BN$498)/SUMIF('[1]面板-分位数'!$D$3:$D$498,'面板-景气指数'!$A242,'[1]面板-分位数'!$J$3:$J$498)</f>
        <v>0.26600000000000007</v>
      </c>
      <c r="BJ242" s="48">
        <f t="array" ref="BJ242">SUMPRODUCT(('[1]面板-分位数'!$D$3:$D$498='面板-景气指数'!$A242)*('[1]面板-分位数'!$J$3:$J$498),('[1]面板-分位数'!$D$3:$D$498='面板-景气指数'!$A242)*'[1]面板-分位数'!BO$3:BO$498)/SUMIF('[1]面板-分位数'!$D$3:$D$498,'面板-景气指数'!$A242,'[1]面板-分位数'!$J$3:$J$498)</f>
        <v>0.1215</v>
      </c>
      <c r="BK242" s="48">
        <f t="array" ref="BK242">SUMPRODUCT(('[1]面板-分位数'!$D$3:$D$498='面板-景气指数'!$A242)*('[1]面板-分位数'!$J$3:$J$498),('[1]面板-分位数'!$D$3:$D$498='面板-景气指数'!$A242)*'[1]面板-分位数'!BP$3:BP$498)/SUMIF('[1]面板-分位数'!$D$3:$D$498,'面板-景气指数'!$A242,'[1]面板-分位数'!$J$3:$J$498)</f>
        <v>0.06</v>
      </c>
      <c r="BL242" s="48">
        <f t="array" ref="BL242">SUMPRODUCT(('[1]面板-分位数'!$D$3:$D$498='面板-景气指数'!$A242)*('[1]面板-分位数'!$J$3:$J$498),('[1]面板-分位数'!$D$3:$D$498='面板-景气指数'!$A242)*'[1]面板-分位数'!BQ$3:BQ$498)/SUMIF('[1]面板-分位数'!$D$3:$D$498,'面板-景气指数'!$A242,'[1]面板-分位数'!$J$3:$J$498)</f>
        <v>0.18099999999999999</v>
      </c>
      <c r="BM242" s="48">
        <f t="array" ref="BM242">SUMPRODUCT(('[1]面板-分位数'!$D$3:$D$498='面板-景气指数'!$A242)*('[1]面板-分位数'!$J$3:$J$498),('[1]面板-分位数'!$D$3:$D$498='面板-景气指数'!$A242)*'[1]面板-分位数'!BR$3:BR$498)/SUMIF('[1]面板-分位数'!$D$3:$D$498,'面板-景气指数'!$A242,'[1]面板-分位数'!$J$3:$J$498)</f>
        <v>0.58500000000000008</v>
      </c>
      <c r="BN242" s="48">
        <f t="array" ref="BN242">SUMPRODUCT(('[1]面板-分位数'!$D$3:$D$498='面板-景气指数'!$A242)*('[1]面板-分位数'!$J$3:$J$498),('[1]面板-分位数'!$D$3:$D$498='面板-景气指数'!$A242)*'[1]面板-分位数'!BS$3:BS$498)/SUMIF('[1]面板-分位数'!$D$3:$D$498,'面板-景气指数'!$A242,'[1]面板-分位数'!$J$3:$J$498)</f>
        <v>0.57950000000000013</v>
      </c>
      <c r="BO242" s="48">
        <f t="array" ref="BO242">SUMPRODUCT(('[1]面板-分位数'!$D$3:$D$498='面板-景气指数'!$A242)*('[1]面板-分位数'!$J$3:$J$498),('[1]面板-分位数'!$D$3:$D$498='面板-景气指数'!$A242)*'[1]面板-分位数'!BT$3:BT$498)/SUMIF('[1]面板-分位数'!$D$3:$D$498,'面板-景气指数'!$A242,'[1]面板-分位数'!$J$3:$J$498)</f>
        <v>0.56850000000000001</v>
      </c>
      <c r="BP242" s="48">
        <f t="array" ref="BP242">SUMPRODUCT(('[1]面板-分位数'!$D$3:$D$498='面板-景气指数'!$A242)*('[1]面板-分位数'!$J$3:$J$498),('[1]面板-分位数'!$D$3:$D$498='面板-景气指数'!$A242)*'[1]面板-分位数'!BU$3:BU$498)/SUMIF('[1]面板-分位数'!$D$3:$D$498,'面板-景气指数'!$A242,'[1]面板-分位数'!$J$3:$J$498)</f>
        <v>0.57399999999999995</v>
      </c>
      <c r="BQ242" s="48">
        <f t="array" ref="BQ242">SUMPRODUCT(('[1]面板-分位数'!$D$3:$D$498='面板-景气指数'!$A242)*('[1]面板-分位数'!$J$3:$J$498),('[1]面板-分位数'!$D$3:$D$498='面板-景气指数'!$A242)*'[1]面板-分位数'!BV$3:BV$498)/SUMIF('[1]面板-分位数'!$D$3:$D$498,'面板-景气指数'!$A242,'[1]面板-分位数'!$J$3:$J$498)</f>
        <v>0.59050000000000002</v>
      </c>
      <c r="BR242" s="48">
        <f t="array" ref="BR242">SUMPRODUCT(('[1]面板-分位数'!$D$3:$D$498='面板-景气指数'!$A242)*('[1]面板-分位数'!$J$3:$J$498),('[1]面板-分位数'!$D$3:$D$498='面板-景气指数'!$A242)*'[1]面板-分位数'!BW$3:BW$498)/SUMIF('[1]面板-分位数'!$D$3:$D$498,'面板-景气指数'!$A242,'[1]面板-分位数'!$J$3:$J$498)</f>
        <v>0.60149999999999992</v>
      </c>
      <c r="BS242" s="48">
        <f t="array" ref="BS242">SUMPRODUCT(('[1]面板-分位数'!$D$3:$D$498='面板-景气指数'!$A242)*('[1]面板-分位数'!$J$3:$J$498),('[1]面板-分位数'!$D$3:$D$498='面板-景气指数'!$A242)*'[1]面板-分位数'!BX$3:BX$498)/SUMIF('[1]面板-分位数'!$D$3:$D$498,'面板-景气指数'!$A242,'[1]面板-分位数'!$J$3:$J$498)</f>
        <v>0.60699999999999998</v>
      </c>
      <c r="BT242" s="48">
        <f t="array" ref="BT242">SUMPRODUCT(('[1]面板-分位数'!$D$3:$D$498='面板-景气指数'!$A242)*('[1]面板-分位数'!$J$3:$J$498),('[1]面板-分位数'!$D$3:$D$498='面板-景气指数'!$A242)*'[1]面板-分位数'!BY$3:BY$498)/SUMIF('[1]面板-分位数'!$D$3:$D$498,'面板-景气指数'!$A242,'[1]面板-分位数'!$J$3:$J$498)</f>
        <v>0.61249999999999993</v>
      </c>
      <c r="BU242" s="48">
        <f t="array" ref="BU242">SUMPRODUCT(('[1]面板-分位数'!$D$3:$D$498='面板-景气指数'!$A242)*('[1]面板-分位数'!$J$3:$J$498),('[1]面板-分位数'!$D$3:$D$498='面板-景气指数'!$A242)*'[1]面板-分位数'!BZ$3:BZ$498)/SUMIF('[1]面板-分位数'!$D$3:$D$498,'面板-景气指数'!$A242,'[1]面板-分位数'!$J$3:$J$498)</f>
        <v>0.64</v>
      </c>
      <c r="BV242" s="48">
        <f t="array" ref="BV242">SUMPRODUCT(('[1]面板-分位数'!$D$3:$D$498='面板-景气指数'!$A242)*('[1]面板-分位数'!$J$3:$J$498),('[1]面板-分位数'!$D$3:$D$498='面板-景气指数'!$A242)*'[1]面板-分位数'!CA$3:CA$498)/SUMIF('[1]面板-分位数'!$D$3:$D$498,'面板-景气指数'!$A242,'[1]面板-分位数'!$J$3:$J$498)</f>
        <v>0.6895</v>
      </c>
      <c r="BW242" s="48">
        <f t="array" ref="BW242">SUMPRODUCT(('[1]面板-分位数'!$D$3:$D$498='面板-景气指数'!$A242)*('[1]面板-分位数'!$J$3:$J$498),('[1]面板-分位数'!$D$3:$D$498='面板-景气指数'!$A242)*'[1]面板-分位数'!CB$3:CB$498)/SUMIF('[1]面板-分位数'!$D$3:$D$498,'面板-景气指数'!$A242,'[1]面板-分位数'!$J$3:$J$498)</f>
        <v>0.72799999999999987</v>
      </c>
      <c r="BX242" s="48">
        <f t="array" ref="BX242">SUMPRODUCT(('[1]面板-分位数'!$D$3:$D$498='面板-景气指数'!$A242)*('[1]面板-分位数'!$J$3:$J$498),('[1]面板-分位数'!$D$3:$D$498='面板-景气指数'!$A242)*'[1]面板-分位数'!CC$3:CC$498)/SUMIF('[1]面板-分位数'!$D$3:$D$498,'面板-景气指数'!$A242,'[1]面板-分位数'!$J$3:$J$498)</f>
        <v>0.75</v>
      </c>
      <c r="BY242" s="48">
        <f t="array" ref="BY242">SUMPRODUCT(('[1]面板-分位数'!$D$3:$D$498='面板-景气指数'!$A242)*('[1]面板-分位数'!$J$3:$J$498),('[1]面板-分位数'!$D$3:$D$498='面板-景气指数'!$A242)*'[1]面板-分位数'!CD$3:CD$498)/SUMIF('[1]面板-分位数'!$D$3:$D$498,'面板-景气指数'!$A242,'[1]面板-分位数'!$J$3:$J$498)</f>
        <v>0.74449999999999994</v>
      </c>
      <c r="BZ242" s="48">
        <f t="array" ref="BZ242">SUMPRODUCT(('[1]面板-分位数'!$D$3:$D$498='面板-景气指数'!$A242)*('[1]面板-分位数'!$J$3:$J$498),('[1]面板-分位数'!$D$3:$D$498='面板-景气指数'!$A242)*'[1]面板-分位数'!CE$3:CE$498)/SUMIF('[1]面板-分位数'!$D$3:$D$498,'面板-景气指数'!$A242,'[1]面板-分位数'!$J$3:$J$498)</f>
        <v>0.7390000000000001</v>
      </c>
      <c r="CA242" s="48">
        <f t="array" ref="CA242">SUMPRODUCT(('[1]面板-分位数'!$D$3:$D$498='面板-景气指数'!$A242)*('[1]面板-分位数'!$J$3:$J$498),('[1]面板-分位数'!$D$3:$D$498='面板-景气指数'!$A242)*'[1]面板-分位数'!CF$3:CF$498)/SUMIF('[1]面板-分位数'!$D$3:$D$498,'面板-景气指数'!$A242,'[1]面板-分位数'!$J$3:$J$498)</f>
        <v>0.71150000000000002</v>
      </c>
      <c r="CB242" s="48">
        <f t="array" ref="CB242">SUMPRODUCT(('[1]面板-分位数'!$D$3:$D$498='面板-景气指数'!$A242)*('[1]面板-分位数'!$J$3:$J$498),('[1]面板-分位数'!$D$3:$D$498='面板-景气指数'!$A242)*'[1]面板-分位数'!CG$3:CG$498)/SUMIF('[1]面板-分位数'!$D$3:$D$498,'面板-景气指数'!$A242,'[1]面板-分位数'!$J$3:$J$498)</f>
        <v>0.70050000000000001</v>
      </c>
      <c r="CC242" s="48">
        <f t="array" ref="CC242">SUMPRODUCT(('[1]面板-分位数'!$D$3:$D$498='面板-景气指数'!$A242)*('[1]面板-分位数'!$J$3:$J$498),('[1]面板-分位数'!$D$3:$D$498='面板-景气指数'!$A242)*'[1]面板-分位数'!CH$3:CH$498)/SUMIF('[1]面板-分位数'!$D$3:$D$498,'面板-景气指数'!$A242,'[1]面板-分位数'!$J$3:$J$498)</f>
        <v>0.71699999999999997</v>
      </c>
      <c r="CD242" s="48">
        <f t="array" ref="CD242">SUMPRODUCT(('[1]面板-分位数'!$D$3:$D$498='面板-景气指数'!$A242)*('[1]面板-分位数'!$J$3:$J$498),('[1]面板-分位数'!$D$3:$D$498='面板-景气指数'!$A242)*'[1]面板-分位数'!CI$3:CI$498)/SUMIF('[1]面板-分位数'!$D$3:$D$498,'面板-景气指数'!$A242,'[1]面板-分位数'!$J$3:$J$498)</f>
        <v>0.73350000000000004</v>
      </c>
      <c r="CE242" s="48">
        <f t="array" ref="CE242">SUMPRODUCT(('[1]面板-分位数'!$D$3:$D$498='面板-景气指数'!$A242)*('[1]面板-分位数'!$J$3:$J$498),('[1]面板-分位数'!$D$3:$D$498='面板-景气指数'!$A242)*'[1]面板-分位数'!CJ$3:CJ$498)/SUMIF('[1]面板-分位数'!$D$3:$D$498,'面板-景气指数'!$A242,'[1]面板-分位数'!$J$3:$J$498)</f>
        <v>0.72249999999999992</v>
      </c>
      <c r="CF242" s="48">
        <f t="array" ref="CF242">SUMPRODUCT(('[1]面板-分位数'!$D$3:$D$498='面板-景气指数'!$A242)*('[1]面板-分位数'!$J$3:$J$498),('[1]面板-分位数'!$D$3:$D$498='面板-景气指数'!$A242)*'[1]面板-分位数'!CK$3:CK$498)/SUMIF('[1]面板-分位数'!$D$3:$D$498,'面板-景气指数'!$A242,'[1]面板-分位数'!$J$3:$J$498)</f>
        <v>0.67849999999999999</v>
      </c>
      <c r="CG242" s="48">
        <f t="array" ref="CG242">SUMPRODUCT(('[1]面板-分位数'!$D$3:$D$498='面板-景气指数'!$A242)*('[1]面板-分位数'!$J$3:$J$498),('[1]面板-分位数'!$D$3:$D$498='面板-景气指数'!$A242)*'[1]面板-分位数'!CL$3:CL$498)/SUMIF('[1]面板-分位数'!$D$3:$D$498,'面板-景气指数'!$A242,'[1]面板-分位数'!$J$3:$J$498)</f>
        <v>0.66200000000000003</v>
      </c>
      <c r="CH242" s="48">
        <f t="array" ref="CH242">SUMPRODUCT(('[1]面板-分位数'!$D$3:$D$498='面板-景气指数'!$A242)*('[1]面板-分位数'!$J$3:$J$498),('[1]面板-分位数'!$D$3:$D$498='面板-景气指数'!$A242)*'[1]面板-分位数'!CM$3:CM$498)/SUMIF('[1]面板-分位数'!$D$3:$D$498,'面板-景气指数'!$A242,'[1]面板-分位数'!$J$3:$J$498)</f>
        <v>0.65650000000000008</v>
      </c>
      <c r="CI242" s="48">
        <f t="array" ref="CI242">SUMPRODUCT(('[1]面板-分位数'!$D$3:$D$498='面板-景气指数'!$A242)*('[1]面板-分位数'!$J$3:$J$498),('[1]面板-分位数'!$D$3:$D$498='面板-景气指数'!$A242)*'[1]面板-分位数'!CN$3:CN$498)/SUMIF('[1]面板-分位数'!$D$3:$D$498,'面板-景气指数'!$A242,'[1]面板-分位数'!$J$3:$J$498)</f>
        <v>0.65099999999999991</v>
      </c>
      <c r="CJ242" s="48">
        <f t="array" ref="CJ242">SUMPRODUCT(('[1]面板-分位数'!$D$3:$D$498='面板-景气指数'!$A242)*('[1]面板-分位数'!$J$3:$J$498),('[1]面板-分位数'!$D$3:$D$498='面板-景气指数'!$A242)*'[1]面板-分位数'!CO$3:CO$498)/SUMIF('[1]面板-分位数'!$D$3:$D$498,'面板-景气指数'!$A242,'[1]面板-分位数'!$J$3:$J$498)</f>
        <v>0.67300000000000004</v>
      </c>
      <c r="CK242" s="48">
        <f t="array" ref="CK242">SUMPRODUCT(('[1]面板-分位数'!$D$3:$D$498='面板-景气指数'!$A242)*('[1]面板-分位数'!$J$3:$J$498),('[1]面板-分位数'!$D$3:$D$498='面板-景气指数'!$A242)*'[1]面板-分位数'!CP$3:CP$498)/SUMIF('[1]面板-分位数'!$D$3:$D$498,'面板-景气指数'!$A242,'[1]面板-分位数'!$J$3:$J$498)</f>
        <v>0.70600000000000007</v>
      </c>
      <c r="CL242" s="48">
        <f t="array" ref="CL242">SUMPRODUCT(('[1]面板-分位数'!$D$3:$D$498='面板-景气指数'!$A242)*('[1]面板-分位数'!$J$3:$J$498),('[1]面板-分位数'!$D$3:$D$498='面板-景气指数'!$A242)*'[1]面板-分位数'!CQ$3:CQ$498)/SUMIF('[1]面板-分位数'!$D$3:$D$498,'面板-景气指数'!$A242,'[1]面板-分位数'!$J$3:$J$498)</f>
        <v>0.6895</v>
      </c>
      <c r="CM242" s="48">
        <f t="array" ref="CM242">SUMPRODUCT(('[1]面板-分位数'!$D$3:$D$498='面板-景气指数'!$A242)*('[1]面板-分位数'!$J$3:$J$498),('[1]面板-分位数'!$D$3:$D$498='面板-景气指数'!$A242)*'[1]面板-分位数'!CR$3:CR$498)/SUMIF('[1]面板-分位数'!$D$3:$D$498,'面板-景气指数'!$A242,'[1]面板-分位数'!$J$3:$J$498)</f>
        <v>0.68399999999999994</v>
      </c>
      <c r="CN242" s="48">
        <f t="array" ref="CN242">SUMPRODUCT(('[1]面板-分位数'!$D$3:$D$498='面板-景气指数'!$A242)*('[1]面板-分位数'!$J$3:$J$498),('[1]面板-分位数'!$D$3:$D$498='面板-景气指数'!$A242)*'[1]面板-分位数'!CS$3:CS$498)/SUMIF('[1]面板-分位数'!$D$3:$D$498,'面板-景气指数'!$A242,'[1]面板-分位数'!$J$3:$J$498)</f>
        <v>0.66749999999999998</v>
      </c>
      <c r="CO242" s="48">
        <f t="array" ref="CO242">SUMPRODUCT(('[1]面板-分位数'!$D$3:$D$498='面板-景气指数'!$A242)*('[1]面板-分位数'!$J$3:$J$498),('[1]面板-分位数'!$D$3:$D$498='面板-景气指数'!$A242)*'[1]面板-分位数'!CT$3:CT$498)/SUMIF('[1]面板-分位数'!$D$3:$D$498,'面板-景气指数'!$A242,'[1]面板-分位数'!$J$3:$J$498)</f>
        <v>0.63449999999999995</v>
      </c>
      <c r="CP242" s="48">
        <f t="array" ref="CP242">SUMPRODUCT(('[1]面板-分位数'!$D$3:$D$498='面板-景气指数'!$A242)*('[1]面板-分位数'!$J$3:$J$498),('[1]面板-分位数'!$D$3:$D$498='面板-景气指数'!$A242)*'[1]面板-分位数'!CU$3:CU$498)/SUMIF('[1]面板-分位数'!$D$3:$D$498,'面板-景气指数'!$A242,'[1]面板-分位数'!$J$3:$J$498)</f>
        <v>0.61799999999999999</v>
      </c>
      <c r="CQ242" s="48">
        <f t="array" ref="CQ242">SUMPRODUCT(('[1]面板-分位数'!$D$3:$D$498='面板-景气指数'!$A242)*('[1]面板-分位数'!$J$3:$J$498),('[1]面板-分位数'!$D$3:$D$498='面板-景气指数'!$A242)*'[1]面板-分位数'!CV$3:CV$498)/SUMIF('[1]面板-分位数'!$D$3:$D$498,'面板-景气指数'!$A242,'[1]面板-分位数'!$J$3:$J$498)</f>
        <v>0.62350000000000005</v>
      </c>
      <c r="CR242" s="48">
        <f t="array" ref="CR242">SUMPRODUCT(('[1]面板-分位数'!$D$3:$D$498='面板-景气指数'!$A242)*('[1]面板-分位数'!$J$3:$J$498),('[1]面板-分位数'!$D$3:$D$498='面板-景气指数'!$A242)*'[1]面板-分位数'!CW$3:CW$498)/SUMIF('[1]面板-分位数'!$D$3:$D$498,'面板-景气指数'!$A242,'[1]面板-分位数'!$J$3:$J$498)</f>
        <v>0.629</v>
      </c>
      <c r="CS242" s="48">
        <f t="array" ref="CS242">SUMPRODUCT(('[1]面板-分位数'!$D$3:$D$498='面板-景气指数'!$A242)*('[1]面板-分位数'!$J$3:$J$498),('[1]面板-分位数'!$D$3:$D$498='面板-景气指数'!$A242)*'[1]面板-分位数'!CX$3:CX$498)/SUMIF('[1]面板-分位数'!$D$3:$D$498,'面板-景气指数'!$A242,'[1]面板-分位数'!$J$3:$J$498)</f>
        <v>0.64549999999999996</v>
      </c>
      <c r="CT242" s="48">
        <f t="array" ref="CT242">SUMPRODUCT(('[1]面板-分位数'!$D$3:$D$498='面板-景气指数'!$A242)*('[1]面板-分位数'!$J$3:$J$498),('[1]面板-分位数'!$D$3:$D$498='面板-景气指数'!$A242)*'[1]面板-分位数'!CY$3:CY$498)/SUMIF('[1]面板-分位数'!$D$3:$D$498,'面板-景气指数'!$A242,'[1]面板-分位数'!$J$3:$J$498)</f>
        <v>0.5</v>
      </c>
      <c r="CU242" s="48">
        <f t="array" ref="CU242">SUMPRODUCT(('[1]面板-分位数'!$D$3:$D$498='面板-景气指数'!$A242)*('[1]面板-分位数'!$J$3:$J$498),('[1]面板-分位数'!$D$3:$D$498='面板-景气指数'!$A242)*'[1]面板-分位数'!CZ$3:CZ$498)/SUMIF('[1]面板-分位数'!$D$3:$D$498,'面板-景气指数'!$A242,'[1]面板-分位数'!$J$3:$J$498)</f>
        <v>0.5</v>
      </c>
      <c r="CV242" s="48">
        <f t="array" ref="CV242">SUMPRODUCT(('[1]面板-分位数'!$D$3:$D$498='面板-景气指数'!$A242)*('[1]面板-分位数'!$J$3:$J$498),('[1]面板-分位数'!$D$3:$D$498='面板-景气指数'!$A242)*'[1]面板-分位数'!DA$3:DA$498)/SUMIF('[1]面板-分位数'!$D$3:$D$498,'面板-景气指数'!$A242,'[1]面板-分位数'!$J$3:$J$498)</f>
        <v>0.5</v>
      </c>
    </row>
    <row r="243" spans="1:100" x14ac:dyDescent="0.2">
      <c r="A243" s="52" t="s">
        <v>312</v>
      </c>
      <c r="B243" s="47">
        <f t="shared" si="36"/>
        <v>-18.999999999999993</v>
      </c>
      <c r="C243" s="47">
        <f t="shared" si="34"/>
        <v>22.866666666666671</v>
      </c>
      <c r="D243" s="49">
        <f t="shared" si="35"/>
        <v>16.065514539916791</v>
      </c>
      <c r="E243" s="47"/>
      <c r="F243" s="48">
        <f t="array" ref="F243">SUMPRODUCT(('[1]面板-分位数'!$D$3:$D$498='面板-景气指数'!$A243)*('[1]面板-分位数'!$J$3:$J$498),('[1]面板-分位数'!$D$3:$D$498='面板-景气指数'!$A243)*'[1]面板-分位数'!K$3:K$498)/SUMIF('[1]面板-分位数'!$D$3:$D$498,'面板-景气指数'!$A243,'[1]面板-分位数'!$J$3:$J$498)</f>
        <v>0.52100000000000002</v>
      </c>
      <c r="G243" s="48">
        <f t="array" ref="G243">SUMPRODUCT(('[1]面板-分位数'!$D$3:$D$498='面板-景气指数'!$A243)*('[1]面板-分位数'!$J$3:$J$498),('[1]面板-分位数'!$D$3:$D$498='面板-景气指数'!$A243)*'[1]面板-分位数'!L$3:L$498)/SUMIF('[1]面板-分位数'!$D$3:$D$498,'面板-景气指数'!$A243,'[1]面板-分位数'!$J$3:$J$498)</f>
        <v>0.53933333333333333</v>
      </c>
      <c r="H243" s="48">
        <f t="array" ref="H243">SUMPRODUCT(('[1]面板-分位数'!$D$3:$D$498='面板-景气指数'!$A243)*('[1]面板-分位数'!$J$3:$J$498),('[1]面板-分位数'!$D$3:$D$498='面板-景气指数'!$A243)*'[1]面板-分位数'!M$3:M$498)/SUMIF('[1]面板-分位数'!$D$3:$D$498,'面板-景气指数'!$A243,'[1]面板-分位数'!$J$3:$J$498)</f>
        <v>0.43800000000000006</v>
      </c>
      <c r="I243" s="48">
        <f t="array" ref="I243">SUMPRODUCT(('[1]面板-分位数'!$D$3:$D$498='面板-景气指数'!$A243)*('[1]面板-分位数'!$J$3:$J$498),('[1]面板-分位数'!$D$3:$D$498='面板-景气指数'!$A243)*'[1]面板-分位数'!N$3:N$498)/SUMIF('[1]面板-分位数'!$D$3:$D$498,'面板-景气指数'!$A243,'[1]面板-分位数'!$J$3:$J$498)</f>
        <v>0.3696666666666667</v>
      </c>
      <c r="J243" s="48">
        <f t="array" ref="J243">SUMPRODUCT(('[1]面板-分位数'!$D$3:$D$498='面板-景气指数'!$A243)*('[1]面板-分位数'!$J$3:$J$498),('[1]面板-分位数'!$D$3:$D$498='面板-景气指数'!$A243)*'[1]面板-分位数'!O$3:O$498)/SUMIF('[1]面板-分位数'!$D$3:$D$498,'面板-景气指数'!$A243,'[1]面板-分位数'!$J$3:$J$498)</f>
        <v>0.22766666666666668</v>
      </c>
      <c r="K243" s="48">
        <f t="array" ref="K243">SUMPRODUCT(('[1]面板-分位数'!$D$3:$D$498='面板-景气指数'!$A243)*('[1]面板-分位数'!$J$3:$J$498),('[1]面板-分位数'!$D$3:$D$498='面板-景气指数'!$A243)*'[1]面板-分位数'!P$3:P$498)/SUMIF('[1]面板-分位数'!$D$3:$D$498,'面板-景气指数'!$A243,'[1]面板-分位数'!$J$3:$J$498)</f>
        <v>0.20933333333333334</v>
      </c>
      <c r="L243" s="48">
        <f t="array" ref="L243">SUMPRODUCT(('[1]面板-分位数'!$D$3:$D$498='面板-景气指数'!$A243)*('[1]面板-分位数'!$J$3:$J$498),('[1]面板-分位数'!$D$3:$D$498='面板-景气指数'!$A243)*'[1]面板-分位数'!Q$3:Q$498)/SUMIF('[1]面板-分位数'!$D$3:$D$498,'面板-景气指数'!$A243,'[1]面板-分位数'!$J$3:$J$498)</f>
        <v>0.20566666666666664</v>
      </c>
      <c r="M243" s="48">
        <f t="array" ref="M243">SUMPRODUCT(('[1]面板-分位数'!$D$3:$D$498='面板-景气指数'!$A243)*('[1]面板-分位数'!$J$3:$J$498),('[1]面板-分位数'!$D$3:$D$498='面板-景气指数'!$A243)*'[1]面板-分位数'!R$3:R$498)/SUMIF('[1]面板-分位数'!$D$3:$D$498,'面板-景气指数'!$A243,'[1]面板-分位数'!$J$3:$J$498)</f>
        <v>0.17133333333333331</v>
      </c>
      <c r="N243" s="48">
        <f t="array" ref="N243">SUMPRODUCT(('[1]面板-分位数'!$D$3:$D$498='面板-景气指数'!$A243)*('[1]面板-分位数'!$J$3:$J$498),('[1]面板-分位数'!$D$3:$D$498='面板-景气指数'!$A243)*'[1]面板-分位数'!S$3:S$498)/SUMIF('[1]面板-分位数'!$D$3:$D$498,'面板-景气指数'!$A243,'[1]面板-分位数'!$J$3:$J$498)</f>
        <v>0.13633333333333333</v>
      </c>
      <c r="O243" s="48">
        <f t="array" ref="O243">SUMPRODUCT(('[1]面板-分位数'!$D$3:$D$498='面板-景气指数'!$A243)*('[1]面板-分位数'!$J$3:$J$498),('[1]面板-分位数'!$D$3:$D$498='面板-景气指数'!$A243)*'[1]面板-分位数'!T$3:T$498)/SUMIF('[1]面板-分位数'!$D$3:$D$498,'面板-景气指数'!$A243,'[1]面板-分位数'!$J$3:$J$498)</f>
        <v>0.11633333333333334</v>
      </c>
      <c r="P243" s="48">
        <f t="array" ref="P243">SUMPRODUCT(('[1]面板-分位数'!$D$3:$D$498='面板-景气指数'!$A243)*('[1]面板-分位数'!$J$3:$J$498),('[1]面板-分位数'!$D$3:$D$498='面板-景气指数'!$A243)*'[1]面板-分位数'!U$3:U$498)/SUMIF('[1]面板-分位数'!$D$3:$D$498,'面板-景气指数'!$A243,'[1]面板-分位数'!$J$3:$J$498)</f>
        <v>0.2486666666666667</v>
      </c>
      <c r="Q243" s="48">
        <f t="array" ref="Q243">SUMPRODUCT(('[1]面板-分位数'!$D$3:$D$498='面板-景气指数'!$A243)*('[1]面板-分位数'!$J$3:$J$498),('[1]面板-分位数'!$D$3:$D$498='面板-景气指数'!$A243)*'[1]面板-分位数'!V$3:V$498)/SUMIF('[1]面板-分位数'!$D$3:$D$498,'面板-景气指数'!$A243,'[1]面板-分位数'!$J$3:$J$498)</f>
        <v>0.33799999999999997</v>
      </c>
      <c r="R243" s="48">
        <f t="array" ref="R243">SUMPRODUCT(('[1]面板-分位数'!$D$3:$D$498='面板-景气指数'!$A243)*('[1]面板-分位数'!$J$3:$J$498),('[1]面板-分位数'!$D$3:$D$498='面板-景气指数'!$A243)*'[1]面板-分位数'!W$3:W$498)/SUMIF('[1]面板-分位数'!$D$3:$D$498,'面板-景气指数'!$A243,'[1]面板-分位数'!$J$3:$J$498)</f>
        <v>0.35099999999999998</v>
      </c>
      <c r="S243" s="48">
        <f t="array" ref="S243">SUMPRODUCT(('[1]面板-分位数'!$D$3:$D$498='面板-景气指数'!$A243)*('[1]面板-分位数'!$J$3:$J$498),('[1]面板-分位数'!$D$3:$D$498='面板-景气指数'!$A243)*'[1]面板-分位数'!X$3:X$498)/SUMIF('[1]面板-分位数'!$D$3:$D$498,'面板-景气指数'!$A243,'[1]面板-分位数'!$J$3:$J$498)</f>
        <v>0.39933333333333326</v>
      </c>
      <c r="T243" s="48">
        <f t="array" ref="T243">SUMPRODUCT(('[1]面板-分位数'!$D$3:$D$498='面板-景气指数'!$A243)*('[1]面板-分位数'!$J$3:$J$498),('[1]面板-分位数'!$D$3:$D$498='面板-景气指数'!$A243)*'[1]面板-分位数'!Y$3:Y$498)/SUMIF('[1]面板-分位数'!$D$3:$D$498,'面板-景气指数'!$A243,'[1]面板-分位数'!$J$3:$J$498)</f>
        <v>0.40933333333333338</v>
      </c>
      <c r="U243" s="48">
        <f t="array" ref="U243">SUMPRODUCT(('[1]面板-分位数'!$D$3:$D$498='面板-景气指数'!$A243)*('[1]面板-分位数'!$J$3:$J$498),('[1]面板-分位数'!$D$3:$D$498='面板-景气指数'!$A243)*'[1]面板-分位数'!Z$3:Z$498)/SUMIF('[1]面板-分位数'!$D$3:$D$498,'面板-景气指数'!$A243,'[1]面板-分位数'!$J$3:$J$498)</f>
        <v>0.48466666666666663</v>
      </c>
      <c r="V243" s="48">
        <f t="array" ref="V243">SUMPRODUCT(('[1]面板-分位数'!$D$3:$D$498='面板-景气指数'!$A243)*('[1]面板-分位数'!$J$3:$J$498),('[1]面板-分位数'!$D$3:$D$498='面板-景气指数'!$A243)*'[1]面板-分位数'!AA$3:AA$498)/SUMIF('[1]面板-分位数'!$D$3:$D$498,'面板-景气指数'!$A243,'[1]面板-分位数'!$J$3:$J$498)</f>
        <v>0.60100000000000009</v>
      </c>
      <c r="W243" s="48">
        <f t="array" ref="W243">SUMPRODUCT(('[1]面板-分位数'!$D$3:$D$498='面板-景气指数'!$A243)*('[1]面板-分位数'!$J$3:$J$498),('[1]面板-分位数'!$D$3:$D$498='面板-景气指数'!$A243)*'[1]面板-分位数'!AB$3:AB$498)/SUMIF('[1]面板-分位数'!$D$3:$D$498,'面板-景气指数'!$A243,'[1]面板-分位数'!$J$3:$J$498)</f>
        <v>0.61499999999999988</v>
      </c>
      <c r="X243" s="48">
        <f t="array" ref="X243">SUMPRODUCT(('[1]面板-分位数'!$D$3:$D$498='面板-景气指数'!$A243)*('[1]面板-分位数'!$J$3:$J$498),('[1]面板-分位数'!$D$3:$D$498='面板-景气指数'!$A243)*'[1]面板-分位数'!AC$3:AC$498)/SUMIF('[1]面板-分位数'!$D$3:$D$498,'面板-景气指数'!$A243,'[1]面板-分位数'!$J$3:$J$498)</f>
        <v>0.47766666666666657</v>
      </c>
      <c r="Y243" s="48">
        <f t="array" ref="Y243">SUMPRODUCT(('[1]面板-分位数'!$D$3:$D$498='面板-景气指数'!$A243)*('[1]面板-分位数'!$J$3:$J$498),('[1]面板-分位数'!$D$3:$D$498='面板-景气指数'!$A243)*'[1]面板-分位数'!AD$3:AD$498)/SUMIF('[1]面板-分位数'!$D$3:$D$498,'面板-景气指数'!$A243,'[1]面板-分位数'!$J$3:$J$498)</f>
        <v>0.47766666666666668</v>
      </c>
      <c r="Z243" s="48">
        <f t="array" ref="Z243">SUMPRODUCT(('[1]面板-分位数'!$D$3:$D$498='面板-景气指数'!$A243)*('[1]面板-分位数'!$J$3:$J$498),('[1]面板-分位数'!$D$3:$D$498='面板-景气指数'!$A243)*'[1]面板-分位数'!AE$3:AE$498)/SUMIF('[1]面板-分位数'!$D$3:$D$498,'面板-景气指数'!$A243,'[1]面板-分位数'!$J$3:$J$498)</f>
        <v>0.41566666666666663</v>
      </c>
      <c r="AA243" s="48">
        <f t="array" ref="AA243">SUMPRODUCT(('[1]面板-分位数'!$D$3:$D$498='面板-景气指数'!$A243)*('[1]面板-分位数'!$J$3:$J$498),('[1]面板-分位数'!$D$3:$D$498='面板-景气指数'!$A243)*'[1]面板-分位数'!AF$3:AF$498)/SUMIF('[1]面板-分位数'!$D$3:$D$498,'面板-景气指数'!$A243,'[1]面板-分位数'!$J$3:$J$498)</f>
        <v>0.53300000000000003</v>
      </c>
      <c r="AB243" s="48">
        <f t="array" ref="AB243">SUMPRODUCT(('[1]面板-分位数'!$D$3:$D$498='面板-景气指数'!$A243)*('[1]面板-分位数'!$J$3:$J$498),('[1]面板-分位数'!$D$3:$D$498='面板-景气指数'!$A243)*'[1]面板-分位数'!AG$3:AG$498)/SUMIF('[1]面板-分位数'!$D$3:$D$498,'面板-景气指数'!$A243,'[1]面板-分位数'!$J$3:$J$498)</f>
        <v>0.32933333333333331</v>
      </c>
      <c r="AC243" s="48">
        <f t="array" ref="AC243">SUMPRODUCT(('[1]面板-分位数'!$D$3:$D$498='面板-景气指数'!$A243)*('[1]面板-分位数'!$J$3:$J$498),('[1]面板-分位数'!$D$3:$D$498='面板-景气指数'!$A243)*'[1]面板-分位数'!AH$3:AH$498)/SUMIF('[1]面板-分位数'!$D$3:$D$498,'面板-景气指数'!$A243,'[1]面板-分位数'!$J$3:$J$498)</f>
        <v>0.38399999999999995</v>
      </c>
      <c r="AD243" s="48">
        <f t="array" ref="AD243">SUMPRODUCT(('[1]面板-分位数'!$D$3:$D$498='面板-景气指数'!$A243)*('[1]面板-分位数'!$J$3:$J$498),('[1]面板-分位数'!$D$3:$D$498='面板-景气指数'!$A243)*'[1]面板-分位数'!AI$3:AI$498)/SUMIF('[1]面板-分位数'!$D$3:$D$498,'面板-景气指数'!$A243,'[1]面板-分位数'!$J$3:$J$498)</f>
        <v>0.36900000000000005</v>
      </c>
      <c r="AE243" s="48">
        <f t="array" ref="AE243">SUMPRODUCT(('[1]面板-分位数'!$D$3:$D$498='面板-景气指数'!$A243)*('[1]面板-分位数'!$J$3:$J$498),('[1]面板-分位数'!$D$3:$D$498='面板-景气指数'!$A243)*'[1]面板-分位数'!AJ$3:AJ$498)/SUMIF('[1]面板-分位数'!$D$3:$D$498,'面板-景气指数'!$A243,'[1]面板-分位数'!$J$3:$J$498)</f>
        <v>0.37466666666666665</v>
      </c>
      <c r="AF243" s="48">
        <f t="array" ref="AF243">SUMPRODUCT(('[1]面板-分位数'!$D$3:$D$498='面板-景气指数'!$A243)*('[1]面板-分位数'!$J$3:$J$498),('[1]面板-分位数'!$D$3:$D$498='面板-景气指数'!$A243)*'[1]面板-分位数'!AK$3:AK$498)/SUMIF('[1]面板-分位数'!$D$3:$D$498,'面板-景气指数'!$A243,'[1]面板-分位数'!$J$3:$J$498)</f>
        <v>0.39766666666666667</v>
      </c>
      <c r="AG243" s="48">
        <f t="array" ref="AG243">SUMPRODUCT(('[1]面板-分位数'!$D$3:$D$498='面板-景气指数'!$A243)*('[1]面板-分位数'!$J$3:$J$498),('[1]面板-分位数'!$D$3:$D$498='面板-景气指数'!$A243)*'[1]面板-分位数'!AL$3:AL$498)/SUMIF('[1]面板-分位数'!$D$3:$D$498,'面板-景气指数'!$A243,'[1]面板-分位数'!$J$3:$J$498)</f>
        <v>0.38633333333333336</v>
      </c>
      <c r="AH243" s="48">
        <f t="array" ref="AH243">SUMPRODUCT(('[1]面板-分位数'!$D$3:$D$498='面板-景气指数'!$A243)*('[1]面板-分位数'!$J$3:$J$498),('[1]面板-分位数'!$D$3:$D$498='面板-景气指数'!$A243)*'[1]面板-分位数'!AM$3:AM$498)/SUMIF('[1]面板-分位数'!$D$3:$D$498,'面板-景气指数'!$A243,'[1]面板-分位数'!$J$3:$J$498)</f>
        <v>0.42066666666666669</v>
      </c>
      <c r="AI243" s="48">
        <f t="array" ref="AI243">SUMPRODUCT(('[1]面板-分位数'!$D$3:$D$498='面板-景气指数'!$A243)*('[1]面板-分位数'!$J$3:$J$498),('[1]面板-分位数'!$D$3:$D$498='面板-景气指数'!$A243)*'[1]面板-分位数'!AN$3:AN$498)/SUMIF('[1]面板-分位数'!$D$3:$D$498,'面板-景气指数'!$A243,'[1]面板-分位数'!$J$3:$J$498)</f>
        <v>0.39600000000000002</v>
      </c>
      <c r="AJ243" s="48">
        <f t="array" ref="AJ243">SUMPRODUCT(('[1]面板-分位数'!$D$3:$D$498='面板-景气指数'!$A243)*('[1]面板-分位数'!$J$3:$J$498),('[1]面板-分位数'!$D$3:$D$498='面板-景气指数'!$A243)*'[1]面板-分位数'!AO$3:AO$498)/SUMIF('[1]面板-分位数'!$D$3:$D$498,'面板-景气指数'!$A243,'[1]面板-分位数'!$J$3:$J$498)</f>
        <v>0.56033333333333335</v>
      </c>
      <c r="AK243" s="48">
        <f t="array" ref="AK243">SUMPRODUCT(('[1]面板-分位数'!$D$3:$D$498='面板-景气指数'!$A243)*('[1]面板-分位数'!$J$3:$J$498),('[1]面板-分位数'!$D$3:$D$498='面板-景气指数'!$A243)*'[1]面板-分位数'!AP$3:AP$498)/SUMIF('[1]面板-分位数'!$D$3:$D$498,'面板-景气指数'!$A243,'[1]面板-分位数'!$J$3:$J$498)</f>
        <v>0.78266666666666673</v>
      </c>
      <c r="AL243" s="48">
        <f t="array" ref="AL243">SUMPRODUCT(('[1]面板-分位数'!$D$3:$D$498='面板-景气指数'!$A243)*('[1]面板-分位数'!$J$3:$J$498),('[1]面板-分位数'!$D$3:$D$498='面板-景气指数'!$A243)*'[1]面板-分位数'!AQ$3:AQ$498)/SUMIF('[1]面板-分位数'!$D$3:$D$498,'面板-景气指数'!$A243,'[1]面板-分位数'!$J$3:$J$498)</f>
        <v>0.88633333333333331</v>
      </c>
      <c r="AM243" s="48">
        <f t="array" ref="AM243">SUMPRODUCT(('[1]面板-分位数'!$D$3:$D$498='面板-景气指数'!$A243)*('[1]面板-分位数'!$J$3:$J$498),('[1]面板-分位数'!$D$3:$D$498='面板-景气指数'!$A243)*'[1]面板-分位数'!AR$3:AR$498)/SUMIF('[1]面板-分位数'!$D$3:$D$498,'面板-景气指数'!$A243,'[1]面板-分位数'!$J$3:$J$498)</f>
        <v>0.94700000000000006</v>
      </c>
      <c r="AN243" s="48">
        <f t="array" ref="AN243">SUMPRODUCT(('[1]面板-分位数'!$D$3:$D$498='面板-景气指数'!$A243)*('[1]面板-分位数'!$J$3:$J$498),('[1]面板-分位数'!$D$3:$D$498='面板-景气指数'!$A243)*'[1]面板-分位数'!AS$3:AS$498)/SUMIF('[1]面板-分位数'!$D$3:$D$498,'面板-景气指数'!$A243,'[1]面板-分位数'!$J$3:$J$498)</f>
        <v>0.92399999999999993</v>
      </c>
      <c r="AO243" s="48">
        <f t="array" ref="AO243">SUMPRODUCT(('[1]面板-分位数'!$D$3:$D$498='面板-景气指数'!$A243)*('[1]面板-分位数'!$J$3:$J$498),('[1]面板-分位数'!$D$3:$D$498='面板-景气指数'!$A243)*'[1]面板-分位数'!AT$3:AT$498)/SUMIF('[1]面板-分位数'!$D$3:$D$498,'面板-景气指数'!$A243,'[1]面板-分位数'!$J$3:$J$498)</f>
        <v>0.82899999999999996</v>
      </c>
      <c r="AP243" s="48">
        <f t="array" ref="AP243">SUMPRODUCT(('[1]面板-分位数'!$D$3:$D$498='面板-景气指数'!$A243)*('[1]面板-分位数'!$J$3:$J$498),('[1]面板-分位数'!$D$3:$D$498='面板-景气指数'!$A243)*'[1]面板-分位数'!AU$3:AU$498)/SUMIF('[1]面板-分位数'!$D$3:$D$498,'面板-景气指数'!$A243,'[1]面板-分位数'!$J$3:$J$498)</f>
        <v>0.69233333333333336</v>
      </c>
      <c r="AQ243" s="48">
        <f t="array" ref="AQ243">SUMPRODUCT(('[1]面板-分位数'!$D$3:$D$498='面板-景气指数'!$A243)*('[1]面板-分位数'!$J$3:$J$498),('[1]面板-分位数'!$D$3:$D$498='面板-景气指数'!$A243)*'[1]面板-分位数'!AV$3:AV$498)/SUMIF('[1]面板-分位数'!$D$3:$D$498,'面板-景气指数'!$A243,'[1]面板-分位数'!$J$3:$J$498)</f>
        <v>0.57266666666666666</v>
      </c>
      <c r="AR243" s="48">
        <f t="array" ref="AR243">SUMPRODUCT(('[1]面板-分位数'!$D$3:$D$498='面板-景气指数'!$A243)*('[1]面板-分位数'!$J$3:$J$498),('[1]面板-分位数'!$D$3:$D$498='面板-景气指数'!$A243)*'[1]面板-分位数'!AW$3:AW$498)/SUMIF('[1]面板-分位数'!$D$3:$D$498,'面板-景气指数'!$A243,'[1]面板-分位数'!$J$3:$J$498)</f>
        <v>0.59366666666666668</v>
      </c>
      <c r="AS243" s="48">
        <f t="array" ref="AS243">SUMPRODUCT(('[1]面板-分位数'!$D$3:$D$498='面板-景气指数'!$A243)*('[1]面板-分位数'!$J$3:$J$498),('[1]面板-分位数'!$D$3:$D$498='面板-景气指数'!$A243)*'[1]面板-分位数'!AX$3:AX$498)/SUMIF('[1]面板-分位数'!$D$3:$D$498,'面板-景气指数'!$A243,'[1]面板-分位数'!$J$3:$J$498)</f>
        <v>0.57533333333333336</v>
      </c>
      <c r="AT243" s="48">
        <f t="array" ref="AT243">SUMPRODUCT(('[1]面板-分位数'!$D$3:$D$498='面板-景气指数'!$A243)*('[1]面板-分位数'!$J$3:$J$498),('[1]面板-分位数'!$D$3:$D$498='面板-景气指数'!$A243)*'[1]面板-分位数'!AY$3:AY$498)/SUMIF('[1]面板-分位数'!$D$3:$D$498,'面板-景气指数'!$A243,'[1]面板-分位数'!$J$3:$J$498)</f>
        <v>0.67333333333333323</v>
      </c>
      <c r="AU243" s="48">
        <f t="array" ref="AU243">SUMPRODUCT(('[1]面板-分位数'!$D$3:$D$498='面板-景气指数'!$A243)*('[1]面板-分位数'!$J$3:$J$498),('[1]面板-分位数'!$D$3:$D$498='面板-景气指数'!$A243)*'[1]面板-分位数'!AZ$3:AZ$498)/SUMIF('[1]面板-分位数'!$D$3:$D$498,'面板-景气指数'!$A243,'[1]面板-分位数'!$J$3:$J$498)</f>
        <v>0.65733333333333333</v>
      </c>
      <c r="AV243" s="48">
        <f t="array" ref="AV243">SUMPRODUCT(('[1]面板-分位数'!$D$3:$D$498='面板-景气指数'!$A243)*('[1]面板-分位数'!$J$3:$J$498),('[1]面板-分位数'!$D$3:$D$498='面板-景气指数'!$A243)*'[1]面板-分位数'!BA$3:BA$498)/SUMIF('[1]面板-分位数'!$D$3:$D$498,'面板-景气指数'!$A243,'[1]面板-分位数'!$J$3:$J$498)</f>
        <v>0.45966666666666672</v>
      </c>
      <c r="AW243" s="48">
        <f t="array" ref="AW243">SUMPRODUCT(('[1]面板-分位数'!$D$3:$D$498='面板-景气指数'!$A243)*('[1]面板-分位数'!$J$3:$J$498),('[1]面板-分位数'!$D$3:$D$498='面板-景气指数'!$A243)*'[1]面板-分位数'!BB$3:BB$498)/SUMIF('[1]面板-分位数'!$D$3:$D$498,'面板-景气指数'!$A243,'[1]面板-分位数'!$J$3:$J$498)</f>
        <v>0.35366666666666668</v>
      </c>
      <c r="AX243" s="48">
        <f t="array" ref="AX243">SUMPRODUCT(('[1]面板-分位数'!$D$3:$D$498='面板-景气指数'!$A243)*('[1]面板-分位数'!$J$3:$J$498),('[1]面板-分位数'!$D$3:$D$498='面板-景气指数'!$A243)*'[1]面板-分位数'!BC$3:BC$498)/SUMIF('[1]面板-分位数'!$D$3:$D$498,'面板-景气指数'!$A243,'[1]面板-分位数'!$J$3:$J$498)</f>
        <v>0.39266666666666666</v>
      </c>
      <c r="AY243" s="48">
        <f t="array" ref="AY243">SUMPRODUCT(('[1]面板-分位数'!$D$3:$D$498='面板-景气指数'!$A243)*('[1]面板-分位数'!$J$3:$J$498),('[1]面板-分位数'!$D$3:$D$498='面板-景气指数'!$A243)*'[1]面板-分位数'!BD$3:BD$498)/SUMIF('[1]面板-分位数'!$D$3:$D$498,'面板-景气指数'!$A243,'[1]面板-分位数'!$J$3:$J$498)</f>
        <v>0.27466666666666667</v>
      </c>
      <c r="AZ243" s="48">
        <f t="array" ref="AZ243">SUMPRODUCT(('[1]面板-分位数'!$D$3:$D$498='面板-景气指数'!$A243)*('[1]面板-分位数'!$J$3:$J$498),('[1]面板-分位数'!$D$3:$D$498='面板-景气指数'!$A243)*'[1]面板-分位数'!BE$3:BE$498)/SUMIF('[1]面板-分位数'!$D$3:$D$498,'面板-景气指数'!$A243,'[1]面板-分位数'!$J$3:$J$498)</f>
        <v>0.36333333333333334</v>
      </c>
      <c r="BA243" s="48">
        <f t="array" ref="BA243">SUMPRODUCT(('[1]面板-分位数'!$D$3:$D$498='面板-景气指数'!$A243)*('[1]面板-分位数'!$J$3:$J$498),('[1]面板-分位数'!$D$3:$D$498='面板-景气指数'!$A243)*'[1]面板-分位数'!BF$3:BF$498)/SUMIF('[1]面板-分位数'!$D$3:$D$498,'面板-景气指数'!$A243,'[1]面板-分位数'!$J$3:$J$498)</f>
        <v>0.41733333333333339</v>
      </c>
      <c r="BB243" s="48">
        <f t="array" ref="BB243">SUMPRODUCT(('[1]面板-分位数'!$D$3:$D$498='面板-景气指数'!$A243)*('[1]面板-分位数'!$J$3:$J$498),('[1]面板-分位数'!$D$3:$D$498='面板-景气指数'!$A243)*'[1]面板-分位数'!BG$3:BG$498)/SUMIF('[1]面板-分位数'!$D$3:$D$498,'面板-景气指数'!$A243,'[1]面板-分位数'!$J$3:$J$498)</f>
        <v>0.49233333333333335</v>
      </c>
      <c r="BC243" s="48">
        <f t="array" ref="BC243">SUMPRODUCT(('[1]面板-分位数'!$D$3:$D$498='面板-景气指数'!$A243)*('[1]面板-分位数'!$J$3:$J$498),('[1]面板-分位数'!$D$3:$D$498='面板-景气指数'!$A243)*'[1]面板-分位数'!BH$3:BH$498)/SUMIF('[1]面板-分位数'!$D$3:$D$498,'面板-景气指数'!$A243,'[1]面板-分位数'!$J$3:$J$498)</f>
        <v>0.53533333333333333</v>
      </c>
      <c r="BD243" s="48">
        <f t="array" ref="BD243">SUMPRODUCT(('[1]面板-分位数'!$D$3:$D$498='面板-景气指数'!$A243)*('[1]面板-分位数'!$J$3:$J$498),('[1]面板-分位数'!$D$3:$D$498='面板-景气指数'!$A243)*'[1]面板-分位数'!BI$3:BI$498)/SUMIF('[1]面板-分位数'!$D$3:$D$498,'面板-景气指数'!$A243,'[1]面板-分位数'!$J$3:$J$498)</f>
        <v>0.30766666666666664</v>
      </c>
      <c r="BE243" s="48">
        <f t="array" ref="BE243">SUMPRODUCT(('[1]面板-分位数'!$D$3:$D$498='面板-景气指数'!$A243)*('[1]面板-分位数'!$J$3:$J$498),('[1]面板-分位数'!$D$3:$D$498='面板-景气指数'!$A243)*'[1]面板-分位数'!BJ$3:BJ$498)/SUMIF('[1]面板-分位数'!$D$3:$D$498,'面板-景气指数'!$A243,'[1]面板-分位数'!$J$3:$J$498)</f>
        <v>0.33399999999999996</v>
      </c>
      <c r="BF243" s="48">
        <f t="array" ref="BF243">SUMPRODUCT(('[1]面板-分位数'!$D$3:$D$498='面板-景气指数'!$A243)*('[1]面板-分位数'!$J$3:$J$498),('[1]面板-分位数'!$D$3:$D$498='面板-景气指数'!$A243)*'[1]面板-分位数'!BK$3:BK$498)/SUMIF('[1]面板-分位数'!$D$3:$D$498,'面板-景气指数'!$A243,'[1]面板-分位数'!$J$3:$J$498)</f>
        <v>0.26366666666666666</v>
      </c>
      <c r="BG243" s="48">
        <f t="array" ref="BG243">SUMPRODUCT(('[1]面板-分位数'!$D$3:$D$498='面板-景气指数'!$A243)*('[1]面板-分位数'!$J$3:$J$498),('[1]面板-分位数'!$D$3:$D$498='面板-景气指数'!$A243)*'[1]面板-分位数'!BL$3:BL$498)/SUMIF('[1]面板-分位数'!$D$3:$D$498,'面板-景气指数'!$A243,'[1]面板-分位数'!$J$3:$J$498)</f>
        <v>0.57166666666666666</v>
      </c>
      <c r="BH243" s="48">
        <f t="array" ref="BH243">SUMPRODUCT(('[1]面板-分位数'!$D$3:$D$498='面板-景气指数'!$A243)*('[1]面板-分位数'!$J$3:$J$498),('[1]面板-分位数'!$D$3:$D$498='面板-景气指数'!$A243)*'[1]面板-分位数'!BM$3:BM$498)/SUMIF('[1]面板-分位数'!$D$3:$D$498,'面板-景气指数'!$A243,'[1]面板-分位数'!$J$3:$J$498)</f>
        <v>0.57766666666666666</v>
      </c>
      <c r="BI243" s="48">
        <f t="array" ref="BI243">SUMPRODUCT(('[1]面板-分位数'!$D$3:$D$498='面板-景气指数'!$A243)*('[1]面板-分位数'!$J$3:$J$498),('[1]面板-分位数'!$D$3:$D$498='面板-景气指数'!$A243)*'[1]面板-分位数'!BN$3:BN$498)/SUMIF('[1]面板-分位数'!$D$3:$D$498,'面板-景气指数'!$A243,'[1]面板-分位数'!$J$3:$J$498)</f>
        <v>0.60733333333333328</v>
      </c>
      <c r="BJ243" s="48">
        <f t="array" ref="BJ243">SUMPRODUCT(('[1]面板-分位数'!$D$3:$D$498='面板-景气指数'!$A243)*('[1]面板-分位数'!$J$3:$J$498),('[1]面板-分位数'!$D$3:$D$498='面板-景气指数'!$A243)*'[1]面板-分位数'!BO$3:BO$498)/SUMIF('[1]面板-分位数'!$D$3:$D$498,'面板-景气指数'!$A243,'[1]面板-分位数'!$J$3:$J$498)</f>
        <v>0.46500000000000002</v>
      </c>
      <c r="BK243" s="48">
        <f t="array" ref="BK243">SUMPRODUCT(('[1]面板-分位数'!$D$3:$D$498='面板-景气指数'!$A243)*('[1]面板-分位数'!$J$3:$J$498),('[1]面板-分位数'!$D$3:$D$498='面板-景气指数'!$A243)*'[1]面板-分位数'!BP$3:BP$498)/SUMIF('[1]面板-分位数'!$D$3:$D$498,'面板-景气指数'!$A243,'[1]面板-分位数'!$J$3:$J$498)</f>
        <v>0.42900000000000005</v>
      </c>
      <c r="BL243" s="48">
        <f t="array" ref="BL243">SUMPRODUCT(('[1]面板-分位数'!$D$3:$D$498='面板-景气指数'!$A243)*('[1]面板-分位数'!$J$3:$J$498),('[1]面板-分位数'!$D$3:$D$498='面板-景气指数'!$A243)*'[1]面板-分位数'!BQ$3:BQ$498)/SUMIF('[1]面板-分位数'!$D$3:$D$498,'面板-景气指数'!$A243,'[1]面板-分位数'!$J$3:$J$498)</f>
        <v>0.56299999999999994</v>
      </c>
      <c r="BM243" s="48">
        <f t="array" ref="BM243">SUMPRODUCT(('[1]面板-分位数'!$D$3:$D$498='面板-景气指数'!$A243)*('[1]面板-分位数'!$J$3:$J$498),('[1]面板-分位数'!$D$3:$D$498='面板-景气指数'!$A243)*'[1]面板-分位数'!BR$3:BR$498)/SUMIF('[1]面板-分位数'!$D$3:$D$498,'面板-景气指数'!$A243,'[1]面板-分位数'!$J$3:$J$498)</f>
        <v>0.46299999999999997</v>
      </c>
      <c r="BN243" s="48">
        <f t="array" ref="BN243">SUMPRODUCT(('[1]面板-分位数'!$D$3:$D$498='面板-景气指数'!$A243)*('[1]面板-分位数'!$J$3:$J$498),('[1]面板-分位数'!$D$3:$D$498='面板-景气指数'!$A243)*'[1]面板-分位数'!BS$3:BS$498)/SUMIF('[1]面板-分位数'!$D$3:$D$498,'面板-景气指数'!$A243,'[1]面板-分位数'!$J$3:$J$498)</f>
        <v>0.65966666666666673</v>
      </c>
      <c r="BO243" s="48">
        <f t="array" ref="BO243">SUMPRODUCT(('[1]面板-分位数'!$D$3:$D$498='面板-景气指数'!$A243)*('[1]面板-分位数'!$J$3:$J$498),('[1]面板-分位数'!$D$3:$D$498='面板-景气指数'!$A243)*'[1]面板-分位数'!BT$3:BT$498)/SUMIF('[1]面板-分位数'!$D$3:$D$498,'面板-景气指数'!$A243,'[1]面板-分位数'!$J$3:$J$498)</f>
        <v>0.52733333333333332</v>
      </c>
      <c r="BP243" s="48">
        <f t="array" ref="BP243">SUMPRODUCT(('[1]面板-分位数'!$D$3:$D$498='面板-景气指数'!$A243)*('[1]面板-分位数'!$J$3:$J$498),('[1]面板-分位数'!$D$3:$D$498='面板-景气指数'!$A243)*'[1]面板-分位数'!BU$3:BU$498)/SUMIF('[1]面板-分位数'!$D$3:$D$498,'面板-景气指数'!$A243,'[1]面板-分位数'!$J$3:$J$498)</f>
        <v>0.61933333333333329</v>
      </c>
      <c r="BQ243" s="48">
        <f t="array" ref="BQ243">SUMPRODUCT(('[1]面板-分位数'!$D$3:$D$498='面板-景气指数'!$A243)*('[1]面板-分位数'!$J$3:$J$498),('[1]面板-分位数'!$D$3:$D$498='面板-景气指数'!$A243)*'[1]面板-分位数'!BV$3:BV$498)/SUMIF('[1]面板-分位数'!$D$3:$D$498,'面板-景气指数'!$A243,'[1]面板-分位数'!$J$3:$J$498)</f>
        <v>0.46133333333333332</v>
      </c>
      <c r="BR243" s="48">
        <f t="array" ref="BR243">SUMPRODUCT(('[1]面板-分位数'!$D$3:$D$498='面板-景气指数'!$A243)*('[1]面板-分位数'!$J$3:$J$498),('[1]面板-分位数'!$D$3:$D$498='面板-景气指数'!$A243)*'[1]面板-分位数'!BW$3:BW$498)/SUMIF('[1]面板-分位数'!$D$3:$D$498,'面板-景气指数'!$A243,'[1]面板-分位数'!$J$3:$J$498)</f>
        <v>0.42933333333333334</v>
      </c>
      <c r="BS243" s="48">
        <f t="array" ref="BS243">SUMPRODUCT(('[1]面板-分位数'!$D$3:$D$498='面板-景气指数'!$A243)*('[1]面板-分位数'!$J$3:$J$498),('[1]面板-分位数'!$D$3:$D$498='面板-景气指数'!$A243)*'[1]面板-分位数'!BX$3:BX$498)/SUMIF('[1]面板-分位数'!$D$3:$D$498,'面板-景气指数'!$A243,'[1]面板-分位数'!$J$3:$J$498)</f>
        <v>0.24366666666666667</v>
      </c>
      <c r="BT243" s="48">
        <f t="array" ref="BT243">SUMPRODUCT(('[1]面板-分位数'!$D$3:$D$498='面板-景气指数'!$A243)*('[1]面板-分位数'!$J$3:$J$498),('[1]面板-分位数'!$D$3:$D$498='面板-景气指数'!$A243)*'[1]面板-分位数'!BY$3:BY$498)/SUMIF('[1]面板-分位数'!$D$3:$D$498,'面板-景气指数'!$A243,'[1]面板-分位数'!$J$3:$J$498)</f>
        <v>0.31933333333333336</v>
      </c>
      <c r="BU243" s="48">
        <f t="array" ref="BU243">SUMPRODUCT(('[1]面板-分位数'!$D$3:$D$498='面板-景气指数'!$A243)*('[1]面板-分位数'!$J$3:$J$498),('[1]面板-分位数'!$D$3:$D$498='面板-景气指数'!$A243)*'[1]面板-分位数'!BZ$3:BZ$498)/SUMIF('[1]面板-分位数'!$D$3:$D$498,'面板-景气指数'!$A243,'[1]面板-分位数'!$J$3:$J$498)</f>
        <v>0.35566666666666663</v>
      </c>
      <c r="BV243" s="48">
        <f t="array" ref="BV243">SUMPRODUCT(('[1]面板-分位数'!$D$3:$D$498='面板-景气指数'!$A243)*('[1]面板-分位数'!$J$3:$J$498),('[1]面板-分位数'!$D$3:$D$498='面板-景气指数'!$A243)*'[1]面板-分位数'!CA$3:CA$498)/SUMIF('[1]面板-分位数'!$D$3:$D$498,'面板-景气指数'!$A243,'[1]面板-分位数'!$J$3:$J$498)</f>
        <v>0.42733333333333334</v>
      </c>
      <c r="BW243" s="48">
        <f t="array" ref="BW243">SUMPRODUCT(('[1]面板-分位数'!$D$3:$D$498='面板-景气指数'!$A243)*('[1]面板-分位数'!$J$3:$J$498),('[1]面板-分位数'!$D$3:$D$498='面板-景气指数'!$A243)*'[1]面板-分位数'!CB$3:CB$498)/SUMIF('[1]面板-分位数'!$D$3:$D$498,'面板-景气指数'!$A243,'[1]面板-分位数'!$J$3:$J$498)</f>
        <v>0.59633333333333327</v>
      </c>
      <c r="BX243" s="48">
        <f t="array" ref="BX243">SUMPRODUCT(('[1]面板-分位数'!$D$3:$D$498='面板-景气指数'!$A243)*('[1]面板-分位数'!$J$3:$J$498),('[1]面板-分位数'!$D$3:$D$498='面板-景气指数'!$A243)*'[1]面板-分位数'!CC$3:CC$498)/SUMIF('[1]面板-分位数'!$D$3:$D$498,'面板-景气指数'!$A243,'[1]面板-分位数'!$J$3:$J$498)</f>
        <v>0.6163333333333334</v>
      </c>
      <c r="BY243" s="48">
        <f t="array" ref="BY243">SUMPRODUCT(('[1]面板-分位数'!$D$3:$D$498='面板-景气指数'!$A243)*('[1]面板-分位数'!$J$3:$J$498),('[1]面板-分位数'!$D$3:$D$498='面板-景气指数'!$A243)*'[1]面板-分位数'!CD$3:CD$498)/SUMIF('[1]面板-分位数'!$D$3:$D$498,'面板-景气指数'!$A243,'[1]面板-分位数'!$J$3:$J$498)</f>
        <v>0.7</v>
      </c>
      <c r="BZ243" s="48">
        <f t="array" ref="BZ243">SUMPRODUCT(('[1]面板-分位数'!$D$3:$D$498='面板-景气指数'!$A243)*('[1]面板-分位数'!$J$3:$J$498),('[1]面板-分位数'!$D$3:$D$498='面板-景气指数'!$A243)*'[1]面板-分位数'!CE$3:CE$498)/SUMIF('[1]面板-分位数'!$D$3:$D$498,'面板-景气指数'!$A243,'[1]面板-分位数'!$J$3:$J$498)</f>
        <v>0.65433333333333343</v>
      </c>
      <c r="CA243" s="48">
        <f t="array" ref="CA243">SUMPRODUCT(('[1]面板-分位数'!$D$3:$D$498='面板-景气指数'!$A243)*('[1]面板-分位数'!$J$3:$J$498),('[1]面板-分位数'!$D$3:$D$498='面板-景气指数'!$A243)*'[1]面板-分位数'!CF$3:CF$498)/SUMIF('[1]面板-分位数'!$D$3:$D$498,'面板-景气指数'!$A243,'[1]面板-分位数'!$J$3:$J$498)</f>
        <v>0.64333333333333342</v>
      </c>
      <c r="CB243" s="48">
        <f t="array" ref="CB243">SUMPRODUCT(('[1]面板-分位数'!$D$3:$D$498='面板-景气指数'!$A243)*('[1]面板-分位数'!$J$3:$J$498),('[1]面板-分位数'!$D$3:$D$498='面板-景气指数'!$A243)*'[1]面板-分位数'!CG$3:CG$498)/SUMIF('[1]面板-分位数'!$D$3:$D$498,'面板-景气指数'!$A243,'[1]面板-分位数'!$J$3:$J$498)</f>
        <v>0.624</v>
      </c>
      <c r="CC243" s="48">
        <f t="array" ref="CC243">SUMPRODUCT(('[1]面板-分位数'!$D$3:$D$498='面板-景气指数'!$A243)*('[1]面板-分位数'!$J$3:$J$498),('[1]面板-分位数'!$D$3:$D$498='面板-景气指数'!$A243)*'[1]面板-分位数'!CH$3:CH$498)/SUMIF('[1]面板-分位数'!$D$3:$D$498,'面板-景气指数'!$A243,'[1]面板-分位数'!$J$3:$J$498)</f>
        <v>0.63166666666666671</v>
      </c>
      <c r="CD243" s="48">
        <f t="array" ref="CD243">SUMPRODUCT(('[1]面板-分位数'!$D$3:$D$498='面板-景气指数'!$A243)*('[1]面板-分位数'!$J$3:$J$498),('[1]面板-分位数'!$D$3:$D$498='面板-景气指数'!$A243)*'[1]面板-分位数'!CI$3:CI$498)/SUMIF('[1]面板-分位数'!$D$3:$D$498,'面板-景气指数'!$A243,'[1]面板-分位数'!$J$3:$J$498)</f>
        <v>0.59666666666666668</v>
      </c>
      <c r="CE243" s="48">
        <f t="array" ref="CE243">SUMPRODUCT(('[1]面板-分位数'!$D$3:$D$498='面板-景气指数'!$A243)*('[1]面板-分位数'!$J$3:$J$498),('[1]面板-分位数'!$D$3:$D$498='面板-景气指数'!$A243)*'[1]面板-分位数'!CJ$3:CJ$498)/SUMIF('[1]面板-分位数'!$D$3:$D$498,'面板-景气指数'!$A243,'[1]面板-分位数'!$J$3:$J$498)</f>
        <v>0.57733333333333337</v>
      </c>
      <c r="CF243" s="48">
        <f t="array" ref="CF243">SUMPRODUCT(('[1]面板-分位数'!$D$3:$D$498='面板-景气指数'!$A243)*('[1]面板-分位数'!$J$3:$J$498),('[1]面板-分位数'!$D$3:$D$498='面板-景气指数'!$A243)*'[1]面板-分位数'!CK$3:CK$498)/SUMIF('[1]面板-分位数'!$D$3:$D$498,'面板-景气指数'!$A243,'[1]面板-分位数'!$J$3:$J$498)</f>
        <v>0.63933333333333331</v>
      </c>
      <c r="CG243" s="48">
        <f t="array" ref="CG243">SUMPRODUCT(('[1]面板-分位数'!$D$3:$D$498='面板-景气指数'!$A243)*('[1]面板-分位数'!$J$3:$J$498),('[1]面板-分位数'!$D$3:$D$498='面板-景气指数'!$A243)*'[1]面板-分位数'!CL$3:CL$498)/SUMIF('[1]面板-分位数'!$D$3:$D$498,'面板-景气指数'!$A243,'[1]面板-分位数'!$J$3:$J$498)</f>
        <v>0.65099999999999991</v>
      </c>
      <c r="CH243" s="48">
        <f t="array" ref="CH243">SUMPRODUCT(('[1]面板-分位数'!$D$3:$D$498='面板-景气指数'!$A243)*('[1]面板-分位数'!$J$3:$J$498),('[1]面板-分位数'!$D$3:$D$498='面板-景气指数'!$A243)*'[1]面板-分位数'!CM$3:CM$498)/SUMIF('[1]面板-分位数'!$D$3:$D$498,'面板-景气指数'!$A243,'[1]面板-分位数'!$J$3:$J$498)</f>
        <v>0.65500000000000003</v>
      </c>
      <c r="CI243" s="48">
        <f t="array" ref="CI243">SUMPRODUCT(('[1]面板-分位数'!$D$3:$D$498='面板-景气指数'!$A243)*('[1]面板-分位数'!$J$3:$J$498),('[1]面板-分位数'!$D$3:$D$498='面板-景气指数'!$A243)*'[1]面板-分位数'!CN$3:CN$498)/SUMIF('[1]面板-分位数'!$D$3:$D$498,'面板-景气指数'!$A243,'[1]面板-分位数'!$J$3:$J$498)</f>
        <v>0.62766666666666671</v>
      </c>
      <c r="CJ243" s="48">
        <f t="array" ref="CJ243">SUMPRODUCT(('[1]面板-分位数'!$D$3:$D$498='面板-景气指数'!$A243)*('[1]面板-分位数'!$J$3:$J$498),('[1]面板-分位数'!$D$3:$D$498='面板-景气指数'!$A243)*'[1]面板-分位数'!CO$3:CO$498)/SUMIF('[1]面板-分位数'!$D$3:$D$498,'面板-景气指数'!$A243,'[1]面板-分位数'!$J$3:$J$498)</f>
        <v>0.66666666666666663</v>
      </c>
      <c r="CK243" s="48">
        <f t="array" ref="CK243">SUMPRODUCT(('[1]面板-分位数'!$D$3:$D$498='面板-景气指数'!$A243)*('[1]面板-分位数'!$J$3:$J$498),('[1]面板-分位数'!$D$3:$D$498='面板-景气指数'!$A243)*'[1]面板-分位数'!CP$3:CP$498)/SUMIF('[1]面板-分位数'!$D$3:$D$498,'面板-景气指数'!$A243,'[1]面板-分位数'!$J$3:$J$498)</f>
        <v>0.66266666666666663</v>
      </c>
      <c r="CL243" s="48">
        <f t="array" ref="CL243">SUMPRODUCT(('[1]面板-分位数'!$D$3:$D$498='面板-景气指数'!$A243)*('[1]面板-分位数'!$J$3:$J$498),('[1]面板-分位数'!$D$3:$D$498='面板-景气指数'!$A243)*'[1]面板-分位数'!CQ$3:CQ$498)/SUMIF('[1]面板-分位数'!$D$3:$D$498,'面板-景气指数'!$A243,'[1]面板-分位数'!$J$3:$J$498)</f>
        <v>0.65866666666666662</v>
      </c>
      <c r="CM243" s="48">
        <f t="array" ref="CM243">SUMPRODUCT(('[1]面板-分位数'!$D$3:$D$498='面板-景气指数'!$A243)*('[1]面板-分位数'!$J$3:$J$498),('[1]面板-分位数'!$D$3:$D$498='面板-景气指数'!$A243)*'[1]面板-分位数'!CR$3:CR$498)/SUMIF('[1]面板-分位数'!$D$3:$D$498,'面板-景气指数'!$A243,'[1]面板-分位数'!$J$3:$J$498)</f>
        <v>0.58899999999999997</v>
      </c>
      <c r="CN243" s="48">
        <f t="array" ref="CN243">SUMPRODUCT(('[1]面板-分位数'!$D$3:$D$498='面板-景气指数'!$A243)*('[1]面板-分位数'!$J$3:$J$498),('[1]面板-分位数'!$D$3:$D$498='面板-景气指数'!$A243)*'[1]面板-分位数'!CS$3:CS$498)/SUMIF('[1]面板-分位数'!$D$3:$D$498,'面板-景气指数'!$A243,'[1]面板-分位数'!$J$3:$J$498)</f>
        <v>0.58133333333333326</v>
      </c>
      <c r="CO243" s="48">
        <f t="array" ref="CO243">SUMPRODUCT(('[1]面板-分位数'!$D$3:$D$498='面板-景气指数'!$A243)*('[1]面板-分位数'!$J$3:$J$498),('[1]面板-分位数'!$D$3:$D$498='面板-景气指数'!$A243)*'[1]面板-分位数'!CT$3:CT$498)/SUMIF('[1]面板-分位数'!$D$3:$D$498,'面板-景气指数'!$A243,'[1]面板-分位数'!$J$3:$J$498)</f>
        <v>0.61233333333333329</v>
      </c>
      <c r="CP243" s="48">
        <f t="array" ref="CP243">SUMPRODUCT(('[1]面板-分位数'!$D$3:$D$498='面板-景气指数'!$A243)*('[1]面板-分位数'!$J$3:$J$498),('[1]面板-分位数'!$D$3:$D$498='面板-景气指数'!$A243)*'[1]面板-分位数'!CU$3:CU$498)/SUMIF('[1]面板-分位数'!$D$3:$D$498,'面板-景气指数'!$A243,'[1]面板-分位数'!$J$3:$J$498)</f>
        <v>0.5</v>
      </c>
      <c r="CQ243" s="48">
        <f t="array" ref="CQ243">SUMPRODUCT(('[1]面板-分位数'!$D$3:$D$498='面板-景气指数'!$A243)*('[1]面板-分位数'!$J$3:$J$498),('[1]面板-分位数'!$D$3:$D$498='面板-景气指数'!$A243)*'[1]面板-分位数'!CV$3:CV$498)/SUMIF('[1]面板-分位数'!$D$3:$D$498,'面板-景气指数'!$A243,'[1]面板-分位数'!$J$3:$J$498)</f>
        <v>0.5</v>
      </c>
      <c r="CR243" s="48">
        <f t="array" ref="CR243">SUMPRODUCT(('[1]面板-分位数'!$D$3:$D$498='面板-景气指数'!$A243)*('[1]面板-分位数'!$J$3:$J$498),('[1]面板-分位数'!$D$3:$D$498='面板-景气指数'!$A243)*'[1]面板-分位数'!CW$3:CW$498)/SUMIF('[1]面板-分位数'!$D$3:$D$498,'面板-景气指数'!$A243,'[1]面板-分位数'!$J$3:$J$498)</f>
        <v>0.5</v>
      </c>
      <c r="CS243" s="48">
        <f t="array" ref="CS243">SUMPRODUCT(('[1]面板-分位数'!$D$3:$D$498='面板-景气指数'!$A243)*('[1]面板-分位数'!$J$3:$J$498),('[1]面板-分位数'!$D$3:$D$498='面板-景气指数'!$A243)*'[1]面板-分位数'!CX$3:CX$498)/SUMIF('[1]面板-分位数'!$D$3:$D$498,'面板-景气指数'!$A243,'[1]面板-分位数'!$J$3:$J$498)</f>
        <v>0.5</v>
      </c>
      <c r="CT243" s="48">
        <f t="array" ref="CT243">SUMPRODUCT(('[1]面板-分位数'!$D$3:$D$498='面板-景气指数'!$A243)*('[1]面板-分位数'!$J$3:$J$498),('[1]面板-分位数'!$D$3:$D$498='面板-景气指数'!$A243)*'[1]面板-分位数'!CY$3:CY$498)/SUMIF('[1]面板-分位数'!$D$3:$D$498,'面板-景气指数'!$A243,'[1]面板-分位数'!$J$3:$J$498)</f>
        <v>0.5</v>
      </c>
      <c r="CU243" s="48">
        <f t="array" ref="CU243">SUMPRODUCT(('[1]面板-分位数'!$D$3:$D$498='面板-景气指数'!$A243)*('[1]面板-分位数'!$J$3:$J$498),('[1]面板-分位数'!$D$3:$D$498='面板-景气指数'!$A243)*'[1]面板-分位数'!CZ$3:CZ$498)/SUMIF('[1]面板-分位数'!$D$3:$D$498,'面板-景气指数'!$A243,'[1]面板-分位数'!$J$3:$J$498)</f>
        <v>0.5</v>
      </c>
      <c r="CV243" s="48">
        <f t="array" ref="CV243">SUMPRODUCT(('[1]面板-分位数'!$D$3:$D$498='面板-景气指数'!$A243)*('[1]面板-分位数'!$J$3:$J$498),('[1]面板-分位数'!$D$3:$D$498='面板-景气指数'!$A243)*'[1]面板-分位数'!DA$3:DA$498)/SUMIF('[1]面板-分位数'!$D$3:$D$498,'面板-景气指数'!$A243,'[1]面板-分位数'!$J$3:$J$498)</f>
        <v>0.5</v>
      </c>
    </row>
  </sheetData>
  <phoneticPr fontId="4" type="noConversion"/>
  <conditionalFormatting sqref="F25:CV3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7:CV6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0:CV16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71:CV243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全行业vs全A季累营收</vt:lpstr>
      <vt:lpstr>面板-总览</vt:lpstr>
      <vt:lpstr>景气时钟</vt:lpstr>
      <vt:lpstr>安全边际</vt:lpstr>
      <vt:lpstr>面板-景气指数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正韬 方</dc:creator>
  <cp:lastModifiedBy>正韬 方</cp:lastModifiedBy>
  <dcterms:created xsi:type="dcterms:W3CDTF">2023-11-30T18:03:28Z</dcterms:created>
  <dcterms:modified xsi:type="dcterms:W3CDTF">2023-11-30T18:05:52Z</dcterms:modified>
</cp:coreProperties>
</file>